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codeName="ЭтаКнига" hidePivotFieldList="1" defaultThemeVersion="124226"/>
  <xr:revisionPtr revIDLastSave="0" documentId="13_ncr:1_{BE36B76D-24C6-48B0-AB13-D6445A83EC9B}" xr6:coauthVersionLast="47" xr6:coauthVersionMax="47" xr10:uidLastSave="{00000000-0000-0000-0000-000000000000}"/>
  <bookViews>
    <workbookView xWindow="-60" yWindow="-60" windowWidth="28920" windowHeight="15720" tabRatio="680" activeTab="1" xr2:uid="{00000000-000D-0000-FFFF-FFFF00000000}"/>
  </bookViews>
  <sheets>
    <sheet name="ЗМІСТ" sheetId="54" r:id="rId1"/>
    <sheet name="Techno Systems" sheetId="49" r:id="rId2"/>
    <sheet name="Зміна прайсових цін" sheetId="61" r:id="rId3"/>
    <sheet name="Новинки 2026р." sheetId="51" r:id="rId4"/>
    <sheet name="Замовлення TNSy" sheetId="48" r:id="rId5"/>
    <sheet name="Харків" sheetId="47" state="hidden" r:id="rId6"/>
    <sheet name="Знято з виробництва" sheetId="53" r:id="rId7"/>
  </sheets>
  <definedNames>
    <definedName name="_xlnm._FilterDatabase" localSheetId="1" hidden="1">'Techno Systems'!$B$1:$N$5399</definedName>
    <definedName name="_xlnm._FilterDatabase" localSheetId="2" hidden="1">'Зміна прайсових цін'!$B$1:$F$5399</definedName>
    <definedName name="_xlnm._FilterDatabase" localSheetId="6" hidden="1">'Знято з виробництва'!$A$2:$D$357</definedName>
    <definedName name="_xlnm._FilterDatabase" localSheetId="3" hidden="1">'Новинки 2026р.'!$A$2:$E$27</definedName>
    <definedName name="DIN_рейки_оцинковані" localSheetId="2">'Зміна прайсових цін'!$C$2205</definedName>
    <definedName name="DIN_рейки_оцинковані">'Techno Systems'!$C$2205</definedName>
    <definedName name="LED_Лінійки_для_офісних_світильників__PRISMATIC_OPAL" localSheetId="2">'Зміна прайсових цін'!$C$431</definedName>
    <definedName name="LED_Лінійки_для_офісних_світильників__PRISMATIC_OPAL">'Techno Systems'!$C$431</definedName>
    <definedName name="Автоматичний_вимикач_диференційного_АВДс_18_з_захистом_від_надструмів" localSheetId="2">'Зміна прайсових цін'!$C$3129</definedName>
    <definedName name="Автоматичний_вимикач_диференційного_АВДс_18_з_захистом_від_надструмів">'Techno Systems'!$C$3129</definedName>
    <definedName name="Автоматичний_перемикач_АВР" localSheetId="2">'Зміна прайсових цін'!$C$3197</definedName>
    <definedName name="Автоматичний_перемикач_АВР">'Techno Systems'!$C$3197</definedName>
    <definedName name="Автоматичний_стріпер" localSheetId="2">'Зміна прайсових цін'!$C$2532</definedName>
    <definedName name="Автоматичний_стріпер">'Techno Systems'!$C$2532</definedName>
    <definedName name="Автоматичні_вимикачі_1АВД_для_захисту_двигуна" localSheetId="2">'Зміна прайсових цін'!$C$3270</definedName>
    <definedName name="Автоматичні_вимикачі_1АВД_для_захисту_двигуна">'Techno Systems'!$C$3270</definedName>
    <definedName name="Автоматичні_вимикачі_BA18_60__1P_2P_3P_4P___х_ка_C" localSheetId="2">'Зміна прайсових цін'!$C$3006</definedName>
    <definedName name="Автоматичні_вимикачі_BA18_60__1P_2P_3P_4P___х_ка_C">'Techno Systems'!$C$3006</definedName>
    <definedName name="Автоматичні_вимикачі_BA27_100__1P_2P_3P_4P___х_ка_C" localSheetId="2">'Зміна прайсових цін'!$C$3086</definedName>
    <definedName name="Автоматичні_вимикачі_BA27_100__1P_2P_3P_4P___х_ка_C">'Techno Systems'!$C$3086</definedName>
    <definedName name="Автоматичні_вимикачі_ВА88" localSheetId="2">'Зміна прайсових цін'!$C$2923</definedName>
    <definedName name="Автоматичні_вимикачі_ВА88">'Techno Systems'!$C$2923</definedName>
    <definedName name="Аксесуари_для_ВА18_60" localSheetId="2">'Зміна прайсових цін'!$C$3083</definedName>
    <definedName name="Аксесуари_для_ВА18_60">'Techno Systems'!$C$3083</definedName>
    <definedName name="Аксесуари_для_ВА88" localSheetId="2">'Зміна прайсових цін'!$C$2982</definedName>
    <definedName name="Аксесуари_для_ВА88">'Techno Systems'!$C$2982</definedName>
    <definedName name="Аксесуари_для_ВР32" localSheetId="2">'Зміна прайсових цін'!$C$2800</definedName>
    <definedName name="Аксесуари_для_ВР32">'Techno Systems'!$C$2800</definedName>
    <definedName name="Аксесуари_для_металорукава_РЗ_ЦПнг__РЗ_Ц" localSheetId="2">'Зміна прайсових цін'!$C$2383</definedName>
    <definedName name="Аксесуари_для_металорукава_РЗ_ЦПнг__РЗ_Ц">'Techno Systems'!$C$2383</definedName>
    <definedName name="Аксесуари_та_запчастини_для_ПГР_ПГПо_НГЄ__Гідравліка" localSheetId="2">'Зміна прайсових цін'!$C$2644</definedName>
    <definedName name="Аксесуари_та_запчастини_для_ПГР_ПГПо_НГЄ__Гідравліка">'Techno Systems'!$C$2644</definedName>
    <definedName name="Бірка_кабельна_маркувальна_У__55мм" localSheetId="2">'Зміна прайсових цін'!$C$1894</definedName>
    <definedName name="Бірка_кабельна_маркувальна_У__55мм">'Techno Systems'!$C$1894</definedName>
    <definedName name="Блоки_аварійного_живлення_EPS" localSheetId="2">'Зміна прайсових цін'!$C$473</definedName>
    <definedName name="Блоки_аварійного_живлення_EPS">'Techno Systems'!$C$473</definedName>
    <definedName name="Бокси_КМПн_1_2__2_4__3_6" localSheetId="2">'Зміна прайсових цін'!$C$4517</definedName>
    <definedName name="Бокси_КМПн_1_2__2_4__3_6">'Techno Systems'!$C$4517</definedName>
    <definedName name="Болти___Гайки__М6__М8" localSheetId="2">'Зміна прайсових цін'!$C$4714</definedName>
    <definedName name="Болти___Гайки__М6__М8">'Techno Systems'!$C$4714</definedName>
    <definedName name="Вбудована_серія_Latina" localSheetId="2">'Зміна прайсових цін'!$C$537</definedName>
    <definedName name="Вбудована_серія_Latina">'Techno Systems'!$C$537</definedName>
    <definedName name="Вбудована_серія_Malta" localSheetId="2">'Зміна прайсових цін'!$C$551</definedName>
    <definedName name="Вбудована_серія_Malta">'Techno Systems'!$C$551</definedName>
    <definedName name="Викрутки" localSheetId="2">'Зміна прайсових цін'!$C$2508</definedName>
    <definedName name="Викрутки">'Techno Systems'!$C$2508</definedName>
    <definedName name="Вилки" localSheetId="2">'Зміна прайсових цін'!$C$530</definedName>
    <definedName name="Вилки">'Techno Systems'!$C$530</definedName>
    <definedName name="Вилки_каучукові_RUBBER_IP44" localSheetId="2">'Зміна прайсових цін'!$C$661</definedName>
    <definedName name="Вилки_каучукові_RUBBER_IP44">'Techno Systems'!$C$661</definedName>
    <definedName name="Вилки_каучукові_RUBBER_R_B" localSheetId="2">'Зміна прайсових цін'!$C$655</definedName>
    <definedName name="Вилки_каучукові_RUBBER_R_B">'Techno Systems'!$C$655</definedName>
    <definedName name="Вимикач_диференційний_ПЗВ_ВД_18__УЗО___електромеханічний" localSheetId="2">'Зміна прайсових цін'!$C$3122</definedName>
    <definedName name="Вимикач_диференційний_ПЗВ_ВД_18__УЗО___електромеханічний">'Techno Systems'!$C$3122</definedName>
    <definedName name="Вимикач_навантаження_ВН_18___1_0" localSheetId="2">'Зміна прайсових цін'!$C$3137</definedName>
    <definedName name="Вимикач_навантаження_ВН_18___1_0">'Techno Systems'!$C$3137</definedName>
    <definedName name="Вимикачі_ВКИ" localSheetId="2">'Зміна прайсових цін'!$C$4090</definedName>
    <definedName name="Вимикачі_ВКИ">'Techno Systems'!$C$4090</definedName>
    <definedName name="Вимикачі_кінцеві_МЕ" localSheetId="2">'Зміна прайсових цін'!$C$4095</definedName>
    <definedName name="Вимикачі_кінцеві_МЕ">'Techno Systems'!$C$4095</definedName>
    <definedName name="Вимикачі_роз_єднувачі_ВР32И" localSheetId="2">'Зміна прайсових цін'!$C$2752</definedName>
    <definedName name="Вимикачі_роз_єднувачі_ВР32И">'Techno Systems'!$C$2752</definedName>
    <definedName name="Вимикачі_роз_єднувачі_ВРК_2н" localSheetId="2">'Зміна прайсових цін'!$C$2822</definedName>
    <definedName name="Вимикачі_роз_єднувачі_ВРК_2н">'Techno Systems'!$C$2822</definedName>
    <definedName name="Вимикачі_роз_єднувачі_РЕ" localSheetId="2">'Зміна прайсових цін'!$C$2833</definedName>
    <definedName name="Вимикачі_роз_єднувачі_РЕ">'Techno Systems'!$C$2833</definedName>
    <definedName name="Вимикачі_роз_єднувачі_РПС" localSheetId="2">'Зміна прайсових цін'!$C$2891</definedName>
    <definedName name="Вимикачі_роз_єднувачі_РПС">'Techno Systems'!$C$2891</definedName>
    <definedName name="Вольтметри___Амперметри___Зумери_AD22" localSheetId="2">'Зміна прайсових цін'!$C$3865</definedName>
    <definedName name="Вольтметри___Амперметри___Зумери_AD22">'Techno Systems'!$C$3865</definedName>
    <definedName name="Гільза_GL" localSheetId="2">'Зміна прайсових цін'!$C$1052</definedName>
    <definedName name="Гільза_GL">'Techno Systems'!$C$1052</definedName>
    <definedName name="Гільза_GTY" localSheetId="2">'Зміна прайсових цін'!$C$1027</definedName>
    <definedName name="Гільза_GTY">'Techno Systems'!$C$1027</definedName>
    <definedName name="Датчики_руху" localSheetId="2">'Зміна прайсових цін'!$C$484</definedName>
    <definedName name="Датчики_руху">'Techno Systems'!$C$484</definedName>
    <definedName name="Дзвоник_UC" localSheetId="2">'Зміна прайсових цін'!$C$3960</definedName>
    <definedName name="Дзвоник_UC">'Techno Systems'!$C$3960</definedName>
    <definedName name="Додаткове_обладнення_до_КММ" localSheetId="2">'Зміна прайсових цін'!$C$3453</definedName>
    <definedName name="Додаткове_обладнення_до_КММ">'Techno Systems'!$C$3453</definedName>
    <definedName name="Додульне_обладнання__на_DIN_рейку" localSheetId="2">'Зміна прайсових цін'!$C$3202</definedName>
    <definedName name="Додульне_обладнання__на_DIN_рейку">'Techno Systems'!$C$3202</definedName>
    <definedName name="Драйвери_для_світильників" localSheetId="2">'Зміна прайсових цін'!$C$453</definedName>
    <definedName name="Драйвери_для_світильників">'Techno Systems'!$C$453</definedName>
    <definedName name="Дюбель_з_металевим_ударним_шурупом" localSheetId="2">'Зміна прайсових цін'!$C$1655</definedName>
    <definedName name="Дюбель_з_металевим_ударним_шурупом">'Techno Systems'!$C$1655</definedName>
    <definedName name="Евакуаційні_світильники__аварійний_вказівник__LED_S504_GLASS" localSheetId="2">'Зміна прайсових цін'!$C$371</definedName>
    <definedName name="Евакуаційні_світильники__аварійний_вказівник__LED_S504_GLASS">'Techno Systems'!$C$371</definedName>
    <definedName name="Евакуаційні_світильники_LED_S503__S503_GRAVING__GRAVING___піктограма_вигравірована_на_розсіювачі" localSheetId="2">'Зміна прайсових цін'!$C$374</definedName>
    <definedName name="Евакуаційні_світильники_LED_S503__S503_GRAVING__GRAVING___піктограма_вигравірована_на_розсіювачі">'Techno Systems'!$C$374</definedName>
    <definedName name="Евакуаційні_світильники_LED_UJ01_UJ02_IP65" localSheetId="2">'Зміна прайсових цін'!$C$368</definedName>
    <definedName name="Евакуаційні_світильники_LED_UJ01_UJ02_IP65">'Techno Systems'!$C$368</definedName>
    <definedName name="Евакуаційні_світильники_LED_YJ01_YJ02" localSheetId="2">'Зміна прайсових цін'!$C$364</definedName>
    <definedName name="Евакуаційні_світильники_LED_YJ01_YJ02">'Techno Systems'!$C$364</definedName>
    <definedName name="З_єднувачі_кабельні_ЗК_М__IP68" localSheetId="2">'Зміна прайсових цін'!$C$1320</definedName>
    <definedName name="З_єднувачі_кабельні_ЗК_М__IP68">'Techno Systems'!$C$1320</definedName>
    <definedName name="Завіса_потайна_з_отворами_ЗПо_550_35" localSheetId="2">'Зміна прайсових цін'!$C$4725</definedName>
    <definedName name="Завіса_потайна_з_отворами_ЗПо_550_35">'Techno Systems'!$C$4725</definedName>
    <definedName name="Заглушка_пластикова_ЗП_2022_для_замка." localSheetId="2">'Зміна прайсових цін'!$C$4740</definedName>
    <definedName name="Заглушка_пластикова_ЗП_2022_для_замка.">'Techno Systems'!$C$4740</definedName>
    <definedName name="Заглушки_4_модулі__білі_сірі" localSheetId="2">'Зміна прайсових цін'!$C$4473</definedName>
    <definedName name="Заглушки_4_модулі__білі_сірі">'Techno Systems'!$C$4473</definedName>
    <definedName name="Замки_до_корпусів_металевих" localSheetId="2">'Зміна прайсових цін'!$C$4727</definedName>
    <definedName name="Замки_до_корпусів_металевих">'Techno Systems'!$C$4727</definedName>
    <definedName name="Запобіжники_вимикачі_роз_єднувачі_ЗВР" localSheetId="2">'Зміна прайсових цін'!$C$2918</definedName>
    <definedName name="Запобіжники_вимикачі_роз_єднувачі_ЗВР">'Techno Systems'!$C$2918</definedName>
    <definedName name="Запобіжники_плавкі_ЗП" localSheetId="2">'Зміна прайсових цін'!$C$3764</definedName>
    <definedName name="Запобіжники_плавкі_ЗП">'Techno Systems'!$C$3764</definedName>
    <definedName name="Затискач_відгалуджуючий" localSheetId="2">'Зміна прайсових цін'!$C$1307</definedName>
    <definedName name="Затискач_відгалуджуючий">'Techno Systems'!$C$1307</definedName>
    <definedName name="Затискачі_гвинтові_PP" localSheetId="2">'Зміна прайсових цін'!$C$1472</definedName>
    <definedName name="Затискачі_гвинтові_PP">'Techno Systems'!$C$1472</definedName>
    <definedName name="Затискачі_для_СІП" localSheetId="2">'Зміна прайсових цін'!$C$2272</definedName>
    <definedName name="Затискачі_для_СІП">'Techno Systems'!$C$2272</definedName>
    <definedName name="Знімач_ручний_гідравлічний_СГ_5т" localSheetId="2">'Зміна прайсових цін'!$C$2639</definedName>
    <definedName name="Знімач_ручний_гідравлічний_СГ_5т">'Techno Systems'!$C$2639</definedName>
    <definedName name="Ізолятори__ШЛ_ДС___ШЛ_КС" localSheetId="2">'Зміна прайсових цін'!$C$1625</definedName>
    <definedName name="Ізолятори__ШЛ_ДС___ШЛ_КС">'Techno Systems'!$C$1625</definedName>
    <definedName name="Ізолятори_SM_з_болтом" localSheetId="2">'Зміна прайсових цін'!$C$2038</definedName>
    <definedName name="Ізолятори_SM_з_болтом">'Techno Systems'!$C$2038</definedName>
    <definedName name="Інверторний_гвинтовий_компресор" localSheetId="2">'Зміна прайсових цін'!$C$2614</definedName>
    <definedName name="Інверторний_гвинтовий_компресор">'Techno Systems'!$C$2614</definedName>
    <definedName name="Інструмент_для_металевих_хомутів" localSheetId="2">'Зміна прайсових цін'!$C$2547</definedName>
    <definedName name="Інструмент_для_металевих_хомутів">'Techno Systems'!$C$2547</definedName>
    <definedName name="Інструмент_для_різання_DIN_рейки" localSheetId="2">'Зміна прайсових цін'!$C$2582</definedName>
    <definedName name="Інструмент_для_різання_DIN_рейки">'Techno Systems'!$C$2582</definedName>
    <definedName name="Інструменти_для_затягування_хомутів" localSheetId="2">'Зміна прайсових цін'!$C$2542</definedName>
    <definedName name="Інструменти_для_затягування_хомутів">'Techno Systems'!$C$2542</definedName>
    <definedName name="Кабель_канал" localSheetId="2">'Зміна прайсових цін'!$C$2470</definedName>
    <definedName name="Кабель_канал">'Techno Systems'!$C$2470</definedName>
    <definedName name="Кабельні_затискачі_PP_PA" localSheetId="2">'Зміна прайсових цін'!$C$1676</definedName>
    <definedName name="Кабельні_затискачі_PP_PA">'Techno Systems'!$C$1676</definedName>
    <definedName name="Карболітові_патрони_Е14__Е27" localSheetId="2">'Зміна прайсових цін'!$C$510</definedName>
    <definedName name="Карболітові_патрони_Е14__Е27">'Techno Systems'!$C$510</definedName>
    <definedName name="Катушки_УК10___УК20___УК50__без_дроту" localSheetId="2">'Зміна прайсових цін'!$C$768</definedName>
    <definedName name="Катушки_УК10___УК20___УК50__без_дроту">'Techno Systems'!$C$768</definedName>
    <definedName name="Кембріки_зі_скловолокна_15КСС" localSheetId="2">'Зміна прайсових цін'!$C$4792</definedName>
    <definedName name="Кембріки_зі_скловолокна_15КСС">'Techno Systems'!$C$4792</definedName>
    <definedName name="Керамічні_патрони_Е14__Е27__Е40" localSheetId="2">'Зміна прайсових цін'!$C$499</definedName>
    <definedName name="Керамічні_патрони_Е14__Е27__Е40">'Techno Systems'!$C$499</definedName>
    <definedName name="Кінцевий_клемник" localSheetId="2">'Зміна прайсових цін'!$C$1492</definedName>
    <definedName name="Кінцевий_клемник">'Techno Systems'!$C$1492</definedName>
    <definedName name="Клема_КВМб_4_25мм2_ввідна_для_мод.обладн." localSheetId="2">'Зміна прайсових цін'!$C$803</definedName>
    <definedName name="Клема_КВМб_4_25мм2_ввідна_для_мод.обладн.">'Techno Systems'!$C$803</definedName>
    <definedName name="Клема_силова_СКНГ" localSheetId="2">'Зміна прайсових цін'!$C$2186</definedName>
    <definedName name="Клема_силова_СКНГ">'Techno Systems'!$C$2186</definedName>
    <definedName name="Клеми_UTP_FTP" localSheetId="2">'Зміна прайсових цін'!$C$1422</definedName>
    <definedName name="Клеми_UTP_FTP">'Techno Systems'!$C$1422</definedName>
    <definedName name="Клеми_затискні_шинні_ЗШК" localSheetId="2">'Зміна прайсових цін'!$C$2337</definedName>
    <definedName name="Клеми_затискні_шинні_ЗШК">'Techno Systems'!$C$2337</definedName>
    <definedName name="Клеми_КНГ_UK" localSheetId="2">'Зміна прайсових цін'!$C$2119</definedName>
    <definedName name="Клеми_КНГ_UK">'Techno Systems'!$C$2119</definedName>
    <definedName name="Клеми_СМК" localSheetId="2">'Зміна прайсових цін'!$C$1340</definedName>
    <definedName name="Клеми_СМК">'Techno Systems'!$C$1340</definedName>
    <definedName name="Клемна_колодка_ТВ___ТС" localSheetId="2">'Зміна прайсових цін'!$C$1430</definedName>
    <definedName name="Клемна_колодка_ТВ___ТС">'Techno Systems'!$C$1430</definedName>
    <definedName name="Кліщі_обтискні" localSheetId="2">'Зміна прайсових цін'!$C$2551</definedName>
    <definedName name="Кліщі_обтискні">'Techno Systems'!$C$2551</definedName>
    <definedName name="Ключі_до_корпусів_металевих" localSheetId="2">'Зміна прайсових цін'!$C$4734</definedName>
    <definedName name="Ключі_до_корпусів_металевих">'Techno Systems'!$C$4734</definedName>
    <definedName name="Кнопки_APВВ_22N" localSheetId="2">'Зміна прайсових цін'!$C$3975</definedName>
    <definedName name="Кнопки_APВВ_22N">'Techno Systems'!$C$3975</definedName>
    <definedName name="Кнопки_антивандальні_металеві" localSheetId="2">'Зміна прайсових цін'!$C$3971</definedName>
    <definedName name="Кнопки_антивандальні_металеві">'Techno Systems'!$C$3971</definedName>
    <definedName name="Ковпачки_термоусаджувані_КТк" localSheetId="2">'Зміна прайсових цін'!$C$4843</definedName>
    <definedName name="Ковпачки_термоусаджувані_КТк">'Techno Systems'!$C$4843</definedName>
    <definedName name="Ковпачок_круглий_для_захисту_кнопки_XB2_IP67" localSheetId="2">'Зміна прайсових цін'!$C$4028</definedName>
    <definedName name="Ковпачок_круглий_для_захисту_кнопки_XB2_IP67">'Techno Systems'!$C$4028</definedName>
    <definedName name="Колодки_Leon" localSheetId="2">'Зміна прайсових цін'!$C$598</definedName>
    <definedName name="Колодки_Leon">'Techno Systems'!$C$598</definedName>
    <definedName name="Колодки_Lynx" localSheetId="2">'Зміна прайсових цін'!$C$604</definedName>
    <definedName name="Колодки_Lynx">'Techno Systems'!$C$604</definedName>
    <definedName name="Колодязі_кабельні_пластикові_ККп_з_кришкою" localSheetId="2">'Зміна прайсових цін'!$C$4509</definedName>
    <definedName name="Колодязі_кабельні_пластикові_ККп_з_кришкою">'Techno Systems'!$C$4509</definedName>
    <definedName name="Комплект_заземлення_для_броні_муфт" localSheetId="2">'Зміна прайсових цін'!$C$2022</definedName>
    <definedName name="Комплект_заземлення_для_броні_муфт">'Techno Systems'!$C$2022</definedName>
    <definedName name="Комплект_крiплення_для_підвісного_монтажу_світлодіодних_панелей" localSheetId="2">'Зміна прайсових цін'!$C$405</definedName>
    <definedName name="Комплект_крiплення_для_підвісного_монтажу_світлодіодних_панелей">'Techno Systems'!$C$405</definedName>
    <definedName name="Контактори_КММ" localSheetId="2">'Зміна прайсових цін'!$C$3290</definedName>
    <definedName name="Контактори_КММ">'Techno Systems'!$C$3290</definedName>
    <definedName name="Контактори_КММо" localSheetId="2">'Зміна прайсових цін'!$C$3526</definedName>
    <definedName name="Контактори_КММо">'Techno Systems'!$C$3526</definedName>
    <definedName name="Контактори_КММор" localSheetId="2">'Зміна прайсових цін'!$C$3561</definedName>
    <definedName name="Контактори_КММор">'Techno Systems'!$C$3561</definedName>
    <definedName name="Контактори_КММр_реверс" localSheetId="2">'Зміна прайсових цін'!$C$3413</definedName>
    <definedName name="Контактори_КММр_реверс">'Techno Systems'!$C$3413</definedName>
    <definedName name="Контактори_КМС" localSheetId="2">'Зміна прайсових цін'!$C$3595</definedName>
    <definedName name="Контактори_КМС">'Techno Systems'!$C$3595</definedName>
    <definedName name="Контактори_модульні_РК_КМ" localSheetId="2">'Зміна прайсових цін'!$C$3222</definedName>
    <definedName name="Контактори_модульні_РК_КМ">'Techno Systems'!$C$3222</definedName>
    <definedName name="Коробки_установочні_d65_68" localSheetId="2">'Зміна прайсових цін'!$C$4481</definedName>
    <definedName name="Коробки_установочні_d65_68">'Techno Systems'!$C$4481</definedName>
    <definedName name="Корпус_пластиковий_КПр_1PRO_IP66__підрозетник._зовн._устан." localSheetId="2">'Зміна прайсових цін'!$C$653</definedName>
    <definedName name="Корпус_пластиковий_КПр_1PRO_IP66__підрозетник._зовн._устан.">'Techno Systems'!$C$653</definedName>
    <definedName name="Корпуси_КМПн_1_2__3_4__без_кришки" localSheetId="2">'Зміна прайсових цін'!$C$4514</definedName>
    <definedName name="Корпуси_КМПн_1_2__3_4__без_кришки">'Techno Systems'!$C$4514</definedName>
    <definedName name="Корпуси_КП100_для_кнопок" localSheetId="2">'Зміна прайсових цін'!$C$4039</definedName>
    <definedName name="Корпуси_КП100_для_кнопок">'Techno Systems'!$C$4039</definedName>
    <definedName name="Корпуси_металеві_ЩМП_IP54" localSheetId="2">'Зміна прайсових цін'!$C$4628</definedName>
    <definedName name="Корпуси_металеві_ЩМП_IP54">'Techno Systems'!$C$4628</definedName>
    <definedName name="Корпуси_металеві_ЩМП_IP54_PRO__стаціонарні" localSheetId="2">'Зміна прайсових цін'!$C$4691</definedName>
    <definedName name="Корпуси_металеві_ЩМП_IP54_PRO__стаціонарні">'Techno Systems'!$C$4691</definedName>
    <definedName name="Корпуси_металеві_ЩРн_IP31" localSheetId="2">'Зміна прайсових цін'!$C$4607</definedName>
    <definedName name="Корпуси_металеві_ЩРн_IP31">'Techno Systems'!$C$4607</definedName>
    <definedName name="Корпуси_металеві_Щурн" localSheetId="2">'Зміна прайсових цін'!$C$4596</definedName>
    <definedName name="Корпуси_металеві_Щурн">'Techno Systems'!$C$4596</definedName>
    <definedName name="Корпуси_пластикові_ЩМПп_ABS_IP65" localSheetId="2">'Зміна прайсових цін'!$C$4566</definedName>
    <definedName name="Корпуси_пластикові_ЩМПп_ABS_IP65">'Techno Systems'!$C$4566</definedName>
    <definedName name="Корпуси_пластикові_ЩРВ_П_модульні_вбудовані" localSheetId="2">'Зміна прайсових цін'!$C$4529</definedName>
    <definedName name="Корпуси_пластикові_ЩРВ_П_модульні_вбудовані">'Techno Systems'!$C$4529</definedName>
    <definedName name="Корпуси_пластикові_ЩРВ_П_модульні_вбудовані_ECO" localSheetId="2">'Зміна прайсових цін'!$C$4521</definedName>
    <definedName name="Корпуси_пластикові_ЩРВ_П_модульні_вбудовані_ECO">'Techno Systems'!$C$4521</definedName>
    <definedName name="Корпуси_пластикові_ЩРН_П_PRO_ABS_IP65" localSheetId="2">'Зміна прайсових цін'!$C$4557</definedName>
    <definedName name="Корпуси_пластикові_ЩРН_П_PRO_ABS_IP65">'Techno Systems'!$C$4557</definedName>
    <definedName name="Корпуси_пластикові_ЩРН_П_PRO_модульні_навісні_IP65" localSheetId="2">'Зміна прайсових цін'!$C$4552</definedName>
    <definedName name="Корпуси_пластикові_ЩРН_П_PRO_модульні_навісні_IP65">'Techno Systems'!$C$4552</definedName>
    <definedName name="Корпуси_пластикові_ЩРН_П_модульні_навісні_ECO" localSheetId="2">'Зміна прайсових цін'!$C$4525</definedName>
    <definedName name="Корпуси_пластикові_ЩРН_П_модульні_навісні_ECO">'Techno Systems'!$C$4525</definedName>
    <definedName name="Корпуси_пластикові_ЩРН_П_модульні_навісні_IP65" localSheetId="2">'Зміна прайсових цін'!$C$4545</definedName>
    <definedName name="Корпуси_пластикові_ЩРН_П_модульні_навісні_IP65">'Techno Systems'!$C$4545</definedName>
    <definedName name="Котушка_керування_для_КМС" localSheetId="2">'Зміна прайсових цін'!$C$3653</definedName>
    <definedName name="Котушка_керування_для_КМС">'Techno Systems'!$C$3653</definedName>
    <definedName name="Кріплення__ялинка__кругле_плоске" localSheetId="2">'Зміна прайсових цін'!$C$1706</definedName>
    <definedName name="Кріплення__ялинка__кругле_плоске">'Techno Systems'!$C$1706</definedName>
    <definedName name="Кріплення_кліпса_для_гофри" localSheetId="2">'Зміна прайсових цін'!$C$1699</definedName>
    <definedName name="Кріплення_кліпса_для_гофри">'Techno Systems'!$C$1699</definedName>
    <definedName name="Кріплення_ремінні_КР" localSheetId="2">'Зміна прайсових цін'!$C$1689</definedName>
    <definedName name="Кріплення_ремінні_КР">'Techno Systems'!$C$1689</definedName>
    <definedName name="Кронштейи_універсальні_для_консольних_світильників__30°_45°" localSheetId="2">'Зміна прайсових цін'!$C$294</definedName>
    <definedName name="Кронштейи_універсальні_для_консольних_світильників__30°_45°">'Techno Systems'!$C$294</definedName>
    <definedName name="Круг_відрізний_по_металу" localSheetId="2">'Зміна прайсових цін'!$C$4723</definedName>
    <definedName name="Круг_відрізний_по_металу">'Techno Systems'!$C$4723</definedName>
    <definedName name="Лампа_AD22DS" localSheetId="2">'Зміна прайсових цін'!$C$3886</definedName>
    <definedName name="Лампа_AD22DS">'Techno Systems'!$C$3886</definedName>
    <definedName name="Лампа_LED_MR16__GU5.3" localSheetId="2">'Зміна прайсових цін'!$C$8</definedName>
    <definedName name="Лампа_LED_MR16__GU5.3">'Techno Systems'!$C$8</definedName>
    <definedName name="Лампа_змінна__LED_BA9S" localSheetId="2">'Зміна прайсових цін'!$C$3947</definedName>
    <definedName name="Лампа_змінна__LED_BA9S">'Techno Systems'!$C$3947</definedName>
    <definedName name="Лампи_LED_A60__A80__Е27__GOLDEN" localSheetId="2">'Зміна прайсових цін'!$C$36</definedName>
    <definedName name="Лампи_LED_A60__A80__Е27__GOLDEN">'Techno Systems'!$C$36</definedName>
    <definedName name="Лампи_LED_A60__AC_DC_12_48V___Е27" localSheetId="2">'Зміна прайсових цін'!$C$3</definedName>
    <definedName name="Лампи_LED_A60__AC_DC_12_48V___Е27">'Techno Systems'!$C$3</definedName>
    <definedName name="Лампи_LED_A60__Е27__SILVER" localSheetId="2">'Зміна прайсових цін'!$C$27</definedName>
    <definedName name="Лампи_LED_A60__Е27__SILVER">'Techno Systems'!$C$27</definedName>
    <definedName name="Лампи_LED_C37__Е14__Е27__SILVER___GOLDEN" localSheetId="2">'Зміна прайсових цін'!$C$10</definedName>
    <definedName name="Лампи_LED_C37__Е14__Е27__SILVER___GOLDEN">'Techno Systems'!$C$10</definedName>
    <definedName name="Лампи_LED_G45__Е27__GOLDEN" localSheetId="2">'Зміна прайсових цін'!$C$22</definedName>
    <definedName name="Лампи_LED_G45__Е27__GOLDEN">'Techno Systems'!$C$22</definedName>
    <definedName name="Лампи_LED_G45__Е27__SILVER" localSheetId="2">'Зміна прайсових цін'!$C$17</definedName>
    <definedName name="Лампи_LED_G45__Е27__SILVER">'Techno Systems'!$C$17</definedName>
    <definedName name="Лампи_LED_T100_T140__Е27__Е40__GOLDEN_ALUM" localSheetId="2">'Зміна прайсових цін'!$C$59</definedName>
    <definedName name="Лампи_LED_T100_T140__Е27__Е40__GOLDEN_ALUM">'Techno Systems'!$C$59</definedName>
    <definedName name="Лампи_LED_T70_T135__Е27__Е40__SILVER" localSheetId="2">'Зміна прайсових цін'!$C$45</definedName>
    <definedName name="Лампи_LED_T70_T135__Е27__Е40__SILVER">'Techno Systems'!$C$45</definedName>
    <definedName name="Лампи_LED_T80_T160__Е27__Е40__GOLDEN" localSheetId="2">'Зміна прайсових цін'!$C$50</definedName>
    <definedName name="Лампи_LED_T80_T160__Е27__Е40__GOLDEN">'Techno Systems'!$C$50</definedName>
    <definedName name="Лампи_LED_Т8_GOLDEN__600_1200_1200PRO" localSheetId="2">'Зміна прайсових цін'!$C$79</definedName>
    <definedName name="Лампи_LED_Т8_GOLDEN__600_1200_1200PRO">'Techno Systems'!$C$79</definedName>
    <definedName name="Лампи_LED_Т8_SILVER__600_1200_1500" localSheetId="2">'Зміна прайсових цін'!$C$69</definedName>
    <definedName name="Лампи_LED_Т8_SILVER__600_1200_1500">'Techno Systems'!$C$69</definedName>
    <definedName name="Ліхтарі_налобні_акумуляторні" localSheetId="2">'Зміна прайсових цін'!$C$353</definedName>
    <definedName name="Ліхтарі_налобні_акумуляторні">'Techno Systems'!$C$353</definedName>
    <definedName name="Ліхтарі_ручні_акумуляторні" localSheetId="2">'Зміна прайсових цін'!$C$357</definedName>
    <definedName name="Ліхтарі_ручні_акумуляторні">'Techno Systems'!$C$357</definedName>
    <definedName name="Лічильник_1_3F__некомер" localSheetId="2">'Зміна прайсових цін'!$C$3151</definedName>
    <definedName name="Лічильник_1_3F__некомер">'Techno Systems'!$C$3151</definedName>
    <definedName name="Майданчики_до_хомутів_МХСГ_МХГ_МХ" localSheetId="2">'Зміна прайсових цін'!$C$1660</definedName>
    <definedName name="Майданчики_до_хомутів_МХСГ_МХГ_МХ">'Techno Systems'!$C$1660</definedName>
    <definedName name="Маркери_ZB" localSheetId="2">'Зміна прайсових цін'!$C$2157</definedName>
    <definedName name="Маркери_ZB">'Techno Systems'!$C$2157</definedName>
    <definedName name="Металорукав_РЗ_Ц_оцинкований_з_протяжкою" localSheetId="2">'Зміна прайсових цін'!$C$2348</definedName>
    <definedName name="Металорукав_РЗ_Ц_оцинкований_з_протяжкою">'Techno Systems'!$C$2348</definedName>
    <definedName name="Мікровимикачі_V_15" localSheetId="2">'Зміна прайсових цін'!$C$4105</definedName>
    <definedName name="Мікровимикачі_V_15">'Techno Systems'!$C$4105</definedName>
    <definedName name="Монтажний_комплект_на_стіну_для__ЩМП__ЯРП__ЩРн." localSheetId="2">'Зміна прайсових цін'!$C$4703</definedName>
    <definedName name="Монтажний_комплект_на_стіну_для__ЩМП__ЯРП__ЩРн.">'Techno Systems'!$C$4703</definedName>
    <definedName name="Муфти_ПСТп__до_1кВ" localSheetId="2">'Зміна прайсових цін'!$C$1993</definedName>
    <definedName name="Муфти_ПСТп__до_1кВ">'Techno Systems'!$C$1993</definedName>
    <definedName name="Накладна_серія_Lemur" localSheetId="2">'Зміна прайсових цін'!$C$578</definedName>
    <definedName name="Накладна_серія_Lemur">'Techno Systems'!$C$578</definedName>
    <definedName name="Накладна_серія_Leon" localSheetId="2">'Зміна прайсових цін'!$C$591</definedName>
    <definedName name="Накладна_серія_Leon">'Techno Systems'!$C$591</definedName>
    <definedName name="Накладна_серія_SURFACE_IP54__білий" localSheetId="2">'Зміна прайсових цін'!$C$637</definedName>
    <definedName name="Накладна_серія_SURFACE_IP54__білий">'Techno Systems'!$C$637</definedName>
    <definedName name="Накладна_серія_SURFACE_IP54__сіро_чорний" localSheetId="2">'Зміна прайсових цін'!$C$645</definedName>
    <definedName name="Накладна_серія_SURFACE_IP54__сіро_чорний">'Techno Systems'!$C$645</definedName>
    <definedName name="Наклейки__БЛИСКАВКА_____ЗАЗЕМЛЕННЯ" localSheetId="2">'Зміна прайсових цін'!$C$4466</definedName>
    <definedName name="Наклейки__БЛИСКАВКА_____ЗАЗЕМЛЕННЯ">'Techno Systems'!$C$4466</definedName>
    <definedName name="Наклейки_для_світильника_S504_GLASS___S503_ACRYLIC__330_120мм" localSheetId="2">'Зміна прайсових цін'!$C$379</definedName>
    <definedName name="Наклейки_для_світильника_S504_GLASS___S503_ACRYLIC__330_120мм">'Techno Systems'!$C$379</definedName>
    <definedName name="Наконечник_алюмінієвий_DL" localSheetId="2">'Зміна прайсових цін'!$C$971</definedName>
    <definedName name="Наконечник_алюмінієвий_DL">'Techno Systems'!$C$971</definedName>
    <definedName name="Наконечник_гільза_Е" localSheetId="2">'Зміна прайсових цін'!$C$1073</definedName>
    <definedName name="Наконечник_гільза_Е">'Techno Systems'!$C$1073</definedName>
    <definedName name="Наконечник_кільцевий_без_ізоляці_RNB_RNBS" localSheetId="2">'Зміна прайсових цін'!$C$1000</definedName>
    <definedName name="Наконечник_кільцевий_без_ізоляці_RNB_RNBS">'Techno Systems'!$C$1000</definedName>
    <definedName name="Наконечник_кільцевий_з_ізоляцією_RV" localSheetId="2">'Зміна прайсових цін'!$C$1247</definedName>
    <definedName name="Наконечник_кільцевий_з_ізоляцією_RV">'Techno Systems'!$C$1247</definedName>
    <definedName name="Наконечник_луджений_SC" localSheetId="2">'Зміна прайсових цін'!$C$817</definedName>
    <definedName name="Наконечник_луджений_SC">'Techno Systems'!$C$817</definedName>
    <definedName name="Наконечник_мідний_DT" localSheetId="2">'Зміна прайсових цін'!$C$942</definedName>
    <definedName name="Наконечник_мідний_DT">'Techno Systems'!$C$942</definedName>
    <definedName name="Наконечник_мідний_DT_JG" localSheetId="2">'Зміна прайсових цін'!$C$903</definedName>
    <definedName name="Наконечник_мідний_DT_JG">'Techno Systems'!$C$903</definedName>
    <definedName name="Наконечник_мідний_DTL" localSheetId="2">'Зміна прайсових цін'!$C$984</definedName>
    <definedName name="Наконечник_мідний_DTL">'Techno Systems'!$C$984</definedName>
    <definedName name="Наконечник_мідний_луджений_G_DT" localSheetId="2">'Зміна прайсових цін'!$C$955</definedName>
    <definedName name="Наконечник_мідний_луджений_G_DT">'Techno Systems'!$C$955</definedName>
    <definedName name="Наконечник_мідний_луджений_JG" localSheetId="2">'Зміна прайсових цін'!$C$870</definedName>
    <definedName name="Наконечник_мідний_луджений_JG">'Techno Systems'!$C$870</definedName>
    <definedName name="Наконечникі_плоскі_С45N_для_АВТ.ВИМ." localSheetId="2">'Зміна прайсових цін'!$C$806</definedName>
    <definedName name="Наконечникі_плоскі_С45N_для_АВТ.ВИМ.">'Techno Systems'!$C$806</definedName>
    <definedName name="Насоси_НГЕ" localSheetId="2">'Зміна прайсових цін'!$C$2609</definedName>
    <definedName name="Насоси_НГЕ">'Techno Systems'!$C$2609</definedName>
    <definedName name="Ножиці_секторні" localSheetId="2">'Зміна прайсових цін'!$C$2520</definedName>
    <definedName name="Ножиці_секторні">'Techno Systems'!$C$2520</definedName>
    <definedName name="Ножі_та_леза_сегментні" localSheetId="2">'Зміна прайсових цін'!$C$2504</definedName>
    <definedName name="Ножі_та_леза_сегментні">'Techno Systems'!$C$2504</definedName>
    <definedName name="Обмежувачі_на_DIN_рейку" localSheetId="2">'Зміна прайсових цін'!$C$2115</definedName>
    <definedName name="Обмежувачі_на_DIN_рейку">'Techno Systems'!$C$2115</definedName>
    <definedName name="Перемикач_кулачковий_ПКП" localSheetId="2">'Зміна прайсових цін'!$C$3738</definedName>
    <definedName name="Перемикач_кулачковий_ПКП">'Techno Systems'!$C$3738</definedName>
    <definedName name="Перемикач_роз_єднувач_ПРт_18__1_0_2__1Р_63А" localSheetId="2">'Зміна прайсових цін'!$C$3142</definedName>
    <definedName name="Перемикач_роз_єднувач_ПРт_18__1_0_2__1Р_63А">'Techno Systems'!$C$3142</definedName>
    <definedName name="Перемикачі_KCD" localSheetId="2">'Зміна прайсових цін'!$C$4132</definedName>
    <definedName name="Перемикачі_KCD">'Techno Systems'!$C$4132</definedName>
    <definedName name="Перемикачі_кнопки_XB2" localSheetId="2">'Зміна прайсових цін'!$C$3979</definedName>
    <definedName name="Перемикачі_кнопки_XB2">'Techno Systems'!$C$3979</definedName>
    <definedName name="Перехідники_Е14_E27_Е40" localSheetId="2">'Зміна прайсових цін'!$C$504</definedName>
    <definedName name="Перехідники_Е14_E27_Е40">'Techno Systems'!$C$504</definedName>
    <definedName name="Пластикові_патрони_Е14__Е27" localSheetId="2">'Зміна прайсових цін'!$C$522</definedName>
    <definedName name="Пластикові_патрони_Е14__Е27">'Techno Systems'!$C$522</definedName>
    <definedName name="Плоскогубці___Бокорізи" localSheetId="2">'Зміна прайсових цін'!$C$2514</definedName>
    <definedName name="Плоскогубці___Бокорізи">'Techno Systems'!$C$2514</definedName>
    <definedName name="Подовжувачі_3м_5м__3х1мм2" localSheetId="2">'Зміна прайсових цін'!$C$610</definedName>
    <definedName name="Подовжувачі_3м_5м__3х1мм2">'Techno Systems'!$C$610</definedName>
    <definedName name="Пост_кнопковий_ХВ2" localSheetId="2">'Зміна прайсових цін'!$C$4056</definedName>
    <definedName name="Пост_кнопковий_ХВ2">'Techno Systems'!$C$4056</definedName>
    <definedName name="Потенціометри" localSheetId="2">'Зміна прайсових цін'!$C$3968</definedName>
    <definedName name="Потенціометри">'Techno Systems'!$C$3968</definedName>
    <definedName name="Преси" localSheetId="2">'Зміна прайсових цін'!$C$2616</definedName>
    <definedName name="Преси">'Techno Systems'!$C$2616</definedName>
    <definedName name="Преси_гідравлічні" localSheetId="2">'Зміна прайсових цін'!$C$2584</definedName>
    <definedName name="Преси_гідравлічні">'Techno Systems'!$C$2584</definedName>
    <definedName name="Преси_для_перфорації_листового_металу" localSheetId="2">'Зміна прайсових цін'!$C$2598</definedName>
    <definedName name="Преси_для_перфорації_листового_металу">'Techno Systems'!$C$2598</definedName>
    <definedName name="Преси_механічні_ручні_ПМР" localSheetId="2">'Зміна прайсових цін'!$C$2578</definedName>
    <definedName name="Преси_механічні_ручні_ПМР">'Techno Systems'!$C$2578</definedName>
    <definedName name="Прожектори_LED_10_20_30Вт__ULTRA_Slim" localSheetId="2">'Зміна прайсових цін'!$C$309</definedName>
    <definedName name="Прожектори_LED_10_20_30Вт__ULTRA_Slim">'Techno Systems'!$C$309</definedName>
    <definedName name="Прожектори_LED_10_200Вт__ECO_Slim" localSheetId="2">'Зміна прайсових цін'!$C$301</definedName>
    <definedName name="Прожектори_LED_10_200Вт__ECO_Slim">'Techno Systems'!$C$301</definedName>
    <definedName name="Прожектори_LED_10_400Вт__GOLDEN_Slim___6500K" localSheetId="2">'Зміна прайсових цін'!$C$316</definedName>
    <definedName name="Прожектори_LED_10_400Вт__GOLDEN_Slim___6500K">'Techno Systems'!$C$316</definedName>
    <definedName name="Прожектори_з_датчиками_руху_30_100Вт__ULTRA_Slim" localSheetId="2">'Зміна прайсових цін'!$C$313</definedName>
    <definedName name="Прожектори_з_датчиками_руху_30_100Вт__ULTRA_Slim">'Techno Systems'!$C$313</definedName>
    <definedName name="Прожектори_з_датчиками_руху_LED_10_20Вт__GOLDEN_Slim" localSheetId="2">'Зміна прайсових цін'!$C$334</definedName>
    <definedName name="Прожектори_з_датчиками_руху_LED_10_20Вт__GOLDEN_Slim">'Techno Systems'!$C$334</definedName>
    <definedName name="Протяжки_для_кабелю_ПКн_ПКнК" localSheetId="2">'Зміна прайсових цін'!$C$2485</definedName>
    <definedName name="Протяжки_для_кабелю_ПКн_ПКнК">'Techno Systems'!$C$2485</definedName>
    <definedName name="Профіль_П_подібний__перфорований__оцинкований." localSheetId="2">'Зміна прайсових цін'!$C$2231</definedName>
    <definedName name="Профіль_П_подібний__перфорований__оцинкований.">'Techno Systems'!$C$2231</definedName>
    <definedName name="Пульти_керування_ПКТ" localSheetId="2">'Зміна прайсових цін'!$C$4072</definedName>
    <definedName name="Пульти_керування_ПКТ">'Techno Systems'!$C$4072</definedName>
    <definedName name="Рамки_для_офісних_світильників__metal_plast_alum" localSheetId="2">'Зміна прайсових цін'!$C$407</definedName>
    <definedName name="Рамки_для_офісних_світильників__metal_plast_alum">'Techno Systems'!$C$407</definedName>
    <definedName name="Реле_проміжні_РП" localSheetId="2">'Зміна прайсових цін'!$C$3690</definedName>
    <definedName name="Реле_проміжні_РП">'Techno Systems'!$C$3690</definedName>
    <definedName name="Реле_РНс_контроль_напруги_та_струму" localSheetId="2">'Зміна прайсових цін'!$C$3157</definedName>
    <definedName name="Реле_РНс_контроль_напруги_та_струму">'Techno Systems'!$C$3157</definedName>
    <definedName name="Реле_РТ_для_КММ" localSheetId="2">'Зміна прайсових цін'!$C$3499</definedName>
    <definedName name="Реле_РТ_для_КММ">'Techno Systems'!$C$3499</definedName>
    <definedName name="Реле_РТ_для_КМС" localSheetId="2">'Зміна прайсових цін'!$C$3637</definedName>
    <definedName name="Реле_РТ_для_КМС">'Techno Systems'!$C$3637</definedName>
    <definedName name="Реле_струму_Рс" localSheetId="2">'Зміна прайсових цін'!$C$3185</definedName>
    <definedName name="Реле_струму_Рс">'Techno Systems'!$C$3185</definedName>
    <definedName name="Реле_твердотільні_SSR" localSheetId="2">'Зміна прайсових цін'!$C$4301</definedName>
    <definedName name="Реле_твердотільні_SSR">'Techno Systems'!$C$4301</definedName>
    <definedName name="Роз_єм__мама__FDD" localSheetId="2">'Зміна прайсових цін'!$C$1210</definedName>
    <definedName name="Роз_єм__мама__FDD">'Techno Systems'!$C$1210</definedName>
    <definedName name="Роз_єми_модульні_РРП" localSheetId="2">'Зміна прайсових цін'!$C$3716</definedName>
    <definedName name="Роз_єми_модульні_РРП">'Techno Systems'!$C$3716</definedName>
    <definedName name="Розетки_каучукові_RUBBER_IP44" localSheetId="2">'Зміна прайсових цін'!$C$665</definedName>
    <definedName name="Розетки_каучукові_RUBBER_IP44">'Techno Systems'!$C$665</definedName>
    <definedName name="Розетки_каучукові_RUBBER_R_B" localSheetId="2">'Зміна прайсових цін'!$C$658</definedName>
    <definedName name="Розетки_каучукові_RUBBER_R_B">'Techno Systems'!$C$658</definedName>
    <definedName name="Розетки_таймери" localSheetId="2">'Зміна прайсових цін'!$C$632</definedName>
    <definedName name="Розетки_таймери">'Techno Systems'!$C$632</definedName>
    <definedName name="Розподільча_коробка_М686__IP68" localSheetId="2">'Зміна прайсових цін'!$C$4503</definedName>
    <definedName name="Розподільча_коробка_М686__IP68">'Techno Systems'!$C$4503</definedName>
    <definedName name="Розподільчі_коробки_IP55_IP65__RAL9016" localSheetId="2">'Зміна прайсових цін'!$C$4485</definedName>
    <definedName name="Розподільчі_коробки_IP55_IP65__RAL9016">'Techno Systems'!$C$4485</definedName>
    <definedName name="Розсіювачі_для_офісних_світильників" localSheetId="2">'Зміна прайсових цін'!$C$412</definedName>
    <definedName name="Розсіювачі_для_офісних_світильників">'Techno Systems'!$C$412</definedName>
    <definedName name="Розчеплювачі_незалежні_РН_для_ВА88" localSheetId="2">'Зміна прайсових цін'!$C$2983</definedName>
    <definedName name="Розчеплювачі_незалежні_РН_для_ВА88">'Techno Systems'!$C$2983</definedName>
    <definedName name="Рукавички" localSheetId="2">'Зміна прайсових цін'!$C$2496</definedName>
    <definedName name="Рукавички">'Techno Systems'!$C$2496</definedName>
    <definedName name="Рулетки" localSheetId="2">'Зміна прайсових цін'!$C$2500</definedName>
    <definedName name="Рулетки">'Techno Systems'!$C$2500</definedName>
    <definedName name="Сальник_M_IP68__білий" localSheetId="2">'Зміна прайсових цін'!$C$4380</definedName>
    <definedName name="Сальник_M_IP68__білий">'Techno Systems'!$C$4380</definedName>
    <definedName name="Сальник_MG_IP68__чорний" localSheetId="2">'Зміна прайсових цін'!$C$4410</definedName>
    <definedName name="Сальник_MG_IP68__чорний">'Techno Systems'!$C$4410</definedName>
    <definedName name="Сальник_PG_IP68_латунний" localSheetId="2">'Зміна прайсових цін'!$C$4419</definedName>
    <definedName name="Сальник_PG_IP68_латунний">'Techno Systems'!$C$4419</definedName>
    <definedName name="Сальники_d__білі_сірі_чорні" localSheetId="2">'Зміна прайсових цін'!$C$4306</definedName>
    <definedName name="Сальники_d__білі_сірі_чорні">'Techno Systems'!$C$4306</definedName>
    <definedName name="Сальники_PG_зі_спіраллю" localSheetId="2">'Зміна прайсових цін'!$C$4324</definedName>
    <definedName name="Сальники_PG_зі_спіраллю">'Techno Systems'!$C$4324</definedName>
    <definedName name="Сальники_PP_IP68__білі" localSheetId="2">'Зміна прайсових цін'!$C$4338</definedName>
    <definedName name="Сальники_PP_IP68__білі">'Techno Systems'!$C$4338</definedName>
    <definedName name="Світильник_консольний_LED_SL" localSheetId="2">'Зміна прайсових цін'!$C$292</definedName>
    <definedName name="Світильник_консольний_LED_SL">'Techno Systems'!$C$292</definedName>
    <definedName name="Світильник_станочний" localSheetId="2">'Зміна прайсових цін'!$C$342</definedName>
    <definedName name="Світильник_станочний">'Techno Systems'!$C$342</definedName>
    <definedName name="Світильники_LED_DHS_IP20_IRON__ЛПО_2_1200___Залізнийий_корпус" localSheetId="2">'Зміна прайсових цін'!$C$208</definedName>
    <definedName name="Світильники_LED_DHS_IP20_IRON__ЛПО_2_1200___Залізнийий_корпус">'Techno Systems'!$C$208</definedName>
    <definedName name="Світильники_LED_DHX_IP20_PRO_LINE__ЛПО_2_600___2_1200___Алюмінієвий_корпус" localSheetId="2">'Зміна прайсових цін'!$C$203</definedName>
    <definedName name="Світильники_LED_DHX_IP20_PRO_LINE__ЛПО_2_600___2_1200___Алюмінієвий_корпус">'Techno Systems'!$C$203</definedName>
    <definedName name="Світильники_LED_Downlight__накладні" localSheetId="2">'Зміна прайсових цін'!$C$168</definedName>
    <definedName name="Світильники_LED_Downlight__накладні">'Techno Systems'!$C$168</definedName>
    <definedName name="Світильники_LED_Downlight_Alum__врізні" localSheetId="2">'Зміна прайсових цін'!$C$159</definedName>
    <definedName name="Світильники_LED_Downlight_Alum__врізні">'Techno Systems'!$C$159</definedName>
    <definedName name="Світильники_LED_Downlight_Deco__врізні" localSheetId="2">'Зміна прайсових цін'!$C$149</definedName>
    <definedName name="Світильники_LED_Downlight_Deco__врізні">'Techno Systems'!$C$149</definedName>
    <definedName name="Світильники_LED_LFB_IP65_Golden__ЛПП_корпус_без_ламп____з_мет._кліпсами_та_мет._пластиною" localSheetId="2">'Зміна прайсових цін'!$C$217</definedName>
    <definedName name="Світильники_LED_LFB_IP65_Golden__ЛПП_корпус_без_ламп____з_мет._кліпсами_та_мет._пластиною">'Techno Systems'!$C$217</definedName>
    <definedName name="Світильники_LED_LFB_IP65_Slim__ЛПП_корпус_без_ламп" localSheetId="2">'Зміна прайсових цін'!$C$211</definedName>
    <definedName name="Світильники_LED_LFB_IP65_Slim__ЛПП_корпус_без_ламп">'Techno Systems'!$C$211</definedName>
    <definedName name="Світильники_LED_LPP_AS_IP65__ЛПП_з_LED_лінійками" localSheetId="2">'Зміна прайсових цін'!$C$220</definedName>
    <definedName name="Світильники_LED_LPP_AS_IP65__ЛПП_з_LED_лінійками">'Techno Systems'!$C$220</definedName>
    <definedName name="Світильники_LED_LPP_DS_IP65__ЛПП_з_LED_лінійками" localSheetId="2">'Зміна прайсових цін'!$C$225</definedName>
    <definedName name="Світильники_LED_LPP_DS_IP65__ЛПП_з_LED_лінійками">'Techno Systems'!$C$225</definedName>
    <definedName name="Світильники_LED_LPP_OS_IP65__ЛПП_з_LED_лінійками" localSheetId="2">'Зміна прайсових цін'!$C$230</definedName>
    <definedName name="Світильники_LED_LPP_OS_IP65__ЛПП_з_LED_лінійками">'Techno Systems'!$C$230</definedName>
    <definedName name="Світильники_LED_LSO_1200_PRO_ALUM__підвісний_накладний_з_єднується_в_лінію_аксесуари_в_комплекті" localSheetId="2">'Зміна прайсових цін'!$C$188</definedName>
    <definedName name="Світильники_LED_LSO_1200_PRO_ALUM__підвісний_накладний_з_єднується_в_лінію_аксесуари_в_комплекті">'Techno Systems'!$C$188</definedName>
    <definedName name="Світильники_LED_T5_IP20__ЛПО_1_300__1_600___ЛПО_1_900___1_1200" localSheetId="2">'Зміна прайсових цін'!$C$191</definedName>
    <definedName name="Світильники_LED_T5_IP20__ЛПО_1_300__1_600___ЛПО_1_900___1_1200">'Techno Systems'!$C$191</definedName>
    <definedName name="Світильники_LED_ЖКХ_6500К___4200K__Овал" localSheetId="2">'Зміна прайсових цін'!$C$236</definedName>
    <definedName name="Світильники_LED_ЖКХ_6500К___4200K__Овал">'Techno Systems'!$C$236</definedName>
    <definedName name="Світильники_LED_офісні__OPAL_PRO_LINE___Н_45мм" localSheetId="2">'Зміна прайсових цін'!$C$121</definedName>
    <definedName name="Світильники_LED_офісні__OPAL_PRO_LINE___Н_45мм">'Techno Systems'!$C$121</definedName>
    <definedName name="Світильники_LED_офісні__PANEL_Frame___Н_13мм" localSheetId="2">'Зміна прайсових цін'!$C$118</definedName>
    <definedName name="Світильники_LED_офісні__PANEL_Frame___Н_13мм">'Techno Systems'!$C$118</definedName>
    <definedName name="Світильники_LED_офісні__PANEL_GOLDEN___Н_30мм" localSheetId="2">'Зміна прайсових цін'!$C$106</definedName>
    <definedName name="Світильники_LED_офісні__PANEL_GOLDEN___Н_30мм">'Techno Systems'!$C$106</definedName>
    <definedName name="Світильники_LED_офісні__PANEL_Iron_Universal___Н_20мм" localSheetId="2">'Зміна прайсових цін'!$C$99</definedName>
    <definedName name="Світильники_LED_офісні__PANEL_Iron_Universal___Н_20мм">'Techno Systems'!$C$99</definedName>
    <definedName name="Світильники_LED_офісні__PANEL_Round___Н_50мм" localSheetId="2">'Зміна прайсових цін'!$C$142</definedName>
    <definedName name="Світильники_LED_офісні__PANEL_Round___Н_50мм">'Techno Systems'!$C$142</definedName>
    <definedName name="Світильники_LED_офісні__PANEL_SILVER___Н_30мм" localSheetId="2">'Зміна прайсових цін'!$C$103</definedName>
    <definedName name="Світильники_LED_офісні__PANEL_SILVER___Н_30мм">'Techno Systems'!$C$103</definedName>
    <definedName name="Світильники_LED_офісні__PRISMATIC_SILVER" localSheetId="2">'Зміна прайсових цін'!$C$86</definedName>
    <definedName name="Світильники_LED_офісні__PRISMATIC_SILVER">'Techno Systems'!$C$86</definedName>
    <definedName name="Світильники_для_високих_стель_Led_High_Bay" localSheetId="2">'Зміна прайсових цін'!$C$297</definedName>
    <definedName name="Світильники_для_високих_стель_Led_High_Bay">'Techno Systems'!$C$297</definedName>
    <definedName name="Світильники_кемпінгові_акумуляторні" localSheetId="2">'Зміна прайсових цін'!$C$361</definedName>
    <definedName name="Світильники_кемпінгові_акумуляторні">'Techno Systems'!$C$361</definedName>
    <definedName name="Світильники_Консольні_LED__BJ" localSheetId="2">'Зміна прайсових цін'!$C$286</definedName>
    <definedName name="Світильники_Консольні_LED__BJ">'Techno Systems'!$C$286</definedName>
    <definedName name="Світильники_Консольні_LED__FJ" localSheetId="2">'Зміна прайсових цін'!$C$281</definedName>
    <definedName name="Світильники_Консольні_LED__FJ">'Techno Systems'!$C$281</definedName>
    <definedName name="Світильники_Консольні_LED__KJ" localSheetId="2">'Зміна прайсових цін'!$C$275</definedName>
    <definedName name="Світильники_Консольні_LED__KJ">'Techno Systems'!$C$275</definedName>
    <definedName name="Світильники_Консольні_LED__LJ" localSheetId="2">'Зміна прайсових цін'!$C$273</definedName>
    <definedName name="Світильники_Консольні_LED__LJ">'Techno Systems'!$C$273</definedName>
    <definedName name="Світильники_настільні" localSheetId="2">'Зміна прайсових цін'!$C$177</definedName>
    <definedName name="Світильники_настільні">'Techno Systems'!$C$177</definedName>
    <definedName name="Світильники_настільні_акамуляторні__Mini" localSheetId="2">'Зміна прайсових цін'!$C$185</definedName>
    <definedName name="Світильники_настільні_акамуляторні__Mini">'Techno Systems'!$C$185</definedName>
    <definedName name="Світильники_НПП__коло_овал___білий" localSheetId="2">'Зміна прайсових цін'!$C$250</definedName>
    <definedName name="Світильники_НПП__коло_овал___білий">'Techno Systems'!$C$250</definedName>
    <definedName name="Світильники_НПП__коло_овал___чорний" localSheetId="2">'Зміна прайсових цін'!$C$259</definedName>
    <definedName name="Світильники_НПП__коло_овал___чорний">'Techno Systems'!$C$259</definedName>
    <definedName name="Світильники_СП1" localSheetId="2">'Зміна прайсових цін'!$C$344</definedName>
    <definedName name="Світильники_СП1">'Techno Systems'!$C$344</definedName>
    <definedName name="Світильники_СП1__5М_10М" localSheetId="2">'Зміна прайсових цін'!$C$347</definedName>
    <definedName name="Світильники_СП1__5М_10М">'Techno Systems'!$C$347</definedName>
    <definedName name="Світильники_СП3__5М_10М___LED" localSheetId="2">'Зміна прайсових цін'!$C$350</definedName>
    <definedName name="Світильники_СП3__5М_10М___LED">'Techno Systems'!$C$350</definedName>
    <definedName name="Силові_роз_єми" localSheetId="2">'Зміна прайсових цін'!$C$671</definedName>
    <definedName name="Силові_роз_єми">'Techno Systems'!$C$671</definedName>
    <definedName name="Скляні_матові_розсіювачі_для_НПП" localSheetId="2">'Зміна прайсових цін'!$C$268</definedName>
    <definedName name="Скляні_матові_розсіювачі_для_НПП">'Techno Systems'!$C$268</definedName>
    <definedName name="Скоба_оцинкована_однолапкова" localSheetId="2">'Зміна прайсових цін'!$C$2419</definedName>
    <definedName name="Скоба_оцинкована_однолапкова">'Techno Systems'!$C$2419</definedName>
    <definedName name="Скрепа_бандажна" localSheetId="2">'Зміна прайсових цін'!$C$2266</definedName>
    <definedName name="Скрепа_бандажна">'Techno Systems'!$C$2266</definedName>
    <definedName name="Спіраль_монтажна_СМ" localSheetId="2">'Зміна прайсових цін'!$C$4773</definedName>
    <definedName name="Спіраль_монтажна_СМ">'Techno Systems'!$C$4773</definedName>
    <definedName name="Стійки_металеві_СМП" localSheetId="2">'Зміна прайсових цін'!$C$338</definedName>
    <definedName name="Стійки_металеві_СМП">'Techno Systems'!$C$338</definedName>
    <definedName name="Стретч_плівки" localSheetId="2">'Зміна прайсових цін'!$C$4763</definedName>
    <definedName name="Стретч_плівки">'Techno Systems'!$C$4763</definedName>
    <definedName name="Стрічки_бандажні_сталь_нержавіюча_AISI201" localSheetId="2">'Зміна прайсових цін'!$C$2264</definedName>
    <definedName name="Стрічки_бандажні_сталь_нержавіюча_AISI201">'Techno Systems'!$C$2264</definedName>
    <definedName name="Стрічки_ізоляційні_ПВХ_ПВХнг_ХБ_CI20" localSheetId="2">'Зміна прайсових цін'!$C$4742</definedName>
    <definedName name="Стрічки_ізоляційні_ПВХ_ПВХнг_ХБ_CI20">'Techno Systems'!$C$4742</definedName>
    <definedName name="Стрічки_монтажні_перфоровані_СМП" localSheetId="2">'Зміна прайсових цін'!$C$2244</definedName>
    <definedName name="Стрічки_монтажні_перфоровані_СМП">'Techno Systems'!$C$2244</definedName>
    <definedName name="Стрічки_сигнальні__Обережно_кабель" localSheetId="2">'Зміна прайсових цін'!$C$4768</definedName>
    <definedName name="Стрічки_сигнальні__Обережно_кабель">'Techno Systems'!$C$4768</definedName>
    <definedName name="Термоусаджувальна_трубка_з_клеєм_Н_Г" localSheetId="2">'Зміна прайсових цін'!$C$5341</definedName>
    <definedName name="Термоусаджувальна_трубка_з_клеєм_Н_Г">'Techno Systems'!$C$5341</definedName>
    <definedName name="Термоусаджувальна_трубка_з_клеєм_Н_Г__прозора" localSheetId="2">'Зміна прайсових цін'!$C$5331</definedName>
    <definedName name="Термоусаджувальна_трубка_з_клеєм_Н_Г__прозора">'Techno Systems'!$C$5331</definedName>
    <definedName name="Термоусаджувальна_трубка_Н_Г__1М" localSheetId="2">'Зміна прайсових цін'!$C$5112</definedName>
    <definedName name="Термоусаджувальна_трубка_Н_Г__1М">'Techno Systems'!$C$5112</definedName>
    <definedName name="Термоусаджувальні_рукавички_ТР" localSheetId="2">'Зміна прайсових цін'!$C$4830</definedName>
    <definedName name="Термоусаджувальні_рукавички_ТР">'Techno Systems'!$C$4830</definedName>
    <definedName name="Термоусаджувальні_стрічки_ТС" localSheetId="2">'Зміна прайсових цін'!$C$4819</definedName>
    <definedName name="Термоусаджувальні_стрічки_ТС">'Techno Systems'!$C$4819</definedName>
    <definedName name="Термоусаджувальні_трубки__в_бухтах" localSheetId="2">'Зміна прайсових цін'!#REF!</definedName>
    <definedName name="Термоусаджувальні_трубки__в_бухтах">'Techno Systems'!#REF!</definedName>
    <definedName name="Термоусадочна_гільза_з_оловом_SST_S" localSheetId="2">'Зміна прайсових цін'!$C$1296</definedName>
    <definedName name="Термоусадочна_гільза_з_оловом_SST_S">'Techno Systems'!$C$1296</definedName>
    <definedName name="Тримач_запобіжника" localSheetId="2">'Зміна прайсових цін'!$C$4130</definedName>
    <definedName name="Тримач_запобіжника">'Techno Systems'!$C$4130</definedName>
    <definedName name="Тримач_запобіжника_модульний_ТЗПм_18" localSheetId="2">'Зміна прайсових цін'!$C$3207</definedName>
    <definedName name="Тримач_запобіжника_модульний_ТЗПм_18">'Techno Systems'!$C$3207</definedName>
    <definedName name="Тримачі_запобіжників_плавких_ТЗП" localSheetId="2">'Зміна прайсових цін'!$C$3856</definedName>
    <definedName name="Тримачі_запобіжників_плавких_ТЗП">'Techno Systems'!$C$3856</definedName>
    <definedName name="Труба_гладка_жорстка_електротехнічна" localSheetId="2">'Зміна прайсових цін'!$C$2463</definedName>
    <definedName name="Труба_гладка_жорстка_електротехнічна">'Techno Systems'!$C$2463</definedName>
    <definedName name="Трубка_гофрована_автомобільна__розрізна_нерозрізна" localSheetId="2">'Зміна прайсових цін'!$C$2454</definedName>
    <definedName name="Трубка_гофрована_автомобільна__розрізна_нерозрізна">'Techno Systems'!$C$2454</definedName>
    <definedName name="Трубка_термоусаджувальна_для_шин_ТТШ" localSheetId="2">'Зміна прайсових цін'!$C$4807</definedName>
    <definedName name="Трубка_термоусаджувальна_для_шин_ТТШ">'Techno Systems'!$C$4807</definedName>
    <definedName name="Трубогиб_ручний_гідравлічний_ТРГ_25" localSheetId="2">'Зміна прайсових цін'!$C$2637</definedName>
    <definedName name="Трубогиб_ручний_гідравлічний_ТРГ_25">'Techno Systems'!$C$2637</definedName>
    <definedName name="Тумблери" localSheetId="2">'Зміна прайсових цін'!$C$4115</definedName>
    <definedName name="Тумблери">'Techno Systems'!$C$4115</definedName>
    <definedName name="Універсальний_стіл_СШО_150_301_із_комплектом_шинообробного_обладнання" localSheetId="2">'Зміна прайсових цін'!$C$2642</definedName>
    <definedName name="Універсальний_стіл_СШО_150_301_із_комплектом_шинообробного_обладнання">'Techno Systems'!$C$2642</definedName>
    <definedName name="Фасадні_кріплення_ZCZD_1_3__КФК" localSheetId="2">'Зміна прайсових цін'!$C$2289</definedName>
    <definedName name="Фасадні_кріплення_ZCZD_1_3__КФК">'Techno Systems'!$C$2289</definedName>
    <definedName name="Фотореле" localSheetId="2">'Зміна прайсових цін'!$C$479</definedName>
    <definedName name="Фотореле">'Techno Systems'!$C$479</definedName>
    <definedName name="Хомути_ХА_ХОК__білий" localSheetId="2">'Зміна прайсових цін'!$C$1734</definedName>
    <definedName name="Хомути_ХА_ХОК__білий">'Techno Systems'!$C$1734</definedName>
    <definedName name="Хомути_ХС_сталь_нержавіюча_AISI304" localSheetId="2">'Зміна прайсових цін'!$C$1717</definedName>
    <definedName name="Хомути_ХС_сталь_нержавіюча_AISI304">'Techno Systems'!$C$1717</definedName>
    <definedName name="Шафи_пластикові_навісні_КДЕ_для_лічильників" localSheetId="2">'Зміна прайсових цін'!$C$4476</definedName>
    <definedName name="Шафи_пластикові_навісні_КДЕ_для_лічильників">'Techno Systems'!$C$4476</definedName>
    <definedName name="Шина__N__на_DIN_рейку_в_корпусі" localSheetId="2">'Зміна прайсових цін'!$C$1630</definedName>
    <definedName name="Шина__N__на_DIN_рейку_в_корпусі">'Techno Systems'!$C$1630</definedName>
    <definedName name="Шина_PE_N" localSheetId="2">'Зміна прайсових цін'!$C$1579</definedName>
    <definedName name="Шина_PE_N">'Techno Systems'!$C$1579</definedName>
    <definedName name="Шина_алюм._АД31" localSheetId="2">'Зміна прайсових цін'!$C$2292</definedName>
    <definedName name="Шина_алюм._АД31">'Techno Systems'!$C$2292</definedName>
    <definedName name="Шина_універсальна__ізольована__N__на_DIN_рейку__2ШЛУ" localSheetId="2">'Зміна прайсових цін'!$C$1501</definedName>
    <definedName name="Шина_універсальна__ізольована__N__на_DIN_рейку__2ШЛУ">'Techno Systems'!$C$1501</definedName>
    <definedName name="Шини_з_єднувальні_PIN_FORK__вилка_штир" localSheetId="2">'Зміна прайсових цін'!$C$2096</definedName>
    <definedName name="Шини_з_єднувальні_PIN_FORK__вилка_штир">'Techno Systems'!$C$2096</definedName>
    <definedName name="Шини_Мідні" localSheetId="2">'Зміна прайсових цін'!$C$2313</definedName>
    <definedName name="Шини_Мідні">'Techno Systems'!$C$2313</definedName>
    <definedName name="Ящик_із_зниж._трансф._ЯТП_0_25tor" localSheetId="2">'Зміна прайсових цін'!$C$2739</definedName>
    <definedName name="Ящик_із_зниж._трансф._ЯТП_0_25tor">'Techno Systems'!$C$2739</definedName>
    <definedName name="Ящики_ЯРП_ЯПРП_IP54" localSheetId="2">'Зміна прайсових цін'!$C$2743</definedName>
    <definedName name="Ящики_ЯРП_ЯПРП_IP54">'Techno Systems'!$C$2743</definedName>
  </definedNames>
  <calcPr calcId="191029"/>
  <pivotCaches>
    <pivotCache cacheId="1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399" i="61" l="1"/>
  <c r="F5399" i="61" s="1"/>
  <c r="E5398" i="61"/>
  <c r="F5398" i="61" s="1"/>
  <c r="E5397" i="61"/>
  <c r="F5397" i="61" s="1"/>
  <c r="E5396" i="61"/>
  <c r="F5396" i="61" s="1"/>
  <c r="E5395" i="61"/>
  <c r="F5395" i="61" s="1"/>
  <c r="E5394" i="61"/>
  <c r="F5394" i="61" s="1"/>
  <c r="E5393" i="61"/>
  <c r="F5393" i="61" s="1"/>
  <c r="E5392" i="61"/>
  <c r="F5392" i="61" s="1"/>
  <c r="E5391" i="61"/>
  <c r="F5391" i="61" s="1"/>
  <c r="E5390" i="61"/>
  <c r="F5390" i="61" s="1"/>
  <c r="E5389" i="61"/>
  <c r="F5389" i="61" s="1"/>
  <c r="E5388" i="61"/>
  <c r="F5388" i="61" s="1"/>
  <c r="E5387" i="61"/>
  <c r="F5387" i="61" s="1"/>
  <c r="E5386" i="61"/>
  <c r="F5386" i="61" s="1"/>
  <c r="E5385" i="61"/>
  <c r="F5385" i="61" s="1"/>
  <c r="E5384" i="61"/>
  <c r="F5384" i="61" s="1"/>
  <c r="E5383" i="61"/>
  <c r="F5383" i="61" s="1"/>
  <c r="E5382" i="61"/>
  <c r="F5382" i="61" s="1"/>
  <c r="E5380" i="61"/>
  <c r="F5380" i="61" s="1"/>
  <c r="E5379" i="61"/>
  <c r="F5379" i="61" s="1"/>
  <c r="E5378" i="61"/>
  <c r="F5378" i="61" s="1"/>
  <c r="E5377" i="61"/>
  <c r="F5377" i="61" s="1"/>
  <c r="E5376" i="61"/>
  <c r="F5376" i="61" s="1"/>
  <c r="E5375" i="61"/>
  <c r="F5375" i="61" s="1"/>
  <c r="E5374" i="61"/>
  <c r="F5374" i="61" s="1"/>
  <c r="E5373" i="61"/>
  <c r="F5373" i="61" s="1"/>
  <c r="E5372" i="61"/>
  <c r="F5372" i="61" s="1"/>
  <c r="E5371" i="61"/>
  <c r="F5371" i="61" s="1"/>
  <c r="E5370" i="61"/>
  <c r="F5370" i="61" s="1"/>
  <c r="E5369" i="61"/>
  <c r="F5369" i="61" s="1"/>
  <c r="E5368" i="61"/>
  <c r="F5368" i="61" s="1"/>
  <c r="E5367" i="61"/>
  <c r="F5367" i="61" s="1"/>
  <c r="E5366" i="61"/>
  <c r="F5366" i="61" s="1"/>
  <c r="E5365" i="61"/>
  <c r="F5365" i="61" s="1"/>
  <c r="E5364" i="61"/>
  <c r="F5364" i="61" s="1"/>
  <c r="E5363" i="61"/>
  <c r="F5363" i="61" s="1"/>
  <c r="E5362" i="61"/>
  <c r="F5362" i="61" s="1"/>
  <c r="E5361" i="61"/>
  <c r="F5361" i="61" s="1"/>
  <c r="E5359" i="61"/>
  <c r="F5359" i="61" s="1"/>
  <c r="E5358" i="61"/>
  <c r="F5358" i="61" s="1"/>
  <c r="E5357" i="61"/>
  <c r="F5357" i="61" s="1"/>
  <c r="E5356" i="61"/>
  <c r="F5356" i="61" s="1"/>
  <c r="E5355" i="61"/>
  <c r="F5355" i="61" s="1"/>
  <c r="E5354" i="61"/>
  <c r="F5354" i="61" s="1"/>
  <c r="E5353" i="61"/>
  <c r="F5353" i="61" s="1"/>
  <c r="E5352" i="61"/>
  <c r="F5352" i="61" s="1"/>
  <c r="E5351" i="61"/>
  <c r="F5351" i="61" s="1"/>
  <c r="E5350" i="61"/>
  <c r="F5350" i="61" s="1"/>
  <c r="E5349" i="61"/>
  <c r="F5349" i="61" s="1"/>
  <c r="E5348" i="61"/>
  <c r="F5348" i="61" s="1"/>
  <c r="E5347" i="61"/>
  <c r="F5347" i="61" s="1"/>
  <c r="E5346" i="61"/>
  <c r="F5346" i="61" s="1"/>
  <c r="E5345" i="61"/>
  <c r="F5345" i="61" s="1"/>
  <c r="E5344" i="61"/>
  <c r="F5344" i="61" s="1"/>
  <c r="E5343" i="61"/>
  <c r="F5343" i="61" s="1"/>
  <c r="E5342" i="61"/>
  <c r="F5342" i="61" s="1"/>
  <c r="E5340" i="61"/>
  <c r="F5340" i="61" s="1"/>
  <c r="E5339" i="61"/>
  <c r="F5339" i="61" s="1"/>
  <c r="E5338" i="61"/>
  <c r="F5338" i="61" s="1"/>
  <c r="E5337" i="61"/>
  <c r="F5337" i="61" s="1"/>
  <c r="E5336" i="61"/>
  <c r="F5336" i="61" s="1"/>
  <c r="E5334" i="61"/>
  <c r="F5334" i="61" s="1"/>
  <c r="E5333" i="61"/>
  <c r="F5333" i="61" s="1"/>
  <c r="E5332" i="61"/>
  <c r="F5332" i="61" s="1"/>
  <c r="E5330" i="61"/>
  <c r="F5330" i="61" s="1"/>
  <c r="E5329" i="61"/>
  <c r="F5329" i="61" s="1"/>
  <c r="E5328" i="61"/>
  <c r="F5328" i="61" s="1"/>
  <c r="E5327" i="61"/>
  <c r="F5327" i="61" s="1"/>
  <c r="E5326" i="61"/>
  <c r="F5326" i="61" s="1"/>
  <c r="E5325" i="61"/>
  <c r="F5325" i="61" s="1"/>
  <c r="E5324" i="61"/>
  <c r="F5324" i="61" s="1"/>
  <c r="E5323" i="61"/>
  <c r="F5323" i="61" s="1"/>
  <c r="E5322" i="61"/>
  <c r="F5322" i="61" s="1"/>
  <c r="E5321" i="61"/>
  <c r="F5321" i="61" s="1"/>
  <c r="E5320" i="61"/>
  <c r="F5320" i="61" s="1"/>
  <c r="E5319" i="61"/>
  <c r="F5319" i="61" s="1"/>
  <c r="E5318" i="61"/>
  <c r="F5318" i="61" s="1"/>
  <c r="E5317" i="61"/>
  <c r="F5317" i="61" s="1"/>
  <c r="E5316" i="61"/>
  <c r="F5316" i="61" s="1"/>
  <c r="E5315" i="61"/>
  <c r="F5315" i="61" s="1"/>
  <c r="E5314" i="61"/>
  <c r="F5314" i="61" s="1"/>
  <c r="E5313" i="61"/>
  <c r="F5313" i="61" s="1"/>
  <c r="E5312" i="61"/>
  <c r="F5312" i="61" s="1"/>
  <c r="E5311" i="61"/>
  <c r="F5311" i="61" s="1"/>
  <c r="E5310" i="61"/>
  <c r="F5310" i="61" s="1"/>
  <c r="E5309" i="61"/>
  <c r="F5309" i="61" s="1"/>
  <c r="E5308" i="61"/>
  <c r="F5308" i="61" s="1"/>
  <c r="E5307" i="61"/>
  <c r="F5307" i="61" s="1"/>
  <c r="E5306" i="61"/>
  <c r="F5306" i="61" s="1"/>
  <c r="E5305" i="61"/>
  <c r="F5305" i="61" s="1"/>
  <c r="E5304" i="61"/>
  <c r="F5304" i="61" s="1"/>
  <c r="E5303" i="61"/>
  <c r="F5303" i="61" s="1"/>
  <c r="E5302" i="61"/>
  <c r="F5302" i="61" s="1"/>
  <c r="E5301" i="61"/>
  <c r="F5301" i="61" s="1"/>
  <c r="E5300" i="61"/>
  <c r="F5300" i="61" s="1"/>
  <c r="E5299" i="61"/>
  <c r="F5299" i="61" s="1"/>
  <c r="E5298" i="61"/>
  <c r="F5298" i="61" s="1"/>
  <c r="E5297" i="61"/>
  <c r="F5297" i="61" s="1"/>
  <c r="E5296" i="61"/>
  <c r="F5296" i="61" s="1"/>
  <c r="E5295" i="61"/>
  <c r="F5295" i="61" s="1"/>
  <c r="E5294" i="61"/>
  <c r="F5294" i="61" s="1"/>
  <c r="E5293" i="61"/>
  <c r="F5293" i="61" s="1"/>
  <c r="E5292" i="61"/>
  <c r="F5292" i="61" s="1"/>
  <c r="E5291" i="61"/>
  <c r="F5291" i="61" s="1"/>
  <c r="E5290" i="61"/>
  <c r="F5290" i="61" s="1"/>
  <c r="E5289" i="61"/>
  <c r="F5289" i="61" s="1"/>
  <c r="E5288" i="61"/>
  <c r="F5288" i="61" s="1"/>
  <c r="E5287" i="61"/>
  <c r="F5287" i="61" s="1"/>
  <c r="E5286" i="61"/>
  <c r="F5286" i="61" s="1"/>
  <c r="E5285" i="61"/>
  <c r="F5285" i="61" s="1"/>
  <c r="E5284" i="61"/>
  <c r="F5284" i="61" s="1"/>
  <c r="E5283" i="61"/>
  <c r="F5283" i="61" s="1"/>
  <c r="E5282" i="61"/>
  <c r="F5282" i="61" s="1"/>
  <c r="E5281" i="61"/>
  <c r="F5281" i="61" s="1"/>
  <c r="E5280" i="61"/>
  <c r="F5280" i="61" s="1"/>
  <c r="E5279" i="61"/>
  <c r="F5279" i="61" s="1"/>
  <c r="E5278" i="61"/>
  <c r="F5278" i="61" s="1"/>
  <c r="E5277" i="61"/>
  <c r="F5277" i="61" s="1"/>
  <c r="E5276" i="61"/>
  <c r="F5276" i="61" s="1"/>
  <c r="E5275" i="61"/>
  <c r="F5275" i="61" s="1"/>
  <c r="E5274" i="61"/>
  <c r="F5274" i="61" s="1"/>
  <c r="E5273" i="61"/>
  <c r="F5273" i="61" s="1"/>
  <c r="E5272" i="61"/>
  <c r="F5272" i="61" s="1"/>
  <c r="E5271" i="61"/>
  <c r="F5271" i="61" s="1"/>
  <c r="E5270" i="61"/>
  <c r="F5270" i="61" s="1"/>
  <c r="E5269" i="61"/>
  <c r="F5269" i="61" s="1"/>
  <c r="E5268" i="61"/>
  <c r="F5268" i="61" s="1"/>
  <c r="E5267" i="61"/>
  <c r="F5267" i="61" s="1"/>
  <c r="E5266" i="61"/>
  <c r="F5266" i="61" s="1"/>
  <c r="E5265" i="61"/>
  <c r="F5265" i="61" s="1"/>
  <c r="E5264" i="61"/>
  <c r="F5264" i="61" s="1"/>
  <c r="E5263" i="61"/>
  <c r="F5263" i="61" s="1"/>
  <c r="E5262" i="61"/>
  <c r="F5262" i="61" s="1"/>
  <c r="E5261" i="61"/>
  <c r="F5261" i="61" s="1"/>
  <c r="E5260" i="61"/>
  <c r="F5260" i="61" s="1"/>
  <c r="E5259" i="61"/>
  <c r="F5259" i="61" s="1"/>
  <c r="E5258" i="61"/>
  <c r="F5258" i="61" s="1"/>
  <c r="E5257" i="61"/>
  <c r="F5257" i="61" s="1"/>
  <c r="E5256" i="61"/>
  <c r="F5256" i="61" s="1"/>
  <c r="E5255" i="61"/>
  <c r="F5255" i="61" s="1"/>
  <c r="E5254" i="61"/>
  <c r="F5254" i="61" s="1"/>
  <c r="E5253" i="61"/>
  <c r="F5253" i="61" s="1"/>
  <c r="E5252" i="61"/>
  <c r="F5252" i="61" s="1"/>
  <c r="E5251" i="61"/>
  <c r="F5251" i="61" s="1"/>
  <c r="E5250" i="61"/>
  <c r="F5250" i="61" s="1"/>
  <c r="E5249" i="61"/>
  <c r="F5249" i="61" s="1"/>
  <c r="E5248" i="61"/>
  <c r="F5248" i="61" s="1"/>
  <c r="E5247" i="61"/>
  <c r="F5247" i="61" s="1"/>
  <c r="E5246" i="61"/>
  <c r="F5246" i="61" s="1"/>
  <c r="E5245" i="61"/>
  <c r="F5245" i="61" s="1"/>
  <c r="E5244" i="61"/>
  <c r="F5244" i="61" s="1"/>
  <c r="E5243" i="61"/>
  <c r="F5243" i="61" s="1"/>
  <c r="E5242" i="61"/>
  <c r="F5242" i="61" s="1"/>
  <c r="E5241" i="61"/>
  <c r="F5241" i="61" s="1"/>
  <c r="E5240" i="61"/>
  <c r="F5240" i="61" s="1"/>
  <c r="E5239" i="61"/>
  <c r="F5239" i="61" s="1"/>
  <c r="E5238" i="61"/>
  <c r="F5238" i="61" s="1"/>
  <c r="E5237" i="61"/>
  <c r="F5237" i="61" s="1"/>
  <c r="E5236" i="61"/>
  <c r="F5236" i="61" s="1"/>
  <c r="E5235" i="61"/>
  <c r="F5235" i="61" s="1"/>
  <c r="E5234" i="61"/>
  <c r="F5234" i="61" s="1"/>
  <c r="E5233" i="61"/>
  <c r="F5233" i="61" s="1"/>
  <c r="E5232" i="61"/>
  <c r="F5232" i="61" s="1"/>
  <c r="E5231" i="61"/>
  <c r="F5231" i="61" s="1"/>
  <c r="E5230" i="61"/>
  <c r="F5230" i="61" s="1"/>
  <c r="E5229" i="61"/>
  <c r="F5229" i="61" s="1"/>
  <c r="E5228" i="61"/>
  <c r="F5228" i="61" s="1"/>
  <c r="E5227" i="61"/>
  <c r="F5227" i="61" s="1"/>
  <c r="E5226" i="61"/>
  <c r="F5226" i="61" s="1"/>
  <c r="E5225" i="61"/>
  <c r="F5225" i="61" s="1"/>
  <c r="E5224" i="61"/>
  <c r="F5224" i="61" s="1"/>
  <c r="E5223" i="61"/>
  <c r="F5223" i="61" s="1"/>
  <c r="E5222" i="61"/>
  <c r="F5222" i="61" s="1"/>
  <c r="E5221" i="61"/>
  <c r="F5221" i="61" s="1"/>
  <c r="E5220" i="61"/>
  <c r="F5220" i="61" s="1"/>
  <c r="E5219" i="61"/>
  <c r="F5219" i="61" s="1"/>
  <c r="E5218" i="61"/>
  <c r="F5218" i="61" s="1"/>
  <c r="E5217" i="61"/>
  <c r="F5217" i="61" s="1"/>
  <c r="E5216" i="61"/>
  <c r="F5216" i="61" s="1"/>
  <c r="E5215" i="61"/>
  <c r="F5215" i="61" s="1"/>
  <c r="E5214" i="61"/>
  <c r="F5214" i="61" s="1"/>
  <c r="E5213" i="61"/>
  <c r="F5213" i="61" s="1"/>
  <c r="E5212" i="61"/>
  <c r="F5212" i="61" s="1"/>
  <c r="E5211" i="61"/>
  <c r="F5211" i="61" s="1"/>
  <c r="E5210" i="61"/>
  <c r="F5210" i="61" s="1"/>
  <c r="E5209" i="61"/>
  <c r="F5209" i="61" s="1"/>
  <c r="E5208" i="61"/>
  <c r="F5208" i="61" s="1"/>
  <c r="E5207" i="61"/>
  <c r="F5207" i="61" s="1"/>
  <c r="E5206" i="61"/>
  <c r="F5206" i="61" s="1"/>
  <c r="E5205" i="61"/>
  <c r="F5205" i="61" s="1"/>
  <c r="E5204" i="61"/>
  <c r="F5204" i="61" s="1"/>
  <c r="E5203" i="61"/>
  <c r="F5203" i="61" s="1"/>
  <c r="E5202" i="61"/>
  <c r="F5202" i="61" s="1"/>
  <c r="E5201" i="61"/>
  <c r="F5201" i="61" s="1"/>
  <c r="E5200" i="61"/>
  <c r="F5200" i="61" s="1"/>
  <c r="E5199" i="61"/>
  <c r="F5199" i="61" s="1"/>
  <c r="E5198" i="61"/>
  <c r="F5198" i="61" s="1"/>
  <c r="E5197" i="61"/>
  <c r="F5197" i="61" s="1"/>
  <c r="E5196" i="61"/>
  <c r="F5196" i="61" s="1"/>
  <c r="E5195" i="61"/>
  <c r="F5195" i="61" s="1"/>
  <c r="E5194" i="61"/>
  <c r="F5194" i="61" s="1"/>
  <c r="E5193" i="61"/>
  <c r="F5193" i="61" s="1"/>
  <c r="E5192" i="61"/>
  <c r="F5192" i="61" s="1"/>
  <c r="E5191" i="61"/>
  <c r="F5191" i="61" s="1"/>
  <c r="E5190" i="61"/>
  <c r="F5190" i="61" s="1"/>
  <c r="E5189" i="61"/>
  <c r="F5189" i="61" s="1"/>
  <c r="E5188" i="61"/>
  <c r="F5188" i="61" s="1"/>
  <c r="E5187" i="61"/>
  <c r="F5187" i="61" s="1"/>
  <c r="E5186" i="61"/>
  <c r="F5186" i="61" s="1"/>
  <c r="E5185" i="61"/>
  <c r="F5185" i="61" s="1"/>
  <c r="E5184" i="61"/>
  <c r="F5184" i="61" s="1"/>
  <c r="E5183" i="61"/>
  <c r="F5183" i="61" s="1"/>
  <c r="E5182" i="61"/>
  <c r="F5182" i="61" s="1"/>
  <c r="E5181" i="61"/>
  <c r="F5181" i="61" s="1"/>
  <c r="E5180" i="61"/>
  <c r="F5180" i="61" s="1"/>
  <c r="E5179" i="61"/>
  <c r="F5179" i="61" s="1"/>
  <c r="E5178" i="61"/>
  <c r="F5178" i="61" s="1"/>
  <c r="E5177" i="61"/>
  <c r="F5177" i="61" s="1"/>
  <c r="E5176" i="61"/>
  <c r="F5176" i="61" s="1"/>
  <c r="E5175" i="61"/>
  <c r="F5175" i="61" s="1"/>
  <c r="E5174" i="61"/>
  <c r="F5174" i="61" s="1"/>
  <c r="E5173" i="61"/>
  <c r="F5173" i="61" s="1"/>
  <c r="E5172" i="61"/>
  <c r="F5172" i="61" s="1"/>
  <c r="E5171" i="61"/>
  <c r="F5171" i="61" s="1"/>
  <c r="E5170" i="61"/>
  <c r="F5170" i="61" s="1"/>
  <c r="E5169" i="61"/>
  <c r="F5169" i="61" s="1"/>
  <c r="E5168" i="61"/>
  <c r="F5168" i="61" s="1"/>
  <c r="E5167" i="61"/>
  <c r="F5167" i="61" s="1"/>
  <c r="E5166" i="61"/>
  <c r="F5166" i="61" s="1"/>
  <c r="E5165" i="61"/>
  <c r="F5165" i="61" s="1"/>
  <c r="E5164" i="61"/>
  <c r="F5164" i="61" s="1"/>
  <c r="E5163" i="61"/>
  <c r="F5163" i="61" s="1"/>
  <c r="E5162" i="61"/>
  <c r="F5162" i="61" s="1"/>
  <c r="E5161" i="61"/>
  <c r="F5161" i="61" s="1"/>
  <c r="E5160" i="61"/>
  <c r="F5160" i="61" s="1"/>
  <c r="E5159" i="61"/>
  <c r="F5159" i="61" s="1"/>
  <c r="E5158" i="61"/>
  <c r="F5158" i="61" s="1"/>
  <c r="E5157" i="61"/>
  <c r="F5157" i="61" s="1"/>
  <c r="E5156" i="61"/>
  <c r="F5156" i="61" s="1"/>
  <c r="E5155" i="61"/>
  <c r="F5155" i="61" s="1"/>
  <c r="E5154" i="61"/>
  <c r="F5154" i="61" s="1"/>
  <c r="E5153" i="61"/>
  <c r="F5153" i="61" s="1"/>
  <c r="E5152" i="61"/>
  <c r="F5152" i="61" s="1"/>
  <c r="E5151" i="61"/>
  <c r="F5151" i="61" s="1"/>
  <c r="E5150" i="61"/>
  <c r="F5150" i="61" s="1"/>
  <c r="E5149" i="61"/>
  <c r="F5149" i="61" s="1"/>
  <c r="E5148" i="61"/>
  <c r="F5148" i="61" s="1"/>
  <c r="E5147" i="61"/>
  <c r="F5147" i="61" s="1"/>
  <c r="E5146" i="61"/>
  <c r="F5146" i="61" s="1"/>
  <c r="E5145" i="61"/>
  <c r="F5145" i="61" s="1"/>
  <c r="E5144" i="61"/>
  <c r="F5144" i="61" s="1"/>
  <c r="E5143" i="61"/>
  <c r="F5143" i="61" s="1"/>
  <c r="E5142" i="61"/>
  <c r="F5142" i="61" s="1"/>
  <c r="E5141" i="61"/>
  <c r="F5141" i="61" s="1"/>
  <c r="E5140" i="61"/>
  <c r="F5140" i="61" s="1"/>
  <c r="E5139" i="61"/>
  <c r="F5139" i="61" s="1"/>
  <c r="E5138" i="61"/>
  <c r="F5138" i="61" s="1"/>
  <c r="E5137" i="61"/>
  <c r="F5137" i="61" s="1"/>
  <c r="E5136" i="61"/>
  <c r="F5136" i="61" s="1"/>
  <c r="E5135" i="61"/>
  <c r="F5135" i="61" s="1"/>
  <c r="E5134" i="61"/>
  <c r="F5134" i="61" s="1"/>
  <c r="E5133" i="61"/>
  <c r="F5133" i="61" s="1"/>
  <c r="E5132" i="61"/>
  <c r="F5132" i="61" s="1"/>
  <c r="E5131" i="61"/>
  <c r="F5131" i="61" s="1"/>
  <c r="E5130" i="61"/>
  <c r="F5130" i="61" s="1"/>
  <c r="E5129" i="61"/>
  <c r="F5129" i="61" s="1"/>
  <c r="E5128" i="61"/>
  <c r="F5128" i="61" s="1"/>
  <c r="E5127" i="61"/>
  <c r="F5127" i="61" s="1"/>
  <c r="E5126" i="61"/>
  <c r="F5126" i="61" s="1"/>
  <c r="E5125" i="61"/>
  <c r="F5125" i="61" s="1"/>
  <c r="E5124" i="61"/>
  <c r="F5124" i="61" s="1"/>
  <c r="E5123" i="61"/>
  <c r="F5123" i="61" s="1"/>
  <c r="E5122" i="61"/>
  <c r="F5122" i="61" s="1"/>
  <c r="E5121" i="61"/>
  <c r="F5121" i="61" s="1"/>
  <c r="E5120" i="61"/>
  <c r="F5120" i="61" s="1"/>
  <c r="E5119" i="61"/>
  <c r="F5119" i="61" s="1"/>
  <c r="E5118" i="61"/>
  <c r="F5118" i="61" s="1"/>
  <c r="E5117" i="61"/>
  <c r="F5117" i="61" s="1"/>
  <c r="E5116" i="61"/>
  <c r="F5116" i="61" s="1"/>
  <c r="E5115" i="61"/>
  <c r="F5115" i="61" s="1"/>
  <c r="E5114" i="61"/>
  <c r="F5114" i="61" s="1"/>
  <c r="E5113" i="61"/>
  <c r="F5113" i="61" s="1"/>
  <c r="E5111" i="61"/>
  <c r="F5111" i="61" s="1"/>
  <c r="E5110" i="61"/>
  <c r="F5110" i="61" s="1"/>
  <c r="E5109" i="61"/>
  <c r="F5109" i="61" s="1"/>
  <c r="E5108" i="61"/>
  <c r="F5108" i="61" s="1"/>
  <c r="E5107" i="61"/>
  <c r="F5107" i="61" s="1"/>
  <c r="E5106" i="61"/>
  <c r="F5106" i="61" s="1"/>
  <c r="E5105" i="61"/>
  <c r="F5105" i="61" s="1"/>
  <c r="E5104" i="61"/>
  <c r="F5104" i="61" s="1"/>
  <c r="E5103" i="61"/>
  <c r="F5103" i="61" s="1"/>
  <c r="E5102" i="61"/>
  <c r="F5102" i="61" s="1"/>
  <c r="E5101" i="61"/>
  <c r="F5101" i="61" s="1"/>
  <c r="E5100" i="61"/>
  <c r="F5100" i="61" s="1"/>
  <c r="E5099" i="61"/>
  <c r="F5099" i="61" s="1"/>
  <c r="E5098" i="61"/>
  <c r="F5098" i="61" s="1"/>
  <c r="E5097" i="61"/>
  <c r="F5097" i="61" s="1"/>
  <c r="E5096" i="61"/>
  <c r="F5096" i="61" s="1"/>
  <c r="E5095" i="61"/>
  <c r="F5095" i="61" s="1"/>
  <c r="E5094" i="61"/>
  <c r="F5094" i="61" s="1"/>
  <c r="E5093" i="61"/>
  <c r="F5093" i="61" s="1"/>
  <c r="E5092" i="61"/>
  <c r="F5092" i="61" s="1"/>
  <c r="E5091" i="61"/>
  <c r="F5091" i="61" s="1"/>
  <c r="E5090" i="61"/>
  <c r="F5090" i="61" s="1"/>
  <c r="E5089" i="61"/>
  <c r="F5089" i="61" s="1"/>
  <c r="E5088" i="61"/>
  <c r="F5088" i="61" s="1"/>
  <c r="E5087" i="61"/>
  <c r="F5087" i="61" s="1"/>
  <c r="E5086" i="61"/>
  <c r="F5086" i="61" s="1"/>
  <c r="E5084" i="61"/>
  <c r="F5084" i="61" s="1"/>
  <c r="E5083" i="61"/>
  <c r="F5083" i="61" s="1"/>
  <c r="E5082" i="61"/>
  <c r="F5082" i="61" s="1"/>
  <c r="E5081" i="61"/>
  <c r="F5081" i="61" s="1"/>
  <c r="E5080" i="61"/>
  <c r="F5080" i="61" s="1"/>
  <c r="E5079" i="61"/>
  <c r="F5079" i="61" s="1"/>
  <c r="E5078" i="61"/>
  <c r="F5078" i="61" s="1"/>
  <c r="E5077" i="61"/>
  <c r="F5077" i="61" s="1"/>
  <c r="E5076" i="61"/>
  <c r="F5076" i="61" s="1"/>
  <c r="E5075" i="61"/>
  <c r="F5075" i="61" s="1"/>
  <c r="E5074" i="61"/>
  <c r="F5074" i="61" s="1"/>
  <c r="E5073" i="61"/>
  <c r="F5073" i="61" s="1"/>
  <c r="E5072" i="61"/>
  <c r="F5072" i="61" s="1"/>
  <c r="E5071" i="61"/>
  <c r="F5071" i="61" s="1"/>
  <c r="E5070" i="61"/>
  <c r="F5070" i="61" s="1"/>
  <c r="E5069" i="61"/>
  <c r="F5069" i="61" s="1"/>
  <c r="E5068" i="61"/>
  <c r="F5068" i="61" s="1"/>
  <c r="E5067" i="61"/>
  <c r="F5067" i="61" s="1"/>
  <c r="E5066" i="61"/>
  <c r="F5066" i="61" s="1"/>
  <c r="E5065" i="61"/>
  <c r="F5065" i="61" s="1"/>
  <c r="E5064" i="61"/>
  <c r="F5064" i="61" s="1"/>
  <c r="E5063" i="61"/>
  <c r="F5063" i="61" s="1"/>
  <c r="E5062" i="61"/>
  <c r="F5062" i="61" s="1"/>
  <c r="E5061" i="61"/>
  <c r="F5061" i="61" s="1"/>
  <c r="E5060" i="61"/>
  <c r="F5060" i="61" s="1"/>
  <c r="E5059" i="61"/>
  <c r="F5059" i="61" s="1"/>
  <c r="E5058" i="61"/>
  <c r="F5058" i="61" s="1"/>
  <c r="E5057" i="61"/>
  <c r="F5057" i="61" s="1"/>
  <c r="E5056" i="61"/>
  <c r="F5056" i="61" s="1"/>
  <c r="E5055" i="61"/>
  <c r="F5055" i="61" s="1"/>
  <c r="E5054" i="61"/>
  <c r="F5054" i="61" s="1"/>
  <c r="E5053" i="61"/>
  <c r="F5053" i="61" s="1"/>
  <c r="E5052" i="61"/>
  <c r="F5052" i="61" s="1"/>
  <c r="E5051" i="61"/>
  <c r="F5051" i="61" s="1"/>
  <c r="E5050" i="61"/>
  <c r="F5050" i="61" s="1"/>
  <c r="E5049" i="61"/>
  <c r="F5049" i="61" s="1"/>
  <c r="E5048" i="61"/>
  <c r="F5048" i="61" s="1"/>
  <c r="E5047" i="61"/>
  <c r="F5047" i="61" s="1"/>
  <c r="E5046" i="61"/>
  <c r="F5046" i="61" s="1"/>
  <c r="E5045" i="61"/>
  <c r="F5045" i="61" s="1"/>
  <c r="E5044" i="61"/>
  <c r="F5044" i="61" s="1"/>
  <c r="E5043" i="61"/>
  <c r="F5043" i="61" s="1"/>
  <c r="E5042" i="61"/>
  <c r="F5042" i="61" s="1"/>
  <c r="E5041" i="61"/>
  <c r="F5041" i="61" s="1"/>
  <c r="E5040" i="61"/>
  <c r="F5040" i="61" s="1"/>
  <c r="E5039" i="61"/>
  <c r="F5039" i="61" s="1"/>
  <c r="E5038" i="61"/>
  <c r="F5038" i="61" s="1"/>
  <c r="E5037" i="61"/>
  <c r="F5037" i="61" s="1"/>
  <c r="E5036" i="61"/>
  <c r="F5036" i="61" s="1"/>
  <c r="E5035" i="61"/>
  <c r="F5035" i="61" s="1"/>
  <c r="E5034" i="61"/>
  <c r="F5034" i="61" s="1"/>
  <c r="E5033" i="61"/>
  <c r="F5033" i="61" s="1"/>
  <c r="E5032" i="61"/>
  <c r="F5032" i="61" s="1"/>
  <c r="E5031" i="61"/>
  <c r="F5031" i="61" s="1"/>
  <c r="E5030" i="61"/>
  <c r="F5030" i="61" s="1"/>
  <c r="E5029" i="61"/>
  <c r="F5029" i="61" s="1"/>
  <c r="E5028" i="61"/>
  <c r="F5028" i="61" s="1"/>
  <c r="E5027" i="61"/>
  <c r="F5027" i="61" s="1"/>
  <c r="E5026" i="61"/>
  <c r="F5026" i="61" s="1"/>
  <c r="E5025" i="61"/>
  <c r="F5025" i="61" s="1"/>
  <c r="E5024" i="61"/>
  <c r="F5024" i="61" s="1"/>
  <c r="E5023" i="61"/>
  <c r="F5023" i="61" s="1"/>
  <c r="E5022" i="61"/>
  <c r="F5022" i="61" s="1"/>
  <c r="E5021" i="61"/>
  <c r="F5021" i="61" s="1"/>
  <c r="E5020" i="61"/>
  <c r="F5020" i="61" s="1"/>
  <c r="E5019" i="61"/>
  <c r="F5019" i="61" s="1"/>
  <c r="E5018" i="61"/>
  <c r="F5018" i="61" s="1"/>
  <c r="E5017" i="61"/>
  <c r="F5017" i="61" s="1"/>
  <c r="E5016" i="61"/>
  <c r="F5016" i="61" s="1"/>
  <c r="E5015" i="61"/>
  <c r="F5015" i="61" s="1"/>
  <c r="E5014" i="61"/>
  <c r="F5014" i="61" s="1"/>
  <c r="E5013" i="61"/>
  <c r="F5013" i="61" s="1"/>
  <c r="E5012" i="61"/>
  <c r="F5012" i="61" s="1"/>
  <c r="E5011" i="61"/>
  <c r="F5011" i="61" s="1"/>
  <c r="E5010" i="61"/>
  <c r="F5010" i="61" s="1"/>
  <c r="E5009" i="61"/>
  <c r="F5009" i="61" s="1"/>
  <c r="E5008" i="61"/>
  <c r="F5008" i="61" s="1"/>
  <c r="E5007" i="61"/>
  <c r="F5007" i="61" s="1"/>
  <c r="E5006" i="61"/>
  <c r="F5006" i="61" s="1"/>
  <c r="E5005" i="61"/>
  <c r="F5005" i="61" s="1"/>
  <c r="E5004" i="61"/>
  <c r="F5004" i="61" s="1"/>
  <c r="E5003" i="61"/>
  <c r="F5003" i="61" s="1"/>
  <c r="E5002" i="61"/>
  <c r="F5002" i="61" s="1"/>
  <c r="E5001" i="61"/>
  <c r="F5001" i="61" s="1"/>
  <c r="E5000" i="61"/>
  <c r="F5000" i="61" s="1"/>
  <c r="E4999" i="61"/>
  <c r="F4999" i="61" s="1"/>
  <c r="E4998" i="61"/>
  <c r="F4998" i="61" s="1"/>
  <c r="E4997" i="61"/>
  <c r="F4997" i="61" s="1"/>
  <c r="E4996" i="61"/>
  <c r="F4996" i="61" s="1"/>
  <c r="E4995" i="61"/>
  <c r="F4995" i="61" s="1"/>
  <c r="E4994" i="61"/>
  <c r="F4994" i="61" s="1"/>
  <c r="E4993" i="61"/>
  <c r="F4993" i="61" s="1"/>
  <c r="E4992" i="61"/>
  <c r="F4992" i="61" s="1"/>
  <c r="E4991" i="61"/>
  <c r="F4991" i="61" s="1"/>
  <c r="E4990" i="61"/>
  <c r="F4990" i="61" s="1"/>
  <c r="E4989" i="61"/>
  <c r="F4989" i="61" s="1"/>
  <c r="E4988" i="61"/>
  <c r="F4988" i="61" s="1"/>
  <c r="E4987" i="61"/>
  <c r="F4987" i="61" s="1"/>
  <c r="E4986" i="61"/>
  <c r="F4986" i="61" s="1"/>
  <c r="E4985" i="61"/>
  <c r="F4985" i="61" s="1"/>
  <c r="E4984" i="61"/>
  <c r="F4984" i="61" s="1"/>
  <c r="E4983" i="61"/>
  <c r="F4983" i="61" s="1"/>
  <c r="E4982" i="61"/>
  <c r="F4982" i="61" s="1"/>
  <c r="E4981" i="61"/>
  <c r="F4981" i="61" s="1"/>
  <c r="E4980" i="61"/>
  <c r="F4980" i="61" s="1"/>
  <c r="E4979" i="61"/>
  <c r="F4979" i="61" s="1"/>
  <c r="E4978" i="61"/>
  <c r="F4978" i="61" s="1"/>
  <c r="E4977" i="61"/>
  <c r="F4977" i="61" s="1"/>
  <c r="E4976" i="61"/>
  <c r="F4976" i="61" s="1"/>
  <c r="E4975" i="61"/>
  <c r="F4975" i="61" s="1"/>
  <c r="E4974" i="61"/>
  <c r="F4974" i="61" s="1"/>
  <c r="E4973" i="61"/>
  <c r="F4973" i="61" s="1"/>
  <c r="E4972" i="61"/>
  <c r="F4972" i="61" s="1"/>
  <c r="E4971" i="61"/>
  <c r="F4971" i="61" s="1"/>
  <c r="E4970" i="61"/>
  <c r="F4970" i="61" s="1"/>
  <c r="E4969" i="61"/>
  <c r="F4969" i="61" s="1"/>
  <c r="E4968" i="61"/>
  <c r="F4968" i="61" s="1"/>
  <c r="E4967" i="61"/>
  <c r="F4967" i="61" s="1"/>
  <c r="E4966" i="61"/>
  <c r="F4966" i="61" s="1"/>
  <c r="E4965" i="61"/>
  <c r="F4965" i="61" s="1"/>
  <c r="E4964" i="61"/>
  <c r="F4964" i="61" s="1"/>
  <c r="E4963" i="61"/>
  <c r="F4963" i="61" s="1"/>
  <c r="E4962" i="61"/>
  <c r="F4962" i="61" s="1"/>
  <c r="E4961" i="61"/>
  <c r="F4961" i="61" s="1"/>
  <c r="E4960" i="61"/>
  <c r="F4960" i="61" s="1"/>
  <c r="E4959" i="61"/>
  <c r="F4959" i="61" s="1"/>
  <c r="E4958" i="61"/>
  <c r="F4958" i="61" s="1"/>
  <c r="E4957" i="61"/>
  <c r="F4957" i="61" s="1"/>
  <c r="E4956" i="61"/>
  <c r="F4956" i="61" s="1"/>
  <c r="E4955" i="61"/>
  <c r="F4955" i="61" s="1"/>
  <c r="E4954" i="61"/>
  <c r="F4954" i="61" s="1"/>
  <c r="E4953" i="61"/>
  <c r="F4953" i="61" s="1"/>
  <c r="E4952" i="61"/>
  <c r="F4952" i="61" s="1"/>
  <c r="E4951" i="61"/>
  <c r="F4951" i="61" s="1"/>
  <c r="E4950" i="61"/>
  <c r="F4950" i="61" s="1"/>
  <c r="E4949" i="61"/>
  <c r="F4949" i="61" s="1"/>
  <c r="E4948" i="61"/>
  <c r="F4948" i="61" s="1"/>
  <c r="E4947" i="61"/>
  <c r="F4947" i="61" s="1"/>
  <c r="E4946" i="61"/>
  <c r="F4946" i="61" s="1"/>
  <c r="E4945" i="61"/>
  <c r="F4945" i="61" s="1"/>
  <c r="E4944" i="61"/>
  <c r="F4944" i="61" s="1"/>
  <c r="E4943" i="61"/>
  <c r="F4943" i="61" s="1"/>
  <c r="E4942" i="61"/>
  <c r="F4942" i="61" s="1"/>
  <c r="E4941" i="61"/>
  <c r="F4941" i="61" s="1"/>
  <c r="E4940" i="61"/>
  <c r="F4940" i="61" s="1"/>
  <c r="E4939" i="61"/>
  <c r="F4939" i="61" s="1"/>
  <c r="E4938" i="61"/>
  <c r="F4938" i="61" s="1"/>
  <c r="E4937" i="61"/>
  <c r="F4937" i="61" s="1"/>
  <c r="E4936" i="61"/>
  <c r="F4936" i="61" s="1"/>
  <c r="E4935" i="61"/>
  <c r="F4935" i="61" s="1"/>
  <c r="E4934" i="61"/>
  <c r="F4934" i="61" s="1"/>
  <c r="E4933" i="61"/>
  <c r="F4933" i="61" s="1"/>
  <c r="E4932" i="61"/>
  <c r="F4932" i="61" s="1"/>
  <c r="E4931" i="61"/>
  <c r="F4931" i="61" s="1"/>
  <c r="E4930" i="61"/>
  <c r="F4930" i="61" s="1"/>
  <c r="E4929" i="61"/>
  <c r="F4929" i="61" s="1"/>
  <c r="E4928" i="61"/>
  <c r="F4928" i="61" s="1"/>
  <c r="E4927" i="61"/>
  <c r="F4927" i="61" s="1"/>
  <c r="E4926" i="61"/>
  <c r="F4926" i="61" s="1"/>
  <c r="E4925" i="61"/>
  <c r="F4925" i="61" s="1"/>
  <c r="E4924" i="61"/>
  <c r="F4924" i="61" s="1"/>
  <c r="E4923" i="61"/>
  <c r="F4923" i="61" s="1"/>
  <c r="E4922" i="61"/>
  <c r="F4922" i="61" s="1"/>
  <c r="E4921" i="61"/>
  <c r="F4921" i="61" s="1"/>
  <c r="E4920" i="61"/>
  <c r="F4920" i="61" s="1"/>
  <c r="E4919" i="61"/>
  <c r="F4919" i="61" s="1"/>
  <c r="E4918" i="61"/>
  <c r="F4918" i="61" s="1"/>
  <c r="E4917" i="61"/>
  <c r="F4917" i="61" s="1"/>
  <c r="E4916" i="61"/>
  <c r="F4916" i="61" s="1"/>
  <c r="E4915" i="61"/>
  <c r="F4915" i="61" s="1"/>
  <c r="E4914" i="61"/>
  <c r="F4914" i="61" s="1"/>
  <c r="E4913" i="61"/>
  <c r="F4913" i="61" s="1"/>
  <c r="E4912" i="61"/>
  <c r="F4912" i="61" s="1"/>
  <c r="E4911" i="61"/>
  <c r="F4911" i="61" s="1"/>
  <c r="E4910" i="61"/>
  <c r="F4910" i="61" s="1"/>
  <c r="E4909" i="61"/>
  <c r="F4909" i="61" s="1"/>
  <c r="E4908" i="61"/>
  <c r="F4908" i="61" s="1"/>
  <c r="E4907" i="61"/>
  <c r="F4907" i="61" s="1"/>
  <c r="E4906" i="61"/>
  <c r="F4906" i="61" s="1"/>
  <c r="E4905" i="61"/>
  <c r="F4905" i="61" s="1"/>
  <c r="E4904" i="61"/>
  <c r="F4904" i="61" s="1"/>
  <c r="E4903" i="61"/>
  <c r="F4903" i="61" s="1"/>
  <c r="E4902" i="61"/>
  <c r="F4902" i="61" s="1"/>
  <c r="E4901" i="61"/>
  <c r="F4901" i="61" s="1"/>
  <c r="E4900" i="61"/>
  <c r="F4900" i="61" s="1"/>
  <c r="E4899" i="61"/>
  <c r="F4899" i="61" s="1"/>
  <c r="E4898" i="61"/>
  <c r="F4898" i="61" s="1"/>
  <c r="E4897" i="61"/>
  <c r="F4897" i="61" s="1"/>
  <c r="E4896" i="61"/>
  <c r="F4896" i="61" s="1"/>
  <c r="E4895" i="61"/>
  <c r="F4895" i="61" s="1"/>
  <c r="E4894" i="61"/>
  <c r="F4894" i="61" s="1"/>
  <c r="E4893" i="61"/>
  <c r="F4893" i="61" s="1"/>
  <c r="E4892" i="61"/>
  <c r="F4892" i="61" s="1"/>
  <c r="E4891" i="61"/>
  <c r="F4891" i="61" s="1"/>
  <c r="E4890" i="61"/>
  <c r="F4890" i="61" s="1"/>
  <c r="E4889" i="61"/>
  <c r="F4889" i="61" s="1"/>
  <c r="E4888" i="61"/>
  <c r="F4888" i="61" s="1"/>
  <c r="E4887" i="61"/>
  <c r="F4887" i="61" s="1"/>
  <c r="E4886" i="61"/>
  <c r="F4886" i="61" s="1"/>
  <c r="E4885" i="61"/>
  <c r="F4885" i="61" s="1"/>
  <c r="E4884" i="61"/>
  <c r="F4884" i="61" s="1"/>
  <c r="E4883" i="61"/>
  <c r="F4883" i="61" s="1"/>
  <c r="E4882" i="61"/>
  <c r="F4882" i="61" s="1"/>
  <c r="E4881" i="61"/>
  <c r="F4881" i="61" s="1"/>
  <c r="E4880" i="61"/>
  <c r="F4880" i="61" s="1"/>
  <c r="E4879" i="61"/>
  <c r="F4879" i="61" s="1"/>
  <c r="E4878" i="61"/>
  <c r="F4878" i="61" s="1"/>
  <c r="E4877" i="61"/>
  <c r="F4877" i="61" s="1"/>
  <c r="E4876" i="61"/>
  <c r="F4876" i="61" s="1"/>
  <c r="E4875" i="61"/>
  <c r="F4875" i="61" s="1"/>
  <c r="E4874" i="61"/>
  <c r="F4874" i="61" s="1"/>
  <c r="E4873" i="61"/>
  <c r="F4873" i="61" s="1"/>
  <c r="E4872" i="61"/>
  <c r="F4872" i="61" s="1"/>
  <c r="E4871" i="61"/>
  <c r="F4871" i="61" s="1"/>
  <c r="E4870" i="61"/>
  <c r="F4870" i="61" s="1"/>
  <c r="E4869" i="61"/>
  <c r="F4869" i="61" s="1"/>
  <c r="E4868" i="61"/>
  <c r="F4868" i="61" s="1"/>
  <c r="E4867" i="61"/>
  <c r="F4867" i="61" s="1"/>
  <c r="E4866" i="61"/>
  <c r="F4866" i="61" s="1"/>
  <c r="E4865" i="61"/>
  <c r="F4865" i="61" s="1"/>
  <c r="E4864" i="61"/>
  <c r="F4864" i="61" s="1"/>
  <c r="E4863" i="61"/>
  <c r="F4863" i="61" s="1"/>
  <c r="E4862" i="61"/>
  <c r="F4862" i="61" s="1"/>
  <c r="E4861" i="61"/>
  <c r="F4861" i="61" s="1"/>
  <c r="E4860" i="61"/>
  <c r="F4860" i="61" s="1"/>
  <c r="E4859" i="61"/>
  <c r="F4859" i="61" s="1"/>
  <c r="E4858" i="61"/>
  <c r="F4858" i="61" s="1"/>
  <c r="E4857" i="61"/>
  <c r="F4857" i="61" s="1"/>
  <c r="E4855" i="61"/>
  <c r="F4855" i="61" s="1"/>
  <c r="E4853" i="61"/>
  <c r="F4853" i="61" s="1"/>
  <c r="E4852" i="61"/>
  <c r="F4852" i="61" s="1"/>
  <c r="E4851" i="61"/>
  <c r="F4851" i="61" s="1"/>
  <c r="E4850" i="61"/>
  <c r="F4850" i="61" s="1"/>
  <c r="E4849" i="61"/>
  <c r="F4849" i="61" s="1"/>
  <c r="E4848" i="61"/>
  <c r="F4848" i="61" s="1"/>
  <c r="E4847" i="61"/>
  <c r="F4847" i="61" s="1"/>
  <c r="E4846" i="61"/>
  <c r="F4846" i="61" s="1"/>
  <c r="E4845" i="61"/>
  <c r="F4845" i="61" s="1"/>
  <c r="E4844" i="61"/>
  <c r="F4844" i="61" s="1"/>
  <c r="E4842" i="61"/>
  <c r="F4842" i="61" s="1"/>
  <c r="E4841" i="61"/>
  <c r="F4841" i="61" s="1"/>
  <c r="E4840" i="61"/>
  <c r="F4840" i="61" s="1"/>
  <c r="E4839" i="61"/>
  <c r="F4839" i="61" s="1"/>
  <c r="E4838" i="61"/>
  <c r="F4838" i="61" s="1"/>
  <c r="E4837" i="61"/>
  <c r="F4837" i="61" s="1"/>
  <c r="E4836" i="61"/>
  <c r="F4836" i="61" s="1"/>
  <c r="E4835" i="61"/>
  <c r="F4835" i="61" s="1"/>
  <c r="E4834" i="61"/>
  <c r="F4834" i="61" s="1"/>
  <c r="E4833" i="61"/>
  <c r="F4833" i="61" s="1"/>
  <c r="E4832" i="61"/>
  <c r="F4832" i="61" s="1"/>
  <c r="E4831" i="61"/>
  <c r="F4831" i="61" s="1"/>
  <c r="E4829" i="61"/>
  <c r="F4829" i="61" s="1"/>
  <c r="E4828" i="61"/>
  <c r="F4828" i="61" s="1"/>
  <c r="E4827" i="61"/>
  <c r="F4827" i="61" s="1"/>
  <c r="E4826" i="61"/>
  <c r="F4826" i="61" s="1"/>
  <c r="E4825" i="61"/>
  <c r="F4825" i="61" s="1"/>
  <c r="E4824" i="61"/>
  <c r="F4824" i="61" s="1"/>
  <c r="E4823" i="61"/>
  <c r="F4823" i="61" s="1"/>
  <c r="E4822" i="61"/>
  <c r="F4822" i="61" s="1"/>
  <c r="E4821" i="61"/>
  <c r="F4821" i="61" s="1"/>
  <c r="E4820" i="61"/>
  <c r="F4820" i="61" s="1"/>
  <c r="E4818" i="61"/>
  <c r="F4818" i="61" s="1"/>
  <c r="E4817" i="61"/>
  <c r="F4817" i="61" s="1"/>
  <c r="E4816" i="61"/>
  <c r="F4816" i="61" s="1"/>
  <c r="E4815" i="61"/>
  <c r="F4815" i="61" s="1"/>
  <c r="E4814" i="61"/>
  <c r="F4814" i="61" s="1"/>
  <c r="E4813" i="61"/>
  <c r="F4813" i="61" s="1"/>
  <c r="E4812" i="61"/>
  <c r="F4812" i="61" s="1"/>
  <c r="E4811" i="61"/>
  <c r="F4811" i="61" s="1"/>
  <c r="E4810" i="61"/>
  <c r="F4810" i="61" s="1"/>
  <c r="E4809" i="61"/>
  <c r="F4809" i="61" s="1"/>
  <c r="E4808" i="61"/>
  <c r="F4808" i="61" s="1"/>
  <c r="E4806" i="61"/>
  <c r="F4806" i="61" s="1"/>
  <c r="E4805" i="61"/>
  <c r="F4805" i="61" s="1"/>
  <c r="E4804" i="61"/>
  <c r="F4804" i="61" s="1"/>
  <c r="E4803" i="61"/>
  <c r="F4803" i="61" s="1"/>
  <c r="E4802" i="61"/>
  <c r="F4802" i="61" s="1"/>
  <c r="E4801" i="61"/>
  <c r="F4801" i="61" s="1"/>
  <c r="E4800" i="61"/>
  <c r="F4800" i="61" s="1"/>
  <c r="E4799" i="61"/>
  <c r="F4799" i="61" s="1"/>
  <c r="E4798" i="61"/>
  <c r="F4798" i="61" s="1"/>
  <c r="E4797" i="61"/>
  <c r="F4797" i="61" s="1"/>
  <c r="E4796" i="61"/>
  <c r="F4796" i="61" s="1"/>
  <c r="E4795" i="61"/>
  <c r="F4795" i="61" s="1"/>
  <c r="E4794" i="61"/>
  <c r="F4794" i="61" s="1"/>
  <c r="E4793" i="61"/>
  <c r="F4793" i="61" s="1"/>
  <c r="E4791" i="61"/>
  <c r="F4791" i="61" s="1"/>
  <c r="E4790" i="61"/>
  <c r="F4790" i="61" s="1"/>
  <c r="E4789" i="61"/>
  <c r="F4789" i="61" s="1"/>
  <c r="E4788" i="61"/>
  <c r="F4788" i="61" s="1"/>
  <c r="E4787" i="61"/>
  <c r="F4787" i="61" s="1"/>
  <c r="E4786" i="61"/>
  <c r="F4786" i="61" s="1"/>
  <c r="E4785" i="61"/>
  <c r="F4785" i="61" s="1"/>
  <c r="E4784" i="61"/>
  <c r="F4784" i="61" s="1"/>
  <c r="E4783" i="61"/>
  <c r="F4783" i="61" s="1"/>
  <c r="E4782" i="61"/>
  <c r="F4782" i="61" s="1"/>
  <c r="E4781" i="61"/>
  <c r="F4781" i="61" s="1"/>
  <c r="E4780" i="61"/>
  <c r="F4780" i="61" s="1"/>
  <c r="E4779" i="61"/>
  <c r="F4779" i="61" s="1"/>
  <c r="E4778" i="61"/>
  <c r="F4778" i="61" s="1"/>
  <c r="E4777" i="61"/>
  <c r="F4777" i="61" s="1"/>
  <c r="E4776" i="61"/>
  <c r="F4776" i="61" s="1"/>
  <c r="E4775" i="61"/>
  <c r="F4775" i="61" s="1"/>
  <c r="E4774" i="61"/>
  <c r="F4774" i="61" s="1"/>
  <c r="E4772" i="61"/>
  <c r="F4772" i="61" s="1"/>
  <c r="E4771" i="61"/>
  <c r="F4771" i="61" s="1"/>
  <c r="E4770" i="61"/>
  <c r="F4770" i="61" s="1"/>
  <c r="E4769" i="61"/>
  <c r="F4769" i="61" s="1"/>
  <c r="E4767" i="61"/>
  <c r="F4767" i="61" s="1"/>
  <c r="E4766" i="61"/>
  <c r="F4766" i="61" s="1"/>
  <c r="E4765" i="61"/>
  <c r="F4765" i="61" s="1"/>
  <c r="E4764" i="61"/>
  <c r="F4764" i="61" s="1"/>
  <c r="E4762" i="61"/>
  <c r="F4762" i="61" s="1"/>
  <c r="E4760" i="61"/>
  <c r="F4760" i="61" s="1"/>
  <c r="E4758" i="61"/>
  <c r="F4758" i="61" s="1"/>
  <c r="E4756" i="61"/>
  <c r="F4756" i="61" s="1"/>
  <c r="E4755" i="61"/>
  <c r="F4755" i="61" s="1"/>
  <c r="E4754" i="61"/>
  <c r="F4754" i="61" s="1"/>
  <c r="E4753" i="61"/>
  <c r="F4753" i="61" s="1"/>
  <c r="E4752" i="61"/>
  <c r="F4752" i="61" s="1"/>
  <c r="E4751" i="61"/>
  <c r="F4751" i="61" s="1"/>
  <c r="E4750" i="61"/>
  <c r="F4750" i="61" s="1"/>
  <c r="E4748" i="61"/>
  <c r="F4748" i="61" s="1"/>
  <c r="E4747" i="61"/>
  <c r="F4747" i="61" s="1"/>
  <c r="E4745" i="61"/>
  <c r="F4745" i="61" s="1"/>
  <c r="E4744" i="61"/>
  <c r="F4744" i="61" s="1"/>
  <c r="E4743" i="61"/>
  <c r="F4743" i="61" s="1"/>
  <c r="E4741" i="61"/>
  <c r="F4741" i="61" s="1"/>
  <c r="E4739" i="61"/>
  <c r="F4739" i="61" s="1"/>
  <c r="E4738" i="61"/>
  <c r="F4738" i="61" s="1"/>
  <c r="E4737" i="61"/>
  <c r="F4737" i="61" s="1"/>
  <c r="E4736" i="61"/>
  <c r="F4736" i="61" s="1"/>
  <c r="E4735" i="61"/>
  <c r="F4735" i="61" s="1"/>
  <c r="E4733" i="61"/>
  <c r="F4733" i="61" s="1"/>
  <c r="E4732" i="61"/>
  <c r="F4732" i="61" s="1"/>
  <c r="E4731" i="61"/>
  <c r="F4731" i="61" s="1"/>
  <c r="E4730" i="61"/>
  <c r="F4730" i="61" s="1"/>
  <c r="E4729" i="61"/>
  <c r="F4729" i="61" s="1"/>
  <c r="E4728" i="61"/>
  <c r="F4728" i="61" s="1"/>
  <c r="E4726" i="61"/>
  <c r="F4726" i="61" s="1"/>
  <c r="E4724" i="61"/>
  <c r="F4724" i="61" s="1"/>
  <c r="E4722" i="61"/>
  <c r="F4722" i="61" s="1"/>
  <c r="E4721" i="61"/>
  <c r="F4721" i="61" s="1"/>
  <c r="E4720" i="61"/>
  <c r="F4720" i="61" s="1"/>
  <c r="E4719" i="61"/>
  <c r="F4719" i="61" s="1"/>
  <c r="E4718" i="61"/>
  <c r="F4718" i="61" s="1"/>
  <c r="E4717" i="61"/>
  <c r="F4717" i="61" s="1"/>
  <c r="E4716" i="61"/>
  <c r="F4716" i="61" s="1"/>
  <c r="E4715" i="61"/>
  <c r="F4715" i="61" s="1"/>
  <c r="E4712" i="61"/>
  <c r="F4712" i="61" s="1"/>
  <c r="E4711" i="61"/>
  <c r="F4711" i="61" s="1"/>
  <c r="E4710" i="61"/>
  <c r="F4710" i="61" s="1"/>
  <c r="E4709" i="61"/>
  <c r="F4709" i="61" s="1"/>
  <c r="E4708" i="61"/>
  <c r="F4708" i="61" s="1"/>
  <c r="E4707" i="61"/>
  <c r="F4707" i="61" s="1"/>
  <c r="E4705" i="61"/>
  <c r="F4705" i="61" s="1"/>
  <c r="E4704" i="61"/>
  <c r="F4704" i="61" s="1"/>
  <c r="E4702" i="61"/>
  <c r="F4702" i="61" s="1"/>
  <c r="E4701" i="61"/>
  <c r="F4701" i="61" s="1"/>
  <c r="E4700" i="61"/>
  <c r="F4700" i="61" s="1"/>
  <c r="E4699" i="61"/>
  <c r="F4699" i="61" s="1"/>
  <c r="E4698" i="61"/>
  <c r="F4698" i="61" s="1"/>
  <c r="E4697" i="61"/>
  <c r="F4697" i="61" s="1"/>
  <c r="E4696" i="61"/>
  <c r="F4696" i="61" s="1"/>
  <c r="E4695" i="61"/>
  <c r="F4695" i="61" s="1"/>
  <c r="E4693" i="61"/>
  <c r="F4693" i="61" s="1"/>
  <c r="E4692" i="61"/>
  <c r="F4692" i="61" s="1"/>
  <c r="E4691" i="61"/>
  <c r="F4691" i="61" s="1"/>
  <c r="E4690" i="61"/>
  <c r="F4690" i="61" s="1"/>
  <c r="E4689" i="61"/>
  <c r="F4689" i="61" s="1"/>
  <c r="E4688" i="61"/>
  <c r="F4688" i="61" s="1"/>
  <c r="E4687" i="61"/>
  <c r="F4687" i="61" s="1"/>
  <c r="E4686" i="61"/>
  <c r="F4686" i="61" s="1"/>
  <c r="E4685" i="61"/>
  <c r="F4685" i="61" s="1"/>
  <c r="E4684" i="61"/>
  <c r="F4684" i="61" s="1"/>
  <c r="E4683" i="61"/>
  <c r="F4683" i="61" s="1"/>
  <c r="E4682" i="61"/>
  <c r="F4682" i="61" s="1"/>
  <c r="E4681" i="61"/>
  <c r="F4681" i="61" s="1"/>
  <c r="E4680" i="61"/>
  <c r="F4680" i="61" s="1"/>
  <c r="E4679" i="61"/>
  <c r="F4679" i="61" s="1"/>
  <c r="E4678" i="61"/>
  <c r="F4678" i="61" s="1"/>
  <c r="E4677" i="61"/>
  <c r="F4677" i="61" s="1"/>
  <c r="E4676" i="61"/>
  <c r="F4676" i="61" s="1"/>
  <c r="E4675" i="61"/>
  <c r="F4675" i="61" s="1"/>
  <c r="E4674" i="61"/>
  <c r="F4674" i="61" s="1"/>
  <c r="E4673" i="61"/>
  <c r="F4673" i="61" s="1"/>
  <c r="E4672" i="61"/>
  <c r="F4672" i="61" s="1"/>
  <c r="E4671" i="61"/>
  <c r="F4671" i="61" s="1"/>
  <c r="E4670" i="61"/>
  <c r="F4670" i="61" s="1"/>
  <c r="E4669" i="61"/>
  <c r="F4669" i="61" s="1"/>
  <c r="E4668" i="61"/>
  <c r="F4668" i="61" s="1"/>
  <c r="E4667" i="61"/>
  <c r="F4667" i="61" s="1"/>
  <c r="E4666" i="61"/>
  <c r="F4666" i="61" s="1"/>
  <c r="E4665" i="61"/>
  <c r="F4665" i="61" s="1"/>
  <c r="E4664" i="61"/>
  <c r="F4664" i="61" s="1"/>
  <c r="E4663" i="61"/>
  <c r="F4663" i="61" s="1"/>
  <c r="E4662" i="61"/>
  <c r="F4662" i="61" s="1"/>
  <c r="E4661" i="61"/>
  <c r="F4661" i="61" s="1"/>
  <c r="E4660" i="61"/>
  <c r="F4660" i="61" s="1"/>
  <c r="E4659" i="61"/>
  <c r="F4659" i="61" s="1"/>
  <c r="E4658" i="61"/>
  <c r="F4658" i="61" s="1"/>
  <c r="E4657" i="61"/>
  <c r="F4657" i="61" s="1"/>
  <c r="E4656" i="61"/>
  <c r="F4656" i="61" s="1"/>
  <c r="E4655" i="61"/>
  <c r="F4655" i="61" s="1"/>
  <c r="E4654" i="61"/>
  <c r="F4654" i="61" s="1"/>
  <c r="E4653" i="61"/>
  <c r="F4653" i="61" s="1"/>
  <c r="E4652" i="61"/>
  <c r="F4652" i="61" s="1"/>
  <c r="E4651" i="61"/>
  <c r="F4651" i="61" s="1"/>
  <c r="E4650" i="61"/>
  <c r="F4650" i="61" s="1"/>
  <c r="E4649" i="61"/>
  <c r="F4649" i="61" s="1"/>
  <c r="E4648" i="61"/>
  <c r="F4648" i="61" s="1"/>
  <c r="E4647" i="61"/>
  <c r="F4647" i="61" s="1"/>
  <c r="E4646" i="61"/>
  <c r="F4646" i="61" s="1"/>
  <c r="E4645" i="61"/>
  <c r="F4645" i="61" s="1"/>
  <c r="E4644" i="61"/>
  <c r="F4644" i="61" s="1"/>
  <c r="E4643" i="61"/>
  <c r="F4643" i="61" s="1"/>
  <c r="E4642" i="61"/>
  <c r="F4642" i="61" s="1"/>
  <c r="E4641" i="61"/>
  <c r="F4641" i="61" s="1"/>
  <c r="E4640" i="61"/>
  <c r="F4640" i="61" s="1"/>
  <c r="E4639" i="61"/>
  <c r="F4639" i="61" s="1"/>
  <c r="E4638" i="61"/>
  <c r="F4638" i="61" s="1"/>
  <c r="E4637" i="61"/>
  <c r="F4637" i="61" s="1"/>
  <c r="E4636" i="61"/>
  <c r="F4636" i="61" s="1"/>
  <c r="E4635" i="61"/>
  <c r="F4635" i="61" s="1"/>
  <c r="E4634" i="61"/>
  <c r="F4634" i="61" s="1"/>
  <c r="E4633" i="61"/>
  <c r="F4633" i="61" s="1"/>
  <c r="E4632" i="61"/>
  <c r="F4632" i="61" s="1"/>
  <c r="E4631" i="61"/>
  <c r="F4631" i="61" s="1"/>
  <c r="E4630" i="61"/>
  <c r="F4630" i="61" s="1"/>
  <c r="E4629" i="61"/>
  <c r="F4629" i="61" s="1"/>
  <c r="E4627" i="61"/>
  <c r="F4627" i="61" s="1"/>
  <c r="E4626" i="61"/>
  <c r="F4626" i="61" s="1"/>
  <c r="E4625" i="61"/>
  <c r="F4625" i="61" s="1"/>
  <c r="E4624" i="61"/>
  <c r="F4624" i="61" s="1"/>
  <c r="E4622" i="61"/>
  <c r="F4622" i="61" s="1"/>
  <c r="E4621" i="61"/>
  <c r="F4621" i="61" s="1"/>
  <c r="E4620" i="61"/>
  <c r="F4620" i="61" s="1"/>
  <c r="E4619" i="61"/>
  <c r="F4619" i="61" s="1"/>
  <c r="E4618" i="61"/>
  <c r="F4618" i="61" s="1"/>
  <c r="E4617" i="61"/>
  <c r="F4617" i="61" s="1"/>
  <c r="E4616" i="61"/>
  <c r="F4616" i="61" s="1"/>
  <c r="E4614" i="61"/>
  <c r="F4614" i="61" s="1"/>
  <c r="E4613" i="61"/>
  <c r="F4613" i="61" s="1"/>
  <c r="E4612" i="61"/>
  <c r="F4612" i="61" s="1"/>
  <c r="E4611" i="61"/>
  <c r="F4611" i="61" s="1"/>
  <c r="E4610" i="61"/>
  <c r="F4610" i="61" s="1"/>
  <c r="E4609" i="61"/>
  <c r="F4609" i="61" s="1"/>
  <c r="E4608" i="61"/>
  <c r="F4608" i="61" s="1"/>
  <c r="E4606" i="61"/>
  <c r="F4606" i="61" s="1"/>
  <c r="E4605" i="61"/>
  <c r="F4605" i="61" s="1"/>
  <c r="E4604" i="61"/>
  <c r="F4604" i="61" s="1"/>
  <c r="E4603" i="61"/>
  <c r="F4603" i="61" s="1"/>
  <c r="E4602" i="61"/>
  <c r="F4602" i="61" s="1"/>
  <c r="E4601" i="61"/>
  <c r="F4601" i="61" s="1"/>
  <c r="E4600" i="61"/>
  <c r="F4600" i="61" s="1"/>
  <c r="E4598" i="61"/>
  <c r="F4598" i="61" s="1"/>
  <c r="E4597" i="61"/>
  <c r="F4597" i="61" s="1"/>
  <c r="E4595" i="61"/>
  <c r="F4595" i="61" s="1"/>
  <c r="E4594" i="61"/>
  <c r="F4594" i="61" s="1"/>
  <c r="E4593" i="61"/>
  <c r="F4593" i="61" s="1"/>
  <c r="E4592" i="61"/>
  <c r="F4592" i="61" s="1"/>
  <c r="E4591" i="61"/>
  <c r="F4591" i="61" s="1"/>
  <c r="E4590" i="61"/>
  <c r="F4590" i="61" s="1"/>
  <c r="E4589" i="61"/>
  <c r="F4589" i="61" s="1"/>
  <c r="E4588" i="61"/>
  <c r="F4588" i="61" s="1"/>
  <c r="E4587" i="61"/>
  <c r="F4587" i="61" s="1"/>
  <c r="E4586" i="61"/>
  <c r="F4586" i="61" s="1"/>
  <c r="E4585" i="61"/>
  <c r="F4585" i="61" s="1"/>
  <c r="E4584" i="61"/>
  <c r="F4584" i="61" s="1"/>
  <c r="E4583" i="61"/>
  <c r="F4583" i="61" s="1"/>
  <c r="E4582" i="61"/>
  <c r="F4582" i="61" s="1"/>
  <c r="E4581" i="61"/>
  <c r="F4581" i="61" s="1"/>
  <c r="E4580" i="61"/>
  <c r="F4580" i="61" s="1"/>
  <c r="E4579" i="61"/>
  <c r="F4579" i="61" s="1"/>
  <c r="E4578" i="61"/>
  <c r="F4578" i="61" s="1"/>
  <c r="E4577" i="61"/>
  <c r="F4577" i="61" s="1"/>
  <c r="E4576" i="61"/>
  <c r="F4576" i="61" s="1"/>
  <c r="E4575" i="61"/>
  <c r="F4575" i="61" s="1"/>
  <c r="E4574" i="61"/>
  <c r="F4574" i="61" s="1"/>
  <c r="E4573" i="61"/>
  <c r="F4573" i="61" s="1"/>
  <c r="E4572" i="61"/>
  <c r="F4572" i="61" s="1"/>
  <c r="E4571" i="61"/>
  <c r="F4571" i="61" s="1"/>
  <c r="E4570" i="61"/>
  <c r="F4570" i="61" s="1"/>
  <c r="E4569" i="61"/>
  <c r="F4569" i="61" s="1"/>
  <c r="E4568" i="61"/>
  <c r="F4568" i="61" s="1"/>
  <c r="E4567" i="61"/>
  <c r="F4567" i="61" s="1"/>
  <c r="E4565" i="61"/>
  <c r="F4565" i="61" s="1"/>
  <c r="E4564" i="61"/>
  <c r="F4564" i="61" s="1"/>
  <c r="E4563" i="61"/>
  <c r="F4563" i="61" s="1"/>
  <c r="E4562" i="61"/>
  <c r="F4562" i="61" s="1"/>
  <c r="E4561" i="61"/>
  <c r="F4561" i="61" s="1"/>
  <c r="E4560" i="61"/>
  <c r="F4560" i="61" s="1"/>
  <c r="E4559" i="61"/>
  <c r="F4559" i="61" s="1"/>
  <c r="E4558" i="61"/>
  <c r="F4558" i="61" s="1"/>
  <c r="E4556" i="61"/>
  <c r="F4556" i="61" s="1"/>
  <c r="E4555" i="61"/>
  <c r="F4555" i="61" s="1"/>
  <c r="E4554" i="61"/>
  <c r="F4554" i="61" s="1"/>
  <c r="E4553" i="61"/>
  <c r="F4553" i="61" s="1"/>
  <c r="E4551" i="61"/>
  <c r="F4551" i="61" s="1"/>
  <c r="E4550" i="61"/>
  <c r="F4550" i="61" s="1"/>
  <c r="E4549" i="61"/>
  <c r="F4549" i="61" s="1"/>
  <c r="E4548" i="61"/>
  <c r="F4548" i="61" s="1"/>
  <c r="E4547" i="61"/>
  <c r="F4547" i="61" s="1"/>
  <c r="E4546" i="61"/>
  <c r="F4546" i="61" s="1"/>
  <c r="E4544" i="61"/>
  <c r="F4544" i="61" s="1"/>
  <c r="E4543" i="61"/>
  <c r="F4543" i="61" s="1"/>
  <c r="E4542" i="61"/>
  <c r="F4542" i="61" s="1"/>
  <c r="E4541" i="61"/>
  <c r="F4541" i="61" s="1"/>
  <c r="E4540" i="61"/>
  <c r="F4540" i="61" s="1"/>
  <c r="E4539" i="61"/>
  <c r="F4539" i="61" s="1"/>
  <c r="E4538" i="61"/>
  <c r="F4538" i="61" s="1"/>
  <c r="E4536" i="61"/>
  <c r="F4536" i="61" s="1"/>
  <c r="E4535" i="61"/>
  <c r="F4535" i="61" s="1"/>
  <c r="E4534" i="61"/>
  <c r="F4534" i="61" s="1"/>
  <c r="E4533" i="61"/>
  <c r="F4533" i="61" s="1"/>
  <c r="E4532" i="61"/>
  <c r="F4532" i="61" s="1"/>
  <c r="E4531" i="61"/>
  <c r="F4531" i="61" s="1"/>
  <c r="E4530" i="61"/>
  <c r="F4530" i="61" s="1"/>
  <c r="E4528" i="61"/>
  <c r="F4528" i="61" s="1"/>
  <c r="E4527" i="61"/>
  <c r="F4527" i="61" s="1"/>
  <c r="E4526" i="61"/>
  <c r="F4526" i="61" s="1"/>
  <c r="E4524" i="61"/>
  <c r="F4524" i="61" s="1"/>
  <c r="E4523" i="61"/>
  <c r="F4523" i="61" s="1"/>
  <c r="E4522" i="61"/>
  <c r="F4522" i="61" s="1"/>
  <c r="E4520" i="61"/>
  <c r="F4520" i="61" s="1"/>
  <c r="E4519" i="61"/>
  <c r="F4519" i="61" s="1"/>
  <c r="E4518" i="61"/>
  <c r="F4518" i="61" s="1"/>
  <c r="E4516" i="61"/>
  <c r="F4516" i="61" s="1"/>
  <c r="E4515" i="61"/>
  <c r="F4515" i="61" s="1"/>
  <c r="E4513" i="61"/>
  <c r="F4513" i="61" s="1"/>
  <c r="E4512" i="61"/>
  <c r="F4512" i="61" s="1"/>
  <c r="E4511" i="61"/>
  <c r="F4511" i="61" s="1"/>
  <c r="E4510" i="61"/>
  <c r="F4510" i="61" s="1"/>
  <c r="E4508" i="61"/>
  <c r="F4508" i="61" s="1"/>
  <c r="E4507" i="61"/>
  <c r="F4507" i="61" s="1"/>
  <c r="E4506" i="61"/>
  <c r="F4506" i="61" s="1"/>
  <c r="E4505" i="61"/>
  <c r="F4505" i="61" s="1"/>
  <c r="E4504" i="61"/>
  <c r="F4504" i="61" s="1"/>
  <c r="E4502" i="61"/>
  <c r="F4502" i="61" s="1"/>
  <c r="E4501" i="61"/>
  <c r="F4501" i="61" s="1"/>
  <c r="E4500" i="61"/>
  <c r="F4500" i="61" s="1"/>
  <c r="E4499" i="61"/>
  <c r="F4499" i="61" s="1"/>
  <c r="E4498" i="61"/>
  <c r="F4498" i="61" s="1"/>
  <c r="E4497" i="61"/>
  <c r="F4497" i="61" s="1"/>
  <c r="E4496" i="61"/>
  <c r="F4496" i="61" s="1"/>
  <c r="E4495" i="61"/>
  <c r="F4495" i="61" s="1"/>
  <c r="E4494" i="61"/>
  <c r="F4494" i="61" s="1"/>
  <c r="E4493" i="61"/>
  <c r="F4493" i="61" s="1"/>
  <c r="E4492" i="61"/>
  <c r="F4492" i="61" s="1"/>
  <c r="E4491" i="61"/>
  <c r="F4491" i="61" s="1"/>
  <c r="E4490" i="61"/>
  <c r="F4490" i="61" s="1"/>
  <c r="E4489" i="61"/>
  <c r="F4489" i="61" s="1"/>
  <c r="E4488" i="61"/>
  <c r="F4488" i="61" s="1"/>
  <c r="E4487" i="61"/>
  <c r="F4487" i="61" s="1"/>
  <c r="E4486" i="61"/>
  <c r="F4486" i="61" s="1"/>
  <c r="E4484" i="61"/>
  <c r="F4484" i="61" s="1"/>
  <c r="E4483" i="61"/>
  <c r="F4483" i="61" s="1"/>
  <c r="E4482" i="61"/>
  <c r="F4482" i="61" s="1"/>
  <c r="E4480" i="61"/>
  <c r="F4480" i="61" s="1"/>
  <c r="E4479" i="61"/>
  <c r="F4479" i="61" s="1"/>
  <c r="E4478" i="61"/>
  <c r="F4478" i="61" s="1"/>
  <c r="E4477" i="61"/>
  <c r="F4477" i="61" s="1"/>
  <c r="E4475" i="61"/>
  <c r="F4475" i="61" s="1"/>
  <c r="E4474" i="61"/>
  <c r="F4474" i="61" s="1"/>
  <c r="E4472" i="61"/>
  <c r="F4472" i="61" s="1"/>
  <c r="E4471" i="61"/>
  <c r="F4471" i="61" s="1"/>
  <c r="E4470" i="61"/>
  <c r="F4470" i="61" s="1"/>
  <c r="E4469" i="61"/>
  <c r="F4469" i="61" s="1"/>
  <c r="E4468" i="61"/>
  <c r="F4468" i="61" s="1"/>
  <c r="E4467" i="61"/>
  <c r="F4467" i="61" s="1"/>
  <c r="E4465" i="61"/>
  <c r="F4465" i="61" s="1"/>
  <c r="E4464" i="61"/>
  <c r="F4464" i="61" s="1"/>
  <c r="E4463" i="61"/>
  <c r="F4463" i="61" s="1"/>
  <c r="E4462" i="61"/>
  <c r="F4462" i="61" s="1"/>
  <c r="E4461" i="61"/>
  <c r="F4461" i="61" s="1"/>
  <c r="E4460" i="61"/>
  <c r="F4460" i="61" s="1"/>
  <c r="E4459" i="61"/>
  <c r="F4459" i="61" s="1"/>
  <c r="E4458" i="61"/>
  <c r="F4458" i="61" s="1"/>
  <c r="E4457" i="61"/>
  <c r="F4457" i="61" s="1"/>
  <c r="E4456" i="61"/>
  <c r="F4456" i="61" s="1"/>
  <c r="E4455" i="61"/>
  <c r="F4455" i="61" s="1"/>
  <c r="E4454" i="61"/>
  <c r="F4454" i="61" s="1"/>
  <c r="E4453" i="61"/>
  <c r="F4453" i="61" s="1"/>
  <c r="E4452" i="61"/>
  <c r="F4452" i="61" s="1"/>
  <c r="E4451" i="61"/>
  <c r="F4451" i="61" s="1"/>
  <c r="E4450" i="61"/>
  <c r="F4450" i="61" s="1"/>
  <c r="E4449" i="61"/>
  <c r="F4449" i="61" s="1"/>
  <c r="E4448" i="61"/>
  <c r="F4448" i="61" s="1"/>
  <c r="E4447" i="61"/>
  <c r="F4447" i="61" s="1"/>
  <c r="E4446" i="61"/>
  <c r="F4446" i="61" s="1"/>
  <c r="E4445" i="61"/>
  <c r="F4445" i="61" s="1"/>
  <c r="E4444" i="61"/>
  <c r="F4444" i="61" s="1"/>
  <c r="E4443" i="61"/>
  <c r="F4443" i="61" s="1"/>
  <c r="E4442" i="61"/>
  <c r="F4442" i="61" s="1"/>
  <c r="E4441" i="61"/>
  <c r="F4441" i="61" s="1"/>
  <c r="E4440" i="61"/>
  <c r="F4440" i="61" s="1"/>
  <c r="E4439" i="61"/>
  <c r="F4439" i="61" s="1"/>
  <c r="E4438" i="61"/>
  <c r="F4438" i="61" s="1"/>
  <c r="E4437" i="61"/>
  <c r="F4437" i="61" s="1"/>
  <c r="E4436" i="61"/>
  <c r="F4436" i="61" s="1"/>
  <c r="E4435" i="61"/>
  <c r="F4435" i="61" s="1"/>
  <c r="E4434" i="61"/>
  <c r="F4434" i="61" s="1"/>
  <c r="E4432" i="61"/>
  <c r="F4432" i="61" s="1"/>
  <c r="E4431" i="61"/>
  <c r="F4431" i="61" s="1"/>
  <c r="E4430" i="61"/>
  <c r="F4430" i="61" s="1"/>
  <c r="E4429" i="61"/>
  <c r="F4429" i="61" s="1"/>
  <c r="E4428" i="61"/>
  <c r="F4428" i="61" s="1"/>
  <c r="E4427" i="61"/>
  <c r="F4427" i="61" s="1"/>
  <c r="E4426" i="61"/>
  <c r="F4426" i="61" s="1"/>
  <c r="E4425" i="61"/>
  <c r="F4425" i="61" s="1"/>
  <c r="E4424" i="61"/>
  <c r="F4424" i="61" s="1"/>
  <c r="E4423" i="61"/>
  <c r="F4423" i="61" s="1"/>
  <c r="E4422" i="61"/>
  <c r="F4422" i="61" s="1"/>
  <c r="E4421" i="61"/>
  <c r="F4421" i="61" s="1"/>
  <c r="E4420" i="61"/>
  <c r="F4420" i="61" s="1"/>
  <c r="E4418" i="61"/>
  <c r="F4418" i="61" s="1"/>
  <c r="E4417" i="61"/>
  <c r="F4417" i="61" s="1"/>
  <c r="E4416" i="61"/>
  <c r="F4416" i="61" s="1"/>
  <c r="E4415" i="61"/>
  <c r="F4415" i="61" s="1"/>
  <c r="E4414" i="61"/>
  <c r="F4414" i="61" s="1"/>
  <c r="E4413" i="61"/>
  <c r="F4413" i="61" s="1"/>
  <c r="E4412" i="61"/>
  <c r="F4412" i="61" s="1"/>
  <c r="E4411" i="61"/>
  <c r="F4411" i="61" s="1"/>
  <c r="E4409" i="61"/>
  <c r="F4409" i="61" s="1"/>
  <c r="E4408" i="61"/>
  <c r="F4408" i="61" s="1"/>
  <c r="E4407" i="61"/>
  <c r="F4407" i="61" s="1"/>
  <c r="E4406" i="61"/>
  <c r="F4406" i="61" s="1"/>
  <c r="E4405" i="61"/>
  <c r="F4405" i="61" s="1"/>
  <c r="E4404" i="61"/>
  <c r="F4404" i="61" s="1"/>
  <c r="E4403" i="61"/>
  <c r="F4403" i="61" s="1"/>
  <c r="E4402" i="61"/>
  <c r="F4402" i="61" s="1"/>
  <c r="E4401" i="61"/>
  <c r="F4401" i="61" s="1"/>
  <c r="E4400" i="61"/>
  <c r="F4400" i="61" s="1"/>
  <c r="E4399" i="61"/>
  <c r="F4399" i="61" s="1"/>
  <c r="E4398" i="61"/>
  <c r="F4398" i="61" s="1"/>
  <c r="E4397" i="61"/>
  <c r="F4397" i="61" s="1"/>
  <c r="E4396" i="61"/>
  <c r="F4396" i="61" s="1"/>
  <c r="E4394" i="61"/>
  <c r="F4394" i="61" s="1"/>
  <c r="E4393" i="61"/>
  <c r="F4393" i="61" s="1"/>
  <c r="E4392" i="61"/>
  <c r="F4392" i="61" s="1"/>
  <c r="E4391" i="61"/>
  <c r="F4391" i="61" s="1"/>
  <c r="E4390" i="61"/>
  <c r="F4390" i="61" s="1"/>
  <c r="E4389" i="61"/>
  <c r="F4389" i="61" s="1"/>
  <c r="E4388" i="61"/>
  <c r="F4388" i="61" s="1"/>
  <c r="E4387" i="61"/>
  <c r="F4387" i="61" s="1"/>
  <c r="E4386" i="61"/>
  <c r="F4386" i="61" s="1"/>
  <c r="E4385" i="61"/>
  <c r="F4385" i="61" s="1"/>
  <c r="E4384" i="61"/>
  <c r="F4384" i="61" s="1"/>
  <c r="E4383" i="61"/>
  <c r="F4383" i="61" s="1"/>
  <c r="E4382" i="61"/>
  <c r="F4382" i="61" s="1"/>
  <c r="E4381" i="61"/>
  <c r="F4381" i="61" s="1"/>
  <c r="E4379" i="61"/>
  <c r="F4379" i="61" s="1"/>
  <c r="E4378" i="61"/>
  <c r="F4378" i="61" s="1"/>
  <c r="E4377" i="61"/>
  <c r="F4377" i="61" s="1"/>
  <c r="E4376" i="61"/>
  <c r="F4376" i="61" s="1"/>
  <c r="E4375" i="61"/>
  <c r="F4375" i="61" s="1"/>
  <c r="E4374" i="61"/>
  <c r="F4374" i="61" s="1"/>
  <c r="E4373" i="61"/>
  <c r="F4373" i="61" s="1"/>
  <c r="E4372" i="61"/>
  <c r="F4372" i="61" s="1"/>
  <c r="E4371" i="61"/>
  <c r="F4371" i="61" s="1"/>
  <c r="E4370" i="61"/>
  <c r="F4370" i="61" s="1"/>
  <c r="E4369" i="61"/>
  <c r="F4369" i="61" s="1"/>
  <c r="E4368" i="61"/>
  <c r="F4368" i="61" s="1"/>
  <c r="E4367" i="61"/>
  <c r="F4367" i="61" s="1"/>
  <c r="E4365" i="61"/>
  <c r="F4365" i="61" s="1"/>
  <c r="E4364" i="61"/>
  <c r="F4364" i="61" s="1"/>
  <c r="E4363" i="61"/>
  <c r="F4363" i="61" s="1"/>
  <c r="E4362" i="61"/>
  <c r="F4362" i="61" s="1"/>
  <c r="E4361" i="61"/>
  <c r="F4361" i="61" s="1"/>
  <c r="E4360" i="61"/>
  <c r="F4360" i="61" s="1"/>
  <c r="E4359" i="61"/>
  <c r="F4359" i="61" s="1"/>
  <c r="E4358" i="61"/>
  <c r="F4358" i="61" s="1"/>
  <c r="E4357" i="61"/>
  <c r="F4357" i="61" s="1"/>
  <c r="E4356" i="61"/>
  <c r="F4356" i="61" s="1"/>
  <c r="E4355" i="61"/>
  <c r="F4355" i="61" s="1"/>
  <c r="E4354" i="61"/>
  <c r="F4354" i="61" s="1"/>
  <c r="E4353" i="61"/>
  <c r="F4353" i="61" s="1"/>
  <c r="E4351" i="61"/>
  <c r="F4351" i="61" s="1"/>
  <c r="E4350" i="61"/>
  <c r="F4350" i="61" s="1"/>
  <c r="E4349" i="61"/>
  <c r="F4349" i="61" s="1"/>
  <c r="E4348" i="61"/>
  <c r="F4348" i="61" s="1"/>
  <c r="E4347" i="61"/>
  <c r="F4347" i="61" s="1"/>
  <c r="E4346" i="61"/>
  <c r="F4346" i="61" s="1"/>
  <c r="E4345" i="61"/>
  <c r="F4345" i="61" s="1"/>
  <c r="E4344" i="61"/>
  <c r="F4344" i="61" s="1"/>
  <c r="E4343" i="61"/>
  <c r="F4343" i="61" s="1"/>
  <c r="E4342" i="61"/>
  <c r="F4342" i="61" s="1"/>
  <c r="E4341" i="61"/>
  <c r="F4341" i="61" s="1"/>
  <c r="E4340" i="61"/>
  <c r="F4340" i="61" s="1"/>
  <c r="E4339" i="61"/>
  <c r="F4339" i="61" s="1"/>
  <c r="E4337" i="61"/>
  <c r="F4337" i="61" s="1"/>
  <c r="E4336" i="61"/>
  <c r="F4336" i="61" s="1"/>
  <c r="E4335" i="61"/>
  <c r="F4335" i="61" s="1"/>
  <c r="E4334" i="61"/>
  <c r="F4334" i="61" s="1"/>
  <c r="E4333" i="61"/>
  <c r="F4333" i="61" s="1"/>
  <c r="E4332" i="61"/>
  <c r="F4332" i="61" s="1"/>
  <c r="E4330" i="61"/>
  <c r="F4330" i="61" s="1"/>
  <c r="E4329" i="61"/>
  <c r="F4329" i="61" s="1"/>
  <c r="E4328" i="61"/>
  <c r="F4328" i="61" s="1"/>
  <c r="E4327" i="61"/>
  <c r="F4327" i="61" s="1"/>
  <c r="E4326" i="61"/>
  <c r="F4326" i="61" s="1"/>
  <c r="E4325" i="61"/>
  <c r="F4325" i="61" s="1"/>
  <c r="E4323" i="61"/>
  <c r="F4323" i="61" s="1"/>
  <c r="E4322" i="61"/>
  <c r="F4322" i="61" s="1"/>
  <c r="E4321" i="61"/>
  <c r="F4321" i="61" s="1"/>
  <c r="E4320" i="61"/>
  <c r="F4320" i="61" s="1"/>
  <c r="E4319" i="61"/>
  <c r="F4319" i="61" s="1"/>
  <c r="E4317" i="61"/>
  <c r="F4317" i="61" s="1"/>
  <c r="E4316" i="61"/>
  <c r="F4316" i="61" s="1"/>
  <c r="E4315" i="61"/>
  <c r="F4315" i="61" s="1"/>
  <c r="E4314" i="61"/>
  <c r="F4314" i="61" s="1"/>
  <c r="E4313" i="61"/>
  <c r="F4313" i="61" s="1"/>
  <c r="E4311" i="61"/>
  <c r="F4311" i="61" s="1"/>
  <c r="E4310" i="61"/>
  <c r="F4310" i="61" s="1"/>
  <c r="E4309" i="61"/>
  <c r="F4309" i="61" s="1"/>
  <c r="E4308" i="61"/>
  <c r="F4308" i="61" s="1"/>
  <c r="E4307" i="61"/>
  <c r="F4307" i="61" s="1"/>
  <c r="E4305" i="61"/>
  <c r="F4305" i="61" s="1"/>
  <c r="E4304" i="61"/>
  <c r="F4304" i="61" s="1"/>
  <c r="E4303" i="61"/>
  <c r="F4303" i="61" s="1"/>
  <c r="E4302" i="61"/>
  <c r="F4302" i="61" s="1"/>
  <c r="E4300" i="61"/>
  <c r="F4300" i="61" s="1"/>
  <c r="E4299" i="61"/>
  <c r="F4299" i="61" s="1"/>
  <c r="E4298" i="61"/>
  <c r="F4298" i="61" s="1"/>
  <c r="E4297" i="61"/>
  <c r="F4297" i="61" s="1"/>
  <c r="E4296" i="61"/>
  <c r="F4296" i="61" s="1"/>
  <c r="E4295" i="61"/>
  <c r="F4295" i="61" s="1"/>
  <c r="E4294" i="61"/>
  <c r="F4294" i="61" s="1"/>
  <c r="E4293" i="61"/>
  <c r="F4293" i="61" s="1"/>
  <c r="E4292" i="61"/>
  <c r="F4292" i="61" s="1"/>
  <c r="E4291" i="61"/>
  <c r="F4291" i="61" s="1"/>
  <c r="E4290" i="61"/>
  <c r="F4290" i="61" s="1"/>
  <c r="E4289" i="61"/>
  <c r="F4289" i="61" s="1"/>
  <c r="E4288" i="61"/>
  <c r="F4288" i="61" s="1"/>
  <c r="E4287" i="61"/>
  <c r="F4287" i="61" s="1"/>
  <c r="E4286" i="61"/>
  <c r="F4286" i="61" s="1"/>
  <c r="E4285" i="61"/>
  <c r="F4285" i="61" s="1"/>
  <c r="E4284" i="61"/>
  <c r="F4284" i="61" s="1"/>
  <c r="E4283" i="61"/>
  <c r="F4283" i="61" s="1"/>
  <c r="E4282" i="61"/>
  <c r="F4282" i="61" s="1"/>
  <c r="E4281" i="61"/>
  <c r="F4281" i="61" s="1"/>
  <c r="E4280" i="61"/>
  <c r="F4280" i="61" s="1"/>
  <c r="E4279" i="61"/>
  <c r="F4279" i="61" s="1"/>
  <c r="E4278" i="61"/>
  <c r="F4278" i="61" s="1"/>
  <c r="E4277" i="61"/>
  <c r="F4277" i="61" s="1"/>
  <c r="E4276" i="61"/>
  <c r="F4276" i="61" s="1"/>
  <c r="E4275" i="61"/>
  <c r="F4275" i="61" s="1"/>
  <c r="E4274" i="61"/>
  <c r="F4274" i="61" s="1"/>
  <c r="E4273" i="61"/>
  <c r="F4273" i="61" s="1"/>
  <c r="E4272" i="61"/>
  <c r="F4272" i="61" s="1"/>
  <c r="E4271" i="61"/>
  <c r="F4271" i="61" s="1"/>
  <c r="E4270" i="61"/>
  <c r="F4270" i="61" s="1"/>
  <c r="E4269" i="61"/>
  <c r="F4269" i="61" s="1"/>
  <c r="E4268" i="61"/>
  <c r="F4268" i="61" s="1"/>
  <c r="E4267" i="61"/>
  <c r="F4267" i="61" s="1"/>
  <c r="E4266" i="61"/>
  <c r="F4266" i="61" s="1"/>
  <c r="E4265" i="61"/>
  <c r="F4265" i="61" s="1"/>
  <c r="E4264" i="61"/>
  <c r="F4264" i="61" s="1"/>
  <c r="E4263" i="61"/>
  <c r="F4263" i="61" s="1"/>
  <c r="E4262" i="61"/>
  <c r="F4262" i="61" s="1"/>
  <c r="E4261" i="61"/>
  <c r="F4261" i="61" s="1"/>
  <c r="E4260" i="61"/>
  <c r="F4260" i="61" s="1"/>
  <c r="E4259" i="61"/>
  <c r="F4259" i="61" s="1"/>
  <c r="E4258" i="61"/>
  <c r="F4258" i="61" s="1"/>
  <c r="E4257" i="61"/>
  <c r="F4257" i="61" s="1"/>
  <c r="E4256" i="61"/>
  <c r="F4256" i="61" s="1"/>
  <c r="E4255" i="61"/>
  <c r="F4255" i="61" s="1"/>
  <c r="E4254" i="61"/>
  <c r="F4254" i="61" s="1"/>
  <c r="E4253" i="61"/>
  <c r="F4253" i="61" s="1"/>
  <c r="E4252" i="61"/>
  <c r="F4252" i="61" s="1"/>
  <c r="E4251" i="61"/>
  <c r="F4251" i="61" s="1"/>
  <c r="E4250" i="61"/>
  <c r="F4250" i="61" s="1"/>
  <c r="E4249" i="61"/>
  <c r="F4249" i="61" s="1"/>
  <c r="E4248" i="61"/>
  <c r="F4248" i="61" s="1"/>
  <c r="E4247" i="61"/>
  <c r="F4247" i="61" s="1"/>
  <c r="E4246" i="61"/>
  <c r="F4246" i="61" s="1"/>
  <c r="E4245" i="61"/>
  <c r="F4245" i="61" s="1"/>
  <c r="E4244" i="61"/>
  <c r="F4244" i="61" s="1"/>
  <c r="E4243" i="61"/>
  <c r="F4243" i="61" s="1"/>
  <c r="E4242" i="61"/>
  <c r="F4242" i="61" s="1"/>
  <c r="E4241" i="61"/>
  <c r="F4241" i="61" s="1"/>
  <c r="E4240" i="61"/>
  <c r="F4240" i="61" s="1"/>
  <c r="E4239" i="61"/>
  <c r="F4239" i="61" s="1"/>
  <c r="E4238" i="61"/>
  <c r="F4238" i="61" s="1"/>
  <c r="E4237" i="61"/>
  <c r="F4237" i="61" s="1"/>
  <c r="E4236" i="61"/>
  <c r="F4236" i="61" s="1"/>
  <c r="E4235" i="61"/>
  <c r="F4235" i="61" s="1"/>
  <c r="E4234" i="61"/>
  <c r="F4234" i="61" s="1"/>
  <c r="E4233" i="61"/>
  <c r="F4233" i="61" s="1"/>
  <c r="E4232" i="61"/>
  <c r="F4232" i="61" s="1"/>
  <c r="E4231" i="61"/>
  <c r="F4231" i="61" s="1"/>
  <c r="E4230" i="61"/>
  <c r="F4230" i="61" s="1"/>
  <c r="E4229" i="61"/>
  <c r="F4229" i="61" s="1"/>
  <c r="E4228" i="61"/>
  <c r="F4228" i="61" s="1"/>
  <c r="E4227" i="61"/>
  <c r="F4227" i="61" s="1"/>
  <c r="E4226" i="61"/>
  <c r="F4226" i="61" s="1"/>
  <c r="E4225" i="61"/>
  <c r="F4225" i="61" s="1"/>
  <c r="E4224" i="61"/>
  <c r="F4224" i="61" s="1"/>
  <c r="E4223" i="61"/>
  <c r="F4223" i="61" s="1"/>
  <c r="E4222" i="61"/>
  <c r="F4222" i="61" s="1"/>
  <c r="E4221" i="61"/>
  <c r="F4221" i="61" s="1"/>
  <c r="E4220" i="61"/>
  <c r="F4220" i="61" s="1"/>
  <c r="E4219" i="61"/>
  <c r="F4219" i="61" s="1"/>
  <c r="E4218" i="61"/>
  <c r="F4218" i="61" s="1"/>
  <c r="E4217" i="61"/>
  <c r="F4217" i="61" s="1"/>
  <c r="E4216" i="61"/>
  <c r="F4216" i="61" s="1"/>
  <c r="E4215" i="61"/>
  <c r="F4215" i="61" s="1"/>
  <c r="E4214" i="61"/>
  <c r="F4214" i="61" s="1"/>
  <c r="E4213" i="61"/>
  <c r="F4213" i="61" s="1"/>
  <c r="E4212" i="61"/>
  <c r="F4212" i="61" s="1"/>
  <c r="E4211" i="61"/>
  <c r="F4211" i="61" s="1"/>
  <c r="E4210" i="61"/>
  <c r="F4210" i="61" s="1"/>
  <c r="E4209" i="61"/>
  <c r="F4209" i="61" s="1"/>
  <c r="E4208" i="61"/>
  <c r="F4208" i="61" s="1"/>
  <c r="E4207" i="61"/>
  <c r="F4207" i="61" s="1"/>
  <c r="E4206" i="61"/>
  <c r="F4206" i="61" s="1"/>
  <c r="E4205" i="61"/>
  <c r="F4205" i="61" s="1"/>
  <c r="E4204" i="61"/>
  <c r="F4204" i="61" s="1"/>
  <c r="E4203" i="61"/>
  <c r="F4203" i="61" s="1"/>
  <c r="E4202" i="61"/>
  <c r="F4202" i="61" s="1"/>
  <c r="E4201" i="61"/>
  <c r="F4201" i="61" s="1"/>
  <c r="E4200" i="61"/>
  <c r="F4200" i="61" s="1"/>
  <c r="E4199" i="61"/>
  <c r="F4199" i="61" s="1"/>
  <c r="E4198" i="61"/>
  <c r="F4198" i="61" s="1"/>
  <c r="E4197" i="61"/>
  <c r="F4197" i="61" s="1"/>
  <c r="E4196" i="61"/>
  <c r="F4196" i="61" s="1"/>
  <c r="E4195" i="61"/>
  <c r="F4195" i="61" s="1"/>
  <c r="E4194" i="61"/>
  <c r="F4194" i="61" s="1"/>
  <c r="E4193" i="61"/>
  <c r="F4193" i="61" s="1"/>
  <c r="E4192" i="61"/>
  <c r="F4192" i="61" s="1"/>
  <c r="E4191" i="61"/>
  <c r="F4191" i="61" s="1"/>
  <c r="E4190" i="61"/>
  <c r="F4190" i="61" s="1"/>
  <c r="E4189" i="61"/>
  <c r="F4189" i="61" s="1"/>
  <c r="E4188" i="61"/>
  <c r="F4188" i="61" s="1"/>
  <c r="E4187" i="61"/>
  <c r="F4187" i="61" s="1"/>
  <c r="E4186" i="61"/>
  <c r="F4186" i="61" s="1"/>
  <c r="E4185" i="61"/>
  <c r="F4185" i="61" s="1"/>
  <c r="E4184" i="61"/>
  <c r="F4184" i="61" s="1"/>
  <c r="E4183" i="61"/>
  <c r="F4183" i="61" s="1"/>
  <c r="E4182" i="61"/>
  <c r="F4182" i="61" s="1"/>
  <c r="E4181" i="61"/>
  <c r="F4181" i="61" s="1"/>
  <c r="E4180" i="61"/>
  <c r="F4180" i="61" s="1"/>
  <c r="E4179" i="61"/>
  <c r="F4179" i="61" s="1"/>
  <c r="E4178" i="61"/>
  <c r="F4178" i="61" s="1"/>
  <c r="E4177" i="61"/>
  <c r="F4177" i="61" s="1"/>
  <c r="E4176" i="61"/>
  <c r="F4176" i="61" s="1"/>
  <c r="E4175" i="61"/>
  <c r="F4175" i="61" s="1"/>
  <c r="E4174" i="61"/>
  <c r="F4174" i="61" s="1"/>
  <c r="E4173" i="61"/>
  <c r="F4173" i="61" s="1"/>
  <c r="E4172" i="61"/>
  <c r="F4172" i="61" s="1"/>
  <c r="E4171" i="61"/>
  <c r="F4171" i="61" s="1"/>
  <c r="E4170" i="61"/>
  <c r="F4170" i="61" s="1"/>
  <c r="E4169" i="61"/>
  <c r="F4169" i="61" s="1"/>
  <c r="E4168" i="61"/>
  <c r="F4168" i="61" s="1"/>
  <c r="E4167" i="61"/>
  <c r="F4167" i="61" s="1"/>
  <c r="E4166" i="61"/>
  <c r="F4166" i="61" s="1"/>
  <c r="E4165" i="61"/>
  <c r="F4165" i="61" s="1"/>
  <c r="E4164" i="61"/>
  <c r="F4164" i="61" s="1"/>
  <c r="E4163" i="61"/>
  <c r="F4163" i="61" s="1"/>
  <c r="E4162" i="61"/>
  <c r="F4162" i="61" s="1"/>
  <c r="E4161" i="61"/>
  <c r="F4161" i="61" s="1"/>
  <c r="E4160" i="61"/>
  <c r="F4160" i="61" s="1"/>
  <c r="E4159" i="61"/>
  <c r="F4159" i="61" s="1"/>
  <c r="E4158" i="61"/>
  <c r="F4158" i="61" s="1"/>
  <c r="E4157" i="61"/>
  <c r="F4157" i="61" s="1"/>
  <c r="E4156" i="61"/>
  <c r="F4156" i="61" s="1"/>
  <c r="E4155" i="61"/>
  <c r="F4155" i="61" s="1"/>
  <c r="E4154" i="61"/>
  <c r="F4154" i="61" s="1"/>
  <c r="E4153" i="61"/>
  <c r="F4153" i="61" s="1"/>
  <c r="E4152" i="61"/>
  <c r="F4152" i="61" s="1"/>
  <c r="E4151" i="61"/>
  <c r="F4151" i="61" s="1"/>
  <c r="E4150" i="61"/>
  <c r="F4150" i="61" s="1"/>
  <c r="E4149" i="61"/>
  <c r="F4149" i="61" s="1"/>
  <c r="E4148" i="61"/>
  <c r="F4148" i="61" s="1"/>
  <c r="E4147" i="61"/>
  <c r="F4147" i="61" s="1"/>
  <c r="E4146" i="61"/>
  <c r="F4146" i="61" s="1"/>
  <c r="E4145" i="61"/>
  <c r="F4145" i="61" s="1"/>
  <c r="E4144" i="61"/>
  <c r="F4144" i="61" s="1"/>
  <c r="E4143" i="61"/>
  <c r="F4143" i="61" s="1"/>
  <c r="E4142" i="61"/>
  <c r="F4142" i="61" s="1"/>
  <c r="E4141" i="61"/>
  <c r="F4141" i="61" s="1"/>
  <c r="E4140" i="61"/>
  <c r="F4140" i="61" s="1"/>
  <c r="E4139" i="61"/>
  <c r="F4139" i="61" s="1"/>
  <c r="E4138" i="61"/>
  <c r="F4138" i="61" s="1"/>
  <c r="E4137" i="61"/>
  <c r="F4137" i="61" s="1"/>
  <c r="E4136" i="61"/>
  <c r="F4136" i="61" s="1"/>
  <c r="E4135" i="61"/>
  <c r="F4135" i="61" s="1"/>
  <c r="E4134" i="61"/>
  <c r="F4134" i="61" s="1"/>
  <c r="E4133" i="61"/>
  <c r="F4133" i="61" s="1"/>
  <c r="E4131" i="61"/>
  <c r="F4131" i="61" s="1"/>
  <c r="E4129" i="61"/>
  <c r="F4129" i="61" s="1"/>
  <c r="E4128" i="61"/>
  <c r="F4128" i="61" s="1"/>
  <c r="E4127" i="61"/>
  <c r="F4127" i="61" s="1"/>
  <c r="E4126" i="61"/>
  <c r="F4126" i="61" s="1"/>
  <c r="E4125" i="61"/>
  <c r="F4125" i="61" s="1"/>
  <c r="E4124" i="61"/>
  <c r="F4124" i="61" s="1"/>
  <c r="E4123" i="61"/>
  <c r="F4123" i="61" s="1"/>
  <c r="E4122" i="61"/>
  <c r="F4122" i="61" s="1"/>
  <c r="E4121" i="61"/>
  <c r="F4121" i="61" s="1"/>
  <c r="E4120" i="61"/>
  <c r="F4120" i="61" s="1"/>
  <c r="E4119" i="61"/>
  <c r="F4119" i="61" s="1"/>
  <c r="E4118" i="61"/>
  <c r="F4118" i="61" s="1"/>
  <c r="E4117" i="61"/>
  <c r="F4117" i="61" s="1"/>
  <c r="E4116" i="61"/>
  <c r="F4116" i="61" s="1"/>
  <c r="E4114" i="61"/>
  <c r="F4114" i="61" s="1"/>
  <c r="E4113" i="61"/>
  <c r="F4113" i="61" s="1"/>
  <c r="E4112" i="61"/>
  <c r="F4112" i="61" s="1"/>
  <c r="E4111" i="61"/>
  <c r="F4111" i="61" s="1"/>
  <c r="E4110" i="61"/>
  <c r="F4110" i="61" s="1"/>
  <c r="E4109" i="61"/>
  <c r="F4109" i="61" s="1"/>
  <c r="E4108" i="61"/>
  <c r="F4108" i="61" s="1"/>
  <c r="E4107" i="61"/>
  <c r="F4107" i="61" s="1"/>
  <c r="E4106" i="61"/>
  <c r="F4106" i="61" s="1"/>
  <c r="E4104" i="61"/>
  <c r="F4104" i="61" s="1"/>
  <c r="E4103" i="61"/>
  <c r="F4103" i="61" s="1"/>
  <c r="E4102" i="61"/>
  <c r="F4102" i="61" s="1"/>
  <c r="E4101" i="61"/>
  <c r="F4101" i="61" s="1"/>
  <c r="E4100" i="61"/>
  <c r="F4100" i="61" s="1"/>
  <c r="E4099" i="61"/>
  <c r="F4099" i="61" s="1"/>
  <c r="E4098" i="61"/>
  <c r="F4098" i="61" s="1"/>
  <c r="E4097" i="61"/>
  <c r="F4097" i="61" s="1"/>
  <c r="E4096" i="61"/>
  <c r="F4096" i="61" s="1"/>
  <c r="E4094" i="61"/>
  <c r="F4094" i="61" s="1"/>
  <c r="E4093" i="61"/>
  <c r="F4093" i="61" s="1"/>
  <c r="E4092" i="61"/>
  <c r="F4092" i="61" s="1"/>
  <c r="E4091" i="61"/>
  <c r="F4091" i="61" s="1"/>
  <c r="E4089" i="61"/>
  <c r="F4089" i="61" s="1"/>
  <c r="E4088" i="61"/>
  <c r="F4088" i="61" s="1"/>
  <c r="E4087" i="61"/>
  <c r="F4087" i="61" s="1"/>
  <c r="E4086" i="61"/>
  <c r="F4086" i="61" s="1"/>
  <c r="E4085" i="61"/>
  <c r="F4085" i="61" s="1"/>
  <c r="E4084" i="61"/>
  <c r="F4084" i="61" s="1"/>
  <c r="E4083" i="61"/>
  <c r="F4083" i="61" s="1"/>
  <c r="E4082" i="61"/>
  <c r="F4082" i="61" s="1"/>
  <c r="E4081" i="61"/>
  <c r="F4081" i="61" s="1"/>
  <c r="E4080" i="61"/>
  <c r="F4080" i="61" s="1"/>
  <c r="E4079" i="61"/>
  <c r="F4079" i="61" s="1"/>
  <c r="E4078" i="61"/>
  <c r="F4078" i="61" s="1"/>
  <c r="E4076" i="61"/>
  <c r="F4076" i="61" s="1"/>
  <c r="E4075" i="61"/>
  <c r="F4075" i="61" s="1"/>
  <c r="E4074" i="61"/>
  <c r="F4074" i="61" s="1"/>
  <c r="E4073" i="61"/>
  <c r="F4073" i="61" s="1"/>
  <c r="E4071" i="61"/>
  <c r="F4071" i="61" s="1"/>
  <c r="E4070" i="61"/>
  <c r="F4070" i="61" s="1"/>
  <c r="E4069" i="61"/>
  <c r="F4069" i="61" s="1"/>
  <c r="E4068" i="61"/>
  <c r="F4068" i="61" s="1"/>
  <c r="E4067" i="61"/>
  <c r="F4067" i="61" s="1"/>
  <c r="E4066" i="61"/>
  <c r="F4066" i="61" s="1"/>
  <c r="E4065" i="61"/>
  <c r="F4065" i="61" s="1"/>
  <c r="E4064" i="61"/>
  <c r="F4064" i="61" s="1"/>
  <c r="E4063" i="61"/>
  <c r="F4063" i="61" s="1"/>
  <c r="E4062" i="61"/>
  <c r="F4062" i="61" s="1"/>
  <c r="E4061" i="61"/>
  <c r="F4061" i="61" s="1"/>
  <c r="E4060" i="61"/>
  <c r="F4060" i="61" s="1"/>
  <c r="E4059" i="61"/>
  <c r="F4059" i="61" s="1"/>
  <c r="E4058" i="61"/>
  <c r="F4058" i="61" s="1"/>
  <c r="E4057" i="61"/>
  <c r="F4057" i="61" s="1"/>
  <c r="E4055" i="61"/>
  <c r="F4055" i="61" s="1"/>
  <c r="E4054" i="61"/>
  <c r="F4054" i="61" s="1"/>
  <c r="E4053" i="61"/>
  <c r="F4053" i="61" s="1"/>
  <c r="E4052" i="61"/>
  <c r="F4052" i="61" s="1"/>
  <c r="E4051" i="61"/>
  <c r="F4051" i="61" s="1"/>
  <c r="E4049" i="61"/>
  <c r="F4049" i="61" s="1"/>
  <c r="E4048" i="61"/>
  <c r="F4048" i="61" s="1"/>
  <c r="E4047" i="61"/>
  <c r="F4047" i="61" s="1"/>
  <c r="E4046" i="61"/>
  <c r="F4046" i="61" s="1"/>
  <c r="E4045" i="61"/>
  <c r="F4045" i="61" s="1"/>
  <c r="E4044" i="61"/>
  <c r="F4044" i="61" s="1"/>
  <c r="E4043" i="61"/>
  <c r="F4043" i="61" s="1"/>
  <c r="E4042" i="61"/>
  <c r="F4042" i="61" s="1"/>
  <c r="E4041" i="61"/>
  <c r="F4041" i="61" s="1"/>
  <c r="E4040" i="61"/>
  <c r="F4040" i="61" s="1"/>
  <c r="E4038" i="61"/>
  <c r="F4038" i="61" s="1"/>
  <c r="E4037" i="61"/>
  <c r="F4037" i="61" s="1"/>
  <c r="E4035" i="61"/>
  <c r="F4035" i="61" s="1"/>
  <c r="E4034" i="61"/>
  <c r="F4034" i="61" s="1"/>
  <c r="E4032" i="61"/>
  <c r="F4032" i="61" s="1"/>
  <c r="E4030" i="61"/>
  <c r="F4030" i="61" s="1"/>
  <c r="E4028" i="61"/>
  <c r="F4028" i="61" s="1"/>
  <c r="E4026" i="61"/>
  <c r="F4026" i="61" s="1"/>
  <c r="E4025" i="61"/>
  <c r="F4025" i="61" s="1"/>
  <c r="E4024" i="61"/>
  <c r="F4024" i="61" s="1"/>
  <c r="E4023" i="61"/>
  <c r="F4023" i="61" s="1"/>
  <c r="E4021" i="61"/>
  <c r="F4021" i="61" s="1"/>
  <c r="E4020" i="61"/>
  <c r="F4020" i="61" s="1"/>
  <c r="E4019" i="61"/>
  <c r="F4019" i="61" s="1"/>
  <c r="E4018" i="61"/>
  <c r="F4018" i="61" s="1"/>
  <c r="E4017" i="61"/>
  <c r="F4017" i="61" s="1"/>
  <c r="E4016" i="61"/>
  <c r="F4016" i="61" s="1"/>
  <c r="E4015" i="61"/>
  <c r="F4015" i="61" s="1"/>
  <c r="E4014" i="61"/>
  <c r="F4014" i="61" s="1"/>
  <c r="E4013" i="61"/>
  <c r="F4013" i="61" s="1"/>
  <c r="E4012" i="61"/>
  <c r="F4012" i="61" s="1"/>
  <c r="E4011" i="61"/>
  <c r="F4011" i="61" s="1"/>
  <c r="E4010" i="61"/>
  <c r="F4010" i="61" s="1"/>
  <c r="E4009" i="61"/>
  <c r="F4009" i="61" s="1"/>
  <c r="E4008" i="61"/>
  <c r="F4008" i="61" s="1"/>
  <c r="E4007" i="61"/>
  <c r="F4007" i="61" s="1"/>
  <c r="E4006" i="61"/>
  <c r="F4006" i="61" s="1"/>
  <c r="E4005" i="61"/>
  <c r="F4005" i="61" s="1"/>
  <c r="E4004" i="61"/>
  <c r="F4004" i="61" s="1"/>
  <c r="E4003" i="61"/>
  <c r="F4003" i="61" s="1"/>
  <c r="E4002" i="61"/>
  <c r="F4002" i="61" s="1"/>
  <c r="E4001" i="61"/>
  <c r="F4001" i="61" s="1"/>
  <c r="E4000" i="61"/>
  <c r="F4000" i="61" s="1"/>
  <c r="E3999" i="61"/>
  <c r="F3999" i="61" s="1"/>
  <c r="E3998" i="61"/>
  <c r="F3998" i="61" s="1"/>
  <c r="E3997" i="61"/>
  <c r="F3997" i="61" s="1"/>
  <c r="E3996" i="61"/>
  <c r="F3996" i="61" s="1"/>
  <c r="E3995" i="61"/>
  <c r="F3995" i="61" s="1"/>
  <c r="E3994" i="61"/>
  <c r="F3994" i="61" s="1"/>
  <c r="E3993" i="61"/>
  <c r="F3993" i="61" s="1"/>
  <c r="E3992" i="61"/>
  <c r="F3992" i="61" s="1"/>
  <c r="E3991" i="61"/>
  <c r="F3991" i="61" s="1"/>
  <c r="E3990" i="61"/>
  <c r="F3990" i="61" s="1"/>
  <c r="E3989" i="61"/>
  <c r="F3989" i="61" s="1"/>
  <c r="E3988" i="61"/>
  <c r="F3988" i="61" s="1"/>
  <c r="E3987" i="61"/>
  <c r="F3987" i="61" s="1"/>
  <c r="E3986" i="61"/>
  <c r="F3986" i="61" s="1"/>
  <c r="E3985" i="61"/>
  <c r="F3985" i="61" s="1"/>
  <c r="E3984" i="61"/>
  <c r="F3984" i="61" s="1"/>
  <c r="E3983" i="61"/>
  <c r="F3983" i="61" s="1"/>
  <c r="E3982" i="61"/>
  <c r="F3982" i="61" s="1"/>
  <c r="E3981" i="61"/>
  <c r="F3981" i="61" s="1"/>
  <c r="E3980" i="61"/>
  <c r="F3980" i="61" s="1"/>
  <c r="E3978" i="61"/>
  <c r="F3978" i="61" s="1"/>
  <c r="E3977" i="61"/>
  <c r="F3977" i="61" s="1"/>
  <c r="E3976" i="61"/>
  <c r="F3976" i="61" s="1"/>
  <c r="E3974" i="61"/>
  <c r="F3974" i="61" s="1"/>
  <c r="E3973" i="61"/>
  <c r="F3973" i="61" s="1"/>
  <c r="E3972" i="61"/>
  <c r="F3972" i="61" s="1"/>
  <c r="E3970" i="61"/>
  <c r="F3970" i="61" s="1"/>
  <c r="E3969" i="61"/>
  <c r="F3969" i="61" s="1"/>
  <c r="E3967" i="61"/>
  <c r="F3967" i="61" s="1"/>
  <c r="E3966" i="61"/>
  <c r="F3966" i="61" s="1"/>
  <c r="E3965" i="61"/>
  <c r="F3965" i="61" s="1"/>
  <c r="E3964" i="61"/>
  <c r="F3964" i="61" s="1"/>
  <c r="E3963" i="61"/>
  <c r="F3963" i="61" s="1"/>
  <c r="E3962" i="61"/>
  <c r="F3962" i="61" s="1"/>
  <c r="E3961" i="61"/>
  <c r="F3961" i="61" s="1"/>
  <c r="E3959" i="61"/>
  <c r="F3959" i="61" s="1"/>
  <c r="E3958" i="61"/>
  <c r="F3958" i="61" s="1"/>
  <c r="E3957" i="61"/>
  <c r="F3957" i="61" s="1"/>
  <c r="E3956" i="61"/>
  <c r="F3956" i="61" s="1"/>
  <c r="E3955" i="61"/>
  <c r="F3955" i="61" s="1"/>
  <c r="E3954" i="61"/>
  <c r="F3954" i="61" s="1"/>
  <c r="E3953" i="61"/>
  <c r="F3953" i="61" s="1"/>
  <c r="E3952" i="61"/>
  <c r="F3952" i="61" s="1"/>
  <c r="E3951" i="61"/>
  <c r="F3951" i="61" s="1"/>
  <c r="E3950" i="61"/>
  <c r="F3950" i="61" s="1"/>
  <c r="E3949" i="61"/>
  <c r="F3949" i="61" s="1"/>
  <c r="E3948" i="61"/>
  <c r="F3948" i="61" s="1"/>
  <c r="E3946" i="61"/>
  <c r="F3946" i="61" s="1"/>
  <c r="E3945" i="61"/>
  <c r="F3945" i="61" s="1"/>
  <c r="E3944" i="61"/>
  <c r="F3944" i="61" s="1"/>
  <c r="E3943" i="61"/>
  <c r="F3943" i="61" s="1"/>
  <c r="E3942" i="61"/>
  <c r="F3942" i="61" s="1"/>
  <c r="E3941" i="61"/>
  <c r="F3941" i="61" s="1"/>
  <c r="E3940" i="61"/>
  <c r="F3940" i="61" s="1"/>
  <c r="E3939" i="61"/>
  <c r="F3939" i="61" s="1"/>
  <c r="E3938" i="61"/>
  <c r="F3938" i="61" s="1"/>
  <c r="E3937" i="61"/>
  <c r="F3937" i="61" s="1"/>
  <c r="E3936" i="61"/>
  <c r="F3936" i="61" s="1"/>
  <c r="E3935" i="61"/>
  <c r="F3935" i="61" s="1"/>
  <c r="E3934" i="61"/>
  <c r="F3934" i="61" s="1"/>
  <c r="E3933" i="61"/>
  <c r="F3933" i="61" s="1"/>
  <c r="E3932" i="61"/>
  <c r="F3932" i="61" s="1"/>
  <c r="E3931" i="61"/>
  <c r="F3931" i="61" s="1"/>
  <c r="E3930" i="61"/>
  <c r="F3930" i="61" s="1"/>
  <c r="E3929" i="61"/>
  <c r="F3929" i="61" s="1"/>
  <c r="E3928" i="61"/>
  <c r="F3928" i="61" s="1"/>
  <c r="E3927" i="61"/>
  <c r="F3927" i="61" s="1"/>
  <c r="E3926" i="61"/>
  <c r="F3926" i="61" s="1"/>
  <c r="E3925" i="61"/>
  <c r="F3925" i="61" s="1"/>
  <c r="E3924" i="61"/>
  <c r="F3924" i="61" s="1"/>
  <c r="E3923" i="61"/>
  <c r="F3923" i="61" s="1"/>
  <c r="E3922" i="61"/>
  <c r="F3922" i="61" s="1"/>
  <c r="E3920" i="61"/>
  <c r="F3920" i="61" s="1"/>
  <c r="E3919" i="61"/>
  <c r="F3919" i="61" s="1"/>
  <c r="E3918" i="61"/>
  <c r="F3918" i="61" s="1"/>
  <c r="E3917" i="61"/>
  <c r="F3917" i="61" s="1"/>
  <c r="E3916" i="61"/>
  <c r="F3916" i="61" s="1"/>
  <c r="E3915" i="61"/>
  <c r="F3915" i="61" s="1"/>
  <c r="E3914" i="61"/>
  <c r="F3914" i="61" s="1"/>
  <c r="E3913" i="61"/>
  <c r="F3913" i="61" s="1"/>
  <c r="E3912" i="61"/>
  <c r="F3912" i="61" s="1"/>
  <c r="E3911" i="61"/>
  <c r="F3911" i="61" s="1"/>
  <c r="E3910" i="61"/>
  <c r="F3910" i="61" s="1"/>
  <c r="E3909" i="61"/>
  <c r="F3909" i="61" s="1"/>
  <c r="E3908" i="61"/>
  <c r="F3908" i="61" s="1"/>
  <c r="E3907" i="61"/>
  <c r="F3907" i="61" s="1"/>
  <c r="E3906" i="61"/>
  <c r="F3906" i="61" s="1"/>
  <c r="E3905" i="61"/>
  <c r="F3905" i="61" s="1"/>
  <c r="E3904" i="61"/>
  <c r="F3904" i="61" s="1"/>
  <c r="E3903" i="61"/>
  <c r="F3903" i="61" s="1"/>
  <c r="E3902" i="61"/>
  <c r="F3902" i="61" s="1"/>
  <c r="E3901" i="61"/>
  <c r="F3901" i="61" s="1"/>
  <c r="E3900" i="61"/>
  <c r="F3900" i="61" s="1"/>
  <c r="E3899" i="61"/>
  <c r="F3899" i="61" s="1"/>
  <c r="E3898" i="61"/>
  <c r="F3898" i="61" s="1"/>
  <c r="E3897" i="61"/>
  <c r="F3897" i="61" s="1"/>
  <c r="E3896" i="61"/>
  <c r="F3896" i="61" s="1"/>
  <c r="E3895" i="61"/>
  <c r="F3895" i="61" s="1"/>
  <c r="E3894" i="61"/>
  <c r="F3894" i="61" s="1"/>
  <c r="E3893" i="61"/>
  <c r="F3893" i="61" s="1"/>
  <c r="E3892" i="61"/>
  <c r="F3892" i="61" s="1"/>
  <c r="E3891" i="61"/>
  <c r="F3891" i="61" s="1"/>
  <c r="E3890" i="61"/>
  <c r="F3890" i="61" s="1"/>
  <c r="E3889" i="61"/>
  <c r="F3889" i="61" s="1"/>
  <c r="E3888" i="61"/>
  <c r="F3888" i="61" s="1"/>
  <c r="E3887" i="61"/>
  <c r="F3887" i="61" s="1"/>
  <c r="E3885" i="61"/>
  <c r="F3885" i="61" s="1"/>
  <c r="E3884" i="61"/>
  <c r="F3884" i="61" s="1"/>
  <c r="E3883" i="61"/>
  <c r="F3883" i="61" s="1"/>
  <c r="E3882" i="61"/>
  <c r="F3882" i="61" s="1"/>
  <c r="E3881" i="61"/>
  <c r="F3881" i="61" s="1"/>
  <c r="E3880" i="61"/>
  <c r="F3880" i="61" s="1"/>
  <c r="E3879" i="61"/>
  <c r="F3879" i="61" s="1"/>
  <c r="E3878" i="61"/>
  <c r="F3878" i="61" s="1"/>
  <c r="E3877" i="61"/>
  <c r="F3877" i="61" s="1"/>
  <c r="E3876" i="61"/>
  <c r="F3876" i="61" s="1"/>
  <c r="E3875" i="61"/>
  <c r="F3875" i="61" s="1"/>
  <c r="E3874" i="61"/>
  <c r="F3874" i="61" s="1"/>
  <c r="E3873" i="61"/>
  <c r="F3873" i="61" s="1"/>
  <c r="E3872" i="61"/>
  <c r="F3872" i="61" s="1"/>
  <c r="E3871" i="61"/>
  <c r="F3871" i="61" s="1"/>
  <c r="E3870" i="61"/>
  <c r="F3870" i="61" s="1"/>
  <c r="E3869" i="61"/>
  <c r="F3869" i="61" s="1"/>
  <c r="E3868" i="61"/>
  <c r="F3868" i="61" s="1"/>
  <c r="E3867" i="61"/>
  <c r="F3867" i="61" s="1"/>
  <c r="E3866" i="61"/>
  <c r="F3866" i="61" s="1"/>
  <c r="E3864" i="61"/>
  <c r="F3864" i="61" s="1"/>
  <c r="E3862" i="61"/>
  <c r="F3862" i="61" s="1"/>
  <c r="E3861" i="61"/>
  <c r="F3861" i="61" s="1"/>
  <c r="E3860" i="61"/>
  <c r="F3860" i="61" s="1"/>
  <c r="E3859" i="61"/>
  <c r="F3859" i="61" s="1"/>
  <c r="E3858" i="61"/>
  <c r="F3858" i="61" s="1"/>
  <c r="E3857" i="61"/>
  <c r="F3857" i="61" s="1"/>
  <c r="E3855" i="61"/>
  <c r="F3855" i="61" s="1"/>
  <c r="E3854" i="61"/>
  <c r="F3854" i="61" s="1"/>
  <c r="E3853" i="61"/>
  <c r="F3853" i="61" s="1"/>
  <c r="E3851" i="61"/>
  <c r="F3851" i="61" s="1"/>
  <c r="E3850" i="61"/>
  <c r="F3850" i="61" s="1"/>
  <c r="E3849" i="61"/>
  <c r="F3849" i="61" s="1"/>
  <c r="E3848" i="61"/>
  <c r="F3848" i="61" s="1"/>
  <c r="E3847" i="61"/>
  <c r="F3847" i="61" s="1"/>
  <c r="E3846" i="61"/>
  <c r="F3846" i="61" s="1"/>
  <c r="E3845" i="61"/>
  <c r="F3845" i="61" s="1"/>
  <c r="E3844" i="61"/>
  <c r="F3844" i="61" s="1"/>
  <c r="E3843" i="61"/>
  <c r="F3843" i="61" s="1"/>
  <c r="E3842" i="61"/>
  <c r="F3842" i="61" s="1"/>
  <c r="E3840" i="61"/>
  <c r="F3840" i="61" s="1"/>
  <c r="E3839" i="61"/>
  <c r="F3839" i="61" s="1"/>
  <c r="E3838" i="61"/>
  <c r="F3838" i="61" s="1"/>
  <c r="E3837" i="61"/>
  <c r="F3837" i="61" s="1"/>
  <c r="E3836" i="61"/>
  <c r="F3836" i="61" s="1"/>
  <c r="E3835" i="61"/>
  <c r="F3835" i="61" s="1"/>
  <c r="E3834" i="61"/>
  <c r="F3834" i="61" s="1"/>
  <c r="E3833" i="61"/>
  <c r="F3833" i="61" s="1"/>
  <c r="E3832" i="61"/>
  <c r="F3832" i="61" s="1"/>
  <c r="E3831" i="61"/>
  <c r="F3831" i="61" s="1"/>
  <c r="E3830" i="61"/>
  <c r="F3830" i="61" s="1"/>
  <c r="E3829" i="61"/>
  <c r="F3829" i="61" s="1"/>
  <c r="E3827" i="61"/>
  <c r="F3827" i="61" s="1"/>
  <c r="E3826" i="61"/>
  <c r="F3826" i="61" s="1"/>
  <c r="E3825" i="61"/>
  <c r="F3825" i="61" s="1"/>
  <c r="E3824" i="61"/>
  <c r="F3824" i="61" s="1"/>
  <c r="E3823" i="61"/>
  <c r="F3823" i="61" s="1"/>
  <c r="E3822" i="61"/>
  <c r="F3822" i="61" s="1"/>
  <c r="E3821" i="61"/>
  <c r="F3821" i="61" s="1"/>
  <c r="E3820" i="61"/>
  <c r="F3820" i="61" s="1"/>
  <c r="E3819" i="61"/>
  <c r="F3819" i="61" s="1"/>
  <c r="E3817" i="61"/>
  <c r="F3817" i="61" s="1"/>
  <c r="E3816" i="61"/>
  <c r="F3816" i="61" s="1"/>
  <c r="E3815" i="61"/>
  <c r="F3815" i="61" s="1"/>
  <c r="E3814" i="61"/>
  <c r="F3814" i="61" s="1"/>
  <c r="E3813" i="61"/>
  <c r="F3813" i="61" s="1"/>
  <c r="E3812" i="61"/>
  <c r="F3812" i="61" s="1"/>
  <c r="E3811" i="61"/>
  <c r="F3811" i="61" s="1"/>
  <c r="E3810" i="61"/>
  <c r="F3810" i="61" s="1"/>
  <c r="E3809" i="61"/>
  <c r="F3809" i="61" s="1"/>
  <c r="E3808" i="61"/>
  <c r="F3808" i="61" s="1"/>
  <c r="E3807" i="61"/>
  <c r="F3807" i="61" s="1"/>
  <c r="E3806" i="61"/>
  <c r="F3806" i="61" s="1"/>
  <c r="E3805" i="61"/>
  <c r="F3805" i="61" s="1"/>
  <c r="E3804" i="61"/>
  <c r="F3804" i="61" s="1"/>
  <c r="E3803" i="61"/>
  <c r="F3803" i="61" s="1"/>
  <c r="E3802" i="61"/>
  <c r="F3802" i="61" s="1"/>
  <c r="E3801" i="61"/>
  <c r="F3801" i="61" s="1"/>
  <c r="E3799" i="61"/>
  <c r="F3799" i="61" s="1"/>
  <c r="E3798" i="61"/>
  <c r="F3798" i="61" s="1"/>
  <c r="E3797" i="61"/>
  <c r="F3797" i="61" s="1"/>
  <c r="E3796" i="61"/>
  <c r="F3796" i="61" s="1"/>
  <c r="E3795" i="61"/>
  <c r="F3795" i="61" s="1"/>
  <c r="E3794" i="61"/>
  <c r="F3794" i="61" s="1"/>
  <c r="E3793" i="61"/>
  <c r="F3793" i="61" s="1"/>
  <c r="E3792" i="61"/>
  <c r="F3792" i="61" s="1"/>
  <c r="E3791" i="61"/>
  <c r="F3791" i="61" s="1"/>
  <c r="E3790" i="61"/>
  <c r="F3790" i="61" s="1"/>
  <c r="E3789" i="61"/>
  <c r="F3789" i="61" s="1"/>
  <c r="E3788" i="61"/>
  <c r="F3788" i="61" s="1"/>
  <c r="E3787" i="61"/>
  <c r="F3787" i="61" s="1"/>
  <c r="E3786" i="61"/>
  <c r="F3786" i="61" s="1"/>
  <c r="E3785" i="61"/>
  <c r="F3785" i="61" s="1"/>
  <c r="E3784" i="61"/>
  <c r="F3784" i="61" s="1"/>
  <c r="E3783" i="61"/>
  <c r="F3783" i="61" s="1"/>
  <c r="E3781" i="61"/>
  <c r="F3781" i="61" s="1"/>
  <c r="E3780" i="61"/>
  <c r="F3780" i="61" s="1"/>
  <c r="E3779" i="61"/>
  <c r="F3779" i="61" s="1"/>
  <c r="E3778" i="61"/>
  <c r="F3778" i="61" s="1"/>
  <c r="E3777" i="61"/>
  <c r="F3777" i="61" s="1"/>
  <c r="E3776" i="61"/>
  <c r="F3776" i="61" s="1"/>
  <c r="E3775" i="61"/>
  <c r="F3775" i="61" s="1"/>
  <c r="E3774" i="61"/>
  <c r="F3774" i="61" s="1"/>
  <c r="E3773" i="61"/>
  <c r="F3773" i="61" s="1"/>
  <c r="E3772" i="61"/>
  <c r="F3772" i="61" s="1"/>
  <c r="E3771" i="61"/>
  <c r="F3771" i="61" s="1"/>
  <c r="E3770" i="61"/>
  <c r="F3770" i="61" s="1"/>
  <c r="E3769" i="61"/>
  <c r="F3769" i="61" s="1"/>
  <c r="E3768" i="61"/>
  <c r="F3768" i="61" s="1"/>
  <c r="E3767" i="61"/>
  <c r="F3767" i="61" s="1"/>
  <c r="E3766" i="61"/>
  <c r="F3766" i="61" s="1"/>
  <c r="E3765" i="61"/>
  <c r="F3765" i="61" s="1"/>
  <c r="E3763" i="61"/>
  <c r="F3763" i="61" s="1"/>
  <c r="E3762" i="61"/>
  <c r="F3762" i="61" s="1"/>
  <c r="E3760" i="61"/>
  <c r="F3760" i="61" s="1"/>
  <c r="E3759" i="61"/>
  <c r="F3759" i="61" s="1"/>
  <c r="E3758" i="61"/>
  <c r="F3758" i="61" s="1"/>
  <c r="E3757" i="61"/>
  <c r="F3757" i="61" s="1"/>
  <c r="E3756" i="61"/>
  <c r="F3756" i="61" s="1"/>
  <c r="E3755" i="61"/>
  <c r="F3755" i="61" s="1"/>
  <c r="E3753" i="61"/>
  <c r="F3753" i="61" s="1"/>
  <c r="E3752" i="61"/>
  <c r="F3752" i="61" s="1"/>
  <c r="E3751" i="61"/>
  <c r="F3751" i="61" s="1"/>
  <c r="E3750" i="61"/>
  <c r="F3750" i="61" s="1"/>
  <c r="E3749" i="61"/>
  <c r="F3749" i="61" s="1"/>
  <c r="E3748" i="61"/>
  <c r="F3748" i="61" s="1"/>
  <c r="E3747" i="61"/>
  <c r="F3747" i="61" s="1"/>
  <c r="E3746" i="61"/>
  <c r="F3746" i="61" s="1"/>
  <c r="E3745" i="61"/>
  <c r="F3745" i="61" s="1"/>
  <c r="E3744" i="61"/>
  <c r="F3744" i="61" s="1"/>
  <c r="E3743" i="61"/>
  <c r="F3743" i="61" s="1"/>
  <c r="E3742" i="61"/>
  <c r="F3742" i="61" s="1"/>
  <c r="E3741" i="61"/>
  <c r="F3741" i="61" s="1"/>
  <c r="E3740" i="61"/>
  <c r="F3740" i="61" s="1"/>
  <c r="E3737" i="61"/>
  <c r="F3737" i="61" s="1"/>
  <c r="E3736" i="61"/>
  <c r="F3736" i="61" s="1"/>
  <c r="E3735" i="61"/>
  <c r="F3735" i="61" s="1"/>
  <c r="E3733" i="61"/>
  <c r="F3733" i="61" s="1"/>
  <c r="E3732" i="61"/>
  <c r="F3732" i="61" s="1"/>
  <c r="E3731" i="61"/>
  <c r="F3731" i="61" s="1"/>
  <c r="E3730" i="61"/>
  <c r="F3730" i="61" s="1"/>
  <c r="E3729" i="61"/>
  <c r="F3729" i="61" s="1"/>
  <c r="E3728" i="61"/>
  <c r="F3728" i="61" s="1"/>
  <c r="E3727" i="61"/>
  <c r="F3727" i="61" s="1"/>
  <c r="E3726" i="61"/>
  <c r="F3726" i="61" s="1"/>
  <c r="E3725" i="61"/>
  <c r="F3725" i="61" s="1"/>
  <c r="E3724" i="61"/>
  <c r="F3724" i="61" s="1"/>
  <c r="E3723" i="61"/>
  <c r="F3723" i="61" s="1"/>
  <c r="E3722" i="61"/>
  <c r="F3722" i="61" s="1"/>
  <c r="E3721" i="61"/>
  <c r="F3721" i="61" s="1"/>
  <c r="E3720" i="61"/>
  <c r="F3720" i="61" s="1"/>
  <c r="E3719" i="61"/>
  <c r="F3719" i="61" s="1"/>
  <c r="E3718" i="61"/>
  <c r="F3718" i="61" s="1"/>
  <c r="E3717" i="61"/>
  <c r="F3717" i="61" s="1"/>
  <c r="E3715" i="61"/>
  <c r="F3715" i="61" s="1"/>
  <c r="E3714" i="61"/>
  <c r="F3714" i="61" s="1"/>
  <c r="E3713" i="61"/>
  <c r="F3713" i="61" s="1"/>
  <c r="E3712" i="61"/>
  <c r="F3712" i="61" s="1"/>
  <c r="E3711" i="61"/>
  <c r="F3711" i="61" s="1"/>
  <c r="E3710" i="61"/>
  <c r="F3710" i="61" s="1"/>
  <c r="E3709" i="61"/>
  <c r="F3709" i="61" s="1"/>
  <c r="E3708" i="61"/>
  <c r="F3708" i="61" s="1"/>
  <c r="E3707" i="61"/>
  <c r="F3707" i="61" s="1"/>
  <c r="E3706" i="61"/>
  <c r="F3706" i="61" s="1"/>
  <c r="E3705" i="61"/>
  <c r="F3705" i="61" s="1"/>
  <c r="E3704" i="61"/>
  <c r="F3704" i="61" s="1"/>
  <c r="E3703" i="61"/>
  <c r="F3703" i="61" s="1"/>
  <c r="E3702" i="61"/>
  <c r="F3702" i="61" s="1"/>
  <c r="E3701" i="61"/>
  <c r="F3701" i="61" s="1"/>
  <c r="E3700" i="61"/>
  <c r="F3700" i="61" s="1"/>
  <c r="E3699" i="61"/>
  <c r="F3699" i="61" s="1"/>
  <c r="E3698" i="61"/>
  <c r="F3698" i="61" s="1"/>
  <c r="E3697" i="61"/>
  <c r="F3697" i="61" s="1"/>
  <c r="E3696" i="61"/>
  <c r="F3696" i="61" s="1"/>
  <c r="E3695" i="61"/>
  <c r="F3695" i="61" s="1"/>
  <c r="E3694" i="61"/>
  <c r="F3694" i="61" s="1"/>
  <c r="E3693" i="61"/>
  <c r="F3693" i="61" s="1"/>
  <c r="E3692" i="61"/>
  <c r="F3692" i="61" s="1"/>
  <c r="E3691" i="61"/>
  <c r="F3691" i="61" s="1"/>
  <c r="E3689" i="61"/>
  <c r="F3689" i="61" s="1"/>
  <c r="E3688" i="61"/>
  <c r="F3688" i="61" s="1"/>
  <c r="E3687" i="61"/>
  <c r="F3687" i="61" s="1"/>
  <c r="E3686" i="61"/>
  <c r="F3686" i="61" s="1"/>
  <c r="E3685" i="61"/>
  <c r="F3685" i="61" s="1"/>
  <c r="E3684" i="61"/>
  <c r="F3684" i="61" s="1"/>
  <c r="E3683" i="61"/>
  <c r="F3683" i="61" s="1"/>
  <c r="E3682" i="61"/>
  <c r="F3682" i="61" s="1"/>
  <c r="E3681" i="61"/>
  <c r="F3681" i="61" s="1"/>
  <c r="E3680" i="61"/>
  <c r="F3680" i="61" s="1"/>
  <c r="E3678" i="61"/>
  <c r="F3678" i="61" s="1"/>
  <c r="E3677" i="61"/>
  <c r="F3677" i="61" s="1"/>
  <c r="E3676" i="61"/>
  <c r="F3676" i="61" s="1"/>
  <c r="E3675" i="61"/>
  <c r="F3675" i="61" s="1"/>
  <c r="E3674" i="61"/>
  <c r="F3674" i="61" s="1"/>
  <c r="E3673" i="61"/>
  <c r="F3673" i="61" s="1"/>
  <c r="E3672" i="61"/>
  <c r="F3672" i="61" s="1"/>
  <c r="E3671" i="61"/>
  <c r="F3671" i="61" s="1"/>
  <c r="E3670" i="61"/>
  <c r="F3670" i="61" s="1"/>
  <c r="E3669" i="61"/>
  <c r="F3669" i="61" s="1"/>
  <c r="E3668" i="61"/>
  <c r="F3668" i="61" s="1"/>
  <c r="E3667" i="61"/>
  <c r="F3667" i="61" s="1"/>
  <c r="E3666" i="61"/>
  <c r="F3666" i="61" s="1"/>
  <c r="E3665" i="61"/>
  <c r="F3665" i="61" s="1"/>
  <c r="E3664" i="61"/>
  <c r="F3664" i="61" s="1"/>
  <c r="E3663" i="61"/>
  <c r="F3663" i="61" s="1"/>
  <c r="E3662" i="61"/>
  <c r="F3662" i="61" s="1"/>
  <c r="E3661" i="61"/>
  <c r="F3661" i="61" s="1"/>
  <c r="E3660" i="61"/>
  <c r="F3660" i="61" s="1"/>
  <c r="E3659" i="61"/>
  <c r="F3659" i="61" s="1"/>
  <c r="E3658" i="61"/>
  <c r="F3658" i="61" s="1"/>
  <c r="E3657" i="61"/>
  <c r="F3657" i="61" s="1"/>
  <c r="E3656" i="61"/>
  <c r="F3656" i="61" s="1"/>
  <c r="E3655" i="61"/>
  <c r="F3655" i="61" s="1"/>
  <c r="E3654" i="61"/>
  <c r="F3654" i="61" s="1"/>
  <c r="E3652" i="61"/>
  <c r="F3652" i="61" s="1"/>
  <c r="E3651" i="61"/>
  <c r="F3651" i="61" s="1"/>
  <c r="E3650" i="61"/>
  <c r="F3650" i="61" s="1"/>
  <c r="E3649" i="61"/>
  <c r="F3649" i="61" s="1"/>
  <c r="E3648" i="61"/>
  <c r="F3648" i="61" s="1"/>
  <c r="E3647" i="61"/>
  <c r="F3647" i="61" s="1"/>
  <c r="E3646" i="61"/>
  <c r="F3646" i="61" s="1"/>
  <c r="E3645" i="61"/>
  <c r="F3645" i="61" s="1"/>
  <c r="E3644" i="61"/>
  <c r="F3644" i="61" s="1"/>
  <c r="E3643" i="61"/>
  <c r="F3643" i="61" s="1"/>
  <c r="E3642" i="61"/>
  <c r="F3642" i="61" s="1"/>
  <c r="E3641" i="61"/>
  <c r="F3641" i="61" s="1"/>
  <c r="E3640" i="61"/>
  <c r="F3640" i="61" s="1"/>
  <c r="E3639" i="61"/>
  <c r="F3639" i="61" s="1"/>
  <c r="E3638" i="61"/>
  <c r="F3638" i="61" s="1"/>
  <c r="E3636" i="61"/>
  <c r="F3636" i="61" s="1"/>
  <c r="E3635" i="61"/>
  <c r="F3635" i="61" s="1"/>
  <c r="E3634" i="61"/>
  <c r="F3634" i="61" s="1"/>
  <c r="E3633" i="61"/>
  <c r="F3633" i="61" s="1"/>
  <c r="E3632" i="61"/>
  <c r="F3632" i="61" s="1"/>
  <c r="E3631" i="61"/>
  <c r="F3631" i="61" s="1"/>
  <c r="E3630" i="61"/>
  <c r="F3630" i="61" s="1"/>
  <c r="E3629" i="61"/>
  <c r="F3629" i="61" s="1"/>
  <c r="E3628" i="61"/>
  <c r="F3628" i="61" s="1"/>
  <c r="E3627" i="61"/>
  <c r="F3627" i="61" s="1"/>
  <c r="E3626" i="61"/>
  <c r="F3626" i="61" s="1"/>
  <c r="E3625" i="61"/>
  <c r="F3625" i="61" s="1"/>
  <c r="E3624" i="61"/>
  <c r="F3624" i="61" s="1"/>
  <c r="E3623" i="61"/>
  <c r="F3623" i="61" s="1"/>
  <c r="E3622" i="61"/>
  <c r="F3622" i="61" s="1"/>
  <c r="E3621" i="61"/>
  <c r="F3621" i="61" s="1"/>
  <c r="E3620" i="61"/>
  <c r="F3620" i="61" s="1"/>
  <c r="E3619" i="61"/>
  <c r="F3619" i="61" s="1"/>
  <c r="E3618" i="61"/>
  <c r="F3618" i="61" s="1"/>
  <c r="E3617" i="61"/>
  <c r="F3617" i="61" s="1"/>
  <c r="E3615" i="61"/>
  <c r="F3615" i="61" s="1"/>
  <c r="E3614" i="61"/>
  <c r="F3614" i="61" s="1"/>
  <c r="E3613" i="61"/>
  <c r="F3613" i="61" s="1"/>
  <c r="E3612" i="61"/>
  <c r="F3612" i="61" s="1"/>
  <c r="E3611" i="61"/>
  <c r="F3611" i="61" s="1"/>
  <c r="E3610" i="61"/>
  <c r="F3610" i="61" s="1"/>
  <c r="E3609" i="61"/>
  <c r="F3609" i="61" s="1"/>
  <c r="E3608" i="61"/>
  <c r="F3608" i="61" s="1"/>
  <c r="E3607" i="61"/>
  <c r="F3607" i="61" s="1"/>
  <c r="E3606" i="61"/>
  <c r="F3606" i="61" s="1"/>
  <c r="E3605" i="61"/>
  <c r="F3605" i="61" s="1"/>
  <c r="E3604" i="61"/>
  <c r="F3604" i="61" s="1"/>
  <c r="E3603" i="61"/>
  <c r="F3603" i="61" s="1"/>
  <c r="E3602" i="61"/>
  <c r="F3602" i="61" s="1"/>
  <c r="E3601" i="61"/>
  <c r="F3601" i="61" s="1"/>
  <c r="E3600" i="61"/>
  <c r="F3600" i="61" s="1"/>
  <c r="E3599" i="61"/>
  <c r="F3599" i="61" s="1"/>
  <c r="E3598" i="61"/>
  <c r="F3598" i="61" s="1"/>
  <c r="E3597" i="61"/>
  <c r="F3597" i="61" s="1"/>
  <c r="E3596" i="61"/>
  <c r="F3596" i="61" s="1"/>
  <c r="E3594" i="61"/>
  <c r="F3594" i="61" s="1"/>
  <c r="E3593" i="61"/>
  <c r="F3593" i="61" s="1"/>
  <c r="E3592" i="61"/>
  <c r="F3592" i="61" s="1"/>
  <c r="E3591" i="61"/>
  <c r="F3591" i="61" s="1"/>
  <c r="E3590" i="61"/>
  <c r="F3590" i="61" s="1"/>
  <c r="E3589" i="61"/>
  <c r="F3589" i="61" s="1"/>
  <c r="E3588" i="61"/>
  <c r="F3588" i="61" s="1"/>
  <c r="E3587" i="61"/>
  <c r="F3587" i="61" s="1"/>
  <c r="E3586" i="61"/>
  <c r="F3586" i="61" s="1"/>
  <c r="E3585" i="61"/>
  <c r="F3585" i="61" s="1"/>
  <c r="E3584" i="61"/>
  <c r="F3584" i="61" s="1"/>
  <c r="E3583" i="61"/>
  <c r="F3583" i="61" s="1"/>
  <c r="E3582" i="61"/>
  <c r="F3582" i="61" s="1"/>
  <c r="E3581" i="61"/>
  <c r="F3581" i="61" s="1"/>
  <c r="E3580" i="61"/>
  <c r="F3580" i="61" s="1"/>
  <c r="E3579" i="61"/>
  <c r="F3579" i="61" s="1"/>
  <c r="E3578" i="61"/>
  <c r="F3578" i="61" s="1"/>
  <c r="E3577" i="61"/>
  <c r="F3577" i="61" s="1"/>
  <c r="E3576" i="61"/>
  <c r="F3576" i="61" s="1"/>
  <c r="E3575" i="61"/>
  <c r="F3575" i="61" s="1"/>
  <c r="E3574" i="61"/>
  <c r="F3574" i="61" s="1"/>
  <c r="E3573" i="61"/>
  <c r="F3573" i="61" s="1"/>
  <c r="E3572" i="61"/>
  <c r="F3572" i="61" s="1"/>
  <c r="E3571" i="61"/>
  <c r="F3571" i="61" s="1"/>
  <c r="E3570" i="61"/>
  <c r="F3570" i="61" s="1"/>
  <c r="E3569" i="61"/>
  <c r="F3569" i="61" s="1"/>
  <c r="E3568" i="61"/>
  <c r="F3568" i="61" s="1"/>
  <c r="E3567" i="61"/>
  <c r="F3567" i="61" s="1"/>
  <c r="E3566" i="61"/>
  <c r="F3566" i="61" s="1"/>
  <c r="E3565" i="61"/>
  <c r="F3565" i="61" s="1"/>
  <c r="E3564" i="61"/>
  <c r="F3564" i="61" s="1"/>
  <c r="E3563" i="61"/>
  <c r="F3563" i="61" s="1"/>
  <c r="E3562" i="61"/>
  <c r="F3562" i="61" s="1"/>
  <c r="E3560" i="61"/>
  <c r="F3560" i="61" s="1"/>
  <c r="E3559" i="61"/>
  <c r="F3559" i="61" s="1"/>
  <c r="E3558" i="61"/>
  <c r="F3558" i="61" s="1"/>
  <c r="E3556" i="61"/>
  <c r="F3556" i="61" s="1"/>
  <c r="E3555" i="61"/>
  <c r="F3555" i="61" s="1"/>
  <c r="E3554" i="61"/>
  <c r="F3554" i="61" s="1"/>
  <c r="E3553" i="61"/>
  <c r="F3553" i="61" s="1"/>
  <c r="E3552" i="61"/>
  <c r="F3552" i="61" s="1"/>
  <c r="E3551" i="61"/>
  <c r="F3551" i="61" s="1"/>
  <c r="E3550" i="61"/>
  <c r="F3550" i="61" s="1"/>
  <c r="E3549" i="61"/>
  <c r="F3549" i="61" s="1"/>
  <c r="E3548" i="61"/>
  <c r="F3548" i="61" s="1"/>
  <c r="E3547" i="61"/>
  <c r="F3547" i="61" s="1"/>
  <c r="E3546" i="61"/>
  <c r="F3546" i="61" s="1"/>
  <c r="E3545" i="61"/>
  <c r="F3545" i="61" s="1"/>
  <c r="E3544" i="61"/>
  <c r="F3544" i="61" s="1"/>
  <c r="E3543" i="61"/>
  <c r="F3543" i="61" s="1"/>
  <c r="E3542" i="61"/>
  <c r="F3542" i="61" s="1"/>
  <c r="E3541" i="61"/>
  <c r="F3541" i="61" s="1"/>
  <c r="E3540" i="61"/>
  <c r="F3540" i="61" s="1"/>
  <c r="E3539" i="61"/>
  <c r="F3539" i="61" s="1"/>
  <c r="E3538" i="61"/>
  <c r="F3538" i="61" s="1"/>
  <c r="E3537" i="61"/>
  <c r="F3537" i="61" s="1"/>
  <c r="E3536" i="61"/>
  <c r="F3536" i="61" s="1"/>
  <c r="E3535" i="61"/>
  <c r="F3535" i="61" s="1"/>
  <c r="E3534" i="61"/>
  <c r="F3534" i="61" s="1"/>
  <c r="E3533" i="61"/>
  <c r="F3533" i="61" s="1"/>
  <c r="E3532" i="61"/>
  <c r="F3532" i="61" s="1"/>
  <c r="E3531" i="61"/>
  <c r="F3531" i="61" s="1"/>
  <c r="E3530" i="61"/>
  <c r="F3530" i="61" s="1"/>
  <c r="E3529" i="61"/>
  <c r="F3529" i="61" s="1"/>
  <c r="E3528" i="61"/>
  <c r="F3528" i="61" s="1"/>
  <c r="E3527" i="61"/>
  <c r="F3527" i="61" s="1"/>
  <c r="E3525" i="61"/>
  <c r="F3525" i="61" s="1"/>
  <c r="E3524" i="61"/>
  <c r="F3524" i="61" s="1"/>
  <c r="E3523" i="61"/>
  <c r="F3523" i="61" s="1"/>
  <c r="E3522" i="61"/>
  <c r="F3522" i="61" s="1"/>
  <c r="E3521" i="61"/>
  <c r="F3521" i="61" s="1"/>
  <c r="E3520" i="61"/>
  <c r="F3520" i="61" s="1"/>
  <c r="E3519" i="61"/>
  <c r="F3519" i="61" s="1"/>
  <c r="E3518" i="61"/>
  <c r="F3518" i="61" s="1"/>
  <c r="E3517" i="61"/>
  <c r="F3517" i="61" s="1"/>
  <c r="E3516" i="61"/>
  <c r="F3516" i="61" s="1"/>
  <c r="E3515" i="61"/>
  <c r="F3515" i="61" s="1"/>
  <c r="E3514" i="61"/>
  <c r="F3514" i="61" s="1"/>
  <c r="E3513" i="61"/>
  <c r="F3513" i="61" s="1"/>
  <c r="E3512" i="61"/>
  <c r="F3512" i="61" s="1"/>
  <c r="E3511" i="61"/>
  <c r="F3511" i="61" s="1"/>
  <c r="E3510" i="61"/>
  <c r="F3510" i="61" s="1"/>
  <c r="E3509" i="61"/>
  <c r="F3509" i="61" s="1"/>
  <c r="E3508" i="61"/>
  <c r="F3508" i="61" s="1"/>
  <c r="E3507" i="61"/>
  <c r="F3507" i="61" s="1"/>
  <c r="E3506" i="61"/>
  <c r="F3506" i="61" s="1"/>
  <c r="E3505" i="61"/>
  <c r="F3505" i="61" s="1"/>
  <c r="E3504" i="61"/>
  <c r="F3504" i="61" s="1"/>
  <c r="E3503" i="61"/>
  <c r="F3503" i="61" s="1"/>
  <c r="E3502" i="61"/>
  <c r="F3502" i="61" s="1"/>
  <c r="E3501" i="61"/>
  <c r="F3501" i="61" s="1"/>
  <c r="E3500" i="61"/>
  <c r="F3500" i="61" s="1"/>
  <c r="E3498" i="61"/>
  <c r="F3498" i="61" s="1"/>
  <c r="E3497" i="61"/>
  <c r="F3497" i="61" s="1"/>
  <c r="E3496" i="61"/>
  <c r="F3496" i="61" s="1"/>
  <c r="E3494" i="61"/>
  <c r="F3494" i="61" s="1"/>
  <c r="E3493" i="61"/>
  <c r="F3493" i="61" s="1"/>
  <c r="E3492" i="61"/>
  <c r="F3492" i="61" s="1"/>
  <c r="E3491" i="61"/>
  <c r="F3491" i="61" s="1"/>
  <c r="E3490" i="61"/>
  <c r="F3490" i="61" s="1"/>
  <c r="E3489" i="61"/>
  <c r="F3489" i="61" s="1"/>
  <c r="E3488" i="61"/>
  <c r="F3488" i="61" s="1"/>
  <c r="E3487" i="61"/>
  <c r="F3487" i="61" s="1"/>
  <c r="E3486" i="61"/>
  <c r="F3486" i="61" s="1"/>
  <c r="E3485" i="61"/>
  <c r="F3485" i="61" s="1"/>
  <c r="E3484" i="61"/>
  <c r="F3484" i="61" s="1"/>
  <c r="E3483" i="61"/>
  <c r="F3483" i="61" s="1"/>
  <c r="E3482" i="61"/>
  <c r="F3482" i="61" s="1"/>
  <c r="E3481" i="61"/>
  <c r="F3481" i="61" s="1"/>
  <c r="E3480" i="61"/>
  <c r="F3480" i="61" s="1"/>
  <c r="E3479" i="61"/>
  <c r="F3479" i="61" s="1"/>
  <c r="E3478" i="61"/>
  <c r="F3478" i="61" s="1"/>
  <c r="E3477" i="61"/>
  <c r="F3477" i="61" s="1"/>
  <c r="E3476" i="61"/>
  <c r="F3476" i="61" s="1"/>
  <c r="E3475" i="61"/>
  <c r="F3475" i="61" s="1"/>
  <c r="E3473" i="61"/>
  <c r="F3473" i="61" s="1"/>
  <c r="E3472" i="61"/>
  <c r="F3472" i="61" s="1"/>
  <c r="E3470" i="61"/>
  <c r="F3470" i="61" s="1"/>
  <c r="E3469" i="61"/>
  <c r="F3469" i="61" s="1"/>
  <c r="E3468" i="61"/>
  <c r="F3468" i="61" s="1"/>
  <c r="E3466" i="61"/>
  <c r="F3466" i="61" s="1"/>
  <c r="E3465" i="61"/>
  <c r="F3465" i="61" s="1"/>
  <c r="E3464" i="61"/>
  <c r="F3464" i="61" s="1"/>
  <c r="E3463" i="61"/>
  <c r="F3463" i="61" s="1"/>
  <c r="E3461" i="61"/>
  <c r="F3461" i="61" s="1"/>
  <c r="E3459" i="61"/>
  <c r="F3459" i="61" s="1"/>
  <c r="E3458" i="61"/>
  <c r="F3458" i="61" s="1"/>
  <c r="E3457" i="61"/>
  <c r="F3457" i="61" s="1"/>
  <c r="E3456" i="61"/>
  <c r="F3456" i="61" s="1"/>
  <c r="E3455" i="61"/>
  <c r="F3455" i="61" s="1"/>
  <c r="E3454" i="61"/>
  <c r="F3454" i="61" s="1"/>
  <c r="E3452" i="61"/>
  <c r="F3452" i="61" s="1"/>
  <c r="E3451" i="61"/>
  <c r="F3451" i="61" s="1"/>
  <c r="E3450" i="61"/>
  <c r="F3450" i="61" s="1"/>
  <c r="E3448" i="61"/>
  <c r="F3448" i="61" s="1"/>
  <c r="E3447" i="61"/>
  <c r="F3447" i="61" s="1"/>
  <c r="E3446" i="61"/>
  <c r="F3446" i="61" s="1"/>
  <c r="E3444" i="61"/>
  <c r="F3444" i="61" s="1"/>
  <c r="E3443" i="61"/>
  <c r="F3443" i="61" s="1"/>
  <c r="E3442" i="61"/>
  <c r="F3442" i="61" s="1"/>
  <c r="E3440" i="61"/>
  <c r="F3440" i="61" s="1"/>
  <c r="E3439" i="61"/>
  <c r="F3439" i="61" s="1"/>
  <c r="E3438" i="61"/>
  <c r="F3438" i="61" s="1"/>
  <c r="E3436" i="61"/>
  <c r="F3436" i="61" s="1"/>
  <c r="E3435" i="61"/>
  <c r="F3435" i="61" s="1"/>
  <c r="E3434" i="61"/>
  <c r="F3434" i="61" s="1"/>
  <c r="E3432" i="61"/>
  <c r="F3432" i="61" s="1"/>
  <c r="E3431" i="61"/>
  <c r="F3431" i="61" s="1"/>
  <c r="E3430" i="61"/>
  <c r="F3430" i="61" s="1"/>
  <c r="E3428" i="61"/>
  <c r="F3428" i="61" s="1"/>
  <c r="E3427" i="61"/>
  <c r="F3427" i="61" s="1"/>
  <c r="E3426" i="61"/>
  <c r="F3426" i="61" s="1"/>
  <c r="E3424" i="61"/>
  <c r="F3424" i="61" s="1"/>
  <c r="E3423" i="61"/>
  <c r="F3423" i="61" s="1"/>
  <c r="E3422" i="61"/>
  <c r="F3422" i="61" s="1"/>
  <c r="E3420" i="61"/>
  <c r="F3420" i="61" s="1"/>
  <c r="E3419" i="61"/>
  <c r="F3419" i="61" s="1"/>
  <c r="E3418" i="61"/>
  <c r="F3418" i="61" s="1"/>
  <c r="E3416" i="61"/>
  <c r="F3416" i="61" s="1"/>
  <c r="E3415" i="61"/>
  <c r="F3415" i="61" s="1"/>
  <c r="E3414" i="61"/>
  <c r="F3414" i="61" s="1"/>
  <c r="E3412" i="61"/>
  <c r="F3412" i="61" s="1"/>
  <c r="E3411" i="61"/>
  <c r="F3411" i="61" s="1"/>
  <c r="E3410" i="61"/>
  <c r="F3410" i="61" s="1"/>
  <c r="E3409" i="61"/>
  <c r="F3409" i="61" s="1"/>
  <c r="E3408" i="61"/>
  <c r="F3408" i="61" s="1"/>
  <c r="E3407" i="61"/>
  <c r="F3407" i="61" s="1"/>
  <c r="E3406" i="61"/>
  <c r="F3406" i="61" s="1"/>
  <c r="E3405" i="61"/>
  <c r="F3405" i="61" s="1"/>
  <c r="E3404" i="61"/>
  <c r="F3404" i="61" s="1"/>
  <c r="E3403" i="61"/>
  <c r="F3403" i="61" s="1"/>
  <c r="E3401" i="61"/>
  <c r="F3401" i="61" s="1"/>
  <c r="E3400" i="61"/>
  <c r="F3400" i="61" s="1"/>
  <c r="E3399" i="61"/>
  <c r="F3399" i="61" s="1"/>
  <c r="E3398" i="61"/>
  <c r="F3398" i="61" s="1"/>
  <c r="E3397" i="61"/>
  <c r="F3397" i="61" s="1"/>
  <c r="E3396" i="61"/>
  <c r="F3396" i="61" s="1"/>
  <c r="E3394" i="61"/>
  <c r="F3394" i="61" s="1"/>
  <c r="E3393" i="61"/>
  <c r="F3393" i="61" s="1"/>
  <c r="E3392" i="61"/>
  <c r="F3392" i="61" s="1"/>
  <c r="E3391" i="61"/>
  <c r="F3391" i="61" s="1"/>
  <c r="E3390" i="61"/>
  <c r="F3390" i="61" s="1"/>
  <c r="E3389" i="61"/>
  <c r="F3389" i="61" s="1"/>
  <c r="E3387" i="61"/>
  <c r="F3387" i="61" s="1"/>
  <c r="E3386" i="61"/>
  <c r="F3386" i="61" s="1"/>
  <c r="E3385" i="61"/>
  <c r="F3385" i="61" s="1"/>
  <c r="E3384" i="61"/>
  <c r="F3384" i="61" s="1"/>
  <c r="E3383" i="61"/>
  <c r="F3383" i="61" s="1"/>
  <c r="E3382" i="61"/>
  <c r="F3382" i="61" s="1"/>
  <c r="E3380" i="61"/>
  <c r="F3380" i="61" s="1"/>
  <c r="E3379" i="61"/>
  <c r="F3379" i="61" s="1"/>
  <c r="E3378" i="61"/>
  <c r="F3378" i="61" s="1"/>
  <c r="E3377" i="61"/>
  <c r="F3377" i="61" s="1"/>
  <c r="E3376" i="61"/>
  <c r="F3376" i="61" s="1"/>
  <c r="E3375" i="61"/>
  <c r="F3375" i="61" s="1"/>
  <c r="E3373" i="61"/>
  <c r="F3373" i="61" s="1"/>
  <c r="E3372" i="61"/>
  <c r="F3372" i="61" s="1"/>
  <c r="E3371" i="61"/>
  <c r="F3371" i="61" s="1"/>
  <c r="E3370" i="61"/>
  <c r="F3370" i="61" s="1"/>
  <c r="E3369" i="61"/>
  <c r="F3369" i="61" s="1"/>
  <c r="E3368" i="61"/>
  <c r="F3368" i="61" s="1"/>
  <c r="E3366" i="61"/>
  <c r="F3366" i="61" s="1"/>
  <c r="E3365" i="61"/>
  <c r="F3365" i="61" s="1"/>
  <c r="E3364" i="61"/>
  <c r="F3364" i="61" s="1"/>
  <c r="E3363" i="61"/>
  <c r="F3363" i="61" s="1"/>
  <c r="E3362" i="61"/>
  <c r="F3362" i="61" s="1"/>
  <c r="E3361" i="61"/>
  <c r="F3361" i="61" s="1"/>
  <c r="E3359" i="61"/>
  <c r="F3359" i="61" s="1"/>
  <c r="E3358" i="61"/>
  <c r="F3358" i="61" s="1"/>
  <c r="E3357" i="61"/>
  <c r="F3357" i="61" s="1"/>
  <c r="E3356" i="61"/>
  <c r="F3356" i="61" s="1"/>
  <c r="E3355" i="61"/>
  <c r="F3355" i="61" s="1"/>
  <c r="E3354" i="61"/>
  <c r="F3354" i="61" s="1"/>
  <c r="E3352" i="61"/>
  <c r="F3352" i="61" s="1"/>
  <c r="E3351" i="61"/>
  <c r="F3351" i="61" s="1"/>
  <c r="E3350" i="61"/>
  <c r="F3350" i="61" s="1"/>
  <c r="E3349" i="61"/>
  <c r="F3349" i="61" s="1"/>
  <c r="E3348" i="61"/>
  <c r="F3348" i="61" s="1"/>
  <c r="E3347" i="61"/>
  <c r="F3347" i="61" s="1"/>
  <c r="E3345" i="61"/>
  <c r="F3345" i="61" s="1"/>
  <c r="E3344" i="61"/>
  <c r="F3344" i="61" s="1"/>
  <c r="E3343" i="61"/>
  <c r="F3343" i="61" s="1"/>
  <c r="E3342" i="61"/>
  <c r="F3342" i="61" s="1"/>
  <c r="E3341" i="61"/>
  <c r="F3341" i="61" s="1"/>
  <c r="E3340" i="61"/>
  <c r="F3340" i="61" s="1"/>
  <c r="E3338" i="61"/>
  <c r="F3338" i="61" s="1"/>
  <c r="E3337" i="61"/>
  <c r="F3337" i="61" s="1"/>
  <c r="E3336" i="61"/>
  <c r="F3336" i="61" s="1"/>
  <c r="E3335" i="61"/>
  <c r="F3335" i="61" s="1"/>
  <c r="E3334" i="61"/>
  <c r="F3334" i="61" s="1"/>
  <c r="E3333" i="61"/>
  <c r="F3333" i="61" s="1"/>
  <c r="E3331" i="61"/>
  <c r="F3331" i="61" s="1"/>
  <c r="E3330" i="61"/>
  <c r="F3330" i="61" s="1"/>
  <c r="E3329" i="61"/>
  <c r="F3329" i="61" s="1"/>
  <c r="E3328" i="61"/>
  <c r="F3328" i="61" s="1"/>
  <c r="E3327" i="61"/>
  <c r="F3327" i="61" s="1"/>
  <c r="E3326" i="61"/>
  <c r="F3326" i="61" s="1"/>
  <c r="E3324" i="61"/>
  <c r="F3324" i="61" s="1"/>
  <c r="E3323" i="61"/>
  <c r="F3323" i="61" s="1"/>
  <c r="E3322" i="61"/>
  <c r="F3322" i="61" s="1"/>
  <c r="E3321" i="61"/>
  <c r="F3321" i="61" s="1"/>
  <c r="E3320" i="61"/>
  <c r="F3320" i="61" s="1"/>
  <c r="E3319" i="61"/>
  <c r="F3319" i="61" s="1"/>
  <c r="E3317" i="61"/>
  <c r="F3317" i="61" s="1"/>
  <c r="E3316" i="61"/>
  <c r="F3316" i="61" s="1"/>
  <c r="E3315" i="61"/>
  <c r="F3315" i="61" s="1"/>
  <c r="E3314" i="61"/>
  <c r="F3314" i="61" s="1"/>
  <c r="E3313" i="61"/>
  <c r="F3313" i="61" s="1"/>
  <c r="E3312" i="61"/>
  <c r="F3312" i="61" s="1"/>
  <c r="E3310" i="61"/>
  <c r="F3310" i="61" s="1"/>
  <c r="E3309" i="61"/>
  <c r="F3309" i="61" s="1"/>
  <c r="E3308" i="61"/>
  <c r="F3308" i="61" s="1"/>
  <c r="E3307" i="61"/>
  <c r="F3307" i="61" s="1"/>
  <c r="E3306" i="61"/>
  <c r="F3306" i="61" s="1"/>
  <c r="E3305" i="61"/>
  <c r="F3305" i="61" s="1"/>
  <c r="E3303" i="61"/>
  <c r="F3303" i="61" s="1"/>
  <c r="E3302" i="61"/>
  <c r="F3302" i="61" s="1"/>
  <c r="E3301" i="61"/>
  <c r="F3301" i="61" s="1"/>
  <c r="E3300" i="61"/>
  <c r="F3300" i="61" s="1"/>
  <c r="E3299" i="61"/>
  <c r="F3299" i="61" s="1"/>
  <c r="E3298" i="61"/>
  <c r="F3298" i="61" s="1"/>
  <c r="E3296" i="61"/>
  <c r="F3296" i="61" s="1"/>
  <c r="E3295" i="61"/>
  <c r="F3295" i="61" s="1"/>
  <c r="E3294" i="61"/>
  <c r="F3294" i="61" s="1"/>
  <c r="E3293" i="61"/>
  <c r="F3293" i="61" s="1"/>
  <c r="E3292" i="61"/>
  <c r="F3292" i="61" s="1"/>
  <c r="E3291" i="61"/>
  <c r="F3291" i="61" s="1"/>
  <c r="E3289" i="61"/>
  <c r="F3289" i="61" s="1"/>
  <c r="E3288" i="61"/>
  <c r="F3288" i="61" s="1"/>
  <c r="E3287" i="61"/>
  <c r="F3287" i="61" s="1"/>
  <c r="E3285" i="61"/>
  <c r="F3285" i="61" s="1"/>
  <c r="E3284" i="61"/>
  <c r="F3284" i="61" s="1"/>
  <c r="E3283" i="61"/>
  <c r="F3283" i="61" s="1"/>
  <c r="E3282" i="61"/>
  <c r="F3282" i="61" s="1"/>
  <c r="E3281" i="61"/>
  <c r="F3281" i="61" s="1"/>
  <c r="E3280" i="61"/>
  <c r="F3280" i="61" s="1"/>
  <c r="E3279" i="61"/>
  <c r="F3279" i="61" s="1"/>
  <c r="E3278" i="61"/>
  <c r="F3278" i="61" s="1"/>
  <c r="E3277" i="61"/>
  <c r="F3277" i="61" s="1"/>
  <c r="E3276" i="61"/>
  <c r="F3276" i="61" s="1"/>
  <c r="E3275" i="61"/>
  <c r="F3275" i="61" s="1"/>
  <c r="E3274" i="61"/>
  <c r="F3274" i="61" s="1"/>
  <c r="E3273" i="61"/>
  <c r="F3273" i="61" s="1"/>
  <c r="E3272" i="61"/>
  <c r="F3272" i="61" s="1"/>
  <c r="E3271" i="61"/>
  <c r="F3271" i="61" s="1"/>
  <c r="E3269" i="61"/>
  <c r="F3269" i="61" s="1"/>
  <c r="E3268" i="61"/>
  <c r="F3268" i="61" s="1"/>
  <c r="E3267" i="61"/>
  <c r="F3267" i="61" s="1"/>
  <c r="E3265" i="61"/>
  <c r="F3265" i="61" s="1"/>
  <c r="E3264" i="61"/>
  <c r="F3264" i="61" s="1"/>
  <c r="E3263" i="61"/>
  <c r="F3263" i="61" s="1"/>
  <c r="E3262" i="61"/>
  <c r="F3262" i="61" s="1"/>
  <c r="E3261" i="61"/>
  <c r="F3261" i="61" s="1"/>
  <c r="E3260" i="61"/>
  <c r="F3260" i="61" s="1"/>
  <c r="E3259" i="61"/>
  <c r="F3259" i="61" s="1"/>
  <c r="E3258" i="61"/>
  <c r="F3258" i="61" s="1"/>
  <c r="E3257" i="61"/>
  <c r="F3257" i="61" s="1"/>
  <c r="E3256" i="61"/>
  <c r="F3256" i="61" s="1"/>
  <c r="E3255" i="61"/>
  <c r="F3255" i="61" s="1"/>
  <c r="E3254" i="61"/>
  <c r="F3254" i="61" s="1"/>
  <c r="E3253" i="61"/>
  <c r="F3253" i="61" s="1"/>
  <c r="E3252" i="61"/>
  <c r="F3252" i="61" s="1"/>
  <c r="E3251" i="61"/>
  <c r="F3251" i="61" s="1"/>
  <c r="E3250" i="61"/>
  <c r="F3250" i="61" s="1"/>
  <c r="E3249" i="61"/>
  <c r="F3249" i="61" s="1"/>
  <c r="E3248" i="61"/>
  <c r="F3248" i="61" s="1"/>
  <c r="E3247" i="61"/>
  <c r="F3247" i="61" s="1"/>
  <c r="E3246" i="61"/>
  <c r="F3246" i="61" s="1"/>
  <c r="E3245" i="61"/>
  <c r="F3245" i="61" s="1"/>
  <c r="E3244" i="61"/>
  <c r="F3244" i="61" s="1"/>
  <c r="E3243" i="61"/>
  <c r="F3243" i="61" s="1"/>
  <c r="E3242" i="61"/>
  <c r="F3242" i="61" s="1"/>
  <c r="E3241" i="61"/>
  <c r="F3241" i="61" s="1"/>
  <c r="E3240" i="61"/>
  <c r="F3240" i="61" s="1"/>
  <c r="E3239" i="61"/>
  <c r="F3239" i="61" s="1"/>
  <c r="E3238" i="61"/>
  <c r="F3238" i="61" s="1"/>
  <c r="E3237" i="61"/>
  <c r="F3237" i="61" s="1"/>
  <c r="E3236" i="61"/>
  <c r="F3236" i="61" s="1"/>
  <c r="E3235" i="61"/>
  <c r="F3235" i="61" s="1"/>
  <c r="E3234" i="61"/>
  <c r="F3234" i="61" s="1"/>
  <c r="E3233" i="61"/>
  <c r="F3233" i="61" s="1"/>
  <c r="E3231" i="61"/>
  <c r="F3231" i="61" s="1"/>
  <c r="E3230" i="61"/>
  <c r="F3230" i="61" s="1"/>
  <c r="E3229" i="61"/>
  <c r="F3229" i="61" s="1"/>
  <c r="E3228" i="61"/>
  <c r="F3228" i="61" s="1"/>
  <c r="E3226" i="61"/>
  <c r="F3226" i="61" s="1"/>
  <c r="E3225" i="61"/>
  <c r="F3225" i="61" s="1"/>
  <c r="E3224" i="61"/>
  <c r="F3224" i="61" s="1"/>
  <c r="E3223" i="61"/>
  <c r="F3223" i="61" s="1"/>
  <c r="E3221" i="61"/>
  <c r="F3221" i="61" s="1"/>
  <c r="E3220" i="61"/>
  <c r="F3220" i="61" s="1"/>
  <c r="E3219" i="61"/>
  <c r="F3219" i="61" s="1"/>
  <c r="E3218" i="61"/>
  <c r="F3218" i="61" s="1"/>
  <c r="E3217" i="61"/>
  <c r="F3217" i="61" s="1"/>
  <c r="E3216" i="61"/>
  <c r="F3216" i="61" s="1"/>
  <c r="E3215" i="61"/>
  <c r="F3215" i="61" s="1"/>
  <c r="E3214" i="61"/>
  <c r="F3214" i="61" s="1"/>
  <c r="E3213" i="61"/>
  <c r="F3213" i="61" s="1"/>
  <c r="E3212" i="61"/>
  <c r="F3212" i="61" s="1"/>
  <c r="E3210" i="61"/>
  <c r="F3210" i="61" s="1"/>
  <c r="E3209" i="61"/>
  <c r="F3209" i="61" s="1"/>
  <c r="E3208" i="61"/>
  <c r="F3208" i="61" s="1"/>
  <c r="E3206" i="61"/>
  <c r="F3206" i="61" s="1"/>
  <c r="E3205" i="61"/>
  <c r="F3205" i="61" s="1"/>
  <c r="E3204" i="61"/>
  <c r="F3204" i="61" s="1"/>
  <c r="E3203" i="61"/>
  <c r="F3203" i="61" s="1"/>
  <c r="E3201" i="61"/>
  <c r="F3201" i="61" s="1"/>
  <c r="E3200" i="61"/>
  <c r="F3200" i="61" s="1"/>
  <c r="E3199" i="61"/>
  <c r="F3199" i="61" s="1"/>
  <c r="E3198" i="61"/>
  <c r="F3198" i="61" s="1"/>
  <c r="E3196" i="61"/>
  <c r="F3196" i="61" s="1"/>
  <c r="E3195" i="61"/>
  <c r="F3195" i="61" s="1"/>
  <c r="E3194" i="61"/>
  <c r="F3194" i="61" s="1"/>
  <c r="E3193" i="61"/>
  <c r="F3193" i="61" s="1"/>
  <c r="E3191" i="61"/>
  <c r="F3191" i="61" s="1"/>
  <c r="E3190" i="61"/>
  <c r="F3190" i="61" s="1"/>
  <c r="E3188" i="61"/>
  <c r="F3188" i="61" s="1"/>
  <c r="E3186" i="61"/>
  <c r="F3186" i="61" s="1"/>
  <c r="E3184" i="61"/>
  <c r="F3184" i="61" s="1"/>
  <c r="E3183" i="61"/>
  <c r="F3183" i="61" s="1"/>
  <c r="E3182" i="61"/>
  <c r="F3182" i="61" s="1"/>
  <c r="E3180" i="61"/>
  <c r="F3180" i="61" s="1"/>
  <c r="E3179" i="61"/>
  <c r="F3179" i="61" s="1"/>
  <c r="E3177" i="61"/>
  <c r="F3177" i="61" s="1"/>
  <c r="E3176" i="61"/>
  <c r="F3176" i="61" s="1"/>
  <c r="E3174" i="61"/>
  <c r="F3174" i="61" s="1"/>
  <c r="E3173" i="61"/>
  <c r="F3173" i="61" s="1"/>
  <c r="E3172" i="61"/>
  <c r="F3172" i="61" s="1"/>
  <c r="E3170" i="61"/>
  <c r="F3170" i="61" s="1"/>
  <c r="E3168" i="61"/>
  <c r="F3168" i="61" s="1"/>
  <c r="E3167" i="61"/>
  <c r="F3167" i="61" s="1"/>
  <c r="E3165" i="61"/>
  <c r="F3165" i="61" s="1"/>
  <c r="E3163" i="61"/>
  <c r="F3163" i="61" s="1"/>
  <c r="E3162" i="61"/>
  <c r="F3162" i="61" s="1"/>
  <c r="E3160" i="61"/>
  <c r="F3160" i="61" s="1"/>
  <c r="E3159" i="61"/>
  <c r="F3159" i="61" s="1"/>
  <c r="E3158" i="61"/>
  <c r="F3158" i="61" s="1"/>
  <c r="E3156" i="61"/>
  <c r="F3156" i="61" s="1"/>
  <c r="E3155" i="61"/>
  <c r="F3155" i="61" s="1"/>
  <c r="E3154" i="61"/>
  <c r="F3154" i="61" s="1"/>
  <c r="E3153" i="61"/>
  <c r="F3153" i="61" s="1"/>
  <c r="E3152" i="61"/>
  <c r="F3152" i="61" s="1"/>
  <c r="E3150" i="61"/>
  <c r="F3150" i="61" s="1"/>
  <c r="E3149" i="61"/>
  <c r="F3149" i="61" s="1"/>
  <c r="E3148" i="61"/>
  <c r="F3148" i="61" s="1"/>
  <c r="E3147" i="61"/>
  <c r="F3147" i="61" s="1"/>
  <c r="E3145" i="61"/>
  <c r="F3145" i="61" s="1"/>
  <c r="E3144" i="61"/>
  <c r="F3144" i="61" s="1"/>
  <c r="E3143" i="61"/>
  <c r="F3143" i="61" s="1"/>
  <c r="E3142" i="61"/>
  <c r="F3142" i="61" s="1"/>
  <c r="E3140" i="61"/>
  <c r="F3140" i="61" s="1"/>
  <c r="E3139" i="61"/>
  <c r="F3139" i="61" s="1"/>
  <c r="E3138" i="61"/>
  <c r="F3138" i="61" s="1"/>
  <c r="E3136" i="61"/>
  <c r="F3136" i="61" s="1"/>
  <c r="E3135" i="61"/>
  <c r="F3135" i="61" s="1"/>
  <c r="E3134" i="61"/>
  <c r="F3134" i="61" s="1"/>
  <c r="E3133" i="61"/>
  <c r="F3133" i="61" s="1"/>
  <c r="E3132" i="61"/>
  <c r="F3132" i="61" s="1"/>
  <c r="E3131" i="61"/>
  <c r="F3131" i="61" s="1"/>
  <c r="E3130" i="61"/>
  <c r="F3130" i="61" s="1"/>
  <c r="E3128" i="61"/>
  <c r="F3128" i="61" s="1"/>
  <c r="E3127" i="61"/>
  <c r="F3127" i="61" s="1"/>
  <c r="E3126" i="61"/>
  <c r="F3126" i="61" s="1"/>
  <c r="E3125" i="61"/>
  <c r="F3125" i="61" s="1"/>
  <c r="E3124" i="61"/>
  <c r="F3124" i="61" s="1"/>
  <c r="E3123" i="61"/>
  <c r="F3123" i="61" s="1"/>
  <c r="E3121" i="61"/>
  <c r="F3121" i="61" s="1"/>
  <c r="E3120" i="61"/>
  <c r="F3120" i="61" s="1"/>
  <c r="E3119" i="61"/>
  <c r="F3119" i="61" s="1"/>
  <c r="E3118" i="61"/>
  <c r="F3118" i="61" s="1"/>
  <c r="E3117" i="61"/>
  <c r="F3117" i="61" s="1"/>
  <c r="E3116" i="61"/>
  <c r="F3116" i="61" s="1"/>
  <c r="E3115" i="61"/>
  <c r="F3115" i="61" s="1"/>
  <c r="E3114" i="61"/>
  <c r="F3114" i="61" s="1"/>
  <c r="E3113" i="61"/>
  <c r="F3113" i="61" s="1"/>
  <c r="E3112" i="61"/>
  <c r="F3112" i="61" s="1"/>
  <c r="E3111" i="61"/>
  <c r="F3111" i="61" s="1"/>
  <c r="E3110" i="61"/>
  <c r="F3110" i="61" s="1"/>
  <c r="E3109" i="61"/>
  <c r="F3109" i="61" s="1"/>
  <c r="E3108" i="61"/>
  <c r="F3108" i="61" s="1"/>
  <c r="E3107" i="61"/>
  <c r="F3107" i="61" s="1"/>
  <c r="E3106" i="61"/>
  <c r="F3106" i="61" s="1"/>
  <c r="E3105" i="61"/>
  <c r="F3105" i="61" s="1"/>
  <c r="E3103" i="61"/>
  <c r="F3103" i="61" s="1"/>
  <c r="E3102" i="61"/>
  <c r="F3102" i="61" s="1"/>
  <c r="E3101" i="61"/>
  <c r="F3101" i="61" s="1"/>
  <c r="E3100" i="61"/>
  <c r="F3100" i="61" s="1"/>
  <c r="E3099" i="61"/>
  <c r="F3099" i="61" s="1"/>
  <c r="E3098" i="61"/>
  <c r="F3098" i="61" s="1"/>
  <c r="E3097" i="61"/>
  <c r="F3097" i="61" s="1"/>
  <c r="E3096" i="61"/>
  <c r="F3096" i="61" s="1"/>
  <c r="E3095" i="61"/>
  <c r="F3095" i="61" s="1"/>
  <c r="E3094" i="61"/>
  <c r="F3094" i="61" s="1"/>
  <c r="E3093" i="61"/>
  <c r="F3093" i="61" s="1"/>
  <c r="E3092" i="61"/>
  <c r="F3092" i="61" s="1"/>
  <c r="E3091" i="61"/>
  <c r="F3091" i="61" s="1"/>
  <c r="E3090" i="61"/>
  <c r="F3090" i="61" s="1"/>
  <c r="E3089" i="61"/>
  <c r="F3089" i="61" s="1"/>
  <c r="E3088" i="61"/>
  <c r="F3088" i="61" s="1"/>
  <c r="E3087" i="61"/>
  <c r="F3087" i="61" s="1"/>
  <c r="E3085" i="61"/>
  <c r="F3085" i="61" s="1"/>
  <c r="E3084" i="61"/>
  <c r="F3084" i="61" s="1"/>
  <c r="E3082" i="61"/>
  <c r="F3082" i="61" s="1"/>
  <c r="E3081" i="61"/>
  <c r="F3081" i="61" s="1"/>
  <c r="E3080" i="61"/>
  <c r="F3080" i="61" s="1"/>
  <c r="E3079" i="61"/>
  <c r="F3079" i="61" s="1"/>
  <c r="E3078" i="61"/>
  <c r="F3078" i="61" s="1"/>
  <c r="E3077" i="61"/>
  <c r="F3077" i="61" s="1"/>
  <c r="E3076" i="61"/>
  <c r="F3076" i="61" s="1"/>
  <c r="E3075" i="61"/>
  <c r="F3075" i="61" s="1"/>
  <c r="E3074" i="61"/>
  <c r="F3074" i="61" s="1"/>
  <c r="E3073" i="61"/>
  <c r="F3073" i="61" s="1"/>
  <c r="E3072" i="61"/>
  <c r="F3072" i="61" s="1"/>
  <c r="E3071" i="61"/>
  <c r="F3071" i="61" s="1"/>
  <c r="E3070" i="61"/>
  <c r="F3070" i="61" s="1"/>
  <c r="E3069" i="61"/>
  <c r="F3069" i="61" s="1"/>
  <c r="E3068" i="61"/>
  <c r="F3068" i="61" s="1"/>
  <c r="E3067" i="61"/>
  <c r="F3067" i="61" s="1"/>
  <c r="E3066" i="61"/>
  <c r="F3066" i="61" s="1"/>
  <c r="E3065" i="61"/>
  <c r="F3065" i="61" s="1"/>
  <c r="E3064" i="61"/>
  <c r="F3064" i="61" s="1"/>
  <c r="E3063" i="61"/>
  <c r="F3063" i="61" s="1"/>
  <c r="E3062" i="61"/>
  <c r="F3062" i="61" s="1"/>
  <c r="E3061" i="61"/>
  <c r="F3061" i="61" s="1"/>
  <c r="E3060" i="61"/>
  <c r="F3060" i="61" s="1"/>
  <c r="E3059" i="61"/>
  <c r="F3059" i="61" s="1"/>
  <c r="E3058" i="61"/>
  <c r="F3058" i="61" s="1"/>
  <c r="E3057" i="61"/>
  <c r="F3057" i="61" s="1"/>
  <c r="E3056" i="61"/>
  <c r="F3056" i="61" s="1"/>
  <c r="E3055" i="61"/>
  <c r="F3055" i="61" s="1"/>
  <c r="E3054" i="61"/>
  <c r="F3054" i="61" s="1"/>
  <c r="E3053" i="61"/>
  <c r="F3053" i="61" s="1"/>
  <c r="E3052" i="61"/>
  <c r="F3052" i="61" s="1"/>
  <c r="E3051" i="61"/>
  <c r="F3051" i="61" s="1"/>
  <c r="E3050" i="61"/>
  <c r="F3050" i="61" s="1"/>
  <c r="E3049" i="61"/>
  <c r="F3049" i="61" s="1"/>
  <c r="E3047" i="61"/>
  <c r="F3047" i="61" s="1"/>
  <c r="E3046" i="61"/>
  <c r="F3046" i="61" s="1"/>
  <c r="E3045" i="61"/>
  <c r="F3045" i="61" s="1"/>
  <c r="E3044" i="61"/>
  <c r="F3044" i="61" s="1"/>
  <c r="E3043" i="61"/>
  <c r="F3043" i="61" s="1"/>
  <c r="E3042" i="61"/>
  <c r="F3042" i="61" s="1"/>
  <c r="E3041" i="61"/>
  <c r="F3041" i="61" s="1"/>
  <c r="E3040" i="61"/>
  <c r="F3040" i="61" s="1"/>
  <c r="E3039" i="61"/>
  <c r="F3039" i="61" s="1"/>
  <c r="E3038" i="61"/>
  <c r="F3038" i="61" s="1"/>
  <c r="E3037" i="61"/>
  <c r="F3037" i="61" s="1"/>
  <c r="E3036" i="61"/>
  <c r="F3036" i="61" s="1"/>
  <c r="E3035" i="61"/>
  <c r="F3035" i="61" s="1"/>
  <c r="E3034" i="61"/>
  <c r="F3034" i="61" s="1"/>
  <c r="E3033" i="61"/>
  <c r="F3033" i="61" s="1"/>
  <c r="E3032" i="61"/>
  <c r="F3032" i="61" s="1"/>
  <c r="E3031" i="61"/>
  <c r="F3031" i="61" s="1"/>
  <c r="E3030" i="61"/>
  <c r="F3030" i="61" s="1"/>
  <c r="E3029" i="61"/>
  <c r="F3029" i="61" s="1"/>
  <c r="E3028" i="61"/>
  <c r="F3028" i="61" s="1"/>
  <c r="E3027" i="61"/>
  <c r="F3027" i="61" s="1"/>
  <c r="E3026" i="61"/>
  <c r="F3026" i="61" s="1"/>
  <c r="E3025" i="61"/>
  <c r="F3025" i="61" s="1"/>
  <c r="E3024" i="61"/>
  <c r="F3024" i="61" s="1"/>
  <c r="E3023" i="61"/>
  <c r="F3023" i="61" s="1"/>
  <c r="E3022" i="61"/>
  <c r="F3022" i="61" s="1"/>
  <c r="E3021" i="61"/>
  <c r="F3021" i="61" s="1"/>
  <c r="E3020" i="61"/>
  <c r="F3020" i="61" s="1"/>
  <c r="E3019" i="61"/>
  <c r="F3019" i="61" s="1"/>
  <c r="E3018" i="61"/>
  <c r="F3018" i="61" s="1"/>
  <c r="E3017" i="61"/>
  <c r="F3017" i="61" s="1"/>
  <c r="E3016" i="61"/>
  <c r="F3016" i="61" s="1"/>
  <c r="E3015" i="61"/>
  <c r="F3015" i="61" s="1"/>
  <c r="E3014" i="61"/>
  <c r="F3014" i="61" s="1"/>
  <c r="E3013" i="61"/>
  <c r="F3013" i="61" s="1"/>
  <c r="E3012" i="61"/>
  <c r="F3012" i="61" s="1"/>
  <c r="E3011" i="61"/>
  <c r="F3011" i="61" s="1"/>
  <c r="E3010" i="61"/>
  <c r="F3010" i="61" s="1"/>
  <c r="E3009" i="61"/>
  <c r="F3009" i="61" s="1"/>
  <c r="E3008" i="61"/>
  <c r="F3008" i="61" s="1"/>
  <c r="E3007" i="61"/>
  <c r="F3007" i="61" s="1"/>
  <c r="E3005" i="61"/>
  <c r="F3005" i="61" s="1"/>
  <c r="E3004" i="61"/>
  <c r="F3004" i="61" s="1"/>
  <c r="E3003" i="61"/>
  <c r="F3003" i="61" s="1"/>
  <c r="E3001" i="61"/>
  <c r="F3001" i="61" s="1"/>
  <c r="E3000" i="61"/>
  <c r="F3000" i="61" s="1"/>
  <c r="E2998" i="61"/>
  <c r="F2998" i="61" s="1"/>
  <c r="E2997" i="61"/>
  <c r="F2997" i="61" s="1"/>
  <c r="E2995" i="61"/>
  <c r="F2995" i="61" s="1"/>
  <c r="E2994" i="61"/>
  <c r="F2994" i="61" s="1"/>
  <c r="E2993" i="61"/>
  <c r="F2993" i="61" s="1"/>
  <c r="E2992" i="61"/>
  <c r="F2992" i="61" s="1"/>
  <c r="E2991" i="61"/>
  <c r="F2991" i="61" s="1"/>
  <c r="E2989" i="61"/>
  <c r="F2989" i="61" s="1"/>
  <c r="E2988" i="61"/>
  <c r="F2988" i="61" s="1"/>
  <c r="E2987" i="61"/>
  <c r="F2987" i="61" s="1"/>
  <c r="E2986" i="61"/>
  <c r="F2986" i="61" s="1"/>
  <c r="E2985" i="61"/>
  <c r="F2985" i="61" s="1"/>
  <c r="E2984" i="61"/>
  <c r="F2984" i="61" s="1"/>
  <c r="E2981" i="61"/>
  <c r="F2981" i="61" s="1"/>
  <c r="E2980" i="61"/>
  <c r="F2980" i="61" s="1"/>
  <c r="E2979" i="61"/>
  <c r="F2979" i="61" s="1"/>
  <c r="E2978" i="61"/>
  <c r="F2978" i="61" s="1"/>
  <c r="E2977" i="61"/>
  <c r="F2977" i="61" s="1"/>
  <c r="E2976" i="61"/>
  <c r="F2976" i="61" s="1"/>
  <c r="E2975" i="61"/>
  <c r="F2975" i="61" s="1"/>
  <c r="E2974" i="61"/>
  <c r="F2974" i="61" s="1"/>
  <c r="E2973" i="61"/>
  <c r="F2973" i="61" s="1"/>
  <c r="E2972" i="61"/>
  <c r="F2972" i="61" s="1"/>
  <c r="E2971" i="61"/>
  <c r="F2971" i="61" s="1"/>
  <c r="E2970" i="61"/>
  <c r="F2970" i="61" s="1"/>
  <c r="E2969" i="61"/>
  <c r="F2969" i="61" s="1"/>
  <c r="E2968" i="61"/>
  <c r="F2968" i="61" s="1"/>
  <c r="E2967" i="61"/>
  <c r="F2967" i="61" s="1"/>
  <c r="E2966" i="61"/>
  <c r="F2966" i="61" s="1"/>
  <c r="E2965" i="61"/>
  <c r="F2965" i="61" s="1"/>
  <c r="E2964" i="61"/>
  <c r="F2964" i="61" s="1"/>
  <c r="E2962" i="61"/>
  <c r="F2962" i="61" s="1"/>
  <c r="E2961" i="61"/>
  <c r="F2961" i="61" s="1"/>
  <c r="E2960" i="61"/>
  <c r="F2960" i="61" s="1"/>
  <c r="E2958" i="61"/>
  <c r="F2958" i="61" s="1"/>
  <c r="E2957" i="61"/>
  <c r="F2957" i="61" s="1"/>
  <c r="E2956" i="61"/>
  <c r="F2956" i="61" s="1"/>
  <c r="E2955" i="61"/>
  <c r="F2955" i="61" s="1"/>
  <c r="E2953" i="61"/>
  <c r="F2953" i="61" s="1"/>
  <c r="E2952" i="61"/>
  <c r="F2952" i="61" s="1"/>
  <c r="E2951" i="61"/>
  <c r="F2951" i="61" s="1"/>
  <c r="E2949" i="61"/>
  <c r="F2949" i="61" s="1"/>
  <c r="E2948" i="61"/>
  <c r="F2948" i="61" s="1"/>
  <c r="E2947" i="61"/>
  <c r="F2947" i="61" s="1"/>
  <c r="E2946" i="61"/>
  <c r="F2946" i="61" s="1"/>
  <c r="E2945" i="61"/>
  <c r="F2945" i="61" s="1"/>
  <c r="E2944" i="61"/>
  <c r="F2944" i="61" s="1"/>
  <c r="E2943" i="61"/>
  <c r="F2943" i="61" s="1"/>
  <c r="E2941" i="61"/>
  <c r="F2941" i="61" s="1"/>
  <c r="E2940" i="61"/>
  <c r="F2940" i="61" s="1"/>
  <c r="E2939" i="61"/>
  <c r="F2939" i="61" s="1"/>
  <c r="E2938" i="61"/>
  <c r="F2938" i="61" s="1"/>
  <c r="E2937" i="61"/>
  <c r="F2937" i="61" s="1"/>
  <c r="E2936" i="61"/>
  <c r="F2936" i="61" s="1"/>
  <c r="E2935" i="61"/>
  <c r="F2935" i="61" s="1"/>
  <c r="E2934" i="61"/>
  <c r="F2934" i="61" s="1"/>
  <c r="E2932" i="61"/>
  <c r="F2932" i="61" s="1"/>
  <c r="E2931" i="61"/>
  <c r="F2931" i="61" s="1"/>
  <c r="E2930" i="61"/>
  <c r="F2930" i="61" s="1"/>
  <c r="E2929" i="61"/>
  <c r="F2929" i="61" s="1"/>
  <c r="E2928" i="61"/>
  <c r="F2928" i="61" s="1"/>
  <c r="E2927" i="61"/>
  <c r="F2927" i="61" s="1"/>
  <c r="E2926" i="61"/>
  <c r="F2926" i="61" s="1"/>
  <c r="E2925" i="61"/>
  <c r="F2925" i="61" s="1"/>
  <c r="E2924" i="61"/>
  <c r="F2924" i="61" s="1"/>
  <c r="E2922" i="61"/>
  <c r="F2922" i="61" s="1"/>
  <c r="E2921" i="61"/>
  <c r="F2921" i="61" s="1"/>
  <c r="E2920" i="61"/>
  <c r="F2920" i="61" s="1"/>
  <c r="E2919" i="61"/>
  <c r="F2919" i="61" s="1"/>
  <c r="E2917" i="61"/>
  <c r="F2917" i="61" s="1"/>
  <c r="E2916" i="61"/>
  <c r="F2916" i="61" s="1"/>
  <c r="E2915" i="61"/>
  <c r="F2915" i="61" s="1"/>
  <c r="E2913" i="61"/>
  <c r="F2913" i="61" s="1"/>
  <c r="E2912" i="61"/>
  <c r="F2912" i="61" s="1"/>
  <c r="E2911" i="61"/>
  <c r="F2911" i="61" s="1"/>
  <c r="E2910" i="61"/>
  <c r="F2910" i="61" s="1"/>
  <c r="E2909" i="61"/>
  <c r="F2909" i="61" s="1"/>
  <c r="E2908" i="61"/>
  <c r="F2908" i="61" s="1"/>
  <c r="E2907" i="61"/>
  <c r="F2907" i="61" s="1"/>
  <c r="E2906" i="61"/>
  <c r="F2906" i="61" s="1"/>
  <c r="E2904" i="61"/>
  <c r="F2904" i="61" s="1"/>
  <c r="E2903" i="61"/>
  <c r="F2903" i="61" s="1"/>
  <c r="E2902" i="61"/>
  <c r="F2902" i="61" s="1"/>
  <c r="E2901" i="61"/>
  <c r="F2901" i="61" s="1"/>
  <c r="E2899" i="61"/>
  <c r="F2899" i="61" s="1"/>
  <c r="E2898" i="61"/>
  <c r="F2898" i="61" s="1"/>
  <c r="E2896" i="61"/>
  <c r="F2896" i="61" s="1"/>
  <c r="E2895" i="61"/>
  <c r="F2895" i="61" s="1"/>
  <c r="E2893" i="61"/>
  <c r="F2893" i="61" s="1"/>
  <c r="E2892" i="61"/>
  <c r="F2892" i="61" s="1"/>
  <c r="E2890" i="61"/>
  <c r="F2890" i="61" s="1"/>
  <c r="E2889" i="61"/>
  <c r="F2889" i="61" s="1"/>
  <c r="E2888" i="61"/>
  <c r="F2888" i="61" s="1"/>
  <c r="E2887" i="61"/>
  <c r="F2887" i="61" s="1"/>
  <c r="E2885" i="61"/>
  <c r="F2885" i="61" s="1"/>
  <c r="E2884" i="61"/>
  <c r="F2884" i="61" s="1"/>
  <c r="E2882" i="61"/>
  <c r="F2882" i="61" s="1"/>
  <c r="E2881" i="61"/>
  <c r="F2881" i="61" s="1"/>
  <c r="E2879" i="61"/>
  <c r="F2879" i="61" s="1"/>
  <c r="E2878" i="61"/>
  <c r="F2878" i="61" s="1"/>
  <c r="E2876" i="61"/>
  <c r="F2876" i="61" s="1"/>
  <c r="E2875" i="61"/>
  <c r="F2875" i="61" s="1"/>
  <c r="E2874" i="61"/>
  <c r="F2874" i="61" s="1"/>
  <c r="E2872" i="61"/>
  <c r="F2872" i="61" s="1"/>
  <c r="E2871" i="61"/>
  <c r="F2871" i="61" s="1"/>
  <c r="E2870" i="61"/>
  <c r="F2870" i="61" s="1"/>
  <c r="E2869" i="61"/>
  <c r="F2869" i="61" s="1"/>
  <c r="E2868" i="61"/>
  <c r="F2868" i="61" s="1"/>
  <c r="E2867" i="61"/>
  <c r="F2867" i="61" s="1"/>
  <c r="E2866" i="61"/>
  <c r="F2866" i="61" s="1"/>
  <c r="E2865" i="61"/>
  <c r="F2865" i="61" s="1"/>
  <c r="E2864" i="61"/>
  <c r="F2864" i="61" s="1"/>
  <c r="E2863" i="61"/>
  <c r="F2863" i="61" s="1"/>
  <c r="E2862" i="61"/>
  <c r="F2862" i="61" s="1"/>
  <c r="E2861" i="61"/>
  <c r="F2861" i="61" s="1"/>
  <c r="E2860" i="61"/>
  <c r="F2860" i="61" s="1"/>
  <c r="E2859" i="61"/>
  <c r="F2859" i="61" s="1"/>
  <c r="E2857" i="61"/>
  <c r="F2857" i="61" s="1"/>
  <c r="E2856" i="61"/>
  <c r="F2856" i="61" s="1"/>
  <c r="E2855" i="61"/>
  <c r="F2855" i="61" s="1"/>
  <c r="E2854" i="61"/>
  <c r="F2854" i="61" s="1"/>
  <c r="E2852" i="61"/>
  <c r="F2852" i="61" s="1"/>
  <c r="E2851" i="61"/>
  <c r="F2851" i="61" s="1"/>
  <c r="E2850" i="61"/>
  <c r="F2850" i="61" s="1"/>
  <c r="E2849" i="61"/>
  <c r="F2849" i="61" s="1"/>
  <c r="E2847" i="61"/>
  <c r="F2847" i="61" s="1"/>
  <c r="E2846" i="61"/>
  <c r="F2846" i="61" s="1"/>
  <c r="E2845" i="61"/>
  <c r="F2845" i="61" s="1"/>
  <c r="E2844" i="61"/>
  <c r="F2844" i="61" s="1"/>
  <c r="E2842" i="61"/>
  <c r="F2842" i="61" s="1"/>
  <c r="E2841" i="61"/>
  <c r="F2841" i="61" s="1"/>
  <c r="E2840" i="61"/>
  <c r="F2840" i="61" s="1"/>
  <c r="E2839" i="61"/>
  <c r="F2839" i="61" s="1"/>
  <c r="E2837" i="61"/>
  <c r="F2837" i="61" s="1"/>
  <c r="E2836" i="61"/>
  <c r="F2836" i="61" s="1"/>
  <c r="E2835" i="61"/>
  <c r="F2835" i="61" s="1"/>
  <c r="E2834" i="61"/>
  <c r="F2834" i="61" s="1"/>
  <c r="E2832" i="61"/>
  <c r="F2832" i="61" s="1"/>
  <c r="E2831" i="61"/>
  <c r="F2831" i="61" s="1"/>
  <c r="E2830" i="61"/>
  <c r="F2830" i="61" s="1"/>
  <c r="E2829" i="61"/>
  <c r="F2829" i="61" s="1"/>
  <c r="E2828" i="61"/>
  <c r="F2828" i="61" s="1"/>
  <c r="E2827" i="61"/>
  <c r="F2827" i="61" s="1"/>
  <c r="E2826" i="61"/>
  <c r="F2826" i="61" s="1"/>
  <c r="E2825" i="61"/>
  <c r="F2825" i="61" s="1"/>
  <c r="E2824" i="61"/>
  <c r="F2824" i="61" s="1"/>
  <c r="E2823" i="61"/>
  <c r="F2823" i="61" s="1"/>
  <c r="E2821" i="61"/>
  <c r="F2821" i="61" s="1"/>
  <c r="E2820" i="61"/>
  <c r="F2820" i="61" s="1"/>
  <c r="E2819" i="61"/>
  <c r="F2819" i="61" s="1"/>
  <c r="E2818" i="61"/>
  <c r="F2818" i="61" s="1"/>
  <c r="E2817" i="61"/>
  <c r="F2817" i="61" s="1"/>
  <c r="E2816" i="61"/>
  <c r="F2816" i="61" s="1"/>
  <c r="E2815" i="61"/>
  <c r="F2815" i="61" s="1"/>
  <c r="E2814" i="61"/>
  <c r="F2814" i="61" s="1"/>
  <c r="E2812" i="61"/>
  <c r="F2812" i="61" s="1"/>
  <c r="E2811" i="61"/>
  <c r="F2811" i="61" s="1"/>
  <c r="E2809" i="61"/>
  <c r="F2809" i="61" s="1"/>
  <c r="E2808" i="61"/>
  <c r="F2808" i="61" s="1"/>
  <c r="E2807" i="61"/>
  <c r="F2807" i="61" s="1"/>
  <c r="E2806" i="61"/>
  <c r="F2806" i="61" s="1"/>
  <c r="E2805" i="61"/>
  <c r="F2805" i="61" s="1"/>
  <c r="E2804" i="61"/>
  <c r="F2804" i="61" s="1"/>
  <c r="E2802" i="61"/>
  <c r="F2802" i="61" s="1"/>
  <c r="E2801" i="61"/>
  <c r="F2801" i="61" s="1"/>
  <c r="E2799" i="61"/>
  <c r="F2799" i="61" s="1"/>
  <c r="E2798" i="61"/>
  <c r="F2798" i="61" s="1"/>
  <c r="E2797" i="61"/>
  <c r="F2797" i="61" s="1"/>
  <c r="E2796" i="61"/>
  <c r="F2796" i="61" s="1"/>
  <c r="E2795" i="61"/>
  <c r="F2795" i="61" s="1"/>
  <c r="E2793" i="61"/>
  <c r="F2793" i="61" s="1"/>
  <c r="E2792" i="61"/>
  <c r="F2792" i="61" s="1"/>
  <c r="E2791" i="61"/>
  <c r="F2791" i="61" s="1"/>
  <c r="E2790" i="61"/>
  <c r="F2790" i="61" s="1"/>
  <c r="E2789" i="61"/>
  <c r="F2789" i="61" s="1"/>
  <c r="E2787" i="61"/>
  <c r="F2787" i="61" s="1"/>
  <c r="E2786" i="61"/>
  <c r="F2786" i="61" s="1"/>
  <c r="E2785" i="61"/>
  <c r="F2785" i="61" s="1"/>
  <c r="E2784" i="61"/>
  <c r="F2784" i="61" s="1"/>
  <c r="E2783" i="61"/>
  <c r="F2783" i="61" s="1"/>
  <c r="E2781" i="61"/>
  <c r="F2781" i="61" s="1"/>
  <c r="E2780" i="61"/>
  <c r="F2780" i="61" s="1"/>
  <c r="E2779" i="61"/>
  <c r="F2779" i="61" s="1"/>
  <c r="E2778" i="61"/>
  <c r="F2778" i="61" s="1"/>
  <c r="E2777" i="61"/>
  <c r="F2777" i="61" s="1"/>
  <c r="E2775" i="61"/>
  <c r="F2775" i="61" s="1"/>
  <c r="E2774" i="61"/>
  <c r="F2774" i="61" s="1"/>
  <c r="E2773" i="61"/>
  <c r="F2773" i="61" s="1"/>
  <c r="E2772" i="61"/>
  <c r="F2772" i="61" s="1"/>
  <c r="E2771" i="61"/>
  <c r="F2771" i="61" s="1"/>
  <c r="E2769" i="61"/>
  <c r="F2769" i="61" s="1"/>
  <c r="E2768" i="61"/>
  <c r="F2768" i="61" s="1"/>
  <c r="E2767" i="61"/>
  <c r="F2767" i="61" s="1"/>
  <c r="E2766" i="61"/>
  <c r="F2766" i="61" s="1"/>
  <c r="E2765" i="61"/>
  <c r="F2765" i="61" s="1"/>
  <c r="E2763" i="61"/>
  <c r="F2763" i="61" s="1"/>
  <c r="E2762" i="61"/>
  <c r="F2762" i="61" s="1"/>
  <c r="E2761" i="61"/>
  <c r="F2761" i="61" s="1"/>
  <c r="E2760" i="61"/>
  <c r="F2760" i="61" s="1"/>
  <c r="E2759" i="61"/>
  <c r="F2759" i="61" s="1"/>
  <c r="E2757" i="61"/>
  <c r="F2757" i="61" s="1"/>
  <c r="E2756" i="61"/>
  <c r="F2756" i="61" s="1"/>
  <c r="E2755" i="61"/>
  <c r="F2755" i="61" s="1"/>
  <c r="E2754" i="61"/>
  <c r="F2754" i="61" s="1"/>
  <c r="E2753" i="61"/>
  <c r="F2753" i="61" s="1"/>
  <c r="E2751" i="61"/>
  <c r="F2751" i="61" s="1"/>
  <c r="E2750" i="61"/>
  <c r="F2750" i="61" s="1"/>
  <c r="E2749" i="61"/>
  <c r="F2749" i="61" s="1"/>
  <c r="E2748" i="61"/>
  <c r="F2748" i="61" s="1"/>
  <c r="E2747" i="61"/>
  <c r="F2747" i="61" s="1"/>
  <c r="E2746" i="61"/>
  <c r="F2746" i="61" s="1"/>
  <c r="E2745" i="61"/>
  <c r="F2745" i="61" s="1"/>
  <c r="E2744" i="61"/>
  <c r="F2744" i="61" s="1"/>
  <c r="E2742" i="61"/>
  <c r="F2742" i="61" s="1"/>
  <c r="E2741" i="61"/>
  <c r="F2741" i="61" s="1"/>
  <c r="E2740" i="61"/>
  <c r="F2740" i="61" s="1"/>
  <c r="E2738" i="61"/>
  <c r="F2738" i="61" s="1"/>
  <c r="E2737" i="61"/>
  <c r="F2737" i="61" s="1"/>
  <c r="E2736" i="61"/>
  <c r="F2736" i="61" s="1"/>
  <c r="E2735" i="61"/>
  <c r="F2735" i="61" s="1"/>
  <c r="E2734" i="61"/>
  <c r="F2734" i="61" s="1"/>
  <c r="E2733" i="61"/>
  <c r="F2733" i="61" s="1"/>
  <c r="E2732" i="61"/>
  <c r="F2732" i="61" s="1"/>
  <c r="E2731" i="61"/>
  <c r="F2731" i="61" s="1"/>
  <c r="E2730" i="61"/>
  <c r="F2730" i="61" s="1"/>
  <c r="E2729" i="61"/>
  <c r="F2729" i="61" s="1"/>
  <c r="E2728" i="61"/>
  <c r="F2728" i="61" s="1"/>
  <c r="E2727" i="61"/>
  <c r="F2727" i="61" s="1"/>
  <c r="E2726" i="61"/>
  <c r="F2726" i="61" s="1"/>
  <c r="E2725" i="61"/>
  <c r="F2725" i="61" s="1"/>
  <c r="E2723" i="61"/>
  <c r="F2723" i="61" s="1"/>
  <c r="E2722" i="61"/>
  <c r="F2722" i="61" s="1"/>
  <c r="E2721" i="61"/>
  <c r="F2721" i="61" s="1"/>
  <c r="E2720" i="61"/>
  <c r="F2720" i="61" s="1"/>
  <c r="E2719" i="61"/>
  <c r="F2719" i="61" s="1"/>
  <c r="E2718" i="61"/>
  <c r="F2718" i="61" s="1"/>
  <c r="E2717" i="61"/>
  <c r="F2717" i="61" s="1"/>
  <c r="E2716" i="61"/>
  <c r="F2716" i="61" s="1"/>
  <c r="E2715" i="61"/>
  <c r="F2715" i="61" s="1"/>
  <c r="E2714" i="61"/>
  <c r="F2714" i="61" s="1"/>
  <c r="E2712" i="61"/>
  <c r="F2712" i="61" s="1"/>
  <c r="E2711" i="61"/>
  <c r="F2711" i="61" s="1"/>
  <c r="E2710" i="61"/>
  <c r="F2710" i="61" s="1"/>
  <c r="E2709" i="61"/>
  <c r="F2709" i="61" s="1"/>
  <c r="E2708" i="61"/>
  <c r="F2708" i="61" s="1"/>
  <c r="E2707" i="61"/>
  <c r="F2707" i="61" s="1"/>
  <c r="E2706" i="61"/>
  <c r="F2706" i="61" s="1"/>
  <c r="E2705" i="61"/>
  <c r="F2705" i="61" s="1"/>
  <c r="E2703" i="61"/>
  <c r="F2703" i="61" s="1"/>
  <c r="E2701" i="61"/>
  <c r="F2701" i="61" s="1"/>
  <c r="E2700" i="61"/>
  <c r="F2700" i="61" s="1"/>
  <c r="E2699" i="61"/>
  <c r="F2699" i="61" s="1"/>
  <c r="E2698" i="61"/>
  <c r="F2698" i="61" s="1"/>
  <c r="E2697" i="61"/>
  <c r="F2697" i="61" s="1"/>
  <c r="E2696" i="61"/>
  <c r="F2696" i="61" s="1"/>
  <c r="E2695" i="61"/>
  <c r="F2695" i="61" s="1"/>
  <c r="E2694" i="61"/>
  <c r="F2694" i="61" s="1"/>
  <c r="E2693" i="61"/>
  <c r="F2693" i="61" s="1"/>
  <c r="E2692" i="61"/>
  <c r="F2692" i="61" s="1"/>
  <c r="E2691" i="61"/>
  <c r="F2691" i="61" s="1"/>
  <c r="E2690" i="61"/>
  <c r="F2690" i="61" s="1"/>
  <c r="E2689" i="61"/>
  <c r="F2689" i="61" s="1"/>
  <c r="E2688" i="61"/>
  <c r="F2688" i="61" s="1"/>
  <c r="E2687" i="61"/>
  <c r="F2687" i="61" s="1"/>
  <c r="E2686" i="61"/>
  <c r="F2686" i="61" s="1"/>
  <c r="E2685" i="61"/>
  <c r="F2685" i="61" s="1"/>
  <c r="E2683" i="61"/>
  <c r="F2683" i="61" s="1"/>
  <c r="E2682" i="61"/>
  <c r="F2682" i="61" s="1"/>
  <c r="E2680" i="61"/>
  <c r="F2680" i="61" s="1"/>
  <c r="E2679" i="61"/>
  <c r="F2679" i="61" s="1"/>
  <c r="E2677" i="61"/>
  <c r="F2677" i="61" s="1"/>
  <c r="E2676" i="61"/>
  <c r="F2676" i="61" s="1"/>
  <c r="E2675" i="61"/>
  <c r="F2675" i="61" s="1"/>
  <c r="E2674" i="61"/>
  <c r="F2674" i="61" s="1"/>
  <c r="E2673" i="61"/>
  <c r="F2673" i="61" s="1"/>
  <c r="E2672" i="61"/>
  <c r="F2672" i="61" s="1"/>
  <c r="E2671" i="61"/>
  <c r="F2671" i="61" s="1"/>
  <c r="E2669" i="61"/>
  <c r="F2669" i="61" s="1"/>
  <c r="E2668" i="61"/>
  <c r="F2668" i="61" s="1"/>
  <c r="E2667" i="61"/>
  <c r="F2667" i="61" s="1"/>
  <c r="E2665" i="61"/>
  <c r="F2665" i="61" s="1"/>
  <c r="E2664" i="61"/>
  <c r="F2664" i="61" s="1"/>
  <c r="E2663" i="61"/>
  <c r="F2663" i="61" s="1"/>
  <c r="E2662" i="61"/>
  <c r="F2662" i="61" s="1"/>
  <c r="E2661" i="61"/>
  <c r="F2661" i="61" s="1"/>
  <c r="E2660" i="61"/>
  <c r="F2660" i="61" s="1"/>
  <c r="E2659" i="61"/>
  <c r="F2659" i="61" s="1"/>
  <c r="E2658" i="61"/>
  <c r="F2658" i="61" s="1"/>
  <c r="E2657" i="61"/>
  <c r="F2657" i="61" s="1"/>
  <c r="E2656" i="61"/>
  <c r="F2656" i="61" s="1"/>
  <c r="E2655" i="61"/>
  <c r="F2655" i="61" s="1"/>
  <c r="E2654" i="61"/>
  <c r="F2654" i="61" s="1"/>
  <c r="E2652" i="61"/>
  <c r="F2652" i="61" s="1"/>
  <c r="E2651" i="61"/>
  <c r="F2651" i="61" s="1"/>
  <c r="E2649" i="61"/>
  <c r="F2649" i="61" s="1"/>
  <c r="E2647" i="61"/>
  <c r="F2647" i="61" s="1"/>
  <c r="E2646" i="61"/>
  <c r="F2646" i="61" s="1"/>
  <c r="E2645" i="61"/>
  <c r="F2645" i="61" s="1"/>
  <c r="E2643" i="61"/>
  <c r="F2643" i="61" s="1"/>
  <c r="E2642" i="61"/>
  <c r="F2642" i="61" s="1"/>
  <c r="E2640" i="61"/>
  <c r="F2640" i="61" s="1"/>
  <c r="E2639" i="61"/>
  <c r="F2639" i="61" s="1"/>
  <c r="E2637" i="61"/>
  <c r="F2637" i="61" s="1"/>
  <c r="E2635" i="61"/>
  <c r="F2635" i="61" s="1"/>
  <c r="E2634" i="61"/>
  <c r="F2634" i="61" s="1"/>
  <c r="E2632" i="61"/>
  <c r="F2632" i="61" s="1"/>
  <c r="E2631" i="61"/>
  <c r="F2631" i="61" s="1"/>
  <c r="E2630" i="61"/>
  <c r="F2630" i="61" s="1"/>
  <c r="E2628" i="61"/>
  <c r="F2628" i="61" s="1"/>
  <c r="E2627" i="61"/>
  <c r="F2627" i="61" s="1"/>
  <c r="E2626" i="61"/>
  <c r="F2626" i="61" s="1"/>
  <c r="E2625" i="61"/>
  <c r="F2625" i="61" s="1"/>
  <c r="E2623" i="61"/>
  <c r="F2623" i="61" s="1"/>
  <c r="E2622" i="61"/>
  <c r="F2622" i="61" s="1"/>
  <c r="E2620" i="61"/>
  <c r="F2620" i="61" s="1"/>
  <c r="E2619" i="61"/>
  <c r="F2619" i="61" s="1"/>
  <c r="E2618" i="61"/>
  <c r="F2618" i="61" s="1"/>
  <c r="E2617" i="61"/>
  <c r="F2617" i="61" s="1"/>
  <c r="E2615" i="61"/>
  <c r="F2615" i="61" s="1"/>
  <c r="E2613" i="61"/>
  <c r="F2613" i="61" s="1"/>
  <c r="E2612" i="61"/>
  <c r="F2612" i="61" s="1"/>
  <c r="E2611" i="61"/>
  <c r="F2611" i="61" s="1"/>
  <c r="E2610" i="61"/>
  <c r="F2610" i="61" s="1"/>
  <c r="E2608" i="61"/>
  <c r="F2608" i="61" s="1"/>
  <c r="E2607" i="61"/>
  <c r="F2607" i="61" s="1"/>
  <c r="E2606" i="61"/>
  <c r="F2606" i="61" s="1"/>
  <c r="E2604" i="61"/>
  <c r="F2604" i="61" s="1"/>
  <c r="E2603" i="61"/>
  <c r="F2603" i="61" s="1"/>
  <c r="E2602" i="61"/>
  <c r="F2602" i="61" s="1"/>
  <c r="E2601" i="61"/>
  <c r="F2601" i="61" s="1"/>
  <c r="E2600" i="61"/>
  <c r="F2600" i="61" s="1"/>
  <c r="E2599" i="61"/>
  <c r="F2599" i="61" s="1"/>
  <c r="E2597" i="61"/>
  <c r="F2597" i="61" s="1"/>
  <c r="E2596" i="61"/>
  <c r="F2596" i="61" s="1"/>
  <c r="E2594" i="61"/>
  <c r="F2594" i="61" s="1"/>
  <c r="E2593" i="61"/>
  <c r="F2593" i="61" s="1"/>
  <c r="E2592" i="61"/>
  <c r="F2592" i="61" s="1"/>
  <c r="E2591" i="61"/>
  <c r="F2591" i="61" s="1"/>
  <c r="E2590" i="61"/>
  <c r="F2590" i="61" s="1"/>
  <c r="E2589" i="61"/>
  <c r="F2589" i="61" s="1"/>
  <c r="E2588" i="61"/>
  <c r="F2588" i="61" s="1"/>
  <c r="E2587" i="61"/>
  <c r="F2587" i="61" s="1"/>
  <c r="E2586" i="61"/>
  <c r="F2586" i="61" s="1"/>
  <c r="E2585" i="61"/>
  <c r="F2585" i="61" s="1"/>
  <c r="E2583" i="61"/>
  <c r="F2583" i="61" s="1"/>
  <c r="E2581" i="61"/>
  <c r="F2581" i="61" s="1"/>
  <c r="E2580" i="61"/>
  <c r="F2580" i="61" s="1"/>
  <c r="E2579" i="61"/>
  <c r="F2579" i="61" s="1"/>
  <c r="E2577" i="61"/>
  <c r="F2577" i="61" s="1"/>
  <c r="E2576" i="61"/>
  <c r="F2576" i="61" s="1"/>
  <c r="E2575" i="61"/>
  <c r="F2575" i="61" s="1"/>
  <c r="E2574" i="61"/>
  <c r="F2574" i="61" s="1"/>
  <c r="E2573" i="61"/>
  <c r="F2573" i="61" s="1"/>
  <c r="E2572" i="61"/>
  <c r="F2572" i="61" s="1"/>
  <c r="E2571" i="61"/>
  <c r="F2571" i="61" s="1"/>
  <c r="E2570" i="61"/>
  <c r="F2570" i="61" s="1"/>
  <c r="E2569" i="61"/>
  <c r="F2569" i="61" s="1"/>
  <c r="E2568" i="61"/>
  <c r="F2568" i="61" s="1"/>
  <c r="E2567" i="61"/>
  <c r="F2567" i="61" s="1"/>
  <c r="E2566" i="61"/>
  <c r="F2566" i="61" s="1"/>
  <c r="E2565" i="61"/>
  <c r="F2565" i="61" s="1"/>
  <c r="E2564" i="61"/>
  <c r="F2564" i="61" s="1"/>
  <c r="E2563" i="61"/>
  <c r="F2563" i="61" s="1"/>
  <c r="E2562" i="61"/>
  <c r="F2562" i="61" s="1"/>
  <c r="E2561" i="61"/>
  <c r="F2561" i="61" s="1"/>
  <c r="E2560" i="61"/>
  <c r="F2560" i="61" s="1"/>
  <c r="E2559" i="61"/>
  <c r="F2559" i="61" s="1"/>
  <c r="E2558" i="61"/>
  <c r="F2558" i="61" s="1"/>
  <c r="E2557" i="61"/>
  <c r="F2557" i="61" s="1"/>
  <c r="E2556" i="61"/>
  <c r="F2556" i="61" s="1"/>
  <c r="E2555" i="61"/>
  <c r="F2555" i="61" s="1"/>
  <c r="E2554" i="61"/>
  <c r="F2554" i="61" s="1"/>
  <c r="E2553" i="61"/>
  <c r="F2553" i="61" s="1"/>
  <c r="E2552" i="61"/>
  <c r="F2552" i="61" s="1"/>
  <c r="E2550" i="61"/>
  <c r="F2550" i="61" s="1"/>
  <c r="E2549" i="61"/>
  <c r="F2549" i="61" s="1"/>
  <c r="E2548" i="61"/>
  <c r="F2548" i="61" s="1"/>
  <c r="E2546" i="61"/>
  <c r="F2546" i="61" s="1"/>
  <c r="E2545" i="61"/>
  <c r="F2545" i="61" s="1"/>
  <c r="E2544" i="61"/>
  <c r="F2544" i="61" s="1"/>
  <c r="E2543" i="61"/>
  <c r="F2543" i="61" s="1"/>
  <c r="E2541" i="61"/>
  <c r="F2541" i="61" s="1"/>
  <c r="E2540" i="61"/>
  <c r="F2540" i="61" s="1"/>
  <c r="E2538" i="61"/>
  <c r="F2538" i="61" s="1"/>
  <c r="E2537" i="61"/>
  <c r="F2537" i="61" s="1"/>
  <c r="E2536" i="61"/>
  <c r="F2536" i="61" s="1"/>
  <c r="E2535" i="61"/>
  <c r="F2535" i="61" s="1"/>
  <c r="E2534" i="61"/>
  <c r="F2534" i="61" s="1"/>
  <c r="E2533" i="61"/>
  <c r="F2533" i="61" s="1"/>
  <c r="E2531" i="61"/>
  <c r="F2531" i="61" s="1"/>
  <c r="E2530" i="61"/>
  <c r="F2530" i="61" s="1"/>
  <c r="E2529" i="61"/>
  <c r="F2529" i="61" s="1"/>
  <c r="E2528" i="61"/>
  <c r="F2528" i="61" s="1"/>
  <c r="E2527" i="61"/>
  <c r="F2527" i="61" s="1"/>
  <c r="E2526" i="61"/>
  <c r="F2526" i="61" s="1"/>
  <c r="E2525" i="61"/>
  <c r="F2525" i="61" s="1"/>
  <c r="E2524" i="61"/>
  <c r="F2524" i="61" s="1"/>
  <c r="E2523" i="61"/>
  <c r="F2523" i="61" s="1"/>
  <c r="E2522" i="61"/>
  <c r="F2522" i="61" s="1"/>
  <c r="E2521" i="61"/>
  <c r="F2521" i="61" s="1"/>
  <c r="E2519" i="61"/>
  <c r="F2519" i="61" s="1"/>
  <c r="E2518" i="61"/>
  <c r="F2518" i="61" s="1"/>
  <c r="E2517" i="61"/>
  <c r="F2517" i="61" s="1"/>
  <c r="E2516" i="61"/>
  <c r="F2516" i="61" s="1"/>
  <c r="E2515" i="61"/>
  <c r="F2515" i="61" s="1"/>
  <c r="E2513" i="61"/>
  <c r="F2513" i="61" s="1"/>
  <c r="E2512" i="61"/>
  <c r="F2512" i="61" s="1"/>
  <c r="E2511" i="61"/>
  <c r="F2511" i="61" s="1"/>
  <c r="E2510" i="61"/>
  <c r="F2510" i="61" s="1"/>
  <c r="E2509" i="61"/>
  <c r="F2509" i="61" s="1"/>
  <c r="E2507" i="61"/>
  <c r="F2507" i="61" s="1"/>
  <c r="E2506" i="61"/>
  <c r="F2506" i="61" s="1"/>
  <c r="E2505" i="61"/>
  <c r="F2505" i="61" s="1"/>
  <c r="E2503" i="61"/>
  <c r="F2503" i="61" s="1"/>
  <c r="E2502" i="61"/>
  <c r="F2502" i="61" s="1"/>
  <c r="E2501" i="61"/>
  <c r="F2501" i="61" s="1"/>
  <c r="E2499" i="61"/>
  <c r="F2499" i="61" s="1"/>
  <c r="E2498" i="61"/>
  <c r="F2498" i="61" s="1"/>
  <c r="E2497" i="61"/>
  <c r="F2497" i="61" s="1"/>
  <c r="E2495" i="61"/>
  <c r="F2495" i="61" s="1"/>
  <c r="E2494" i="61"/>
  <c r="F2494" i="61" s="1"/>
  <c r="E2493" i="61"/>
  <c r="F2493" i="61" s="1"/>
  <c r="E2492" i="61"/>
  <c r="F2492" i="61" s="1"/>
  <c r="E2491" i="61"/>
  <c r="F2491" i="61" s="1"/>
  <c r="E2490" i="61"/>
  <c r="F2490" i="61" s="1"/>
  <c r="E2489" i="61"/>
  <c r="F2489" i="61" s="1"/>
  <c r="E2488" i="61"/>
  <c r="F2488" i="61" s="1"/>
  <c r="E2487" i="61"/>
  <c r="F2487" i="61" s="1"/>
  <c r="E2486" i="61"/>
  <c r="F2486" i="61" s="1"/>
  <c r="E2484" i="61"/>
  <c r="F2484" i="61" s="1"/>
  <c r="E2483" i="61"/>
  <c r="F2483" i="61" s="1"/>
  <c r="E2482" i="61"/>
  <c r="F2482" i="61" s="1"/>
  <c r="E2480" i="61"/>
  <c r="F2480" i="61" s="1"/>
  <c r="E2479" i="61"/>
  <c r="F2479" i="61" s="1"/>
  <c r="E2478" i="61"/>
  <c r="F2478" i="61" s="1"/>
  <c r="E2477" i="61"/>
  <c r="F2477" i="61" s="1"/>
  <c r="E2476" i="61"/>
  <c r="F2476" i="61" s="1"/>
  <c r="E2475" i="61"/>
  <c r="F2475" i="61" s="1"/>
  <c r="E2474" i="61"/>
  <c r="F2474" i="61" s="1"/>
  <c r="E2473" i="61"/>
  <c r="F2473" i="61" s="1"/>
  <c r="E2472" i="61"/>
  <c r="F2472" i="61" s="1"/>
  <c r="E2471" i="61"/>
  <c r="F2471" i="61" s="1"/>
  <c r="E2469" i="61"/>
  <c r="F2469" i="61" s="1"/>
  <c r="E2468" i="61"/>
  <c r="F2468" i="61" s="1"/>
  <c r="E2467" i="61"/>
  <c r="F2467" i="61" s="1"/>
  <c r="E2466" i="61"/>
  <c r="F2466" i="61" s="1"/>
  <c r="E2465" i="61"/>
  <c r="F2465" i="61" s="1"/>
  <c r="E2464" i="61"/>
  <c r="F2464" i="61" s="1"/>
  <c r="E2462" i="61"/>
  <c r="F2462" i="61" s="1"/>
  <c r="E2461" i="61"/>
  <c r="F2461" i="61" s="1"/>
  <c r="E2460" i="61"/>
  <c r="F2460" i="61" s="1"/>
  <c r="E2459" i="61"/>
  <c r="F2459" i="61" s="1"/>
  <c r="E2458" i="61"/>
  <c r="F2458" i="61" s="1"/>
  <c r="E2457" i="61"/>
  <c r="F2457" i="61" s="1"/>
  <c r="E2456" i="61"/>
  <c r="F2456" i="61" s="1"/>
  <c r="E2455" i="61"/>
  <c r="F2455" i="61" s="1"/>
  <c r="E2453" i="61"/>
  <c r="F2453" i="61" s="1"/>
  <c r="E2452" i="61"/>
  <c r="F2452" i="61" s="1"/>
  <c r="E2451" i="61"/>
  <c r="F2451" i="61" s="1"/>
  <c r="E2450" i="61"/>
  <c r="F2450" i="61" s="1"/>
  <c r="E2448" i="61"/>
  <c r="F2448" i="61" s="1"/>
  <c r="E2447" i="61"/>
  <c r="F2447" i="61" s="1"/>
  <c r="E2446" i="61"/>
  <c r="F2446" i="61" s="1"/>
  <c r="E2445" i="61"/>
  <c r="F2445" i="61" s="1"/>
  <c r="E2444" i="61"/>
  <c r="F2444" i="61" s="1"/>
  <c r="E2443" i="61"/>
  <c r="F2443" i="61" s="1"/>
  <c r="E2441" i="61"/>
  <c r="F2441" i="61" s="1"/>
  <c r="E2440" i="61"/>
  <c r="F2440" i="61" s="1"/>
  <c r="E2439" i="61"/>
  <c r="F2439" i="61" s="1"/>
  <c r="E2438" i="61"/>
  <c r="F2438" i="61" s="1"/>
  <c r="E2437" i="61"/>
  <c r="F2437" i="61" s="1"/>
  <c r="E2436" i="61"/>
  <c r="F2436" i="61" s="1"/>
  <c r="E2435" i="61"/>
  <c r="F2435" i="61" s="1"/>
  <c r="E2434" i="61"/>
  <c r="F2434" i="61" s="1"/>
  <c r="E2432" i="61"/>
  <c r="F2432" i="61" s="1"/>
  <c r="E2431" i="61"/>
  <c r="F2431" i="61" s="1"/>
  <c r="E2430" i="61"/>
  <c r="F2430" i="61" s="1"/>
  <c r="E2429" i="61"/>
  <c r="F2429" i="61" s="1"/>
  <c r="E2428" i="61"/>
  <c r="F2428" i="61" s="1"/>
  <c r="E2427" i="61"/>
  <c r="F2427" i="61" s="1"/>
  <c r="E2426" i="61"/>
  <c r="F2426" i="61" s="1"/>
  <c r="E2425" i="61"/>
  <c r="F2425" i="61" s="1"/>
  <c r="E2424" i="61"/>
  <c r="F2424" i="61" s="1"/>
  <c r="E2423" i="61"/>
  <c r="F2423" i="61" s="1"/>
  <c r="E2422" i="61"/>
  <c r="F2422" i="61" s="1"/>
  <c r="E2421" i="61"/>
  <c r="F2421" i="61" s="1"/>
  <c r="E2420" i="61"/>
  <c r="F2420" i="61" s="1"/>
  <c r="E2418" i="61"/>
  <c r="F2418" i="61" s="1"/>
  <c r="E2417" i="61"/>
  <c r="F2417" i="61" s="1"/>
  <c r="E2416" i="61"/>
  <c r="F2416" i="61" s="1"/>
  <c r="E2415" i="61"/>
  <c r="F2415" i="61" s="1"/>
  <c r="E2414" i="61"/>
  <c r="F2414" i="61" s="1"/>
  <c r="E2413" i="61"/>
  <c r="F2413" i="61" s="1"/>
  <c r="E2412" i="61"/>
  <c r="F2412" i="61" s="1"/>
  <c r="E2411" i="61"/>
  <c r="F2411" i="61" s="1"/>
  <c r="E2410" i="61"/>
  <c r="F2410" i="61" s="1"/>
  <c r="E2409" i="61"/>
  <c r="F2409" i="61" s="1"/>
  <c r="E2408" i="61"/>
  <c r="F2408" i="61" s="1"/>
  <c r="E2406" i="61"/>
  <c r="F2406" i="61" s="1"/>
  <c r="E2405" i="61"/>
  <c r="F2405" i="61" s="1"/>
  <c r="E2404" i="61"/>
  <c r="F2404" i="61" s="1"/>
  <c r="E2403" i="61"/>
  <c r="F2403" i="61" s="1"/>
  <c r="E2402" i="61"/>
  <c r="F2402" i="61" s="1"/>
  <c r="E2401" i="61"/>
  <c r="F2401" i="61" s="1"/>
  <c r="E2399" i="61"/>
  <c r="F2399" i="61" s="1"/>
  <c r="E2398" i="61"/>
  <c r="F2398" i="61" s="1"/>
  <c r="E2397" i="61"/>
  <c r="F2397" i="61" s="1"/>
  <c r="E2396" i="61"/>
  <c r="F2396" i="61" s="1"/>
  <c r="E2395" i="61"/>
  <c r="F2395" i="61" s="1"/>
  <c r="E2394" i="61"/>
  <c r="F2394" i="61" s="1"/>
  <c r="E2392" i="61"/>
  <c r="F2392" i="61" s="1"/>
  <c r="E2391" i="61"/>
  <c r="F2391" i="61" s="1"/>
  <c r="E2390" i="61"/>
  <c r="F2390" i="61" s="1"/>
  <c r="E2389" i="61"/>
  <c r="F2389" i="61" s="1"/>
  <c r="E2388" i="61"/>
  <c r="F2388" i="61" s="1"/>
  <c r="E2387" i="61"/>
  <c r="F2387" i="61" s="1"/>
  <c r="E2386" i="61"/>
  <c r="F2386" i="61" s="1"/>
  <c r="E2385" i="61"/>
  <c r="F2385" i="61" s="1"/>
  <c r="E2382" i="61"/>
  <c r="F2382" i="61" s="1"/>
  <c r="E2381" i="61"/>
  <c r="F2381" i="61" s="1"/>
  <c r="E2380" i="61"/>
  <c r="F2380" i="61" s="1"/>
  <c r="E2378" i="61"/>
  <c r="F2378" i="61" s="1"/>
  <c r="E2377" i="61"/>
  <c r="F2377" i="61" s="1"/>
  <c r="E2376" i="61"/>
  <c r="F2376" i="61" s="1"/>
  <c r="E2375" i="61"/>
  <c r="F2375" i="61" s="1"/>
  <c r="E2374" i="61"/>
  <c r="F2374" i="61" s="1"/>
  <c r="E2373" i="61"/>
  <c r="F2373" i="61" s="1"/>
  <c r="E2372" i="61"/>
  <c r="F2372" i="61" s="1"/>
  <c r="E2371" i="61"/>
  <c r="F2371" i="61" s="1"/>
  <c r="E2370" i="61"/>
  <c r="F2370" i="61" s="1"/>
  <c r="E2369" i="61"/>
  <c r="F2369" i="61" s="1"/>
  <c r="E2368" i="61"/>
  <c r="F2368" i="61" s="1"/>
  <c r="E2367" i="61"/>
  <c r="F2367" i="61" s="1"/>
  <c r="E2366" i="61"/>
  <c r="F2366" i="61" s="1"/>
  <c r="E2365" i="61"/>
  <c r="F2365" i="61" s="1"/>
  <c r="E2363" i="61"/>
  <c r="F2363" i="61" s="1"/>
  <c r="E2362" i="61"/>
  <c r="F2362" i="61" s="1"/>
  <c r="E2361" i="61"/>
  <c r="F2361" i="61" s="1"/>
  <c r="E2360" i="61"/>
  <c r="F2360" i="61" s="1"/>
  <c r="E2359" i="61"/>
  <c r="F2359" i="61" s="1"/>
  <c r="E2358" i="61"/>
  <c r="F2358" i="61" s="1"/>
  <c r="E2357" i="61"/>
  <c r="F2357" i="61" s="1"/>
  <c r="E2356" i="61"/>
  <c r="F2356" i="61" s="1"/>
  <c r="E2355" i="61"/>
  <c r="F2355" i="61" s="1"/>
  <c r="E2354" i="61"/>
  <c r="F2354" i="61" s="1"/>
  <c r="E2353" i="61"/>
  <c r="F2353" i="61" s="1"/>
  <c r="E2352" i="61"/>
  <c r="F2352" i="61" s="1"/>
  <c r="E2351" i="61"/>
  <c r="F2351" i="61" s="1"/>
  <c r="E2350" i="61"/>
  <c r="F2350" i="61" s="1"/>
  <c r="E2349" i="61"/>
  <c r="F2349" i="61" s="1"/>
  <c r="E2347" i="61"/>
  <c r="F2347" i="61" s="1"/>
  <c r="E2346" i="61"/>
  <c r="F2346" i="61" s="1"/>
  <c r="E2345" i="61"/>
  <c r="F2345" i="61" s="1"/>
  <c r="E2344" i="61"/>
  <c r="F2344" i="61" s="1"/>
  <c r="E2343" i="61"/>
  <c r="F2343" i="61" s="1"/>
  <c r="E2342" i="61"/>
  <c r="F2342" i="61" s="1"/>
  <c r="E2341" i="61"/>
  <c r="F2341" i="61" s="1"/>
  <c r="E2340" i="61"/>
  <c r="F2340" i="61" s="1"/>
  <c r="E2339" i="61"/>
  <c r="F2339" i="61" s="1"/>
  <c r="E2338" i="61"/>
  <c r="F2338" i="61" s="1"/>
  <c r="E2336" i="61"/>
  <c r="F2336" i="61" s="1"/>
  <c r="E2335" i="61"/>
  <c r="F2335" i="61" s="1"/>
  <c r="E2334" i="61"/>
  <c r="F2334" i="61" s="1"/>
  <c r="E2333" i="61"/>
  <c r="F2333" i="61" s="1"/>
  <c r="E2332" i="61"/>
  <c r="F2332" i="61" s="1"/>
  <c r="E2331" i="61"/>
  <c r="F2331" i="61" s="1"/>
  <c r="E2330" i="61"/>
  <c r="F2330" i="61" s="1"/>
  <c r="E2329" i="61"/>
  <c r="F2329" i="61" s="1"/>
  <c r="E2328" i="61"/>
  <c r="F2328" i="61" s="1"/>
  <c r="E2327" i="61"/>
  <c r="F2327" i="61" s="1"/>
  <c r="E2326" i="61"/>
  <c r="F2326" i="61" s="1"/>
  <c r="E2325" i="61"/>
  <c r="F2325" i="61" s="1"/>
  <c r="E2324" i="61"/>
  <c r="F2324" i="61" s="1"/>
  <c r="E2323" i="61"/>
  <c r="F2323" i="61" s="1"/>
  <c r="E2322" i="61"/>
  <c r="F2322" i="61" s="1"/>
  <c r="E2321" i="61"/>
  <c r="F2321" i="61" s="1"/>
  <c r="E2320" i="61"/>
  <c r="F2320" i="61" s="1"/>
  <c r="E2319" i="61"/>
  <c r="F2319" i="61" s="1"/>
  <c r="E2318" i="61"/>
  <c r="F2318" i="61" s="1"/>
  <c r="E2317" i="61"/>
  <c r="F2317" i="61" s="1"/>
  <c r="E2316" i="61"/>
  <c r="F2316" i="61" s="1"/>
  <c r="E2315" i="61"/>
  <c r="F2315" i="61" s="1"/>
  <c r="E2314" i="61"/>
  <c r="F2314" i="61" s="1"/>
  <c r="E2312" i="61"/>
  <c r="F2312" i="61" s="1"/>
  <c r="E2311" i="61"/>
  <c r="F2311" i="61" s="1"/>
  <c r="E2310" i="61"/>
  <c r="F2310" i="61" s="1"/>
  <c r="E2309" i="61"/>
  <c r="F2309" i="61" s="1"/>
  <c r="E2308" i="61"/>
  <c r="F2308" i="61" s="1"/>
  <c r="E2307" i="61"/>
  <c r="F2307" i="61" s="1"/>
  <c r="E2306" i="61"/>
  <c r="F2306" i="61" s="1"/>
  <c r="E2305" i="61"/>
  <c r="F2305" i="61" s="1"/>
  <c r="E2304" i="61"/>
  <c r="F2304" i="61" s="1"/>
  <c r="E2303" i="61"/>
  <c r="F2303" i="61" s="1"/>
  <c r="E2302" i="61"/>
  <c r="F2302" i="61" s="1"/>
  <c r="E2301" i="61"/>
  <c r="F2301" i="61" s="1"/>
  <c r="E2300" i="61"/>
  <c r="F2300" i="61" s="1"/>
  <c r="E2299" i="61"/>
  <c r="F2299" i="61" s="1"/>
  <c r="E2298" i="61"/>
  <c r="F2298" i="61" s="1"/>
  <c r="E2297" i="61"/>
  <c r="F2297" i="61" s="1"/>
  <c r="E2296" i="61"/>
  <c r="F2296" i="61" s="1"/>
  <c r="E2295" i="61"/>
  <c r="F2295" i="61" s="1"/>
  <c r="E2294" i="61"/>
  <c r="F2294" i="61" s="1"/>
  <c r="E2293" i="61"/>
  <c r="F2293" i="61" s="1"/>
  <c r="E2291" i="61"/>
  <c r="F2291" i="61" s="1"/>
  <c r="E2290" i="61"/>
  <c r="F2290" i="61" s="1"/>
  <c r="E2288" i="61"/>
  <c r="F2288" i="61" s="1"/>
  <c r="E2287" i="61"/>
  <c r="F2287" i="61" s="1"/>
  <c r="E2286" i="61"/>
  <c r="F2286" i="61" s="1"/>
  <c r="E2285" i="61"/>
  <c r="F2285" i="61" s="1"/>
  <c r="E2284" i="61"/>
  <c r="F2284" i="61" s="1"/>
  <c r="E2283" i="61"/>
  <c r="F2283" i="61" s="1"/>
  <c r="E2282" i="61"/>
  <c r="F2282" i="61" s="1"/>
  <c r="E2281" i="61"/>
  <c r="F2281" i="61" s="1"/>
  <c r="E2280" i="61"/>
  <c r="F2280" i="61" s="1"/>
  <c r="E2279" i="61"/>
  <c r="F2279" i="61" s="1"/>
  <c r="E2278" i="61"/>
  <c r="F2278" i="61" s="1"/>
  <c r="E2277" i="61"/>
  <c r="F2277" i="61" s="1"/>
  <c r="E2276" i="61"/>
  <c r="F2276" i="61" s="1"/>
  <c r="E2275" i="61"/>
  <c r="F2275" i="61" s="1"/>
  <c r="E2274" i="61"/>
  <c r="F2274" i="61" s="1"/>
  <c r="E2273" i="61"/>
  <c r="F2273" i="61" s="1"/>
  <c r="E2271" i="61"/>
  <c r="F2271" i="61" s="1"/>
  <c r="E2270" i="61"/>
  <c r="F2270" i="61" s="1"/>
  <c r="E2269" i="61"/>
  <c r="F2269" i="61" s="1"/>
  <c r="E2268" i="61"/>
  <c r="F2268" i="61" s="1"/>
  <c r="E2267" i="61"/>
  <c r="F2267" i="61" s="1"/>
  <c r="E2265" i="61"/>
  <c r="F2265" i="61" s="1"/>
  <c r="E2263" i="61"/>
  <c r="F2263" i="61" s="1"/>
  <c r="E2262" i="61"/>
  <c r="F2262" i="61" s="1"/>
  <c r="E2261" i="61"/>
  <c r="F2261" i="61" s="1"/>
  <c r="E2260" i="61"/>
  <c r="F2260" i="61" s="1"/>
  <c r="E2258" i="61"/>
  <c r="F2258" i="61" s="1"/>
  <c r="E2257" i="61"/>
  <c r="F2257" i="61" s="1"/>
  <c r="E2255" i="61"/>
  <c r="F2255" i="61" s="1"/>
  <c r="E2254" i="61"/>
  <c r="F2254" i="61" s="1"/>
  <c r="E2252" i="61"/>
  <c r="F2252" i="61" s="1"/>
  <c r="E2251" i="61"/>
  <c r="F2251" i="61" s="1"/>
  <c r="E2249" i="61"/>
  <c r="F2249" i="61" s="1"/>
  <c r="E2248" i="61"/>
  <c r="F2248" i="61" s="1"/>
  <c r="E2246" i="61"/>
  <c r="F2246" i="61" s="1"/>
  <c r="E2245" i="61"/>
  <c r="F2245" i="61" s="1"/>
  <c r="E2243" i="61"/>
  <c r="F2243" i="61" s="1"/>
  <c r="E2241" i="61"/>
  <c r="F2241" i="61" s="1"/>
  <c r="E2239" i="61"/>
  <c r="F2239" i="61" s="1"/>
  <c r="E2238" i="61"/>
  <c r="F2238" i="61" s="1"/>
  <c r="E2237" i="61"/>
  <c r="F2237" i="61" s="1"/>
  <c r="E2236" i="61"/>
  <c r="F2236" i="61" s="1"/>
  <c r="E2235" i="61"/>
  <c r="F2235" i="61" s="1"/>
  <c r="E2234" i="61"/>
  <c r="F2234" i="61" s="1"/>
  <c r="E2233" i="61"/>
  <c r="F2233" i="61" s="1"/>
  <c r="E2232" i="61"/>
  <c r="F2232" i="61" s="1"/>
  <c r="E2230" i="61"/>
  <c r="F2230" i="61" s="1"/>
  <c r="E2229" i="61"/>
  <c r="F2229" i="61" s="1"/>
  <c r="E2228" i="61"/>
  <c r="F2228" i="61" s="1"/>
  <c r="E2226" i="61"/>
  <c r="F2226" i="61" s="1"/>
  <c r="E2225" i="61"/>
  <c r="F2225" i="61" s="1"/>
  <c r="E2223" i="61"/>
  <c r="F2223" i="61" s="1"/>
  <c r="E2222" i="61"/>
  <c r="F2222" i="61" s="1"/>
  <c r="E2221" i="61"/>
  <c r="F2221" i="61" s="1"/>
  <c r="E2220" i="61"/>
  <c r="F2220" i="61" s="1"/>
  <c r="E2219" i="61"/>
  <c r="F2219" i="61" s="1"/>
  <c r="E2218" i="61"/>
  <c r="F2218" i="61" s="1"/>
  <c r="E2217" i="61"/>
  <c r="F2217" i="61" s="1"/>
  <c r="E2216" i="61"/>
  <c r="F2216" i="61" s="1"/>
  <c r="E2215" i="61"/>
  <c r="F2215" i="61" s="1"/>
  <c r="E2214" i="61"/>
  <c r="F2214" i="61" s="1"/>
  <c r="E2213" i="61"/>
  <c r="F2213" i="61" s="1"/>
  <c r="E2211" i="61"/>
  <c r="F2211" i="61" s="1"/>
  <c r="E2210" i="61"/>
  <c r="F2210" i="61" s="1"/>
  <c r="E2209" i="61"/>
  <c r="F2209" i="61" s="1"/>
  <c r="E2208" i="61"/>
  <c r="F2208" i="61" s="1"/>
  <c r="E2207" i="61"/>
  <c r="F2207" i="61" s="1"/>
  <c r="E2206" i="61"/>
  <c r="F2206" i="61" s="1"/>
  <c r="E2204" i="61"/>
  <c r="F2204" i="61" s="1"/>
  <c r="E2203" i="61"/>
  <c r="F2203" i="61" s="1"/>
  <c r="E2202" i="61"/>
  <c r="F2202" i="61" s="1"/>
  <c r="E2201" i="61"/>
  <c r="F2201" i="61" s="1"/>
  <c r="E2200" i="61"/>
  <c r="F2200" i="61" s="1"/>
  <c r="E2199" i="61"/>
  <c r="F2199" i="61" s="1"/>
  <c r="E2198" i="61"/>
  <c r="F2198" i="61" s="1"/>
  <c r="E2197" i="61"/>
  <c r="F2197" i="61" s="1"/>
  <c r="E2196" i="61"/>
  <c r="F2196" i="61" s="1"/>
  <c r="E2195" i="61"/>
  <c r="F2195" i="61" s="1"/>
  <c r="E2194" i="61"/>
  <c r="F2194" i="61" s="1"/>
  <c r="E2193" i="61"/>
  <c r="F2193" i="61" s="1"/>
  <c r="E2192" i="61"/>
  <c r="F2192" i="61" s="1"/>
  <c r="E2191" i="61"/>
  <c r="F2191" i="61" s="1"/>
  <c r="E2190" i="61"/>
  <c r="F2190" i="61" s="1"/>
  <c r="E2189" i="61"/>
  <c r="F2189" i="61" s="1"/>
  <c r="E2188" i="61"/>
  <c r="F2188" i="61" s="1"/>
  <c r="E2187" i="61"/>
  <c r="F2187" i="61" s="1"/>
  <c r="E2185" i="61"/>
  <c r="F2185" i="61" s="1"/>
  <c r="E2184" i="61"/>
  <c r="F2184" i="61" s="1"/>
  <c r="E2183" i="61"/>
  <c r="F2183" i="61" s="1"/>
  <c r="E2181" i="61"/>
  <c r="F2181" i="61" s="1"/>
  <c r="E2180" i="61"/>
  <c r="F2180" i="61" s="1"/>
  <c r="E2179" i="61"/>
  <c r="F2179" i="61" s="1"/>
  <c r="E2177" i="61"/>
  <c r="F2177" i="61" s="1"/>
  <c r="E2176" i="61"/>
  <c r="F2176" i="61" s="1"/>
  <c r="E2175" i="61"/>
  <c r="F2175" i="61" s="1"/>
  <c r="E2174" i="61"/>
  <c r="F2174" i="61" s="1"/>
  <c r="E2173" i="61"/>
  <c r="F2173" i="61" s="1"/>
  <c r="E2171" i="61"/>
  <c r="F2171" i="61" s="1"/>
  <c r="E2170" i="61"/>
  <c r="F2170" i="61" s="1"/>
  <c r="E2169" i="61"/>
  <c r="F2169" i="61" s="1"/>
  <c r="E2168" i="61"/>
  <c r="F2168" i="61" s="1"/>
  <c r="E2167" i="61"/>
  <c r="F2167" i="61" s="1"/>
  <c r="E2166" i="61"/>
  <c r="F2166" i="61" s="1"/>
  <c r="E2164" i="61"/>
  <c r="F2164" i="61" s="1"/>
  <c r="E2163" i="61"/>
  <c r="F2163" i="61" s="1"/>
  <c r="E2162" i="61"/>
  <c r="F2162" i="61" s="1"/>
  <c r="E2161" i="61"/>
  <c r="F2161" i="61" s="1"/>
  <c r="E2159" i="61"/>
  <c r="F2159" i="61" s="1"/>
  <c r="E2158" i="61"/>
  <c r="F2158" i="61" s="1"/>
  <c r="E2156" i="61"/>
  <c r="F2156" i="61" s="1"/>
  <c r="E2155" i="61"/>
  <c r="F2155" i="61" s="1"/>
  <c r="E2154" i="61"/>
  <c r="F2154" i="61" s="1"/>
  <c r="E2153" i="61"/>
  <c r="F2153" i="61" s="1"/>
  <c r="E2152" i="61"/>
  <c r="F2152" i="61" s="1"/>
  <c r="E2151" i="61"/>
  <c r="F2151" i="61" s="1"/>
  <c r="E2149" i="61"/>
  <c r="F2149" i="61" s="1"/>
  <c r="E2148" i="61"/>
  <c r="F2148" i="61" s="1"/>
  <c r="E2147" i="61"/>
  <c r="F2147" i="61" s="1"/>
  <c r="E2146" i="61"/>
  <c r="F2146" i="61" s="1"/>
  <c r="E2145" i="61"/>
  <c r="F2145" i="61" s="1"/>
  <c r="E2144" i="61"/>
  <c r="F2144" i="61" s="1"/>
  <c r="E2142" i="61"/>
  <c r="F2142" i="61" s="1"/>
  <c r="E2141" i="61"/>
  <c r="F2141" i="61" s="1"/>
  <c r="E2140" i="61"/>
  <c r="F2140" i="61" s="1"/>
  <c r="E2139" i="61"/>
  <c r="F2139" i="61" s="1"/>
  <c r="E2138" i="61"/>
  <c r="F2138" i="61" s="1"/>
  <c r="E2137" i="61"/>
  <c r="F2137" i="61" s="1"/>
  <c r="E2136" i="61"/>
  <c r="F2136" i="61" s="1"/>
  <c r="E2134" i="61"/>
  <c r="F2134" i="61" s="1"/>
  <c r="E2133" i="61"/>
  <c r="F2133" i="61" s="1"/>
  <c r="E2132" i="61"/>
  <c r="F2132" i="61" s="1"/>
  <c r="E2131" i="61"/>
  <c r="F2131" i="61" s="1"/>
  <c r="E2130" i="61"/>
  <c r="F2130" i="61" s="1"/>
  <c r="E2129" i="61"/>
  <c r="F2129" i="61" s="1"/>
  <c r="E2128" i="61"/>
  <c r="F2128" i="61" s="1"/>
  <c r="E2127" i="61"/>
  <c r="F2127" i="61" s="1"/>
  <c r="E2126" i="61"/>
  <c r="F2126" i="61" s="1"/>
  <c r="E2125" i="61"/>
  <c r="F2125" i="61" s="1"/>
  <c r="E2124" i="61"/>
  <c r="F2124" i="61" s="1"/>
  <c r="E2123" i="61"/>
  <c r="F2123" i="61" s="1"/>
  <c r="E2122" i="61"/>
  <c r="F2122" i="61" s="1"/>
  <c r="E2121" i="61"/>
  <c r="F2121" i="61" s="1"/>
  <c r="E2120" i="61"/>
  <c r="F2120" i="61" s="1"/>
  <c r="E2118" i="61"/>
  <c r="F2118" i="61" s="1"/>
  <c r="E2117" i="61"/>
  <c r="F2117" i="61" s="1"/>
  <c r="E2116" i="61"/>
  <c r="F2116" i="61" s="1"/>
  <c r="E2114" i="61"/>
  <c r="F2114" i="61" s="1"/>
  <c r="E2113" i="61"/>
  <c r="F2113" i="61" s="1"/>
  <c r="E2112" i="61"/>
  <c r="F2112" i="61" s="1"/>
  <c r="E2111" i="61"/>
  <c r="F2111" i="61" s="1"/>
  <c r="E2110" i="61"/>
  <c r="F2110" i="61" s="1"/>
  <c r="E2109" i="61"/>
  <c r="F2109" i="61" s="1"/>
  <c r="E2108" i="61"/>
  <c r="F2108" i="61" s="1"/>
  <c r="E2106" i="61"/>
  <c r="F2106" i="61" s="1"/>
  <c r="E2105" i="61"/>
  <c r="F2105" i="61" s="1"/>
  <c r="E2104" i="61"/>
  <c r="F2104" i="61" s="1"/>
  <c r="E2103" i="61"/>
  <c r="F2103" i="61" s="1"/>
  <c r="E2102" i="61"/>
  <c r="F2102" i="61" s="1"/>
  <c r="E2101" i="61"/>
  <c r="F2101" i="61" s="1"/>
  <c r="E2100" i="61"/>
  <c r="F2100" i="61" s="1"/>
  <c r="E2098" i="61"/>
  <c r="F2098" i="61" s="1"/>
  <c r="E2097" i="61"/>
  <c r="F2097" i="61" s="1"/>
  <c r="E2095" i="61"/>
  <c r="F2095" i="61" s="1"/>
  <c r="E2094" i="61"/>
  <c r="F2094" i="61" s="1"/>
  <c r="E2093" i="61"/>
  <c r="F2093" i="61" s="1"/>
  <c r="E2092" i="61"/>
  <c r="F2092" i="61" s="1"/>
  <c r="E2090" i="61"/>
  <c r="F2090" i="61" s="1"/>
  <c r="E2089" i="61"/>
  <c r="F2089" i="61" s="1"/>
  <c r="E2088" i="61"/>
  <c r="F2088" i="61" s="1"/>
  <c r="E2087" i="61"/>
  <c r="F2087" i="61" s="1"/>
  <c r="E2086" i="61"/>
  <c r="F2086" i="61" s="1"/>
  <c r="E2085" i="61"/>
  <c r="F2085" i="61" s="1"/>
  <c r="E2084" i="61"/>
  <c r="F2084" i="61" s="1"/>
  <c r="E2082" i="61"/>
  <c r="F2082" i="61" s="1"/>
  <c r="E2081" i="61"/>
  <c r="F2081" i="61" s="1"/>
  <c r="E2080" i="61"/>
  <c r="F2080" i="61" s="1"/>
  <c r="E2078" i="61"/>
  <c r="F2078" i="61" s="1"/>
  <c r="E2077" i="61"/>
  <c r="F2077" i="61" s="1"/>
  <c r="E2076" i="61"/>
  <c r="F2076" i="61" s="1"/>
  <c r="E2075" i="61"/>
  <c r="F2075" i="61" s="1"/>
  <c r="E2074" i="61"/>
  <c r="F2074" i="61" s="1"/>
  <c r="E2073" i="61"/>
  <c r="F2073" i="61" s="1"/>
  <c r="E2072" i="61"/>
  <c r="F2072" i="61" s="1"/>
  <c r="E2071" i="61"/>
  <c r="F2071" i="61" s="1"/>
  <c r="E2070" i="61"/>
  <c r="F2070" i="61" s="1"/>
  <c r="E2069" i="61"/>
  <c r="F2069" i="61" s="1"/>
  <c r="E2068" i="61"/>
  <c r="F2068" i="61" s="1"/>
  <c r="E2067" i="61"/>
  <c r="F2067" i="61" s="1"/>
  <c r="E2066" i="61"/>
  <c r="F2066" i="61" s="1"/>
  <c r="E2065" i="61"/>
  <c r="F2065" i="61" s="1"/>
  <c r="E2064" i="61"/>
  <c r="F2064" i="61" s="1"/>
  <c r="E2063" i="61"/>
  <c r="F2063" i="61" s="1"/>
  <c r="E2062" i="61"/>
  <c r="F2062" i="61" s="1"/>
  <c r="E2061" i="61"/>
  <c r="F2061" i="61" s="1"/>
  <c r="E2060" i="61"/>
  <c r="F2060" i="61" s="1"/>
  <c r="E2058" i="61"/>
  <c r="F2058" i="61" s="1"/>
  <c r="E2057" i="61"/>
  <c r="F2057" i="61" s="1"/>
  <c r="E2056" i="61"/>
  <c r="F2056" i="61" s="1"/>
  <c r="E2055" i="61"/>
  <c r="F2055" i="61" s="1"/>
  <c r="E2054" i="61"/>
  <c r="F2054" i="61" s="1"/>
  <c r="E2053" i="61"/>
  <c r="F2053" i="61" s="1"/>
  <c r="E2052" i="61"/>
  <c r="F2052" i="61" s="1"/>
  <c r="E2051" i="61"/>
  <c r="F2051" i="61" s="1"/>
  <c r="E2050" i="61"/>
  <c r="F2050" i="61" s="1"/>
  <c r="E2049" i="61"/>
  <c r="F2049" i="61" s="1"/>
  <c r="E2048" i="61"/>
  <c r="F2048" i="61" s="1"/>
  <c r="E2047" i="61"/>
  <c r="F2047" i="61" s="1"/>
  <c r="E2046" i="61"/>
  <c r="F2046" i="61" s="1"/>
  <c r="E2045" i="61"/>
  <c r="F2045" i="61" s="1"/>
  <c r="E2044" i="61"/>
  <c r="F2044" i="61" s="1"/>
  <c r="E2043" i="61"/>
  <c r="F2043" i="61" s="1"/>
  <c r="E2042" i="61"/>
  <c r="F2042" i="61" s="1"/>
  <c r="E2041" i="61"/>
  <c r="F2041" i="61" s="1"/>
  <c r="E2040" i="61"/>
  <c r="F2040" i="61" s="1"/>
  <c r="E2039" i="61"/>
  <c r="F2039" i="61" s="1"/>
  <c r="E2037" i="61"/>
  <c r="F2037" i="61" s="1"/>
  <c r="E2036" i="61"/>
  <c r="F2036" i="61" s="1"/>
  <c r="E2035" i="61"/>
  <c r="F2035" i="61" s="1"/>
  <c r="E2034" i="61"/>
  <c r="F2034" i="61" s="1"/>
  <c r="E2033" i="61"/>
  <c r="F2033" i="61" s="1"/>
  <c r="E2032" i="61"/>
  <c r="F2032" i="61" s="1"/>
  <c r="E2030" i="61"/>
  <c r="F2030" i="61" s="1"/>
  <c r="E2029" i="61"/>
  <c r="F2029" i="61" s="1"/>
  <c r="E2028" i="61"/>
  <c r="F2028" i="61" s="1"/>
  <c r="E2027" i="61"/>
  <c r="F2027" i="61" s="1"/>
  <c r="E2026" i="61"/>
  <c r="F2026" i="61" s="1"/>
  <c r="E2025" i="61"/>
  <c r="F2025" i="61" s="1"/>
  <c r="E2024" i="61"/>
  <c r="F2024" i="61" s="1"/>
  <c r="E2023" i="61"/>
  <c r="F2023" i="61" s="1"/>
  <c r="E2021" i="61"/>
  <c r="F2021" i="61" s="1"/>
  <c r="E2020" i="61"/>
  <c r="F2020" i="61" s="1"/>
  <c r="E2019" i="61"/>
  <c r="F2019" i="61" s="1"/>
  <c r="E2018" i="61"/>
  <c r="F2018" i="61" s="1"/>
  <c r="E2017" i="61"/>
  <c r="F2017" i="61" s="1"/>
  <c r="E2016" i="61"/>
  <c r="F2016" i="61" s="1"/>
  <c r="E2015" i="61"/>
  <c r="F2015" i="61" s="1"/>
  <c r="E2014" i="61"/>
  <c r="F2014" i="61" s="1"/>
  <c r="E2013" i="61"/>
  <c r="F2013" i="61" s="1"/>
  <c r="E2012" i="61"/>
  <c r="F2012" i="61" s="1"/>
  <c r="E2011" i="61"/>
  <c r="F2011" i="61" s="1"/>
  <c r="E2010" i="61"/>
  <c r="F2010" i="61" s="1"/>
  <c r="E2008" i="61"/>
  <c r="F2008" i="61" s="1"/>
  <c r="E2007" i="61"/>
  <c r="F2007" i="61" s="1"/>
  <c r="E2006" i="61"/>
  <c r="F2006" i="61" s="1"/>
  <c r="E2005" i="61"/>
  <c r="F2005" i="61" s="1"/>
  <c r="E2004" i="61"/>
  <c r="F2004" i="61" s="1"/>
  <c r="E2003" i="61"/>
  <c r="F2003" i="61" s="1"/>
  <c r="E2002" i="61"/>
  <c r="F2002" i="61" s="1"/>
  <c r="E2001" i="61"/>
  <c r="F2001" i="61" s="1"/>
  <c r="E2000" i="61"/>
  <c r="F2000" i="61" s="1"/>
  <c r="E1999" i="61"/>
  <c r="F1999" i="61" s="1"/>
  <c r="E1998" i="61"/>
  <c r="F1998" i="61" s="1"/>
  <c r="E1997" i="61"/>
  <c r="F1997" i="61" s="1"/>
  <c r="E1996" i="61"/>
  <c r="F1996" i="61" s="1"/>
  <c r="E1995" i="61"/>
  <c r="F1995" i="61" s="1"/>
  <c r="E1994" i="61"/>
  <c r="F1994" i="61" s="1"/>
  <c r="E1992" i="61"/>
  <c r="F1992" i="61" s="1"/>
  <c r="E1991" i="61"/>
  <c r="F1991" i="61" s="1"/>
  <c r="E1990" i="61"/>
  <c r="F1990" i="61" s="1"/>
  <c r="E1989" i="61"/>
  <c r="F1989" i="61" s="1"/>
  <c r="E1988" i="61"/>
  <c r="F1988" i="61" s="1"/>
  <c r="E1987" i="61"/>
  <c r="F1987" i="61" s="1"/>
  <c r="E1986" i="61"/>
  <c r="F1986" i="61" s="1"/>
  <c r="E1985" i="61"/>
  <c r="F1985" i="61" s="1"/>
  <c r="E1984" i="61"/>
  <c r="F1984" i="61" s="1"/>
  <c r="E1983" i="61"/>
  <c r="F1983" i="61" s="1"/>
  <c r="E1982" i="61"/>
  <c r="F1982" i="61" s="1"/>
  <c r="E1981" i="61"/>
  <c r="F1981" i="61" s="1"/>
  <c r="E1980" i="61"/>
  <c r="F1980" i="61" s="1"/>
  <c r="E1979" i="61"/>
  <c r="F1979" i="61" s="1"/>
  <c r="E1978" i="61"/>
  <c r="F1978" i="61" s="1"/>
  <c r="E1977" i="61"/>
  <c r="F1977" i="61" s="1"/>
  <c r="E1976" i="61"/>
  <c r="F1976" i="61" s="1"/>
  <c r="E1975" i="61"/>
  <c r="F1975" i="61" s="1"/>
  <c r="E1973" i="61"/>
  <c r="F1973" i="61" s="1"/>
  <c r="E1972" i="61"/>
  <c r="F1972" i="61" s="1"/>
  <c r="E1971" i="61"/>
  <c r="F1971" i="61" s="1"/>
  <c r="E1970" i="61"/>
  <c r="F1970" i="61" s="1"/>
  <c r="E1969" i="61"/>
  <c r="F1969" i="61" s="1"/>
  <c r="E1968" i="61"/>
  <c r="F1968" i="61" s="1"/>
  <c r="E1967" i="61"/>
  <c r="F1967" i="61" s="1"/>
  <c r="E1966" i="61"/>
  <c r="F1966" i="61" s="1"/>
  <c r="E1965" i="61"/>
  <c r="F1965" i="61" s="1"/>
  <c r="E1964" i="61"/>
  <c r="F1964" i="61" s="1"/>
  <c r="E1963" i="61"/>
  <c r="F1963" i="61" s="1"/>
  <c r="E1962" i="61"/>
  <c r="F1962" i="61" s="1"/>
  <c r="E1961" i="61"/>
  <c r="F1961" i="61" s="1"/>
  <c r="E1960" i="61"/>
  <c r="F1960" i="61" s="1"/>
  <c r="E1959" i="61"/>
  <c r="F1959" i="61" s="1"/>
  <c r="E1958" i="61"/>
  <c r="F1958" i="61" s="1"/>
  <c r="E1957" i="61"/>
  <c r="F1957" i="61" s="1"/>
  <c r="E1956" i="61"/>
  <c r="F1956" i="61" s="1"/>
  <c r="E1954" i="61"/>
  <c r="F1954" i="61" s="1"/>
  <c r="E1953" i="61"/>
  <c r="F1953" i="61" s="1"/>
  <c r="E1952" i="61"/>
  <c r="F1952" i="61" s="1"/>
  <c r="E1951" i="61"/>
  <c r="F1951" i="61" s="1"/>
  <c r="E1950" i="61"/>
  <c r="F1950" i="61" s="1"/>
  <c r="E1949" i="61"/>
  <c r="F1949" i="61" s="1"/>
  <c r="E1948" i="61"/>
  <c r="F1948" i="61" s="1"/>
  <c r="E1947" i="61"/>
  <c r="F1947" i="61" s="1"/>
  <c r="E1946" i="61"/>
  <c r="F1946" i="61" s="1"/>
  <c r="E1945" i="61"/>
  <c r="F1945" i="61" s="1"/>
  <c r="E1944" i="61"/>
  <c r="F1944" i="61" s="1"/>
  <c r="E1943" i="61"/>
  <c r="F1943" i="61" s="1"/>
  <c r="E1942" i="61"/>
  <c r="F1942" i="61" s="1"/>
  <c r="E1941" i="61"/>
  <c r="F1941" i="61" s="1"/>
  <c r="E1940" i="61"/>
  <c r="F1940" i="61" s="1"/>
  <c r="E1939" i="61"/>
  <c r="F1939" i="61" s="1"/>
  <c r="E1938" i="61"/>
  <c r="F1938" i="61" s="1"/>
  <c r="E1937" i="61"/>
  <c r="F1937" i="61" s="1"/>
  <c r="E1935" i="61"/>
  <c r="F1935" i="61" s="1"/>
  <c r="E1934" i="61"/>
  <c r="F1934" i="61" s="1"/>
  <c r="E1933" i="61"/>
  <c r="F1933" i="61" s="1"/>
  <c r="E1932" i="61"/>
  <c r="F1932" i="61" s="1"/>
  <c r="E1931" i="61"/>
  <c r="F1931" i="61" s="1"/>
  <c r="E1930" i="61"/>
  <c r="F1930" i="61" s="1"/>
  <c r="E1929" i="61"/>
  <c r="F1929" i="61" s="1"/>
  <c r="E1928" i="61"/>
  <c r="F1928" i="61" s="1"/>
  <c r="E1927" i="61"/>
  <c r="F1927" i="61" s="1"/>
  <c r="E1926" i="61"/>
  <c r="F1926" i="61" s="1"/>
  <c r="E1925" i="61"/>
  <c r="F1925" i="61" s="1"/>
  <c r="E1924" i="61"/>
  <c r="F1924" i="61" s="1"/>
  <c r="E1923" i="61"/>
  <c r="F1923" i="61" s="1"/>
  <c r="E1922" i="61"/>
  <c r="F1922" i="61" s="1"/>
  <c r="E1921" i="61"/>
  <c r="F1921" i="61" s="1"/>
  <c r="E1920" i="61"/>
  <c r="F1920" i="61" s="1"/>
  <c r="E1919" i="61"/>
  <c r="F1919" i="61" s="1"/>
  <c r="E1918" i="61"/>
  <c r="F1918" i="61" s="1"/>
  <c r="E1916" i="61"/>
  <c r="F1916" i="61" s="1"/>
  <c r="E1915" i="61"/>
  <c r="F1915" i="61" s="1"/>
  <c r="E1914" i="61"/>
  <c r="F1914" i="61" s="1"/>
  <c r="E1913" i="61"/>
  <c r="F1913" i="61" s="1"/>
  <c r="E1912" i="61"/>
  <c r="F1912" i="61" s="1"/>
  <c r="E1911" i="61"/>
  <c r="F1911" i="61" s="1"/>
  <c r="E1910" i="61"/>
  <c r="F1910" i="61" s="1"/>
  <c r="E1909" i="61"/>
  <c r="F1909" i="61" s="1"/>
  <c r="E1908" i="61"/>
  <c r="F1908" i="61" s="1"/>
  <c r="E1907" i="61"/>
  <c r="F1907" i="61" s="1"/>
  <c r="E1906" i="61"/>
  <c r="F1906" i="61" s="1"/>
  <c r="E1905" i="61"/>
  <c r="F1905" i="61" s="1"/>
  <c r="E1904" i="61"/>
  <c r="F1904" i="61" s="1"/>
  <c r="E1903" i="61"/>
  <c r="F1903" i="61" s="1"/>
  <c r="E1902" i="61"/>
  <c r="F1902" i="61" s="1"/>
  <c r="E1901" i="61"/>
  <c r="F1901" i="61" s="1"/>
  <c r="E1900" i="61"/>
  <c r="F1900" i="61" s="1"/>
  <c r="E1899" i="61"/>
  <c r="F1899" i="61" s="1"/>
  <c r="E1897" i="61"/>
  <c r="F1897" i="61" s="1"/>
  <c r="E1896" i="61"/>
  <c r="F1896" i="61" s="1"/>
  <c r="E1895" i="61"/>
  <c r="F1895" i="61" s="1"/>
  <c r="E1893" i="61"/>
  <c r="F1893" i="61" s="1"/>
  <c r="E1892" i="61"/>
  <c r="F1892" i="61" s="1"/>
  <c r="E1891" i="61"/>
  <c r="F1891" i="61" s="1"/>
  <c r="E1890" i="61"/>
  <c r="F1890" i="61" s="1"/>
  <c r="E1889" i="61"/>
  <c r="F1889" i="61" s="1"/>
  <c r="E1888" i="61"/>
  <c r="F1888" i="61" s="1"/>
  <c r="E1887" i="61"/>
  <c r="F1887" i="61" s="1"/>
  <c r="E1886" i="61"/>
  <c r="F1886" i="61" s="1"/>
  <c r="E1885" i="61"/>
  <c r="F1885" i="61" s="1"/>
  <c r="E1884" i="61"/>
  <c r="F1884" i="61" s="1"/>
  <c r="E1883" i="61"/>
  <c r="F1883" i="61" s="1"/>
  <c r="E1882" i="61"/>
  <c r="F1882" i="61" s="1"/>
  <c r="E1881" i="61"/>
  <c r="F1881" i="61" s="1"/>
  <c r="E1880" i="61"/>
  <c r="F1880" i="61" s="1"/>
  <c r="E1879" i="61"/>
  <c r="F1879" i="61" s="1"/>
  <c r="E1878" i="61"/>
  <c r="F1878" i="61" s="1"/>
  <c r="E1877" i="61"/>
  <c r="F1877" i="61" s="1"/>
  <c r="E1876" i="61"/>
  <c r="F1876" i="61" s="1"/>
  <c r="E1875" i="61"/>
  <c r="F1875" i="61" s="1"/>
  <c r="E1874" i="61"/>
  <c r="F1874" i="61" s="1"/>
  <c r="E1873" i="61"/>
  <c r="F1873" i="61" s="1"/>
  <c r="E1872" i="61"/>
  <c r="F1872" i="61" s="1"/>
  <c r="E1871" i="61"/>
  <c r="F1871" i="61" s="1"/>
  <c r="E1870" i="61"/>
  <c r="F1870" i="61" s="1"/>
  <c r="E1869" i="61"/>
  <c r="F1869" i="61" s="1"/>
  <c r="E1868" i="61"/>
  <c r="F1868" i="61" s="1"/>
  <c r="E1867" i="61"/>
  <c r="F1867" i="61" s="1"/>
  <c r="E1866" i="61"/>
  <c r="F1866" i="61" s="1"/>
  <c r="E1865" i="61"/>
  <c r="F1865" i="61" s="1"/>
  <c r="E1864" i="61"/>
  <c r="F1864" i="61" s="1"/>
  <c r="E1863" i="61"/>
  <c r="F1863" i="61" s="1"/>
  <c r="E1862" i="61"/>
  <c r="F1862" i="61" s="1"/>
  <c r="E1860" i="61"/>
  <c r="F1860" i="61" s="1"/>
  <c r="E1859" i="61"/>
  <c r="F1859" i="61" s="1"/>
  <c r="E1858" i="61"/>
  <c r="F1858" i="61" s="1"/>
  <c r="E1857" i="61"/>
  <c r="F1857" i="61" s="1"/>
  <c r="E1856" i="61"/>
  <c r="F1856" i="61" s="1"/>
  <c r="E1855" i="61"/>
  <c r="F1855" i="61" s="1"/>
  <c r="E1854" i="61"/>
  <c r="F1854" i="61" s="1"/>
  <c r="E1853" i="61"/>
  <c r="F1853" i="61" s="1"/>
  <c r="E1852" i="61"/>
  <c r="F1852" i="61" s="1"/>
  <c r="E1851" i="61"/>
  <c r="F1851" i="61" s="1"/>
  <c r="E1850" i="61"/>
  <c r="F1850" i="61" s="1"/>
  <c r="E1849" i="61"/>
  <c r="F1849" i="61" s="1"/>
  <c r="E1848" i="61"/>
  <c r="F1848" i="61" s="1"/>
  <c r="E1847" i="61"/>
  <c r="F1847" i="61" s="1"/>
  <c r="E1846" i="61"/>
  <c r="F1846" i="61" s="1"/>
  <c r="E1845" i="61"/>
  <c r="F1845" i="61" s="1"/>
  <c r="E1844" i="61"/>
  <c r="F1844" i="61" s="1"/>
  <c r="E1843" i="61"/>
  <c r="F1843" i="61" s="1"/>
  <c r="E1842" i="61"/>
  <c r="F1842" i="61" s="1"/>
  <c r="E1841" i="61"/>
  <c r="F1841" i="61" s="1"/>
  <c r="E1840" i="61"/>
  <c r="F1840" i="61" s="1"/>
  <c r="E1839" i="61"/>
  <c r="F1839" i="61" s="1"/>
  <c r="E1838" i="61"/>
  <c r="F1838" i="61" s="1"/>
  <c r="E1837" i="61"/>
  <c r="F1837" i="61" s="1"/>
  <c r="E1836" i="61"/>
  <c r="F1836" i="61" s="1"/>
  <c r="E1835" i="61"/>
  <c r="F1835" i="61" s="1"/>
  <c r="E1834" i="61"/>
  <c r="F1834" i="61" s="1"/>
  <c r="E1833" i="61"/>
  <c r="F1833" i="61" s="1"/>
  <c r="E1832" i="61"/>
  <c r="F1832" i="61" s="1"/>
  <c r="E1831" i="61"/>
  <c r="F1831" i="61" s="1"/>
  <c r="E1830" i="61"/>
  <c r="F1830" i="61" s="1"/>
  <c r="E1829" i="61"/>
  <c r="F1829" i="61" s="1"/>
  <c r="E1827" i="61"/>
  <c r="F1827" i="61" s="1"/>
  <c r="E1826" i="61"/>
  <c r="F1826" i="61" s="1"/>
  <c r="E1825" i="61"/>
  <c r="F1825" i="61" s="1"/>
  <c r="E1824" i="61"/>
  <c r="F1824" i="61" s="1"/>
  <c r="E1823" i="61"/>
  <c r="F1823" i="61" s="1"/>
  <c r="E1822" i="61"/>
  <c r="F1822" i="61" s="1"/>
  <c r="E1821" i="61"/>
  <c r="F1821" i="61" s="1"/>
  <c r="E1820" i="61"/>
  <c r="F1820" i="61" s="1"/>
  <c r="E1819" i="61"/>
  <c r="F1819" i="61" s="1"/>
  <c r="E1818" i="61"/>
  <c r="F1818" i="61" s="1"/>
  <c r="E1817" i="61"/>
  <c r="F1817" i="61" s="1"/>
  <c r="E1816" i="61"/>
  <c r="F1816" i="61" s="1"/>
  <c r="E1815" i="61"/>
  <c r="F1815" i="61" s="1"/>
  <c r="E1814" i="61"/>
  <c r="F1814" i="61" s="1"/>
  <c r="E1813" i="61"/>
  <c r="F1813" i="61" s="1"/>
  <c r="E1812" i="61"/>
  <c r="F1812" i="61" s="1"/>
  <c r="E1811" i="61"/>
  <c r="F1811" i="61" s="1"/>
  <c r="E1810" i="61"/>
  <c r="F1810" i="61" s="1"/>
  <c r="E1809" i="61"/>
  <c r="F1809" i="61" s="1"/>
  <c r="E1808" i="61"/>
  <c r="F1808" i="61" s="1"/>
  <c r="E1807" i="61"/>
  <c r="F1807" i="61" s="1"/>
  <c r="E1806" i="61"/>
  <c r="F1806" i="61" s="1"/>
  <c r="E1805" i="61"/>
  <c r="F1805" i="61" s="1"/>
  <c r="E1804" i="61"/>
  <c r="F1804" i="61" s="1"/>
  <c r="E1803" i="61"/>
  <c r="F1803" i="61" s="1"/>
  <c r="E1802" i="61"/>
  <c r="F1802" i="61" s="1"/>
  <c r="E1801" i="61"/>
  <c r="F1801" i="61" s="1"/>
  <c r="E1800" i="61"/>
  <c r="F1800" i="61" s="1"/>
  <c r="E1799" i="61"/>
  <c r="F1799" i="61" s="1"/>
  <c r="E1798" i="61"/>
  <c r="F1798" i="61" s="1"/>
  <c r="E1797" i="61"/>
  <c r="F1797" i="61" s="1"/>
  <c r="E1796" i="61"/>
  <c r="F1796" i="61" s="1"/>
  <c r="E1795" i="61"/>
  <c r="F1795" i="61" s="1"/>
  <c r="E1794" i="61"/>
  <c r="F1794" i="61" s="1"/>
  <c r="E1793" i="61"/>
  <c r="F1793" i="61" s="1"/>
  <c r="E1792" i="61"/>
  <c r="F1792" i="61" s="1"/>
  <c r="E1791" i="61"/>
  <c r="F1791" i="61" s="1"/>
  <c r="E1790" i="61"/>
  <c r="F1790" i="61" s="1"/>
  <c r="E1789" i="61"/>
  <c r="F1789" i="61" s="1"/>
  <c r="E1787" i="61"/>
  <c r="F1787" i="61" s="1"/>
  <c r="E1786" i="61"/>
  <c r="F1786" i="61" s="1"/>
  <c r="E1785" i="61"/>
  <c r="F1785" i="61" s="1"/>
  <c r="E1784" i="61"/>
  <c r="F1784" i="61" s="1"/>
  <c r="E1783" i="61"/>
  <c r="F1783" i="61" s="1"/>
  <c r="E1782" i="61"/>
  <c r="F1782" i="61" s="1"/>
  <c r="E1781" i="61"/>
  <c r="F1781" i="61" s="1"/>
  <c r="E1780" i="61"/>
  <c r="F1780" i="61" s="1"/>
  <c r="E1779" i="61"/>
  <c r="F1779" i="61" s="1"/>
  <c r="E1778" i="61"/>
  <c r="F1778" i="61" s="1"/>
  <c r="E1777" i="61"/>
  <c r="F1777" i="61" s="1"/>
  <c r="E1776" i="61"/>
  <c r="F1776" i="61" s="1"/>
  <c r="E1775" i="61"/>
  <c r="F1775" i="61" s="1"/>
  <c r="E1774" i="61"/>
  <c r="F1774" i="61" s="1"/>
  <c r="E1773" i="61"/>
  <c r="F1773" i="61" s="1"/>
  <c r="E1772" i="61"/>
  <c r="F1772" i="61" s="1"/>
  <c r="E1771" i="61"/>
  <c r="F1771" i="61" s="1"/>
  <c r="E1770" i="61"/>
  <c r="F1770" i="61" s="1"/>
  <c r="E1769" i="61"/>
  <c r="F1769" i="61" s="1"/>
  <c r="E1768" i="61"/>
  <c r="F1768" i="61" s="1"/>
  <c r="E1767" i="61"/>
  <c r="F1767" i="61" s="1"/>
  <c r="E1766" i="61"/>
  <c r="F1766" i="61" s="1"/>
  <c r="E1765" i="61"/>
  <c r="F1765" i="61" s="1"/>
  <c r="E1764" i="61"/>
  <c r="F1764" i="61" s="1"/>
  <c r="E1763" i="61"/>
  <c r="F1763" i="61" s="1"/>
  <c r="E1762" i="61"/>
  <c r="F1762" i="61" s="1"/>
  <c r="E1761" i="61"/>
  <c r="F1761" i="61" s="1"/>
  <c r="E1760" i="61"/>
  <c r="F1760" i="61" s="1"/>
  <c r="E1759" i="61"/>
  <c r="F1759" i="61" s="1"/>
  <c r="E1758" i="61"/>
  <c r="F1758" i="61" s="1"/>
  <c r="E1757" i="61"/>
  <c r="F1757" i="61" s="1"/>
  <c r="E1756" i="61"/>
  <c r="F1756" i="61" s="1"/>
  <c r="E1755" i="61"/>
  <c r="F1755" i="61" s="1"/>
  <c r="E1754" i="61"/>
  <c r="F1754" i="61" s="1"/>
  <c r="E1753" i="61"/>
  <c r="F1753" i="61" s="1"/>
  <c r="E1752" i="61"/>
  <c r="F1752" i="61" s="1"/>
  <c r="E1751" i="61"/>
  <c r="F1751" i="61" s="1"/>
  <c r="E1750" i="61"/>
  <c r="F1750" i="61" s="1"/>
  <c r="E1749" i="61"/>
  <c r="F1749" i="61" s="1"/>
  <c r="E1747" i="61"/>
  <c r="F1747" i="61" s="1"/>
  <c r="E1746" i="61"/>
  <c r="F1746" i="61" s="1"/>
  <c r="E1745" i="61"/>
  <c r="F1745" i="61" s="1"/>
  <c r="E1744" i="61"/>
  <c r="F1744" i="61" s="1"/>
  <c r="E1743" i="61"/>
  <c r="F1743" i="61" s="1"/>
  <c r="E1742" i="61"/>
  <c r="F1742" i="61" s="1"/>
  <c r="E1741" i="61"/>
  <c r="F1741" i="61" s="1"/>
  <c r="E1739" i="61"/>
  <c r="F1739" i="61" s="1"/>
  <c r="E1738" i="61"/>
  <c r="F1738" i="61" s="1"/>
  <c r="E1737" i="61"/>
  <c r="F1737" i="61" s="1"/>
  <c r="E1736" i="61"/>
  <c r="F1736" i="61" s="1"/>
  <c r="E1735" i="61"/>
  <c r="F1735" i="61" s="1"/>
  <c r="E1733" i="61"/>
  <c r="F1733" i="61" s="1"/>
  <c r="E1732" i="61"/>
  <c r="F1732" i="61" s="1"/>
  <c r="E1731" i="61"/>
  <c r="F1731" i="61" s="1"/>
  <c r="E1730" i="61"/>
  <c r="F1730" i="61" s="1"/>
  <c r="E1729" i="61"/>
  <c r="F1729" i="61" s="1"/>
  <c r="E1728" i="61"/>
  <c r="F1728" i="61" s="1"/>
  <c r="E1727" i="61"/>
  <c r="F1727" i="61" s="1"/>
  <c r="E1726" i="61"/>
  <c r="F1726" i="61" s="1"/>
  <c r="E1725" i="61"/>
  <c r="F1725" i="61" s="1"/>
  <c r="E1724" i="61"/>
  <c r="F1724" i="61" s="1"/>
  <c r="E1723" i="61"/>
  <c r="F1723" i="61" s="1"/>
  <c r="E1722" i="61"/>
  <c r="F1722" i="61" s="1"/>
  <c r="E1721" i="61"/>
  <c r="F1721" i="61" s="1"/>
  <c r="E1720" i="61"/>
  <c r="F1720" i="61" s="1"/>
  <c r="E1719" i="61"/>
  <c r="F1719" i="61" s="1"/>
  <c r="E1718" i="61"/>
  <c r="F1718" i="61" s="1"/>
  <c r="E1716" i="61"/>
  <c r="F1716" i="61" s="1"/>
  <c r="E1715" i="61"/>
  <c r="F1715" i="61" s="1"/>
  <c r="E1714" i="61"/>
  <c r="F1714" i="61" s="1"/>
  <c r="E1713" i="61"/>
  <c r="F1713" i="61" s="1"/>
  <c r="E1712" i="61"/>
  <c r="F1712" i="61" s="1"/>
  <c r="E1711" i="61"/>
  <c r="F1711" i="61" s="1"/>
  <c r="E1710" i="61"/>
  <c r="F1710" i="61" s="1"/>
  <c r="E1709" i="61"/>
  <c r="F1709" i="61" s="1"/>
  <c r="E1708" i="61"/>
  <c r="F1708" i="61" s="1"/>
  <c r="E1707" i="61"/>
  <c r="F1707" i="61" s="1"/>
  <c r="E1705" i="61"/>
  <c r="F1705" i="61" s="1"/>
  <c r="E1704" i="61"/>
  <c r="F1704" i="61" s="1"/>
  <c r="E1703" i="61"/>
  <c r="F1703" i="61" s="1"/>
  <c r="E1702" i="61"/>
  <c r="F1702" i="61" s="1"/>
  <c r="E1701" i="61"/>
  <c r="F1701" i="61" s="1"/>
  <c r="E1700" i="61"/>
  <c r="F1700" i="61" s="1"/>
  <c r="E1698" i="61"/>
  <c r="F1698" i="61" s="1"/>
  <c r="E1697" i="61"/>
  <c r="F1697" i="61" s="1"/>
  <c r="E1695" i="61"/>
  <c r="F1695" i="61" s="1"/>
  <c r="E1694" i="61"/>
  <c r="F1694" i="61" s="1"/>
  <c r="E1693" i="61"/>
  <c r="F1693" i="61" s="1"/>
  <c r="E1692" i="61"/>
  <c r="F1692" i="61" s="1"/>
  <c r="E1691" i="61"/>
  <c r="F1691" i="61" s="1"/>
  <c r="E1690" i="61"/>
  <c r="F1690" i="61" s="1"/>
  <c r="E1688" i="61"/>
  <c r="F1688" i="61" s="1"/>
  <c r="E1687" i="61"/>
  <c r="F1687" i="61" s="1"/>
  <c r="E1686" i="61"/>
  <c r="F1686" i="61" s="1"/>
  <c r="E1684" i="61"/>
  <c r="F1684" i="61" s="1"/>
  <c r="E1683" i="61"/>
  <c r="F1683" i="61" s="1"/>
  <c r="E1681" i="61"/>
  <c r="F1681" i="61" s="1"/>
  <c r="E1680" i="61"/>
  <c r="F1680" i="61" s="1"/>
  <c r="E1678" i="61"/>
  <c r="F1678" i="61" s="1"/>
  <c r="E1677" i="61"/>
  <c r="F1677" i="61" s="1"/>
  <c r="E1675" i="61"/>
  <c r="F1675" i="61" s="1"/>
  <c r="E1674" i="61"/>
  <c r="F1674" i="61" s="1"/>
  <c r="E1672" i="61"/>
  <c r="F1672" i="61" s="1"/>
  <c r="E1671" i="61"/>
  <c r="F1671" i="61" s="1"/>
  <c r="E1669" i="61"/>
  <c r="F1669" i="61" s="1"/>
  <c r="E1667" i="61"/>
  <c r="F1667" i="61" s="1"/>
  <c r="E1666" i="61"/>
  <c r="F1666" i="61" s="1"/>
  <c r="E1664" i="61"/>
  <c r="F1664" i="61" s="1"/>
  <c r="E1663" i="61"/>
  <c r="F1663" i="61" s="1"/>
  <c r="E1662" i="61"/>
  <c r="F1662" i="61" s="1"/>
  <c r="E1661" i="61"/>
  <c r="F1661" i="61" s="1"/>
  <c r="E1659" i="61"/>
  <c r="F1659" i="61" s="1"/>
  <c r="E1658" i="61"/>
  <c r="F1658" i="61" s="1"/>
  <c r="E1657" i="61"/>
  <c r="F1657" i="61" s="1"/>
  <c r="E1656" i="61"/>
  <c r="F1656" i="61" s="1"/>
  <c r="E1654" i="61"/>
  <c r="F1654" i="61" s="1"/>
  <c r="E1653" i="61"/>
  <c r="F1653" i="61" s="1"/>
  <c r="E1651" i="61"/>
  <c r="F1651" i="61" s="1"/>
  <c r="E1650" i="61"/>
  <c r="F1650" i="61" s="1"/>
  <c r="E1649" i="61"/>
  <c r="F1649" i="61" s="1"/>
  <c r="E1648" i="61"/>
  <c r="F1648" i="61" s="1"/>
  <c r="E1647" i="61"/>
  <c r="F1647" i="61" s="1"/>
  <c r="E1646" i="61"/>
  <c r="F1646" i="61" s="1"/>
  <c r="E1644" i="61"/>
  <c r="F1644" i="61" s="1"/>
  <c r="E1643" i="61"/>
  <c r="F1643" i="61" s="1"/>
  <c r="E1642" i="61"/>
  <c r="F1642" i="61" s="1"/>
  <c r="E1641" i="61"/>
  <c r="F1641" i="61" s="1"/>
  <c r="E1640" i="61"/>
  <c r="F1640" i="61" s="1"/>
  <c r="E1639" i="61"/>
  <c r="F1639" i="61" s="1"/>
  <c r="E1637" i="61"/>
  <c r="F1637" i="61" s="1"/>
  <c r="E1636" i="61"/>
  <c r="F1636" i="61" s="1"/>
  <c r="E1635" i="61"/>
  <c r="F1635" i="61" s="1"/>
  <c r="E1634" i="61"/>
  <c r="F1634" i="61" s="1"/>
  <c r="E1633" i="61"/>
  <c r="F1633" i="61" s="1"/>
  <c r="E1632" i="61"/>
  <c r="F1632" i="61" s="1"/>
  <c r="E1631" i="61"/>
  <c r="F1631" i="61" s="1"/>
  <c r="E1629" i="61"/>
  <c r="F1629" i="61" s="1"/>
  <c r="E1628" i="61"/>
  <c r="F1628" i="61" s="1"/>
  <c r="E1627" i="61"/>
  <c r="F1627" i="61" s="1"/>
  <c r="E1626" i="61"/>
  <c r="F1626" i="61" s="1"/>
  <c r="E1624" i="61"/>
  <c r="F1624" i="61" s="1"/>
  <c r="E1623" i="61"/>
  <c r="F1623" i="61" s="1"/>
  <c r="E1622" i="61"/>
  <c r="F1622" i="61" s="1"/>
  <c r="E1621" i="61"/>
  <c r="F1621" i="61" s="1"/>
  <c r="E1620" i="61"/>
  <c r="F1620" i="61" s="1"/>
  <c r="E1619" i="61"/>
  <c r="F1619" i="61" s="1"/>
  <c r="E1618" i="61"/>
  <c r="F1618" i="61" s="1"/>
  <c r="E1617" i="61"/>
  <c r="F1617" i="61" s="1"/>
  <c r="E1616" i="61"/>
  <c r="F1616" i="61" s="1"/>
  <c r="E1615" i="61"/>
  <c r="F1615" i="61" s="1"/>
  <c r="E1614" i="61"/>
  <c r="F1614" i="61" s="1"/>
  <c r="E1613" i="61"/>
  <c r="F1613" i="61" s="1"/>
  <c r="E1612" i="61"/>
  <c r="F1612" i="61" s="1"/>
  <c r="E1611" i="61"/>
  <c r="F1611" i="61" s="1"/>
  <c r="E1610" i="61"/>
  <c r="F1610" i="61" s="1"/>
  <c r="E1609" i="61"/>
  <c r="F1609" i="61" s="1"/>
  <c r="E1608" i="61"/>
  <c r="F1608" i="61" s="1"/>
  <c r="E1607" i="61"/>
  <c r="F1607" i="61" s="1"/>
  <c r="E1606" i="61"/>
  <c r="F1606" i="61" s="1"/>
  <c r="E1605" i="61"/>
  <c r="F1605" i="61" s="1"/>
  <c r="E1604" i="61"/>
  <c r="F1604" i="61" s="1"/>
  <c r="E1603" i="61"/>
  <c r="F1603" i="61" s="1"/>
  <c r="E1602" i="61"/>
  <c r="F1602" i="61" s="1"/>
  <c r="E1601" i="61"/>
  <c r="F1601" i="61" s="1"/>
  <c r="E1600" i="61"/>
  <c r="F1600" i="61" s="1"/>
  <c r="E1599" i="61"/>
  <c r="F1599" i="61" s="1"/>
  <c r="E1598" i="61"/>
  <c r="F1598" i="61" s="1"/>
  <c r="E1597" i="61"/>
  <c r="F1597" i="61" s="1"/>
  <c r="E1596" i="61"/>
  <c r="F1596" i="61" s="1"/>
  <c r="E1595" i="61"/>
  <c r="F1595" i="61" s="1"/>
  <c r="E1594" i="61"/>
  <c r="F1594" i="61" s="1"/>
  <c r="E1593" i="61"/>
  <c r="F1593" i="61" s="1"/>
  <c r="E1592" i="61"/>
  <c r="F1592" i="61" s="1"/>
  <c r="E1591" i="61"/>
  <c r="F1591" i="61" s="1"/>
  <c r="E1590" i="61"/>
  <c r="F1590" i="61" s="1"/>
  <c r="E1589" i="61"/>
  <c r="F1589" i="61" s="1"/>
  <c r="E1588" i="61"/>
  <c r="F1588" i="61" s="1"/>
  <c r="E1587" i="61"/>
  <c r="F1587" i="61" s="1"/>
  <c r="E1586" i="61"/>
  <c r="F1586" i="61" s="1"/>
  <c r="E1585" i="61"/>
  <c r="F1585" i="61" s="1"/>
  <c r="E1584" i="61"/>
  <c r="F1584" i="61" s="1"/>
  <c r="E1583" i="61"/>
  <c r="F1583" i="61" s="1"/>
  <c r="E1582" i="61"/>
  <c r="F1582" i="61" s="1"/>
  <c r="E1581" i="61"/>
  <c r="F1581" i="61" s="1"/>
  <c r="E1580" i="61"/>
  <c r="F1580" i="61" s="1"/>
  <c r="E1578" i="61"/>
  <c r="F1578" i="61" s="1"/>
  <c r="E1576" i="61"/>
  <c r="F1576" i="61" s="1"/>
  <c r="E1575" i="61"/>
  <c r="F1575" i="61" s="1"/>
  <c r="E1574" i="61"/>
  <c r="F1574" i="61" s="1"/>
  <c r="E1572" i="61"/>
  <c r="F1572" i="61" s="1"/>
  <c r="E1571" i="61"/>
  <c r="F1571" i="61" s="1"/>
  <c r="E1570" i="61"/>
  <c r="F1570" i="61" s="1"/>
  <c r="E1569" i="61"/>
  <c r="F1569" i="61" s="1"/>
  <c r="E1568" i="61"/>
  <c r="F1568" i="61" s="1"/>
  <c r="E1567" i="61"/>
  <c r="F1567" i="61" s="1"/>
  <c r="E1566" i="61"/>
  <c r="F1566" i="61" s="1"/>
  <c r="E1565" i="61"/>
  <c r="F1565" i="61" s="1"/>
  <c r="E1564" i="61"/>
  <c r="F1564" i="61" s="1"/>
  <c r="E1563" i="61"/>
  <c r="F1563" i="61" s="1"/>
  <c r="E1561" i="61"/>
  <c r="F1561" i="61" s="1"/>
  <c r="E1560" i="61"/>
  <c r="F1560" i="61" s="1"/>
  <c r="E1559" i="61"/>
  <c r="F1559" i="61" s="1"/>
  <c r="E1558" i="61"/>
  <c r="F1558" i="61" s="1"/>
  <c r="E1557" i="61"/>
  <c r="F1557" i="61" s="1"/>
  <c r="E1556" i="61"/>
  <c r="F1556" i="61" s="1"/>
  <c r="E1554" i="61"/>
  <c r="F1554" i="61" s="1"/>
  <c r="E1553" i="61"/>
  <c r="F1553" i="61" s="1"/>
  <c r="E1552" i="61"/>
  <c r="F1552" i="61" s="1"/>
  <c r="E1551" i="61"/>
  <c r="F1551" i="61" s="1"/>
  <c r="E1550" i="61"/>
  <c r="F1550" i="61" s="1"/>
  <c r="E1549" i="61"/>
  <c r="F1549" i="61" s="1"/>
  <c r="E1548" i="61"/>
  <c r="F1548" i="61" s="1"/>
  <c r="E1547" i="61"/>
  <c r="F1547" i="61" s="1"/>
  <c r="E1546" i="61"/>
  <c r="F1546" i="61" s="1"/>
  <c r="E1545" i="61"/>
  <c r="F1545" i="61" s="1"/>
  <c r="E1543" i="61"/>
  <c r="F1543" i="61" s="1"/>
  <c r="E1542" i="61"/>
  <c r="F1542" i="61" s="1"/>
  <c r="E1541" i="61"/>
  <c r="F1541" i="61" s="1"/>
  <c r="E1540" i="61"/>
  <c r="F1540" i="61" s="1"/>
  <c r="E1539" i="61"/>
  <c r="F1539" i="61" s="1"/>
  <c r="E1537" i="61"/>
  <c r="F1537" i="61" s="1"/>
  <c r="E1536" i="61"/>
  <c r="F1536" i="61" s="1"/>
  <c r="E1535" i="61"/>
  <c r="F1535" i="61" s="1"/>
  <c r="E1534" i="61"/>
  <c r="F1534" i="61" s="1"/>
  <c r="E1533" i="61"/>
  <c r="F1533" i="61" s="1"/>
  <c r="E1531" i="61"/>
  <c r="F1531" i="61" s="1"/>
  <c r="E1530" i="61"/>
  <c r="F1530" i="61" s="1"/>
  <c r="E1529" i="61"/>
  <c r="F1529" i="61" s="1"/>
  <c r="E1528" i="61"/>
  <c r="F1528" i="61" s="1"/>
  <c r="E1527" i="61"/>
  <c r="F1527" i="61" s="1"/>
  <c r="E1526" i="61"/>
  <c r="F1526" i="61" s="1"/>
  <c r="E1524" i="61"/>
  <c r="F1524" i="61" s="1"/>
  <c r="E1523" i="61"/>
  <c r="F1523" i="61" s="1"/>
  <c r="E1522" i="61"/>
  <c r="F1522" i="61" s="1"/>
  <c r="E1521" i="61"/>
  <c r="F1521" i="61" s="1"/>
  <c r="E1520" i="61"/>
  <c r="F1520" i="61" s="1"/>
  <c r="E1519" i="61"/>
  <c r="F1519" i="61" s="1"/>
  <c r="E1517" i="61"/>
  <c r="F1517" i="61" s="1"/>
  <c r="E1516" i="61"/>
  <c r="F1516" i="61" s="1"/>
  <c r="E1515" i="61"/>
  <c r="F1515" i="61" s="1"/>
  <c r="E1514" i="61"/>
  <c r="F1514" i="61" s="1"/>
  <c r="E1513" i="61"/>
  <c r="F1513" i="61" s="1"/>
  <c r="E1511" i="61"/>
  <c r="F1511" i="61" s="1"/>
  <c r="E1510" i="61"/>
  <c r="F1510" i="61" s="1"/>
  <c r="E1509" i="61"/>
  <c r="F1509" i="61" s="1"/>
  <c r="E1508" i="61"/>
  <c r="F1508" i="61" s="1"/>
  <c r="E1507" i="61"/>
  <c r="F1507" i="61" s="1"/>
  <c r="E1505" i="61"/>
  <c r="F1505" i="61" s="1"/>
  <c r="E1504" i="61"/>
  <c r="F1504" i="61" s="1"/>
  <c r="E1503" i="61"/>
  <c r="F1503" i="61" s="1"/>
  <c r="E1502" i="61"/>
  <c r="F1502" i="61" s="1"/>
  <c r="E1500" i="61"/>
  <c r="F1500" i="61" s="1"/>
  <c r="E1499" i="61"/>
  <c r="F1499" i="61" s="1"/>
  <c r="E1498" i="61"/>
  <c r="F1498" i="61" s="1"/>
  <c r="E1497" i="61"/>
  <c r="F1497" i="61" s="1"/>
  <c r="E1496" i="61"/>
  <c r="F1496" i="61" s="1"/>
  <c r="E1494" i="61"/>
  <c r="F1494" i="61" s="1"/>
  <c r="E1493" i="61"/>
  <c r="F1493" i="61" s="1"/>
  <c r="E1491" i="61"/>
  <c r="F1491" i="61" s="1"/>
  <c r="E1490" i="61"/>
  <c r="F1490" i="61" s="1"/>
  <c r="E1489" i="61"/>
  <c r="F1489" i="61" s="1"/>
  <c r="E1488" i="61"/>
  <c r="F1488" i="61" s="1"/>
  <c r="E1487" i="61"/>
  <c r="F1487" i="61" s="1"/>
  <c r="E1486" i="61"/>
  <c r="F1486" i="61" s="1"/>
  <c r="E1485" i="61"/>
  <c r="F1485" i="61" s="1"/>
  <c r="E1484" i="61"/>
  <c r="F1484" i="61" s="1"/>
  <c r="E1483" i="61"/>
  <c r="F1483" i="61" s="1"/>
  <c r="E1482" i="61"/>
  <c r="F1482" i="61" s="1"/>
  <c r="E1480" i="61"/>
  <c r="F1480" i="61" s="1"/>
  <c r="E1479" i="61"/>
  <c r="F1479" i="61" s="1"/>
  <c r="E1478" i="61"/>
  <c r="F1478" i="61" s="1"/>
  <c r="E1477" i="61"/>
  <c r="F1477" i="61" s="1"/>
  <c r="E1476" i="61"/>
  <c r="F1476" i="61" s="1"/>
  <c r="E1475" i="61"/>
  <c r="F1475" i="61" s="1"/>
  <c r="E1474" i="61"/>
  <c r="F1474" i="61" s="1"/>
  <c r="E1473" i="61"/>
  <c r="F1473" i="61" s="1"/>
  <c r="E1471" i="61"/>
  <c r="F1471" i="61" s="1"/>
  <c r="E1470" i="61"/>
  <c r="F1470" i="61" s="1"/>
  <c r="E1469" i="61"/>
  <c r="F1469" i="61" s="1"/>
  <c r="E1468" i="61"/>
  <c r="F1468" i="61" s="1"/>
  <c r="E1467" i="61"/>
  <c r="F1467" i="61" s="1"/>
  <c r="E1466" i="61"/>
  <c r="F1466" i="61" s="1"/>
  <c r="E1465" i="61"/>
  <c r="F1465" i="61" s="1"/>
  <c r="E1464" i="61"/>
  <c r="F1464" i="61" s="1"/>
  <c r="E1463" i="61"/>
  <c r="F1463" i="61" s="1"/>
  <c r="E1462" i="61"/>
  <c r="F1462" i="61" s="1"/>
  <c r="E1461" i="61"/>
  <c r="F1461" i="61" s="1"/>
  <c r="E1460" i="61"/>
  <c r="F1460" i="61" s="1"/>
  <c r="E1459" i="61"/>
  <c r="F1459" i="61" s="1"/>
  <c r="E1458" i="61"/>
  <c r="F1458" i="61" s="1"/>
  <c r="E1457" i="61"/>
  <c r="F1457" i="61" s="1"/>
  <c r="E1456" i="61"/>
  <c r="F1456" i="61" s="1"/>
  <c r="E1455" i="61"/>
  <c r="F1455" i="61" s="1"/>
  <c r="E1454" i="61"/>
  <c r="F1454" i="61" s="1"/>
  <c r="E1453" i="61"/>
  <c r="F1453" i="61" s="1"/>
  <c r="E1452" i="61"/>
  <c r="F1452" i="61" s="1"/>
  <c r="E1451" i="61"/>
  <c r="F1451" i="61" s="1"/>
  <c r="E1450" i="61"/>
  <c r="F1450" i="61" s="1"/>
  <c r="E1449" i="61"/>
  <c r="F1449" i="61" s="1"/>
  <c r="E1448" i="61"/>
  <c r="F1448" i="61" s="1"/>
  <c r="E1447" i="61"/>
  <c r="F1447" i="61" s="1"/>
  <c r="E1446" i="61"/>
  <c r="F1446" i="61" s="1"/>
  <c r="E1445" i="61"/>
  <c r="F1445" i="61" s="1"/>
  <c r="E1444" i="61"/>
  <c r="F1444" i="61" s="1"/>
  <c r="E1443" i="61"/>
  <c r="F1443" i="61" s="1"/>
  <c r="E1442" i="61"/>
  <c r="F1442" i="61" s="1"/>
  <c r="E1441" i="61"/>
  <c r="F1441" i="61" s="1"/>
  <c r="E1440" i="61"/>
  <c r="F1440" i="61" s="1"/>
  <c r="E1439" i="61"/>
  <c r="F1439" i="61" s="1"/>
  <c r="E1438" i="61"/>
  <c r="F1438" i="61" s="1"/>
  <c r="E1437" i="61"/>
  <c r="F1437" i="61" s="1"/>
  <c r="E1436" i="61"/>
  <c r="F1436" i="61" s="1"/>
  <c r="E1435" i="61"/>
  <c r="F1435" i="61" s="1"/>
  <c r="E1434" i="61"/>
  <c r="F1434" i="61" s="1"/>
  <c r="E1433" i="61"/>
  <c r="F1433" i="61" s="1"/>
  <c r="E1432" i="61"/>
  <c r="F1432" i="61" s="1"/>
  <c r="E1431" i="61"/>
  <c r="F1431" i="61" s="1"/>
  <c r="E1429" i="61"/>
  <c r="F1429" i="61" s="1"/>
  <c r="E1428" i="61"/>
  <c r="F1428" i="61" s="1"/>
  <c r="E1427" i="61"/>
  <c r="F1427" i="61" s="1"/>
  <c r="E1426" i="61"/>
  <c r="F1426" i="61" s="1"/>
  <c r="E1425" i="61"/>
  <c r="F1425" i="61" s="1"/>
  <c r="E1424" i="61"/>
  <c r="F1424" i="61" s="1"/>
  <c r="E1423" i="61"/>
  <c r="F1423" i="61" s="1"/>
  <c r="E1421" i="61"/>
  <c r="F1421" i="61" s="1"/>
  <c r="E1420" i="61"/>
  <c r="F1420" i="61" s="1"/>
  <c r="E1419" i="61"/>
  <c r="F1419" i="61" s="1"/>
  <c r="E1418" i="61"/>
  <c r="F1418" i="61" s="1"/>
  <c r="E1417" i="61"/>
  <c r="F1417" i="61" s="1"/>
  <c r="E1416" i="61"/>
  <c r="F1416" i="61" s="1"/>
  <c r="E1415" i="61"/>
  <c r="F1415" i="61" s="1"/>
  <c r="E1414" i="61"/>
  <c r="F1414" i="61" s="1"/>
  <c r="E1413" i="61"/>
  <c r="F1413" i="61" s="1"/>
  <c r="E1412" i="61"/>
  <c r="F1412" i="61" s="1"/>
  <c r="E1411" i="61"/>
  <c r="F1411" i="61" s="1"/>
  <c r="E1409" i="61"/>
  <c r="F1409" i="61" s="1"/>
  <c r="E1408" i="61"/>
  <c r="F1408" i="61" s="1"/>
  <c r="E1407" i="61"/>
  <c r="F1407" i="61" s="1"/>
  <c r="E1405" i="61"/>
  <c r="F1405" i="61" s="1"/>
  <c r="E1404" i="61"/>
  <c r="F1404" i="61" s="1"/>
  <c r="E1403" i="61"/>
  <c r="F1403" i="61" s="1"/>
  <c r="E1401" i="61"/>
  <c r="F1401" i="61" s="1"/>
  <c r="E1400" i="61"/>
  <c r="F1400" i="61" s="1"/>
  <c r="E1398" i="61"/>
  <c r="F1398" i="61" s="1"/>
  <c r="E1397" i="61"/>
  <c r="F1397" i="61" s="1"/>
  <c r="E1396" i="61"/>
  <c r="F1396" i="61" s="1"/>
  <c r="E1395" i="61"/>
  <c r="F1395" i="61" s="1"/>
  <c r="E1394" i="61"/>
  <c r="F1394" i="61" s="1"/>
  <c r="E1393" i="61"/>
  <c r="F1393" i="61" s="1"/>
  <c r="E1391" i="61"/>
  <c r="F1391" i="61" s="1"/>
  <c r="E1390" i="61"/>
  <c r="F1390" i="61" s="1"/>
  <c r="E1389" i="61"/>
  <c r="F1389" i="61" s="1"/>
  <c r="E1388" i="61"/>
  <c r="F1388" i="61" s="1"/>
  <c r="E1387" i="61"/>
  <c r="F1387" i="61" s="1"/>
  <c r="E1386" i="61"/>
  <c r="F1386" i="61" s="1"/>
  <c r="E1384" i="61"/>
  <c r="F1384" i="61" s="1"/>
  <c r="E1383" i="61"/>
  <c r="F1383" i="61" s="1"/>
  <c r="E1381" i="61"/>
  <c r="F1381" i="61" s="1"/>
  <c r="E1380" i="61"/>
  <c r="F1380" i="61" s="1"/>
  <c r="E1379" i="61"/>
  <c r="F1379" i="61" s="1"/>
  <c r="E1377" i="61"/>
  <c r="F1377" i="61" s="1"/>
  <c r="E1376" i="61"/>
  <c r="F1376" i="61" s="1"/>
  <c r="E1375" i="61"/>
  <c r="F1375" i="61" s="1"/>
  <c r="E1374" i="61"/>
  <c r="F1374" i="61" s="1"/>
  <c r="E1372" i="61"/>
  <c r="F1372" i="61" s="1"/>
  <c r="E1370" i="61"/>
  <c r="F1370" i="61" s="1"/>
  <c r="E1368" i="61"/>
  <c r="F1368" i="61" s="1"/>
  <c r="E1367" i="61"/>
  <c r="F1367" i="61" s="1"/>
  <c r="E1366" i="61"/>
  <c r="F1366" i="61" s="1"/>
  <c r="E1364" i="61"/>
  <c r="F1364" i="61" s="1"/>
  <c r="E1363" i="61"/>
  <c r="F1363" i="61" s="1"/>
  <c r="E1361" i="61"/>
  <c r="F1361" i="61" s="1"/>
  <c r="E1360" i="61"/>
  <c r="F1360" i="61" s="1"/>
  <c r="E1359" i="61"/>
  <c r="F1359" i="61" s="1"/>
  <c r="E1358" i="61"/>
  <c r="F1358" i="61" s="1"/>
  <c r="E1356" i="61"/>
  <c r="F1356" i="61" s="1"/>
  <c r="E1354" i="61"/>
  <c r="F1354" i="61" s="1"/>
  <c r="E1353" i="61"/>
  <c r="F1353" i="61" s="1"/>
  <c r="E1352" i="61"/>
  <c r="F1352" i="61" s="1"/>
  <c r="E1351" i="61"/>
  <c r="F1351" i="61" s="1"/>
  <c r="E1350" i="61"/>
  <c r="F1350" i="61" s="1"/>
  <c r="E1348" i="61"/>
  <c r="F1348" i="61" s="1"/>
  <c r="E1347" i="61"/>
  <c r="F1347" i="61" s="1"/>
  <c r="E1346" i="61"/>
  <c r="F1346" i="61" s="1"/>
  <c r="E1345" i="61"/>
  <c r="F1345" i="61" s="1"/>
  <c r="E1344" i="61"/>
  <c r="F1344" i="61" s="1"/>
  <c r="E1342" i="61"/>
  <c r="F1342" i="61" s="1"/>
  <c r="E1341" i="61"/>
  <c r="F1341" i="61" s="1"/>
  <c r="E1339" i="61"/>
  <c r="F1339" i="61" s="1"/>
  <c r="E1338" i="61"/>
  <c r="F1338" i="61" s="1"/>
  <c r="E1337" i="61"/>
  <c r="F1337" i="61" s="1"/>
  <c r="E1335" i="61"/>
  <c r="F1335" i="61" s="1"/>
  <c r="E1334" i="61"/>
  <c r="F1334" i="61" s="1"/>
  <c r="E1333" i="61"/>
  <c r="F1333" i="61" s="1"/>
  <c r="E1331" i="61"/>
  <c r="F1331" i="61" s="1"/>
  <c r="E1330" i="61"/>
  <c r="F1330" i="61" s="1"/>
  <c r="E1329" i="61"/>
  <c r="F1329" i="61" s="1"/>
  <c r="E1328" i="61"/>
  <c r="F1328" i="61" s="1"/>
  <c r="E1327" i="61"/>
  <c r="F1327" i="61" s="1"/>
  <c r="E1326" i="61"/>
  <c r="F1326" i="61" s="1"/>
  <c r="E1325" i="61"/>
  <c r="F1325" i="61" s="1"/>
  <c r="E1323" i="61"/>
  <c r="F1323" i="61" s="1"/>
  <c r="E1322" i="61"/>
  <c r="F1322" i="61" s="1"/>
  <c r="E1321" i="61"/>
  <c r="F1321" i="61" s="1"/>
  <c r="E1319" i="61"/>
  <c r="F1319" i="61" s="1"/>
  <c r="E1318" i="61"/>
  <c r="F1318" i="61" s="1"/>
  <c r="E1317" i="61"/>
  <c r="F1317" i="61" s="1"/>
  <c r="E1316" i="61"/>
  <c r="F1316" i="61" s="1"/>
  <c r="E1315" i="61"/>
  <c r="F1315" i="61" s="1"/>
  <c r="E1313" i="61"/>
  <c r="F1313" i="61" s="1"/>
  <c r="E1312" i="61"/>
  <c r="F1312" i="61" s="1"/>
  <c r="E1311" i="61"/>
  <c r="F1311" i="61" s="1"/>
  <c r="E1310" i="61"/>
  <c r="F1310" i="61" s="1"/>
  <c r="E1309" i="61"/>
  <c r="F1309" i="61" s="1"/>
  <c r="E1308" i="61"/>
  <c r="F1308" i="61" s="1"/>
  <c r="E1306" i="61"/>
  <c r="F1306" i="61" s="1"/>
  <c r="E1305" i="61"/>
  <c r="F1305" i="61" s="1"/>
  <c r="E1304" i="61"/>
  <c r="F1304" i="61" s="1"/>
  <c r="E1303" i="61"/>
  <c r="F1303" i="61" s="1"/>
  <c r="E1302" i="61"/>
  <c r="F1302" i="61" s="1"/>
  <c r="E1300" i="61"/>
  <c r="F1300" i="61" s="1"/>
  <c r="E1299" i="61"/>
  <c r="F1299" i="61" s="1"/>
  <c r="E1298" i="61"/>
  <c r="F1298" i="61" s="1"/>
  <c r="E1297" i="61"/>
  <c r="F1297" i="61" s="1"/>
  <c r="E1295" i="61"/>
  <c r="F1295" i="61" s="1"/>
  <c r="E1294" i="61"/>
  <c r="F1294" i="61" s="1"/>
  <c r="E1293" i="61"/>
  <c r="F1293" i="61" s="1"/>
  <c r="E1292" i="61"/>
  <c r="F1292" i="61" s="1"/>
  <c r="E1291" i="61"/>
  <c r="F1291" i="61" s="1"/>
  <c r="E1290" i="61"/>
  <c r="F1290" i="61" s="1"/>
  <c r="E1289" i="61"/>
  <c r="F1289" i="61" s="1"/>
  <c r="E1288" i="61"/>
  <c r="F1288" i="61" s="1"/>
  <c r="E1287" i="61"/>
  <c r="F1287" i="61" s="1"/>
  <c r="E1286" i="61"/>
  <c r="F1286" i="61" s="1"/>
  <c r="E1285" i="61"/>
  <c r="F1285" i="61" s="1"/>
  <c r="E1284" i="61"/>
  <c r="F1284" i="61" s="1"/>
  <c r="E1283" i="61"/>
  <c r="F1283" i="61" s="1"/>
  <c r="E1282" i="61"/>
  <c r="F1282" i="61" s="1"/>
  <c r="E1281" i="61"/>
  <c r="F1281" i="61" s="1"/>
  <c r="E1279" i="61"/>
  <c r="F1279" i="61" s="1"/>
  <c r="E1278" i="61"/>
  <c r="F1278" i="61" s="1"/>
  <c r="E1277" i="61"/>
  <c r="F1277" i="61" s="1"/>
  <c r="E1276" i="61"/>
  <c r="F1276" i="61" s="1"/>
  <c r="E1275" i="61"/>
  <c r="F1275" i="61" s="1"/>
  <c r="E1274" i="61"/>
  <c r="F1274" i="61" s="1"/>
  <c r="E1273" i="61"/>
  <c r="F1273" i="61" s="1"/>
  <c r="E1272" i="61"/>
  <c r="F1272" i="61" s="1"/>
  <c r="E1271" i="61"/>
  <c r="F1271" i="61" s="1"/>
  <c r="E1270" i="61"/>
  <c r="F1270" i="61" s="1"/>
  <c r="E1269" i="61"/>
  <c r="F1269" i="61" s="1"/>
  <c r="E1268" i="61"/>
  <c r="F1268" i="61" s="1"/>
  <c r="E1267" i="61"/>
  <c r="F1267" i="61" s="1"/>
  <c r="E1266" i="61"/>
  <c r="F1266" i="61" s="1"/>
  <c r="E1265" i="61"/>
  <c r="F1265" i="61" s="1"/>
  <c r="E1264" i="61"/>
  <c r="F1264" i="61" s="1"/>
  <c r="E1263" i="61"/>
  <c r="F1263" i="61" s="1"/>
  <c r="E1262" i="61"/>
  <c r="F1262" i="61" s="1"/>
  <c r="E1261" i="61"/>
  <c r="F1261" i="61" s="1"/>
  <c r="E1260" i="61"/>
  <c r="F1260" i="61" s="1"/>
  <c r="E1259" i="61"/>
  <c r="F1259" i="61" s="1"/>
  <c r="E1258" i="61"/>
  <c r="F1258" i="61" s="1"/>
  <c r="E1257" i="61"/>
  <c r="F1257" i="61" s="1"/>
  <c r="E1256" i="61"/>
  <c r="F1256" i="61" s="1"/>
  <c r="E1255" i="61"/>
  <c r="F1255" i="61" s="1"/>
  <c r="E1254" i="61"/>
  <c r="F1254" i="61" s="1"/>
  <c r="E1253" i="61"/>
  <c r="F1253" i="61" s="1"/>
  <c r="E1252" i="61"/>
  <c r="F1252" i="61" s="1"/>
  <c r="E1251" i="61"/>
  <c r="F1251" i="61" s="1"/>
  <c r="E1250" i="61"/>
  <c r="F1250" i="61" s="1"/>
  <c r="E1249" i="61"/>
  <c r="F1249" i="61" s="1"/>
  <c r="E1248" i="61"/>
  <c r="F1248" i="61" s="1"/>
  <c r="E1246" i="61"/>
  <c r="F1246" i="61" s="1"/>
  <c r="E1245" i="61"/>
  <c r="F1245" i="61" s="1"/>
  <c r="E1244" i="61"/>
  <c r="F1244" i="61" s="1"/>
  <c r="E1243" i="61"/>
  <c r="F1243" i="61" s="1"/>
  <c r="E1242" i="61"/>
  <c r="F1242" i="61" s="1"/>
  <c r="E1241" i="61"/>
  <c r="F1241" i="61" s="1"/>
  <c r="E1240" i="61"/>
  <c r="F1240" i="61" s="1"/>
  <c r="E1239" i="61"/>
  <c r="F1239" i="61" s="1"/>
  <c r="E1238" i="61"/>
  <c r="F1238" i="61" s="1"/>
  <c r="E1237" i="61"/>
  <c r="F1237" i="61" s="1"/>
  <c r="E1236" i="61"/>
  <c r="F1236" i="61" s="1"/>
  <c r="E1234" i="61"/>
  <c r="F1234" i="61" s="1"/>
  <c r="E1233" i="61"/>
  <c r="F1233" i="61" s="1"/>
  <c r="E1232" i="61"/>
  <c r="F1232" i="61" s="1"/>
  <c r="E1231" i="61"/>
  <c r="F1231" i="61" s="1"/>
  <c r="E1230" i="61"/>
  <c r="F1230" i="61" s="1"/>
  <c r="E1229" i="61"/>
  <c r="F1229" i="61" s="1"/>
  <c r="E1228" i="61"/>
  <c r="F1228" i="61" s="1"/>
  <c r="E1227" i="61"/>
  <c r="F1227" i="61" s="1"/>
  <c r="E1226" i="61"/>
  <c r="F1226" i="61" s="1"/>
  <c r="E1225" i="61"/>
  <c r="F1225" i="61" s="1"/>
  <c r="E1224" i="61"/>
  <c r="F1224" i="61" s="1"/>
  <c r="E1222" i="61"/>
  <c r="F1222" i="61" s="1"/>
  <c r="E1221" i="61"/>
  <c r="F1221" i="61" s="1"/>
  <c r="E1220" i="61"/>
  <c r="F1220" i="61" s="1"/>
  <c r="E1219" i="61"/>
  <c r="F1219" i="61" s="1"/>
  <c r="E1218" i="61"/>
  <c r="F1218" i="61" s="1"/>
  <c r="E1217" i="61"/>
  <c r="F1217" i="61" s="1"/>
  <c r="E1216" i="61"/>
  <c r="F1216" i="61" s="1"/>
  <c r="E1215" i="61"/>
  <c r="F1215" i="61" s="1"/>
  <c r="E1214" i="61"/>
  <c r="F1214" i="61" s="1"/>
  <c r="E1213" i="61"/>
  <c r="F1213" i="61" s="1"/>
  <c r="E1212" i="61"/>
  <c r="F1212" i="61" s="1"/>
  <c r="E1211" i="61"/>
  <c r="F1211" i="61" s="1"/>
  <c r="E1209" i="61"/>
  <c r="F1209" i="61" s="1"/>
  <c r="E1208" i="61"/>
  <c r="F1208" i="61" s="1"/>
  <c r="E1207" i="61"/>
  <c r="F1207" i="61" s="1"/>
  <c r="E1206" i="61"/>
  <c r="F1206" i="61" s="1"/>
  <c r="E1205" i="61"/>
  <c r="F1205" i="61" s="1"/>
  <c r="E1204" i="61"/>
  <c r="F1204" i="61" s="1"/>
  <c r="E1203" i="61"/>
  <c r="F1203" i="61" s="1"/>
  <c r="E1202" i="61"/>
  <c r="F1202" i="61" s="1"/>
  <c r="E1201" i="61"/>
  <c r="F1201" i="61" s="1"/>
  <c r="E1200" i="61"/>
  <c r="F1200" i="61" s="1"/>
  <c r="E1199" i="61"/>
  <c r="F1199" i="61" s="1"/>
  <c r="E1198" i="61"/>
  <c r="F1198" i="61" s="1"/>
  <c r="E1197" i="61"/>
  <c r="F1197" i="61" s="1"/>
  <c r="E1196" i="61"/>
  <c r="F1196" i="61" s="1"/>
  <c r="E1195" i="61"/>
  <c r="F1195" i="61" s="1"/>
  <c r="E1193" i="61"/>
  <c r="F1193" i="61" s="1"/>
  <c r="E1192" i="61"/>
  <c r="F1192" i="61" s="1"/>
  <c r="E1191" i="61"/>
  <c r="F1191" i="61" s="1"/>
  <c r="E1190" i="61"/>
  <c r="F1190" i="61" s="1"/>
  <c r="E1189" i="61"/>
  <c r="F1189" i="61" s="1"/>
  <c r="E1188" i="61"/>
  <c r="F1188" i="61" s="1"/>
  <c r="E1187" i="61"/>
  <c r="F1187" i="61" s="1"/>
  <c r="E1186" i="61"/>
  <c r="F1186" i="61" s="1"/>
  <c r="E1185" i="61"/>
  <c r="F1185" i="61" s="1"/>
  <c r="E1184" i="61"/>
  <c r="F1184" i="61" s="1"/>
  <c r="E1183" i="61"/>
  <c r="F1183" i="61" s="1"/>
  <c r="E1182" i="61"/>
  <c r="F1182" i="61" s="1"/>
  <c r="E1181" i="61"/>
  <c r="F1181" i="61" s="1"/>
  <c r="E1180" i="61"/>
  <c r="F1180" i="61" s="1"/>
  <c r="E1179" i="61"/>
  <c r="F1179" i="61" s="1"/>
  <c r="E1178" i="61"/>
  <c r="F1178" i="61" s="1"/>
  <c r="E1177" i="61"/>
  <c r="F1177" i="61" s="1"/>
  <c r="E1176" i="61"/>
  <c r="F1176" i="61" s="1"/>
  <c r="E1175" i="61"/>
  <c r="F1175" i="61" s="1"/>
  <c r="E1174" i="61"/>
  <c r="F1174" i="61" s="1"/>
  <c r="E1173" i="61"/>
  <c r="F1173" i="61" s="1"/>
  <c r="E1172" i="61"/>
  <c r="F1172" i="61" s="1"/>
  <c r="E1171" i="61"/>
  <c r="F1171" i="61" s="1"/>
  <c r="E1170" i="61"/>
  <c r="F1170" i="61" s="1"/>
  <c r="E1169" i="61"/>
  <c r="F1169" i="61" s="1"/>
  <c r="E1168" i="61"/>
  <c r="F1168" i="61" s="1"/>
  <c r="E1167" i="61"/>
  <c r="F1167" i="61" s="1"/>
  <c r="E1166" i="61"/>
  <c r="F1166" i="61" s="1"/>
  <c r="E1165" i="61"/>
  <c r="F1165" i="61" s="1"/>
  <c r="E1164" i="61"/>
  <c r="F1164" i="61" s="1"/>
  <c r="E1163" i="61"/>
  <c r="F1163" i="61" s="1"/>
  <c r="E1162" i="61"/>
  <c r="F1162" i="61" s="1"/>
  <c r="E1161" i="61"/>
  <c r="F1161" i="61" s="1"/>
  <c r="E1160" i="61"/>
  <c r="F1160" i="61" s="1"/>
  <c r="E1159" i="61"/>
  <c r="F1159" i="61" s="1"/>
  <c r="E1158" i="61"/>
  <c r="F1158" i="61" s="1"/>
  <c r="E1157" i="61"/>
  <c r="F1157" i="61" s="1"/>
  <c r="E1156" i="61"/>
  <c r="F1156" i="61" s="1"/>
  <c r="E1155" i="61"/>
  <c r="F1155" i="61" s="1"/>
  <c r="E1154" i="61"/>
  <c r="F1154" i="61" s="1"/>
  <c r="E1153" i="61"/>
  <c r="F1153" i="61" s="1"/>
  <c r="E1152" i="61"/>
  <c r="F1152" i="61" s="1"/>
  <c r="E1150" i="61"/>
  <c r="F1150" i="61" s="1"/>
  <c r="E1149" i="61"/>
  <c r="F1149" i="61" s="1"/>
  <c r="E1148" i="61"/>
  <c r="F1148" i="61" s="1"/>
  <c r="E1147" i="61"/>
  <c r="F1147" i="61" s="1"/>
  <c r="E1146" i="61"/>
  <c r="F1146" i="61" s="1"/>
  <c r="E1145" i="61"/>
  <c r="F1145" i="61" s="1"/>
  <c r="E1144" i="61"/>
  <c r="F1144" i="61" s="1"/>
  <c r="E1143" i="61"/>
  <c r="F1143" i="61" s="1"/>
  <c r="E1142" i="61"/>
  <c r="F1142" i="61" s="1"/>
  <c r="E1141" i="61"/>
  <c r="F1141" i="61" s="1"/>
  <c r="E1140" i="61"/>
  <c r="F1140" i="61" s="1"/>
  <c r="E1139" i="61"/>
  <c r="F1139" i="61" s="1"/>
  <c r="E1138" i="61"/>
  <c r="F1138" i="61" s="1"/>
  <c r="E1137" i="61"/>
  <c r="F1137" i="61" s="1"/>
  <c r="E1136" i="61"/>
  <c r="F1136" i="61" s="1"/>
  <c r="E1135" i="61"/>
  <c r="F1135" i="61" s="1"/>
  <c r="E1134" i="61"/>
  <c r="F1134" i="61" s="1"/>
  <c r="E1133" i="61"/>
  <c r="F1133" i="61" s="1"/>
  <c r="E1132" i="61"/>
  <c r="F1132" i="61" s="1"/>
  <c r="E1131" i="61"/>
  <c r="F1131" i="61" s="1"/>
  <c r="E1130" i="61"/>
  <c r="F1130" i="61" s="1"/>
  <c r="E1129" i="61"/>
  <c r="F1129" i="61" s="1"/>
  <c r="E1128" i="61"/>
  <c r="F1128" i="61" s="1"/>
  <c r="E1127" i="61"/>
  <c r="F1127" i="61" s="1"/>
  <c r="E1126" i="61"/>
  <c r="F1126" i="61" s="1"/>
  <c r="E1125" i="61"/>
  <c r="F1125" i="61" s="1"/>
  <c r="E1124" i="61"/>
  <c r="F1124" i="61" s="1"/>
  <c r="E1123" i="61"/>
  <c r="F1123" i="61" s="1"/>
  <c r="E1122" i="61"/>
  <c r="F1122" i="61" s="1"/>
  <c r="E1121" i="61"/>
  <c r="F1121" i="61" s="1"/>
  <c r="E1120" i="61"/>
  <c r="F1120" i="61" s="1"/>
  <c r="E1119" i="61"/>
  <c r="F1119" i="61" s="1"/>
  <c r="E1118" i="61"/>
  <c r="F1118" i="61" s="1"/>
  <c r="E1117" i="61"/>
  <c r="F1117" i="61" s="1"/>
  <c r="E1116" i="61"/>
  <c r="F1116" i="61" s="1"/>
  <c r="E1115" i="61"/>
  <c r="F1115" i="61" s="1"/>
  <c r="E1114" i="61"/>
  <c r="F1114" i="61" s="1"/>
  <c r="E1113" i="61"/>
  <c r="F1113" i="61" s="1"/>
  <c r="E1112" i="61"/>
  <c r="F1112" i="61" s="1"/>
  <c r="E1111" i="61"/>
  <c r="F1111" i="61" s="1"/>
  <c r="E1110" i="61"/>
  <c r="F1110" i="61" s="1"/>
  <c r="E1109" i="61"/>
  <c r="F1109" i="61" s="1"/>
  <c r="E1108" i="61"/>
  <c r="F1108" i="61" s="1"/>
  <c r="E1107" i="61"/>
  <c r="F1107" i="61" s="1"/>
  <c r="E1106" i="61"/>
  <c r="F1106" i="61" s="1"/>
  <c r="E1105" i="61"/>
  <c r="F1105" i="61" s="1"/>
  <c r="E1104" i="61"/>
  <c r="F1104" i="61" s="1"/>
  <c r="E1103" i="61"/>
  <c r="F1103" i="61" s="1"/>
  <c r="E1102" i="61"/>
  <c r="F1102" i="61" s="1"/>
  <c r="E1101" i="61"/>
  <c r="F1101" i="61" s="1"/>
  <c r="E1100" i="61"/>
  <c r="F1100" i="61" s="1"/>
  <c r="E1099" i="61"/>
  <c r="F1099" i="61" s="1"/>
  <c r="E1098" i="61"/>
  <c r="F1098" i="61" s="1"/>
  <c r="E1097" i="61"/>
  <c r="F1097" i="61" s="1"/>
  <c r="E1096" i="61"/>
  <c r="F1096" i="61" s="1"/>
  <c r="E1095" i="61"/>
  <c r="F1095" i="61" s="1"/>
  <c r="E1094" i="61"/>
  <c r="F1094" i="61" s="1"/>
  <c r="E1093" i="61"/>
  <c r="F1093" i="61" s="1"/>
  <c r="E1092" i="61"/>
  <c r="F1092" i="61" s="1"/>
  <c r="E1091" i="61"/>
  <c r="F1091" i="61" s="1"/>
  <c r="E1090" i="61"/>
  <c r="F1090" i="61" s="1"/>
  <c r="E1089" i="61"/>
  <c r="F1089" i="61" s="1"/>
  <c r="E1088" i="61"/>
  <c r="F1088" i="61" s="1"/>
  <c r="E1087" i="61"/>
  <c r="F1087" i="61" s="1"/>
  <c r="E1086" i="61"/>
  <c r="F1086" i="61" s="1"/>
  <c r="E1085" i="61"/>
  <c r="F1085" i="61" s="1"/>
  <c r="E1084" i="61"/>
  <c r="F1084" i="61" s="1"/>
  <c r="E1083" i="61"/>
  <c r="F1083" i="61" s="1"/>
  <c r="E1082" i="61"/>
  <c r="F1082" i="61" s="1"/>
  <c r="E1081" i="61"/>
  <c r="F1081" i="61" s="1"/>
  <c r="E1080" i="61"/>
  <c r="F1080" i="61" s="1"/>
  <c r="E1079" i="61"/>
  <c r="F1079" i="61" s="1"/>
  <c r="E1078" i="61"/>
  <c r="F1078" i="61" s="1"/>
  <c r="E1077" i="61"/>
  <c r="F1077" i="61" s="1"/>
  <c r="E1076" i="61"/>
  <c r="F1076" i="61" s="1"/>
  <c r="E1075" i="61"/>
  <c r="F1075" i="61" s="1"/>
  <c r="E1074" i="61"/>
  <c r="F1074" i="61" s="1"/>
  <c r="E1072" i="61"/>
  <c r="F1072" i="61" s="1"/>
  <c r="E1071" i="61"/>
  <c r="F1071" i="61" s="1"/>
  <c r="E1070" i="61"/>
  <c r="F1070" i="61" s="1"/>
  <c r="E1069" i="61"/>
  <c r="F1069" i="61" s="1"/>
  <c r="E1068" i="61"/>
  <c r="F1068" i="61" s="1"/>
  <c r="E1067" i="61"/>
  <c r="F1067" i="61" s="1"/>
  <c r="E1066" i="61"/>
  <c r="F1066" i="61" s="1"/>
  <c r="E1064" i="61"/>
  <c r="F1064" i="61" s="1"/>
  <c r="E1063" i="61"/>
  <c r="F1063" i="61" s="1"/>
  <c r="E1062" i="61"/>
  <c r="F1062" i="61" s="1"/>
  <c r="E1061" i="61"/>
  <c r="F1061" i="61" s="1"/>
  <c r="E1060" i="61"/>
  <c r="F1060" i="61" s="1"/>
  <c r="E1059" i="61"/>
  <c r="F1059" i="61" s="1"/>
  <c r="E1058" i="61"/>
  <c r="F1058" i="61" s="1"/>
  <c r="E1057" i="61"/>
  <c r="F1057" i="61" s="1"/>
  <c r="E1056" i="61"/>
  <c r="F1056" i="61" s="1"/>
  <c r="E1055" i="61"/>
  <c r="F1055" i="61" s="1"/>
  <c r="E1054" i="61"/>
  <c r="F1054" i="61" s="1"/>
  <c r="E1053" i="61"/>
  <c r="F1053" i="61" s="1"/>
  <c r="E1051" i="61"/>
  <c r="F1051" i="61" s="1"/>
  <c r="E1050" i="61"/>
  <c r="F1050" i="61" s="1"/>
  <c r="E1049" i="61"/>
  <c r="F1049" i="61" s="1"/>
  <c r="E1048" i="61"/>
  <c r="F1048" i="61" s="1"/>
  <c r="E1047" i="61"/>
  <c r="F1047" i="61" s="1"/>
  <c r="E1046" i="61"/>
  <c r="F1046" i="61" s="1"/>
  <c r="E1045" i="61"/>
  <c r="F1045" i="61" s="1"/>
  <c r="E1043" i="61"/>
  <c r="F1043" i="61" s="1"/>
  <c r="E1042" i="61"/>
  <c r="F1042" i="61" s="1"/>
  <c r="E1041" i="61"/>
  <c r="F1041" i="61" s="1"/>
  <c r="E1040" i="61"/>
  <c r="F1040" i="61" s="1"/>
  <c r="E1039" i="61"/>
  <c r="F1039" i="61" s="1"/>
  <c r="E1038" i="61"/>
  <c r="F1038" i="61" s="1"/>
  <c r="E1037" i="61"/>
  <c r="F1037" i="61" s="1"/>
  <c r="E1036" i="61"/>
  <c r="F1036" i="61" s="1"/>
  <c r="E1035" i="61"/>
  <c r="F1035" i="61" s="1"/>
  <c r="E1034" i="61"/>
  <c r="F1034" i="61" s="1"/>
  <c r="E1033" i="61"/>
  <c r="F1033" i="61" s="1"/>
  <c r="E1032" i="61"/>
  <c r="F1032" i="61" s="1"/>
  <c r="E1031" i="61"/>
  <c r="F1031" i="61" s="1"/>
  <c r="E1030" i="61"/>
  <c r="F1030" i="61" s="1"/>
  <c r="E1029" i="61"/>
  <c r="F1029" i="61" s="1"/>
  <c r="E1028" i="61"/>
  <c r="F1028" i="61" s="1"/>
  <c r="E1026" i="61"/>
  <c r="F1026" i="61" s="1"/>
  <c r="E1025" i="61"/>
  <c r="F1025" i="61" s="1"/>
  <c r="E1024" i="61"/>
  <c r="F1024" i="61" s="1"/>
  <c r="E1023" i="61"/>
  <c r="F1023" i="61" s="1"/>
  <c r="E1022" i="61"/>
  <c r="F1022" i="61" s="1"/>
  <c r="E1021" i="61"/>
  <c r="F1021" i="61" s="1"/>
  <c r="E1020" i="61"/>
  <c r="F1020" i="61" s="1"/>
  <c r="E1019" i="61"/>
  <c r="F1019" i="61" s="1"/>
  <c r="E1018" i="61"/>
  <c r="F1018" i="61" s="1"/>
  <c r="E1017" i="61"/>
  <c r="F1017" i="61" s="1"/>
  <c r="E1016" i="61"/>
  <c r="F1016" i="61" s="1"/>
  <c r="E1015" i="61"/>
  <c r="F1015" i="61" s="1"/>
  <c r="E1014" i="61"/>
  <c r="F1014" i="61" s="1"/>
  <c r="E1013" i="61"/>
  <c r="F1013" i="61" s="1"/>
  <c r="E1012" i="61"/>
  <c r="F1012" i="61" s="1"/>
  <c r="E1011" i="61"/>
  <c r="F1011" i="61" s="1"/>
  <c r="E1010" i="61"/>
  <c r="F1010" i="61" s="1"/>
  <c r="E1009" i="61"/>
  <c r="F1009" i="61" s="1"/>
  <c r="E1008" i="61"/>
  <c r="F1008" i="61" s="1"/>
  <c r="E1007" i="61"/>
  <c r="F1007" i="61" s="1"/>
  <c r="E1006" i="61"/>
  <c r="F1006" i="61" s="1"/>
  <c r="E1005" i="61"/>
  <c r="F1005" i="61" s="1"/>
  <c r="E1004" i="61"/>
  <c r="F1004" i="61" s="1"/>
  <c r="E1003" i="61"/>
  <c r="F1003" i="61" s="1"/>
  <c r="E1002" i="61"/>
  <c r="F1002" i="61" s="1"/>
  <c r="E1001" i="61"/>
  <c r="F1001" i="61" s="1"/>
  <c r="E999" i="61"/>
  <c r="F999" i="61" s="1"/>
  <c r="E998" i="61"/>
  <c r="F998" i="61" s="1"/>
  <c r="E997" i="61"/>
  <c r="F997" i="61" s="1"/>
  <c r="E996" i="61"/>
  <c r="F996" i="61" s="1"/>
  <c r="E995" i="61"/>
  <c r="F995" i="61" s="1"/>
  <c r="E994" i="61"/>
  <c r="F994" i="61" s="1"/>
  <c r="E993" i="61"/>
  <c r="F993" i="61" s="1"/>
  <c r="E992" i="61"/>
  <c r="F992" i="61" s="1"/>
  <c r="E991" i="61"/>
  <c r="F991" i="61" s="1"/>
  <c r="E990" i="61"/>
  <c r="F990" i="61" s="1"/>
  <c r="E989" i="61"/>
  <c r="F989" i="61" s="1"/>
  <c r="E988" i="61"/>
  <c r="F988" i="61" s="1"/>
  <c r="E987" i="61"/>
  <c r="F987" i="61" s="1"/>
  <c r="E986" i="61"/>
  <c r="F986" i="61" s="1"/>
  <c r="E985" i="61"/>
  <c r="F985" i="61" s="1"/>
  <c r="E983" i="61"/>
  <c r="F983" i="61" s="1"/>
  <c r="E982" i="61"/>
  <c r="F982" i="61" s="1"/>
  <c r="E981" i="61"/>
  <c r="F981" i="61" s="1"/>
  <c r="E980" i="61"/>
  <c r="F980" i="61" s="1"/>
  <c r="E979" i="61"/>
  <c r="F979" i="61" s="1"/>
  <c r="E978" i="61"/>
  <c r="F978" i="61" s="1"/>
  <c r="E977" i="61"/>
  <c r="F977" i="61" s="1"/>
  <c r="E976" i="61"/>
  <c r="F976" i="61" s="1"/>
  <c r="E975" i="61"/>
  <c r="F975" i="61" s="1"/>
  <c r="E974" i="61"/>
  <c r="F974" i="61" s="1"/>
  <c r="E973" i="61"/>
  <c r="F973" i="61" s="1"/>
  <c r="E972" i="61"/>
  <c r="F972" i="61" s="1"/>
  <c r="E970" i="61"/>
  <c r="F970" i="61" s="1"/>
  <c r="E969" i="61"/>
  <c r="F969" i="61" s="1"/>
  <c r="E968" i="61"/>
  <c r="F968" i="61" s="1"/>
  <c r="E967" i="61"/>
  <c r="F967" i="61" s="1"/>
  <c r="E966" i="61"/>
  <c r="F966" i="61" s="1"/>
  <c r="E965" i="61"/>
  <c r="F965" i="61" s="1"/>
  <c r="E964" i="61"/>
  <c r="F964" i="61" s="1"/>
  <c r="E963" i="61"/>
  <c r="F963" i="61" s="1"/>
  <c r="E962" i="61"/>
  <c r="F962" i="61" s="1"/>
  <c r="E961" i="61"/>
  <c r="F961" i="61" s="1"/>
  <c r="E960" i="61"/>
  <c r="F960" i="61" s="1"/>
  <c r="E959" i="61"/>
  <c r="F959" i="61" s="1"/>
  <c r="E958" i="61"/>
  <c r="F958" i="61" s="1"/>
  <c r="E957" i="61"/>
  <c r="F957" i="61" s="1"/>
  <c r="E956" i="61"/>
  <c r="F956" i="61" s="1"/>
  <c r="E954" i="61"/>
  <c r="F954" i="61" s="1"/>
  <c r="E953" i="61"/>
  <c r="F953" i="61" s="1"/>
  <c r="E952" i="61"/>
  <c r="F952" i="61" s="1"/>
  <c r="E951" i="61"/>
  <c r="F951" i="61" s="1"/>
  <c r="E950" i="61"/>
  <c r="F950" i="61" s="1"/>
  <c r="E949" i="61"/>
  <c r="F949" i="61" s="1"/>
  <c r="E948" i="61"/>
  <c r="F948" i="61" s="1"/>
  <c r="E947" i="61"/>
  <c r="F947" i="61" s="1"/>
  <c r="E946" i="61"/>
  <c r="F946" i="61" s="1"/>
  <c r="E945" i="61"/>
  <c r="F945" i="61" s="1"/>
  <c r="E944" i="61"/>
  <c r="F944" i="61" s="1"/>
  <c r="E943" i="61"/>
  <c r="F943" i="61" s="1"/>
  <c r="E941" i="61"/>
  <c r="F941" i="61" s="1"/>
  <c r="E940" i="61"/>
  <c r="F940" i="61" s="1"/>
  <c r="E939" i="61"/>
  <c r="F939" i="61" s="1"/>
  <c r="E938" i="61"/>
  <c r="F938" i="61" s="1"/>
  <c r="E937" i="61"/>
  <c r="F937" i="61" s="1"/>
  <c r="E936" i="61"/>
  <c r="F936" i="61" s="1"/>
  <c r="E935" i="61"/>
  <c r="F935" i="61" s="1"/>
  <c r="E934" i="61"/>
  <c r="F934" i="61" s="1"/>
  <c r="E933" i="61"/>
  <c r="F933" i="61" s="1"/>
  <c r="E932" i="61"/>
  <c r="F932" i="61" s="1"/>
  <c r="E931" i="61"/>
  <c r="F931" i="61" s="1"/>
  <c r="E930" i="61"/>
  <c r="F930" i="61" s="1"/>
  <c r="E929" i="61"/>
  <c r="F929" i="61" s="1"/>
  <c r="E928" i="61"/>
  <c r="F928" i="61" s="1"/>
  <c r="E927" i="61"/>
  <c r="F927" i="61" s="1"/>
  <c r="E926" i="61"/>
  <c r="F926" i="61" s="1"/>
  <c r="E925" i="61"/>
  <c r="F925" i="61" s="1"/>
  <c r="E924" i="61"/>
  <c r="F924" i="61" s="1"/>
  <c r="E923" i="61"/>
  <c r="F923" i="61" s="1"/>
  <c r="E922" i="61"/>
  <c r="F922" i="61" s="1"/>
  <c r="E921" i="61"/>
  <c r="F921" i="61" s="1"/>
  <c r="E920" i="61"/>
  <c r="F920" i="61" s="1"/>
  <c r="E919" i="61"/>
  <c r="F919" i="61" s="1"/>
  <c r="E918" i="61"/>
  <c r="F918" i="61" s="1"/>
  <c r="E917" i="61"/>
  <c r="F917" i="61" s="1"/>
  <c r="E916" i="61"/>
  <c r="F916" i="61" s="1"/>
  <c r="E915" i="61"/>
  <c r="F915" i="61" s="1"/>
  <c r="E914" i="61"/>
  <c r="F914" i="61" s="1"/>
  <c r="E913" i="61"/>
  <c r="F913" i="61" s="1"/>
  <c r="E912" i="61"/>
  <c r="F912" i="61" s="1"/>
  <c r="E911" i="61"/>
  <c r="F911" i="61" s="1"/>
  <c r="E910" i="61"/>
  <c r="F910" i="61" s="1"/>
  <c r="E909" i="61"/>
  <c r="F909" i="61" s="1"/>
  <c r="E908" i="61"/>
  <c r="F908" i="61" s="1"/>
  <c r="E907" i="61"/>
  <c r="F907" i="61" s="1"/>
  <c r="E906" i="61"/>
  <c r="F906" i="61" s="1"/>
  <c r="E905" i="61"/>
  <c r="F905" i="61" s="1"/>
  <c r="E904" i="61"/>
  <c r="F904" i="61" s="1"/>
  <c r="E902" i="61"/>
  <c r="F902" i="61" s="1"/>
  <c r="E901" i="61"/>
  <c r="F901" i="61" s="1"/>
  <c r="E900" i="61"/>
  <c r="F900" i="61" s="1"/>
  <c r="E899" i="61"/>
  <c r="F899" i="61" s="1"/>
  <c r="E898" i="61"/>
  <c r="F898" i="61" s="1"/>
  <c r="E897" i="61"/>
  <c r="F897" i="61" s="1"/>
  <c r="E896" i="61"/>
  <c r="F896" i="61" s="1"/>
  <c r="E895" i="61"/>
  <c r="F895" i="61" s="1"/>
  <c r="E894" i="61"/>
  <c r="F894" i="61" s="1"/>
  <c r="E893" i="61"/>
  <c r="F893" i="61" s="1"/>
  <c r="E892" i="61"/>
  <c r="F892" i="61" s="1"/>
  <c r="E891" i="61"/>
  <c r="F891" i="61" s="1"/>
  <c r="E890" i="61"/>
  <c r="F890" i="61" s="1"/>
  <c r="E889" i="61"/>
  <c r="F889" i="61" s="1"/>
  <c r="E888" i="61"/>
  <c r="F888" i="61" s="1"/>
  <c r="E887" i="61"/>
  <c r="F887" i="61" s="1"/>
  <c r="E886" i="61"/>
  <c r="F886" i="61" s="1"/>
  <c r="E885" i="61"/>
  <c r="F885" i="61" s="1"/>
  <c r="E884" i="61"/>
  <c r="F884" i="61" s="1"/>
  <c r="E883" i="61"/>
  <c r="F883" i="61" s="1"/>
  <c r="E882" i="61"/>
  <c r="F882" i="61" s="1"/>
  <c r="E881" i="61"/>
  <c r="F881" i="61" s="1"/>
  <c r="E880" i="61"/>
  <c r="F880" i="61" s="1"/>
  <c r="E879" i="61"/>
  <c r="F879" i="61" s="1"/>
  <c r="E878" i="61"/>
  <c r="F878" i="61" s="1"/>
  <c r="E877" i="61"/>
  <c r="F877" i="61" s="1"/>
  <c r="E876" i="61"/>
  <c r="F876" i="61" s="1"/>
  <c r="E875" i="61"/>
  <c r="F875" i="61" s="1"/>
  <c r="E874" i="61"/>
  <c r="F874" i="61" s="1"/>
  <c r="E873" i="61"/>
  <c r="F873" i="61" s="1"/>
  <c r="E872" i="61"/>
  <c r="F872" i="61" s="1"/>
  <c r="E871" i="61"/>
  <c r="F871" i="61" s="1"/>
  <c r="E869" i="61"/>
  <c r="F869" i="61" s="1"/>
  <c r="E868" i="61"/>
  <c r="F868" i="61" s="1"/>
  <c r="E867" i="61"/>
  <c r="F867" i="61" s="1"/>
  <c r="E866" i="61"/>
  <c r="F866" i="61" s="1"/>
  <c r="E865" i="61"/>
  <c r="F865" i="61" s="1"/>
  <c r="E864" i="61"/>
  <c r="F864" i="61" s="1"/>
  <c r="E863" i="61"/>
  <c r="F863" i="61" s="1"/>
  <c r="E862" i="61"/>
  <c r="F862" i="61" s="1"/>
  <c r="E861" i="61"/>
  <c r="F861" i="61" s="1"/>
  <c r="E860" i="61"/>
  <c r="F860" i="61" s="1"/>
  <c r="E859" i="61"/>
  <c r="F859" i="61" s="1"/>
  <c r="E858" i="61"/>
  <c r="F858" i="61" s="1"/>
  <c r="E857" i="61"/>
  <c r="F857" i="61" s="1"/>
  <c r="E856" i="61"/>
  <c r="F856" i="61" s="1"/>
  <c r="E855" i="61"/>
  <c r="F855" i="61" s="1"/>
  <c r="E854" i="61"/>
  <c r="F854" i="61" s="1"/>
  <c r="E853" i="61"/>
  <c r="F853" i="61" s="1"/>
  <c r="E852" i="61"/>
  <c r="F852" i="61" s="1"/>
  <c r="E851" i="61"/>
  <c r="F851" i="61" s="1"/>
  <c r="E850" i="61"/>
  <c r="F850" i="61" s="1"/>
  <c r="E849" i="61"/>
  <c r="F849" i="61" s="1"/>
  <c r="E848" i="61"/>
  <c r="F848" i="61" s="1"/>
  <c r="E847" i="61"/>
  <c r="F847" i="61" s="1"/>
  <c r="E846" i="61"/>
  <c r="F846" i="61" s="1"/>
  <c r="E845" i="61"/>
  <c r="F845" i="61" s="1"/>
  <c r="E844" i="61"/>
  <c r="F844" i="61" s="1"/>
  <c r="E843" i="61"/>
  <c r="F843" i="61" s="1"/>
  <c r="E842" i="61"/>
  <c r="F842" i="61" s="1"/>
  <c r="E841" i="61"/>
  <c r="F841" i="61" s="1"/>
  <c r="E840" i="61"/>
  <c r="F840" i="61" s="1"/>
  <c r="E839" i="61"/>
  <c r="F839" i="61" s="1"/>
  <c r="E838" i="61"/>
  <c r="F838" i="61" s="1"/>
  <c r="E837" i="61"/>
  <c r="F837" i="61" s="1"/>
  <c r="E836" i="61"/>
  <c r="F836" i="61" s="1"/>
  <c r="E835" i="61"/>
  <c r="F835" i="61" s="1"/>
  <c r="E834" i="61"/>
  <c r="F834" i="61" s="1"/>
  <c r="E833" i="61"/>
  <c r="F833" i="61" s="1"/>
  <c r="E832" i="61"/>
  <c r="F832" i="61" s="1"/>
  <c r="E831" i="61"/>
  <c r="F831" i="61" s="1"/>
  <c r="E830" i="61"/>
  <c r="F830" i="61" s="1"/>
  <c r="E829" i="61"/>
  <c r="F829" i="61" s="1"/>
  <c r="E828" i="61"/>
  <c r="F828" i="61" s="1"/>
  <c r="E827" i="61"/>
  <c r="F827" i="61" s="1"/>
  <c r="E826" i="61"/>
  <c r="F826" i="61" s="1"/>
  <c r="E825" i="61"/>
  <c r="F825" i="61" s="1"/>
  <c r="E824" i="61"/>
  <c r="F824" i="61" s="1"/>
  <c r="E823" i="61"/>
  <c r="F823" i="61" s="1"/>
  <c r="E822" i="61"/>
  <c r="F822" i="61" s="1"/>
  <c r="E821" i="61"/>
  <c r="F821" i="61" s="1"/>
  <c r="E820" i="61"/>
  <c r="F820" i="61" s="1"/>
  <c r="E819" i="61"/>
  <c r="F819" i="61" s="1"/>
  <c r="E818" i="61"/>
  <c r="F818" i="61" s="1"/>
  <c r="E816" i="61"/>
  <c r="F816" i="61" s="1"/>
  <c r="E815" i="61"/>
  <c r="F815" i="61" s="1"/>
  <c r="E814" i="61"/>
  <c r="F814" i="61" s="1"/>
  <c r="E813" i="61"/>
  <c r="F813" i="61" s="1"/>
  <c r="E812" i="61"/>
  <c r="F812" i="61" s="1"/>
  <c r="E811" i="61"/>
  <c r="F811" i="61" s="1"/>
  <c r="E810" i="61"/>
  <c r="F810" i="61" s="1"/>
  <c r="E809" i="61"/>
  <c r="F809" i="61" s="1"/>
  <c r="E808" i="61"/>
  <c r="F808" i="61" s="1"/>
  <c r="E807" i="61"/>
  <c r="F807" i="61" s="1"/>
  <c r="E805" i="61"/>
  <c r="F805" i="61" s="1"/>
  <c r="E804" i="61"/>
  <c r="F804" i="61" s="1"/>
  <c r="E802" i="61"/>
  <c r="F802" i="61" s="1"/>
  <c r="E801" i="61"/>
  <c r="F801" i="61" s="1"/>
  <c r="E800" i="61"/>
  <c r="F800" i="61" s="1"/>
  <c r="E799" i="61"/>
  <c r="F799" i="61" s="1"/>
  <c r="E798" i="61"/>
  <c r="F798" i="61" s="1"/>
  <c r="E796" i="61"/>
  <c r="F796" i="61" s="1"/>
  <c r="E795" i="61"/>
  <c r="F795" i="61" s="1"/>
  <c r="E794" i="61"/>
  <c r="F794" i="61" s="1"/>
  <c r="E793" i="61"/>
  <c r="F793" i="61" s="1"/>
  <c r="E791" i="61"/>
  <c r="F791" i="61" s="1"/>
  <c r="E790" i="61"/>
  <c r="F790" i="61" s="1"/>
  <c r="E789" i="61"/>
  <c r="F789" i="61" s="1"/>
  <c r="E788" i="61"/>
  <c r="F788" i="61" s="1"/>
  <c r="E787" i="61"/>
  <c r="F787" i="61" s="1"/>
  <c r="E785" i="61"/>
  <c r="F785" i="61" s="1"/>
  <c r="E784" i="61"/>
  <c r="F784" i="61" s="1"/>
  <c r="E783" i="61"/>
  <c r="F783" i="61" s="1"/>
  <c r="E782" i="61"/>
  <c r="F782" i="61" s="1"/>
  <c r="E781" i="61"/>
  <c r="F781" i="61" s="1"/>
  <c r="E780" i="61"/>
  <c r="F780" i="61" s="1"/>
  <c r="E779" i="61"/>
  <c r="F779" i="61" s="1"/>
  <c r="E778" i="61"/>
  <c r="F778" i="61" s="1"/>
  <c r="E777" i="61"/>
  <c r="F777" i="61" s="1"/>
  <c r="E776" i="61"/>
  <c r="F776" i="61" s="1"/>
  <c r="E774" i="61"/>
  <c r="F774" i="61" s="1"/>
  <c r="E773" i="61"/>
  <c r="F773" i="61" s="1"/>
  <c r="E772" i="61"/>
  <c r="F772" i="61" s="1"/>
  <c r="E771" i="61"/>
  <c r="F771" i="61" s="1"/>
  <c r="E770" i="61"/>
  <c r="F770" i="61" s="1"/>
  <c r="E769" i="61"/>
  <c r="F769" i="61" s="1"/>
  <c r="E767" i="61"/>
  <c r="F767" i="61" s="1"/>
  <c r="E765" i="61"/>
  <c r="F765" i="61" s="1"/>
  <c r="E764" i="61"/>
  <c r="F764" i="61" s="1"/>
  <c r="E762" i="61"/>
  <c r="F762" i="61" s="1"/>
  <c r="E761" i="61"/>
  <c r="F761" i="61" s="1"/>
  <c r="E760" i="61"/>
  <c r="F760" i="61" s="1"/>
  <c r="E759" i="61"/>
  <c r="F759" i="61" s="1"/>
  <c r="E758" i="61"/>
  <c r="F758" i="61" s="1"/>
  <c r="E757" i="61"/>
  <c r="F757" i="61" s="1"/>
  <c r="E756" i="61"/>
  <c r="F756" i="61" s="1"/>
  <c r="E754" i="61"/>
  <c r="F754" i="61" s="1"/>
  <c r="E753" i="61"/>
  <c r="F753" i="61" s="1"/>
  <c r="E752" i="61"/>
  <c r="F752" i="61" s="1"/>
  <c r="E750" i="61"/>
  <c r="F750" i="61" s="1"/>
  <c r="E749" i="61"/>
  <c r="F749" i="61" s="1"/>
  <c r="E748" i="61"/>
  <c r="F748" i="61" s="1"/>
  <c r="E747" i="61"/>
  <c r="F747" i="61" s="1"/>
  <c r="E746" i="61"/>
  <c r="F746" i="61" s="1"/>
  <c r="E745" i="61"/>
  <c r="F745" i="61" s="1"/>
  <c r="E743" i="61"/>
  <c r="F743" i="61" s="1"/>
  <c r="E742" i="61"/>
  <c r="F742" i="61" s="1"/>
  <c r="E741" i="61"/>
  <c r="F741" i="61" s="1"/>
  <c r="E739" i="61"/>
  <c r="F739" i="61" s="1"/>
  <c r="E738" i="61"/>
  <c r="F738" i="61" s="1"/>
  <c r="E737" i="61"/>
  <c r="F737" i="61" s="1"/>
  <c r="E736" i="61"/>
  <c r="F736" i="61" s="1"/>
  <c r="E735" i="61"/>
  <c r="F735" i="61" s="1"/>
  <c r="E734" i="61"/>
  <c r="F734" i="61" s="1"/>
  <c r="E732" i="61"/>
  <c r="F732" i="61" s="1"/>
  <c r="E731" i="61"/>
  <c r="F731" i="61" s="1"/>
  <c r="E730" i="61"/>
  <c r="F730" i="61" s="1"/>
  <c r="E729" i="61"/>
  <c r="F729" i="61" s="1"/>
  <c r="E728" i="61"/>
  <c r="F728" i="61" s="1"/>
  <c r="E727" i="61"/>
  <c r="F727" i="61" s="1"/>
  <c r="E725" i="61"/>
  <c r="F725" i="61" s="1"/>
  <c r="E724" i="61"/>
  <c r="F724" i="61" s="1"/>
  <c r="E723" i="61"/>
  <c r="F723" i="61" s="1"/>
  <c r="E721" i="61"/>
  <c r="F721" i="61" s="1"/>
  <c r="E720" i="61"/>
  <c r="F720" i="61" s="1"/>
  <c r="E719" i="61"/>
  <c r="F719" i="61" s="1"/>
  <c r="E718" i="61"/>
  <c r="F718" i="61" s="1"/>
  <c r="E717" i="61"/>
  <c r="F717" i="61" s="1"/>
  <c r="E716" i="61"/>
  <c r="F716" i="61" s="1"/>
  <c r="E714" i="61"/>
  <c r="F714" i="61" s="1"/>
  <c r="E713" i="61"/>
  <c r="F713" i="61" s="1"/>
  <c r="E712" i="61"/>
  <c r="F712" i="61" s="1"/>
  <c r="E711" i="61"/>
  <c r="F711" i="61" s="1"/>
  <c r="E709" i="61"/>
  <c r="F709" i="61" s="1"/>
  <c r="E708" i="61"/>
  <c r="F708" i="61" s="1"/>
  <c r="E707" i="61"/>
  <c r="F707" i="61" s="1"/>
  <c r="E706" i="61"/>
  <c r="F706" i="61" s="1"/>
  <c r="E705" i="61"/>
  <c r="F705" i="61" s="1"/>
  <c r="E704" i="61"/>
  <c r="F704" i="61" s="1"/>
  <c r="E702" i="61"/>
  <c r="F702" i="61" s="1"/>
  <c r="E701" i="61"/>
  <c r="F701" i="61" s="1"/>
  <c r="E700" i="61"/>
  <c r="F700" i="61" s="1"/>
  <c r="E699" i="61"/>
  <c r="F699" i="61" s="1"/>
  <c r="E698" i="61"/>
  <c r="F698" i="61" s="1"/>
  <c r="E697" i="61"/>
  <c r="F697" i="61" s="1"/>
  <c r="E696" i="61"/>
  <c r="F696" i="61" s="1"/>
  <c r="E695" i="61"/>
  <c r="F695" i="61" s="1"/>
  <c r="E694" i="61"/>
  <c r="F694" i="61" s="1"/>
  <c r="E692" i="61"/>
  <c r="F692" i="61" s="1"/>
  <c r="E691" i="61"/>
  <c r="F691" i="61" s="1"/>
  <c r="E690" i="61"/>
  <c r="F690" i="61" s="1"/>
  <c r="E689" i="61"/>
  <c r="F689" i="61" s="1"/>
  <c r="E688" i="61"/>
  <c r="F688" i="61" s="1"/>
  <c r="E687" i="61"/>
  <c r="F687" i="61" s="1"/>
  <c r="E686" i="61"/>
  <c r="F686" i="61" s="1"/>
  <c r="E685" i="61"/>
  <c r="F685" i="61" s="1"/>
  <c r="E684" i="61"/>
  <c r="F684" i="61" s="1"/>
  <c r="E683" i="61"/>
  <c r="F683" i="61" s="1"/>
  <c r="E681" i="61"/>
  <c r="F681" i="61" s="1"/>
  <c r="E680" i="61"/>
  <c r="F680" i="61" s="1"/>
  <c r="E679" i="61"/>
  <c r="F679" i="61" s="1"/>
  <c r="E678" i="61"/>
  <c r="F678" i="61" s="1"/>
  <c r="E677" i="61"/>
  <c r="F677" i="61" s="1"/>
  <c r="E676" i="61"/>
  <c r="F676" i="61" s="1"/>
  <c r="E675" i="61"/>
  <c r="F675" i="61" s="1"/>
  <c r="E674" i="61"/>
  <c r="F674" i="61" s="1"/>
  <c r="E673" i="61"/>
  <c r="F673" i="61" s="1"/>
  <c r="E672" i="61"/>
  <c r="F672" i="61" s="1"/>
  <c r="E670" i="61"/>
  <c r="F670" i="61" s="1"/>
  <c r="E669" i="61"/>
  <c r="F669" i="61" s="1"/>
  <c r="E668" i="61"/>
  <c r="F668" i="61" s="1"/>
  <c r="E667" i="61"/>
  <c r="F667" i="61" s="1"/>
  <c r="E666" i="61"/>
  <c r="F666" i="61" s="1"/>
  <c r="E664" i="61"/>
  <c r="F664" i="61" s="1"/>
  <c r="E663" i="61"/>
  <c r="F663" i="61" s="1"/>
  <c r="E662" i="61"/>
  <c r="F662" i="61" s="1"/>
  <c r="E660" i="61"/>
  <c r="F660" i="61" s="1"/>
  <c r="E659" i="61"/>
  <c r="F659" i="61" s="1"/>
  <c r="E657" i="61"/>
  <c r="F657" i="61" s="1"/>
  <c r="E656" i="61"/>
  <c r="F656" i="61" s="1"/>
  <c r="E654" i="61"/>
  <c r="F654" i="61" s="1"/>
  <c r="E652" i="61"/>
  <c r="F652" i="61" s="1"/>
  <c r="E651" i="61"/>
  <c r="F651" i="61" s="1"/>
  <c r="E650" i="61"/>
  <c r="F650" i="61" s="1"/>
  <c r="E649" i="61"/>
  <c r="F649" i="61" s="1"/>
  <c r="E648" i="61"/>
  <c r="F648" i="61" s="1"/>
  <c r="E647" i="61"/>
  <c r="F647" i="61" s="1"/>
  <c r="E646" i="61"/>
  <c r="F646" i="61" s="1"/>
  <c r="E644" i="61"/>
  <c r="F644" i="61" s="1"/>
  <c r="E643" i="61"/>
  <c r="F643" i="61" s="1"/>
  <c r="E642" i="61"/>
  <c r="F642" i="61" s="1"/>
  <c r="E641" i="61"/>
  <c r="F641" i="61" s="1"/>
  <c r="E640" i="61"/>
  <c r="F640" i="61" s="1"/>
  <c r="E639" i="61"/>
  <c r="F639" i="61" s="1"/>
  <c r="E638" i="61"/>
  <c r="F638" i="61" s="1"/>
  <c r="E636" i="61"/>
  <c r="F636" i="61" s="1"/>
  <c r="E635" i="61"/>
  <c r="F635" i="61" s="1"/>
  <c r="E634" i="61"/>
  <c r="F634" i="61" s="1"/>
  <c r="E633" i="61"/>
  <c r="F633" i="61" s="1"/>
  <c r="E631" i="61"/>
  <c r="F631" i="61" s="1"/>
  <c r="E629" i="61"/>
  <c r="F629" i="61" s="1"/>
  <c r="E628" i="61"/>
  <c r="F628" i="61" s="1"/>
  <c r="E627" i="61"/>
  <c r="F627" i="61" s="1"/>
  <c r="E626" i="61"/>
  <c r="F626" i="61" s="1"/>
  <c r="E624" i="61"/>
  <c r="F624" i="61" s="1"/>
  <c r="E623" i="61"/>
  <c r="F623" i="61" s="1"/>
  <c r="E622" i="61"/>
  <c r="F622" i="61" s="1"/>
  <c r="E621" i="61"/>
  <c r="F621" i="61" s="1"/>
  <c r="E619" i="61"/>
  <c r="F619" i="61" s="1"/>
  <c r="E618" i="61"/>
  <c r="F618" i="61" s="1"/>
  <c r="E616" i="61"/>
  <c r="F616" i="61" s="1"/>
  <c r="E615" i="61"/>
  <c r="F615" i="61" s="1"/>
  <c r="E614" i="61"/>
  <c r="F614" i="61" s="1"/>
  <c r="E613" i="61"/>
  <c r="F613" i="61" s="1"/>
  <c r="E612" i="61"/>
  <c r="F612" i="61" s="1"/>
  <c r="E611" i="61"/>
  <c r="F611" i="61" s="1"/>
  <c r="E609" i="61"/>
  <c r="F609" i="61" s="1"/>
  <c r="E608" i="61"/>
  <c r="F608" i="61" s="1"/>
  <c r="E607" i="61"/>
  <c r="F607" i="61" s="1"/>
  <c r="E606" i="61"/>
  <c r="F606" i="61" s="1"/>
  <c r="E605" i="61"/>
  <c r="F605" i="61" s="1"/>
  <c r="E603" i="61"/>
  <c r="F603" i="61" s="1"/>
  <c r="E602" i="61"/>
  <c r="F602" i="61" s="1"/>
  <c r="E601" i="61"/>
  <c r="F601" i="61" s="1"/>
  <c r="E600" i="61"/>
  <c r="F600" i="61" s="1"/>
  <c r="E599" i="61"/>
  <c r="F599" i="61" s="1"/>
  <c r="E597" i="61"/>
  <c r="F597" i="61" s="1"/>
  <c r="E596" i="61"/>
  <c r="F596" i="61" s="1"/>
  <c r="E595" i="61"/>
  <c r="F595" i="61" s="1"/>
  <c r="E594" i="61"/>
  <c r="F594" i="61" s="1"/>
  <c r="E593" i="61"/>
  <c r="F593" i="61" s="1"/>
  <c r="E592" i="61"/>
  <c r="F592" i="61" s="1"/>
  <c r="E590" i="61"/>
  <c r="F590" i="61" s="1"/>
  <c r="E589" i="61"/>
  <c r="F589" i="61" s="1"/>
  <c r="E588" i="61"/>
  <c r="F588" i="61" s="1"/>
  <c r="E587" i="61"/>
  <c r="F587" i="61" s="1"/>
  <c r="E586" i="61"/>
  <c r="F586" i="61" s="1"/>
  <c r="E585" i="61"/>
  <c r="F585" i="61" s="1"/>
  <c r="E584" i="61"/>
  <c r="F584" i="61" s="1"/>
  <c r="E583" i="61"/>
  <c r="F583" i="61" s="1"/>
  <c r="E582" i="61"/>
  <c r="F582" i="61" s="1"/>
  <c r="E581" i="61"/>
  <c r="F581" i="61" s="1"/>
  <c r="E580" i="61"/>
  <c r="F580" i="61" s="1"/>
  <c r="E579" i="61"/>
  <c r="F579" i="61" s="1"/>
  <c r="E577" i="61"/>
  <c r="F577" i="61" s="1"/>
  <c r="E576" i="61"/>
  <c r="F576" i="61" s="1"/>
  <c r="E575" i="61"/>
  <c r="F575" i="61" s="1"/>
  <c r="E574" i="61"/>
  <c r="F574" i="61" s="1"/>
  <c r="E573" i="61"/>
  <c r="F573" i="61" s="1"/>
  <c r="E572" i="61"/>
  <c r="F572" i="61" s="1"/>
  <c r="E571" i="61"/>
  <c r="F571" i="61" s="1"/>
  <c r="E570" i="61"/>
  <c r="F570" i="61" s="1"/>
  <c r="E569" i="61"/>
  <c r="F569" i="61" s="1"/>
  <c r="E568" i="61"/>
  <c r="F568" i="61" s="1"/>
  <c r="E567" i="61"/>
  <c r="F567" i="61" s="1"/>
  <c r="E566" i="61"/>
  <c r="F566" i="61" s="1"/>
  <c r="E565" i="61"/>
  <c r="F565" i="61" s="1"/>
  <c r="E564" i="61"/>
  <c r="F564" i="61" s="1"/>
  <c r="E563" i="61"/>
  <c r="F563" i="61" s="1"/>
  <c r="E562" i="61"/>
  <c r="F562" i="61" s="1"/>
  <c r="E561" i="61"/>
  <c r="F561" i="61" s="1"/>
  <c r="E560" i="61"/>
  <c r="F560" i="61" s="1"/>
  <c r="E559" i="61"/>
  <c r="F559" i="61" s="1"/>
  <c r="E558" i="61"/>
  <c r="F558" i="61" s="1"/>
  <c r="E557" i="61"/>
  <c r="F557" i="61" s="1"/>
  <c r="E556" i="61"/>
  <c r="F556" i="61" s="1"/>
  <c r="E555" i="61"/>
  <c r="F555" i="61" s="1"/>
  <c r="E554" i="61"/>
  <c r="F554" i="61" s="1"/>
  <c r="E553" i="61"/>
  <c r="F553" i="61" s="1"/>
  <c r="E552" i="61"/>
  <c r="F552" i="61" s="1"/>
  <c r="E550" i="61"/>
  <c r="F550" i="61" s="1"/>
  <c r="E549" i="61"/>
  <c r="F549" i="61" s="1"/>
  <c r="E548" i="61"/>
  <c r="F548" i="61" s="1"/>
  <c r="E547" i="61"/>
  <c r="F547" i="61" s="1"/>
  <c r="E546" i="61"/>
  <c r="F546" i="61" s="1"/>
  <c r="E545" i="61"/>
  <c r="F545" i="61" s="1"/>
  <c r="E544" i="61"/>
  <c r="F544" i="61" s="1"/>
  <c r="E543" i="61"/>
  <c r="F543" i="61" s="1"/>
  <c r="E542" i="61"/>
  <c r="F542" i="61" s="1"/>
  <c r="E541" i="61"/>
  <c r="F541" i="61" s="1"/>
  <c r="E540" i="61"/>
  <c r="F540" i="61" s="1"/>
  <c r="E539" i="61"/>
  <c r="F539" i="61" s="1"/>
  <c r="E538" i="61"/>
  <c r="F538" i="61" s="1"/>
  <c r="E536" i="61"/>
  <c r="F536" i="61" s="1"/>
  <c r="E535" i="61"/>
  <c r="F535" i="61" s="1"/>
  <c r="E534" i="61"/>
  <c r="F534" i="61" s="1"/>
  <c r="E533" i="61"/>
  <c r="F533" i="61" s="1"/>
  <c r="E532" i="61"/>
  <c r="F532" i="61" s="1"/>
  <c r="E531" i="61"/>
  <c r="F531" i="61" s="1"/>
  <c r="E529" i="61"/>
  <c r="F529" i="61" s="1"/>
  <c r="E528" i="61"/>
  <c r="F528" i="61" s="1"/>
  <c r="E527" i="61"/>
  <c r="F527" i="61" s="1"/>
  <c r="E526" i="61"/>
  <c r="F526" i="61" s="1"/>
  <c r="E525" i="61"/>
  <c r="F525" i="61" s="1"/>
  <c r="E524" i="61"/>
  <c r="F524" i="61" s="1"/>
  <c r="E523" i="61"/>
  <c r="F523" i="61" s="1"/>
  <c r="E521" i="61"/>
  <c r="F521" i="61" s="1"/>
  <c r="E520" i="61"/>
  <c r="F520" i="61" s="1"/>
  <c r="E518" i="61"/>
  <c r="F518" i="61" s="1"/>
  <c r="E517" i="61"/>
  <c r="F517" i="61" s="1"/>
  <c r="E516" i="61"/>
  <c r="F516" i="61" s="1"/>
  <c r="E515" i="61"/>
  <c r="F515" i="61" s="1"/>
  <c r="E514" i="61"/>
  <c r="F514" i="61" s="1"/>
  <c r="E513" i="61"/>
  <c r="F513" i="61" s="1"/>
  <c r="E512" i="61"/>
  <c r="F512" i="61" s="1"/>
  <c r="E511" i="61"/>
  <c r="F511" i="61" s="1"/>
  <c r="E509" i="61"/>
  <c r="F509" i="61" s="1"/>
  <c r="E508" i="61"/>
  <c r="F508" i="61" s="1"/>
  <c r="E507" i="61"/>
  <c r="F507" i="61" s="1"/>
  <c r="E506" i="61"/>
  <c r="F506" i="61" s="1"/>
  <c r="E505" i="61"/>
  <c r="F505" i="61" s="1"/>
  <c r="E503" i="61"/>
  <c r="F503" i="61" s="1"/>
  <c r="E502" i="61"/>
  <c r="F502" i="61" s="1"/>
  <c r="E501" i="61"/>
  <c r="F501" i="61" s="1"/>
  <c r="E500" i="61"/>
  <c r="F500" i="61" s="1"/>
  <c r="E498" i="61"/>
  <c r="F498" i="61" s="1"/>
  <c r="E497" i="61"/>
  <c r="F497" i="61" s="1"/>
  <c r="E496" i="61"/>
  <c r="F496" i="61" s="1"/>
  <c r="E495" i="61"/>
  <c r="F495" i="61" s="1"/>
  <c r="E494" i="61"/>
  <c r="F494" i="61" s="1"/>
  <c r="E493" i="61"/>
  <c r="F493" i="61" s="1"/>
  <c r="E492" i="61"/>
  <c r="F492" i="61" s="1"/>
  <c r="E491" i="61"/>
  <c r="F491" i="61" s="1"/>
  <c r="E490" i="61"/>
  <c r="F490" i="61" s="1"/>
  <c r="E489" i="61"/>
  <c r="F489" i="61" s="1"/>
  <c r="E488" i="61"/>
  <c r="F488" i="61" s="1"/>
  <c r="E487" i="61"/>
  <c r="F487" i="61" s="1"/>
  <c r="E486" i="61"/>
  <c r="F486" i="61" s="1"/>
  <c r="E485" i="61"/>
  <c r="F485" i="61" s="1"/>
  <c r="E483" i="61"/>
  <c r="F483" i="61" s="1"/>
  <c r="E482" i="61"/>
  <c r="F482" i="61" s="1"/>
  <c r="E481" i="61"/>
  <c r="F481" i="61" s="1"/>
  <c r="E480" i="61"/>
  <c r="F480" i="61" s="1"/>
  <c r="E478" i="61"/>
  <c r="F478" i="61" s="1"/>
  <c r="E477" i="61"/>
  <c r="F477" i="61" s="1"/>
  <c r="E476" i="61"/>
  <c r="F476" i="61" s="1"/>
  <c r="E475" i="61"/>
  <c r="F475" i="61" s="1"/>
  <c r="E474" i="61"/>
  <c r="F474" i="61" s="1"/>
  <c r="E472" i="61"/>
  <c r="F472" i="61" s="1"/>
  <c r="E470" i="61"/>
  <c r="F470" i="61" s="1"/>
  <c r="E469" i="61"/>
  <c r="F469" i="61" s="1"/>
  <c r="E467" i="61"/>
  <c r="F467" i="61" s="1"/>
  <c r="E466" i="61"/>
  <c r="F466" i="61" s="1"/>
  <c r="E465" i="61"/>
  <c r="F465" i="61" s="1"/>
  <c r="E463" i="61"/>
  <c r="F463" i="61" s="1"/>
  <c r="E462" i="61"/>
  <c r="F462" i="61" s="1"/>
  <c r="E461" i="61"/>
  <c r="F461" i="61" s="1"/>
  <c r="E459" i="61"/>
  <c r="F459" i="61" s="1"/>
  <c r="E457" i="61"/>
  <c r="F457" i="61" s="1"/>
  <c r="E456" i="61"/>
  <c r="F456" i="61" s="1"/>
  <c r="E455" i="61"/>
  <c r="F455" i="61" s="1"/>
  <c r="E454" i="61"/>
  <c r="F454" i="61" s="1"/>
  <c r="E452" i="61"/>
  <c r="F452" i="61" s="1"/>
  <c r="E450" i="61"/>
  <c r="F450" i="61" s="1"/>
  <c r="E449" i="61"/>
  <c r="F449" i="61" s="1"/>
  <c r="E448" i="61"/>
  <c r="F448" i="61" s="1"/>
  <c r="E447" i="61"/>
  <c r="F447" i="61" s="1"/>
  <c r="E446" i="61"/>
  <c r="F446" i="61" s="1"/>
  <c r="E445" i="61"/>
  <c r="F445" i="61" s="1"/>
  <c r="E444" i="61"/>
  <c r="F444" i="61" s="1"/>
  <c r="E443" i="61"/>
  <c r="F443" i="61" s="1"/>
  <c r="E442" i="61"/>
  <c r="F442" i="61" s="1"/>
  <c r="E441" i="61"/>
  <c r="F441" i="61" s="1"/>
  <c r="E439" i="61"/>
  <c r="F439" i="61" s="1"/>
  <c r="E438" i="61"/>
  <c r="F438" i="61" s="1"/>
  <c r="E437" i="61"/>
  <c r="F437" i="61" s="1"/>
  <c r="E436" i="61"/>
  <c r="F436" i="61" s="1"/>
  <c r="E435" i="61"/>
  <c r="F435" i="61" s="1"/>
  <c r="E434" i="61"/>
  <c r="F434" i="61" s="1"/>
  <c r="E433" i="61"/>
  <c r="F433" i="61" s="1"/>
  <c r="E432" i="61"/>
  <c r="F432" i="61" s="1"/>
  <c r="E430" i="61"/>
  <c r="F430" i="61" s="1"/>
  <c r="E429" i="61"/>
  <c r="F429" i="61" s="1"/>
  <c r="E428" i="61"/>
  <c r="F428" i="61" s="1"/>
  <c r="E427" i="61"/>
  <c r="F427" i="61" s="1"/>
  <c r="E426" i="61"/>
  <c r="F426" i="61" s="1"/>
  <c r="E424" i="61"/>
  <c r="F424" i="61" s="1"/>
  <c r="E423" i="61"/>
  <c r="F423" i="61" s="1"/>
  <c r="E422" i="61"/>
  <c r="F422" i="61" s="1"/>
  <c r="E420" i="61"/>
  <c r="F420" i="61" s="1"/>
  <c r="E419" i="61"/>
  <c r="F419" i="61" s="1"/>
  <c r="E418" i="61"/>
  <c r="F418" i="61" s="1"/>
  <c r="E417" i="61"/>
  <c r="F417" i="61" s="1"/>
  <c r="E416" i="61"/>
  <c r="F416" i="61" s="1"/>
  <c r="E414" i="61"/>
  <c r="F414" i="61" s="1"/>
  <c r="E413" i="61"/>
  <c r="F413" i="61" s="1"/>
  <c r="E411" i="61"/>
  <c r="F411" i="61" s="1"/>
  <c r="E410" i="61"/>
  <c r="F410" i="61" s="1"/>
  <c r="E409" i="61"/>
  <c r="F409" i="61" s="1"/>
  <c r="E408" i="61"/>
  <c r="F408" i="61" s="1"/>
  <c r="E406" i="61"/>
  <c r="F406" i="61" s="1"/>
  <c r="E404" i="61"/>
  <c r="F404" i="61" s="1"/>
  <c r="E403" i="61"/>
  <c r="F403" i="61" s="1"/>
  <c r="E402" i="61"/>
  <c r="F402" i="61" s="1"/>
  <c r="E400" i="61"/>
  <c r="F400" i="61" s="1"/>
  <c r="E399" i="61"/>
  <c r="F399" i="61" s="1"/>
  <c r="E398" i="61"/>
  <c r="F398" i="61" s="1"/>
  <c r="E397" i="61"/>
  <c r="F397" i="61" s="1"/>
  <c r="E396" i="61"/>
  <c r="F396" i="61" s="1"/>
  <c r="E394" i="61"/>
  <c r="F394" i="61" s="1"/>
  <c r="E393" i="61"/>
  <c r="F393" i="61" s="1"/>
  <c r="E392" i="61"/>
  <c r="F392" i="61" s="1"/>
  <c r="E391" i="61"/>
  <c r="F391" i="61" s="1"/>
  <c r="E390" i="61"/>
  <c r="F390" i="61" s="1"/>
  <c r="E389" i="61"/>
  <c r="F389" i="61" s="1"/>
  <c r="E388" i="61"/>
  <c r="F388" i="61" s="1"/>
  <c r="E387" i="61"/>
  <c r="F387" i="61" s="1"/>
  <c r="E386" i="61"/>
  <c r="F386" i="61" s="1"/>
  <c r="E385" i="61"/>
  <c r="F385" i="61" s="1"/>
  <c r="E384" i="61"/>
  <c r="F384" i="61" s="1"/>
  <c r="E383" i="61"/>
  <c r="F383" i="61" s="1"/>
  <c r="E382" i="61"/>
  <c r="F382" i="61" s="1"/>
  <c r="E381" i="61"/>
  <c r="F381" i="61" s="1"/>
  <c r="E380" i="61"/>
  <c r="F380" i="61" s="1"/>
  <c r="E378" i="61"/>
  <c r="F378" i="61" s="1"/>
  <c r="E377" i="61"/>
  <c r="F377" i="61" s="1"/>
  <c r="E376" i="61"/>
  <c r="F376" i="61" s="1"/>
  <c r="E375" i="61"/>
  <c r="F375" i="61" s="1"/>
  <c r="E373" i="61"/>
  <c r="F373" i="61" s="1"/>
  <c r="E372" i="61"/>
  <c r="F372" i="61" s="1"/>
  <c r="E370" i="61"/>
  <c r="F370" i="61" s="1"/>
  <c r="E369" i="61"/>
  <c r="F369" i="61" s="1"/>
  <c r="E367" i="61"/>
  <c r="F367" i="61" s="1"/>
  <c r="E366" i="61"/>
  <c r="F366" i="61" s="1"/>
  <c r="E365" i="61"/>
  <c r="F365" i="61" s="1"/>
  <c r="E363" i="61"/>
  <c r="F363" i="61" s="1"/>
  <c r="E362" i="61"/>
  <c r="F362" i="61" s="1"/>
  <c r="E360" i="61"/>
  <c r="F360" i="61" s="1"/>
  <c r="E359" i="61"/>
  <c r="F359" i="61" s="1"/>
  <c r="E358" i="61"/>
  <c r="F358" i="61" s="1"/>
  <c r="E356" i="61"/>
  <c r="F356" i="61" s="1"/>
  <c r="E355" i="61"/>
  <c r="F355" i="61" s="1"/>
  <c r="E354" i="61"/>
  <c r="F354" i="61" s="1"/>
  <c r="E352" i="61"/>
  <c r="F352" i="61" s="1"/>
  <c r="E351" i="61"/>
  <c r="F351" i="61" s="1"/>
  <c r="E349" i="61"/>
  <c r="F349" i="61" s="1"/>
  <c r="E348" i="61"/>
  <c r="F348" i="61" s="1"/>
  <c r="E346" i="61"/>
  <c r="F346" i="61" s="1"/>
  <c r="E345" i="61"/>
  <c r="F345" i="61" s="1"/>
  <c r="E343" i="61"/>
  <c r="F343" i="61" s="1"/>
  <c r="E341" i="61"/>
  <c r="F341" i="61" s="1"/>
  <c r="E340" i="61"/>
  <c r="F340" i="61" s="1"/>
  <c r="E339" i="61"/>
  <c r="F339" i="61" s="1"/>
  <c r="E337" i="61"/>
  <c r="F337" i="61" s="1"/>
  <c r="E336" i="61"/>
  <c r="F336" i="61" s="1"/>
  <c r="E335" i="61"/>
  <c r="F335" i="61" s="1"/>
  <c r="E333" i="61"/>
  <c r="F333" i="61" s="1"/>
  <c r="E332" i="61"/>
  <c r="F332" i="61" s="1"/>
  <c r="E331" i="61"/>
  <c r="F331" i="61" s="1"/>
  <c r="E330" i="61"/>
  <c r="F330" i="61" s="1"/>
  <c r="E329" i="61"/>
  <c r="F329" i="61" s="1"/>
  <c r="E328" i="61"/>
  <c r="F328" i="61" s="1"/>
  <c r="E327" i="61"/>
  <c r="F327" i="61" s="1"/>
  <c r="E325" i="61"/>
  <c r="F325" i="61" s="1"/>
  <c r="E324" i="61"/>
  <c r="F324" i="61" s="1"/>
  <c r="E323" i="61"/>
  <c r="F323" i="61" s="1"/>
  <c r="E322" i="61"/>
  <c r="F322" i="61" s="1"/>
  <c r="E321" i="61"/>
  <c r="F321" i="61" s="1"/>
  <c r="E320" i="61"/>
  <c r="F320" i="61" s="1"/>
  <c r="E319" i="61"/>
  <c r="F319" i="61" s="1"/>
  <c r="E318" i="61"/>
  <c r="F318" i="61" s="1"/>
  <c r="E317" i="61"/>
  <c r="F317" i="61" s="1"/>
  <c r="E315" i="61"/>
  <c r="F315" i="61" s="1"/>
  <c r="E314" i="61"/>
  <c r="F314" i="61" s="1"/>
  <c r="E312" i="61"/>
  <c r="F312" i="61" s="1"/>
  <c r="E311" i="61"/>
  <c r="F311" i="61" s="1"/>
  <c r="E310" i="61"/>
  <c r="F310" i="61" s="1"/>
  <c r="E308" i="61"/>
  <c r="F308" i="61" s="1"/>
  <c r="E307" i="61"/>
  <c r="F307" i="61" s="1"/>
  <c r="E306" i="61"/>
  <c r="F306" i="61" s="1"/>
  <c r="E305" i="61"/>
  <c r="F305" i="61" s="1"/>
  <c r="E304" i="61"/>
  <c r="F304" i="61" s="1"/>
  <c r="E303" i="61"/>
  <c r="F303" i="61" s="1"/>
  <c r="E302" i="61"/>
  <c r="F302" i="61" s="1"/>
  <c r="E300" i="61"/>
  <c r="F300" i="61" s="1"/>
  <c r="E299" i="61"/>
  <c r="F299" i="61" s="1"/>
  <c r="E298" i="61"/>
  <c r="F298" i="61" s="1"/>
  <c r="E296" i="61"/>
  <c r="F296" i="61" s="1"/>
  <c r="E295" i="61"/>
  <c r="F295" i="61" s="1"/>
  <c r="E293" i="61"/>
  <c r="F293" i="61" s="1"/>
  <c r="E291" i="61"/>
  <c r="F291" i="61" s="1"/>
  <c r="E290" i="61"/>
  <c r="F290" i="61" s="1"/>
  <c r="E289" i="61"/>
  <c r="F289" i="61" s="1"/>
  <c r="E288" i="61"/>
  <c r="F288" i="61" s="1"/>
  <c r="E287" i="61"/>
  <c r="F287" i="61" s="1"/>
  <c r="E285" i="61"/>
  <c r="F285" i="61" s="1"/>
  <c r="E284" i="61"/>
  <c r="F284" i="61" s="1"/>
  <c r="E283" i="61"/>
  <c r="F283" i="61" s="1"/>
  <c r="E282" i="61"/>
  <c r="F282" i="61" s="1"/>
  <c r="E280" i="61"/>
  <c r="F280" i="61" s="1"/>
  <c r="E279" i="61"/>
  <c r="F279" i="61" s="1"/>
  <c r="E278" i="61"/>
  <c r="F278" i="61" s="1"/>
  <c r="E277" i="61"/>
  <c r="F277" i="61" s="1"/>
  <c r="E276" i="61"/>
  <c r="F276" i="61" s="1"/>
  <c r="E274" i="61"/>
  <c r="F274" i="61" s="1"/>
  <c r="E272" i="61"/>
  <c r="F272" i="61" s="1"/>
  <c r="E271" i="61"/>
  <c r="F271" i="61" s="1"/>
  <c r="E270" i="61"/>
  <c r="F270" i="61" s="1"/>
  <c r="E269" i="61"/>
  <c r="F269" i="61" s="1"/>
  <c r="E267" i="61"/>
  <c r="F267" i="61" s="1"/>
  <c r="E266" i="61"/>
  <c r="F266" i="61" s="1"/>
  <c r="E265" i="61"/>
  <c r="F265" i="61" s="1"/>
  <c r="E264" i="61"/>
  <c r="F264" i="61" s="1"/>
  <c r="E263" i="61"/>
  <c r="F263" i="61" s="1"/>
  <c r="E262" i="61"/>
  <c r="F262" i="61" s="1"/>
  <c r="E261" i="61"/>
  <c r="F261" i="61" s="1"/>
  <c r="E260" i="61"/>
  <c r="F260" i="61" s="1"/>
  <c r="E258" i="61"/>
  <c r="F258" i="61" s="1"/>
  <c r="E257" i="61"/>
  <c r="F257" i="61" s="1"/>
  <c r="E256" i="61"/>
  <c r="F256" i="61" s="1"/>
  <c r="E255" i="61"/>
  <c r="F255" i="61" s="1"/>
  <c r="E254" i="61"/>
  <c r="F254" i="61" s="1"/>
  <c r="E253" i="61"/>
  <c r="F253" i="61" s="1"/>
  <c r="E252" i="61"/>
  <c r="F252" i="61" s="1"/>
  <c r="E251" i="61"/>
  <c r="F251" i="61" s="1"/>
  <c r="E249" i="61"/>
  <c r="F249" i="61" s="1"/>
  <c r="E248" i="61"/>
  <c r="F248" i="61" s="1"/>
  <c r="E247" i="61"/>
  <c r="F247" i="61" s="1"/>
  <c r="E246" i="61"/>
  <c r="F246" i="61" s="1"/>
  <c r="E245" i="61"/>
  <c r="F245" i="61" s="1"/>
  <c r="E244" i="61"/>
  <c r="F244" i="61" s="1"/>
  <c r="E242" i="61"/>
  <c r="F242" i="61" s="1"/>
  <c r="E241" i="61"/>
  <c r="F241" i="61" s="1"/>
  <c r="E240" i="61"/>
  <c r="F240" i="61" s="1"/>
  <c r="E239" i="61"/>
  <c r="F239" i="61" s="1"/>
  <c r="E238" i="61"/>
  <c r="F238" i="61" s="1"/>
  <c r="E237" i="61"/>
  <c r="F237" i="61" s="1"/>
  <c r="E235" i="61"/>
  <c r="F235" i="61" s="1"/>
  <c r="E234" i="61"/>
  <c r="F234" i="61" s="1"/>
  <c r="E233" i="61"/>
  <c r="F233" i="61" s="1"/>
  <c r="E232" i="61"/>
  <c r="F232" i="61" s="1"/>
  <c r="E231" i="61"/>
  <c r="F231" i="61" s="1"/>
  <c r="E229" i="61"/>
  <c r="F229" i="61" s="1"/>
  <c r="E228" i="61"/>
  <c r="F228" i="61" s="1"/>
  <c r="E227" i="61"/>
  <c r="F227" i="61" s="1"/>
  <c r="E226" i="61"/>
  <c r="F226" i="61" s="1"/>
  <c r="E224" i="61"/>
  <c r="F224" i="61" s="1"/>
  <c r="E223" i="61"/>
  <c r="F223" i="61" s="1"/>
  <c r="E222" i="61"/>
  <c r="F222" i="61" s="1"/>
  <c r="E221" i="61"/>
  <c r="F221" i="61" s="1"/>
  <c r="E219" i="61"/>
  <c r="F219" i="61" s="1"/>
  <c r="E218" i="61"/>
  <c r="F218" i="61" s="1"/>
  <c r="E216" i="61"/>
  <c r="F216" i="61" s="1"/>
  <c r="E215" i="61"/>
  <c r="F215" i="61" s="1"/>
  <c r="E214" i="61"/>
  <c r="F214" i="61" s="1"/>
  <c r="E213" i="61"/>
  <c r="F213" i="61" s="1"/>
  <c r="E212" i="61"/>
  <c r="F212" i="61" s="1"/>
  <c r="E210" i="61"/>
  <c r="F210" i="61" s="1"/>
  <c r="E209" i="61"/>
  <c r="F209" i="61" s="1"/>
  <c r="E207" i="61"/>
  <c r="F207" i="61" s="1"/>
  <c r="E206" i="61"/>
  <c r="F206" i="61" s="1"/>
  <c r="E205" i="61"/>
  <c r="F205" i="61" s="1"/>
  <c r="E204" i="61"/>
  <c r="F204" i="61" s="1"/>
  <c r="E202" i="61"/>
  <c r="F202" i="61" s="1"/>
  <c r="E201" i="61"/>
  <c r="F201" i="61" s="1"/>
  <c r="E199" i="61"/>
  <c r="F199" i="61" s="1"/>
  <c r="E198" i="61"/>
  <c r="F198" i="61" s="1"/>
  <c r="E197" i="61"/>
  <c r="F197" i="61" s="1"/>
  <c r="E196" i="61"/>
  <c r="F196" i="61" s="1"/>
  <c r="E195" i="61"/>
  <c r="F195" i="61" s="1"/>
  <c r="E194" i="61"/>
  <c r="F194" i="61" s="1"/>
  <c r="E193" i="61"/>
  <c r="F193" i="61" s="1"/>
  <c r="E192" i="61"/>
  <c r="F192" i="61" s="1"/>
  <c r="E190" i="61"/>
  <c r="F190" i="61" s="1"/>
  <c r="E189" i="61"/>
  <c r="F189" i="61" s="1"/>
  <c r="E187" i="61"/>
  <c r="F187" i="61" s="1"/>
  <c r="E186" i="61"/>
  <c r="F186" i="61" s="1"/>
  <c r="E184" i="61"/>
  <c r="F184" i="61" s="1"/>
  <c r="E183" i="61"/>
  <c r="F183" i="61" s="1"/>
  <c r="E182" i="61"/>
  <c r="F182" i="61" s="1"/>
  <c r="E181" i="61"/>
  <c r="F181" i="61" s="1"/>
  <c r="E180" i="61"/>
  <c r="F180" i="61" s="1"/>
  <c r="E179" i="61"/>
  <c r="F179" i="61" s="1"/>
  <c r="E178" i="61"/>
  <c r="F178" i="61" s="1"/>
  <c r="E176" i="61"/>
  <c r="F176" i="61" s="1"/>
  <c r="E175" i="61"/>
  <c r="F175" i="61" s="1"/>
  <c r="E174" i="61"/>
  <c r="F174" i="61" s="1"/>
  <c r="E173" i="61"/>
  <c r="F173" i="61" s="1"/>
  <c r="E172" i="61"/>
  <c r="F172" i="61" s="1"/>
  <c r="E171" i="61"/>
  <c r="F171" i="61" s="1"/>
  <c r="E170" i="61"/>
  <c r="F170" i="61" s="1"/>
  <c r="E169" i="61"/>
  <c r="F169" i="61" s="1"/>
  <c r="E167" i="61"/>
  <c r="F167" i="61" s="1"/>
  <c r="E166" i="61"/>
  <c r="F166" i="61" s="1"/>
  <c r="E165" i="61"/>
  <c r="F165" i="61" s="1"/>
  <c r="E164" i="61"/>
  <c r="F164" i="61" s="1"/>
  <c r="E163" i="61"/>
  <c r="F163" i="61" s="1"/>
  <c r="E162" i="61"/>
  <c r="F162" i="61" s="1"/>
  <c r="E161" i="61"/>
  <c r="F161" i="61" s="1"/>
  <c r="E160" i="61"/>
  <c r="F160" i="61" s="1"/>
  <c r="E158" i="61"/>
  <c r="F158" i="61" s="1"/>
  <c r="E157" i="61"/>
  <c r="F157" i="61" s="1"/>
  <c r="E156" i="61"/>
  <c r="F156" i="61" s="1"/>
  <c r="E155" i="61"/>
  <c r="F155" i="61" s="1"/>
  <c r="E154" i="61"/>
  <c r="F154" i="61" s="1"/>
  <c r="E153" i="61"/>
  <c r="F153" i="61" s="1"/>
  <c r="E152" i="61"/>
  <c r="F152" i="61" s="1"/>
  <c r="E151" i="61"/>
  <c r="F151" i="61" s="1"/>
  <c r="E150" i="61"/>
  <c r="F150" i="61" s="1"/>
  <c r="E148" i="61"/>
  <c r="F148" i="61" s="1"/>
  <c r="E147" i="61"/>
  <c r="F147" i="61" s="1"/>
  <c r="E146" i="61"/>
  <c r="F146" i="61" s="1"/>
  <c r="E145" i="61"/>
  <c r="F145" i="61" s="1"/>
  <c r="E144" i="61"/>
  <c r="F144" i="61" s="1"/>
  <c r="E143" i="61"/>
  <c r="F143" i="61" s="1"/>
  <c r="E141" i="61"/>
  <c r="F141" i="61" s="1"/>
  <c r="E140" i="61"/>
  <c r="F140" i="61" s="1"/>
  <c r="E138" i="61"/>
  <c r="F138" i="61" s="1"/>
  <c r="E137" i="61"/>
  <c r="F137" i="61" s="1"/>
  <c r="E136" i="61"/>
  <c r="F136" i="61" s="1"/>
  <c r="E135" i="61"/>
  <c r="F135" i="61" s="1"/>
  <c r="E134" i="61"/>
  <c r="F134" i="61" s="1"/>
  <c r="E133" i="61"/>
  <c r="F133" i="61" s="1"/>
  <c r="E132" i="61"/>
  <c r="F132" i="61" s="1"/>
  <c r="E131" i="61"/>
  <c r="F131" i="61" s="1"/>
  <c r="E130" i="61"/>
  <c r="F130" i="61" s="1"/>
  <c r="E128" i="61"/>
  <c r="F128" i="61" s="1"/>
  <c r="E127" i="61"/>
  <c r="F127" i="61" s="1"/>
  <c r="E126" i="61"/>
  <c r="F126" i="61" s="1"/>
  <c r="E125" i="61"/>
  <c r="F125" i="61" s="1"/>
  <c r="E124" i="61"/>
  <c r="F124" i="61" s="1"/>
  <c r="E123" i="61"/>
  <c r="F123" i="61" s="1"/>
  <c r="E122" i="61"/>
  <c r="F122" i="61" s="1"/>
  <c r="E120" i="61"/>
  <c r="F120" i="61" s="1"/>
  <c r="E119" i="61"/>
  <c r="F119" i="61" s="1"/>
  <c r="E117" i="61"/>
  <c r="F117" i="61" s="1"/>
  <c r="E116" i="61"/>
  <c r="F116" i="61" s="1"/>
  <c r="E115" i="61"/>
  <c r="F115" i="61" s="1"/>
  <c r="E113" i="61"/>
  <c r="F113" i="61" s="1"/>
  <c r="E112" i="61"/>
  <c r="F112" i="61" s="1"/>
  <c r="E111" i="61"/>
  <c r="F111" i="61" s="1"/>
  <c r="E110" i="61"/>
  <c r="F110" i="61" s="1"/>
  <c r="E109" i="61"/>
  <c r="F109" i="61" s="1"/>
  <c r="E108" i="61"/>
  <c r="F108" i="61" s="1"/>
  <c r="E107" i="61"/>
  <c r="F107" i="61" s="1"/>
  <c r="E105" i="61"/>
  <c r="F105" i="61" s="1"/>
  <c r="E104" i="61"/>
  <c r="F104" i="61" s="1"/>
  <c r="E102" i="61"/>
  <c r="F102" i="61" s="1"/>
  <c r="E101" i="61"/>
  <c r="F101" i="61" s="1"/>
  <c r="E100" i="61"/>
  <c r="F100" i="61" s="1"/>
  <c r="E98" i="61"/>
  <c r="F98" i="61" s="1"/>
  <c r="E97" i="61"/>
  <c r="F97" i="61" s="1"/>
  <c r="E95" i="61"/>
  <c r="F95" i="61" s="1"/>
  <c r="E94" i="61"/>
  <c r="F94" i="61" s="1"/>
  <c r="E93" i="61"/>
  <c r="F93" i="61" s="1"/>
  <c r="E92" i="61"/>
  <c r="F92" i="61" s="1"/>
  <c r="E91" i="61"/>
  <c r="F91" i="61" s="1"/>
  <c r="E90" i="61"/>
  <c r="F90" i="61" s="1"/>
  <c r="E88" i="61"/>
  <c r="F88" i="61" s="1"/>
  <c r="E87" i="61"/>
  <c r="F87" i="61" s="1"/>
  <c r="E85" i="61"/>
  <c r="F85" i="61" s="1"/>
  <c r="E84" i="61"/>
  <c r="F84" i="61" s="1"/>
  <c r="E83" i="61"/>
  <c r="F83" i="61" s="1"/>
  <c r="E82" i="61"/>
  <c r="F82" i="61" s="1"/>
  <c r="E81" i="61"/>
  <c r="F81" i="61" s="1"/>
  <c r="E80" i="61"/>
  <c r="F80" i="61" s="1"/>
  <c r="E78" i="61"/>
  <c r="F78" i="61" s="1"/>
  <c r="E77" i="61"/>
  <c r="F77" i="61" s="1"/>
  <c r="E76" i="61"/>
  <c r="F76" i="61" s="1"/>
  <c r="E75" i="61"/>
  <c r="F75" i="61" s="1"/>
  <c r="E74" i="61"/>
  <c r="F74" i="61" s="1"/>
  <c r="E73" i="61"/>
  <c r="F73" i="61" s="1"/>
  <c r="E72" i="61"/>
  <c r="F72" i="61" s="1"/>
  <c r="E71" i="61"/>
  <c r="F71" i="61" s="1"/>
  <c r="E70" i="61"/>
  <c r="F70" i="61" s="1"/>
  <c r="E68" i="61"/>
  <c r="F68" i="61" s="1"/>
  <c r="E67" i="61"/>
  <c r="F67" i="61" s="1"/>
  <c r="E66" i="61"/>
  <c r="F66" i="61" s="1"/>
  <c r="E65" i="61"/>
  <c r="F65" i="61" s="1"/>
  <c r="E64" i="61"/>
  <c r="F64" i="61" s="1"/>
  <c r="E63" i="61"/>
  <c r="F63" i="61" s="1"/>
  <c r="E62" i="61"/>
  <c r="F62" i="61" s="1"/>
  <c r="E61" i="61"/>
  <c r="F61" i="61" s="1"/>
  <c r="E60" i="61"/>
  <c r="F60" i="61" s="1"/>
  <c r="E58" i="61"/>
  <c r="F58" i="61" s="1"/>
  <c r="E57" i="61"/>
  <c r="F57" i="61" s="1"/>
  <c r="E56" i="61"/>
  <c r="F56" i="61" s="1"/>
  <c r="E55" i="61"/>
  <c r="F55" i="61" s="1"/>
  <c r="E54" i="61"/>
  <c r="F54" i="61" s="1"/>
  <c r="E53" i="61"/>
  <c r="F53" i="61" s="1"/>
  <c r="E52" i="61"/>
  <c r="F52" i="61" s="1"/>
  <c r="E51" i="61"/>
  <c r="F51" i="61" s="1"/>
  <c r="E49" i="61"/>
  <c r="F49" i="61" s="1"/>
  <c r="E48" i="61"/>
  <c r="F48" i="61" s="1"/>
  <c r="E47" i="61"/>
  <c r="F47" i="61" s="1"/>
  <c r="E46" i="61"/>
  <c r="F46" i="61" s="1"/>
  <c r="E44" i="61"/>
  <c r="F44" i="61" s="1"/>
  <c r="E43" i="61"/>
  <c r="F43" i="61" s="1"/>
  <c r="E42" i="61"/>
  <c r="F42" i="61" s="1"/>
  <c r="E41" i="61"/>
  <c r="F41" i="61" s="1"/>
  <c r="E40" i="61"/>
  <c r="F40" i="61" s="1"/>
  <c r="E39" i="61"/>
  <c r="F39" i="61" s="1"/>
  <c r="E38" i="61"/>
  <c r="F38" i="61" s="1"/>
  <c r="E37" i="61"/>
  <c r="F37" i="61" s="1"/>
  <c r="E35" i="61"/>
  <c r="F35" i="61" s="1"/>
  <c r="E34" i="61"/>
  <c r="F34" i="61" s="1"/>
  <c r="E33" i="61"/>
  <c r="F33" i="61" s="1"/>
  <c r="E32" i="61"/>
  <c r="F32" i="61" s="1"/>
  <c r="E31" i="61"/>
  <c r="F31" i="61" s="1"/>
  <c r="E30" i="61"/>
  <c r="F30" i="61" s="1"/>
  <c r="E29" i="61"/>
  <c r="F29" i="61" s="1"/>
  <c r="E28" i="61"/>
  <c r="F28" i="61" s="1"/>
  <c r="E26" i="61"/>
  <c r="F26" i="61" s="1"/>
  <c r="E25" i="61"/>
  <c r="F25" i="61" s="1"/>
  <c r="E24" i="61"/>
  <c r="F24" i="61" s="1"/>
  <c r="E23" i="61"/>
  <c r="F23" i="61" s="1"/>
  <c r="E21" i="61"/>
  <c r="F21" i="61" s="1"/>
  <c r="E20" i="61"/>
  <c r="F20" i="61" s="1"/>
  <c r="E19" i="61"/>
  <c r="F19" i="61" s="1"/>
  <c r="E18" i="61"/>
  <c r="F18" i="61" s="1"/>
  <c r="E16" i="61"/>
  <c r="F16" i="61" s="1"/>
  <c r="E15" i="61"/>
  <c r="F15" i="61" s="1"/>
  <c r="E14" i="61"/>
  <c r="F14" i="61" s="1"/>
  <c r="E13" i="61"/>
  <c r="F13" i="61" s="1"/>
  <c r="E11" i="61"/>
  <c r="F11" i="61" s="1"/>
  <c r="E9" i="61"/>
  <c r="F9" i="61" s="1"/>
  <c r="E7" i="61"/>
  <c r="F7" i="61" s="1"/>
  <c r="E5" i="61"/>
  <c r="F5" i="61" s="1"/>
  <c r="E4" i="61"/>
  <c r="F4" i="61" s="1"/>
  <c r="L430" i="49" l="1"/>
  <c r="E430" i="49"/>
  <c r="N430" i="49" s="1"/>
  <c r="L426" i="49"/>
  <c r="E426" i="49"/>
  <c r="N426" i="49" s="1"/>
  <c r="L428" i="49"/>
  <c r="E428" i="49"/>
  <c r="N428" i="49" s="1"/>
  <c r="L427" i="49"/>
  <c r="E427" i="49"/>
  <c r="N427" i="49" s="1"/>
  <c r="L422" i="49"/>
  <c r="E422" i="49"/>
  <c r="N422" i="49" s="1"/>
  <c r="L423" i="49"/>
  <c r="E423" i="49"/>
  <c r="N423" i="49" s="1"/>
  <c r="L418" i="49"/>
  <c r="E418" i="49"/>
  <c r="N418" i="49" s="1"/>
  <c r="L417" i="49"/>
  <c r="E417" i="49"/>
  <c r="N417" i="49" s="1"/>
  <c r="L419" i="49"/>
  <c r="E419" i="49"/>
  <c r="N419" i="49" s="1"/>
  <c r="L416" i="49"/>
  <c r="E416" i="49"/>
  <c r="N416" i="49" s="1"/>
  <c r="L197" i="49" l="1"/>
  <c r="E197" i="49"/>
  <c r="N197" i="49" s="1"/>
  <c r="L193" i="49"/>
  <c r="E193" i="49"/>
  <c r="N193" i="49" s="1"/>
  <c r="L7" i="49" l="1"/>
  <c r="E7" i="49"/>
  <c r="N7" i="49" s="1"/>
  <c r="L140" i="49"/>
  <c r="E140" i="49"/>
  <c r="N140" i="49" s="1"/>
  <c r="L141" i="49"/>
  <c r="E141" i="49"/>
  <c r="N141" i="49" s="1"/>
  <c r="L4568" i="49" l="1"/>
  <c r="L4569" i="49"/>
  <c r="L4570" i="49"/>
  <c r="L4571" i="49"/>
  <c r="L4572" i="49"/>
  <c r="L4573" i="49"/>
  <c r="L4574" i="49"/>
  <c r="L4575" i="49"/>
  <c r="L4576" i="49"/>
  <c r="L4577" i="49"/>
  <c r="L4578" i="49"/>
  <c r="L4579" i="49"/>
  <c r="L4580" i="49"/>
  <c r="L4581" i="49"/>
  <c r="L4582" i="49"/>
  <c r="L4583" i="49"/>
  <c r="E4568" i="49"/>
  <c r="E4569" i="49"/>
  <c r="E4570" i="49"/>
  <c r="E4571" i="49"/>
  <c r="E4572" i="49"/>
  <c r="E4573" i="49"/>
  <c r="E4574" i="49"/>
  <c r="E4575" i="49"/>
  <c r="E4576" i="49"/>
  <c r="E4577" i="49"/>
  <c r="E4578" i="49"/>
  <c r="E4579" i="49"/>
  <c r="E4580" i="49"/>
  <c r="E4581" i="49"/>
  <c r="E4582" i="49"/>
  <c r="E495" i="49"/>
  <c r="N495" i="49" s="1"/>
  <c r="L495" i="49"/>
  <c r="E1411" i="49"/>
  <c r="N1411" i="49" s="1"/>
  <c r="E1412" i="49"/>
  <c r="N1412" i="49" s="1"/>
  <c r="E1413" i="49"/>
  <c r="L1411" i="49"/>
  <c r="L1412" i="49"/>
  <c r="L1413" i="49"/>
  <c r="N1413" i="49"/>
  <c r="E2964" i="49"/>
  <c r="N2964" i="49" s="1"/>
  <c r="L2964" i="49"/>
  <c r="E2965" i="49"/>
  <c r="N2965" i="49" s="1"/>
  <c r="L2965" i="49"/>
  <c r="E2966" i="49"/>
  <c r="N2966" i="49" s="1"/>
  <c r="L2966" i="49"/>
  <c r="E2967" i="49"/>
  <c r="N2967" i="49" s="1"/>
  <c r="L2967" i="49"/>
  <c r="E2968" i="49"/>
  <c r="N2968" i="49" s="1"/>
  <c r="L2968" i="49"/>
  <c r="E2969" i="49"/>
  <c r="N2969" i="49" s="1"/>
  <c r="L2969" i="49"/>
  <c r="E2970" i="49"/>
  <c r="N2970" i="49" s="1"/>
  <c r="L2970" i="49"/>
  <c r="E2971" i="49"/>
  <c r="N2971" i="49" s="1"/>
  <c r="L2971" i="49"/>
  <c r="E2972" i="49"/>
  <c r="N2972" i="49" s="1"/>
  <c r="L2972" i="49"/>
  <c r="E2973" i="49"/>
  <c r="N2973" i="49" s="1"/>
  <c r="L2973" i="49"/>
  <c r="E2974" i="49"/>
  <c r="N2974" i="49" s="1"/>
  <c r="L2974" i="49"/>
  <c r="E2975" i="49"/>
  <c r="N2975" i="49" s="1"/>
  <c r="L2975" i="49"/>
  <c r="E2976" i="49"/>
  <c r="N2976" i="49" s="1"/>
  <c r="L2976" i="49"/>
  <c r="E2977" i="49"/>
  <c r="N2977" i="49" s="1"/>
  <c r="L2977" i="49"/>
  <c r="E2978" i="49"/>
  <c r="N2978" i="49" s="1"/>
  <c r="L2978" i="49"/>
  <c r="E2979" i="49"/>
  <c r="N2979" i="49" s="1"/>
  <c r="L2979" i="49"/>
  <c r="E2980" i="49"/>
  <c r="N2980" i="49" s="1"/>
  <c r="L2980" i="49"/>
  <c r="E2981" i="49"/>
  <c r="N2981" i="49" s="1"/>
  <c r="L2981" i="49"/>
  <c r="E2654" i="49"/>
  <c r="N2654" i="49" s="1"/>
  <c r="L2654" i="49"/>
  <c r="E2655" i="49"/>
  <c r="N2655" i="49" s="1"/>
  <c r="L2655" i="49"/>
  <c r="E2656" i="49"/>
  <c r="N2656" i="49" s="1"/>
  <c r="L2656" i="49"/>
  <c r="E2657" i="49"/>
  <c r="N2657" i="49" s="1"/>
  <c r="L2657" i="49"/>
  <c r="E2658" i="49"/>
  <c r="N2658" i="49" s="1"/>
  <c r="L2658" i="49"/>
  <c r="E2659" i="49"/>
  <c r="N2659" i="49" s="1"/>
  <c r="L2659" i="49"/>
  <c r="E2660" i="49"/>
  <c r="N2660" i="49" s="1"/>
  <c r="L2660" i="49"/>
  <c r="E2661" i="49"/>
  <c r="N2661" i="49" s="1"/>
  <c r="L2661" i="49"/>
  <c r="E4855" i="49"/>
  <c r="N4855" i="49" s="1"/>
  <c r="L4855" i="49"/>
  <c r="E2596" i="49"/>
  <c r="N2596" i="49" s="1"/>
  <c r="L2596" i="49"/>
  <c r="E2597" i="49"/>
  <c r="N2597" i="49" s="1"/>
  <c r="L2597" i="49"/>
  <c r="L2715" i="49"/>
  <c r="L2716" i="49"/>
  <c r="L2717" i="49"/>
  <c r="L2718" i="49"/>
  <c r="L2719" i="49"/>
  <c r="L2720" i="49"/>
  <c r="L2721" i="49"/>
  <c r="L2722" i="49"/>
  <c r="L2723" i="49"/>
  <c r="L2725" i="49"/>
  <c r="L2726" i="49"/>
  <c r="L2727" i="49"/>
  <c r="L2728" i="49"/>
  <c r="L2729" i="49"/>
  <c r="L2730" i="49"/>
  <c r="L2731" i="49"/>
  <c r="L2732" i="49"/>
  <c r="L2733" i="49"/>
  <c r="L2734" i="49"/>
  <c r="L2735" i="49"/>
  <c r="L2736" i="49"/>
  <c r="L2737" i="49"/>
  <c r="L2738" i="49"/>
  <c r="L2714" i="49"/>
  <c r="E2715" i="49"/>
  <c r="E2716" i="49"/>
  <c r="N2716" i="49" s="1"/>
  <c r="E2717" i="49"/>
  <c r="N2717" i="49" s="1"/>
  <c r="E2718" i="49"/>
  <c r="N2718" i="49" s="1"/>
  <c r="E2719" i="49"/>
  <c r="N2719" i="49" s="1"/>
  <c r="E2720" i="49"/>
  <c r="N2720" i="49" s="1"/>
  <c r="E2721" i="49"/>
  <c r="N2721" i="49" s="1"/>
  <c r="E2722" i="49"/>
  <c r="N2722" i="49" s="1"/>
  <c r="E2723" i="49"/>
  <c r="N2723" i="49" s="1"/>
  <c r="E2714" i="49"/>
  <c r="N2714" i="49" s="1"/>
  <c r="E2725" i="49"/>
  <c r="N2725" i="49" s="1"/>
  <c r="E2726" i="49"/>
  <c r="N2726" i="49" s="1"/>
  <c r="E2727" i="49"/>
  <c r="N2727" i="49" s="1"/>
  <c r="E2728" i="49"/>
  <c r="N2728" i="49" s="1"/>
  <c r="E2729" i="49"/>
  <c r="N2729" i="49" s="1"/>
  <c r="E2730" i="49"/>
  <c r="N2730" i="49" s="1"/>
  <c r="E2731" i="49"/>
  <c r="N2731" i="49" s="1"/>
  <c r="E2732" i="49"/>
  <c r="N2732" i="49" s="1"/>
  <c r="E2733" i="49"/>
  <c r="N2733" i="49" s="1"/>
  <c r="E2734" i="49"/>
  <c r="N2734" i="49" s="1"/>
  <c r="E2735" i="49"/>
  <c r="N2735" i="49" s="1"/>
  <c r="E2736" i="49"/>
  <c r="N2736" i="49" s="1"/>
  <c r="E2737" i="49"/>
  <c r="N2737" i="49" s="1"/>
  <c r="L2706" i="49" l="1"/>
  <c r="L2707" i="49"/>
  <c r="L2708" i="49"/>
  <c r="L2709" i="49"/>
  <c r="L2710" i="49"/>
  <c r="L2711" i="49"/>
  <c r="L2712" i="49"/>
  <c r="E2706" i="49"/>
  <c r="N2706" i="49" s="1"/>
  <c r="E2707" i="49"/>
  <c r="N2707" i="49" s="1"/>
  <c r="E2708" i="49"/>
  <c r="N2708" i="49" s="1"/>
  <c r="E2709" i="49"/>
  <c r="N2709" i="49" s="1"/>
  <c r="E2710" i="49"/>
  <c r="N2710" i="49" s="1"/>
  <c r="E2711" i="49"/>
  <c r="N2711" i="49" s="1"/>
  <c r="E2712" i="49"/>
  <c r="N2712" i="49" s="1"/>
  <c r="N4568" i="49" l="1"/>
  <c r="N4570" i="49"/>
  <c r="N4573" i="49"/>
  <c r="N4576" i="49"/>
  <c r="N4581" i="49"/>
  <c r="E3974" i="49" l="1"/>
  <c r="N3974" i="49" s="1"/>
  <c r="L3974" i="49"/>
  <c r="L3179" i="49"/>
  <c r="L3180" i="49"/>
  <c r="L3182" i="49"/>
  <c r="L3183" i="49"/>
  <c r="L3184" i="49"/>
  <c r="E3179" i="49"/>
  <c r="N3179" i="49" s="1"/>
  <c r="E3180" i="49"/>
  <c r="N3180" i="49" s="1"/>
  <c r="E3182" i="49"/>
  <c r="N3182" i="49" s="1"/>
  <c r="E3183" i="49"/>
  <c r="N3183" i="49" s="1"/>
  <c r="E3184" i="49"/>
  <c r="N3184" i="49" s="1"/>
  <c r="E3176" i="49"/>
  <c r="N3176" i="49" s="1"/>
  <c r="L3176" i="49"/>
  <c r="E3177" i="49"/>
  <c r="N3177" i="49" s="1"/>
  <c r="L3177" i="49"/>
  <c r="E3174" i="49"/>
  <c r="N3174" i="49" s="1"/>
  <c r="L3174" i="49"/>
  <c r="E3172" i="49"/>
  <c r="N3172" i="49" s="1"/>
  <c r="L3172" i="49"/>
  <c r="E3170" i="49"/>
  <c r="N3170" i="49" s="1"/>
  <c r="L3170" i="49"/>
  <c r="L3163" i="49"/>
  <c r="L3165" i="49"/>
  <c r="E3165" i="49"/>
  <c r="N3165" i="49" s="1"/>
  <c r="E3162" i="49"/>
  <c r="N3162" i="49" s="1"/>
  <c r="L3162" i="49"/>
  <c r="E3163" i="49"/>
  <c r="N3163" i="49" s="1"/>
  <c r="L3159" i="49"/>
  <c r="E3159" i="49"/>
  <c r="N3159" i="49" s="1"/>
  <c r="L3156" i="49"/>
  <c r="E3156" i="49"/>
  <c r="N3156" i="49" s="1"/>
  <c r="L3877" i="49"/>
  <c r="L3878" i="49"/>
  <c r="L3879" i="49"/>
  <c r="L3880" i="49"/>
  <c r="L3881" i="49"/>
  <c r="L3882" i="49"/>
  <c r="L3883" i="49"/>
  <c r="L3884" i="49"/>
  <c r="L3885" i="49"/>
  <c r="E3877" i="49"/>
  <c r="N3877" i="49" s="1"/>
  <c r="E3878" i="49"/>
  <c r="N3878" i="49" s="1"/>
  <c r="E3879" i="49"/>
  <c r="N3879" i="49" s="1"/>
  <c r="E3880" i="49"/>
  <c r="N3880" i="49" s="1"/>
  <c r="E3881" i="49"/>
  <c r="N3881" i="49" s="1"/>
  <c r="E3882" i="49"/>
  <c r="N3882" i="49" s="1"/>
  <c r="E3883" i="49"/>
  <c r="N3883" i="49" s="1"/>
  <c r="E3884" i="49"/>
  <c r="N3884" i="49" s="1"/>
  <c r="E3885" i="49"/>
  <c r="N3885" i="49" s="1"/>
  <c r="L3887" i="49"/>
  <c r="L3888" i="49"/>
  <c r="L3889" i="49"/>
  <c r="L3890" i="49"/>
  <c r="E3887" i="49"/>
  <c r="N3887" i="49" s="1"/>
  <c r="E3888" i="49"/>
  <c r="N3888" i="49" s="1"/>
  <c r="E3889" i="49"/>
  <c r="N3889" i="49" s="1"/>
  <c r="E3890" i="49"/>
  <c r="N3890" i="49" s="1"/>
  <c r="L3872" i="49"/>
  <c r="L3873" i="49"/>
  <c r="E3872" i="49"/>
  <c r="N3872" i="49" s="1"/>
  <c r="E3873" i="49"/>
  <c r="N3873" i="49" s="1"/>
  <c r="L9" i="49" l="1"/>
  <c r="L5" i="49"/>
  <c r="L2450" i="49"/>
  <c r="L2451" i="49"/>
  <c r="L2452" i="49"/>
  <c r="L2453" i="49"/>
  <c r="D4" i="51" l="1"/>
  <c r="D5" i="51"/>
  <c r="L476" i="49"/>
  <c r="E476" i="49"/>
  <c r="N476" i="49" s="1"/>
  <c r="L796" i="49"/>
  <c r="E796" i="49"/>
  <c r="N796" i="49" s="1"/>
  <c r="L795" i="49"/>
  <c r="E795" i="49"/>
  <c r="N795" i="49" s="1"/>
  <c r="L794" i="49"/>
  <c r="E794" i="49"/>
  <c r="N794" i="49" s="1"/>
  <c r="N793" i="49"/>
  <c r="L793" i="49"/>
  <c r="L791" i="49"/>
  <c r="E791" i="49"/>
  <c r="N791" i="49" s="1"/>
  <c r="L790" i="49"/>
  <c r="E790" i="49"/>
  <c r="N790" i="49" s="1"/>
  <c r="N789" i="49"/>
  <c r="L789" i="49"/>
  <c r="L788" i="49"/>
  <c r="E788" i="49"/>
  <c r="N788" i="49" s="1"/>
  <c r="L787" i="49"/>
  <c r="E787" i="49"/>
  <c r="N787" i="49" s="1"/>
  <c r="L2456" i="49" l="1"/>
  <c r="E2456" i="49"/>
  <c r="N2456" i="49" s="1"/>
  <c r="L2455" i="49"/>
  <c r="E2455" i="49"/>
  <c r="N2455" i="49" s="1"/>
  <c r="L2444" i="49"/>
  <c r="E2444" i="49"/>
  <c r="N2444" i="49" s="1"/>
  <c r="L2448" i="49"/>
  <c r="E2448" i="49"/>
  <c r="N2448" i="49" s="1"/>
  <c r="L2447" i="49"/>
  <c r="E2447" i="49"/>
  <c r="N2447" i="49" s="1"/>
  <c r="L2446" i="49"/>
  <c r="E2446" i="49"/>
  <c r="N2446" i="49" s="1"/>
  <c r="L2445" i="49"/>
  <c r="E2445" i="49"/>
  <c r="N2445" i="49" s="1"/>
  <c r="L2443" i="49"/>
  <c r="E2443" i="49"/>
  <c r="N2443" i="49" s="1"/>
  <c r="L2461" i="49" l="1"/>
  <c r="E2461" i="49"/>
  <c r="N2461" i="49" s="1"/>
  <c r="L2275" i="49"/>
  <c r="E2275" i="49"/>
  <c r="N2275" i="49" s="1"/>
  <c r="D18" i="51"/>
  <c r="D17" i="51"/>
  <c r="D8" i="51"/>
  <c r="D7" i="51"/>
  <c r="D6" i="51"/>
  <c r="D10" i="51"/>
  <c r="D12" i="51"/>
  <c r="D13" i="51"/>
  <c r="D14" i="51"/>
  <c r="D15" i="51"/>
  <c r="D16" i="51"/>
  <c r="D19" i="51"/>
  <c r="D20" i="51"/>
  <c r="D21" i="51"/>
  <c r="D22" i="51"/>
  <c r="D23" i="51"/>
  <c r="D24" i="51"/>
  <c r="D25" i="51"/>
  <c r="D26" i="51"/>
  <c r="D27" i="51"/>
  <c r="D9" i="51"/>
  <c r="L4477" i="49" l="1"/>
  <c r="E4477" i="49"/>
  <c r="N4477" i="49" s="1"/>
  <c r="L343" i="49" l="1"/>
  <c r="E343" i="49"/>
  <c r="N343" i="49" s="1"/>
  <c r="L1698" i="49" l="1"/>
  <c r="L1697" i="49"/>
  <c r="E1698" i="49"/>
  <c r="N1698" i="49" s="1"/>
  <c r="E1697" i="49"/>
  <c r="N1697" i="49" s="1"/>
  <c r="E1667" i="49"/>
  <c r="E1666" i="49"/>
  <c r="L111" i="49" l="1"/>
  <c r="E111" i="49"/>
  <c r="N111" i="49" s="1"/>
  <c r="E2741" i="49" l="1"/>
  <c r="N2741" i="49" s="1"/>
  <c r="L2741" i="49"/>
  <c r="E5329" i="49"/>
  <c r="N5329" i="49" s="1"/>
  <c r="L5329" i="49"/>
  <c r="E5330" i="49"/>
  <c r="N5330" i="49" s="1"/>
  <c r="L5330" i="49"/>
  <c r="E5111" i="49"/>
  <c r="N5111" i="49" s="1"/>
  <c r="L5111" i="49"/>
  <c r="E4708" i="49"/>
  <c r="N4708" i="49" s="1"/>
  <c r="L4708" i="49"/>
  <c r="E4709" i="49"/>
  <c r="N4709" i="49" s="1"/>
  <c r="L4709" i="49"/>
  <c r="E4710" i="49"/>
  <c r="N4710" i="49" s="1"/>
  <c r="L4710" i="49"/>
  <c r="E4711" i="49"/>
  <c r="N4711" i="49" s="1"/>
  <c r="L4711" i="49"/>
  <c r="E4712" i="49"/>
  <c r="N4712" i="49" s="1"/>
  <c r="L4712" i="49"/>
  <c r="L2594" i="49"/>
  <c r="E2594" i="49"/>
  <c r="N2594" i="49" s="1"/>
  <c r="E621" i="49"/>
  <c r="N621" i="49" s="1"/>
  <c r="L621" i="49"/>
  <c r="E1066" i="49"/>
  <c r="N1066" i="49" s="1"/>
  <c r="E1067" i="49"/>
  <c r="N1067" i="49" s="1"/>
  <c r="E1068" i="49"/>
  <c r="N1068" i="49" s="1"/>
  <c r="E1069" i="49"/>
  <c r="N1069" i="49" s="1"/>
  <c r="E1070" i="49"/>
  <c r="N1070" i="49" s="1"/>
  <c r="E1071" i="49"/>
  <c r="N1071" i="49" s="1"/>
  <c r="E1072" i="49"/>
  <c r="N1072" i="49" s="1"/>
  <c r="L1066" i="49"/>
  <c r="L1067" i="49"/>
  <c r="L1068" i="49"/>
  <c r="L1069" i="49"/>
  <c r="L1070" i="49"/>
  <c r="L1071" i="49"/>
  <c r="L1072" i="49"/>
  <c r="N3761" i="49"/>
  <c r="N3764" i="49"/>
  <c r="L3752" i="49"/>
  <c r="L3759" i="49"/>
  <c r="L3753" i="49"/>
  <c r="L3760" i="49"/>
  <c r="L3740" i="49"/>
  <c r="L3741" i="49"/>
  <c r="L3742" i="49"/>
  <c r="L3755" i="49"/>
  <c r="L3743" i="49"/>
  <c r="L3744" i="49"/>
  <c r="L3745" i="49"/>
  <c r="L3756" i="49"/>
  <c r="L3746" i="49"/>
  <c r="L3747" i="49"/>
  <c r="L3748" i="49"/>
  <c r="L3757" i="49"/>
  <c r="L3749" i="49"/>
  <c r="L3750" i="49"/>
  <c r="L3751" i="49"/>
  <c r="L3758" i="49"/>
  <c r="L3762" i="49"/>
  <c r="L3763" i="49"/>
  <c r="E3752" i="49"/>
  <c r="N3752" i="49" s="1"/>
  <c r="E3759" i="49"/>
  <c r="N3759" i="49" s="1"/>
  <c r="E3753" i="49"/>
  <c r="N3753" i="49" s="1"/>
  <c r="E3760" i="49"/>
  <c r="N3760" i="49" s="1"/>
  <c r="E3740" i="49"/>
  <c r="N3740" i="49" s="1"/>
  <c r="E3741" i="49"/>
  <c r="N3741" i="49" s="1"/>
  <c r="E3742" i="49"/>
  <c r="N3742" i="49" s="1"/>
  <c r="E3755" i="49"/>
  <c r="N3755" i="49" s="1"/>
  <c r="E3743" i="49"/>
  <c r="N3743" i="49" s="1"/>
  <c r="E3744" i="49"/>
  <c r="N3744" i="49" s="1"/>
  <c r="E3745" i="49"/>
  <c r="N3745" i="49" s="1"/>
  <c r="E3756" i="49"/>
  <c r="N3756" i="49" s="1"/>
  <c r="E3746" i="49"/>
  <c r="N3746" i="49" s="1"/>
  <c r="E3747" i="49"/>
  <c r="N3747" i="49" s="1"/>
  <c r="E3748" i="49"/>
  <c r="N3748" i="49" s="1"/>
  <c r="E3757" i="49"/>
  <c r="N3757" i="49" s="1"/>
  <c r="E3749" i="49"/>
  <c r="N3749" i="49" s="1"/>
  <c r="E3750" i="49"/>
  <c r="N3750" i="49" s="1"/>
  <c r="E3751" i="49"/>
  <c r="N3751" i="49" s="1"/>
  <c r="E3758" i="49"/>
  <c r="N3758" i="49" s="1"/>
  <c r="E3762" i="49"/>
  <c r="N3762" i="49" s="1"/>
  <c r="E3763" i="49"/>
  <c r="N3763" i="49" s="1"/>
  <c r="E4674" i="49"/>
  <c r="N4674" i="49" s="1"/>
  <c r="L4674" i="49"/>
  <c r="L3236" i="49"/>
  <c r="E3236" i="49"/>
  <c r="N3236" i="49" s="1"/>
  <c r="E2092" i="49"/>
  <c r="N2092" i="49" s="1"/>
  <c r="L2092" i="49"/>
  <c r="L2593" i="49"/>
  <c r="E2593" i="49"/>
  <c r="N2593" i="49" s="1"/>
  <c r="L2538" i="49"/>
  <c r="E2538" i="49"/>
  <c r="N2538" i="49" s="1"/>
  <c r="E2363" i="49" l="1"/>
  <c r="N2363" i="49" s="1"/>
  <c r="L2363" i="49"/>
  <c r="E2358" i="49"/>
  <c r="N2358" i="49" s="1"/>
  <c r="L2358" i="49"/>
  <c r="E2374" i="49"/>
  <c r="N2374" i="49" s="1"/>
  <c r="L2374" i="49"/>
  <c r="L4584" i="49" l="1"/>
  <c r="E4584" i="49"/>
  <c r="N4584" i="49" s="1"/>
  <c r="L4567" i="49"/>
  <c r="E4567" i="49"/>
  <c r="N4567" i="49" s="1"/>
  <c r="L231" i="49" l="1"/>
  <c r="E231" i="49"/>
  <c r="N231" i="49" s="1"/>
  <c r="E2574" i="49" l="1"/>
  <c r="E2575" i="49"/>
  <c r="E2576" i="49"/>
  <c r="E2577" i="49"/>
  <c r="L4483" i="49" l="1"/>
  <c r="E4483" i="49"/>
  <c r="N4483" i="49" s="1"/>
  <c r="E4490" i="49"/>
  <c r="N4490" i="49" s="1"/>
  <c r="L4490" i="49"/>
  <c r="E4491" i="49"/>
  <c r="N4491" i="49" s="1"/>
  <c r="L4491" i="49"/>
  <c r="L2615" i="49" l="1"/>
  <c r="E2615" i="49"/>
  <c r="N2615" i="49" s="1"/>
  <c r="L4707" i="49"/>
  <c r="E4707" i="49"/>
  <c r="N4707" i="49" s="1"/>
  <c r="N778" i="49" l="1"/>
  <c r="N781" i="49"/>
  <c r="L778" i="49"/>
  <c r="L781" i="49"/>
  <c r="L618" i="49"/>
  <c r="L619" i="49"/>
  <c r="L622" i="49"/>
  <c r="L623" i="49"/>
  <c r="L624" i="49"/>
  <c r="L626" i="49"/>
  <c r="L627" i="49"/>
  <c r="L628" i="49"/>
  <c r="L629" i="49"/>
  <c r="E618" i="49"/>
  <c r="N618" i="49" s="1"/>
  <c r="E619" i="49"/>
  <c r="N619" i="49" s="1"/>
  <c r="E622" i="49"/>
  <c r="N622" i="49" s="1"/>
  <c r="E623" i="49"/>
  <c r="N623" i="49" s="1"/>
  <c r="E624" i="49"/>
  <c r="N624" i="49" s="1"/>
  <c r="E626" i="49"/>
  <c r="N626" i="49" s="1"/>
  <c r="E627" i="49"/>
  <c r="N627" i="49" s="1"/>
  <c r="E628" i="49"/>
  <c r="N628" i="49" s="1"/>
  <c r="E629" i="49"/>
  <c r="N629" i="49" s="1"/>
  <c r="E654" i="49"/>
  <c r="N654" i="49" s="1"/>
  <c r="L654" i="49"/>
  <c r="E1045" i="49"/>
  <c r="E1046" i="49"/>
  <c r="E1047" i="49"/>
  <c r="E1048" i="49"/>
  <c r="E1049" i="49"/>
  <c r="E1050" i="49"/>
  <c r="E1051" i="49"/>
  <c r="E1333" i="49"/>
  <c r="E1334" i="49"/>
  <c r="E1335" i="49"/>
  <c r="E1337" i="49"/>
  <c r="N1337" i="49" s="1"/>
  <c r="E1338" i="49"/>
  <c r="N1338" i="49" s="1"/>
  <c r="E1339" i="49"/>
  <c r="N1339" i="49" s="1"/>
  <c r="L1337" i="49"/>
  <c r="L1338" i="49"/>
  <c r="L1339" i="49"/>
  <c r="N1666" i="49"/>
  <c r="N1667" i="49"/>
  <c r="L1666" i="49"/>
  <c r="L1667" i="49"/>
  <c r="E3152" i="49"/>
  <c r="N3152" i="49" s="1"/>
  <c r="E3153" i="49"/>
  <c r="N3153" i="49" s="1"/>
  <c r="E3155" i="49"/>
  <c r="N3155" i="49" s="1"/>
  <c r="E3154" i="49"/>
  <c r="N3154" i="49" s="1"/>
  <c r="L3152" i="49"/>
  <c r="L3153" i="49"/>
  <c r="L3155" i="49"/>
  <c r="L3154" i="49"/>
  <c r="L4129" i="49"/>
  <c r="E4129" i="49"/>
  <c r="N4129" i="49" s="1"/>
  <c r="L4334" i="49"/>
  <c r="L4335" i="49"/>
  <c r="L4336" i="49"/>
  <c r="L4337" i="49"/>
  <c r="L4332" i="49"/>
  <c r="L4333" i="49"/>
  <c r="L4504" i="49"/>
  <c r="L4505" i="49"/>
  <c r="L4506" i="49"/>
  <c r="L4507" i="49"/>
  <c r="L4508" i="49"/>
  <c r="E4504" i="49"/>
  <c r="N4504" i="49" s="1"/>
  <c r="E4505" i="49"/>
  <c r="N4505" i="49" s="1"/>
  <c r="E4506" i="49"/>
  <c r="N4506" i="49" s="1"/>
  <c r="E4507" i="49"/>
  <c r="N4507" i="49" s="1"/>
  <c r="E4508" i="49"/>
  <c r="N4508" i="49" s="1"/>
  <c r="L4641" i="49"/>
  <c r="L4642" i="49"/>
  <c r="L4643" i="49"/>
  <c r="E4641" i="49"/>
  <c r="N4641" i="49" s="1"/>
  <c r="E4642" i="49"/>
  <c r="N4642" i="49" s="1"/>
  <c r="E4643" i="49"/>
  <c r="N4643" i="49" s="1"/>
  <c r="E4644" i="49"/>
  <c r="E4645" i="49"/>
  <c r="E4646" i="49"/>
  <c r="E4647" i="49"/>
  <c r="E4648" i="49"/>
  <c r="E4649" i="49"/>
  <c r="E4650" i="49"/>
  <c r="E4651" i="49"/>
  <c r="E4652" i="49"/>
  <c r="E4653" i="49"/>
  <c r="E4654" i="49"/>
  <c r="E4655" i="49"/>
  <c r="E4656" i="49"/>
  <c r="E4657" i="49"/>
  <c r="E4658" i="49"/>
  <c r="E4659" i="49"/>
  <c r="E4660" i="49"/>
  <c r="E4661" i="49"/>
  <c r="E4662" i="49"/>
  <c r="E4663" i="49"/>
  <c r="E4664" i="49"/>
  <c r="E4665" i="49"/>
  <c r="E4666" i="49"/>
  <c r="E4667" i="49"/>
  <c r="E4668" i="49"/>
  <c r="E4669" i="49"/>
  <c r="E4670" i="49"/>
  <c r="E4671" i="49"/>
  <c r="E4672" i="49"/>
  <c r="E4673" i="49"/>
  <c r="E4675" i="49"/>
  <c r="E4676" i="49"/>
  <c r="E4677" i="49"/>
  <c r="E4678" i="49"/>
  <c r="E4679" i="49"/>
  <c r="E4680" i="49"/>
  <c r="E4681" i="49"/>
  <c r="E4682" i="49"/>
  <c r="E4683" i="49"/>
  <c r="E4684" i="49"/>
  <c r="E4685" i="49"/>
  <c r="E4686" i="49"/>
  <c r="E4687" i="49"/>
  <c r="E4688" i="49"/>
  <c r="E4689" i="49"/>
  <c r="E4690" i="49"/>
  <c r="E4691" i="49"/>
  <c r="E4692" i="49"/>
  <c r="E4693" i="49"/>
  <c r="L2385" i="49" l="1"/>
  <c r="L2386" i="49"/>
  <c r="L2387" i="49"/>
  <c r="L2388" i="49"/>
  <c r="L2389" i="49"/>
  <c r="L2390" i="49"/>
  <c r="L2391" i="49"/>
  <c r="L2392" i="49"/>
  <c r="L2394" i="49"/>
  <c r="L2395" i="49"/>
  <c r="L2396" i="49"/>
  <c r="L2397" i="49"/>
  <c r="L2398" i="49"/>
  <c r="L2399" i="49"/>
  <c r="L2401" i="49"/>
  <c r="L2402" i="49"/>
  <c r="L2403" i="49"/>
  <c r="L2404" i="49"/>
  <c r="L2405" i="49"/>
  <c r="L2406" i="49"/>
  <c r="L2408" i="49"/>
  <c r="L2409" i="49"/>
  <c r="L2410" i="49"/>
  <c r="L2411" i="49"/>
  <c r="L2412" i="49"/>
  <c r="L2413" i="49"/>
  <c r="L2414" i="49"/>
  <c r="L2415" i="49"/>
  <c r="L2416" i="49"/>
  <c r="L2417" i="49"/>
  <c r="L2418" i="49"/>
  <c r="E2385" i="49"/>
  <c r="E2386" i="49"/>
  <c r="E2387" i="49"/>
  <c r="E2388" i="49"/>
  <c r="E2389" i="49"/>
  <c r="E2390" i="49"/>
  <c r="E2391" i="49"/>
  <c r="E2392" i="49"/>
  <c r="E2394" i="49"/>
  <c r="E2395" i="49"/>
  <c r="E2396" i="49"/>
  <c r="E2397" i="49"/>
  <c r="E2398" i="49"/>
  <c r="E2399" i="49"/>
  <c r="E2401" i="49"/>
  <c r="E2402" i="49"/>
  <c r="E2403" i="49"/>
  <c r="E2404" i="49"/>
  <c r="E2405" i="49"/>
  <c r="E2406" i="49"/>
  <c r="E2408" i="49"/>
  <c r="E2409" i="49"/>
  <c r="E2410" i="49"/>
  <c r="E2411" i="49"/>
  <c r="E2412" i="49"/>
  <c r="E2413" i="49"/>
  <c r="E2414" i="49"/>
  <c r="E2415" i="49"/>
  <c r="E2416" i="49"/>
  <c r="E2417" i="49"/>
  <c r="E2418" i="49"/>
  <c r="E1862" i="49" l="1"/>
  <c r="N1862" i="49" s="1"/>
  <c r="E1863" i="49"/>
  <c r="N1863" i="49" s="1"/>
  <c r="E1864" i="49"/>
  <c r="N1864" i="49" s="1"/>
  <c r="E1865" i="49"/>
  <c r="N1865" i="49" s="1"/>
  <c r="E1866" i="49"/>
  <c r="N1866" i="49" s="1"/>
  <c r="E1867" i="49"/>
  <c r="N1867" i="49" s="1"/>
  <c r="E1868" i="49"/>
  <c r="N1868" i="49" s="1"/>
  <c r="E1869" i="49"/>
  <c r="N1869" i="49" s="1"/>
  <c r="E1870" i="49"/>
  <c r="N1870" i="49" s="1"/>
  <c r="E1871" i="49"/>
  <c r="N1871" i="49" s="1"/>
  <c r="E1872" i="49"/>
  <c r="N1872" i="49" s="1"/>
  <c r="E1873" i="49"/>
  <c r="N1873" i="49" s="1"/>
  <c r="E1874" i="49"/>
  <c r="N1874" i="49" s="1"/>
  <c r="E1875" i="49"/>
  <c r="N1875" i="49" s="1"/>
  <c r="E1876" i="49"/>
  <c r="N1876" i="49" s="1"/>
  <c r="E1877" i="49"/>
  <c r="N1877" i="49" s="1"/>
  <c r="E1878" i="49"/>
  <c r="N1878" i="49" s="1"/>
  <c r="E1879" i="49"/>
  <c r="N1879" i="49" s="1"/>
  <c r="E1880" i="49"/>
  <c r="N1880" i="49" s="1"/>
  <c r="E1881" i="49"/>
  <c r="N1881" i="49" s="1"/>
  <c r="E1882" i="49"/>
  <c r="N1882" i="49" s="1"/>
  <c r="E1883" i="49"/>
  <c r="N1883" i="49" s="1"/>
  <c r="E1884" i="49"/>
  <c r="N1884" i="49" s="1"/>
  <c r="E1885" i="49"/>
  <c r="N1885" i="49" s="1"/>
  <c r="E1886" i="49"/>
  <c r="N1886" i="49" s="1"/>
  <c r="E1887" i="49"/>
  <c r="N1887" i="49" s="1"/>
  <c r="E1888" i="49"/>
  <c r="N1888" i="49" s="1"/>
  <c r="E1889" i="49"/>
  <c r="N1889" i="49" s="1"/>
  <c r="E1890" i="49"/>
  <c r="N1890" i="49" s="1"/>
  <c r="E1891" i="49"/>
  <c r="N1891" i="49" s="1"/>
  <c r="E1892" i="49"/>
  <c r="N1892" i="49" s="1"/>
  <c r="E1893" i="49"/>
  <c r="N1893" i="49" s="1"/>
  <c r="L1862" i="49"/>
  <c r="L1863" i="49"/>
  <c r="L1864" i="49"/>
  <c r="L1865" i="49"/>
  <c r="L1866" i="49"/>
  <c r="L1867" i="49"/>
  <c r="L1868" i="49"/>
  <c r="L1869" i="49"/>
  <c r="L1870" i="49"/>
  <c r="L1871" i="49"/>
  <c r="L1872" i="49"/>
  <c r="L1873" i="49"/>
  <c r="L1874" i="49"/>
  <c r="L1875" i="49"/>
  <c r="L1876" i="49"/>
  <c r="L1877" i="49"/>
  <c r="L1878" i="49"/>
  <c r="L1879" i="49"/>
  <c r="L1880" i="49"/>
  <c r="L1881" i="49"/>
  <c r="L1882" i="49"/>
  <c r="L1883" i="49"/>
  <c r="L1884" i="49"/>
  <c r="L1885" i="49"/>
  <c r="L1886" i="49"/>
  <c r="L1887" i="49"/>
  <c r="L1888" i="49"/>
  <c r="L1889" i="49"/>
  <c r="L1890" i="49"/>
  <c r="L1891" i="49"/>
  <c r="L1892" i="49"/>
  <c r="L1893" i="49"/>
  <c r="L1827" i="49"/>
  <c r="L1829" i="49"/>
  <c r="L1830" i="49"/>
  <c r="L1831" i="49"/>
  <c r="L1832" i="49"/>
  <c r="L1833" i="49"/>
  <c r="L1834" i="49"/>
  <c r="L1835" i="49"/>
  <c r="L1836" i="49"/>
  <c r="L1837" i="49"/>
  <c r="L1838" i="49"/>
  <c r="L1839" i="49"/>
  <c r="L1840" i="49"/>
  <c r="L1841" i="49"/>
  <c r="L1842" i="49"/>
  <c r="L1843" i="49"/>
  <c r="L1844" i="49"/>
  <c r="L1845" i="49"/>
  <c r="L1846" i="49"/>
  <c r="L1847" i="49"/>
  <c r="L1848" i="49"/>
  <c r="L1849" i="49"/>
  <c r="L1850" i="49"/>
  <c r="L1851" i="49"/>
  <c r="L1852" i="49"/>
  <c r="L1853" i="49"/>
  <c r="L1854" i="49"/>
  <c r="L1855" i="49"/>
  <c r="L1856" i="49"/>
  <c r="L1857" i="49"/>
  <c r="L1858" i="49"/>
  <c r="L1859" i="49"/>
  <c r="L1860" i="49"/>
  <c r="E1829" i="49"/>
  <c r="N1829" i="49" s="1"/>
  <c r="E1830" i="49"/>
  <c r="N1830" i="49" s="1"/>
  <c r="E1831" i="49"/>
  <c r="N1831" i="49" s="1"/>
  <c r="E1832" i="49"/>
  <c r="N1832" i="49" s="1"/>
  <c r="E1833" i="49"/>
  <c r="N1833" i="49" s="1"/>
  <c r="E1834" i="49"/>
  <c r="N1834" i="49" s="1"/>
  <c r="E1835" i="49"/>
  <c r="N1835" i="49" s="1"/>
  <c r="E1836" i="49"/>
  <c r="N1836" i="49" s="1"/>
  <c r="E1837" i="49"/>
  <c r="N1837" i="49" s="1"/>
  <c r="E1838" i="49"/>
  <c r="N1838" i="49" s="1"/>
  <c r="E1839" i="49"/>
  <c r="N1839" i="49" s="1"/>
  <c r="E1840" i="49"/>
  <c r="N1840" i="49" s="1"/>
  <c r="E1841" i="49"/>
  <c r="N1841" i="49" s="1"/>
  <c r="E1842" i="49"/>
  <c r="N1842" i="49" s="1"/>
  <c r="E1843" i="49"/>
  <c r="N1843" i="49" s="1"/>
  <c r="E1844" i="49"/>
  <c r="N1844" i="49" s="1"/>
  <c r="E1845" i="49"/>
  <c r="N1845" i="49" s="1"/>
  <c r="E1846" i="49"/>
  <c r="N1846" i="49" s="1"/>
  <c r="E1847" i="49"/>
  <c r="N1847" i="49" s="1"/>
  <c r="E1848" i="49"/>
  <c r="N1848" i="49" s="1"/>
  <c r="E1849" i="49"/>
  <c r="N1849" i="49" s="1"/>
  <c r="E1850" i="49"/>
  <c r="N1850" i="49" s="1"/>
  <c r="E1851" i="49"/>
  <c r="N1851" i="49" s="1"/>
  <c r="E1852" i="49"/>
  <c r="N1852" i="49" s="1"/>
  <c r="E1853" i="49"/>
  <c r="N1853" i="49" s="1"/>
  <c r="E1854" i="49"/>
  <c r="N1854" i="49" s="1"/>
  <c r="E1855" i="49"/>
  <c r="N1855" i="49" s="1"/>
  <c r="E1856" i="49"/>
  <c r="N1856" i="49" s="1"/>
  <c r="E1857" i="49"/>
  <c r="N1857" i="49" s="1"/>
  <c r="E1858" i="49"/>
  <c r="N1858" i="49" s="1"/>
  <c r="E1859" i="49"/>
  <c r="N1859" i="49" s="1"/>
  <c r="E1860" i="49"/>
  <c r="N1860" i="49" s="1"/>
  <c r="L2228" i="49" l="1"/>
  <c r="L2229" i="49"/>
  <c r="L2230" i="49"/>
  <c r="E2228" i="49"/>
  <c r="N2228" i="49" s="1"/>
  <c r="E2229" i="49"/>
  <c r="N2229" i="49" s="1"/>
  <c r="E2230" i="49"/>
  <c r="N2230" i="49" s="1"/>
  <c r="E4" i="49" l="1"/>
  <c r="N4" i="49" s="1"/>
  <c r="N1045" i="49" l="1"/>
  <c r="N1046" i="49"/>
  <c r="N1047" i="49"/>
  <c r="N1048" i="49"/>
  <c r="N1049" i="49"/>
  <c r="N1050" i="49"/>
  <c r="N1051" i="49"/>
  <c r="L1045" i="49"/>
  <c r="L1046" i="49"/>
  <c r="L1047" i="49"/>
  <c r="L1048" i="49"/>
  <c r="L1049" i="49"/>
  <c r="L1050" i="49"/>
  <c r="L1051" i="49"/>
  <c r="L1333" i="49" l="1"/>
  <c r="N1333" i="49"/>
  <c r="L1334" i="49"/>
  <c r="N1334" i="49"/>
  <c r="L1335" i="49"/>
  <c r="N1335" i="49"/>
  <c r="L3875" i="49"/>
  <c r="L3876" i="49"/>
  <c r="E3875" i="49"/>
  <c r="N3875" i="49" s="1"/>
  <c r="E3876" i="49"/>
  <c r="N3876" i="49" s="1"/>
  <c r="E2187" i="49"/>
  <c r="N2187" i="49" s="1"/>
  <c r="E2188" i="49"/>
  <c r="N2188" i="49" s="1"/>
  <c r="E2189" i="49"/>
  <c r="E2190" i="49"/>
  <c r="E2191" i="49"/>
  <c r="N2191" i="49" s="1"/>
  <c r="E2192" i="49"/>
  <c r="N2192" i="49" s="1"/>
  <c r="E2193" i="49"/>
  <c r="N2193" i="49" s="1"/>
  <c r="E2194" i="49"/>
  <c r="N2194" i="49" s="1"/>
  <c r="E2195" i="49"/>
  <c r="N2195" i="49" s="1"/>
  <c r="E2196" i="49"/>
  <c r="N2196" i="49" s="1"/>
  <c r="E2197" i="49"/>
  <c r="N2197" i="49" s="1"/>
  <c r="E2198" i="49"/>
  <c r="N2198" i="49" s="1"/>
  <c r="E2199" i="49"/>
  <c r="N2199" i="49" s="1"/>
  <c r="E2200" i="49"/>
  <c r="N2200" i="49" s="1"/>
  <c r="E2201" i="49"/>
  <c r="N2201" i="49" s="1"/>
  <c r="E2202" i="49"/>
  <c r="E2203" i="49"/>
  <c r="E2204" i="49"/>
  <c r="L2190" i="49"/>
  <c r="N2190" i="49"/>
  <c r="L2191" i="49"/>
  <c r="L2192" i="49"/>
  <c r="L2193" i="49"/>
  <c r="L2194" i="49"/>
  <c r="L2195" i="49"/>
  <c r="L2196" i="49"/>
  <c r="L2197" i="49"/>
  <c r="L2198" i="49"/>
  <c r="L2199" i="49"/>
  <c r="L2200" i="49"/>
  <c r="L2201" i="49"/>
  <c r="L2187" i="49"/>
  <c r="L2188" i="49"/>
  <c r="L2574" i="49"/>
  <c r="N2574" i="49"/>
  <c r="L2575" i="49"/>
  <c r="N2575" i="49"/>
  <c r="L2576" i="49"/>
  <c r="N2576" i="49"/>
  <c r="L2577" i="49"/>
  <c r="N2577" i="49"/>
  <c r="L4659" i="49"/>
  <c r="N4659" i="49"/>
  <c r="L4660" i="49"/>
  <c r="N4660" i="49"/>
  <c r="L4651" i="49"/>
  <c r="N4651" i="49"/>
  <c r="L4652" i="49"/>
  <c r="N4652" i="49"/>
  <c r="L4653" i="49"/>
  <c r="N4653" i="49"/>
  <c r="L4654" i="49"/>
  <c r="N4654" i="49"/>
  <c r="L4655" i="49"/>
  <c r="N4655" i="49"/>
  <c r="L4656" i="49"/>
  <c r="N4656" i="49"/>
  <c r="L4661" i="49"/>
  <c r="L4662" i="49"/>
  <c r="L4663" i="49"/>
  <c r="N4663" i="49"/>
  <c r="L4664" i="49"/>
  <c r="L4665" i="49"/>
  <c r="L4666" i="49"/>
  <c r="N4666" i="49"/>
  <c r="L4667" i="49"/>
  <c r="L4668" i="49"/>
  <c r="L4669" i="49"/>
  <c r="L4670" i="49"/>
  <c r="N4670" i="49"/>
  <c r="L4671" i="49"/>
  <c r="N4671" i="49"/>
  <c r="L4672" i="49"/>
  <c r="N4672" i="49"/>
  <c r="L4673" i="49"/>
  <c r="N4673" i="49"/>
  <c r="L4675" i="49"/>
  <c r="L4676" i="49"/>
  <c r="L4677" i="49"/>
  <c r="L4678" i="49"/>
  <c r="L4679" i="49"/>
  <c r="L4680" i="49"/>
  <c r="L4681" i="49"/>
  <c r="L4682" i="49"/>
  <c r="N4682" i="49"/>
  <c r="L4683" i="49"/>
  <c r="N4683" i="49"/>
  <c r="L4684" i="49"/>
  <c r="N4684" i="49"/>
  <c r="L4685" i="49"/>
  <c r="N4685" i="49"/>
  <c r="L4686" i="49"/>
  <c r="L4687" i="49"/>
  <c r="L4688" i="49"/>
  <c r="N4688" i="49"/>
  <c r="L4689" i="49"/>
  <c r="L4690" i="49"/>
  <c r="L4691" i="49"/>
  <c r="N4691" i="49"/>
  <c r="L4692" i="49"/>
  <c r="L4693" i="49"/>
  <c r="L4732" i="49"/>
  <c r="E4732" i="49"/>
  <c r="N4732" i="49" s="1"/>
  <c r="E4334" i="49"/>
  <c r="N4334" i="49" s="1"/>
  <c r="E4335" i="49"/>
  <c r="N4335" i="49" s="1"/>
  <c r="E4336" i="49"/>
  <c r="N4336" i="49" s="1"/>
  <c r="E4337" i="49"/>
  <c r="N4337" i="49" s="1"/>
  <c r="E4332" i="49"/>
  <c r="N4332" i="49" s="1"/>
  <c r="E4333" i="49"/>
  <c r="N4333" i="49" s="1"/>
  <c r="E2451" i="49"/>
  <c r="E2452" i="49"/>
  <c r="E2453" i="49"/>
  <c r="E2450" i="49"/>
  <c r="L2740" i="49"/>
  <c r="L2742" i="49"/>
  <c r="E2740" i="49"/>
  <c r="N2740" i="49" s="1"/>
  <c r="E2742" i="49"/>
  <c r="N2742" i="49" s="1"/>
  <c r="L1108" i="49" l="1"/>
  <c r="L1109" i="49"/>
  <c r="L1110" i="49"/>
  <c r="L1111" i="49"/>
  <c r="L1112" i="49"/>
  <c r="L1113" i="49"/>
  <c r="L1114" i="49"/>
  <c r="L1115" i="49"/>
  <c r="L1116" i="49"/>
  <c r="L1117" i="49"/>
  <c r="L1118" i="49"/>
  <c r="L1119" i="49"/>
  <c r="L1120" i="49"/>
  <c r="L1121" i="49"/>
  <c r="L1122" i="49"/>
  <c r="L1123" i="49"/>
  <c r="L1124" i="49"/>
  <c r="L1125" i="49"/>
  <c r="L1126" i="49"/>
  <c r="L1127" i="49"/>
  <c r="L1128" i="49"/>
  <c r="L1129" i="49"/>
  <c r="L1130" i="49"/>
  <c r="L1131" i="49"/>
  <c r="L1132" i="49"/>
  <c r="L1133" i="49"/>
  <c r="L1134" i="49"/>
  <c r="L1135" i="49"/>
  <c r="L1136" i="49"/>
  <c r="L1137" i="49"/>
  <c r="L1138" i="49"/>
  <c r="L1139" i="49"/>
  <c r="L1140" i="49"/>
  <c r="L1141" i="49"/>
  <c r="L1142" i="49"/>
  <c r="L1143" i="49"/>
  <c r="L1144" i="49"/>
  <c r="L1145" i="49"/>
  <c r="L1146" i="49"/>
  <c r="L1147" i="49"/>
  <c r="L1148" i="49"/>
  <c r="L1149" i="49"/>
  <c r="L1150" i="49"/>
  <c r="E1108" i="49"/>
  <c r="N1108" i="49" s="1"/>
  <c r="E1109" i="49"/>
  <c r="N1109" i="49" s="1"/>
  <c r="E1110" i="49"/>
  <c r="N1110" i="49" s="1"/>
  <c r="E1111" i="49"/>
  <c r="N1111" i="49" s="1"/>
  <c r="E1112" i="49"/>
  <c r="N1112" i="49" s="1"/>
  <c r="E1113" i="49"/>
  <c r="N1113" i="49" s="1"/>
  <c r="E1114" i="49"/>
  <c r="N1114" i="49" s="1"/>
  <c r="E1115" i="49"/>
  <c r="N1115" i="49" s="1"/>
  <c r="E1116" i="49"/>
  <c r="N1116" i="49" s="1"/>
  <c r="E1117" i="49"/>
  <c r="N1117" i="49" s="1"/>
  <c r="E1118" i="49"/>
  <c r="N1118" i="49" s="1"/>
  <c r="E1119" i="49"/>
  <c r="N1119" i="49" s="1"/>
  <c r="E1120" i="49"/>
  <c r="N1120" i="49" s="1"/>
  <c r="E1121" i="49"/>
  <c r="N1121" i="49" s="1"/>
  <c r="E1122" i="49"/>
  <c r="N1122" i="49" s="1"/>
  <c r="E1123" i="49"/>
  <c r="N1123" i="49" s="1"/>
  <c r="E1124" i="49"/>
  <c r="N1124" i="49" s="1"/>
  <c r="E1125" i="49"/>
  <c r="N1125" i="49" s="1"/>
  <c r="E1126" i="49"/>
  <c r="N1126" i="49" s="1"/>
  <c r="E1127" i="49"/>
  <c r="N1127" i="49" s="1"/>
  <c r="E1128" i="49"/>
  <c r="N1128" i="49" s="1"/>
  <c r="E1129" i="49"/>
  <c r="N1129" i="49" s="1"/>
  <c r="E1130" i="49"/>
  <c r="N1130" i="49" s="1"/>
  <c r="E1131" i="49"/>
  <c r="N1131" i="49" s="1"/>
  <c r="E1132" i="49"/>
  <c r="N1132" i="49" s="1"/>
  <c r="E1133" i="49"/>
  <c r="N1133" i="49" s="1"/>
  <c r="E1134" i="49"/>
  <c r="N1134" i="49" s="1"/>
  <c r="E1135" i="49"/>
  <c r="N1135" i="49" s="1"/>
  <c r="E1136" i="49"/>
  <c r="N1136" i="49" s="1"/>
  <c r="E1137" i="49"/>
  <c r="N1137" i="49" s="1"/>
  <c r="E1138" i="49"/>
  <c r="N1138" i="49" s="1"/>
  <c r="E1139" i="49"/>
  <c r="N1139" i="49" s="1"/>
  <c r="E1140" i="49"/>
  <c r="N1140" i="49" s="1"/>
  <c r="E1141" i="49"/>
  <c r="N1141" i="49" s="1"/>
  <c r="E1142" i="49"/>
  <c r="N1142" i="49" s="1"/>
  <c r="E1143" i="49"/>
  <c r="N1143" i="49" s="1"/>
  <c r="E1144" i="49"/>
  <c r="N1144" i="49" s="1"/>
  <c r="E1145" i="49"/>
  <c r="N1145" i="49" s="1"/>
  <c r="E1146" i="49"/>
  <c r="N1146" i="49" s="1"/>
  <c r="E1147" i="49"/>
  <c r="N1147" i="49" s="1"/>
  <c r="E1148" i="49"/>
  <c r="N1148" i="49" s="1"/>
  <c r="E1149" i="49"/>
  <c r="N1149" i="49" s="1"/>
  <c r="E1150" i="49"/>
  <c r="N1150" i="49" s="1"/>
  <c r="L1193" i="49" l="1"/>
  <c r="E1193" i="49"/>
  <c r="N1193" i="49" s="1"/>
  <c r="L1192" i="49"/>
  <c r="E1192" i="49"/>
  <c r="N1192" i="49" s="1"/>
  <c r="L1191" i="49"/>
  <c r="E1191" i="49"/>
  <c r="N1191" i="49" s="1"/>
  <c r="L1190" i="49"/>
  <c r="E1190" i="49"/>
  <c r="N1190" i="49" s="1"/>
  <c r="L1189" i="49"/>
  <c r="E1189" i="49"/>
  <c r="N1189" i="49" s="1"/>
  <c r="L1188" i="49"/>
  <c r="E1188" i="49"/>
  <c r="N1188" i="49" s="1"/>
  <c r="L1187" i="49"/>
  <c r="E1187" i="49"/>
  <c r="N1187" i="49" s="1"/>
  <c r="L1186" i="49"/>
  <c r="E1186" i="49"/>
  <c r="N1186" i="49" s="1"/>
  <c r="L1185" i="49"/>
  <c r="E1185" i="49"/>
  <c r="N1185" i="49" s="1"/>
  <c r="L1184" i="49"/>
  <c r="E1184" i="49"/>
  <c r="N1184" i="49" s="1"/>
  <c r="L1183" i="49"/>
  <c r="E1183" i="49"/>
  <c r="N1183" i="49" s="1"/>
  <c r="L1182" i="49"/>
  <c r="E1182" i="49"/>
  <c r="N1182" i="49" s="1"/>
  <c r="L1181" i="49"/>
  <c r="E1181" i="49"/>
  <c r="N1181" i="49" s="1"/>
  <c r="L1180" i="49"/>
  <c r="E1180" i="49"/>
  <c r="N1180" i="49" s="1"/>
  <c r="L1179" i="49"/>
  <c r="E1179" i="49"/>
  <c r="N1179" i="49" s="1"/>
  <c r="L1178" i="49"/>
  <c r="E1178" i="49"/>
  <c r="N1178" i="49" s="1"/>
  <c r="L1177" i="49"/>
  <c r="E1177" i="49"/>
  <c r="N1177" i="49" s="1"/>
  <c r="L1176" i="49"/>
  <c r="E1176" i="49"/>
  <c r="N1176" i="49" s="1"/>
  <c r="L1175" i="49"/>
  <c r="E1175" i="49"/>
  <c r="N1175" i="49" s="1"/>
  <c r="L1174" i="49"/>
  <c r="E1174" i="49"/>
  <c r="N1174" i="49" s="1"/>
  <c r="L1173" i="49"/>
  <c r="E1173" i="49"/>
  <c r="N1173" i="49" s="1"/>
  <c r="L1172" i="49"/>
  <c r="E1172" i="49"/>
  <c r="N1172" i="49" s="1"/>
  <c r="L1171" i="49"/>
  <c r="E1171" i="49"/>
  <c r="N1171" i="49" s="1"/>
  <c r="L1170" i="49"/>
  <c r="E1170" i="49"/>
  <c r="N1170" i="49" s="1"/>
  <c r="L1169" i="49"/>
  <c r="E1169" i="49"/>
  <c r="N1169" i="49" s="1"/>
  <c r="L1168" i="49"/>
  <c r="E1168" i="49"/>
  <c r="N1168" i="49" s="1"/>
  <c r="L1167" i="49"/>
  <c r="E1167" i="49"/>
  <c r="N1167" i="49" s="1"/>
  <c r="L1166" i="49"/>
  <c r="E1166" i="49"/>
  <c r="N1166" i="49" s="1"/>
  <c r="L1165" i="49"/>
  <c r="E1165" i="49"/>
  <c r="N1165" i="49" s="1"/>
  <c r="L1164" i="49"/>
  <c r="E1164" i="49"/>
  <c r="N1164" i="49" s="1"/>
  <c r="L1163" i="49"/>
  <c r="E1163" i="49"/>
  <c r="N1163" i="49" s="1"/>
  <c r="L1162" i="49"/>
  <c r="E1162" i="49"/>
  <c r="N1162" i="49" s="1"/>
  <c r="L1161" i="49"/>
  <c r="E1161" i="49"/>
  <c r="N1161" i="49" s="1"/>
  <c r="L1160" i="49"/>
  <c r="E1160" i="49"/>
  <c r="N1160" i="49" s="1"/>
  <c r="L1159" i="49"/>
  <c r="E1159" i="49"/>
  <c r="N1159" i="49" s="1"/>
  <c r="L1158" i="49"/>
  <c r="E1158" i="49"/>
  <c r="N1158" i="49" s="1"/>
  <c r="L1157" i="49"/>
  <c r="E1157" i="49"/>
  <c r="N1157" i="49" s="1"/>
  <c r="L1156" i="49"/>
  <c r="E1156" i="49"/>
  <c r="N1156" i="49" s="1"/>
  <c r="L1155" i="49"/>
  <c r="E1155" i="49"/>
  <c r="N1155" i="49" s="1"/>
  <c r="L1154" i="49"/>
  <c r="E1154" i="49"/>
  <c r="N1154" i="49" s="1"/>
  <c r="L1153" i="49"/>
  <c r="E1153" i="49"/>
  <c r="N1153" i="49" s="1"/>
  <c r="L1152" i="49"/>
  <c r="E1152" i="49"/>
  <c r="N1152" i="49" s="1"/>
  <c r="L1688" i="49" l="1"/>
  <c r="E1688" i="49"/>
  <c r="N1688" i="49" s="1"/>
  <c r="L1687" i="49"/>
  <c r="E1687" i="49"/>
  <c r="N1687" i="49" s="1"/>
  <c r="L1686" i="49"/>
  <c r="E1686" i="49"/>
  <c r="N1686" i="49" s="1"/>
  <c r="L1684" i="49"/>
  <c r="E1684" i="49"/>
  <c r="N1684" i="49" s="1"/>
  <c r="L1683" i="49"/>
  <c r="E1683" i="49"/>
  <c r="N1683" i="49" s="1"/>
  <c r="L1681" i="49"/>
  <c r="E1681" i="49"/>
  <c r="N1681" i="49" s="1"/>
  <c r="L1680" i="49"/>
  <c r="E1680" i="49"/>
  <c r="N1680" i="49" s="1"/>
  <c r="L1678" i="49"/>
  <c r="E1678" i="49"/>
  <c r="N1678" i="49" s="1"/>
  <c r="L1677" i="49"/>
  <c r="E1677" i="49"/>
  <c r="N1677" i="49" s="1"/>
  <c r="D4937" i="47" l="1"/>
  <c r="D4938" i="47"/>
  <c r="D4939" i="47"/>
  <c r="D4940" i="47"/>
  <c r="D4941" i="47"/>
  <c r="D4942" i="47"/>
  <c r="D4943" i="47"/>
  <c r="D4944" i="47"/>
  <c r="D4945" i="47"/>
  <c r="D4946" i="47"/>
  <c r="D4947" i="47"/>
  <c r="D4948" i="47"/>
  <c r="D4949" i="47"/>
  <c r="D4950" i="47"/>
  <c r="D4951" i="47"/>
  <c r="D4952" i="47"/>
  <c r="D4953" i="47"/>
  <c r="D4954" i="47"/>
  <c r="D4955" i="47"/>
  <c r="D4956" i="47"/>
  <c r="D4957" i="47"/>
  <c r="D4958" i="47"/>
  <c r="D4959" i="47"/>
  <c r="D4960" i="47"/>
  <c r="D4961" i="47"/>
  <c r="D4962" i="47"/>
  <c r="D4963" i="47"/>
  <c r="D4964" i="47"/>
  <c r="D4965" i="47"/>
  <c r="D4966" i="47"/>
  <c r="D4967" i="47"/>
  <c r="D4968" i="47"/>
  <c r="D4969" i="47"/>
  <c r="D4970" i="47"/>
  <c r="D4971" i="47"/>
  <c r="D4972" i="47"/>
  <c r="D4973" i="47"/>
  <c r="D4974" i="47"/>
  <c r="D4975" i="47"/>
  <c r="D4976" i="47"/>
  <c r="D4977" i="47"/>
  <c r="D4978" i="47"/>
  <c r="D4979" i="47"/>
  <c r="D4980" i="47"/>
  <c r="D4981" i="47"/>
  <c r="D4982" i="47"/>
  <c r="D4983" i="47"/>
  <c r="D4984" i="47"/>
  <c r="D4985" i="47"/>
  <c r="D4986" i="47"/>
  <c r="D4987" i="47"/>
  <c r="D4988" i="47"/>
  <c r="D4989" i="47"/>
  <c r="D4990" i="47"/>
  <c r="D4991" i="47"/>
  <c r="D4992" i="47"/>
  <c r="D4993" i="47"/>
  <c r="D4994" i="47"/>
  <c r="D4995" i="47"/>
  <c r="D4996" i="47"/>
  <c r="D4997" i="47"/>
  <c r="D4998" i="47"/>
  <c r="D4999" i="47"/>
  <c r="D5000" i="47"/>
  <c r="D5001" i="47"/>
  <c r="D5002" i="47"/>
  <c r="D5003" i="47"/>
  <c r="D5004" i="47"/>
  <c r="D5005" i="47"/>
  <c r="D5006" i="47"/>
  <c r="D5007" i="47"/>
  <c r="D5008" i="47"/>
  <c r="D5009" i="47"/>
  <c r="D5010" i="47"/>
  <c r="D5011" i="47"/>
  <c r="D5012" i="47"/>
  <c r="D5013" i="47"/>
  <c r="D5014" i="47"/>
  <c r="D5015" i="47"/>
  <c r="D5016" i="47"/>
  <c r="D5017" i="47"/>
  <c r="D5018" i="47"/>
  <c r="D5019" i="47"/>
  <c r="D5020" i="47"/>
  <c r="D5021" i="47"/>
  <c r="D5022" i="47"/>
  <c r="D5023" i="47"/>
  <c r="D5024" i="47"/>
  <c r="D5025" i="47"/>
  <c r="D5026" i="47"/>
  <c r="D5027" i="47"/>
  <c r="D5028" i="47"/>
  <c r="D5029" i="47"/>
  <c r="D5030" i="47"/>
  <c r="D5031" i="47"/>
  <c r="D5032" i="47"/>
  <c r="D5033" i="47"/>
  <c r="D5034" i="47"/>
  <c r="D5035" i="47"/>
  <c r="D5036" i="47"/>
  <c r="D5037" i="47"/>
  <c r="D5038" i="47"/>
  <c r="D5039" i="47"/>
  <c r="D5040" i="47"/>
  <c r="D5041" i="47"/>
  <c r="D5042" i="47"/>
  <c r="D5043" i="47"/>
  <c r="D5044" i="47"/>
  <c r="D5045" i="47"/>
  <c r="D5046" i="47"/>
  <c r="D5047" i="47"/>
  <c r="D5048" i="47"/>
  <c r="D5049" i="47"/>
  <c r="D5050" i="47"/>
  <c r="D5051" i="47"/>
  <c r="D5052" i="47"/>
  <c r="D5053" i="47"/>
  <c r="D5054" i="47"/>
  <c r="D5055" i="47"/>
  <c r="D5056" i="47"/>
  <c r="D5057" i="47"/>
  <c r="D5058" i="47"/>
  <c r="D5059" i="47"/>
  <c r="D5060" i="47"/>
  <c r="D5061" i="47"/>
  <c r="D5062" i="47"/>
  <c r="D5063" i="47"/>
  <c r="D5064" i="47"/>
  <c r="D5065" i="47"/>
  <c r="D5066" i="47"/>
  <c r="D5067" i="47"/>
  <c r="D5068" i="47"/>
  <c r="D5069" i="47"/>
  <c r="D5070" i="47"/>
  <c r="D5071" i="47"/>
  <c r="D5072" i="47"/>
  <c r="D5073" i="47"/>
  <c r="D5074" i="47"/>
  <c r="D5075" i="47"/>
  <c r="D5076" i="47"/>
  <c r="D5077" i="47"/>
  <c r="D5078" i="47"/>
  <c r="D5079" i="47"/>
  <c r="D5080" i="47"/>
  <c r="D5081" i="47"/>
  <c r="D5082" i="47"/>
  <c r="D5083" i="47"/>
  <c r="D5084" i="47"/>
  <c r="D5085" i="47"/>
  <c r="D5086" i="47"/>
  <c r="D5087" i="47"/>
  <c r="D5088" i="47"/>
  <c r="D5089" i="47"/>
  <c r="D5090" i="47"/>
  <c r="D5091" i="47"/>
  <c r="D5092" i="47"/>
  <c r="D5093" i="47"/>
  <c r="D5094" i="47"/>
  <c r="D5095" i="47"/>
  <c r="D5096" i="47"/>
  <c r="D5097" i="47"/>
  <c r="D5098" i="47"/>
  <c r="D5099" i="47"/>
  <c r="D5100" i="47"/>
  <c r="D5101" i="47"/>
  <c r="D5102" i="47"/>
  <c r="D5103" i="47"/>
  <c r="L5399" i="49" l="1"/>
  <c r="L5398" i="49"/>
  <c r="L5397" i="49"/>
  <c r="L5396" i="49"/>
  <c r="L5395" i="49"/>
  <c r="L5394" i="49"/>
  <c r="L5393" i="49"/>
  <c r="L5392" i="49"/>
  <c r="L5391" i="49"/>
  <c r="L5390" i="49"/>
  <c r="L5389" i="49"/>
  <c r="L5388" i="49"/>
  <c r="L5387" i="49"/>
  <c r="L5386" i="49"/>
  <c r="L5385" i="49"/>
  <c r="L5384" i="49"/>
  <c r="L5383" i="49"/>
  <c r="L5382" i="49"/>
  <c r="L5380" i="49"/>
  <c r="L5379" i="49"/>
  <c r="L5378" i="49"/>
  <c r="L5377" i="49"/>
  <c r="L5376" i="49"/>
  <c r="L5375" i="49"/>
  <c r="L5374" i="49"/>
  <c r="L5373" i="49"/>
  <c r="L5372" i="49"/>
  <c r="L5371" i="49"/>
  <c r="L5370" i="49"/>
  <c r="L5369" i="49"/>
  <c r="L5368" i="49"/>
  <c r="L5367" i="49"/>
  <c r="L5366" i="49"/>
  <c r="L5365" i="49"/>
  <c r="L5364" i="49"/>
  <c r="L5363" i="49"/>
  <c r="L5362" i="49"/>
  <c r="L5361" i="49"/>
  <c r="L5359" i="49"/>
  <c r="L5358" i="49"/>
  <c r="L5357" i="49"/>
  <c r="L5356" i="49"/>
  <c r="L5355" i="49"/>
  <c r="L5354" i="49"/>
  <c r="L5353" i="49"/>
  <c r="L5352" i="49"/>
  <c r="L5351" i="49"/>
  <c r="L5350" i="49"/>
  <c r="L5349" i="49"/>
  <c r="L5348" i="49"/>
  <c r="L5347" i="49"/>
  <c r="L5346" i="49"/>
  <c r="L5345" i="49"/>
  <c r="L5344" i="49"/>
  <c r="L5343" i="49"/>
  <c r="L5342" i="49"/>
  <c r="L5340" i="49"/>
  <c r="L5339" i="49"/>
  <c r="L5338" i="49"/>
  <c r="L5337" i="49"/>
  <c r="L5336" i="49"/>
  <c r="L5334" i="49"/>
  <c r="L5333" i="49"/>
  <c r="L5332" i="49"/>
  <c r="L5328" i="49"/>
  <c r="L5327" i="49"/>
  <c r="L5326" i="49"/>
  <c r="L5325" i="49"/>
  <c r="L5324" i="49"/>
  <c r="L5323" i="49"/>
  <c r="L5322" i="49"/>
  <c r="L5321" i="49"/>
  <c r="L5320" i="49"/>
  <c r="L5319" i="49"/>
  <c r="L5318" i="49"/>
  <c r="L5317" i="49"/>
  <c r="L5316" i="49"/>
  <c r="L5315" i="49"/>
  <c r="L5314" i="49"/>
  <c r="L5313" i="49"/>
  <c r="L5312" i="49"/>
  <c r="L5311" i="49"/>
  <c r="L5310" i="49"/>
  <c r="L5309" i="49"/>
  <c r="L5308" i="49"/>
  <c r="L5307" i="49"/>
  <c r="L5306" i="49"/>
  <c r="L5305" i="49"/>
  <c r="L5304" i="49"/>
  <c r="L5303" i="49"/>
  <c r="L5302" i="49"/>
  <c r="L5301" i="49"/>
  <c r="L5300" i="49"/>
  <c r="L5299" i="49"/>
  <c r="L5298" i="49"/>
  <c r="L5297" i="49"/>
  <c r="L5296" i="49"/>
  <c r="L5295" i="49"/>
  <c r="L5294" i="49"/>
  <c r="L5293" i="49"/>
  <c r="L5292" i="49"/>
  <c r="L5291" i="49"/>
  <c r="L5290" i="49"/>
  <c r="L5289" i="49"/>
  <c r="L5288" i="49"/>
  <c r="L5287" i="49"/>
  <c r="L5286" i="49"/>
  <c r="L5285" i="49"/>
  <c r="L5284" i="49"/>
  <c r="L5283" i="49"/>
  <c r="L5282" i="49"/>
  <c r="L5281" i="49"/>
  <c r="L5280" i="49"/>
  <c r="L5279" i="49"/>
  <c r="L5278" i="49"/>
  <c r="L5277" i="49"/>
  <c r="L5276" i="49"/>
  <c r="L5275" i="49"/>
  <c r="L5274" i="49"/>
  <c r="L5273" i="49"/>
  <c r="L5272" i="49"/>
  <c r="L5271" i="49"/>
  <c r="L5270" i="49"/>
  <c r="L5269" i="49"/>
  <c r="L5268" i="49"/>
  <c r="L5267" i="49"/>
  <c r="L5266" i="49"/>
  <c r="L5265" i="49"/>
  <c r="L5264" i="49"/>
  <c r="L5263" i="49"/>
  <c r="L5262" i="49"/>
  <c r="L5261" i="49"/>
  <c r="L5260" i="49"/>
  <c r="L5259" i="49"/>
  <c r="L5258" i="49"/>
  <c r="L5257" i="49"/>
  <c r="L5256" i="49"/>
  <c r="L5255" i="49"/>
  <c r="L5254" i="49"/>
  <c r="L5253" i="49"/>
  <c r="L5252" i="49"/>
  <c r="L5251" i="49"/>
  <c r="L5250" i="49"/>
  <c r="L5249" i="49"/>
  <c r="L5248" i="49"/>
  <c r="L5247" i="49"/>
  <c r="L5246" i="49"/>
  <c r="L5245" i="49"/>
  <c r="L5244" i="49"/>
  <c r="L5243" i="49"/>
  <c r="L5242" i="49"/>
  <c r="L5241" i="49"/>
  <c r="L5240" i="49"/>
  <c r="L5239" i="49"/>
  <c r="L5238" i="49"/>
  <c r="L5237" i="49"/>
  <c r="L5236" i="49"/>
  <c r="L5235" i="49"/>
  <c r="L5234" i="49"/>
  <c r="L5233" i="49"/>
  <c r="L5232" i="49"/>
  <c r="L5231" i="49"/>
  <c r="L5230" i="49"/>
  <c r="L5229" i="49"/>
  <c r="L5228" i="49"/>
  <c r="L5227" i="49"/>
  <c r="L5226" i="49"/>
  <c r="L5225" i="49"/>
  <c r="L5224" i="49"/>
  <c r="L5223" i="49"/>
  <c r="L5222" i="49"/>
  <c r="L5221" i="49"/>
  <c r="L5220" i="49"/>
  <c r="L5219" i="49"/>
  <c r="L5218" i="49"/>
  <c r="L5217" i="49"/>
  <c r="L5216" i="49"/>
  <c r="L5215" i="49"/>
  <c r="L5214" i="49"/>
  <c r="L5213" i="49"/>
  <c r="L5212" i="49"/>
  <c r="L5211" i="49"/>
  <c r="L5210" i="49"/>
  <c r="L5209" i="49"/>
  <c r="L5208" i="49"/>
  <c r="L5207" i="49"/>
  <c r="L5206" i="49"/>
  <c r="L5205" i="49"/>
  <c r="L5204" i="49"/>
  <c r="L5203" i="49"/>
  <c r="L5202" i="49"/>
  <c r="L5201" i="49"/>
  <c r="L5200" i="49"/>
  <c r="L5199" i="49"/>
  <c r="L5198" i="49"/>
  <c r="L5197" i="49"/>
  <c r="L5196" i="49"/>
  <c r="L5195" i="49"/>
  <c r="L5194" i="49"/>
  <c r="L5193" i="49"/>
  <c r="L5192" i="49"/>
  <c r="L5191" i="49"/>
  <c r="L5190" i="49"/>
  <c r="L5189" i="49"/>
  <c r="L5188" i="49"/>
  <c r="L5187" i="49"/>
  <c r="L5186" i="49"/>
  <c r="L5185" i="49"/>
  <c r="L5184" i="49"/>
  <c r="L5183" i="49"/>
  <c r="L5182" i="49"/>
  <c r="L5181" i="49"/>
  <c r="L5180" i="49"/>
  <c r="L5179" i="49"/>
  <c r="L5178" i="49"/>
  <c r="L5177" i="49"/>
  <c r="L5176" i="49"/>
  <c r="L5175" i="49"/>
  <c r="L5174" i="49"/>
  <c r="L5173" i="49"/>
  <c r="L5172" i="49"/>
  <c r="L5171" i="49"/>
  <c r="L5170" i="49"/>
  <c r="L5169" i="49"/>
  <c r="L5168" i="49"/>
  <c r="L5167" i="49"/>
  <c r="L5166" i="49"/>
  <c r="L5165" i="49"/>
  <c r="L5164" i="49"/>
  <c r="L5163" i="49"/>
  <c r="L5162" i="49"/>
  <c r="L5161" i="49"/>
  <c r="L5160" i="49"/>
  <c r="L5159" i="49"/>
  <c r="L5158" i="49"/>
  <c r="L5157" i="49"/>
  <c r="L5156" i="49"/>
  <c r="L5155" i="49"/>
  <c r="L5154" i="49"/>
  <c r="L5153" i="49"/>
  <c r="L5152" i="49"/>
  <c r="L5151" i="49"/>
  <c r="L5150" i="49"/>
  <c r="L5149" i="49"/>
  <c r="L5148" i="49"/>
  <c r="L5147" i="49"/>
  <c r="L5146" i="49"/>
  <c r="L5145" i="49"/>
  <c r="L5144" i="49"/>
  <c r="L5143" i="49"/>
  <c r="L5142" i="49"/>
  <c r="L5141" i="49"/>
  <c r="L5140" i="49"/>
  <c r="L5139" i="49"/>
  <c r="L5138" i="49"/>
  <c r="L5137" i="49"/>
  <c r="L5136" i="49"/>
  <c r="L5135" i="49"/>
  <c r="L5134" i="49"/>
  <c r="L5133" i="49"/>
  <c r="L5132" i="49"/>
  <c r="L5131" i="49"/>
  <c r="L5130" i="49"/>
  <c r="L5129" i="49"/>
  <c r="L5128" i="49"/>
  <c r="L5127" i="49"/>
  <c r="L5126" i="49"/>
  <c r="L5125" i="49"/>
  <c r="L5124" i="49"/>
  <c r="L5123" i="49"/>
  <c r="L5122" i="49"/>
  <c r="L5121" i="49"/>
  <c r="L5120" i="49"/>
  <c r="L5119" i="49"/>
  <c r="L5118" i="49"/>
  <c r="L5117" i="49"/>
  <c r="L5116" i="49"/>
  <c r="L5115" i="49"/>
  <c r="L5114" i="49"/>
  <c r="L5113" i="49"/>
  <c r="L5110" i="49"/>
  <c r="L5109" i="49"/>
  <c r="L5108" i="49"/>
  <c r="L5107" i="49"/>
  <c r="L5106" i="49"/>
  <c r="L5105" i="49"/>
  <c r="L5104" i="49"/>
  <c r="L5103" i="49"/>
  <c r="L5102" i="49"/>
  <c r="L5101" i="49"/>
  <c r="L5100" i="49"/>
  <c r="L5099" i="49"/>
  <c r="L5098" i="49"/>
  <c r="L5097" i="49"/>
  <c r="L5096" i="49"/>
  <c r="L5095" i="49"/>
  <c r="L5094" i="49"/>
  <c r="L5093" i="49"/>
  <c r="L5092" i="49"/>
  <c r="L5091" i="49"/>
  <c r="L5090" i="49"/>
  <c r="L5089" i="49"/>
  <c r="L5088" i="49"/>
  <c r="L5087" i="49"/>
  <c r="L5086" i="49"/>
  <c r="L5084" i="49"/>
  <c r="L5083" i="49"/>
  <c r="L5082" i="49"/>
  <c r="L5081" i="49"/>
  <c r="L5080" i="49"/>
  <c r="L5079" i="49"/>
  <c r="L5078" i="49"/>
  <c r="L5077" i="49"/>
  <c r="L5076" i="49"/>
  <c r="L5075" i="49"/>
  <c r="L5074" i="49"/>
  <c r="L5073" i="49"/>
  <c r="L5072" i="49"/>
  <c r="L5071" i="49"/>
  <c r="L5070" i="49"/>
  <c r="L5069" i="49"/>
  <c r="L5068" i="49"/>
  <c r="L5067" i="49"/>
  <c r="L5066" i="49"/>
  <c r="L5065" i="49"/>
  <c r="L5064" i="49"/>
  <c r="L5063" i="49"/>
  <c r="L5062" i="49"/>
  <c r="L5061" i="49"/>
  <c r="L5060" i="49"/>
  <c r="L5059" i="49"/>
  <c r="L5058" i="49"/>
  <c r="L5057" i="49"/>
  <c r="L5056" i="49"/>
  <c r="L5055" i="49"/>
  <c r="L5054" i="49"/>
  <c r="L5053" i="49"/>
  <c r="L5052" i="49"/>
  <c r="L5051" i="49"/>
  <c r="L5050" i="49"/>
  <c r="L5049" i="49"/>
  <c r="L5048" i="49"/>
  <c r="L5047" i="49"/>
  <c r="L5046" i="49"/>
  <c r="L5045" i="49"/>
  <c r="L5044" i="49"/>
  <c r="L5043" i="49"/>
  <c r="L5042" i="49"/>
  <c r="L5041" i="49"/>
  <c r="L5040" i="49"/>
  <c r="L5039" i="49"/>
  <c r="L5038" i="49"/>
  <c r="L5037" i="49"/>
  <c r="L5036" i="49"/>
  <c r="L5035" i="49"/>
  <c r="L5034" i="49"/>
  <c r="L5033" i="49"/>
  <c r="L5032" i="49"/>
  <c r="L5031" i="49"/>
  <c r="L5030" i="49"/>
  <c r="L5029" i="49"/>
  <c r="L5028" i="49"/>
  <c r="L5027" i="49"/>
  <c r="L5026" i="49"/>
  <c r="L5025" i="49"/>
  <c r="L5024" i="49"/>
  <c r="L5023" i="49"/>
  <c r="L5022" i="49"/>
  <c r="L5021" i="49"/>
  <c r="L5020" i="49"/>
  <c r="L5019" i="49"/>
  <c r="L5018" i="49"/>
  <c r="L5017" i="49"/>
  <c r="L5016" i="49"/>
  <c r="L5015" i="49"/>
  <c r="L5014" i="49"/>
  <c r="L5013" i="49"/>
  <c r="L5012" i="49"/>
  <c r="L5011" i="49"/>
  <c r="L5010" i="49"/>
  <c r="L5009" i="49"/>
  <c r="L5008" i="49"/>
  <c r="L5007" i="49"/>
  <c r="L5006" i="49"/>
  <c r="L5005" i="49"/>
  <c r="L5004" i="49"/>
  <c r="L5003" i="49"/>
  <c r="L5002" i="49"/>
  <c r="L5001" i="49"/>
  <c r="L5000" i="49"/>
  <c r="L4999" i="49"/>
  <c r="L4998" i="49"/>
  <c r="L4997" i="49"/>
  <c r="L4996" i="49"/>
  <c r="L4995" i="49"/>
  <c r="L4994" i="49"/>
  <c r="L4993" i="49"/>
  <c r="L4992" i="49"/>
  <c r="L4991" i="49"/>
  <c r="L4990" i="49"/>
  <c r="L4989" i="49"/>
  <c r="L4988" i="49"/>
  <c r="L4987" i="49"/>
  <c r="L4986" i="49"/>
  <c r="L4985" i="49"/>
  <c r="L4984" i="49"/>
  <c r="L4983" i="49"/>
  <c r="L4982" i="49"/>
  <c r="L4981" i="49"/>
  <c r="L4980" i="49"/>
  <c r="L4979" i="49"/>
  <c r="L4978" i="49"/>
  <c r="L4977" i="49"/>
  <c r="L4976" i="49"/>
  <c r="L4975" i="49"/>
  <c r="L4974" i="49"/>
  <c r="L4973" i="49"/>
  <c r="L4972" i="49"/>
  <c r="L4971" i="49"/>
  <c r="L4970" i="49"/>
  <c r="L4969" i="49"/>
  <c r="L4968" i="49"/>
  <c r="L4967" i="49"/>
  <c r="L4966" i="49"/>
  <c r="L4965" i="49"/>
  <c r="L4964" i="49"/>
  <c r="L4963" i="49"/>
  <c r="L4962" i="49"/>
  <c r="L4961" i="49"/>
  <c r="L4960" i="49"/>
  <c r="L4959" i="49"/>
  <c r="L4958" i="49"/>
  <c r="L4957" i="49"/>
  <c r="L4956" i="49"/>
  <c r="L4955" i="49"/>
  <c r="L4954" i="49"/>
  <c r="L4953" i="49"/>
  <c r="L4952" i="49"/>
  <c r="L4951" i="49"/>
  <c r="L4950" i="49"/>
  <c r="L4949" i="49"/>
  <c r="L4948" i="49"/>
  <c r="L4947" i="49"/>
  <c r="L4946" i="49"/>
  <c r="L4945" i="49"/>
  <c r="L4944" i="49"/>
  <c r="L4943" i="49"/>
  <c r="L4942" i="49"/>
  <c r="L4941" i="49"/>
  <c r="L4940" i="49"/>
  <c r="L4939" i="49"/>
  <c r="L4938" i="49"/>
  <c r="L4937" i="49"/>
  <c r="L4936" i="49"/>
  <c r="L4935" i="49"/>
  <c r="L4934" i="49"/>
  <c r="L4933" i="49"/>
  <c r="L4932" i="49"/>
  <c r="L4931" i="49"/>
  <c r="L4930" i="49"/>
  <c r="L4929" i="49"/>
  <c r="L4928" i="49"/>
  <c r="L4927" i="49"/>
  <c r="L4926" i="49"/>
  <c r="L4925" i="49"/>
  <c r="L4924" i="49"/>
  <c r="L4923" i="49"/>
  <c r="L4922" i="49"/>
  <c r="L4921" i="49"/>
  <c r="L4920" i="49"/>
  <c r="L4919" i="49"/>
  <c r="L4918" i="49"/>
  <c r="L4917" i="49"/>
  <c r="L4916" i="49"/>
  <c r="L4915" i="49"/>
  <c r="L4914" i="49"/>
  <c r="L4913" i="49"/>
  <c r="L4912" i="49"/>
  <c r="L4911" i="49"/>
  <c r="L4910" i="49"/>
  <c r="L4909" i="49"/>
  <c r="L4908" i="49"/>
  <c r="L4907" i="49"/>
  <c r="L4906" i="49"/>
  <c r="L4905" i="49"/>
  <c r="L4904" i="49"/>
  <c r="L4903" i="49"/>
  <c r="L4902" i="49"/>
  <c r="L4901" i="49"/>
  <c r="L4900" i="49"/>
  <c r="L4899" i="49"/>
  <c r="L4898" i="49"/>
  <c r="L4897" i="49"/>
  <c r="L4896" i="49"/>
  <c r="L4895" i="49"/>
  <c r="L4894" i="49"/>
  <c r="L4893" i="49"/>
  <c r="L4892" i="49"/>
  <c r="L4891" i="49"/>
  <c r="L4890" i="49"/>
  <c r="L4889" i="49"/>
  <c r="L4888" i="49"/>
  <c r="L4887" i="49"/>
  <c r="L4886" i="49"/>
  <c r="L4885" i="49"/>
  <c r="L4884" i="49"/>
  <c r="L4883" i="49"/>
  <c r="L4882" i="49"/>
  <c r="L4881" i="49"/>
  <c r="L4880" i="49"/>
  <c r="L4879" i="49"/>
  <c r="L4878" i="49"/>
  <c r="L4877" i="49"/>
  <c r="L4876" i="49"/>
  <c r="L4875" i="49"/>
  <c r="L4874" i="49"/>
  <c r="L4873" i="49"/>
  <c r="L4872" i="49"/>
  <c r="L4871" i="49"/>
  <c r="L4870" i="49"/>
  <c r="L4869" i="49"/>
  <c r="L4868" i="49"/>
  <c r="L4867" i="49"/>
  <c r="L4866" i="49"/>
  <c r="L4865" i="49"/>
  <c r="L4864" i="49"/>
  <c r="L4863" i="49"/>
  <c r="L4862" i="49"/>
  <c r="L4861" i="49"/>
  <c r="L4860" i="49"/>
  <c r="L4859" i="49"/>
  <c r="L4858" i="49"/>
  <c r="L4857" i="49"/>
  <c r="L4853" i="49"/>
  <c r="L4852" i="49"/>
  <c r="L4851" i="49"/>
  <c r="L4850" i="49"/>
  <c r="L4849" i="49"/>
  <c r="L4848" i="49"/>
  <c r="L4847" i="49"/>
  <c r="L4846" i="49"/>
  <c r="L4845" i="49"/>
  <c r="L4844" i="49"/>
  <c r="L4842" i="49"/>
  <c r="L4841" i="49"/>
  <c r="L4840" i="49"/>
  <c r="L4839" i="49"/>
  <c r="L4838" i="49"/>
  <c r="L4837" i="49"/>
  <c r="L4836" i="49"/>
  <c r="L4835" i="49"/>
  <c r="L4834" i="49"/>
  <c r="L4833" i="49"/>
  <c r="L4832" i="49"/>
  <c r="L4831" i="49"/>
  <c r="L4829" i="49"/>
  <c r="L4828" i="49"/>
  <c r="L4827" i="49"/>
  <c r="L4826" i="49"/>
  <c r="L4825" i="49"/>
  <c r="L4824" i="49"/>
  <c r="L4823" i="49"/>
  <c r="L4822" i="49"/>
  <c r="L4821" i="49"/>
  <c r="L4820" i="49"/>
  <c r="L4818" i="49"/>
  <c r="L4817" i="49"/>
  <c r="L4816" i="49"/>
  <c r="L4815" i="49"/>
  <c r="L4814" i="49"/>
  <c r="L4813" i="49"/>
  <c r="L4812" i="49"/>
  <c r="L4811" i="49"/>
  <c r="L4810" i="49"/>
  <c r="L4809" i="49"/>
  <c r="L4808" i="49"/>
  <c r="L4806" i="49"/>
  <c r="L4805" i="49"/>
  <c r="L4804" i="49"/>
  <c r="L4803" i="49"/>
  <c r="L4802" i="49"/>
  <c r="L4801" i="49"/>
  <c r="L4800" i="49"/>
  <c r="L4799" i="49"/>
  <c r="L4798" i="49"/>
  <c r="L4797" i="49"/>
  <c r="L4796" i="49"/>
  <c r="L4795" i="49"/>
  <c r="L4794" i="49"/>
  <c r="L4793" i="49"/>
  <c r="L4772" i="49"/>
  <c r="L4771" i="49"/>
  <c r="L4770" i="49"/>
  <c r="L4769" i="49"/>
  <c r="L4767" i="49"/>
  <c r="L4766" i="49"/>
  <c r="L4765" i="49"/>
  <c r="L4764" i="49"/>
  <c r="L4762" i="49"/>
  <c r="L4760" i="49"/>
  <c r="L4758" i="49"/>
  <c r="L4756" i="49"/>
  <c r="L4755" i="49"/>
  <c r="L4754" i="49"/>
  <c r="L4753" i="49"/>
  <c r="L4752" i="49"/>
  <c r="L4751" i="49"/>
  <c r="L4750" i="49"/>
  <c r="L4748" i="49"/>
  <c r="L4747" i="49"/>
  <c r="L4745" i="49"/>
  <c r="L4744" i="49"/>
  <c r="L4743" i="49"/>
  <c r="L4705" i="49"/>
  <c r="L4741" i="49"/>
  <c r="L4739" i="49"/>
  <c r="L4738" i="49"/>
  <c r="L4737" i="49"/>
  <c r="L4736" i="49"/>
  <c r="L4735" i="49"/>
  <c r="L4733" i="49"/>
  <c r="L4731" i="49"/>
  <c r="L4730" i="49"/>
  <c r="L4729" i="49"/>
  <c r="L4728" i="49"/>
  <c r="L4726" i="49"/>
  <c r="L4724" i="49"/>
  <c r="L4722" i="49"/>
  <c r="L4721" i="49"/>
  <c r="L4720" i="49"/>
  <c r="L4719" i="49"/>
  <c r="L4718" i="49"/>
  <c r="L4717" i="49"/>
  <c r="L4716" i="49"/>
  <c r="L4715" i="49"/>
  <c r="L4704" i="49"/>
  <c r="L4702" i="49"/>
  <c r="L4701" i="49"/>
  <c r="L4700" i="49"/>
  <c r="L4699" i="49"/>
  <c r="L4698" i="49"/>
  <c r="L4697" i="49"/>
  <c r="L4696" i="49"/>
  <c r="L4695" i="49"/>
  <c r="L4658" i="49"/>
  <c r="L4657" i="49"/>
  <c r="L4650" i="49"/>
  <c r="L4649" i="49"/>
  <c r="L4648" i="49"/>
  <c r="L4647" i="49"/>
  <c r="L4646" i="49"/>
  <c r="L4645" i="49"/>
  <c r="L4644" i="49"/>
  <c r="L4640" i="49"/>
  <c r="L4639" i="49"/>
  <c r="L4638" i="49"/>
  <c r="L4637" i="49"/>
  <c r="L4636" i="49"/>
  <c r="L4635" i="49"/>
  <c r="L4634" i="49"/>
  <c r="L4633" i="49"/>
  <c r="L4632" i="49"/>
  <c r="L4631" i="49"/>
  <c r="L4630" i="49"/>
  <c r="L4629" i="49"/>
  <c r="L4622" i="49"/>
  <c r="L4621" i="49"/>
  <c r="L4620" i="49"/>
  <c r="L4619" i="49"/>
  <c r="L4618" i="49"/>
  <c r="L4617" i="49"/>
  <c r="L4616" i="49"/>
  <c r="L4614" i="49"/>
  <c r="L4613" i="49"/>
  <c r="L4612" i="49"/>
  <c r="L4611" i="49"/>
  <c r="L4610" i="49"/>
  <c r="L4609" i="49"/>
  <c r="L4608" i="49"/>
  <c r="L4606" i="49"/>
  <c r="L4605" i="49"/>
  <c r="L4604" i="49"/>
  <c r="L4603" i="49"/>
  <c r="L4602" i="49"/>
  <c r="L4601" i="49"/>
  <c r="L4600" i="49"/>
  <c r="L4598" i="49"/>
  <c r="L4597" i="49"/>
  <c r="L4595" i="49"/>
  <c r="L4594" i="49"/>
  <c r="L4593" i="49"/>
  <c r="L4592" i="49"/>
  <c r="L4591" i="49"/>
  <c r="L4590" i="49"/>
  <c r="L4589" i="49"/>
  <c r="L4588" i="49"/>
  <c r="L4587" i="49"/>
  <c r="L4586" i="49"/>
  <c r="L4585" i="49"/>
  <c r="L4565" i="49"/>
  <c r="L4564" i="49"/>
  <c r="L4563" i="49"/>
  <c r="L4562" i="49"/>
  <c r="L4561" i="49"/>
  <c r="L4560" i="49"/>
  <c r="L4559" i="49"/>
  <c r="L4558" i="49"/>
  <c r="L4556" i="49"/>
  <c r="L4555" i="49"/>
  <c r="L4554" i="49"/>
  <c r="L4553" i="49"/>
  <c r="L4551" i="49"/>
  <c r="L4550" i="49"/>
  <c r="L4549" i="49"/>
  <c r="L4548" i="49"/>
  <c r="L4547" i="49"/>
  <c r="L4546" i="49"/>
  <c r="L4544" i="49"/>
  <c r="L4543" i="49"/>
  <c r="L4542" i="49"/>
  <c r="L4541" i="49"/>
  <c r="L4540" i="49"/>
  <c r="L4539" i="49"/>
  <c r="L4538" i="49"/>
  <c r="L4536" i="49"/>
  <c r="L4535" i="49"/>
  <c r="L4534" i="49"/>
  <c r="L4533" i="49"/>
  <c r="L4532" i="49"/>
  <c r="L4531" i="49"/>
  <c r="L4530" i="49"/>
  <c r="L4528" i="49"/>
  <c r="L4527" i="49"/>
  <c r="L4526" i="49"/>
  <c r="L4524" i="49"/>
  <c r="L4523" i="49"/>
  <c r="L4522" i="49"/>
  <c r="L4520" i="49"/>
  <c r="L4519" i="49"/>
  <c r="L4518" i="49"/>
  <c r="L4516" i="49"/>
  <c r="L4515" i="49"/>
  <c r="L4513" i="49"/>
  <c r="L4512" i="49"/>
  <c r="L4511" i="49"/>
  <c r="L4510" i="49"/>
  <c r="L4502" i="49"/>
  <c r="L4501" i="49"/>
  <c r="L4500" i="49"/>
  <c r="L4499" i="49"/>
  <c r="L4498" i="49"/>
  <c r="L4497" i="49"/>
  <c r="L4496" i="49"/>
  <c r="L4495" i="49"/>
  <c r="L4494" i="49"/>
  <c r="L4493" i="49"/>
  <c r="L4492" i="49"/>
  <c r="L4489" i="49"/>
  <c r="L4488" i="49"/>
  <c r="L4487" i="49"/>
  <c r="L4486" i="49"/>
  <c r="L4484" i="49"/>
  <c r="L4482" i="49"/>
  <c r="L4480" i="49"/>
  <c r="L4479" i="49"/>
  <c r="L4478" i="49"/>
  <c r="L4475" i="49"/>
  <c r="L4474" i="49"/>
  <c r="L4472" i="49"/>
  <c r="L4471" i="49"/>
  <c r="L4470" i="49"/>
  <c r="L4469" i="49"/>
  <c r="L4468" i="49"/>
  <c r="L4467" i="49"/>
  <c r="L4465" i="49"/>
  <c r="L4464" i="49"/>
  <c r="L4463" i="49"/>
  <c r="L4462" i="49"/>
  <c r="L4461" i="49"/>
  <c r="L4460" i="49"/>
  <c r="L4459" i="49"/>
  <c r="L4458" i="49"/>
  <c r="L4457" i="49"/>
  <c r="L4456" i="49"/>
  <c r="L4455" i="49"/>
  <c r="L4454" i="49"/>
  <c r="L4453" i="49"/>
  <c r="L4452" i="49"/>
  <c r="L4451" i="49"/>
  <c r="L4450" i="49"/>
  <c r="L4449" i="49"/>
  <c r="L4448" i="49"/>
  <c r="L4447" i="49"/>
  <c r="L4446" i="49"/>
  <c r="L4445" i="49"/>
  <c r="L4444" i="49"/>
  <c r="L4443" i="49"/>
  <c r="L4442" i="49"/>
  <c r="L4441" i="49"/>
  <c r="L4440" i="49"/>
  <c r="L4439" i="49"/>
  <c r="L4438" i="49"/>
  <c r="L4437" i="49"/>
  <c r="L4436" i="49"/>
  <c r="L4435" i="49"/>
  <c r="L4434" i="49"/>
  <c r="L4432" i="49"/>
  <c r="L4431" i="49"/>
  <c r="L4430" i="49"/>
  <c r="L4429" i="49"/>
  <c r="L4428" i="49"/>
  <c r="L4427" i="49"/>
  <c r="L4426" i="49"/>
  <c r="L4425" i="49"/>
  <c r="L4424" i="49"/>
  <c r="L4423" i="49"/>
  <c r="L4422" i="49"/>
  <c r="L4421" i="49"/>
  <c r="L4420" i="49"/>
  <c r="L4418" i="49"/>
  <c r="L4417" i="49"/>
  <c r="L4416" i="49"/>
  <c r="L4415" i="49"/>
  <c r="L4414" i="49"/>
  <c r="L4413" i="49"/>
  <c r="L4412" i="49"/>
  <c r="L4411" i="49"/>
  <c r="L4409" i="49"/>
  <c r="L4408" i="49"/>
  <c r="L4407" i="49"/>
  <c r="L4406" i="49"/>
  <c r="L4405" i="49"/>
  <c r="L4404" i="49"/>
  <c r="L4403" i="49"/>
  <c r="L4402" i="49"/>
  <c r="L4401" i="49"/>
  <c r="L4400" i="49"/>
  <c r="L4399" i="49"/>
  <c r="L4398" i="49"/>
  <c r="L4397" i="49"/>
  <c r="L4396" i="49"/>
  <c r="L4394" i="49"/>
  <c r="L4393" i="49"/>
  <c r="L4392" i="49"/>
  <c r="L4391" i="49"/>
  <c r="L4390" i="49"/>
  <c r="L4389" i="49"/>
  <c r="L4388" i="49"/>
  <c r="L4387" i="49"/>
  <c r="L4386" i="49"/>
  <c r="L4385" i="49"/>
  <c r="L4384" i="49"/>
  <c r="L4383" i="49"/>
  <c r="L4382" i="49"/>
  <c r="L4381" i="49"/>
  <c r="L4379" i="49"/>
  <c r="L4378" i="49"/>
  <c r="L4377" i="49"/>
  <c r="L4376" i="49"/>
  <c r="L4375" i="49"/>
  <c r="L4374" i="49"/>
  <c r="L4373" i="49"/>
  <c r="L4372" i="49"/>
  <c r="L4371" i="49"/>
  <c r="L4370" i="49"/>
  <c r="L4369" i="49"/>
  <c r="L4368" i="49"/>
  <c r="L4367" i="49"/>
  <c r="L4365" i="49"/>
  <c r="L4364" i="49"/>
  <c r="L4363" i="49"/>
  <c r="L4362" i="49"/>
  <c r="L4361" i="49"/>
  <c r="L4360" i="49"/>
  <c r="L4359" i="49"/>
  <c r="L4358" i="49"/>
  <c r="L4357" i="49"/>
  <c r="L4356" i="49"/>
  <c r="L4355" i="49"/>
  <c r="L4354" i="49"/>
  <c r="L4353" i="49"/>
  <c r="L4351" i="49"/>
  <c r="L4350" i="49"/>
  <c r="L4349" i="49"/>
  <c r="L4348" i="49"/>
  <c r="L4347" i="49"/>
  <c r="L4346" i="49"/>
  <c r="L4345" i="49"/>
  <c r="L4344" i="49"/>
  <c r="L4343" i="49"/>
  <c r="L4342" i="49"/>
  <c r="L4341" i="49"/>
  <c r="L4340" i="49"/>
  <c r="L4339" i="49"/>
  <c r="L4330" i="49"/>
  <c r="L4329" i="49"/>
  <c r="L4328" i="49"/>
  <c r="L4327" i="49"/>
  <c r="L4326" i="49"/>
  <c r="L4325" i="49"/>
  <c r="L4791" i="49"/>
  <c r="L4790" i="49"/>
  <c r="L4789" i="49"/>
  <c r="L4788" i="49"/>
  <c r="L4787" i="49"/>
  <c r="L4786" i="49"/>
  <c r="L4785" i="49"/>
  <c r="L4784" i="49"/>
  <c r="L4783" i="49"/>
  <c r="L4782" i="49"/>
  <c r="L4781" i="49"/>
  <c r="L4780" i="49"/>
  <c r="L4779" i="49"/>
  <c r="L4778" i="49"/>
  <c r="L4777" i="49"/>
  <c r="L4776" i="49"/>
  <c r="L4775" i="49"/>
  <c r="L4774" i="49"/>
  <c r="L4323" i="49"/>
  <c r="L4322" i="49"/>
  <c r="L4321" i="49"/>
  <c r="L4320" i="49"/>
  <c r="L4319" i="49"/>
  <c r="L4317" i="49"/>
  <c r="L4316" i="49"/>
  <c r="L4315" i="49"/>
  <c r="L4314" i="49"/>
  <c r="L4313" i="49"/>
  <c r="L4311" i="49"/>
  <c r="L4310" i="49"/>
  <c r="L4309" i="49"/>
  <c r="L4308" i="49"/>
  <c r="L4307" i="49"/>
  <c r="L3973" i="49"/>
  <c r="L3972" i="49"/>
  <c r="L3970" i="49"/>
  <c r="L3969" i="49"/>
  <c r="L4305" i="49"/>
  <c r="L4304" i="49"/>
  <c r="L4303" i="49"/>
  <c r="L4302" i="49"/>
  <c r="L4300" i="49"/>
  <c r="L4299" i="49"/>
  <c r="L4298" i="49"/>
  <c r="L4297" i="49"/>
  <c r="L4296" i="49"/>
  <c r="L4295" i="49"/>
  <c r="L4294" i="49"/>
  <c r="L4293" i="49"/>
  <c r="L4292" i="49"/>
  <c r="L4291" i="49"/>
  <c r="L4290" i="49"/>
  <c r="L4289" i="49"/>
  <c r="L4288" i="49"/>
  <c r="L4287" i="49"/>
  <c r="L4286" i="49"/>
  <c r="L4285" i="49"/>
  <c r="L4284" i="49"/>
  <c r="L4283" i="49"/>
  <c r="L4282" i="49"/>
  <c r="L4281" i="49"/>
  <c r="L4280" i="49"/>
  <c r="L4279" i="49"/>
  <c r="L4278" i="49"/>
  <c r="L4277" i="49"/>
  <c r="L4276" i="49"/>
  <c r="L4275" i="49"/>
  <c r="L4274" i="49"/>
  <c r="L4273" i="49"/>
  <c r="L4272" i="49"/>
  <c r="L4271" i="49"/>
  <c r="L4270" i="49"/>
  <c r="L4269" i="49"/>
  <c r="L4268" i="49"/>
  <c r="L4267" i="49"/>
  <c r="L4266" i="49"/>
  <c r="L4265" i="49"/>
  <c r="L4264" i="49"/>
  <c r="L4263" i="49"/>
  <c r="L4262" i="49"/>
  <c r="L4261" i="49"/>
  <c r="L4260" i="49"/>
  <c r="L4259" i="49"/>
  <c r="L4258" i="49"/>
  <c r="L4257" i="49"/>
  <c r="L4256" i="49"/>
  <c r="L4255" i="49"/>
  <c r="L4254" i="49"/>
  <c r="L4253" i="49"/>
  <c r="L4252" i="49"/>
  <c r="L4251" i="49"/>
  <c r="L4250" i="49"/>
  <c r="L4249" i="49"/>
  <c r="L4248" i="49"/>
  <c r="L4247" i="49"/>
  <c r="L4246" i="49"/>
  <c r="L4245" i="49"/>
  <c r="L4244" i="49"/>
  <c r="L4243" i="49"/>
  <c r="L4242" i="49"/>
  <c r="L4241" i="49"/>
  <c r="L4240" i="49"/>
  <c r="L4239" i="49"/>
  <c r="L4238" i="49"/>
  <c r="L4237" i="49"/>
  <c r="L4236" i="49"/>
  <c r="L4235" i="49"/>
  <c r="L4234" i="49"/>
  <c r="L4233" i="49"/>
  <c r="L4232" i="49"/>
  <c r="L4231" i="49"/>
  <c r="L4230" i="49"/>
  <c r="L4229" i="49"/>
  <c r="L4228" i="49"/>
  <c r="L4227" i="49"/>
  <c r="L4226" i="49"/>
  <c r="L4225" i="49"/>
  <c r="L4224" i="49"/>
  <c r="L4223" i="49"/>
  <c r="L4222" i="49"/>
  <c r="L4221" i="49"/>
  <c r="L4220" i="49"/>
  <c r="L4219" i="49"/>
  <c r="L4218" i="49"/>
  <c r="L4217" i="49"/>
  <c r="L4216" i="49"/>
  <c r="L4215" i="49"/>
  <c r="L4214" i="49"/>
  <c r="L4213" i="49"/>
  <c r="L4212" i="49"/>
  <c r="L4211" i="49"/>
  <c r="L4210" i="49"/>
  <c r="L4209" i="49"/>
  <c r="L4208" i="49"/>
  <c r="L4207" i="49"/>
  <c r="L4206" i="49"/>
  <c r="L4205" i="49"/>
  <c r="L4204" i="49"/>
  <c r="L4203" i="49"/>
  <c r="L4202" i="49"/>
  <c r="L4201" i="49"/>
  <c r="L4200" i="49"/>
  <c r="L4199" i="49"/>
  <c r="L4198" i="49"/>
  <c r="L4197" i="49"/>
  <c r="L4196" i="49"/>
  <c r="L4195" i="49"/>
  <c r="L4194" i="49"/>
  <c r="L4193" i="49"/>
  <c r="L4192" i="49"/>
  <c r="L4191" i="49"/>
  <c r="L4190" i="49"/>
  <c r="L4189" i="49"/>
  <c r="L4188" i="49"/>
  <c r="L4187" i="49"/>
  <c r="L4186" i="49"/>
  <c r="L4185" i="49"/>
  <c r="L4184" i="49"/>
  <c r="L4183" i="49"/>
  <c r="L4182" i="49"/>
  <c r="L4181" i="49"/>
  <c r="L4180" i="49"/>
  <c r="L4179" i="49"/>
  <c r="L4178" i="49"/>
  <c r="L4177" i="49"/>
  <c r="L4176" i="49"/>
  <c r="L4175" i="49"/>
  <c r="L4174" i="49"/>
  <c r="L4173" i="49"/>
  <c r="L4172" i="49"/>
  <c r="L4171" i="49"/>
  <c r="L4170" i="49"/>
  <c r="L4169" i="49"/>
  <c r="L4168" i="49"/>
  <c r="L4167" i="49"/>
  <c r="L4166" i="49"/>
  <c r="L4165" i="49"/>
  <c r="L4164" i="49"/>
  <c r="L4163" i="49"/>
  <c r="L4162" i="49"/>
  <c r="L4161" i="49"/>
  <c r="L4160" i="49"/>
  <c r="L4159" i="49"/>
  <c r="L4158" i="49"/>
  <c r="L4157" i="49"/>
  <c r="L4156" i="49"/>
  <c r="L4155" i="49"/>
  <c r="L4154" i="49"/>
  <c r="L4153" i="49"/>
  <c r="L4152" i="49"/>
  <c r="L4151" i="49"/>
  <c r="L4150" i="49"/>
  <c r="L4149" i="49"/>
  <c r="L4148" i="49"/>
  <c r="L4147" i="49"/>
  <c r="L4146" i="49"/>
  <c r="L4145" i="49"/>
  <c r="L4144" i="49"/>
  <c r="L4143" i="49"/>
  <c r="L4142" i="49"/>
  <c r="L4141" i="49"/>
  <c r="L4140" i="49"/>
  <c r="L4139" i="49"/>
  <c r="L4138" i="49"/>
  <c r="L4137" i="49"/>
  <c r="L4136" i="49"/>
  <c r="L4135" i="49"/>
  <c r="L4134" i="49"/>
  <c r="L4133" i="49"/>
  <c r="L4131" i="49"/>
  <c r="L4128" i="49"/>
  <c r="L4127" i="49"/>
  <c r="L4126" i="49"/>
  <c r="L4125" i="49"/>
  <c r="L4124" i="49"/>
  <c r="L4123" i="49"/>
  <c r="L4122" i="49"/>
  <c r="L4121" i="49"/>
  <c r="L4120" i="49"/>
  <c r="L4119" i="49"/>
  <c r="L4118" i="49"/>
  <c r="L4117" i="49"/>
  <c r="L4116" i="49"/>
  <c r="L4114" i="49"/>
  <c r="L4113" i="49"/>
  <c r="L4112" i="49"/>
  <c r="L4111" i="49"/>
  <c r="L4110" i="49"/>
  <c r="L4109" i="49"/>
  <c r="L4108" i="49"/>
  <c r="L4107" i="49"/>
  <c r="L4106" i="49"/>
  <c r="L4104" i="49"/>
  <c r="L4103" i="49"/>
  <c r="L4102" i="49"/>
  <c r="L4101" i="49"/>
  <c r="L4100" i="49"/>
  <c r="L4099" i="49"/>
  <c r="L4098" i="49"/>
  <c r="L4097" i="49"/>
  <c r="L4096" i="49"/>
  <c r="L4094" i="49"/>
  <c r="L4093" i="49"/>
  <c r="L4092" i="49"/>
  <c r="L4091" i="49"/>
  <c r="L4089" i="49"/>
  <c r="L4088" i="49"/>
  <c r="L4087" i="49"/>
  <c r="L4086" i="49"/>
  <c r="L4085" i="49"/>
  <c r="L4084" i="49"/>
  <c r="L4083" i="49"/>
  <c r="L4082" i="49"/>
  <c r="L4081" i="49"/>
  <c r="L4080" i="49"/>
  <c r="L4079" i="49"/>
  <c r="L4078" i="49"/>
  <c r="L4076" i="49"/>
  <c r="L4075" i="49"/>
  <c r="L4074" i="49"/>
  <c r="L4073" i="49"/>
  <c r="L4055" i="49"/>
  <c r="L4054" i="49"/>
  <c r="L4053" i="49"/>
  <c r="L4052" i="49"/>
  <c r="L4051" i="49"/>
  <c r="L4071" i="49"/>
  <c r="L4070" i="49"/>
  <c r="L4069" i="49"/>
  <c r="L4068" i="49"/>
  <c r="L4067" i="49"/>
  <c r="L4066" i="49"/>
  <c r="L4065" i="49"/>
  <c r="L4064" i="49"/>
  <c r="L4063" i="49"/>
  <c r="L4062" i="49"/>
  <c r="L4061" i="49"/>
  <c r="L4060" i="49"/>
  <c r="L4059" i="49"/>
  <c r="L4058" i="49"/>
  <c r="L4057" i="49"/>
  <c r="L4049" i="49"/>
  <c r="L4048" i="49"/>
  <c r="L4047" i="49"/>
  <c r="L4046" i="49"/>
  <c r="L4045" i="49"/>
  <c r="L4044" i="49"/>
  <c r="L4043" i="49"/>
  <c r="L4042" i="49"/>
  <c r="L4041" i="49"/>
  <c r="L4040" i="49"/>
  <c r="L4038" i="49"/>
  <c r="L4037" i="49"/>
  <c r="L4035" i="49"/>
  <c r="L4034" i="49"/>
  <c r="L4032" i="49"/>
  <c r="L4030" i="49"/>
  <c r="L4028" i="49"/>
  <c r="L4026" i="49"/>
  <c r="L4025" i="49"/>
  <c r="L4024" i="49"/>
  <c r="L4023" i="49"/>
  <c r="L4021" i="49"/>
  <c r="L4020" i="49"/>
  <c r="L4019" i="49"/>
  <c r="L4018" i="49"/>
  <c r="L4017" i="49"/>
  <c r="L4016" i="49"/>
  <c r="L4015" i="49"/>
  <c r="L4014" i="49"/>
  <c r="L4013" i="49"/>
  <c r="L4012" i="49"/>
  <c r="L4011" i="49"/>
  <c r="L4010" i="49"/>
  <c r="L4009" i="49"/>
  <c r="L4008" i="49"/>
  <c r="L4007" i="49"/>
  <c r="L4006" i="49"/>
  <c r="L4005" i="49"/>
  <c r="L4004" i="49"/>
  <c r="L4003" i="49"/>
  <c r="L4002" i="49"/>
  <c r="L4001" i="49"/>
  <c r="L4000" i="49"/>
  <c r="L3999" i="49"/>
  <c r="L3998" i="49"/>
  <c r="L3997" i="49"/>
  <c r="L3996" i="49"/>
  <c r="L3995" i="49"/>
  <c r="L3994" i="49"/>
  <c r="L3993" i="49"/>
  <c r="L3992" i="49"/>
  <c r="L3991" i="49"/>
  <c r="L3990" i="49"/>
  <c r="L3989" i="49"/>
  <c r="L3988" i="49"/>
  <c r="L3987" i="49"/>
  <c r="L3986" i="49"/>
  <c r="L3985" i="49"/>
  <c r="L3984" i="49"/>
  <c r="L3983" i="49"/>
  <c r="L3982" i="49"/>
  <c r="L3981" i="49"/>
  <c r="L3980" i="49"/>
  <c r="L3978" i="49"/>
  <c r="L3977" i="49"/>
  <c r="L3976" i="49"/>
  <c r="L3967" i="49"/>
  <c r="L3966" i="49"/>
  <c r="L3965" i="49"/>
  <c r="L3964" i="49"/>
  <c r="L3963" i="49"/>
  <c r="L3962" i="49"/>
  <c r="L3961" i="49"/>
  <c r="L3959" i="49"/>
  <c r="L3958" i="49"/>
  <c r="L3957" i="49"/>
  <c r="L3956" i="49"/>
  <c r="L3955" i="49"/>
  <c r="L3954" i="49"/>
  <c r="L3953" i="49"/>
  <c r="L3952" i="49"/>
  <c r="L3951" i="49"/>
  <c r="L3950" i="49"/>
  <c r="L3949" i="49"/>
  <c r="L3948" i="49"/>
  <c r="L3946" i="49"/>
  <c r="L3945" i="49"/>
  <c r="L3944" i="49"/>
  <c r="L3943" i="49"/>
  <c r="L3942" i="49"/>
  <c r="L3941" i="49"/>
  <c r="L3940" i="49"/>
  <c r="L3939" i="49"/>
  <c r="L3938" i="49"/>
  <c r="L3937" i="49"/>
  <c r="L3936" i="49"/>
  <c r="L3935" i="49"/>
  <c r="L3934" i="49"/>
  <c r="L3933" i="49"/>
  <c r="L3932" i="49"/>
  <c r="L3931" i="49"/>
  <c r="L3930" i="49"/>
  <c r="L3929" i="49"/>
  <c r="L3928" i="49"/>
  <c r="L3927" i="49"/>
  <c r="L3926" i="49"/>
  <c r="L3925" i="49"/>
  <c r="L3924" i="49"/>
  <c r="L3923" i="49"/>
  <c r="L3922" i="49"/>
  <c r="L3920" i="49"/>
  <c r="L3919" i="49"/>
  <c r="L3918" i="49"/>
  <c r="L3917" i="49"/>
  <c r="L3916" i="49"/>
  <c r="L3915" i="49"/>
  <c r="L3914" i="49"/>
  <c r="L3913" i="49"/>
  <c r="L3912" i="49"/>
  <c r="L3911" i="49"/>
  <c r="L3910" i="49"/>
  <c r="L3909" i="49"/>
  <c r="L3908" i="49"/>
  <c r="L3907" i="49"/>
  <c r="L3906" i="49"/>
  <c r="L3905" i="49"/>
  <c r="L3904" i="49"/>
  <c r="L3903" i="49"/>
  <c r="L3902" i="49"/>
  <c r="L3901" i="49"/>
  <c r="L3900" i="49"/>
  <c r="L3899" i="49"/>
  <c r="L3898" i="49"/>
  <c r="L3897" i="49"/>
  <c r="L3896" i="49"/>
  <c r="L3895" i="49"/>
  <c r="L3894" i="49"/>
  <c r="L3893" i="49"/>
  <c r="L3892" i="49"/>
  <c r="L3891" i="49"/>
  <c r="L3874" i="49"/>
  <c r="L3871" i="49"/>
  <c r="L3870" i="49"/>
  <c r="L3869" i="49"/>
  <c r="L3868" i="49"/>
  <c r="L3867" i="49"/>
  <c r="L3866" i="49"/>
  <c r="L3864" i="49"/>
  <c r="L3862" i="49"/>
  <c r="L3861" i="49"/>
  <c r="L3860" i="49"/>
  <c r="L3859" i="49"/>
  <c r="L3858" i="49"/>
  <c r="L3857" i="49"/>
  <c r="L3855" i="49"/>
  <c r="L3854" i="49"/>
  <c r="L3853" i="49"/>
  <c r="L3851" i="49"/>
  <c r="L3850" i="49"/>
  <c r="L3849" i="49"/>
  <c r="L3848" i="49"/>
  <c r="L3847" i="49"/>
  <c r="L3846" i="49"/>
  <c r="L3845" i="49"/>
  <c r="L3844" i="49"/>
  <c r="L3843" i="49"/>
  <c r="L3842" i="49"/>
  <c r="L3840" i="49"/>
  <c r="L3839" i="49"/>
  <c r="L3838" i="49"/>
  <c r="L3837" i="49"/>
  <c r="L3836" i="49"/>
  <c r="L3835" i="49"/>
  <c r="L3834" i="49"/>
  <c r="L3833" i="49"/>
  <c r="L3832" i="49"/>
  <c r="L3831" i="49"/>
  <c r="L3830" i="49"/>
  <c r="L3829" i="49"/>
  <c r="L3827" i="49"/>
  <c r="L3826" i="49"/>
  <c r="L3825" i="49"/>
  <c r="L3824" i="49"/>
  <c r="L3823" i="49"/>
  <c r="L3822" i="49"/>
  <c r="L3821" i="49"/>
  <c r="L3820" i="49"/>
  <c r="L3819" i="49"/>
  <c r="L3817" i="49"/>
  <c r="L3816" i="49"/>
  <c r="L3815" i="49"/>
  <c r="L3814" i="49"/>
  <c r="L3813" i="49"/>
  <c r="L3812" i="49"/>
  <c r="L3811" i="49"/>
  <c r="L3810" i="49"/>
  <c r="L3809" i="49"/>
  <c r="L3808" i="49"/>
  <c r="L3807" i="49"/>
  <c r="L3806" i="49"/>
  <c r="L3805" i="49"/>
  <c r="L3804" i="49"/>
  <c r="L3803" i="49"/>
  <c r="L3802" i="49"/>
  <c r="L3801" i="49"/>
  <c r="L3799" i="49"/>
  <c r="L3798" i="49"/>
  <c r="L3797" i="49"/>
  <c r="L3796" i="49"/>
  <c r="L3795" i="49"/>
  <c r="L3794" i="49"/>
  <c r="L3793" i="49"/>
  <c r="L3792" i="49"/>
  <c r="L3791" i="49"/>
  <c r="L3790" i="49"/>
  <c r="L3789" i="49"/>
  <c r="L3788" i="49"/>
  <c r="L3787" i="49"/>
  <c r="L3786" i="49"/>
  <c r="L3785" i="49"/>
  <c r="L3784" i="49"/>
  <c r="L3783" i="49"/>
  <c r="L3781" i="49"/>
  <c r="L3780" i="49"/>
  <c r="L3779" i="49"/>
  <c r="L3778" i="49"/>
  <c r="L3777" i="49"/>
  <c r="L3776" i="49"/>
  <c r="L3775" i="49"/>
  <c r="L3774" i="49"/>
  <c r="L3773" i="49"/>
  <c r="L3772" i="49"/>
  <c r="L3771" i="49"/>
  <c r="L3770" i="49"/>
  <c r="L3769" i="49"/>
  <c r="L3768" i="49"/>
  <c r="L3767" i="49"/>
  <c r="L3766" i="49"/>
  <c r="L3765" i="49"/>
  <c r="L3689" i="49"/>
  <c r="L3688" i="49"/>
  <c r="L3687" i="49"/>
  <c r="L3686" i="49"/>
  <c r="L3685" i="49"/>
  <c r="L3684" i="49"/>
  <c r="L3683" i="49"/>
  <c r="L3682" i="49"/>
  <c r="L3681" i="49"/>
  <c r="L3680" i="49"/>
  <c r="L3678" i="49"/>
  <c r="L3677" i="49"/>
  <c r="L3676" i="49"/>
  <c r="L3675" i="49"/>
  <c r="L3674" i="49"/>
  <c r="L3673" i="49"/>
  <c r="L3672" i="49"/>
  <c r="L3671" i="49"/>
  <c r="L3670" i="49"/>
  <c r="L3669" i="49"/>
  <c r="L3668" i="49"/>
  <c r="L3667" i="49"/>
  <c r="L3666" i="49"/>
  <c r="L3665" i="49"/>
  <c r="L3664" i="49"/>
  <c r="L3663" i="49"/>
  <c r="L3662" i="49"/>
  <c r="L3661" i="49"/>
  <c r="L3660" i="49"/>
  <c r="L3659" i="49"/>
  <c r="L3658" i="49"/>
  <c r="L3657" i="49"/>
  <c r="L3656" i="49"/>
  <c r="L3655" i="49"/>
  <c r="L3654" i="49"/>
  <c r="L3652" i="49"/>
  <c r="L3651" i="49"/>
  <c r="L3650" i="49"/>
  <c r="L3649" i="49"/>
  <c r="L3648" i="49"/>
  <c r="L3647" i="49"/>
  <c r="L3646" i="49"/>
  <c r="L3645" i="49"/>
  <c r="L3644" i="49"/>
  <c r="L3643" i="49"/>
  <c r="L3642" i="49"/>
  <c r="L3641" i="49"/>
  <c r="L3640" i="49"/>
  <c r="L3639" i="49"/>
  <c r="L3638" i="49"/>
  <c r="L3636" i="49"/>
  <c r="L3635" i="49"/>
  <c r="L3634" i="49"/>
  <c r="L3633" i="49"/>
  <c r="L3632" i="49"/>
  <c r="L3631" i="49"/>
  <c r="L3630" i="49"/>
  <c r="L3629" i="49"/>
  <c r="L3628" i="49"/>
  <c r="L3627" i="49"/>
  <c r="L3626" i="49"/>
  <c r="L3625" i="49"/>
  <c r="L3624" i="49"/>
  <c r="L3623" i="49"/>
  <c r="L3622" i="49"/>
  <c r="L3621" i="49"/>
  <c r="L3620" i="49"/>
  <c r="L3619" i="49"/>
  <c r="L3618" i="49"/>
  <c r="L3617" i="49"/>
  <c r="L3615" i="49"/>
  <c r="L3614" i="49"/>
  <c r="L3613" i="49"/>
  <c r="L3612" i="49"/>
  <c r="L3611" i="49"/>
  <c r="L3610" i="49"/>
  <c r="L3609" i="49"/>
  <c r="L3608" i="49"/>
  <c r="L3607" i="49"/>
  <c r="L3606" i="49"/>
  <c r="L3605" i="49"/>
  <c r="L3604" i="49"/>
  <c r="L3603" i="49"/>
  <c r="L3602" i="49"/>
  <c r="L3601" i="49"/>
  <c r="L3600" i="49"/>
  <c r="L3599" i="49"/>
  <c r="L3598" i="49"/>
  <c r="L3597" i="49"/>
  <c r="L3596" i="49"/>
  <c r="L3594" i="49"/>
  <c r="L3593" i="49"/>
  <c r="L3592" i="49"/>
  <c r="L3591" i="49"/>
  <c r="L3590" i="49"/>
  <c r="L3589" i="49"/>
  <c r="L3588" i="49"/>
  <c r="L3587" i="49"/>
  <c r="L3586" i="49"/>
  <c r="L3585" i="49"/>
  <c r="L3584" i="49"/>
  <c r="L3583" i="49"/>
  <c r="L3582" i="49"/>
  <c r="L3581" i="49"/>
  <c r="L3580" i="49"/>
  <c r="L3579" i="49"/>
  <c r="L3578" i="49"/>
  <c r="L3577" i="49"/>
  <c r="L3576" i="49"/>
  <c r="L3575" i="49"/>
  <c r="L3574" i="49"/>
  <c r="L3573" i="49"/>
  <c r="L3572" i="49"/>
  <c r="L3571" i="49"/>
  <c r="L3570" i="49"/>
  <c r="L3569" i="49"/>
  <c r="L3568" i="49"/>
  <c r="L3567" i="49"/>
  <c r="L3566" i="49"/>
  <c r="L3565" i="49"/>
  <c r="L3564" i="49"/>
  <c r="L3563" i="49"/>
  <c r="L3562" i="49"/>
  <c r="L3560" i="49"/>
  <c r="L3559" i="49"/>
  <c r="L3558" i="49"/>
  <c r="L3556" i="49"/>
  <c r="L3555" i="49"/>
  <c r="L3554" i="49"/>
  <c r="L3553" i="49"/>
  <c r="L3552" i="49"/>
  <c r="L3551" i="49"/>
  <c r="L3550" i="49"/>
  <c r="L3549" i="49"/>
  <c r="L3548" i="49"/>
  <c r="L3547" i="49"/>
  <c r="L3546" i="49"/>
  <c r="L3545" i="49"/>
  <c r="L3544" i="49"/>
  <c r="L3543" i="49"/>
  <c r="L3542" i="49"/>
  <c r="L3541" i="49"/>
  <c r="L3540" i="49"/>
  <c r="L3539" i="49"/>
  <c r="L3538" i="49"/>
  <c r="L3537" i="49"/>
  <c r="L3536" i="49"/>
  <c r="L3535" i="49"/>
  <c r="L3534" i="49"/>
  <c r="L3533" i="49"/>
  <c r="L3532" i="49"/>
  <c r="L3531" i="49"/>
  <c r="L3530" i="49"/>
  <c r="L3529" i="49"/>
  <c r="L3528" i="49"/>
  <c r="L3527" i="49"/>
  <c r="L3525" i="49"/>
  <c r="L3524" i="49"/>
  <c r="L3523" i="49"/>
  <c r="L3522" i="49"/>
  <c r="L3521" i="49"/>
  <c r="L3520" i="49"/>
  <c r="L3519" i="49"/>
  <c r="L3518" i="49"/>
  <c r="L3517" i="49"/>
  <c r="L3516" i="49"/>
  <c r="L3515" i="49"/>
  <c r="L3514" i="49"/>
  <c r="L3513" i="49"/>
  <c r="L3512" i="49"/>
  <c r="L3511" i="49"/>
  <c r="L3510" i="49"/>
  <c r="L3509" i="49"/>
  <c r="L3508" i="49"/>
  <c r="L3507" i="49"/>
  <c r="L3506" i="49"/>
  <c r="L3505" i="49"/>
  <c r="L3504" i="49"/>
  <c r="L3503" i="49"/>
  <c r="L3502" i="49"/>
  <c r="L3501" i="49"/>
  <c r="L3500" i="49"/>
  <c r="L3498" i="49"/>
  <c r="L3497" i="49"/>
  <c r="L3496" i="49"/>
  <c r="L3494" i="49"/>
  <c r="L3493" i="49"/>
  <c r="L3492" i="49"/>
  <c r="L3491" i="49"/>
  <c r="L3490" i="49"/>
  <c r="L3489" i="49"/>
  <c r="L3488" i="49"/>
  <c r="L3487" i="49"/>
  <c r="L3486" i="49"/>
  <c r="L3485" i="49"/>
  <c r="L3484" i="49"/>
  <c r="L3483" i="49"/>
  <c r="L3482" i="49"/>
  <c r="L3481" i="49"/>
  <c r="L3480" i="49"/>
  <c r="L3479" i="49"/>
  <c r="L3478" i="49"/>
  <c r="L3477" i="49"/>
  <c r="L3476" i="49"/>
  <c r="L3475" i="49"/>
  <c r="L3473" i="49"/>
  <c r="L3472" i="49"/>
  <c r="L3470" i="49"/>
  <c r="L3469" i="49"/>
  <c r="L3468" i="49"/>
  <c r="L3466" i="49"/>
  <c r="L3465" i="49"/>
  <c r="L3464" i="49"/>
  <c r="L3463" i="49"/>
  <c r="L3461" i="49"/>
  <c r="L3459" i="49"/>
  <c r="L3458" i="49"/>
  <c r="L3457" i="49"/>
  <c r="L3456" i="49"/>
  <c r="L3455" i="49"/>
  <c r="L3454" i="49"/>
  <c r="L3452" i="49"/>
  <c r="L3451" i="49"/>
  <c r="L3450" i="49"/>
  <c r="L3448" i="49"/>
  <c r="L3447" i="49"/>
  <c r="L3446" i="49"/>
  <c r="L3444" i="49"/>
  <c r="L3443" i="49"/>
  <c r="L3442" i="49"/>
  <c r="L3440" i="49"/>
  <c r="L3439" i="49"/>
  <c r="L3438" i="49"/>
  <c r="L3436" i="49"/>
  <c r="L3435" i="49"/>
  <c r="L3434" i="49"/>
  <c r="L3432" i="49"/>
  <c r="L3431" i="49"/>
  <c r="L3430" i="49"/>
  <c r="L3428" i="49"/>
  <c r="L3427" i="49"/>
  <c r="L3426" i="49"/>
  <c r="L3424" i="49"/>
  <c r="L3423" i="49"/>
  <c r="L3422" i="49"/>
  <c r="L3420" i="49"/>
  <c r="L3419" i="49"/>
  <c r="L3418" i="49"/>
  <c r="L3416" i="49"/>
  <c r="L3415" i="49"/>
  <c r="L3414" i="49"/>
  <c r="L3412" i="49"/>
  <c r="L3411" i="49"/>
  <c r="L3410" i="49"/>
  <c r="L3409" i="49"/>
  <c r="L3408" i="49"/>
  <c r="L3407" i="49"/>
  <c r="L3406" i="49"/>
  <c r="L3405" i="49"/>
  <c r="L3404" i="49"/>
  <c r="L3403" i="49"/>
  <c r="L3401" i="49"/>
  <c r="L3400" i="49"/>
  <c r="L3399" i="49"/>
  <c r="L3398" i="49"/>
  <c r="L3397" i="49"/>
  <c r="L3396" i="49"/>
  <c r="L3394" i="49"/>
  <c r="L3393" i="49"/>
  <c r="L3392" i="49"/>
  <c r="L3391" i="49"/>
  <c r="L3390" i="49"/>
  <c r="L3389" i="49"/>
  <c r="L3387" i="49"/>
  <c r="L3386" i="49"/>
  <c r="L3385" i="49"/>
  <c r="L3384" i="49"/>
  <c r="L3383" i="49"/>
  <c r="L3382" i="49"/>
  <c r="L3380" i="49"/>
  <c r="L3379" i="49"/>
  <c r="L3378" i="49"/>
  <c r="L3377" i="49"/>
  <c r="L3376" i="49"/>
  <c r="L3375" i="49"/>
  <c r="L3373" i="49"/>
  <c r="L3372" i="49"/>
  <c r="L3371" i="49"/>
  <c r="L3370" i="49"/>
  <c r="L3369" i="49"/>
  <c r="L3368" i="49"/>
  <c r="L3366" i="49"/>
  <c r="L3365" i="49"/>
  <c r="L3364" i="49"/>
  <c r="L3363" i="49"/>
  <c r="L3362" i="49"/>
  <c r="L3361" i="49"/>
  <c r="L3359" i="49"/>
  <c r="L3358" i="49"/>
  <c r="L3357" i="49"/>
  <c r="L3356" i="49"/>
  <c r="L3355" i="49"/>
  <c r="L3354" i="49"/>
  <c r="L3352" i="49"/>
  <c r="L3351" i="49"/>
  <c r="L3350" i="49"/>
  <c r="L3349" i="49"/>
  <c r="L3348" i="49"/>
  <c r="L3347" i="49"/>
  <c r="L3345" i="49"/>
  <c r="L3344" i="49"/>
  <c r="L3343" i="49"/>
  <c r="L3342" i="49"/>
  <c r="L3341" i="49"/>
  <c r="L3340" i="49"/>
  <c r="L3338" i="49"/>
  <c r="L3337" i="49"/>
  <c r="L3336" i="49"/>
  <c r="L3335" i="49"/>
  <c r="L3334" i="49"/>
  <c r="L3333" i="49"/>
  <c r="L3331" i="49"/>
  <c r="L3330" i="49"/>
  <c r="L3329" i="49"/>
  <c r="L3328" i="49"/>
  <c r="L3327" i="49"/>
  <c r="L3326" i="49"/>
  <c r="L3324" i="49"/>
  <c r="L3323" i="49"/>
  <c r="L3322" i="49"/>
  <c r="L3321" i="49"/>
  <c r="L3320" i="49"/>
  <c r="L3319" i="49"/>
  <c r="L3317" i="49"/>
  <c r="L3316" i="49"/>
  <c r="L3315" i="49"/>
  <c r="L3314" i="49"/>
  <c r="L3313" i="49"/>
  <c r="L3312" i="49"/>
  <c r="L3310" i="49"/>
  <c r="L3309" i="49"/>
  <c r="L3308" i="49"/>
  <c r="L3307" i="49"/>
  <c r="L3306" i="49"/>
  <c r="L3305" i="49"/>
  <c r="L3303" i="49"/>
  <c r="L3302" i="49"/>
  <c r="L3301" i="49"/>
  <c r="L3300" i="49"/>
  <c r="L3299" i="49"/>
  <c r="L3298" i="49"/>
  <c r="L3296" i="49"/>
  <c r="L3295" i="49"/>
  <c r="L3294" i="49"/>
  <c r="L3293" i="49"/>
  <c r="L3292" i="49"/>
  <c r="L3291" i="49"/>
  <c r="L3737" i="49"/>
  <c r="L3736" i="49"/>
  <c r="L3735" i="49"/>
  <c r="L3733" i="49"/>
  <c r="L3732" i="49"/>
  <c r="L3731" i="49"/>
  <c r="L3730" i="49"/>
  <c r="L3729" i="49"/>
  <c r="L3728" i="49"/>
  <c r="L3727" i="49"/>
  <c r="L3726" i="49"/>
  <c r="L3725" i="49"/>
  <c r="L3724" i="49"/>
  <c r="L3723" i="49"/>
  <c r="L3722" i="49"/>
  <c r="L3721" i="49"/>
  <c r="L3720" i="49"/>
  <c r="L3719" i="49"/>
  <c r="L3718" i="49"/>
  <c r="L3717" i="49"/>
  <c r="L3715" i="49"/>
  <c r="L3714" i="49"/>
  <c r="L3713" i="49"/>
  <c r="L3712" i="49"/>
  <c r="L3711" i="49"/>
  <c r="L3710" i="49"/>
  <c r="L3709" i="49"/>
  <c r="L3708" i="49"/>
  <c r="L3707" i="49"/>
  <c r="L3706" i="49"/>
  <c r="L3705" i="49"/>
  <c r="L3704" i="49"/>
  <c r="L3703" i="49"/>
  <c r="L3702" i="49"/>
  <c r="L3701" i="49"/>
  <c r="L3700" i="49"/>
  <c r="L3699" i="49"/>
  <c r="L3698" i="49"/>
  <c r="L3697" i="49"/>
  <c r="L3696" i="49"/>
  <c r="L3695" i="49"/>
  <c r="L3694" i="49"/>
  <c r="L3693" i="49"/>
  <c r="L3692" i="49"/>
  <c r="L3691" i="49"/>
  <c r="L3289" i="49"/>
  <c r="L3288" i="49"/>
  <c r="L3287" i="49"/>
  <c r="L3285" i="49"/>
  <c r="L3284" i="49"/>
  <c r="L3283" i="49"/>
  <c r="L3282" i="49"/>
  <c r="L3281" i="49"/>
  <c r="L3280" i="49"/>
  <c r="L3279" i="49"/>
  <c r="L3278" i="49"/>
  <c r="L3277" i="49"/>
  <c r="L3276" i="49"/>
  <c r="L3275" i="49"/>
  <c r="L3274" i="49"/>
  <c r="L3273" i="49"/>
  <c r="L3272" i="49"/>
  <c r="L3271" i="49"/>
  <c r="L805" i="49"/>
  <c r="L804" i="49"/>
  <c r="L3269" i="49"/>
  <c r="L3268" i="49"/>
  <c r="L3267" i="49"/>
  <c r="L3265" i="49"/>
  <c r="L3264" i="49"/>
  <c r="L3263" i="49"/>
  <c r="L3262" i="49"/>
  <c r="L3261" i="49"/>
  <c r="L3260" i="49"/>
  <c r="L3259" i="49"/>
  <c r="L3258" i="49"/>
  <c r="L3257" i="49"/>
  <c r="L3256" i="49"/>
  <c r="L3255" i="49"/>
  <c r="L3254" i="49"/>
  <c r="L3253" i="49"/>
  <c r="L3252" i="49"/>
  <c r="L3251" i="49"/>
  <c r="L3250" i="49"/>
  <c r="L3249" i="49"/>
  <c r="L3248" i="49"/>
  <c r="L3247" i="49"/>
  <c r="L3246" i="49"/>
  <c r="L3245" i="49"/>
  <c r="L3244" i="49"/>
  <c r="L3243" i="49"/>
  <c r="L3242" i="49"/>
  <c r="L3241" i="49"/>
  <c r="L3240" i="49"/>
  <c r="L3239" i="49"/>
  <c r="L3238" i="49"/>
  <c r="L3237" i="49"/>
  <c r="L3235" i="49"/>
  <c r="L3234" i="49"/>
  <c r="L3233" i="49"/>
  <c r="L3231" i="49"/>
  <c r="L3230" i="49"/>
  <c r="L3229" i="49"/>
  <c r="L3228" i="49"/>
  <c r="L3226" i="49"/>
  <c r="L3225" i="49"/>
  <c r="L3224" i="49"/>
  <c r="L3223" i="49"/>
  <c r="L3221" i="49"/>
  <c r="L3220" i="49"/>
  <c r="L3219" i="49"/>
  <c r="L3218" i="49"/>
  <c r="L3217" i="49"/>
  <c r="L3216" i="49"/>
  <c r="L3215" i="49"/>
  <c r="L3214" i="49"/>
  <c r="L3213" i="49"/>
  <c r="L3212" i="49"/>
  <c r="L3210" i="49"/>
  <c r="L3209" i="49"/>
  <c r="L3208" i="49"/>
  <c r="L3206" i="49"/>
  <c r="L3205" i="49"/>
  <c r="L3204" i="49"/>
  <c r="L3203" i="49"/>
  <c r="L3085" i="49"/>
  <c r="L3084" i="49"/>
  <c r="L3201" i="49"/>
  <c r="L3200" i="49"/>
  <c r="L3199" i="49"/>
  <c r="L3198" i="49"/>
  <c r="L3150" i="49"/>
  <c r="L3149" i="49"/>
  <c r="L3148" i="49"/>
  <c r="L3147" i="49"/>
  <c r="L3145" i="49"/>
  <c r="L3144" i="49"/>
  <c r="L3143" i="49"/>
  <c r="L3142" i="49"/>
  <c r="L3140" i="49"/>
  <c r="L3139" i="49"/>
  <c r="L3138" i="49"/>
  <c r="L3136" i="49"/>
  <c r="L3135" i="49"/>
  <c r="L3134" i="49"/>
  <c r="L3133" i="49"/>
  <c r="L3132" i="49"/>
  <c r="L3131" i="49"/>
  <c r="L3130" i="49"/>
  <c r="L3128" i="49"/>
  <c r="L3127" i="49"/>
  <c r="L3126" i="49"/>
  <c r="L3125" i="49"/>
  <c r="L3124" i="49"/>
  <c r="L3123" i="49"/>
  <c r="L3121" i="49"/>
  <c r="L3120" i="49"/>
  <c r="L3119" i="49"/>
  <c r="L3118" i="49"/>
  <c r="L3117" i="49"/>
  <c r="L3116" i="49"/>
  <c r="L3115" i="49"/>
  <c r="L3114" i="49"/>
  <c r="L3113" i="49"/>
  <c r="L3112" i="49"/>
  <c r="L3111" i="49"/>
  <c r="L3110" i="49"/>
  <c r="L3109" i="49"/>
  <c r="L3108" i="49"/>
  <c r="L3107" i="49"/>
  <c r="L3106" i="49"/>
  <c r="L3105" i="49"/>
  <c r="L3103" i="49"/>
  <c r="L3102" i="49"/>
  <c r="L3101" i="49"/>
  <c r="L3100" i="49"/>
  <c r="L3099" i="49"/>
  <c r="L3098" i="49"/>
  <c r="L3097" i="49"/>
  <c r="L3096" i="49"/>
  <c r="L3095" i="49"/>
  <c r="L3094" i="49"/>
  <c r="L3093" i="49"/>
  <c r="L3092" i="49"/>
  <c r="L3091" i="49"/>
  <c r="L3090" i="49"/>
  <c r="L3089" i="49"/>
  <c r="L3088" i="49"/>
  <c r="L3087" i="49"/>
  <c r="L3082" i="49"/>
  <c r="L3081" i="49"/>
  <c r="L3080" i="49"/>
  <c r="L3079" i="49"/>
  <c r="L3078" i="49"/>
  <c r="L3077" i="49"/>
  <c r="L3076" i="49"/>
  <c r="L3075" i="49"/>
  <c r="L3074" i="49"/>
  <c r="L3073" i="49"/>
  <c r="L3072" i="49"/>
  <c r="L3071" i="49"/>
  <c r="L3070" i="49"/>
  <c r="L3069" i="49"/>
  <c r="L3068" i="49"/>
  <c r="L3067" i="49"/>
  <c r="L3066" i="49"/>
  <c r="L3065" i="49"/>
  <c r="L3064" i="49"/>
  <c r="L3063" i="49"/>
  <c r="L3062" i="49"/>
  <c r="L3061" i="49"/>
  <c r="L3060" i="49"/>
  <c r="L3059" i="49"/>
  <c r="L3058" i="49"/>
  <c r="L3057" i="49"/>
  <c r="L3056" i="49"/>
  <c r="L3055" i="49"/>
  <c r="L3054" i="49"/>
  <c r="L3053" i="49"/>
  <c r="L3052" i="49"/>
  <c r="L3051" i="49"/>
  <c r="L3050" i="49"/>
  <c r="L3049" i="49"/>
  <c r="L3047" i="49"/>
  <c r="L3046" i="49"/>
  <c r="L3045" i="49"/>
  <c r="L3044" i="49"/>
  <c r="L3043" i="49"/>
  <c r="L3042" i="49"/>
  <c r="L3041" i="49"/>
  <c r="L3040" i="49"/>
  <c r="L3039" i="49"/>
  <c r="L3038" i="49"/>
  <c r="L3037" i="49"/>
  <c r="L3036" i="49"/>
  <c r="L3035" i="49"/>
  <c r="L3034" i="49"/>
  <c r="L3033" i="49"/>
  <c r="L3032" i="49"/>
  <c r="L3031" i="49"/>
  <c r="L3030" i="49"/>
  <c r="L3029" i="49"/>
  <c r="L3028" i="49"/>
  <c r="L3027" i="49"/>
  <c r="L3026" i="49"/>
  <c r="L3025" i="49"/>
  <c r="L3024" i="49"/>
  <c r="L3023" i="49"/>
  <c r="L3022" i="49"/>
  <c r="L3021" i="49"/>
  <c r="L3020" i="49"/>
  <c r="L3019" i="49"/>
  <c r="L3018" i="49"/>
  <c r="L3017" i="49"/>
  <c r="L3016" i="49"/>
  <c r="L3015" i="49"/>
  <c r="L3014" i="49"/>
  <c r="L3013" i="49"/>
  <c r="L3012" i="49"/>
  <c r="L3011" i="49"/>
  <c r="L3010" i="49"/>
  <c r="L3009" i="49"/>
  <c r="L3008" i="49"/>
  <c r="L3007" i="49"/>
  <c r="L3196" i="49"/>
  <c r="L3195" i="49"/>
  <c r="L3194" i="49"/>
  <c r="L3193" i="49"/>
  <c r="L3191" i="49"/>
  <c r="L3190" i="49"/>
  <c r="L3188" i="49"/>
  <c r="L3186" i="49"/>
  <c r="L3173" i="49"/>
  <c r="L3168" i="49"/>
  <c r="L3167" i="49"/>
  <c r="L3160" i="49"/>
  <c r="L3158" i="49"/>
  <c r="L2922" i="49"/>
  <c r="L2921" i="49"/>
  <c r="L2920" i="49"/>
  <c r="L2919" i="49"/>
  <c r="L2917" i="49"/>
  <c r="L2916" i="49"/>
  <c r="L2915" i="49"/>
  <c r="L2913" i="49"/>
  <c r="L2912" i="49"/>
  <c r="L2911" i="49"/>
  <c r="L2910" i="49"/>
  <c r="L2909" i="49"/>
  <c r="L2908" i="49"/>
  <c r="L2907" i="49"/>
  <c r="L2906" i="49"/>
  <c r="L2904" i="49"/>
  <c r="L2903" i="49"/>
  <c r="L2902" i="49"/>
  <c r="L2901" i="49"/>
  <c r="L2899" i="49"/>
  <c r="L2898" i="49"/>
  <c r="L2896" i="49"/>
  <c r="L2895" i="49"/>
  <c r="L2893" i="49"/>
  <c r="L2892" i="49"/>
  <c r="L2890" i="49"/>
  <c r="L2889" i="49"/>
  <c r="L2888" i="49"/>
  <c r="L2887" i="49"/>
  <c r="L2885" i="49"/>
  <c r="L2884" i="49"/>
  <c r="L2882" i="49"/>
  <c r="L2881" i="49"/>
  <c r="L2879" i="49"/>
  <c r="L2878" i="49"/>
  <c r="L2876" i="49"/>
  <c r="L2875" i="49"/>
  <c r="L2874" i="49"/>
  <c r="L2872" i="49"/>
  <c r="L2871" i="49"/>
  <c r="L2870" i="49"/>
  <c r="L2869" i="49"/>
  <c r="L2868" i="49"/>
  <c r="L2867" i="49"/>
  <c r="L2866" i="49"/>
  <c r="L2865" i="49"/>
  <c r="L2864" i="49"/>
  <c r="L2863" i="49"/>
  <c r="L2862" i="49"/>
  <c r="L2861" i="49"/>
  <c r="L2860" i="49"/>
  <c r="L2859" i="49"/>
  <c r="L2857" i="49"/>
  <c r="L2856" i="49"/>
  <c r="L2855" i="49"/>
  <c r="L2854" i="49"/>
  <c r="L2852" i="49"/>
  <c r="L2851" i="49"/>
  <c r="L2850" i="49"/>
  <c r="L2849" i="49"/>
  <c r="L2847" i="49"/>
  <c r="L2846" i="49"/>
  <c r="L2845" i="49"/>
  <c r="L2844" i="49"/>
  <c r="L2842" i="49"/>
  <c r="L2841" i="49"/>
  <c r="L2840" i="49"/>
  <c r="L2839" i="49"/>
  <c r="L2837" i="49"/>
  <c r="L2836" i="49"/>
  <c r="L2835" i="49"/>
  <c r="L2834" i="49"/>
  <c r="L2832" i="49"/>
  <c r="L2831" i="49"/>
  <c r="L2830" i="49"/>
  <c r="L2829" i="49"/>
  <c r="L2828" i="49"/>
  <c r="L2827" i="49"/>
  <c r="L2826" i="49"/>
  <c r="L2825" i="49"/>
  <c r="L2824" i="49"/>
  <c r="L2823" i="49"/>
  <c r="L2821" i="49"/>
  <c r="L2820" i="49"/>
  <c r="L2819" i="49"/>
  <c r="L2818" i="49"/>
  <c r="L2817" i="49"/>
  <c r="L2816" i="49"/>
  <c r="L2815" i="49"/>
  <c r="L2814" i="49"/>
  <c r="L2812" i="49"/>
  <c r="L2811" i="49"/>
  <c r="L2809" i="49"/>
  <c r="L2808" i="49"/>
  <c r="L2807" i="49"/>
  <c r="L2806" i="49"/>
  <c r="L2805" i="49"/>
  <c r="L2804" i="49"/>
  <c r="L2802" i="49"/>
  <c r="L2801" i="49"/>
  <c r="L2799" i="49"/>
  <c r="L2798" i="49"/>
  <c r="L2797" i="49"/>
  <c r="L2796" i="49"/>
  <c r="L2795" i="49"/>
  <c r="L2793" i="49"/>
  <c r="L2792" i="49"/>
  <c r="L2791" i="49"/>
  <c r="L2790" i="49"/>
  <c r="L2789" i="49"/>
  <c r="L2787" i="49"/>
  <c r="L2786" i="49"/>
  <c r="L2785" i="49"/>
  <c r="L2784" i="49"/>
  <c r="L2783" i="49"/>
  <c r="L2781" i="49"/>
  <c r="L2780" i="49"/>
  <c r="L2779" i="49"/>
  <c r="L2778" i="49"/>
  <c r="L2777" i="49"/>
  <c r="L2775" i="49"/>
  <c r="L2774" i="49"/>
  <c r="L2773" i="49"/>
  <c r="L2772" i="49"/>
  <c r="L2771" i="49"/>
  <c r="L2769" i="49"/>
  <c r="L2768" i="49"/>
  <c r="L2767" i="49"/>
  <c r="L2766" i="49"/>
  <c r="L2765" i="49"/>
  <c r="L2763" i="49"/>
  <c r="L2762" i="49"/>
  <c r="L2761" i="49"/>
  <c r="L2760" i="49"/>
  <c r="L2759" i="49"/>
  <c r="L2757" i="49"/>
  <c r="L2756" i="49"/>
  <c r="L2755" i="49"/>
  <c r="L2754" i="49"/>
  <c r="L2753" i="49"/>
  <c r="L3005" i="49"/>
  <c r="L3004" i="49"/>
  <c r="L3003" i="49"/>
  <c r="L3001" i="49"/>
  <c r="L3000" i="49"/>
  <c r="L2998" i="49"/>
  <c r="L2997" i="49"/>
  <c r="L2995" i="49"/>
  <c r="L2994" i="49"/>
  <c r="L2993" i="49"/>
  <c r="L2992" i="49"/>
  <c r="L2991" i="49"/>
  <c r="L2989" i="49"/>
  <c r="L2988" i="49"/>
  <c r="L2987" i="49"/>
  <c r="L2962" i="49"/>
  <c r="L2961" i="49"/>
  <c r="L2960" i="49"/>
  <c r="L2958" i="49"/>
  <c r="L2957" i="49"/>
  <c r="L2956" i="49"/>
  <c r="L2955" i="49"/>
  <c r="L2953" i="49"/>
  <c r="L2952" i="49"/>
  <c r="L2951" i="49"/>
  <c r="L2949" i="49"/>
  <c r="L2948" i="49"/>
  <c r="L2947" i="49"/>
  <c r="L2946" i="49"/>
  <c r="L2945" i="49"/>
  <c r="L2944" i="49"/>
  <c r="L2943" i="49"/>
  <c r="L2941" i="49"/>
  <c r="L2940" i="49"/>
  <c r="L2939" i="49"/>
  <c r="L2938" i="49"/>
  <c r="L2937" i="49"/>
  <c r="L2936" i="49"/>
  <c r="L2935" i="49"/>
  <c r="L2934" i="49"/>
  <c r="L2932" i="49"/>
  <c r="L2931" i="49"/>
  <c r="L2930" i="49"/>
  <c r="L2929" i="49"/>
  <c r="L2928" i="49"/>
  <c r="L2927" i="49"/>
  <c r="L2926" i="49"/>
  <c r="L2925" i="49"/>
  <c r="L2924" i="49"/>
  <c r="L2986" i="49"/>
  <c r="L2985" i="49"/>
  <c r="L2984" i="49"/>
  <c r="L4627" i="49"/>
  <c r="L4626" i="49"/>
  <c r="L4625" i="49"/>
  <c r="L4624" i="49"/>
  <c r="L2751" i="49"/>
  <c r="L2750" i="49"/>
  <c r="L2749" i="49"/>
  <c r="L2748" i="49"/>
  <c r="L2747" i="49"/>
  <c r="L2746" i="49"/>
  <c r="L2745" i="49"/>
  <c r="L2744" i="49"/>
  <c r="L2705" i="49"/>
  <c r="L2703" i="49"/>
  <c r="L2701" i="49"/>
  <c r="L2700" i="49"/>
  <c r="L2699" i="49"/>
  <c r="L2698" i="49"/>
  <c r="L2697" i="49"/>
  <c r="L2696" i="49"/>
  <c r="L2695" i="49"/>
  <c r="L2694" i="49"/>
  <c r="L2693" i="49"/>
  <c r="L2692" i="49"/>
  <c r="L2691" i="49"/>
  <c r="L2690" i="49"/>
  <c r="L2689" i="49"/>
  <c r="L2688" i="49"/>
  <c r="L2687" i="49"/>
  <c r="L2686" i="49"/>
  <c r="L2685" i="49"/>
  <c r="L2683" i="49"/>
  <c r="L2682" i="49"/>
  <c r="L2680" i="49"/>
  <c r="L2679" i="49"/>
  <c r="L2677" i="49"/>
  <c r="L2676" i="49"/>
  <c r="L2675" i="49"/>
  <c r="L2674" i="49"/>
  <c r="L2673" i="49"/>
  <c r="L2672" i="49"/>
  <c r="L2671" i="49"/>
  <c r="L2669" i="49"/>
  <c r="L2668" i="49"/>
  <c r="L2667" i="49"/>
  <c r="L2665" i="49"/>
  <c r="L2664" i="49"/>
  <c r="L2663" i="49"/>
  <c r="L2662" i="49"/>
  <c r="L2652" i="49"/>
  <c r="L2651" i="49"/>
  <c r="L2649" i="49"/>
  <c r="L2647" i="49"/>
  <c r="L2646" i="49"/>
  <c r="L2645" i="49"/>
  <c r="L2643" i="49"/>
  <c r="L2642" i="49"/>
  <c r="L2640" i="49"/>
  <c r="L2639" i="49"/>
  <c r="L2637" i="49"/>
  <c r="L2635" i="49"/>
  <c r="L2634" i="49"/>
  <c r="L2632" i="49"/>
  <c r="L2631" i="49"/>
  <c r="L2630" i="49"/>
  <c r="L2628" i="49"/>
  <c r="L2627" i="49"/>
  <c r="L2626" i="49"/>
  <c r="L2625" i="49"/>
  <c r="L2623" i="49"/>
  <c r="L2622" i="49"/>
  <c r="L2620" i="49"/>
  <c r="L2619" i="49"/>
  <c r="L2618" i="49"/>
  <c r="L2617" i="49"/>
  <c r="L2613" i="49"/>
  <c r="L2612" i="49"/>
  <c r="L2611" i="49"/>
  <c r="L2610" i="49"/>
  <c r="L2608" i="49"/>
  <c r="L2607" i="49"/>
  <c r="L2606" i="49"/>
  <c r="L2604" i="49"/>
  <c r="L2603" i="49"/>
  <c r="L2602" i="49"/>
  <c r="L2601" i="49"/>
  <c r="L2600" i="49"/>
  <c r="L2599" i="49"/>
  <c r="L2592" i="49"/>
  <c r="L2591" i="49"/>
  <c r="L2590" i="49"/>
  <c r="L2589" i="49"/>
  <c r="L2588" i="49"/>
  <c r="L2587" i="49"/>
  <c r="L2586" i="49"/>
  <c r="L2585" i="49"/>
  <c r="L2583" i="49"/>
  <c r="L2581" i="49"/>
  <c r="L2580" i="49"/>
  <c r="L2579" i="49"/>
  <c r="L2573" i="49"/>
  <c r="L2572" i="49"/>
  <c r="L2571" i="49"/>
  <c r="L2570" i="49"/>
  <c r="L2569" i="49"/>
  <c r="L2568" i="49"/>
  <c r="L2567" i="49"/>
  <c r="L2566" i="49"/>
  <c r="L2565" i="49"/>
  <c r="L2564" i="49"/>
  <c r="L2563" i="49"/>
  <c r="L2562" i="49"/>
  <c r="L2561" i="49"/>
  <c r="L2560" i="49"/>
  <c r="L2559" i="49"/>
  <c r="L2558" i="49"/>
  <c r="L2557" i="49"/>
  <c r="L2556" i="49"/>
  <c r="L2555" i="49"/>
  <c r="L2554" i="49"/>
  <c r="L2553" i="49"/>
  <c r="L2552" i="49"/>
  <c r="L2550" i="49"/>
  <c r="L2549" i="49"/>
  <c r="L2548" i="49"/>
  <c r="L2546" i="49"/>
  <c r="L2545" i="49"/>
  <c r="L2544" i="49"/>
  <c r="L2543" i="49"/>
  <c r="L2541" i="49"/>
  <c r="L2540" i="49"/>
  <c r="L2537" i="49"/>
  <c r="L2536" i="49"/>
  <c r="L2535" i="49"/>
  <c r="L2534" i="49"/>
  <c r="L2533" i="49"/>
  <c r="L2531" i="49"/>
  <c r="L2530" i="49"/>
  <c r="L2529" i="49"/>
  <c r="L2528" i="49"/>
  <c r="L2527" i="49"/>
  <c r="L2526" i="49"/>
  <c r="L2525" i="49"/>
  <c r="L2524" i="49"/>
  <c r="L2523" i="49"/>
  <c r="L2522" i="49"/>
  <c r="L2521" i="49"/>
  <c r="L2519" i="49"/>
  <c r="L2518" i="49"/>
  <c r="L2517" i="49"/>
  <c r="L2516" i="49"/>
  <c r="L2515" i="49"/>
  <c r="L2513" i="49"/>
  <c r="L2512" i="49"/>
  <c r="L2511" i="49"/>
  <c r="L2510" i="49"/>
  <c r="L2509" i="49"/>
  <c r="L2507" i="49"/>
  <c r="L2506" i="49"/>
  <c r="L2505" i="49"/>
  <c r="L2503" i="49"/>
  <c r="L2502" i="49"/>
  <c r="L2501" i="49"/>
  <c r="L2499" i="49"/>
  <c r="L2498" i="49"/>
  <c r="L2497" i="49"/>
  <c r="L2495" i="49"/>
  <c r="L2494" i="49"/>
  <c r="L2493" i="49"/>
  <c r="L2492" i="49"/>
  <c r="L2491" i="49"/>
  <c r="L2490" i="49"/>
  <c r="L2489" i="49"/>
  <c r="L2488" i="49"/>
  <c r="L2487" i="49"/>
  <c r="L2486" i="49"/>
  <c r="L2484" i="49"/>
  <c r="L2483" i="49"/>
  <c r="L2482" i="49"/>
  <c r="L2480" i="49"/>
  <c r="L2479" i="49"/>
  <c r="L2478" i="49"/>
  <c r="L2477" i="49"/>
  <c r="L2476" i="49"/>
  <c r="L2475" i="49"/>
  <c r="L2474" i="49"/>
  <c r="L2473" i="49"/>
  <c r="L2472" i="49"/>
  <c r="L2471" i="49"/>
  <c r="L2469" i="49"/>
  <c r="L2468" i="49"/>
  <c r="L2467" i="49"/>
  <c r="L2466" i="49"/>
  <c r="L2465" i="49"/>
  <c r="L2464" i="49"/>
  <c r="L2462" i="49"/>
  <c r="L2460" i="49"/>
  <c r="L2459" i="49"/>
  <c r="L2458" i="49"/>
  <c r="L2457" i="49"/>
  <c r="L2382" i="49"/>
  <c r="L2381" i="49"/>
  <c r="L2380" i="49"/>
  <c r="L2378" i="49"/>
  <c r="L2377" i="49"/>
  <c r="L2376" i="49"/>
  <c r="L2375" i="49"/>
  <c r="L2373" i="49"/>
  <c r="L2372" i="49"/>
  <c r="L2371" i="49"/>
  <c r="L2370" i="49"/>
  <c r="L2369" i="49"/>
  <c r="L2368" i="49"/>
  <c r="L2367" i="49"/>
  <c r="L2366" i="49"/>
  <c r="L2365" i="49"/>
  <c r="L2362" i="49"/>
  <c r="L2361" i="49"/>
  <c r="L2360" i="49"/>
  <c r="L2359" i="49"/>
  <c r="L2357" i="49"/>
  <c r="L2356" i="49"/>
  <c r="L2355" i="49"/>
  <c r="L2354" i="49"/>
  <c r="L2353" i="49"/>
  <c r="L2352" i="49"/>
  <c r="L2351" i="49"/>
  <c r="L2350" i="49"/>
  <c r="L2349" i="49"/>
  <c r="L2347" i="49"/>
  <c r="L2346" i="49"/>
  <c r="L2345" i="49"/>
  <c r="L2344" i="49"/>
  <c r="L2343" i="49"/>
  <c r="L2342" i="49"/>
  <c r="L2341" i="49"/>
  <c r="L2340" i="49"/>
  <c r="L2339" i="49"/>
  <c r="L2338" i="49"/>
  <c r="L2336" i="49"/>
  <c r="L2335" i="49"/>
  <c r="L2334" i="49"/>
  <c r="L2333" i="49"/>
  <c r="L2332" i="49"/>
  <c r="L2331" i="49"/>
  <c r="L2330" i="49"/>
  <c r="L2329" i="49"/>
  <c r="L2328" i="49"/>
  <c r="L2327" i="49"/>
  <c r="L2326" i="49"/>
  <c r="L2325" i="49"/>
  <c r="L2324" i="49"/>
  <c r="L2323" i="49"/>
  <c r="L2322" i="49"/>
  <c r="L2321" i="49"/>
  <c r="L2320" i="49"/>
  <c r="L2319" i="49"/>
  <c r="L2318" i="49"/>
  <c r="L2317" i="49"/>
  <c r="L2316" i="49"/>
  <c r="L2315" i="49"/>
  <c r="L2314" i="49"/>
  <c r="L2312" i="49"/>
  <c r="L2311" i="49"/>
  <c r="L2310" i="49"/>
  <c r="L2309" i="49"/>
  <c r="L2308" i="49"/>
  <c r="L2307" i="49"/>
  <c r="L2306" i="49"/>
  <c r="L2305" i="49"/>
  <c r="L2304" i="49"/>
  <c r="L2303" i="49"/>
  <c r="L2302" i="49"/>
  <c r="L2301" i="49"/>
  <c r="L2300" i="49"/>
  <c r="L2299" i="49"/>
  <c r="L2298" i="49"/>
  <c r="L2297" i="49"/>
  <c r="L2296" i="49"/>
  <c r="L2295" i="49"/>
  <c r="L2294" i="49"/>
  <c r="L2293" i="49"/>
  <c r="L2291" i="49"/>
  <c r="L2290" i="49"/>
  <c r="L2288" i="49"/>
  <c r="L2287" i="49"/>
  <c r="L2286" i="49"/>
  <c r="L2285" i="49"/>
  <c r="L2284" i="49"/>
  <c r="L2283" i="49"/>
  <c r="L2282" i="49"/>
  <c r="L2281" i="49"/>
  <c r="L2280" i="49"/>
  <c r="L2279" i="49"/>
  <c r="L2278" i="49"/>
  <c r="L2277" i="49"/>
  <c r="L2276" i="49"/>
  <c r="L2274" i="49"/>
  <c r="L2273" i="49"/>
  <c r="L2271" i="49"/>
  <c r="L2270" i="49"/>
  <c r="L2269" i="49"/>
  <c r="L2268" i="49"/>
  <c r="L2267" i="49"/>
  <c r="L2441" i="49"/>
  <c r="L2440" i="49"/>
  <c r="L2439" i="49"/>
  <c r="L2438" i="49"/>
  <c r="L2437" i="49"/>
  <c r="L2436" i="49"/>
  <c r="L2435" i="49"/>
  <c r="L2434" i="49"/>
  <c r="L2432" i="49"/>
  <c r="L2431" i="49"/>
  <c r="L2430" i="49"/>
  <c r="L2429" i="49"/>
  <c r="L2428" i="49"/>
  <c r="L2427" i="49"/>
  <c r="L2426" i="49"/>
  <c r="L2425" i="49"/>
  <c r="L2424" i="49"/>
  <c r="L2423" i="49"/>
  <c r="L2422" i="49"/>
  <c r="L2421" i="49"/>
  <c r="L2420" i="49"/>
  <c r="L2265" i="49"/>
  <c r="L2263" i="49"/>
  <c r="L2262" i="49"/>
  <c r="L2261" i="49"/>
  <c r="L2260" i="49"/>
  <c r="L2258" i="49"/>
  <c r="L2257" i="49"/>
  <c r="L2255" i="49"/>
  <c r="L2254" i="49"/>
  <c r="L2252" i="49"/>
  <c r="L2251" i="49"/>
  <c r="L2249" i="49"/>
  <c r="L2248" i="49"/>
  <c r="L2246" i="49"/>
  <c r="L2245" i="49"/>
  <c r="L2243" i="49"/>
  <c r="L2241" i="49"/>
  <c r="L2239" i="49"/>
  <c r="L2238" i="49"/>
  <c r="L2237" i="49"/>
  <c r="L2236" i="49"/>
  <c r="L2235" i="49"/>
  <c r="L2234" i="49"/>
  <c r="L2233" i="49"/>
  <c r="L2232" i="49"/>
  <c r="L2226" i="49"/>
  <c r="L2225" i="49"/>
  <c r="L2223" i="49"/>
  <c r="L2222" i="49"/>
  <c r="L2221" i="49"/>
  <c r="L2220" i="49"/>
  <c r="L2219" i="49"/>
  <c r="L2218" i="49"/>
  <c r="L2217" i="49"/>
  <c r="L2216" i="49"/>
  <c r="L2215" i="49"/>
  <c r="L2214" i="49"/>
  <c r="L2213" i="49"/>
  <c r="L2211" i="49"/>
  <c r="L2210" i="49"/>
  <c r="L2209" i="49"/>
  <c r="L2208" i="49"/>
  <c r="L2207" i="49"/>
  <c r="L2206" i="49"/>
  <c r="L2185" i="49"/>
  <c r="L2184" i="49"/>
  <c r="L2183" i="49"/>
  <c r="L2181" i="49"/>
  <c r="L2180" i="49"/>
  <c r="L2179" i="49"/>
  <c r="L2177" i="49"/>
  <c r="L2176" i="49"/>
  <c r="L2175" i="49"/>
  <c r="L2174" i="49"/>
  <c r="L2173" i="49"/>
  <c r="L2171" i="49"/>
  <c r="L2170" i="49"/>
  <c r="L2169" i="49"/>
  <c r="L2168" i="49"/>
  <c r="L2167" i="49"/>
  <c r="L2166" i="49"/>
  <c r="L2164" i="49"/>
  <c r="L2163" i="49"/>
  <c r="L2162" i="49"/>
  <c r="L2161" i="49"/>
  <c r="L2159" i="49"/>
  <c r="L2158" i="49"/>
  <c r="L2156" i="49"/>
  <c r="L2155" i="49"/>
  <c r="L2154" i="49"/>
  <c r="L2153" i="49"/>
  <c r="L2152" i="49"/>
  <c r="L2151" i="49"/>
  <c r="L2149" i="49"/>
  <c r="L2148" i="49"/>
  <c r="L2147" i="49"/>
  <c r="L2146" i="49"/>
  <c r="L2145" i="49"/>
  <c r="L2144" i="49"/>
  <c r="L2142" i="49"/>
  <c r="L2141" i="49"/>
  <c r="L2140" i="49"/>
  <c r="L2139" i="49"/>
  <c r="L2138" i="49"/>
  <c r="L2137" i="49"/>
  <c r="L2136" i="49"/>
  <c r="L2204" i="49"/>
  <c r="L2203" i="49"/>
  <c r="L2202" i="49"/>
  <c r="L2189" i="49"/>
  <c r="L2134" i="49"/>
  <c r="L2133" i="49"/>
  <c r="L2132" i="49"/>
  <c r="L2131" i="49"/>
  <c r="L2130" i="49"/>
  <c r="L2129" i="49"/>
  <c r="L2128" i="49"/>
  <c r="L2127" i="49"/>
  <c r="L2126" i="49"/>
  <c r="L2125" i="49"/>
  <c r="L2124" i="49"/>
  <c r="L2123" i="49"/>
  <c r="L2122" i="49"/>
  <c r="L2121" i="49"/>
  <c r="L2120" i="49"/>
  <c r="L2118" i="49"/>
  <c r="L2117" i="49"/>
  <c r="L2116" i="49"/>
  <c r="L2114" i="49"/>
  <c r="L2113" i="49"/>
  <c r="L2112" i="49"/>
  <c r="L2111" i="49"/>
  <c r="L2110" i="49"/>
  <c r="L2109" i="49"/>
  <c r="L2108" i="49"/>
  <c r="L2106" i="49"/>
  <c r="L2105" i="49"/>
  <c r="L2104" i="49"/>
  <c r="L2103" i="49"/>
  <c r="L2102" i="49"/>
  <c r="L2101" i="49"/>
  <c r="L2100" i="49"/>
  <c r="L2098" i="49"/>
  <c r="L2097" i="49"/>
  <c r="L2095" i="49"/>
  <c r="L2094" i="49"/>
  <c r="L2093" i="49"/>
  <c r="L2090" i="49"/>
  <c r="L2089" i="49"/>
  <c r="L2088" i="49"/>
  <c r="L2087" i="49"/>
  <c r="L2086" i="49"/>
  <c r="L2085" i="49"/>
  <c r="L2084" i="49"/>
  <c r="L2082" i="49"/>
  <c r="L2081" i="49"/>
  <c r="L2080" i="49"/>
  <c r="L2078" i="49"/>
  <c r="L2077" i="49"/>
  <c r="L2076" i="49"/>
  <c r="L2075" i="49"/>
  <c r="L2074" i="49"/>
  <c r="L2073" i="49"/>
  <c r="L2072" i="49"/>
  <c r="L2071" i="49"/>
  <c r="L2070" i="49"/>
  <c r="L2069" i="49"/>
  <c r="L2068" i="49"/>
  <c r="L2067" i="49"/>
  <c r="L2066" i="49"/>
  <c r="L2065" i="49"/>
  <c r="L2064" i="49"/>
  <c r="L2063" i="49"/>
  <c r="L2062" i="49"/>
  <c r="L2061" i="49"/>
  <c r="L2060" i="49"/>
  <c r="L2058" i="49"/>
  <c r="L2057" i="49"/>
  <c r="L2056" i="49"/>
  <c r="L2055" i="49"/>
  <c r="L2054" i="49"/>
  <c r="L2053" i="49"/>
  <c r="L2052" i="49"/>
  <c r="L2051" i="49"/>
  <c r="L2050" i="49"/>
  <c r="L2049" i="49"/>
  <c r="L2048" i="49"/>
  <c r="L2047" i="49"/>
  <c r="L2046" i="49"/>
  <c r="L2045" i="49"/>
  <c r="L2044" i="49"/>
  <c r="L2043" i="49"/>
  <c r="L2042" i="49"/>
  <c r="L2041" i="49"/>
  <c r="L2040" i="49"/>
  <c r="L2039" i="49"/>
  <c r="L2037" i="49"/>
  <c r="L2036" i="49"/>
  <c r="L2035" i="49"/>
  <c r="L2034" i="49"/>
  <c r="L2033" i="49"/>
  <c r="L2032" i="49"/>
  <c r="L2030" i="49"/>
  <c r="L2029" i="49"/>
  <c r="L2028" i="49"/>
  <c r="L2027" i="49"/>
  <c r="L2026" i="49"/>
  <c r="L2025" i="49"/>
  <c r="L2024" i="49"/>
  <c r="L2023" i="49"/>
  <c r="L2021" i="49"/>
  <c r="L2020" i="49"/>
  <c r="L2019" i="49"/>
  <c r="L2018" i="49"/>
  <c r="L2017" i="49"/>
  <c r="L2016" i="49"/>
  <c r="L2015" i="49"/>
  <c r="L2014" i="49"/>
  <c r="L2013" i="49"/>
  <c r="L2012" i="49"/>
  <c r="L2011" i="49"/>
  <c r="L2010" i="49"/>
  <c r="L2008" i="49"/>
  <c r="L2007" i="49"/>
  <c r="L2006" i="49"/>
  <c r="L2005" i="49"/>
  <c r="L2004" i="49"/>
  <c r="L2003" i="49"/>
  <c r="L2002" i="49"/>
  <c r="L2001" i="49"/>
  <c r="L2000" i="49"/>
  <c r="L1999" i="49"/>
  <c r="L1998" i="49"/>
  <c r="L1997" i="49"/>
  <c r="L1996" i="49"/>
  <c r="L1995" i="49"/>
  <c r="L1994" i="49"/>
  <c r="L1992" i="49"/>
  <c r="L1991" i="49"/>
  <c r="L1990" i="49"/>
  <c r="L1989" i="49"/>
  <c r="L1988" i="49"/>
  <c r="L1987" i="49"/>
  <c r="L1986" i="49"/>
  <c r="L1985" i="49"/>
  <c r="L1984" i="49"/>
  <c r="L1983" i="49"/>
  <c r="L1982" i="49"/>
  <c r="L1981" i="49"/>
  <c r="L1980" i="49"/>
  <c r="L1979" i="49"/>
  <c r="L1978" i="49"/>
  <c r="L1977" i="49"/>
  <c r="L1976" i="49"/>
  <c r="L1975" i="49"/>
  <c r="L1973" i="49"/>
  <c r="L1972" i="49"/>
  <c r="L1971" i="49"/>
  <c r="L1970" i="49"/>
  <c r="L1969" i="49"/>
  <c r="L1968" i="49"/>
  <c r="L1967" i="49"/>
  <c r="L1966" i="49"/>
  <c r="L1965" i="49"/>
  <c r="L1964" i="49"/>
  <c r="L1963" i="49"/>
  <c r="L1962" i="49"/>
  <c r="L1961" i="49"/>
  <c r="L1960" i="49"/>
  <c r="L1959" i="49"/>
  <c r="L1958" i="49"/>
  <c r="L1957" i="49"/>
  <c r="L1956" i="49"/>
  <c r="L1954" i="49"/>
  <c r="L1953" i="49"/>
  <c r="L1952" i="49"/>
  <c r="L1951" i="49"/>
  <c r="L1950" i="49"/>
  <c r="L1949" i="49"/>
  <c r="L1948" i="49"/>
  <c r="L1947" i="49"/>
  <c r="L1946" i="49"/>
  <c r="L1945" i="49"/>
  <c r="L1944" i="49"/>
  <c r="L1943" i="49"/>
  <c r="L1942" i="49"/>
  <c r="L1941" i="49"/>
  <c r="L1940" i="49"/>
  <c r="L1939" i="49"/>
  <c r="L1938" i="49"/>
  <c r="L1937" i="49"/>
  <c r="L1935" i="49"/>
  <c r="L1934" i="49"/>
  <c r="L1933" i="49"/>
  <c r="L1932" i="49"/>
  <c r="L1931" i="49"/>
  <c r="L1930" i="49"/>
  <c r="L1929" i="49"/>
  <c r="L1928" i="49"/>
  <c r="L1927" i="49"/>
  <c r="L1926" i="49"/>
  <c r="L1925" i="49"/>
  <c r="L1924" i="49"/>
  <c r="L1923" i="49"/>
  <c r="L1922" i="49"/>
  <c r="L1921" i="49"/>
  <c r="L1920" i="49"/>
  <c r="L1919" i="49"/>
  <c r="L1918" i="49"/>
  <c r="L1916" i="49"/>
  <c r="L1915" i="49"/>
  <c r="L1914" i="49"/>
  <c r="L1913" i="49"/>
  <c r="L1912" i="49"/>
  <c r="L1911" i="49"/>
  <c r="L1910" i="49"/>
  <c r="L1909" i="49"/>
  <c r="L1908" i="49"/>
  <c r="L1907" i="49"/>
  <c r="L1906" i="49"/>
  <c r="L1905" i="49"/>
  <c r="L1904" i="49"/>
  <c r="L1903" i="49"/>
  <c r="L1902" i="49"/>
  <c r="L1901" i="49"/>
  <c r="L1900" i="49"/>
  <c r="L1899" i="49"/>
  <c r="L1897" i="49"/>
  <c r="L1896" i="49"/>
  <c r="L1895" i="49"/>
  <c r="L1826" i="49"/>
  <c r="L1825" i="49"/>
  <c r="L1824" i="49"/>
  <c r="L1823" i="49"/>
  <c r="L1822" i="49"/>
  <c r="L1821" i="49"/>
  <c r="L1820" i="49"/>
  <c r="L1819" i="49"/>
  <c r="L1818" i="49"/>
  <c r="L1817" i="49"/>
  <c r="L1816" i="49"/>
  <c r="L1815" i="49"/>
  <c r="L1814" i="49"/>
  <c r="L1813" i="49"/>
  <c r="L1812" i="49"/>
  <c r="L1811" i="49"/>
  <c r="L1810" i="49"/>
  <c r="L1809" i="49"/>
  <c r="L1808" i="49"/>
  <c r="L1807" i="49"/>
  <c r="L1806" i="49"/>
  <c r="L1805" i="49"/>
  <c r="L1804" i="49"/>
  <c r="L1803" i="49"/>
  <c r="L1802" i="49"/>
  <c r="L1801" i="49"/>
  <c r="L1800" i="49"/>
  <c r="L1799" i="49"/>
  <c r="L1798" i="49"/>
  <c r="L1797" i="49"/>
  <c r="L1796" i="49"/>
  <c r="L1795" i="49"/>
  <c r="L1794" i="49"/>
  <c r="L1793" i="49"/>
  <c r="L1792" i="49"/>
  <c r="L1791" i="49"/>
  <c r="L1790" i="49"/>
  <c r="L1789" i="49"/>
  <c r="L1787" i="49"/>
  <c r="L1786" i="49"/>
  <c r="L1785" i="49"/>
  <c r="L1784" i="49"/>
  <c r="L1783" i="49"/>
  <c r="L1782" i="49"/>
  <c r="L1781" i="49"/>
  <c r="L1780" i="49"/>
  <c r="L1779" i="49"/>
  <c r="L1778" i="49"/>
  <c r="L1777" i="49"/>
  <c r="L1776" i="49"/>
  <c r="L1775" i="49"/>
  <c r="L1774" i="49"/>
  <c r="L1773" i="49"/>
  <c r="L1772" i="49"/>
  <c r="L1771" i="49"/>
  <c r="L1770" i="49"/>
  <c r="L1769" i="49"/>
  <c r="L1768" i="49"/>
  <c r="L1767" i="49"/>
  <c r="L1766" i="49"/>
  <c r="L1765" i="49"/>
  <c r="L1764" i="49"/>
  <c r="L1763" i="49"/>
  <c r="L1762" i="49"/>
  <c r="L1761" i="49"/>
  <c r="L1760" i="49"/>
  <c r="L1759" i="49"/>
  <c r="L1758" i="49"/>
  <c r="L1757" i="49"/>
  <c r="L1756" i="49"/>
  <c r="L1755" i="49"/>
  <c r="L1754" i="49"/>
  <c r="L1753" i="49"/>
  <c r="L1752" i="49"/>
  <c r="L1751" i="49"/>
  <c r="L1750" i="49"/>
  <c r="L1749" i="49"/>
  <c r="L1747" i="49"/>
  <c r="L1746" i="49"/>
  <c r="L1745" i="49"/>
  <c r="L1744" i="49"/>
  <c r="L1743" i="49"/>
  <c r="L1742" i="49"/>
  <c r="L1741" i="49"/>
  <c r="L1739" i="49"/>
  <c r="L1738" i="49"/>
  <c r="L1737" i="49"/>
  <c r="L1736" i="49"/>
  <c r="L1735" i="49"/>
  <c r="L1716" i="49"/>
  <c r="L1715" i="49"/>
  <c r="L1714" i="49"/>
  <c r="L1713" i="49"/>
  <c r="L1712" i="49"/>
  <c r="L1711" i="49"/>
  <c r="L1710" i="49"/>
  <c r="L1709" i="49"/>
  <c r="L1708" i="49"/>
  <c r="L1707" i="49"/>
  <c r="L1705" i="49"/>
  <c r="L1704" i="49"/>
  <c r="L1703" i="49"/>
  <c r="L1702" i="49"/>
  <c r="L1701" i="49"/>
  <c r="L1700" i="49"/>
  <c r="L1695" i="49"/>
  <c r="L1694" i="49"/>
  <c r="L1693" i="49"/>
  <c r="L1692" i="49"/>
  <c r="L1691" i="49"/>
  <c r="L1690" i="49"/>
  <c r="L1675" i="49"/>
  <c r="L1674" i="49"/>
  <c r="L1672" i="49"/>
  <c r="L1671" i="49"/>
  <c r="L1669" i="49"/>
  <c r="L1664" i="49"/>
  <c r="L1663" i="49"/>
  <c r="L1662" i="49"/>
  <c r="L1661" i="49"/>
  <c r="L1659" i="49"/>
  <c r="L1658" i="49"/>
  <c r="L1657" i="49"/>
  <c r="L1656" i="49"/>
  <c r="L1733" i="49"/>
  <c r="L1732" i="49"/>
  <c r="L1731" i="49"/>
  <c r="L1730" i="49"/>
  <c r="L1729" i="49"/>
  <c r="L1728" i="49"/>
  <c r="L1727" i="49"/>
  <c r="L1726" i="49"/>
  <c r="L1725" i="49"/>
  <c r="L1724" i="49"/>
  <c r="L1723" i="49"/>
  <c r="L1722" i="49"/>
  <c r="L1721" i="49"/>
  <c r="L1720" i="49"/>
  <c r="L1719" i="49"/>
  <c r="L1718" i="49"/>
  <c r="L1654" i="49"/>
  <c r="L1653" i="49"/>
  <c r="L1651" i="49"/>
  <c r="L1650" i="49"/>
  <c r="L1649" i="49"/>
  <c r="L1648" i="49"/>
  <c r="L1647" i="49"/>
  <c r="L1646" i="49"/>
  <c r="L1644" i="49"/>
  <c r="L1643" i="49"/>
  <c r="L1642" i="49"/>
  <c r="L1641" i="49"/>
  <c r="L1640" i="49"/>
  <c r="L1639" i="49"/>
  <c r="L1637" i="49"/>
  <c r="L1636" i="49"/>
  <c r="L1635" i="49"/>
  <c r="L1634" i="49"/>
  <c r="L1633" i="49"/>
  <c r="L1632" i="49"/>
  <c r="L1631" i="49"/>
  <c r="L1629" i="49"/>
  <c r="L1628" i="49"/>
  <c r="L1627" i="49"/>
  <c r="L1626" i="49"/>
  <c r="L1624" i="49"/>
  <c r="L1623" i="49"/>
  <c r="L1622" i="49"/>
  <c r="L1621" i="49"/>
  <c r="L1620" i="49"/>
  <c r="L1619" i="49"/>
  <c r="L1618" i="49"/>
  <c r="L1617" i="49"/>
  <c r="L1616" i="49"/>
  <c r="L1615" i="49"/>
  <c r="L1614" i="49"/>
  <c r="L1613" i="49"/>
  <c r="L1612" i="49"/>
  <c r="L1611" i="49"/>
  <c r="L1610" i="49"/>
  <c r="L1609" i="49"/>
  <c r="L1608" i="49"/>
  <c r="L1607" i="49"/>
  <c r="L1606" i="49"/>
  <c r="L1605" i="49"/>
  <c r="L1604" i="49"/>
  <c r="L1603" i="49"/>
  <c r="L1602" i="49"/>
  <c r="L1601" i="49"/>
  <c r="L1600" i="49"/>
  <c r="L1599" i="49"/>
  <c r="L1598" i="49"/>
  <c r="L1597" i="49"/>
  <c r="L1596" i="49"/>
  <c r="L1595" i="49"/>
  <c r="L1594" i="49"/>
  <c r="L1593" i="49"/>
  <c r="L1592" i="49"/>
  <c r="L1591" i="49"/>
  <c r="L1590" i="49"/>
  <c r="L1589" i="49"/>
  <c r="L1588" i="49"/>
  <c r="L1587" i="49"/>
  <c r="L1586" i="49"/>
  <c r="L1585" i="49"/>
  <c r="L1584" i="49"/>
  <c r="L1583" i="49"/>
  <c r="L1582" i="49"/>
  <c r="L1581" i="49"/>
  <c r="L1580" i="49"/>
  <c r="L1578" i="49"/>
  <c r="L1576" i="49"/>
  <c r="L1575" i="49"/>
  <c r="L1574" i="49"/>
  <c r="L1572" i="49"/>
  <c r="L1571" i="49"/>
  <c r="L1570" i="49"/>
  <c r="L1569" i="49"/>
  <c r="L1568" i="49"/>
  <c r="L1567" i="49"/>
  <c r="L1566" i="49"/>
  <c r="L1565" i="49"/>
  <c r="L1564" i="49"/>
  <c r="L1563" i="49"/>
  <c r="L1561" i="49"/>
  <c r="L1560" i="49"/>
  <c r="L1559" i="49"/>
  <c r="L1558" i="49"/>
  <c r="L1557" i="49"/>
  <c r="L1556" i="49"/>
  <c r="L1554" i="49"/>
  <c r="L1553" i="49"/>
  <c r="L1552" i="49"/>
  <c r="L1551" i="49"/>
  <c r="L1550" i="49"/>
  <c r="L1549" i="49"/>
  <c r="L1548" i="49"/>
  <c r="L1547" i="49"/>
  <c r="L1546" i="49"/>
  <c r="L1545" i="49"/>
  <c r="L1543" i="49"/>
  <c r="L1542" i="49"/>
  <c r="L1541" i="49"/>
  <c r="L1540" i="49"/>
  <c r="L1539" i="49"/>
  <c r="L1537" i="49"/>
  <c r="L1536" i="49"/>
  <c r="L1535" i="49"/>
  <c r="L1534" i="49"/>
  <c r="L1533" i="49"/>
  <c r="L1531" i="49"/>
  <c r="L1530" i="49"/>
  <c r="L1529" i="49"/>
  <c r="L1528" i="49"/>
  <c r="L1527" i="49"/>
  <c r="L1526" i="49"/>
  <c r="L1524" i="49"/>
  <c r="L1523" i="49"/>
  <c r="L1522" i="49"/>
  <c r="L1521" i="49"/>
  <c r="L1520" i="49"/>
  <c r="L1519" i="49"/>
  <c r="L1517" i="49"/>
  <c r="L1516" i="49"/>
  <c r="L1515" i="49"/>
  <c r="L1514" i="49"/>
  <c r="L1513" i="49"/>
  <c r="L1511" i="49"/>
  <c r="L1510" i="49"/>
  <c r="L1509" i="49"/>
  <c r="L1508" i="49"/>
  <c r="L1507" i="49"/>
  <c r="L1505" i="49"/>
  <c r="L1504" i="49"/>
  <c r="L1503" i="49"/>
  <c r="L1502" i="49"/>
  <c r="L1500" i="49"/>
  <c r="L1499" i="49"/>
  <c r="L1498" i="49"/>
  <c r="L1497" i="49"/>
  <c r="L1496" i="49"/>
  <c r="L1494" i="49"/>
  <c r="L1493" i="49"/>
  <c r="L1491" i="49"/>
  <c r="L1490" i="49"/>
  <c r="L1489" i="49"/>
  <c r="L1488" i="49"/>
  <c r="L1487" i="49"/>
  <c r="L1486" i="49"/>
  <c r="L1485" i="49"/>
  <c r="L1484" i="49"/>
  <c r="L1483" i="49"/>
  <c r="L1482" i="49"/>
  <c r="L1480" i="49"/>
  <c r="L1479" i="49"/>
  <c r="L1478" i="49"/>
  <c r="L1477" i="49"/>
  <c r="L1476" i="49"/>
  <c r="L1475" i="49"/>
  <c r="L1474" i="49"/>
  <c r="L1473" i="49"/>
  <c r="L1471" i="49"/>
  <c r="L1470" i="49"/>
  <c r="L1469" i="49"/>
  <c r="L1468" i="49"/>
  <c r="L1467" i="49"/>
  <c r="L1466" i="49"/>
  <c r="L1465" i="49"/>
  <c r="L1464" i="49"/>
  <c r="L1463" i="49"/>
  <c r="L1462" i="49"/>
  <c r="L1461" i="49"/>
  <c r="L1459" i="49"/>
  <c r="L1460" i="49"/>
  <c r="L1458" i="49"/>
  <c r="L1457" i="49"/>
  <c r="L1456" i="49"/>
  <c r="L1455" i="49"/>
  <c r="L1454" i="49"/>
  <c r="L1453" i="49"/>
  <c r="L1452" i="49"/>
  <c r="L1451" i="49"/>
  <c r="L1450" i="49"/>
  <c r="L1449" i="49"/>
  <c r="L1448" i="49"/>
  <c r="L1447" i="49"/>
  <c r="L1446" i="49"/>
  <c r="L1445" i="49"/>
  <c r="L1444" i="49"/>
  <c r="L1443" i="49"/>
  <c r="L1442" i="49"/>
  <c r="L1441" i="49"/>
  <c r="L1440" i="49"/>
  <c r="L1439" i="49"/>
  <c r="L1438" i="49"/>
  <c r="L1437" i="49"/>
  <c r="L1436" i="49"/>
  <c r="L1435" i="49"/>
  <c r="L1434" i="49"/>
  <c r="L1433" i="49"/>
  <c r="L1432" i="49"/>
  <c r="L1431" i="49"/>
  <c r="L1429" i="49"/>
  <c r="L1428" i="49"/>
  <c r="L1427" i="49"/>
  <c r="L1426" i="49"/>
  <c r="L1425" i="49"/>
  <c r="L1424" i="49"/>
  <c r="L1423" i="49"/>
  <c r="L1421" i="49"/>
  <c r="L1420" i="49"/>
  <c r="L1419" i="49"/>
  <c r="L1418" i="49"/>
  <c r="L1417" i="49"/>
  <c r="L1416" i="49"/>
  <c r="L1415" i="49"/>
  <c r="L1414" i="49"/>
  <c r="L1409" i="49"/>
  <c r="L1408" i="49"/>
  <c r="L1407" i="49"/>
  <c r="L1405" i="49"/>
  <c r="L1404" i="49"/>
  <c r="L1403" i="49"/>
  <c r="L1401" i="49"/>
  <c r="L1400" i="49"/>
  <c r="L1398" i="49"/>
  <c r="L1397" i="49"/>
  <c r="L1396" i="49"/>
  <c r="L1395" i="49"/>
  <c r="L1394" i="49"/>
  <c r="L1393" i="49"/>
  <c r="L1391" i="49"/>
  <c r="L1390" i="49"/>
  <c r="L1389" i="49"/>
  <c r="L1388" i="49"/>
  <c r="L1387" i="49"/>
  <c r="L1386" i="49"/>
  <c r="L1384" i="49"/>
  <c r="L1383" i="49"/>
  <c r="L1381" i="49"/>
  <c r="L1380" i="49"/>
  <c r="L1379" i="49"/>
  <c r="L1377" i="49"/>
  <c r="L1376" i="49"/>
  <c r="L1375" i="49"/>
  <c r="L1374" i="49"/>
  <c r="L1372" i="49"/>
  <c r="L1370" i="49"/>
  <c r="L1368" i="49"/>
  <c r="L1367" i="49"/>
  <c r="L1366" i="49"/>
  <c r="L1364" i="49"/>
  <c r="L1363" i="49"/>
  <c r="L1361" i="49"/>
  <c r="L1360" i="49"/>
  <c r="L1359" i="49"/>
  <c r="L1358" i="49"/>
  <c r="L1356" i="49"/>
  <c r="L1354" i="49"/>
  <c r="L1353" i="49"/>
  <c r="L1352" i="49"/>
  <c r="L1351" i="49"/>
  <c r="L1350" i="49"/>
  <c r="L1348" i="49"/>
  <c r="L1347" i="49"/>
  <c r="L1346" i="49"/>
  <c r="L1345" i="49"/>
  <c r="L1344" i="49"/>
  <c r="L1342" i="49"/>
  <c r="L1341" i="49"/>
  <c r="L1331" i="49"/>
  <c r="L1330" i="49"/>
  <c r="L1329" i="49"/>
  <c r="L1328" i="49"/>
  <c r="L1327" i="49"/>
  <c r="L1326" i="49"/>
  <c r="L1325" i="49"/>
  <c r="L1323" i="49"/>
  <c r="L1322" i="49"/>
  <c r="L1321" i="49"/>
  <c r="L1319" i="49"/>
  <c r="L1318" i="49"/>
  <c r="L1317" i="49"/>
  <c r="L1316" i="49"/>
  <c r="L1315" i="49"/>
  <c r="L1313" i="49"/>
  <c r="L1312" i="49"/>
  <c r="L1311" i="49"/>
  <c r="L1310" i="49"/>
  <c r="L1309" i="49"/>
  <c r="L1308" i="49"/>
  <c r="L1306" i="49"/>
  <c r="L1305" i="49"/>
  <c r="L1304" i="49"/>
  <c r="L1303" i="49"/>
  <c r="L1302" i="49"/>
  <c r="L1300" i="49"/>
  <c r="L1299" i="49"/>
  <c r="L1298" i="49"/>
  <c r="L1297" i="49"/>
  <c r="L1295" i="49"/>
  <c r="L1294" i="49"/>
  <c r="L1293" i="49"/>
  <c r="L1292" i="49"/>
  <c r="L1291" i="49"/>
  <c r="L1290" i="49"/>
  <c r="L1289" i="49"/>
  <c r="L1288" i="49"/>
  <c r="L1287" i="49"/>
  <c r="L1286" i="49"/>
  <c r="L1285" i="49"/>
  <c r="L1284" i="49"/>
  <c r="L1283" i="49"/>
  <c r="L1282" i="49"/>
  <c r="L1281" i="49"/>
  <c r="L1279" i="49"/>
  <c r="L1278" i="49"/>
  <c r="L1277" i="49"/>
  <c r="L1276" i="49"/>
  <c r="L1275" i="49"/>
  <c r="L1274" i="49"/>
  <c r="L1273" i="49"/>
  <c r="L1272" i="49"/>
  <c r="L1271" i="49"/>
  <c r="L1270" i="49"/>
  <c r="L1269" i="49"/>
  <c r="L1268" i="49"/>
  <c r="L1267" i="49"/>
  <c r="L1266" i="49"/>
  <c r="L1265" i="49"/>
  <c r="L1264" i="49"/>
  <c r="L1263" i="49"/>
  <c r="L1262" i="49"/>
  <c r="L1261" i="49"/>
  <c r="L1260" i="49"/>
  <c r="L1259" i="49"/>
  <c r="L1258" i="49"/>
  <c r="L1257" i="49"/>
  <c r="L1256" i="49"/>
  <c r="L1255" i="49"/>
  <c r="L1254" i="49"/>
  <c r="L1253" i="49"/>
  <c r="L1252" i="49"/>
  <c r="L1251" i="49"/>
  <c r="L1250" i="49"/>
  <c r="L1249" i="49"/>
  <c r="L1248" i="49"/>
  <c r="L1246" i="49"/>
  <c r="L1245" i="49"/>
  <c r="L1244" i="49"/>
  <c r="L1243" i="49"/>
  <c r="L1242" i="49"/>
  <c r="L1241" i="49"/>
  <c r="L1240" i="49"/>
  <c r="L1239" i="49"/>
  <c r="L1238" i="49"/>
  <c r="L1237" i="49"/>
  <c r="L1236" i="49"/>
  <c r="L1234" i="49"/>
  <c r="L1233" i="49"/>
  <c r="L1232" i="49"/>
  <c r="L1231" i="49"/>
  <c r="L1230" i="49"/>
  <c r="L1229" i="49"/>
  <c r="L1228" i="49"/>
  <c r="L1227" i="49"/>
  <c r="L1226" i="49"/>
  <c r="L1225" i="49"/>
  <c r="L1224" i="49"/>
  <c r="L1222" i="49"/>
  <c r="L1221" i="49"/>
  <c r="L1220" i="49"/>
  <c r="L1219" i="49"/>
  <c r="L1218" i="49"/>
  <c r="L1217" i="49"/>
  <c r="L1216" i="49"/>
  <c r="L1215" i="49"/>
  <c r="L1214" i="49"/>
  <c r="L1213" i="49"/>
  <c r="L1212" i="49"/>
  <c r="L1211" i="49"/>
  <c r="L1209" i="49"/>
  <c r="L1208" i="49"/>
  <c r="L1207" i="49"/>
  <c r="L1206" i="49"/>
  <c r="L1205" i="49"/>
  <c r="L1204" i="49"/>
  <c r="L1203" i="49"/>
  <c r="L1202" i="49"/>
  <c r="L1201" i="49"/>
  <c r="L1200" i="49"/>
  <c r="L1199" i="49"/>
  <c r="L1198" i="49"/>
  <c r="L1197" i="49"/>
  <c r="L1196" i="49"/>
  <c r="L1195" i="49"/>
  <c r="L1107" i="49"/>
  <c r="L1106" i="49"/>
  <c r="L1105" i="49"/>
  <c r="L1104" i="49"/>
  <c r="L1103" i="49"/>
  <c r="L1102" i="49"/>
  <c r="L1101" i="49"/>
  <c r="L1100" i="49"/>
  <c r="L1099" i="49"/>
  <c r="L1098" i="49"/>
  <c r="L1097" i="49"/>
  <c r="L1096" i="49"/>
  <c r="L1095" i="49"/>
  <c r="L1094" i="49"/>
  <c r="L1093" i="49"/>
  <c r="L1092" i="49"/>
  <c r="L1091" i="49"/>
  <c r="L1090" i="49"/>
  <c r="L1089" i="49"/>
  <c r="L1088" i="49"/>
  <c r="L1087" i="49"/>
  <c r="L1086" i="49"/>
  <c r="L1085" i="49"/>
  <c r="L1084" i="49"/>
  <c r="L1083" i="49"/>
  <c r="L1082" i="49"/>
  <c r="L1081" i="49"/>
  <c r="L1080" i="49"/>
  <c r="L1079" i="49"/>
  <c r="L1078" i="49"/>
  <c r="L1077" i="49"/>
  <c r="L1076" i="49"/>
  <c r="L1075" i="49"/>
  <c r="L1074" i="49"/>
  <c r="L1064" i="49"/>
  <c r="L1063" i="49"/>
  <c r="L1062" i="49"/>
  <c r="L1061" i="49"/>
  <c r="L1060" i="49"/>
  <c r="L1059" i="49"/>
  <c r="L1058" i="49"/>
  <c r="L1057" i="49"/>
  <c r="L1056" i="49"/>
  <c r="L1055" i="49"/>
  <c r="L1054" i="49"/>
  <c r="L1053" i="49"/>
  <c r="L1043" i="49"/>
  <c r="L1042" i="49"/>
  <c r="L1041" i="49"/>
  <c r="L1040" i="49"/>
  <c r="L1039" i="49"/>
  <c r="L1038" i="49"/>
  <c r="L1037" i="49"/>
  <c r="L1036" i="49"/>
  <c r="L1035" i="49"/>
  <c r="L1034" i="49"/>
  <c r="L1033" i="49"/>
  <c r="L1032" i="49"/>
  <c r="L1031" i="49"/>
  <c r="L1030" i="49"/>
  <c r="L1029" i="49"/>
  <c r="L1028" i="49"/>
  <c r="L1026" i="49"/>
  <c r="L1025" i="49"/>
  <c r="L1024" i="49"/>
  <c r="L1023" i="49"/>
  <c r="L1022" i="49"/>
  <c r="L1021" i="49"/>
  <c r="L1020" i="49"/>
  <c r="L1019" i="49"/>
  <c r="L1018" i="49"/>
  <c r="L1017" i="49"/>
  <c r="L1016" i="49"/>
  <c r="L1015" i="49"/>
  <c r="L1014" i="49"/>
  <c r="L1013" i="49"/>
  <c r="L1012" i="49"/>
  <c r="L1011" i="49"/>
  <c r="L1010" i="49"/>
  <c r="L1009" i="49"/>
  <c r="L1008" i="49"/>
  <c r="L1007" i="49"/>
  <c r="L1006" i="49"/>
  <c r="L1005" i="49"/>
  <c r="L1004" i="49"/>
  <c r="L1003" i="49"/>
  <c r="L1002" i="49"/>
  <c r="L1001" i="49"/>
  <c r="L983" i="49"/>
  <c r="L982" i="49"/>
  <c r="L981" i="49"/>
  <c r="L980" i="49"/>
  <c r="L979" i="49"/>
  <c r="L978" i="49"/>
  <c r="L977" i="49"/>
  <c r="L976" i="49"/>
  <c r="L975" i="49"/>
  <c r="L974" i="49"/>
  <c r="L973" i="49"/>
  <c r="L972" i="49"/>
  <c r="L999" i="49"/>
  <c r="L998" i="49"/>
  <c r="L997" i="49"/>
  <c r="L996" i="49"/>
  <c r="L995" i="49"/>
  <c r="L994" i="49"/>
  <c r="L993" i="49"/>
  <c r="L992" i="49"/>
  <c r="L991" i="49"/>
  <c r="L990" i="49"/>
  <c r="L989" i="49"/>
  <c r="L988" i="49"/>
  <c r="L987" i="49"/>
  <c r="L986" i="49"/>
  <c r="L985" i="49"/>
  <c r="L970" i="49"/>
  <c r="L969" i="49"/>
  <c r="L968" i="49"/>
  <c r="L967" i="49"/>
  <c r="L966" i="49"/>
  <c r="L965" i="49"/>
  <c r="L964" i="49"/>
  <c r="L963" i="49"/>
  <c r="L962" i="49"/>
  <c r="L961" i="49"/>
  <c r="L960" i="49"/>
  <c r="L959" i="49"/>
  <c r="L958" i="49"/>
  <c r="L957" i="49"/>
  <c r="L956" i="49"/>
  <c r="L954" i="49"/>
  <c r="L953" i="49"/>
  <c r="L952" i="49"/>
  <c r="L951" i="49"/>
  <c r="L950" i="49"/>
  <c r="L949" i="49"/>
  <c r="L948" i="49"/>
  <c r="L947" i="49"/>
  <c r="L946" i="49"/>
  <c r="L945" i="49"/>
  <c r="L944" i="49"/>
  <c r="L943" i="49"/>
  <c r="L941" i="49"/>
  <c r="L940" i="49"/>
  <c r="L939" i="49"/>
  <c r="L938" i="49"/>
  <c r="L937" i="49"/>
  <c r="L936" i="49"/>
  <c r="L935" i="49"/>
  <c r="L934" i="49"/>
  <c r="L933" i="49"/>
  <c r="L932" i="49"/>
  <c r="L931" i="49"/>
  <c r="L930" i="49"/>
  <c r="L929" i="49"/>
  <c r="L928" i="49"/>
  <c r="L927" i="49"/>
  <c r="L926" i="49"/>
  <c r="L925" i="49"/>
  <c r="L924" i="49"/>
  <c r="L923" i="49"/>
  <c r="L922" i="49"/>
  <c r="L921" i="49"/>
  <c r="L920" i="49"/>
  <c r="L919" i="49"/>
  <c r="L918" i="49"/>
  <c r="L917" i="49"/>
  <c r="L916" i="49"/>
  <c r="L915" i="49"/>
  <c r="L914" i="49"/>
  <c r="L913" i="49"/>
  <c r="L912" i="49"/>
  <c r="L911" i="49"/>
  <c r="L910" i="49"/>
  <c r="L909" i="49"/>
  <c r="L908" i="49"/>
  <c r="L907" i="49"/>
  <c r="L906" i="49"/>
  <c r="L905" i="49"/>
  <c r="L904" i="49"/>
  <c r="L902" i="49"/>
  <c r="L901" i="49"/>
  <c r="L900" i="49"/>
  <c r="L899" i="49"/>
  <c r="L898" i="49"/>
  <c r="L897" i="49"/>
  <c r="L896" i="49"/>
  <c r="L895" i="49"/>
  <c r="L894" i="49"/>
  <c r="L893" i="49"/>
  <c r="L892" i="49"/>
  <c r="L891" i="49"/>
  <c r="L890" i="49"/>
  <c r="L889" i="49"/>
  <c r="L888" i="49"/>
  <c r="L887" i="49"/>
  <c r="L886" i="49"/>
  <c r="L885" i="49"/>
  <c r="L884" i="49"/>
  <c r="L883" i="49"/>
  <c r="L882" i="49"/>
  <c r="L881" i="49"/>
  <c r="L880" i="49"/>
  <c r="L879" i="49"/>
  <c r="L878" i="49"/>
  <c r="L877" i="49"/>
  <c r="L876" i="49"/>
  <c r="L875" i="49"/>
  <c r="L874" i="49"/>
  <c r="L873" i="49"/>
  <c r="L872" i="49"/>
  <c r="L871" i="49"/>
  <c r="L869" i="49"/>
  <c r="L868" i="49"/>
  <c r="L867" i="49"/>
  <c r="L866" i="49"/>
  <c r="L865" i="49"/>
  <c r="L864" i="49"/>
  <c r="L863" i="49"/>
  <c r="L862" i="49"/>
  <c r="L861" i="49"/>
  <c r="L860" i="49"/>
  <c r="L859" i="49"/>
  <c r="L858" i="49"/>
  <c r="L857" i="49"/>
  <c r="L856" i="49"/>
  <c r="L855" i="49"/>
  <c r="L854" i="49"/>
  <c r="L853" i="49"/>
  <c r="L852" i="49"/>
  <c r="L851" i="49"/>
  <c r="L850" i="49"/>
  <c r="L849" i="49"/>
  <c r="L848" i="49"/>
  <c r="L847" i="49"/>
  <c r="L846" i="49"/>
  <c r="L845" i="49"/>
  <c r="L844" i="49"/>
  <c r="L843" i="49"/>
  <c r="L842" i="49"/>
  <c r="L841" i="49"/>
  <c r="L840" i="49"/>
  <c r="L839" i="49"/>
  <c r="L838" i="49"/>
  <c r="L837" i="49"/>
  <c r="L836" i="49"/>
  <c r="L835" i="49"/>
  <c r="L834" i="49"/>
  <c r="L833" i="49"/>
  <c r="L832" i="49"/>
  <c r="L831" i="49"/>
  <c r="L830" i="49"/>
  <c r="L829" i="49"/>
  <c r="L828" i="49"/>
  <c r="L827" i="49"/>
  <c r="L826" i="49"/>
  <c r="L825" i="49"/>
  <c r="L824" i="49"/>
  <c r="L823" i="49"/>
  <c r="L822" i="49"/>
  <c r="L821" i="49"/>
  <c r="L820" i="49"/>
  <c r="L819" i="49"/>
  <c r="L818" i="49"/>
  <c r="L816" i="49"/>
  <c r="L815" i="49"/>
  <c r="L814" i="49"/>
  <c r="L813" i="49"/>
  <c r="L812" i="49"/>
  <c r="L811" i="49"/>
  <c r="L810" i="49"/>
  <c r="L809" i="49"/>
  <c r="L808" i="49"/>
  <c r="L807" i="49"/>
  <c r="L802" i="49"/>
  <c r="L801" i="49"/>
  <c r="L800" i="49"/>
  <c r="L799" i="49"/>
  <c r="L798" i="49"/>
  <c r="L785" i="49"/>
  <c r="L784" i="49"/>
  <c r="L783" i="49"/>
  <c r="L782" i="49"/>
  <c r="L780" i="49"/>
  <c r="L779" i="49"/>
  <c r="L777" i="49"/>
  <c r="L776" i="49"/>
  <c r="L774" i="49"/>
  <c r="L773" i="49"/>
  <c r="L772" i="49"/>
  <c r="L771" i="49"/>
  <c r="L770" i="49"/>
  <c r="L769" i="49"/>
  <c r="L767" i="49"/>
  <c r="L765" i="49"/>
  <c r="L764" i="49"/>
  <c r="L762" i="49"/>
  <c r="L761" i="49"/>
  <c r="L760" i="49"/>
  <c r="L759" i="49"/>
  <c r="L758" i="49"/>
  <c r="L757" i="49"/>
  <c r="L756" i="49"/>
  <c r="L754" i="49"/>
  <c r="L753" i="49"/>
  <c r="L752" i="49"/>
  <c r="L750" i="49"/>
  <c r="L749" i="49"/>
  <c r="L748" i="49"/>
  <c r="L747" i="49"/>
  <c r="L746" i="49"/>
  <c r="L745" i="49"/>
  <c r="L743" i="49"/>
  <c r="L742" i="49"/>
  <c r="L741" i="49"/>
  <c r="L739" i="49"/>
  <c r="L738" i="49"/>
  <c r="L737" i="49"/>
  <c r="L736" i="49"/>
  <c r="L735" i="49"/>
  <c r="L734" i="49"/>
  <c r="L732" i="49"/>
  <c r="L731" i="49"/>
  <c r="L730" i="49"/>
  <c r="L729" i="49"/>
  <c r="L728" i="49"/>
  <c r="L727" i="49"/>
  <c r="L725" i="49"/>
  <c r="L724" i="49"/>
  <c r="L723" i="49"/>
  <c r="L721" i="49"/>
  <c r="L720" i="49"/>
  <c r="L719" i="49"/>
  <c r="L718" i="49"/>
  <c r="L717" i="49"/>
  <c r="L716" i="49"/>
  <c r="L714" i="49"/>
  <c r="L713" i="49"/>
  <c r="L712" i="49"/>
  <c r="L711" i="49"/>
  <c r="L709" i="49"/>
  <c r="L708" i="49"/>
  <c r="L707" i="49"/>
  <c r="L706" i="49"/>
  <c r="L705" i="49"/>
  <c r="L704" i="49"/>
  <c r="L702" i="49"/>
  <c r="L701" i="49"/>
  <c r="L700" i="49"/>
  <c r="L699" i="49"/>
  <c r="L698" i="49"/>
  <c r="L697" i="49"/>
  <c r="L696" i="49"/>
  <c r="L695" i="49"/>
  <c r="L694" i="49"/>
  <c r="L692" i="49"/>
  <c r="L691" i="49"/>
  <c r="L690" i="49"/>
  <c r="L689" i="49"/>
  <c r="L688" i="49"/>
  <c r="L687" i="49"/>
  <c r="L686" i="49"/>
  <c r="L685" i="49"/>
  <c r="L684" i="49"/>
  <c r="L683" i="49"/>
  <c r="L681" i="49"/>
  <c r="L680" i="49"/>
  <c r="L679" i="49"/>
  <c r="L678" i="49"/>
  <c r="L677" i="49"/>
  <c r="L676" i="49"/>
  <c r="L675" i="49"/>
  <c r="L674" i="49"/>
  <c r="L673" i="49"/>
  <c r="L672" i="49"/>
  <c r="L670" i="49"/>
  <c r="L669" i="49"/>
  <c r="L668" i="49"/>
  <c r="L667" i="49"/>
  <c r="L666" i="49"/>
  <c r="L664" i="49"/>
  <c r="L663" i="49"/>
  <c r="L662" i="49"/>
  <c r="L660" i="49"/>
  <c r="L659" i="49"/>
  <c r="L657" i="49"/>
  <c r="L656" i="49"/>
  <c r="L652" i="49"/>
  <c r="L651" i="49"/>
  <c r="L650" i="49"/>
  <c r="L649" i="49"/>
  <c r="L648" i="49"/>
  <c r="L647" i="49"/>
  <c r="L646" i="49"/>
  <c r="L644" i="49"/>
  <c r="L643" i="49"/>
  <c r="L642" i="49"/>
  <c r="L641" i="49"/>
  <c r="L640" i="49"/>
  <c r="L639" i="49"/>
  <c r="L638" i="49"/>
  <c r="L636" i="49"/>
  <c r="L635" i="49"/>
  <c r="L634" i="49"/>
  <c r="L633" i="49"/>
  <c r="L631" i="49"/>
  <c r="L616" i="49"/>
  <c r="L615" i="49"/>
  <c r="L614" i="49"/>
  <c r="L613" i="49"/>
  <c r="L612" i="49"/>
  <c r="L611" i="49"/>
  <c r="L609" i="49"/>
  <c r="L608" i="49"/>
  <c r="L607" i="49"/>
  <c r="L606" i="49"/>
  <c r="L605" i="49"/>
  <c r="L603" i="49"/>
  <c r="L602" i="49"/>
  <c r="L601" i="49"/>
  <c r="L600" i="49"/>
  <c r="L599" i="49"/>
  <c r="L597" i="49"/>
  <c r="L596" i="49"/>
  <c r="L595" i="49"/>
  <c r="L594" i="49"/>
  <c r="L593" i="49"/>
  <c r="L592" i="49"/>
  <c r="L590" i="49"/>
  <c r="L589" i="49"/>
  <c r="L588" i="49"/>
  <c r="L587" i="49"/>
  <c r="L586" i="49"/>
  <c r="L585" i="49"/>
  <c r="L584" i="49"/>
  <c r="L583" i="49"/>
  <c r="L582" i="49"/>
  <c r="L581" i="49"/>
  <c r="L580" i="49"/>
  <c r="L579" i="49"/>
  <c r="L577" i="49"/>
  <c r="L576" i="49"/>
  <c r="L575" i="49"/>
  <c r="L574" i="49"/>
  <c r="L573" i="49"/>
  <c r="L572" i="49"/>
  <c r="L571" i="49"/>
  <c r="L570" i="49"/>
  <c r="L569" i="49"/>
  <c r="L568" i="49"/>
  <c r="L567" i="49"/>
  <c r="L566" i="49"/>
  <c r="L565" i="49"/>
  <c r="L564" i="49"/>
  <c r="L563" i="49"/>
  <c r="L562" i="49"/>
  <c r="L561" i="49"/>
  <c r="L560" i="49"/>
  <c r="L559" i="49"/>
  <c r="L558" i="49"/>
  <c r="L557" i="49"/>
  <c r="L556" i="49"/>
  <c r="L555" i="49"/>
  <c r="L554" i="49"/>
  <c r="L553" i="49"/>
  <c r="L552" i="49"/>
  <c r="L550" i="49"/>
  <c r="L549" i="49"/>
  <c r="L548" i="49"/>
  <c r="L547" i="49"/>
  <c r="L546" i="49"/>
  <c r="L545" i="49"/>
  <c r="L544" i="49"/>
  <c r="L543" i="49"/>
  <c r="L542" i="49"/>
  <c r="L541" i="49"/>
  <c r="L540" i="49"/>
  <c r="L539" i="49"/>
  <c r="L538" i="49"/>
  <c r="L536" i="49"/>
  <c r="L535" i="49"/>
  <c r="L534" i="49"/>
  <c r="L533" i="49"/>
  <c r="L532" i="49"/>
  <c r="L531" i="49"/>
  <c r="L529" i="49"/>
  <c r="L528" i="49"/>
  <c r="L527" i="49"/>
  <c r="L526" i="49"/>
  <c r="L525" i="49"/>
  <c r="L524" i="49"/>
  <c r="L523" i="49"/>
  <c r="L521" i="49"/>
  <c r="L520" i="49"/>
  <c r="L518" i="49"/>
  <c r="L517" i="49"/>
  <c r="L516" i="49"/>
  <c r="L515" i="49"/>
  <c r="L514" i="49"/>
  <c r="L513" i="49"/>
  <c r="L512" i="49"/>
  <c r="L511" i="49"/>
  <c r="L509" i="49"/>
  <c r="L508" i="49"/>
  <c r="L507" i="49"/>
  <c r="L506" i="49"/>
  <c r="L505" i="49"/>
  <c r="L503" i="49"/>
  <c r="L502" i="49"/>
  <c r="L501" i="49"/>
  <c r="L500" i="49"/>
  <c r="L498" i="49"/>
  <c r="L497" i="49"/>
  <c r="L496" i="49"/>
  <c r="L494" i="49"/>
  <c r="L493" i="49"/>
  <c r="L492" i="49"/>
  <c r="L491" i="49"/>
  <c r="L490" i="49"/>
  <c r="L489" i="49"/>
  <c r="L488" i="49"/>
  <c r="L487" i="49"/>
  <c r="L486" i="49"/>
  <c r="L485" i="49"/>
  <c r="L483" i="49"/>
  <c r="L482" i="49"/>
  <c r="L481" i="49"/>
  <c r="L480" i="49"/>
  <c r="L478" i="49"/>
  <c r="L477" i="49"/>
  <c r="L475" i="49"/>
  <c r="L474" i="49"/>
  <c r="L472" i="49"/>
  <c r="L470" i="49"/>
  <c r="L469" i="49"/>
  <c r="L467" i="49"/>
  <c r="L466" i="49"/>
  <c r="L465" i="49"/>
  <c r="L463" i="49"/>
  <c r="L462" i="49"/>
  <c r="L461" i="49"/>
  <c r="L459" i="49"/>
  <c r="L457" i="49"/>
  <c r="L456" i="49"/>
  <c r="L455" i="49"/>
  <c r="L454" i="49"/>
  <c r="L452" i="49"/>
  <c r="L450" i="49"/>
  <c r="L449" i="49"/>
  <c r="L448" i="49"/>
  <c r="L447" i="49"/>
  <c r="L446" i="49"/>
  <c r="L445" i="49"/>
  <c r="L444" i="49"/>
  <c r="L443" i="49"/>
  <c r="L442" i="49"/>
  <c r="L441" i="49"/>
  <c r="L439" i="49"/>
  <c r="L438" i="49"/>
  <c r="L437" i="49"/>
  <c r="L436" i="49"/>
  <c r="L435" i="49"/>
  <c r="L434" i="49"/>
  <c r="L433" i="49"/>
  <c r="L432" i="49"/>
  <c r="L429" i="49"/>
  <c r="L424" i="49"/>
  <c r="L420" i="49"/>
  <c r="L414" i="49"/>
  <c r="L413" i="49"/>
  <c r="L411" i="49"/>
  <c r="L410" i="49"/>
  <c r="L409" i="49"/>
  <c r="L408" i="49"/>
  <c r="L406" i="49"/>
  <c r="L404" i="49"/>
  <c r="L403" i="49"/>
  <c r="L402" i="49"/>
  <c r="L400" i="49"/>
  <c r="L399" i="49"/>
  <c r="L398" i="49"/>
  <c r="L397" i="49"/>
  <c r="L396" i="49"/>
  <c r="L394" i="49"/>
  <c r="L393" i="49"/>
  <c r="L392" i="49"/>
  <c r="L391" i="49"/>
  <c r="L390" i="49"/>
  <c r="L389" i="49"/>
  <c r="L388" i="49"/>
  <c r="L387" i="49"/>
  <c r="L386" i="49"/>
  <c r="L385" i="49"/>
  <c r="L384" i="49"/>
  <c r="L383" i="49"/>
  <c r="L382" i="49"/>
  <c r="L381" i="49"/>
  <c r="L380" i="49"/>
  <c r="L378" i="49"/>
  <c r="L377" i="49"/>
  <c r="L376" i="49"/>
  <c r="L375" i="49"/>
  <c r="L373" i="49"/>
  <c r="L372" i="49"/>
  <c r="L370" i="49"/>
  <c r="L369" i="49"/>
  <c r="L367" i="49"/>
  <c r="L366" i="49"/>
  <c r="L365" i="49"/>
  <c r="L363" i="49"/>
  <c r="L362" i="49"/>
  <c r="L360" i="49"/>
  <c r="L359" i="49"/>
  <c r="L358" i="49"/>
  <c r="L356" i="49"/>
  <c r="L355" i="49"/>
  <c r="L354" i="49"/>
  <c r="L352" i="49"/>
  <c r="L351" i="49"/>
  <c r="L349" i="49"/>
  <c r="L348" i="49"/>
  <c r="L346" i="49"/>
  <c r="L345" i="49"/>
  <c r="L341" i="49"/>
  <c r="L340" i="49"/>
  <c r="L339" i="49"/>
  <c r="L337" i="49"/>
  <c r="L336" i="49"/>
  <c r="L335" i="49"/>
  <c r="L333" i="49"/>
  <c r="L332" i="49"/>
  <c r="L331" i="49"/>
  <c r="L330" i="49"/>
  <c r="L329" i="49"/>
  <c r="L328" i="49"/>
  <c r="L327" i="49"/>
  <c r="L325" i="49"/>
  <c r="L324" i="49"/>
  <c r="L323" i="49"/>
  <c r="L322" i="49"/>
  <c r="L321" i="49"/>
  <c r="L320" i="49"/>
  <c r="L319" i="49"/>
  <c r="L318" i="49"/>
  <c r="L317" i="49"/>
  <c r="L315" i="49"/>
  <c r="L314" i="49"/>
  <c r="L312" i="49"/>
  <c r="L311" i="49"/>
  <c r="L310" i="49"/>
  <c r="L308" i="49"/>
  <c r="L307" i="49"/>
  <c r="L306" i="49"/>
  <c r="L305" i="49"/>
  <c r="L304" i="49"/>
  <c r="L303" i="49"/>
  <c r="L302" i="49"/>
  <c r="L300" i="49"/>
  <c r="L299" i="49"/>
  <c r="L298" i="49"/>
  <c r="L296" i="49"/>
  <c r="L295" i="49"/>
  <c r="L293" i="49"/>
  <c r="L291" i="49"/>
  <c r="L290" i="49"/>
  <c r="L289" i="49"/>
  <c r="L288" i="49"/>
  <c r="L287" i="49"/>
  <c r="L285" i="49"/>
  <c r="L284" i="49"/>
  <c r="L283" i="49"/>
  <c r="L282" i="49"/>
  <c r="L280" i="49"/>
  <c r="L279" i="49"/>
  <c r="L278" i="49"/>
  <c r="L277" i="49"/>
  <c r="L276" i="49"/>
  <c r="L274" i="49"/>
  <c r="L272" i="49"/>
  <c r="L271" i="49"/>
  <c r="L270" i="49"/>
  <c r="L269" i="49"/>
  <c r="L267" i="49"/>
  <c r="L266" i="49"/>
  <c r="L265" i="49"/>
  <c r="L264" i="49"/>
  <c r="L263" i="49"/>
  <c r="L262" i="49"/>
  <c r="L261" i="49"/>
  <c r="L260" i="49"/>
  <c r="L258" i="49"/>
  <c r="L257" i="49"/>
  <c r="L256" i="49"/>
  <c r="L255" i="49"/>
  <c r="L254" i="49"/>
  <c r="L253" i="49"/>
  <c r="L252" i="49"/>
  <c r="L251" i="49"/>
  <c r="L249" i="49"/>
  <c r="L248" i="49"/>
  <c r="L247" i="49"/>
  <c r="L246" i="49"/>
  <c r="L245" i="49"/>
  <c r="L244" i="49"/>
  <c r="L242" i="49"/>
  <c r="L241" i="49"/>
  <c r="L240" i="49"/>
  <c r="L239" i="49"/>
  <c r="L238" i="49"/>
  <c r="L237" i="49"/>
  <c r="L235" i="49"/>
  <c r="L234" i="49"/>
  <c r="L233" i="49"/>
  <c r="L232" i="49"/>
  <c r="L229" i="49"/>
  <c r="L228" i="49"/>
  <c r="L227" i="49"/>
  <c r="L226" i="49"/>
  <c r="L224" i="49"/>
  <c r="L223" i="49"/>
  <c r="L222" i="49"/>
  <c r="L221" i="49"/>
  <c r="L219" i="49"/>
  <c r="L218" i="49"/>
  <c r="L216" i="49"/>
  <c r="L215" i="49"/>
  <c r="L214" i="49"/>
  <c r="L213" i="49"/>
  <c r="L212" i="49"/>
  <c r="L210" i="49"/>
  <c r="L209" i="49"/>
  <c r="L207" i="49"/>
  <c r="L206" i="49"/>
  <c r="L205" i="49"/>
  <c r="L204" i="49"/>
  <c r="L202" i="49"/>
  <c r="L201" i="49"/>
  <c r="L198" i="49"/>
  <c r="L199" i="49"/>
  <c r="L196" i="49"/>
  <c r="L194" i="49"/>
  <c r="L195" i="49"/>
  <c r="L192" i="49"/>
  <c r="L190" i="49"/>
  <c r="L189" i="49"/>
  <c r="L187" i="49"/>
  <c r="L186" i="49"/>
  <c r="L184" i="49"/>
  <c r="L183" i="49"/>
  <c r="L182" i="49"/>
  <c r="L181" i="49"/>
  <c r="L180" i="49"/>
  <c r="L179" i="49"/>
  <c r="L178" i="49"/>
  <c r="L176" i="49"/>
  <c r="L175" i="49"/>
  <c r="L174" i="49"/>
  <c r="L173" i="49"/>
  <c r="L172" i="49"/>
  <c r="L171" i="49"/>
  <c r="L170" i="49"/>
  <c r="L169" i="49"/>
  <c r="L167" i="49"/>
  <c r="L166" i="49"/>
  <c r="L165" i="49"/>
  <c r="L164" i="49"/>
  <c r="L163" i="49"/>
  <c r="L162" i="49"/>
  <c r="L161" i="49"/>
  <c r="L160" i="49"/>
  <c r="L158" i="49"/>
  <c r="L157" i="49"/>
  <c r="L156" i="49"/>
  <c r="L155" i="49"/>
  <c r="L154" i="49"/>
  <c r="L153" i="49"/>
  <c r="L152" i="49"/>
  <c r="L151" i="49"/>
  <c r="L150" i="49"/>
  <c r="L148" i="49"/>
  <c r="L147" i="49"/>
  <c r="L146" i="49"/>
  <c r="L145" i="49"/>
  <c r="L144" i="49"/>
  <c r="L143" i="49"/>
  <c r="L138" i="49"/>
  <c r="L137" i="49"/>
  <c r="L136" i="49"/>
  <c r="L135" i="49"/>
  <c r="L134" i="49"/>
  <c r="L133" i="49"/>
  <c r="L132" i="49"/>
  <c r="L131" i="49"/>
  <c r="L130" i="49"/>
  <c r="L128" i="49"/>
  <c r="L127" i="49"/>
  <c r="L126" i="49"/>
  <c r="L125" i="49"/>
  <c r="L124" i="49"/>
  <c r="L123" i="49"/>
  <c r="L122" i="49"/>
  <c r="L120" i="49"/>
  <c r="L119" i="49"/>
  <c r="L117" i="49"/>
  <c r="L116" i="49"/>
  <c r="L115" i="49"/>
  <c r="L113" i="49"/>
  <c r="L112" i="49"/>
  <c r="L110" i="49"/>
  <c r="L109" i="49"/>
  <c r="L108" i="49"/>
  <c r="L107" i="49"/>
  <c r="L105" i="49"/>
  <c r="L104" i="49"/>
  <c r="L102" i="49"/>
  <c r="L101" i="49"/>
  <c r="L100" i="49"/>
  <c r="L98" i="49"/>
  <c r="L97" i="49"/>
  <c r="L95" i="49"/>
  <c r="L94" i="49"/>
  <c r="L93" i="49"/>
  <c r="L92" i="49"/>
  <c r="L91" i="49"/>
  <c r="L90" i="49"/>
  <c r="L88" i="49"/>
  <c r="L87" i="49"/>
  <c r="L85" i="49"/>
  <c r="L84" i="49"/>
  <c r="L83" i="49"/>
  <c r="L82" i="49"/>
  <c r="L81" i="49"/>
  <c r="L80" i="49"/>
  <c r="L78" i="49"/>
  <c r="L77" i="49"/>
  <c r="L76" i="49"/>
  <c r="L75" i="49"/>
  <c r="L74" i="49"/>
  <c r="L73" i="49"/>
  <c r="L72" i="49"/>
  <c r="L71" i="49"/>
  <c r="L70" i="49"/>
  <c r="L68" i="49"/>
  <c r="L67" i="49"/>
  <c r="L66" i="49"/>
  <c r="L65" i="49"/>
  <c r="L64" i="49"/>
  <c r="L63" i="49"/>
  <c r="L62" i="49"/>
  <c r="L61" i="49"/>
  <c r="L60" i="49"/>
  <c r="L58" i="49"/>
  <c r="L57" i="49"/>
  <c r="L56" i="49"/>
  <c r="L55" i="49"/>
  <c r="L54" i="49"/>
  <c r="L53" i="49"/>
  <c r="L52" i="49"/>
  <c r="L51" i="49"/>
  <c r="L49" i="49"/>
  <c r="L48" i="49"/>
  <c r="L47" i="49"/>
  <c r="L46" i="49"/>
  <c r="L44" i="49"/>
  <c r="L43" i="49"/>
  <c r="L42" i="49"/>
  <c r="L41" i="49"/>
  <c r="L40" i="49"/>
  <c r="L39" i="49"/>
  <c r="L38" i="49"/>
  <c r="L37" i="49"/>
  <c r="L35" i="49"/>
  <c r="L34" i="49"/>
  <c r="L33" i="49"/>
  <c r="L32" i="49"/>
  <c r="L31" i="49"/>
  <c r="L30" i="49"/>
  <c r="L29" i="49"/>
  <c r="L28" i="49"/>
  <c r="L26" i="49"/>
  <c r="L25" i="49"/>
  <c r="L24" i="49"/>
  <c r="L23" i="49"/>
  <c r="L21" i="49"/>
  <c r="L20" i="49"/>
  <c r="L19" i="49"/>
  <c r="L18" i="49"/>
  <c r="L16" i="49"/>
  <c r="L15" i="49"/>
  <c r="L14" i="49"/>
  <c r="L13" i="49"/>
  <c r="L11" i="49"/>
  <c r="L4" i="49"/>
  <c r="E5399" i="49"/>
  <c r="N5399" i="49" s="1"/>
  <c r="E5398" i="49"/>
  <c r="N5398" i="49" s="1"/>
  <c r="E5397" i="49"/>
  <c r="N5397" i="49" s="1"/>
  <c r="E5396" i="49"/>
  <c r="N5396" i="49" s="1"/>
  <c r="E5395" i="49"/>
  <c r="N5395" i="49" s="1"/>
  <c r="E5394" i="49"/>
  <c r="N5394" i="49" s="1"/>
  <c r="E5393" i="49"/>
  <c r="N5393" i="49" s="1"/>
  <c r="E5392" i="49"/>
  <c r="N5392" i="49" s="1"/>
  <c r="E5391" i="49"/>
  <c r="N5391" i="49" s="1"/>
  <c r="E5390" i="49"/>
  <c r="N5390" i="49" s="1"/>
  <c r="E5389" i="49"/>
  <c r="N5389" i="49" s="1"/>
  <c r="E5388" i="49"/>
  <c r="N5388" i="49" s="1"/>
  <c r="E5387" i="49"/>
  <c r="N5387" i="49" s="1"/>
  <c r="E5386" i="49"/>
  <c r="N5386" i="49" s="1"/>
  <c r="E5385" i="49"/>
  <c r="N5385" i="49" s="1"/>
  <c r="E5384" i="49"/>
  <c r="N5384" i="49" s="1"/>
  <c r="E5383" i="49"/>
  <c r="N5383" i="49" s="1"/>
  <c r="E5382" i="49"/>
  <c r="N5382" i="49" s="1"/>
  <c r="E5380" i="49"/>
  <c r="N5380" i="49" s="1"/>
  <c r="E5379" i="49"/>
  <c r="N5379" i="49" s="1"/>
  <c r="E5378" i="49"/>
  <c r="N5378" i="49" s="1"/>
  <c r="E5377" i="49"/>
  <c r="N5377" i="49" s="1"/>
  <c r="E5376" i="49"/>
  <c r="N5376" i="49" s="1"/>
  <c r="E5375" i="49"/>
  <c r="N5375" i="49" s="1"/>
  <c r="E5374" i="49"/>
  <c r="N5374" i="49" s="1"/>
  <c r="E5373" i="49"/>
  <c r="N5373" i="49" s="1"/>
  <c r="E5372" i="49"/>
  <c r="N5372" i="49" s="1"/>
  <c r="E5371" i="49"/>
  <c r="N5371" i="49" s="1"/>
  <c r="E5370" i="49"/>
  <c r="N5370" i="49" s="1"/>
  <c r="E5369" i="49"/>
  <c r="N5369" i="49" s="1"/>
  <c r="E5368" i="49"/>
  <c r="N5368" i="49" s="1"/>
  <c r="E5367" i="49"/>
  <c r="N5367" i="49" s="1"/>
  <c r="E5366" i="49"/>
  <c r="N5366" i="49" s="1"/>
  <c r="E5365" i="49"/>
  <c r="N5365" i="49" s="1"/>
  <c r="E5364" i="49"/>
  <c r="N5364" i="49" s="1"/>
  <c r="E5363" i="49"/>
  <c r="N5363" i="49" s="1"/>
  <c r="E5362" i="49"/>
  <c r="N5362" i="49" s="1"/>
  <c r="E5361" i="49"/>
  <c r="N5361" i="49" s="1"/>
  <c r="E5359" i="49"/>
  <c r="N5359" i="49" s="1"/>
  <c r="E5358" i="49"/>
  <c r="N5358" i="49" s="1"/>
  <c r="E5357" i="49"/>
  <c r="N5357" i="49" s="1"/>
  <c r="E5356" i="49"/>
  <c r="N5356" i="49" s="1"/>
  <c r="E5355" i="49"/>
  <c r="N5355" i="49" s="1"/>
  <c r="E5354" i="49"/>
  <c r="N5354" i="49" s="1"/>
  <c r="E5353" i="49"/>
  <c r="N5353" i="49" s="1"/>
  <c r="E5352" i="49"/>
  <c r="N5352" i="49" s="1"/>
  <c r="E5351" i="49"/>
  <c r="N5351" i="49" s="1"/>
  <c r="E5350" i="49"/>
  <c r="N5350" i="49" s="1"/>
  <c r="E5349" i="49"/>
  <c r="N5349" i="49" s="1"/>
  <c r="E5348" i="49"/>
  <c r="N5348" i="49" s="1"/>
  <c r="E5347" i="49"/>
  <c r="N5347" i="49" s="1"/>
  <c r="E5346" i="49"/>
  <c r="N5346" i="49" s="1"/>
  <c r="E5345" i="49"/>
  <c r="N5345" i="49" s="1"/>
  <c r="E5344" i="49"/>
  <c r="N5344" i="49" s="1"/>
  <c r="E5343" i="49"/>
  <c r="N5343" i="49" s="1"/>
  <c r="E5342" i="49"/>
  <c r="N5342" i="49" s="1"/>
  <c r="E5340" i="49"/>
  <c r="N5340" i="49" s="1"/>
  <c r="E5339" i="49"/>
  <c r="N5339" i="49" s="1"/>
  <c r="E5338" i="49"/>
  <c r="N5338" i="49" s="1"/>
  <c r="E5337" i="49"/>
  <c r="N5337" i="49" s="1"/>
  <c r="E5336" i="49"/>
  <c r="N5336" i="49" s="1"/>
  <c r="E5334" i="49"/>
  <c r="N5334" i="49" s="1"/>
  <c r="E5333" i="49"/>
  <c r="N5333" i="49" s="1"/>
  <c r="E5332" i="49"/>
  <c r="N5332" i="49" s="1"/>
  <c r="E5328" i="49"/>
  <c r="N5328" i="49" s="1"/>
  <c r="E5327" i="49"/>
  <c r="N5327" i="49" s="1"/>
  <c r="E5326" i="49"/>
  <c r="N5326" i="49" s="1"/>
  <c r="E5325" i="49"/>
  <c r="N5325" i="49" s="1"/>
  <c r="E5324" i="49"/>
  <c r="N5324" i="49" s="1"/>
  <c r="E5323" i="49"/>
  <c r="N5323" i="49" s="1"/>
  <c r="E5322" i="49"/>
  <c r="N5322" i="49" s="1"/>
  <c r="E5321" i="49"/>
  <c r="N5321" i="49" s="1"/>
  <c r="E5320" i="49"/>
  <c r="N5320" i="49" s="1"/>
  <c r="E5319" i="49"/>
  <c r="N5319" i="49" s="1"/>
  <c r="E5318" i="49"/>
  <c r="N5318" i="49" s="1"/>
  <c r="E5317" i="49"/>
  <c r="N5317" i="49" s="1"/>
  <c r="E5316" i="49"/>
  <c r="N5316" i="49" s="1"/>
  <c r="E5315" i="49"/>
  <c r="N5315" i="49" s="1"/>
  <c r="E5314" i="49"/>
  <c r="N5314" i="49" s="1"/>
  <c r="E5313" i="49"/>
  <c r="N5313" i="49" s="1"/>
  <c r="E5312" i="49"/>
  <c r="N5312" i="49" s="1"/>
  <c r="E5311" i="49"/>
  <c r="N5311" i="49" s="1"/>
  <c r="E5310" i="49"/>
  <c r="N5310" i="49" s="1"/>
  <c r="E5309" i="49"/>
  <c r="N5309" i="49" s="1"/>
  <c r="E5308" i="49"/>
  <c r="N5308" i="49" s="1"/>
  <c r="E5307" i="49"/>
  <c r="N5307" i="49" s="1"/>
  <c r="E5306" i="49"/>
  <c r="N5306" i="49" s="1"/>
  <c r="E5305" i="49"/>
  <c r="N5305" i="49" s="1"/>
  <c r="E5304" i="49"/>
  <c r="N5304" i="49" s="1"/>
  <c r="E5303" i="49"/>
  <c r="N5303" i="49" s="1"/>
  <c r="E5302" i="49"/>
  <c r="N5302" i="49" s="1"/>
  <c r="E5301" i="49"/>
  <c r="N5301" i="49" s="1"/>
  <c r="E5300" i="49"/>
  <c r="N5300" i="49" s="1"/>
  <c r="E5299" i="49"/>
  <c r="N5299" i="49" s="1"/>
  <c r="E5298" i="49"/>
  <c r="N5298" i="49" s="1"/>
  <c r="E5297" i="49"/>
  <c r="N5297" i="49" s="1"/>
  <c r="E5296" i="49"/>
  <c r="N5296" i="49" s="1"/>
  <c r="E5295" i="49"/>
  <c r="N5295" i="49" s="1"/>
  <c r="E5294" i="49"/>
  <c r="N5294" i="49" s="1"/>
  <c r="E5293" i="49"/>
  <c r="N5293" i="49" s="1"/>
  <c r="E5292" i="49"/>
  <c r="N5292" i="49" s="1"/>
  <c r="E5291" i="49"/>
  <c r="N5291" i="49" s="1"/>
  <c r="E5290" i="49"/>
  <c r="N5290" i="49" s="1"/>
  <c r="E5289" i="49"/>
  <c r="N5289" i="49" s="1"/>
  <c r="E5288" i="49"/>
  <c r="N5288" i="49" s="1"/>
  <c r="E5287" i="49"/>
  <c r="N5287" i="49" s="1"/>
  <c r="E5286" i="49"/>
  <c r="N5286" i="49" s="1"/>
  <c r="E5285" i="49"/>
  <c r="N5285" i="49" s="1"/>
  <c r="E5284" i="49"/>
  <c r="N5284" i="49" s="1"/>
  <c r="E5283" i="49"/>
  <c r="N5283" i="49" s="1"/>
  <c r="E5282" i="49"/>
  <c r="N5282" i="49" s="1"/>
  <c r="E5281" i="49"/>
  <c r="N5281" i="49" s="1"/>
  <c r="E5280" i="49"/>
  <c r="N5280" i="49" s="1"/>
  <c r="E5279" i="49"/>
  <c r="N5279" i="49" s="1"/>
  <c r="E5278" i="49"/>
  <c r="N5278" i="49" s="1"/>
  <c r="E5277" i="49"/>
  <c r="N5277" i="49" s="1"/>
  <c r="E5276" i="49"/>
  <c r="N5276" i="49" s="1"/>
  <c r="E5275" i="49"/>
  <c r="N5275" i="49" s="1"/>
  <c r="E5274" i="49"/>
  <c r="N5274" i="49" s="1"/>
  <c r="E5273" i="49"/>
  <c r="N5273" i="49" s="1"/>
  <c r="E5272" i="49"/>
  <c r="N5272" i="49" s="1"/>
  <c r="E5271" i="49"/>
  <c r="N5271" i="49" s="1"/>
  <c r="E5270" i="49"/>
  <c r="N5270" i="49" s="1"/>
  <c r="E5269" i="49"/>
  <c r="N5269" i="49" s="1"/>
  <c r="E5268" i="49"/>
  <c r="N5268" i="49" s="1"/>
  <c r="E5267" i="49"/>
  <c r="N5267" i="49" s="1"/>
  <c r="E5266" i="49"/>
  <c r="N5266" i="49" s="1"/>
  <c r="E5265" i="49"/>
  <c r="N5265" i="49" s="1"/>
  <c r="E5264" i="49"/>
  <c r="N5264" i="49" s="1"/>
  <c r="E5263" i="49"/>
  <c r="N5263" i="49" s="1"/>
  <c r="E5262" i="49"/>
  <c r="N5262" i="49" s="1"/>
  <c r="E5261" i="49"/>
  <c r="N5261" i="49" s="1"/>
  <c r="E5260" i="49"/>
  <c r="N5260" i="49" s="1"/>
  <c r="E5259" i="49"/>
  <c r="N5259" i="49" s="1"/>
  <c r="E5258" i="49"/>
  <c r="N5258" i="49" s="1"/>
  <c r="E5257" i="49"/>
  <c r="N5257" i="49" s="1"/>
  <c r="E5256" i="49"/>
  <c r="N5256" i="49" s="1"/>
  <c r="E5255" i="49"/>
  <c r="N5255" i="49" s="1"/>
  <c r="E5254" i="49"/>
  <c r="N5254" i="49" s="1"/>
  <c r="E5253" i="49"/>
  <c r="N5253" i="49" s="1"/>
  <c r="E5252" i="49"/>
  <c r="N5252" i="49" s="1"/>
  <c r="E5251" i="49"/>
  <c r="N5251" i="49" s="1"/>
  <c r="E5250" i="49"/>
  <c r="N5250" i="49" s="1"/>
  <c r="E5249" i="49"/>
  <c r="N5249" i="49" s="1"/>
  <c r="E5248" i="49"/>
  <c r="N5248" i="49" s="1"/>
  <c r="E5247" i="49"/>
  <c r="N5247" i="49" s="1"/>
  <c r="E5246" i="49"/>
  <c r="N5246" i="49" s="1"/>
  <c r="E5245" i="49"/>
  <c r="N5245" i="49" s="1"/>
  <c r="E5244" i="49"/>
  <c r="N5244" i="49" s="1"/>
  <c r="E5243" i="49"/>
  <c r="N5243" i="49" s="1"/>
  <c r="E5242" i="49"/>
  <c r="N5242" i="49" s="1"/>
  <c r="E5241" i="49"/>
  <c r="N5241" i="49" s="1"/>
  <c r="E5240" i="49"/>
  <c r="N5240" i="49" s="1"/>
  <c r="E5239" i="49"/>
  <c r="N5239" i="49" s="1"/>
  <c r="E5238" i="49"/>
  <c r="N5238" i="49" s="1"/>
  <c r="E5237" i="49"/>
  <c r="N5237" i="49" s="1"/>
  <c r="E5236" i="49"/>
  <c r="N5236" i="49" s="1"/>
  <c r="E5235" i="49"/>
  <c r="N5235" i="49" s="1"/>
  <c r="E5234" i="49"/>
  <c r="N5234" i="49" s="1"/>
  <c r="E5233" i="49"/>
  <c r="N5233" i="49" s="1"/>
  <c r="E5232" i="49"/>
  <c r="N5232" i="49" s="1"/>
  <c r="E5231" i="49"/>
  <c r="N5231" i="49" s="1"/>
  <c r="E5230" i="49"/>
  <c r="N5230" i="49" s="1"/>
  <c r="E5229" i="49"/>
  <c r="N5229" i="49" s="1"/>
  <c r="E5228" i="49"/>
  <c r="N5228" i="49" s="1"/>
  <c r="E5227" i="49"/>
  <c r="N5227" i="49" s="1"/>
  <c r="E5226" i="49"/>
  <c r="N5226" i="49" s="1"/>
  <c r="E5225" i="49"/>
  <c r="N5225" i="49" s="1"/>
  <c r="E5224" i="49"/>
  <c r="N5224" i="49" s="1"/>
  <c r="E5223" i="49"/>
  <c r="N5223" i="49" s="1"/>
  <c r="E5222" i="49"/>
  <c r="N5222" i="49" s="1"/>
  <c r="E5221" i="49"/>
  <c r="N5221" i="49" s="1"/>
  <c r="E5220" i="49"/>
  <c r="N5220" i="49" s="1"/>
  <c r="E5219" i="49"/>
  <c r="N5219" i="49" s="1"/>
  <c r="E5218" i="49"/>
  <c r="N5218" i="49" s="1"/>
  <c r="E5217" i="49"/>
  <c r="N5217" i="49" s="1"/>
  <c r="E5216" i="49"/>
  <c r="N5216" i="49" s="1"/>
  <c r="E5215" i="49"/>
  <c r="N5215" i="49" s="1"/>
  <c r="E5214" i="49"/>
  <c r="N5214" i="49" s="1"/>
  <c r="E5213" i="49"/>
  <c r="N5213" i="49" s="1"/>
  <c r="E5212" i="49"/>
  <c r="N5212" i="49" s="1"/>
  <c r="E5211" i="49"/>
  <c r="N5211" i="49" s="1"/>
  <c r="E5210" i="49"/>
  <c r="N5210" i="49" s="1"/>
  <c r="E5209" i="49"/>
  <c r="N5209" i="49" s="1"/>
  <c r="E5208" i="49"/>
  <c r="N5208" i="49" s="1"/>
  <c r="E5207" i="49"/>
  <c r="N5207" i="49" s="1"/>
  <c r="E5206" i="49"/>
  <c r="N5206" i="49" s="1"/>
  <c r="E5205" i="49"/>
  <c r="N5205" i="49" s="1"/>
  <c r="E5204" i="49"/>
  <c r="N5204" i="49" s="1"/>
  <c r="E5203" i="49"/>
  <c r="N5203" i="49" s="1"/>
  <c r="E5202" i="49"/>
  <c r="N5202" i="49" s="1"/>
  <c r="E5201" i="49"/>
  <c r="N5201" i="49" s="1"/>
  <c r="E5200" i="49"/>
  <c r="N5200" i="49" s="1"/>
  <c r="E5199" i="49"/>
  <c r="N5199" i="49" s="1"/>
  <c r="E5198" i="49"/>
  <c r="N5198" i="49" s="1"/>
  <c r="E5197" i="49"/>
  <c r="N5197" i="49" s="1"/>
  <c r="E5196" i="49"/>
  <c r="N5196" i="49" s="1"/>
  <c r="E5195" i="49"/>
  <c r="N5195" i="49" s="1"/>
  <c r="E5194" i="49"/>
  <c r="N5194" i="49" s="1"/>
  <c r="E5193" i="49"/>
  <c r="N5193" i="49" s="1"/>
  <c r="E5192" i="49"/>
  <c r="N5192" i="49" s="1"/>
  <c r="E5191" i="49"/>
  <c r="N5191" i="49" s="1"/>
  <c r="E5190" i="49"/>
  <c r="N5190" i="49" s="1"/>
  <c r="E5189" i="49"/>
  <c r="N5189" i="49" s="1"/>
  <c r="E5188" i="49"/>
  <c r="N5188" i="49" s="1"/>
  <c r="E5187" i="49"/>
  <c r="N5187" i="49" s="1"/>
  <c r="E5186" i="49"/>
  <c r="N5186" i="49" s="1"/>
  <c r="E5185" i="49"/>
  <c r="N5185" i="49" s="1"/>
  <c r="E5184" i="49"/>
  <c r="N5184" i="49" s="1"/>
  <c r="E5183" i="49"/>
  <c r="N5183" i="49" s="1"/>
  <c r="E5182" i="49"/>
  <c r="N5182" i="49" s="1"/>
  <c r="E5181" i="49"/>
  <c r="N5181" i="49" s="1"/>
  <c r="E5180" i="49"/>
  <c r="N5180" i="49" s="1"/>
  <c r="E5179" i="49"/>
  <c r="N5179" i="49" s="1"/>
  <c r="E5178" i="49"/>
  <c r="N5178" i="49" s="1"/>
  <c r="E5177" i="49"/>
  <c r="N5177" i="49" s="1"/>
  <c r="E5176" i="49"/>
  <c r="N5176" i="49" s="1"/>
  <c r="E5175" i="49"/>
  <c r="N5175" i="49" s="1"/>
  <c r="E5174" i="49"/>
  <c r="N5174" i="49" s="1"/>
  <c r="E5173" i="49"/>
  <c r="N5173" i="49" s="1"/>
  <c r="E5172" i="49"/>
  <c r="N5172" i="49" s="1"/>
  <c r="E5171" i="49"/>
  <c r="N5171" i="49" s="1"/>
  <c r="E5170" i="49"/>
  <c r="N5170" i="49" s="1"/>
  <c r="E5169" i="49"/>
  <c r="N5169" i="49" s="1"/>
  <c r="E5168" i="49"/>
  <c r="N5168" i="49" s="1"/>
  <c r="E5167" i="49"/>
  <c r="N5167" i="49" s="1"/>
  <c r="E5166" i="49"/>
  <c r="N5166" i="49" s="1"/>
  <c r="E5165" i="49"/>
  <c r="N5165" i="49" s="1"/>
  <c r="E5164" i="49"/>
  <c r="N5164" i="49" s="1"/>
  <c r="E5163" i="49"/>
  <c r="N5163" i="49" s="1"/>
  <c r="E5162" i="49"/>
  <c r="N5162" i="49" s="1"/>
  <c r="E5161" i="49"/>
  <c r="N5161" i="49" s="1"/>
  <c r="E5160" i="49"/>
  <c r="N5160" i="49" s="1"/>
  <c r="E5159" i="49"/>
  <c r="N5159" i="49" s="1"/>
  <c r="E5158" i="49"/>
  <c r="N5158" i="49" s="1"/>
  <c r="E5157" i="49"/>
  <c r="N5157" i="49" s="1"/>
  <c r="E5156" i="49"/>
  <c r="N5156" i="49" s="1"/>
  <c r="E5155" i="49"/>
  <c r="N5155" i="49" s="1"/>
  <c r="E5154" i="49"/>
  <c r="N5154" i="49" s="1"/>
  <c r="E5153" i="49"/>
  <c r="N5153" i="49" s="1"/>
  <c r="E5152" i="49"/>
  <c r="N5152" i="49" s="1"/>
  <c r="E5151" i="49"/>
  <c r="N5151" i="49" s="1"/>
  <c r="E5150" i="49"/>
  <c r="N5150" i="49" s="1"/>
  <c r="E5149" i="49"/>
  <c r="N5149" i="49" s="1"/>
  <c r="E5148" i="49"/>
  <c r="N5148" i="49" s="1"/>
  <c r="E5147" i="49"/>
  <c r="N5147" i="49" s="1"/>
  <c r="E5146" i="49"/>
  <c r="N5146" i="49" s="1"/>
  <c r="E5145" i="49"/>
  <c r="N5145" i="49" s="1"/>
  <c r="E5144" i="49"/>
  <c r="N5144" i="49" s="1"/>
  <c r="E5143" i="49"/>
  <c r="N5143" i="49" s="1"/>
  <c r="E5142" i="49"/>
  <c r="N5142" i="49" s="1"/>
  <c r="E5141" i="49"/>
  <c r="N5141" i="49" s="1"/>
  <c r="E5140" i="49"/>
  <c r="N5140" i="49" s="1"/>
  <c r="E5139" i="49"/>
  <c r="N5139" i="49" s="1"/>
  <c r="E5138" i="49"/>
  <c r="N5138" i="49" s="1"/>
  <c r="E5137" i="49"/>
  <c r="N5137" i="49" s="1"/>
  <c r="E5136" i="49"/>
  <c r="N5136" i="49" s="1"/>
  <c r="E5135" i="49"/>
  <c r="N5135" i="49" s="1"/>
  <c r="E5134" i="49"/>
  <c r="N5134" i="49" s="1"/>
  <c r="E5133" i="49"/>
  <c r="N5133" i="49" s="1"/>
  <c r="E5132" i="49"/>
  <c r="N5132" i="49" s="1"/>
  <c r="E5131" i="49"/>
  <c r="N5131" i="49" s="1"/>
  <c r="E5130" i="49"/>
  <c r="N5130" i="49" s="1"/>
  <c r="E5129" i="49"/>
  <c r="N5129" i="49" s="1"/>
  <c r="E5128" i="49"/>
  <c r="N5128" i="49" s="1"/>
  <c r="E5127" i="49"/>
  <c r="N5127" i="49" s="1"/>
  <c r="E5126" i="49"/>
  <c r="N5126" i="49" s="1"/>
  <c r="E5125" i="49"/>
  <c r="N5125" i="49" s="1"/>
  <c r="E5124" i="49"/>
  <c r="N5124" i="49" s="1"/>
  <c r="E5123" i="49"/>
  <c r="N5123" i="49" s="1"/>
  <c r="E5122" i="49"/>
  <c r="N5122" i="49" s="1"/>
  <c r="E5121" i="49"/>
  <c r="N5121" i="49" s="1"/>
  <c r="E5120" i="49"/>
  <c r="N5120" i="49" s="1"/>
  <c r="E5119" i="49"/>
  <c r="N5119" i="49" s="1"/>
  <c r="E5118" i="49"/>
  <c r="N5118" i="49" s="1"/>
  <c r="E5117" i="49"/>
  <c r="N5117" i="49" s="1"/>
  <c r="E5116" i="49"/>
  <c r="N5116" i="49" s="1"/>
  <c r="E5115" i="49"/>
  <c r="N5115" i="49" s="1"/>
  <c r="E5114" i="49"/>
  <c r="N5114" i="49" s="1"/>
  <c r="E5113" i="49"/>
  <c r="N5113" i="49" s="1"/>
  <c r="E5110" i="49"/>
  <c r="N5110" i="49" s="1"/>
  <c r="E5109" i="49"/>
  <c r="N5109" i="49" s="1"/>
  <c r="E5108" i="49"/>
  <c r="N5108" i="49" s="1"/>
  <c r="E5107" i="49"/>
  <c r="N5107" i="49" s="1"/>
  <c r="E5106" i="49"/>
  <c r="N5106" i="49" s="1"/>
  <c r="E5105" i="49"/>
  <c r="N5105" i="49" s="1"/>
  <c r="E5104" i="49"/>
  <c r="N5104" i="49" s="1"/>
  <c r="E5103" i="49"/>
  <c r="N5103" i="49" s="1"/>
  <c r="E5102" i="49"/>
  <c r="N5102" i="49" s="1"/>
  <c r="E5101" i="49"/>
  <c r="N5101" i="49" s="1"/>
  <c r="E5100" i="49"/>
  <c r="N5100" i="49" s="1"/>
  <c r="E5099" i="49"/>
  <c r="N5099" i="49" s="1"/>
  <c r="E5098" i="49"/>
  <c r="N5098" i="49" s="1"/>
  <c r="E5097" i="49"/>
  <c r="N5097" i="49" s="1"/>
  <c r="E5096" i="49"/>
  <c r="N5096" i="49" s="1"/>
  <c r="E5095" i="49"/>
  <c r="N5095" i="49" s="1"/>
  <c r="E5094" i="49"/>
  <c r="N5094" i="49" s="1"/>
  <c r="E5093" i="49"/>
  <c r="N5093" i="49" s="1"/>
  <c r="E5092" i="49"/>
  <c r="N5092" i="49" s="1"/>
  <c r="E5091" i="49"/>
  <c r="N5091" i="49" s="1"/>
  <c r="E5090" i="49"/>
  <c r="N5090" i="49" s="1"/>
  <c r="E5089" i="49"/>
  <c r="N5089" i="49" s="1"/>
  <c r="E5088" i="49"/>
  <c r="N5088" i="49" s="1"/>
  <c r="E5087" i="49"/>
  <c r="N5087" i="49" s="1"/>
  <c r="E5086" i="49"/>
  <c r="N5086" i="49" s="1"/>
  <c r="E5084" i="49"/>
  <c r="N5084" i="49" s="1"/>
  <c r="E5083" i="49"/>
  <c r="N5083" i="49" s="1"/>
  <c r="E5082" i="49"/>
  <c r="N5082" i="49" s="1"/>
  <c r="E5081" i="49"/>
  <c r="N5081" i="49" s="1"/>
  <c r="E5080" i="49"/>
  <c r="N5080" i="49" s="1"/>
  <c r="E5079" i="49"/>
  <c r="N5079" i="49" s="1"/>
  <c r="E5078" i="49"/>
  <c r="N5078" i="49" s="1"/>
  <c r="E5077" i="49"/>
  <c r="N5077" i="49" s="1"/>
  <c r="E5076" i="49"/>
  <c r="N5076" i="49" s="1"/>
  <c r="E5075" i="49"/>
  <c r="N5075" i="49" s="1"/>
  <c r="E5074" i="49"/>
  <c r="N5074" i="49" s="1"/>
  <c r="E5073" i="49"/>
  <c r="N5073" i="49" s="1"/>
  <c r="E5072" i="49"/>
  <c r="N5072" i="49" s="1"/>
  <c r="E5071" i="49"/>
  <c r="N5071" i="49" s="1"/>
  <c r="E5070" i="49"/>
  <c r="N5070" i="49" s="1"/>
  <c r="E5069" i="49"/>
  <c r="N5069" i="49" s="1"/>
  <c r="E5068" i="49"/>
  <c r="N5068" i="49" s="1"/>
  <c r="E5067" i="49"/>
  <c r="N5067" i="49" s="1"/>
  <c r="E5066" i="49"/>
  <c r="N5066" i="49" s="1"/>
  <c r="E5065" i="49"/>
  <c r="N5065" i="49" s="1"/>
  <c r="E5064" i="49"/>
  <c r="N5064" i="49" s="1"/>
  <c r="E5063" i="49"/>
  <c r="N5063" i="49" s="1"/>
  <c r="E5062" i="49"/>
  <c r="N5062" i="49" s="1"/>
  <c r="E5061" i="49"/>
  <c r="N5061" i="49" s="1"/>
  <c r="E5060" i="49"/>
  <c r="N5060" i="49" s="1"/>
  <c r="E5059" i="49"/>
  <c r="N5059" i="49" s="1"/>
  <c r="E5058" i="49"/>
  <c r="N5058" i="49" s="1"/>
  <c r="E5057" i="49"/>
  <c r="N5057" i="49" s="1"/>
  <c r="E5056" i="49"/>
  <c r="N5056" i="49" s="1"/>
  <c r="E5055" i="49"/>
  <c r="N5055" i="49" s="1"/>
  <c r="E5054" i="49"/>
  <c r="N5054" i="49" s="1"/>
  <c r="E5053" i="49"/>
  <c r="N5053" i="49" s="1"/>
  <c r="E5052" i="49"/>
  <c r="N5052" i="49" s="1"/>
  <c r="E5051" i="49"/>
  <c r="N5051" i="49" s="1"/>
  <c r="E5050" i="49"/>
  <c r="N5050" i="49" s="1"/>
  <c r="E5049" i="49"/>
  <c r="N5049" i="49" s="1"/>
  <c r="E5048" i="49"/>
  <c r="N5048" i="49" s="1"/>
  <c r="E5047" i="49"/>
  <c r="N5047" i="49" s="1"/>
  <c r="E5046" i="49"/>
  <c r="N5046" i="49" s="1"/>
  <c r="E5045" i="49"/>
  <c r="N5045" i="49" s="1"/>
  <c r="E5044" i="49"/>
  <c r="N5044" i="49" s="1"/>
  <c r="E5043" i="49"/>
  <c r="N5043" i="49" s="1"/>
  <c r="E5042" i="49"/>
  <c r="N5042" i="49" s="1"/>
  <c r="E5041" i="49"/>
  <c r="N5041" i="49" s="1"/>
  <c r="E5040" i="49"/>
  <c r="N5040" i="49" s="1"/>
  <c r="E5039" i="49"/>
  <c r="N5039" i="49" s="1"/>
  <c r="E5038" i="49"/>
  <c r="N5038" i="49" s="1"/>
  <c r="E5037" i="49"/>
  <c r="N5037" i="49" s="1"/>
  <c r="E5036" i="49"/>
  <c r="N5036" i="49" s="1"/>
  <c r="E5035" i="49"/>
  <c r="N5035" i="49" s="1"/>
  <c r="E5034" i="49"/>
  <c r="N5034" i="49" s="1"/>
  <c r="E5033" i="49"/>
  <c r="N5033" i="49" s="1"/>
  <c r="E5032" i="49"/>
  <c r="N5032" i="49" s="1"/>
  <c r="E5031" i="49"/>
  <c r="N5031" i="49" s="1"/>
  <c r="E5030" i="49"/>
  <c r="N5030" i="49" s="1"/>
  <c r="E5029" i="49"/>
  <c r="N5029" i="49" s="1"/>
  <c r="E5028" i="49"/>
  <c r="N5028" i="49" s="1"/>
  <c r="E5027" i="49"/>
  <c r="N5027" i="49" s="1"/>
  <c r="E5026" i="49"/>
  <c r="N5026" i="49" s="1"/>
  <c r="E5025" i="49"/>
  <c r="N5025" i="49" s="1"/>
  <c r="E5024" i="49"/>
  <c r="N5024" i="49" s="1"/>
  <c r="E5023" i="49"/>
  <c r="N5023" i="49" s="1"/>
  <c r="E5022" i="49"/>
  <c r="N5022" i="49" s="1"/>
  <c r="E5021" i="49"/>
  <c r="N5021" i="49" s="1"/>
  <c r="E5020" i="49"/>
  <c r="N5020" i="49" s="1"/>
  <c r="E5019" i="49"/>
  <c r="N5019" i="49" s="1"/>
  <c r="E5018" i="49"/>
  <c r="N5018" i="49" s="1"/>
  <c r="E5017" i="49"/>
  <c r="N5017" i="49" s="1"/>
  <c r="E5016" i="49"/>
  <c r="N5016" i="49" s="1"/>
  <c r="E5015" i="49"/>
  <c r="N5015" i="49" s="1"/>
  <c r="E5014" i="49"/>
  <c r="N5014" i="49" s="1"/>
  <c r="E5013" i="49"/>
  <c r="N5013" i="49" s="1"/>
  <c r="E5012" i="49"/>
  <c r="N5012" i="49" s="1"/>
  <c r="E5011" i="49"/>
  <c r="N5011" i="49" s="1"/>
  <c r="E5010" i="49"/>
  <c r="N5010" i="49" s="1"/>
  <c r="E5009" i="49"/>
  <c r="N5009" i="49" s="1"/>
  <c r="E5008" i="49"/>
  <c r="N5008" i="49" s="1"/>
  <c r="E5007" i="49"/>
  <c r="N5007" i="49" s="1"/>
  <c r="E5006" i="49"/>
  <c r="N5006" i="49" s="1"/>
  <c r="E5005" i="49"/>
  <c r="N5005" i="49" s="1"/>
  <c r="E5004" i="49"/>
  <c r="N5004" i="49" s="1"/>
  <c r="E5003" i="49"/>
  <c r="N5003" i="49" s="1"/>
  <c r="E5002" i="49"/>
  <c r="N5002" i="49" s="1"/>
  <c r="E5001" i="49"/>
  <c r="N5001" i="49" s="1"/>
  <c r="E5000" i="49"/>
  <c r="N5000" i="49" s="1"/>
  <c r="E4999" i="49"/>
  <c r="N4999" i="49" s="1"/>
  <c r="E4998" i="49"/>
  <c r="N4998" i="49" s="1"/>
  <c r="E4997" i="49"/>
  <c r="N4997" i="49" s="1"/>
  <c r="E4996" i="49"/>
  <c r="N4996" i="49" s="1"/>
  <c r="E4995" i="49"/>
  <c r="N4995" i="49" s="1"/>
  <c r="E4994" i="49"/>
  <c r="N4994" i="49" s="1"/>
  <c r="E4993" i="49"/>
  <c r="N4993" i="49" s="1"/>
  <c r="E4992" i="49"/>
  <c r="N4992" i="49" s="1"/>
  <c r="E4991" i="49"/>
  <c r="N4991" i="49" s="1"/>
  <c r="E4990" i="49"/>
  <c r="N4990" i="49" s="1"/>
  <c r="E4989" i="49"/>
  <c r="N4989" i="49" s="1"/>
  <c r="E4988" i="49"/>
  <c r="N4988" i="49" s="1"/>
  <c r="E4987" i="49"/>
  <c r="N4987" i="49" s="1"/>
  <c r="E4986" i="49"/>
  <c r="N4986" i="49" s="1"/>
  <c r="E4985" i="49"/>
  <c r="N4985" i="49" s="1"/>
  <c r="E4984" i="49"/>
  <c r="N4984" i="49" s="1"/>
  <c r="E4983" i="49"/>
  <c r="N4983" i="49" s="1"/>
  <c r="E4982" i="49"/>
  <c r="N4982" i="49" s="1"/>
  <c r="E4981" i="49"/>
  <c r="N4981" i="49" s="1"/>
  <c r="E4980" i="49"/>
  <c r="N4980" i="49" s="1"/>
  <c r="E4979" i="49"/>
  <c r="N4979" i="49" s="1"/>
  <c r="E4978" i="49"/>
  <c r="N4978" i="49" s="1"/>
  <c r="E4977" i="49"/>
  <c r="N4977" i="49" s="1"/>
  <c r="E4976" i="49"/>
  <c r="N4976" i="49" s="1"/>
  <c r="E4975" i="49"/>
  <c r="N4975" i="49" s="1"/>
  <c r="E4974" i="49"/>
  <c r="N4974" i="49" s="1"/>
  <c r="E4973" i="49"/>
  <c r="N4973" i="49" s="1"/>
  <c r="E4972" i="49"/>
  <c r="N4972" i="49" s="1"/>
  <c r="E4971" i="49"/>
  <c r="N4971" i="49" s="1"/>
  <c r="E4970" i="49"/>
  <c r="N4970" i="49" s="1"/>
  <c r="E4969" i="49"/>
  <c r="N4969" i="49" s="1"/>
  <c r="E4968" i="49"/>
  <c r="N4968" i="49" s="1"/>
  <c r="E4967" i="49"/>
  <c r="N4967" i="49" s="1"/>
  <c r="E4966" i="49"/>
  <c r="N4966" i="49" s="1"/>
  <c r="E4965" i="49"/>
  <c r="N4965" i="49" s="1"/>
  <c r="E4964" i="49"/>
  <c r="N4964" i="49" s="1"/>
  <c r="E4963" i="49"/>
  <c r="N4963" i="49" s="1"/>
  <c r="E4962" i="49"/>
  <c r="N4962" i="49" s="1"/>
  <c r="E4961" i="49"/>
  <c r="N4961" i="49" s="1"/>
  <c r="E4960" i="49"/>
  <c r="N4960" i="49" s="1"/>
  <c r="E4959" i="49"/>
  <c r="N4959" i="49" s="1"/>
  <c r="E4958" i="49"/>
  <c r="N4958" i="49" s="1"/>
  <c r="E4957" i="49"/>
  <c r="N4957" i="49" s="1"/>
  <c r="E4956" i="49"/>
  <c r="N4956" i="49" s="1"/>
  <c r="E4955" i="49"/>
  <c r="N4955" i="49" s="1"/>
  <c r="E4954" i="49"/>
  <c r="N4954" i="49" s="1"/>
  <c r="E4953" i="49"/>
  <c r="N4953" i="49" s="1"/>
  <c r="E4952" i="49"/>
  <c r="N4952" i="49" s="1"/>
  <c r="E4951" i="49"/>
  <c r="N4951" i="49" s="1"/>
  <c r="E4950" i="49"/>
  <c r="N4950" i="49" s="1"/>
  <c r="E4949" i="49"/>
  <c r="N4949" i="49" s="1"/>
  <c r="E4948" i="49"/>
  <c r="N4948" i="49" s="1"/>
  <c r="E4947" i="49"/>
  <c r="N4947" i="49" s="1"/>
  <c r="E4946" i="49"/>
  <c r="N4946" i="49" s="1"/>
  <c r="E4945" i="49"/>
  <c r="N4945" i="49" s="1"/>
  <c r="E4944" i="49"/>
  <c r="N4944" i="49" s="1"/>
  <c r="E4943" i="49"/>
  <c r="N4943" i="49" s="1"/>
  <c r="E4942" i="49"/>
  <c r="N4942" i="49" s="1"/>
  <c r="E4941" i="49"/>
  <c r="N4941" i="49" s="1"/>
  <c r="E4940" i="49"/>
  <c r="N4940" i="49" s="1"/>
  <c r="E4939" i="49"/>
  <c r="N4939" i="49" s="1"/>
  <c r="E4938" i="49"/>
  <c r="N4938" i="49" s="1"/>
  <c r="E4937" i="49"/>
  <c r="N4937" i="49" s="1"/>
  <c r="E4936" i="49"/>
  <c r="N4936" i="49" s="1"/>
  <c r="E4935" i="49"/>
  <c r="N4935" i="49" s="1"/>
  <c r="E4934" i="49"/>
  <c r="N4934" i="49" s="1"/>
  <c r="E4933" i="49"/>
  <c r="N4933" i="49" s="1"/>
  <c r="E4932" i="49"/>
  <c r="N4932" i="49" s="1"/>
  <c r="E4931" i="49"/>
  <c r="N4931" i="49" s="1"/>
  <c r="E4930" i="49"/>
  <c r="N4930" i="49" s="1"/>
  <c r="E4929" i="49"/>
  <c r="N4929" i="49" s="1"/>
  <c r="E4928" i="49"/>
  <c r="N4928" i="49" s="1"/>
  <c r="E4927" i="49"/>
  <c r="N4927" i="49" s="1"/>
  <c r="E4926" i="49"/>
  <c r="N4926" i="49" s="1"/>
  <c r="E4925" i="49"/>
  <c r="N4925" i="49" s="1"/>
  <c r="E4924" i="49"/>
  <c r="N4924" i="49" s="1"/>
  <c r="E4923" i="49"/>
  <c r="N4923" i="49" s="1"/>
  <c r="E4922" i="49"/>
  <c r="N4922" i="49" s="1"/>
  <c r="E4921" i="49"/>
  <c r="N4921" i="49" s="1"/>
  <c r="E4920" i="49"/>
  <c r="N4920" i="49" s="1"/>
  <c r="E4919" i="49"/>
  <c r="N4919" i="49" s="1"/>
  <c r="E4918" i="49"/>
  <c r="N4918" i="49" s="1"/>
  <c r="E4917" i="49"/>
  <c r="N4917" i="49" s="1"/>
  <c r="E4916" i="49"/>
  <c r="N4916" i="49" s="1"/>
  <c r="E4915" i="49"/>
  <c r="N4915" i="49" s="1"/>
  <c r="E4914" i="49"/>
  <c r="N4914" i="49" s="1"/>
  <c r="E4913" i="49"/>
  <c r="N4913" i="49" s="1"/>
  <c r="E4912" i="49"/>
  <c r="N4912" i="49" s="1"/>
  <c r="E4911" i="49"/>
  <c r="N4911" i="49" s="1"/>
  <c r="E4910" i="49"/>
  <c r="N4910" i="49" s="1"/>
  <c r="E4909" i="49"/>
  <c r="N4909" i="49" s="1"/>
  <c r="E4908" i="49"/>
  <c r="N4908" i="49" s="1"/>
  <c r="E4907" i="49"/>
  <c r="N4907" i="49" s="1"/>
  <c r="E4906" i="49"/>
  <c r="N4906" i="49" s="1"/>
  <c r="E4905" i="49"/>
  <c r="N4905" i="49" s="1"/>
  <c r="E4904" i="49"/>
  <c r="N4904" i="49" s="1"/>
  <c r="E4903" i="49"/>
  <c r="N4903" i="49" s="1"/>
  <c r="E4902" i="49"/>
  <c r="N4902" i="49" s="1"/>
  <c r="E4901" i="49"/>
  <c r="N4901" i="49" s="1"/>
  <c r="E4900" i="49"/>
  <c r="N4900" i="49" s="1"/>
  <c r="E4899" i="49"/>
  <c r="N4899" i="49" s="1"/>
  <c r="E4898" i="49"/>
  <c r="N4898" i="49" s="1"/>
  <c r="E4897" i="49"/>
  <c r="N4897" i="49" s="1"/>
  <c r="E4896" i="49"/>
  <c r="N4896" i="49" s="1"/>
  <c r="E4895" i="49"/>
  <c r="N4895" i="49" s="1"/>
  <c r="E4894" i="49"/>
  <c r="N4894" i="49" s="1"/>
  <c r="E4893" i="49"/>
  <c r="N4893" i="49" s="1"/>
  <c r="E4892" i="49"/>
  <c r="N4892" i="49" s="1"/>
  <c r="E4891" i="49"/>
  <c r="N4891" i="49" s="1"/>
  <c r="E4890" i="49"/>
  <c r="N4890" i="49" s="1"/>
  <c r="E4889" i="49"/>
  <c r="N4889" i="49" s="1"/>
  <c r="E4888" i="49"/>
  <c r="N4888" i="49" s="1"/>
  <c r="E4887" i="49"/>
  <c r="N4887" i="49" s="1"/>
  <c r="E4886" i="49"/>
  <c r="N4886" i="49" s="1"/>
  <c r="E4885" i="49"/>
  <c r="N4885" i="49" s="1"/>
  <c r="E4884" i="49"/>
  <c r="N4884" i="49" s="1"/>
  <c r="E4883" i="49"/>
  <c r="N4883" i="49" s="1"/>
  <c r="E4882" i="49"/>
  <c r="N4882" i="49" s="1"/>
  <c r="E4881" i="49"/>
  <c r="N4881" i="49" s="1"/>
  <c r="E4880" i="49"/>
  <c r="N4880" i="49" s="1"/>
  <c r="E4879" i="49"/>
  <c r="N4879" i="49" s="1"/>
  <c r="E4878" i="49"/>
  <c r="N4878" i="49" s="1"/>
  <c r="E4877" i="49"/>
  <c r="N4877" i="49" s="1"/>
  <c r="E4876" i="49"/>
  <c r="N4876" i="49" s="1"/>
  <c r="E4875" i="49"/>
  <c r="N4875" i="49" s="1"/>
  <c r="E4874" i="49"/>
  <c r="N4874" i="49" s="1"/>
  <c r="E4873" i="49"/>
  <c r="N4873" i="49" s="1"/>
  <c r="E4872" i="49"/>
  <c r="N4872" i="49" s="1"/>
  <c r="E4871" i="49"/>
  <c r="N4871" i="49" s="1"/>
  <c r="E4870" i="49"/>
  <c r="N4870" i="49" s="1"/>
  <c r="E4869" i="49"/>
  <c r="N4869" i="49" s="1"/>
  <c r="E4868" i="49"/>
  <c r="N4868" i="49" s="1"/>
  <c r="E4867" i="49"/>
  <c r="N4867" i="49" s="1"/>
  <c r="E4866" i="49"/>
  <c r="N4866" i="49" s="1"/>
  <c r="E4865" i="49"/>
  <c r="N4865" i="49" s="1"/>
  <c r="E4864" i="49"/>
  <c r="N4864" i="49" s="1"/>
  <c r="E4863" i="49"/>
  <c r="N4863" i="49" s="1"/>
  <c r="E4862" i="49"/>
  <c r="N4862" i="49" s="1"/>
  <c r="E4861" i="49"/>
  <c r="N4861" i="49" s="1"/>
  <c r="E4860" i="49"/>
  <c r="N4860" i="49" s="1"/>
  <c r="E4859" i="49"/>
  <c r="N4859" i="49" s="1"/>
  <c r="E4858" i="49"/>
  <c r="N4858" i="49" s="1"/>
  <c r="E4857" i="49"/>
  <c r="N4857" i="49" s="1"/>
  <c r="E4853" i="49"/>
  <c r="N4853" i="49" s="1"/>
  <c r="E4852" i="49"/>
  <c r="N4852" i="49" s="1"/>
  <c r="E4851" i="49"/>
  <c r="N4851" i="49" s="1"/>
  <c r="E4850" i="49"/>
  <c r="N4850" i="49" s="1"/>
  <c r="E4849" i="49"/>
  <c r="N4849" i="49" s="1"/>
  <c r="E4848" i="49"/>
  <c r="N4848" i="49" s="1"/>
  <c r="E4847" i="49"/>
  <c r="N4847" i="49" s="1"/>
  <c r="E4846" i="49"/>
  <c r="N4846" i="49" s="1"/>
  <c r="E4845" i="49"/>
  <c r="N4845" i="49" s="1"/>
  <c r="E4844" i="49"/>
  <c r="N4844" i="49" s="1"/>
  <c r="E4842" i="49"/>
  <c r="N4842" i="49" s="1"/>
  <c r="E4841" i="49"/>
  <c r="N4841" i="49" s="1"/>
  <c r="E4840" i="49"/>
  <c r="N4840" i="49" s="1"/>
  <c r="E4839" i="49"/>
  <c r="N4839" i="49" s="1"/>
  <c r="E4838" i="49"/>
  <c r="N4838" i="49" s="1"/>
  <c r="E4837" i="49"/>
  <c r="N4837" i="49" s="1"/>
  <c r="E4836" i="49"/>
  <c r="N4836" i="49" s="1"/>
  <c r="E4835" i="49"/>
  <c r="N4835" i="49" s="1"/>
  <c r="E4834" i="49"/>
  <c r="N4834" i="49" s="1"/>
  <c r="E4833" i="49"/>
  <c r="N4833" i="49" s="1"/>
  <c r="E4832" i="49"/>
  <c r="N4832" i="49" s="1"/>
  <c r="E4831" i="49"/>
  <c r="N4831" i="49" s="1"/>
  <c r="E4829" i="49"/>
  <c r="N4829" i="49" s="1"/>
  <c r="E4828" i="49"/>
  <c r="N4828" i="49" s="1"/>
  <c r="E4827" i="49"/>
  <c r="N4827" i="49" s="1"/>
  <c r="E4826" i="49"/>
  <c r="N4826" i="49" s="1"/>
  <c r="E4825" i="49"/>
  <c r="N4825" i="49" s="1"/>
  <c r="E4824" i="49"/>
  <c r="N4824" i="49" s="1"/>
  <c r="E4823" i="49"/>
  <c r="N4823" i="49" s="1"/>
  <c r="E4822" i="49"/>
  <c r="N4822" i="49" s="1"/>
  <c r="E4821" i="49"/>
  <c r="N4821" i="49" s="1"/>
  <c r="E4820" i="49"/>
  <c r="N4820" i="49" s="1"/>
  <c r="E4818" i="49"/>
  <c r="N4818" i="49" s="1"/>
  <c r="E4817" i="49"/>
  <c r="N4817" i="49" s="1"/>
  <c r="E4816" i="49"/>
  <c r="N4816" i="49" s="1"/>
  <c r="E4815" i="49"/>
  <c r="N4815" i="49" s="1"/>
  <c r="E4814" i="49"/>
  <c r="N4814" i="49" s="1"/>
  <c r="E4813" i="49"/>
  <c r="N4813" i="49" s="1"/>
  <c r="E4812" i="49"/>
  <c r="N4812" i="49" s="1"/>
  <c r="E4811" i="49"/>
  <c r="N4811" i="49" s="1"/>
  <c r="E4810" i="49"/>
  <c r="N4810" i="49" s="1"/>
  <c r="E4809" i="49"/>
  <c r="N4809" i="49" s="1"/>
  <c r="E4808" i="49"/>
  <c r="N4808" i="49" s="1"/>
  <c r="E4806" i="49"/>
  <c r="N4806" i="49" s="1"/>
  <c r="E4805" i="49"/>
  <c r="N4805" i="49" s="1"/>
  <c r="E4804" i="49"/>
  <c r="N4804" i="49" s="1"/>
  <c r="E4803" i="49"/>
  <c r="N4803" i="49" s="1"/>
  <c r="E4802" i="49"/>
  <c r="N4802" i="49" s="1"/>
  <c r="E4801" i="49"/>
  <c r="N4801" i="49" s="1"/>
  <c r="E4800" i="49"/>
  <c r="N4800" i="49" s="1"/>
  <c r="E4799" i="49"/>
  <c r="N4799" i="49" s="1"/>
  <c r="E4798" i="49"/>
  <c r="N4798" i="49" s="1"/>
  <c r="E4797" i="49"/>
  <c r="N4797" i="49" s="1"/>
  <c r="E4796" i="49"/>
  <c r="N4796" i="49" s="1"/>
  <c r="E4795" i="49"/>
  <c r="N4795" i="49" s="1"/>
  <c r="E4794" i="49"/>
  <c r="N4794" i="49" s="1"/>
  <c r="E4793" i="49"/>
  <c r="N4793" i="49" s="1"/>
  <c r="E4772" i="49"/>
  <c r="N4772" i="49" s="1"/>
  <c r="E4771" i="49"/>
  <c r="N4771" i="49" s="1"/>
  <c r="E4770" i="49"/>
  <c r="N4770" i="49" s="1"/>
  <c r="E4769" i="49"/>
  <c r="N4769" i="49" s="1"/>
  <c r="E4767" i="49"/>
  <c r="N4767" i="49" s="1"/>
  <c r="E4766" i="49"/>
  <c r="N4766" i="49" s="1"/>
  <c r="E4765" i="49"/>
  <c r="N4765" i="49" s="1"/>
  <c r="E4764" i="49"/>
  <c r="N4764" i="49" s="1"/>
  <c r="E4762" i="49"/>
  <c r="N4762" i="49" s="1"/>
  <c r="E4760" i="49"/>
  <c r="N4760" i="49" s="1"/>
  <c r="E4758" i="49"/>
  <c r="N4758" i="49" s="1"/>
  <c r="E4756" i="49"/>
  <c r="N4756" i="49" s="1"/>
  <c r="E4755" i="49"/>
  <c r="N4755" i="49" s="1"/>
  <c r="E4754" i="49"/>
  <c r="N4754" i="49" s="1"/>
  <c r="E4753" i="49"/>
  <c r="N4753" i="49" s="1"/>
  <c r="E4752" i="49"/>
  <c r="N4752" i="49" s="1"/>
  <c r="E4751" i="49"/>
  <c r="N4751" i="49" s="1"/>
  <c r="E4750" i="49"/>
  <c r="N4750" i="49" s="1"/>
  <c r="E4748" i="49"/>
  <c r="N4748" i="49" s="1"/>
  <c r="E4747" i="49"/>
  <c r="N4747" i="49" s="1"/>
  <c r="E4745" i="49"/>
  <c r="N4745" i="49" s="1"/>
  <c r="E4744" i="49"/>
  <c r="N4744" i="49" s="1"/>
  <c r="E4743" i="49"/>
  <c r="N4743" i="49" s="1"/>
  <c r="E4705" i="49"/>
  <c r="N4705" i="49" s="1"/>
  <c r="E4741" i="49"/>
  <c r="N4741" i="49" s="1"/>
  <c r="E4739" i="49"/>
  <c r="N4739" i="49" s="1"/>
  <c r="E4738" i="49"/>
  <c r="N4738" i="49" s="1"/>
  <c r="E4737" i="49"/>
  <c r="N4737" i="49" s="1"/>
  <c r="E4736" i="49"/>
  <c r="N4736" i="49" s="1"/>
  <c r="E4735" i="49"/>
  <c r="N4735" i="49" s="1"/>
  <c r="E4733" i="49"/>
  <c r="N4733" i="49" s="1"/>
  <c r="E4731" i="49"/>
  <c r="N4731" i="49" s="1"/>
  <c r="E4730" i="49"/>
  <c r="N4730" i="49" s="1"/>
  <c r="E4729" i="49"/>
  <c r="N4729" i="49" s="1"/>
  <c r="E4728" i="49"/>
  <c r="N4728" i="49" s="1"/>
  <c r="E4726" i="49"/>
  <c r="N4726" i="49" s="1"/>
  <c r="E4724" i="49"/>
  <c r="N4724" i="49" s="1"/>
  <c r="E4722" i="49"/>
  <c r="N4722" i="49" s="1"/>
  <c r="E4721" i="49"/>
  <c r="N4721" i="49" s="1"/>
  <c r="E4720" i="49"/>
  <c r="N4720" i="49" s="1"/>
  <c r="E4719" i="49"/>
  <c r="N4719" i="49" s="1"/>
  <c r="E4718" i="49"/>
  <c r="N4718" i="49" s="1"/>
  <c r="E4717" i="49"/>
  <c r="N4717" i="49" s="1"/>
  <c r="E4716" i="49"/>
  <c r="N4716" i="49" s="1"/>
  <c r="E4715" i="49"/>
  <c r="N4715" i="49" s="1"/>
  <c r="E4704" i="49"/>
  <c r="N4704" i="49" s="1"/>
  <c r="E4702" i="49"/>
  <c r="N4702" i="49" s="1"/>
  <c r="E4701" i="49"/>
  <c r="N4701" i="49" s="1"/>
  <c r="E4700" i="49"/>
  <c r="N4700" i="49" s="1"/>
  <c r="E4699" i="49"/>
  <c r="N4699" i="49" s="1"/>
  <c r="E4698" i="49"/>
  <c r="N4698" i="49" s="1"/>
  <c r="E4697" i="49"/>
  <c r="N4697" i="49" s="1"/>
  <c r="E4696" i="49"/>
  <c r="N4696" i="49" s="1"/>
  <c r="E4695" i="49"/>
  <c r="N4695" i="49" s="1"/>
  <c r="N4693" i="49"/>
  <c r="N4692" i="49"/>
  <c r="N4690" i="49"/>
  <c r="N4689" i="49"/>
  <c r="N4687" i="49"/>
  <c r="N4686" i="49"/>
  <c r="N4681" i="49"/>
  <c r="N4680" i="49"/>
  <c r="N4679" i="49"/>
  <c r="N4678" i="49"/>
  <c r="N4677" i="49"/>
  <c r="N4676" i="49"/>
  <c r="N4675" i="49"/>
  <c r="N4669" i="49"/>
  <c r="N4668" i="49"/>
  <c r="N4667" i="49"/>
  <c r="N4665" i="49"/>
  <c r="N4664" i="49"/>
  <c r="N4662" i="49"/>
  <c r="N4661" i="49"/>
  <c r="N4658" i="49"/>
  <c r="N4657" i="49"/>
  <c r="N4650" i="49"/>
  <c r="N4649" i="49"/>
  <c r="N4648" i="49"/>
  <c r="N4647" i="49"/>
  <c r="N4646" i="49"/>
  <c r="N4645" i="49"/>
  <c r="N4644" i="49"/>
  <c r="E4640" i="49"/>
  <c r="N4640" i="49" s="1"/>
  <c r="E4639" i="49"/>
  <c r="N4639" i="49" s="1"/>
  <c r="E4638" i="49"/>
  <c r="N4638" i="49" s="1"/>
  <c r="E4637" i="49"/>
  <c r="N4637" i="49" s="1"/>
  <c r="E4636" i="49"/>
  <c r="N4636" i="49" s="1"/>
  <c r="E4635" i="49"/>
  <c r="N4635" i="49" s="1"/>
  <c r="E4634" i="49"/>
  <c r="N4634" i="49" s="1"/>
  <c r="E4633" i="49"/>
  <c r="N4633" i="49" s="1"/>
  <c r="E4632" i="49"/>
  <c r="N4632" i="49" s="1"/>
  <c r="E4631" i="49"/>
  <c r="N4631" i="49" s="1"/>
  <c r="E4630" i="49"/>
  <c r="N4630" i="49" s="1"/>
  <c r="E4629" i="49"/>
  <c r="N4629" i="49" s="1"/>
  <c r="E4622" i="49"/>
  <c r="N4622" i="49" s="1"/>
  <c r="E4621" i="49"/>
  <c r="N4621" i="49" s="1"/>
  <c r="E4620" i="49"/>
  <c r="N4620" i="49" s="1"/>
  <c r="E4619" i="49"/>
  <c r="N4619" i="49" s="1"/>
  <c r="E4618" i="49"/>
  <c r="N4618" i="49" s="1"/>
  <c r="E4617" i="49"/>
  <c r="N4617" i="49" s="1"/>
  <c r="E4616" i="49"/>
  <c r="N4616" i="49" s="1"/>
  <c r="E4614" i="49"/>
  <c r="N4614" i="49" s="1"/>
  <c r="E4613" i="49"/>
  <c r="N4613" i="49" s="1"/>
  <c r="E4612" i="49"/>
  <c r="N4612" i="49" s="1"/>
  <c r="E4611" i="49"/>
  <c r="N4611" i="49" s="1"/>
  <c r="E4610" i="49"/>
  <c r="N4610" i="49" s="1"/>
  <c r="E4609" i="49"/>
  <c r="N4609" i="49" s="1"/>
  <c r="E4608" i="49"/>
  <c r="N4608" i="49" s="1"/>
  <c r="E4606" i="49"/>
  <c r="N4606" i="49" s="1"/>
  <c r="E4605" i="49"/>
  <c r="N4605" i="49" s="1"/>
  <c r="E4604" i="49"/>
  <c r="N4604" i="49" s="1"/>
  <c r="E4603" i="49"/>
  <c r="N4603" i="49" s="1"/>
  <c r="E4602" i="49"/>
  <c r="N4602" i="49" s="1"/>
  <c r="E4601" i="49"/>
  <c r="N4601" i="49" s="1"/>
  <c r="E4600" i="49"/>
  <c r="N4600" i="49" s="1"/>
  <c r="E4598" i="49"/>
  <c r="N4598" i="49" s="1"/>
  <c r="E4597" i="49"/>
  <c r="N4597" i="49" s="1"/>
  <c r="E4595" i="49"/>
  <c r="N4595" i="49" s="1"/>
  <c r="E4594" i="49"/>
  <c r="N4594" i="49" s="1"/>
  <c r="E4593" i="49"/>
  <c r="N4593" i="49" s="1"/>
  <c r="E4592" i="49"/>
  <c r="N4592" i="49" s="1"/>
  <c r="E4591" i="49"/>
  <c r="N4591" i="49" s="1"/>
  <c r="E4590" i="49"/>
  <c r="N4590" i="49" s="1"/>
  <c r="E4589" i="49"/>
  <c r="N4589" i="49" s="1"/>
  <c r="E4588" i="49"/>
  <c r="N4588" i="49" s="1"/>
  <c r="E4587" i="49"/>
  <c r="N4587" i="49" s="1"/>
  <c r="E4586" i="49"/>
  <c r="N4586" i="49" s="1"/>
  <c r="E4585" i="49"/>
  <c r="N4585" i="49" s="1"/>
  <c r="E4583" i="49"/>
  <c r="N4583" i="49" s="1"/>
  <c r="N4582" i="49"/>
  <c r="N4580" i="49"/>
  <c r="N4579" i="49"/>
  <c r="N4578" i="49"/>
  <c r="N4577" i="49"/>
  <c r="N4575" i="49"/>
  <c r="N4574" i="49"/>
  <c r="N4572" i="49"/>
  <c r="N4571" i="49"/>
  <c r="N4569" i="49"/>
  <c r="E4565" i="49"/>
  <c r="N4565" i="49" s="1"/>
  <c r="E4564" i="49"/>
  <c r="N4564" i="49" s="1"/>
  <c r="E4563" i="49"/>
  <c r="N4563" i="49" s="1"/>
  <c r="E4562" i="49"/>
  <c r="N4562" i="49" s="1"/>
  <c r="E4561" i="49"/>
  <c r="N4561" i="49" s="1"/>
  <c r="E4560" i="49"/>
  <c r="N4560" i="49" s="1"/>
  <c r="E4559" i="49"/>
  <c r="N4559" i="49" s="1"/>
  <c r="E4558" i="49"/>
  <c r="N4558" i="49" s="1"/>
  <c r="E4556" i="49"/>
  <c r="N4556" i="49" s="1"/>
  <c r="E4555" i="49"/>
  <c r="N4555" i="49" s="1"/>
  <c r="E4554" i="49"/>
  <c r="N4554" i="49" s="1"/>
  <c r="E4553" i="49"/>
  <c r="N4553" i="49" s="1"/>
  <c r="E4551" i="49"/>
  <c r="N4551" i="49" s="1"/>
  <c r="E4550" i="49"/>
  <c r="N4550" i="49" s="1"/>
  <c r="E4549" i="49"/>
  <c r="N4549" i="49" s="1"/>
  <c r="E4548" i="49"/>
  <c r="N4548" i="49" s="1"/>
  <c r="E4547" i="49"/>
  <c r="N4547" i="49" s="1"/>
  <c r="E4546" i="49"/>
  <c r="N4546" i="49" s="1"/>
  <c r="E4544" i="49"/>
  <c r="N4544" i="49" s="1"/>
  <c r="E4543" i="49"/>
  <c r="N4543" i="49" s="1"/>
  <c r="E4542" i="49"/>
  <c r="N4542" i="49" s="1"/>
  <c r="E4541" i="49"/>
  <c r="N4541" i="49" s="1"/>
  <c r="E4540" i="49"/>
  <c r="N4540" i="49" s="1"/>
  <c r="E4539" i="49"/>
  <c r="N4539" i="49" s="1"/>
  <c r="E4538" i="49"/>
  <c r="N4538" i="49" s="1"/>
  <c r="E4536" i="49"/>
  <c r="N4536" i="49" s="1"/>
  <c r="E4535" i="49"/>
  <c r="N4535" i="49" s="1"/>
  <c r="E4534" i="49"/>
  <c r="N4534" i="49" s="1"/>
  <c r="E4533" i="49"/>
  <c r="N4533" i="49" s="1"/>
  <c r="E4532" i="49"/>
  <c r="N4532" i="49" s="1"/>
  <c r="E4531" i="49"/>
  <c r="N4531" i="49" s="1"/>
  <c r="E4530" i="49"/>
  <c r="N4530" i="49" s="1"/>
  <c r="E4528" i="49"/>
  <c r="N4528" i="49" s="1"/>
  <c r="E4527" i="49"/>
  <c r="N4527" i="49" s="1"/>
  <c r="E4526" i="49"/>
  <c r="N4526" i="49" s="1"/>
  <c r="E4524" i="49"/>
  <c r="N4524" i="49" s="1"/>
  <c r="E4523" i="49"/>
  <c r="N4523" i="49" s="1"/>
  <c r="E4522" i="49"/>
  <c r="N4522" i="49" s="1"/>
  <c r="E4520" i="49"/>
  <c r="N4520" i="49" s="1"/>
  <c r="E4519" i="49"/>
  <c r="N4519" i="49" s="1"/>
  <c r="E4518" i="49"/>
  <c r="N4518" i="49" s="1"/>
  <c r="E4516" i="49"/>
  <c r="N4516" i="49" s="1"/>
  <c r="E4515" i="49"/>
  <c r="N4515" i="49" s="1"/>
  <c r="E4513" i="49"/>
  <c r="N4513" i="49" s="1"/>
  <c r="E4512" i="49"/>
  <c r="N4512" i="49" s="1"/>
  <c r="E4511" i="49"/>
  <c r="N4511" i="49" s="1"/>
  <c r="E4510" i="49"/>
  <c r="N4510" i="49" s="1"/>
  <c r="E4502" i="49"/>
  <c r="N4502" i="49" s="1"/>
  <c r="E4501" i="49"/>
  <c r="N4501" i="49" s="1"/>
  <c r="E4500" i="49"/>
  <c r="N4500" i="49" s="1"/>
  <c r="E4499" i="49"/>
  <c r="N4499" i="49" s="1"/>
  <c r="E4498" i="49"/>
  <c r="N4498" i="49" s="1"/>
  <c r="E4497" i="49"/>
  <c r="N4497" i="49" s="1"/>
  <c r="E4496" i="49"/>
  <c r="N4496" i="49" s="1"/>
  <c r="E4495" i="49"/>
  <c r="N4495" i="49" s="1"/>
  <c r="E4494" i="49"/>
  <c r="N4494" i="49" s="1"/>
  <c r="E4493" i="49"/>
  <c r="N4493" i="49" s="1"/>
  <c r="E4492" i="49"/>
  <c r="N4492" i="49" s="1"/>
  <c r="E4489" i="49"/>
  <c r="N4489" i="49" s="1"/>
  <c r="E4488" i="49"/>
  <c r="N4488" i="49" s="1"/>
  <c r="E4487" i="49"/>
  <c r="N4487" i="49" s="1"/>
  <c r="E4486" i="49"/>
  <c r="N4486" i="49" s="1"/>
  <c r="E4484" i="49"/>
  <c r="N4484" i="49" s="1"/>
  <c r="E4482" i="49"/>
  <c r="N4482" i="49" s="1"/>
  <c r="E4480" i="49"/>
  <c r="N4480" i="49" s="1"/>
  <c r="E4479" i="49"/>
  <c r="N4479" i="49" s="1"/>
  <c r="E4478" i="49"/>
  <c r="N4478" i="49" s="1"/>
  <c r="E4475" i="49"/>
  <c r="N4475" i="49" s="1"/>
  <c r="E4474" i="49"/>
  <c r="N4474" i="49" s="1"/>
  <c r="E4472" i="49"/>
  <c r="N4472" i="49" s="1"/>
  <c r="E4471" i="49"/>
  <c r="N4471" i="49" s="1"/>
  <c r="E4470" i="49"/>
  <c r="N4470" i="49" s="1"/>
  <c r="E4469" i="49"/>
  <c r="N4469" i="49" s="1"/>
  <c r="E4468" i="49"/>
  <c r="N4468" i="49" s="1"/>
  <c r="E4467" i="49"/>
  <c r="N4467" i="49" s="1"/>
  <c r="E4465" i="49"/>
  <c r="N4465" i="49" s="1"/>
  <c r="E4464" i="49"/>
  <c r="N4464" i="49" s="1"/>
  <c r="E4463" i="49"/>
  <c r="N4463" i="49" s="1"/>
  <c r="E4462" i="49"/>
  <c r="N4462" i="49" s="1"/>
  <c r="E4461" i="49"/>
  <c r="N4461" i="49" s="1"/>
  <c r="E4460" i="49"/>
  <c r="N4460" i="49" s="1"/>
  <c r="E4459" i="49"/>
  <c r="N4459" i="49" s="1"/>
  <c r="E4458" i="49"/>
  <c r="N4458" i="49" s="1"/>
  <c r="E4457" i="49"/>
  <c r="N4457" i="49" s="1"/>
  <c r="E4456" i="49"/>
  <c r="N4456" i="49" s="1"/>
  <c r="E4455" i="49"/>
  <c r="N4455" i="49" s="1"/>
  <c r="E4454" i="49"/>
  <c r="N4454" i="49" s="1"/>
  <c r="E4453" i="49"/>
  <c r="N4453" i="49" s="1"/>
  <c r="E4452" i="49"/>
  <c r="N4452" i="49" s="1"/>
  <c r="E4451" i="49"/>
  <c r="N4451" i="49" s="1"/>
  <c r="E4450" i="49"/>
  <c r="N4450" i="49" s="1"/>
  <c r="E4449" i="49"/>
  <c r="N4449" i="49" s="1"/>
  <c r="E4448" i="49"/>
  <c r="N4448" i="49" s="1"/>
  <c r="E4447" i="49"/>
  <c r="N4447" i="49" s="1"/>
  <c r="E4446" i="49"/>
  <c r="N4446" i="49" s="1"/>
  <c r="E4445" i="49"/>
  <c r="N4445" i="49" s="1"/>
  <c r="E4444" i="49"/>
  <c r="N4444" i="49" s="1"/>
  <c r="E4443" i="49"/>
  <c r="N4443" i="49" s="1"/>
  <c r="E4442" i="49"/>
  <c r="N4442" i="49" s="1"/>
  <c r="E4441" i="49"/>
  <c r="N4441" i="49" s="1"/>
  <c r="E4440" i="49"/>
  <c r="N4440" i="49" s="1"/>
  <c r="E4439" i="49"/>
  <c r="N4439" i="49" s="1"/>
  <c r="E4438" i="49"/>
  <c r="N4438" i="49" s="1"/>
  <c r="E4437" i="49"/>
  <c r="N4437" i="49" s="1"/>
  <c r="E4436" i="49"/>
  <c r="N4436" i="49" s="1"/>
  <c r="E4435" i="49"/>
  <c r="N4435" i="49" s="1"/>
  <c r="E4434" i="49"/>
  <c r="N4434" i="49" s="1"/>
  <c r="E4432" i="49"/>
  <c r="N4432" i="49" s="1"/>
  <c r="E4431" i="49"/>
  <c r="N4431" i="49" s="1"/>
  <c r="E4430" i="49"/>
  <c r="N4430" i="49" s="1"/>
  <c r="E4429" i="49"/>
  <c r="N4429" i="49" s="1"/>
  <c r="E4428" i="49"/>
  <c r="N4428" i="49" s="1"/>
  <c r="E4427" i="49"/>
  <c r="N4427" i="49" s="1"/>
  <c r="E4426" i="49"/>
  <c r="N4426" i="49" s="1"/>
  <c r="E4425" i="49"/>
  <c r="N4425" i="49" s="1"/>
  <c r="E4424" i="49"/>
  <c r="N4424" i="49" s="1"/>
  <c r="E4423" i="49"/>
  <c r="N4423" i="49" s="1"/>
  <c r="E4422" i="49"/>
  <c r="N4422" i="49" s="1"/>
  <c r="E4421" i="49"/>
  <c r="N4421" i="49" s="1"/>
  <c r="E4420" i="49"/>
  <c r="N4420" i="49" s="1"/>
  <c r="E4418" i="49"/>
  <c r="N4418" i="49" s="1"/>
  <c r="E4417" i="49"/>
  <c r="N4417" i="49" s="1"/>
  <c r="E4416" i="49"/>
  <c r="N4416" i="49" s="1"/>
  <c r="E4415" i="49"/>
  <c r="N4415" i="49" s="1"/>
  <c r="E4414" i="49"/>
  <c r="N4414" i="49" s="1"/>
  <c r="E4413" i="49"/>
  <c r="N4413" i="49" s="1"/>
  <c r="E4412" i="49"/>
  <c r="N4412" i="49" s="1"/>
  <c r="E4411" i="49"/>
  <c r="N4411" i="49" s="1"/>
  <c r="E4409" i="49"/>
  <c r="N4409" i="49" s="1"/>
  <c r="E4408" i="49"/>
  <c r="N4408" i="49" s="1"/>
  <c r="E4407" i="49"/>
  <c r="N4407" i="49" s="1"/>
  <c r="E4406" i="49"/>
  <c r="N4406" i="49" s="1"/>
  <c r="E4405" i="49"/>
  <c r="N4405" i="49" s="1"/>
  <c r="E4404" i="49"/>
  <c r="N4404" i="49" s="1"/>
  <c r="E4403" i="49"/>
  <c r="N4403" i="49" s="1"/>
  <c r="E4402" i="49"/>
  <c r="N4402" i="49" s="1"/>
  <c r="E4401" i="49"/>
  <c r="N4401" i="49" s="1"/>
  <c r="E4400" i="49"/>
  <c r="N4400" i="49" s="1"/>
  <c r="E4399" i="49"/>
  <c r="N4399" i="49" s="1"/>
  <c r="E4398" i="49"/>
  <c r="N4398" i="49" s="1"/>
  <c r="E4397" i="49"/>
  <c r="N4397" i="49" s="1"/>
  <c r="E4396" i="49"/>
  <c r="N4396" i="49" s="1"/>
  <c r="E4394" i="49"/>
  <c r="N4394" i="49" s="1"/>
  <c r="E4393" i="49"/>
  <c r="N4393" i="49" s="1"/>
  <c r="E4392" i="49"/>
  <c r="N4392" i="49" s="1"/>
  <c r="E4391" i="49"/>
  <c r="N4391" i="49" s="1"/>
  <c r="E4390" i="49"/>
  <c r="N4390" i="49" s="1"/>
  <c r="E4389" i="49"/>
  <c r="N4389" i="49" s="1"/>
  <c r="E4388" i="49"/>
  <c r="N4388" i="49" s="1"/>
  <c r="E4387" i="49"/>
  <c r="N4387" i="49" s="1"/>
  <c r="E4386" i="49"/>
  <c r="N4386" i="49" s="1"/>
  <c r="E4385" i="49"/>
  <c r="N4385" i="49" s="1"/>
  <c r="E4384" i="49"/>
  <c r="N4384" i="49" s="1"/>
  <c r="E4383" i="49"/>
  <c r="N4383" i="49" s="1"/>
  <c r="E4382" i="49"/>
  <c r="N4382" i="49" s="1"/>
  <c r="E4381" i="49"/>
  <c r="N4381" i="49" s="1"/>
  <c r="E4379" i="49"/>
  <c r="N4379" i="49" s="1"/>
  <c r="E4378" i="49"/>
  <c r="N4378" i="49" s="1"/>
  <c r="E4377" i="49"/>
  <c r="N4377" i="49" s="1"/>
  <c r="E4376" i="49"/>
  <c r="N4376" i="49" s="1"/>
  <c r="E4375" i="49"/>
  <c r="N4375" i="49" s="1"/>
  <c r="E4374" i="49"/>
  <c r="N4374" i="49" s="1"/>
  <c r="E4373" i="49"/>
  <c r="N4373" i="49" s="1"/>
  <c r="E4372" i="49"/>
  <c r="N4372" i="49" s="1"/>
  <c r="E4371" i="49"/>
  <c r="N4371" i="49" s="1"/>
  <c r="E4370" i="49"/>
  <c r="N4370" i="49" s="1"/>
  <c r="E4369" i="49"/>
  <c r="N4369" i="49" s="1"/>
  <c r="E4368" i="49"/>
  <c r="N4368" i="49" s="1"/>
  <c r="E4367" i="49"/>
  <c r="N4367" i="49" s="1"/>
  <c r="E4365" i="49"/>
  <c r="N4365" i="49" s="1"/>
  <c r="E4364" i="49"/>
  <c r="N4364" i="49" s="1"/>
  <c r="E4363" i="49"/>
  <c r="N4363" i="49" s="1"/>
  <c r="E4362" i="49"/>
  <c r="N4362" i="49" s="1"/>
  <c r="E4361" i="49"/>
  <c r="N4361" i="49" s="1"/>
  <c r="E4360" i="49"/>
  <c r="N4360" i="49" s="1"/>
  <c r="E4359" i="49"/>
  <c r="N4359" i="49" s="1"/>
  <c r="E4358" i="49"/>
  <c r="N4358" i="49" s="1"/>
  <c r="E4357" i="49"/>
  <c r="N4357" i="49" s="1"/>
  <c r="E4356" i="49"/>
  <c r="N4356" i="49" s="1"/>
  <c r="E4355" i="49"/>
  <c r="N4355" i="49" s="1"/>
  <c r="E4354" i="49"/>
  <c r="N4354" i="49" s="1"/>
  <c r="E4353" i="49"/>
  <c r="N4353" i="49" s="1"/>
  <c r="E4351" i="49"/>
  <c r="N4351" i="49" s="1"/>
  <c r="E4350" i="49"/>
  <c r="N4350" i="49" s="1"/>
  <c r="E4349" i="49"/>
  <c r="N4349" i="49" s="1"/>
  <c r="E4348" i="49"/>
  <c r="N4348" i="49" s="1"/>
  <c r="E4347" i="49"/>
  <c r="N4347" i="49" s="1"/>
  <c r="E4346" i="49"/>
  <c r="N4346" i="49" s="1"/>
  <c r="E4345" i="49"/>
  <c r="N4345" i="49" s="1"/>
  <c r="E4344" i="49"/>
  <c r="N4344" i="49" s="1"/>
  <c r="E4343" i="49"/>
  <c r="N4343" i="49" s="1"/>
  <c r="E4342" i="49"/>
  <c r="N4342" i="49" s="1"/>
  <c r="E4341" i="49"/>
  <c r="N4341" i="49" s="1"/>
  <c r="E4340" i="49"/>
  <c r="N4340" i="49" s="1"/>
  <c r="E4339" i="49"/>
  <c r="N4339" i="49" s="1"/>
  <c r="E4330" i="49"/>
  <c r="N4330" i="49" s="1"/>
  <c r="E4329" i="49"/>
  <c r="N4329" i="49" s="1"/>
  <c r="E4328" i="49"/>
  <c r="N4328" i="49" s="1"/>
  <c r="E4327" i="49"/>
  <c r="N4327" i="49" s="1"/>
  <c r="E4326" i="49"/>
  <c r="N4326" i="49" s="1"/>
  <c r="E4325" i="49"/>
  <c r="N4325" i="49" s="1"/>
  <c r="E4791" i="49"/>
  <c r="N4791" i="49" s="1"/>
  <c r="E4790" i="49"/>
  <c r="N4790" i="49" s="1"/>
  <c r="E4789" i="49"/>
  <c r="N4789" i="49" s="1"/>
  <c r="E4788" i="49"/>
  <c r="N4788" i="49" s="1"/>
  <c r="E4787" i="49"/>
  <c r="N4787" i="49" s="1"/>
  <c r="E4786" i="49"/>
  <c r="N4786" i="49" s="1"/>
  <c r="E4785" i="49"/>
  <c r="N4785" i="49" s="1"/>
  <c r="E4784" i="49"/>
  <c r="N4784" i="49" s="1"/>
  <c r="E4783" i="49"/>
  <c r="N4783" i="49" s="1"/>
  <c r="E4782" i="49"/>
  <c r="N4782" i="49" s="1"/>
  <c r="E4781" i="49"/>
  <c r="N4781" i="49" s="1"/>
  <c r="E4780" i="49"/>
  <c r="N4780" i="49" s="1"/>
  <c r="E4779" i="49"/>
  <c r="N4779" i="49" s="1"/>
  <c r="E4778" i="49"/>
  <c r="N4778" i="49" s="1"/>
  <c r="E4777" i="49"/>
  <c r="N4777" i="49" s="1"/>
  <c r="E4776" i="49"/>
  <c r="N4776" i="49" s="1"/>
  <c r="E4775" i="49"/>
  <c r="N4775" i="49" s="1"/>
  <c r="E4774" i="49"/>
  <c r="N4774" i="49" s="1"/>
  <c r="E4323" i="49"/>
  <c r="N4323" i="49" s="1"/>
  <c r="E4322" i="49"/>
  <c r="N4322" i="49" s="1"/>
  <c r="E4321" i="49"/>
  <c r="N4321" i="49" s="1"/>
  <c r="E4320" i="49"/>
  <c r="N4320" i="49" s="1"/>
  <c r="E4319" i="49"/>
  <c r="N4319" i="49" s="1"/>
  <c r="E4317" i="49"/>
  <c r="N4317" i="49" s="1"/>
  <c r="E4316" i="49"/>
  <c r="N4316" i="49" s="1"/>
  <c r="E4315" i="49"/>
  <c r="N4315" i="49" s="1"/>
  <c r="E4314" i="49"/>
  <c r="N4314" i="49" s="1"/>
  <c r="E4313" i="49"/>
  <c r="N4313" i="49" s="1"/>
  <c r="E4311" i="49"/>
  <c r="N4311" i="49" s="1"/>
  <c r="E4310" i="49"/>
  <c r="N4310" i="49" s="1"/>
  <c r="E4309" i="49"/>
  <c r="N4309" i="49" s="1"/>
  <c r="E4308" i="49"/>
  <c r="N4308" i="49" s="1"/>
  <c r="E4307" i="49"/>
  <c r="N4307" i="49" s="1"/>
  <c r="E3973" i="49"/>
  <c r="N3973" i="49" s="1"/>
  <c r="E3972" i="49"/>
  <c r="N3972" i="49" s="1"/>
  <c r="E3970" i="49"/>
  <c r="N3970" i="49" s="1"/>
  <c r="E3969" i="49"/>
  <c r="N3969" i="49" s="1"/>
  <c r="E4305" i="49"/>
  <c r="N4305" i="49" s="1"/>
  <c r="E4304" i="49"/>
  <c r="N4304" i="49" s="1"/>
  <c r="E4303" i="49"/>
  <c r="N4303" i="49" s="1"/>
  <c r="E4302" i="49"/>
  <c r="N4302" i="49" s="1"/>
  <c r="E4300" i="49"/>
  <c r="N4300" i="49" s="1"/>
  <c r="E4299" i="49"/>
  <c r="N4299" i="49" s="1"/>
  <c r="E4298" i="49"/>
  <c r="N4298" i="49" s="1"/>
  <c r="E4297" i="49"/>
  <c r="N4297" i="49" s="1"/>
  <c r="E4296" i="49"/>
  <c r="N4296" i="49" s="1"/>
  <c r="E4295" i="49"/>
  <c r="N4295" i="49" s="1"/>
  <c r="E4294" i="49"/>
  <c r="N4294" i="49" s="1"/>
  <c r="E4293" i="49"/>
  <c r="N4293" i="49" s="1"/>
  <c r="E4292" i="49"/>
  <c r="N4292" i="49" s="1"/>
  <c r="E4291" i="49"/>
  <c r="N4291" i="49" s="1"/>
  <c r="E4290" i="49"/>
  <c r="N4290" i="49" s="1"/>
  <c r="E4289" i="49"/>
  <c r="N4289" i="49" s="1"/>
  <c r="E4288" i="49"/>
  <c r="N4288" i="49" s="1"/>
  <c r="E4287" i="49"/>
  <c r="N4287" i="49" s="1"/>
  <c r="E4286" i="49"/>
  <c r="N4286" i="49" s="1"/>
  <c r="E4285" i="49"/>
  <c r="N4285" i="49" s="1"/>
  <c r="E4284" i="49"/>
  <c r="N4284" i="49" s="1"/>
  <c r="E4283" i="49"/>
  <c r="N4283" i="49" s="1"/>
  <c r="E4282" i="49"/>
  <c r="N4282" i="49" s="1"/>
  <c r="E4281" i="49"/>
  <c r="N4281" i="49" s="1"/>
  <c r="E4280" i="49"/>
  <c r="N4280" i="49" s="1"/>
  <c r="E4279" i="49"/>
  <c r="N4279" i="49" s="1"/>
  <c r="E4278" i="49"/>
  <c r="N4278" i="49" s="1"/>
  <c r="E4277" i="49"/>
  <c r="N4277" i="49" s="1"/>
  <c r="E4276" i="49"/>
  <c r="N4276" i="49" s="1"/>
  <c r="E4275" i="49"/>
  <c r="N4275" i="49" s="1"/>
  <c r="E4274" i="49"/>
  <c r="N4274" i="49" s="1"/>
  <c r="E4273" i="49"/>
  <c r="N4273" i="49" s="1"/>
  <c r="E4272" i="49"/>
  <c r="N4272" i="49" s="1"/>
  <c r="E4271" i="49"/>
  <c r="N4271" i="49" s="1"/>
  <c r="E4270" i="49"/>
  <c r="N4270" i="49" s="1"/>
  <c r="E4269" i="49"/>
  <c r="N4269" i="49" s="1"/>
  <c r="E4268" i="49"/>
  <c r="N4268" i="49" s="1"/>
  <c r="E4267" i="49"/>
  <c r="N4267" i="49" s="1"/>
  <c r="E4266" i="49"/>
  <c r="N4266" i="49" s="1"/>
  <c r="E4265" i="49"/>
  <c r="N4265" i="49" s="1"/>
  <c r="E4264" i="49"/>
  <c r="N4264" i="49" s="1"/>
  <c r="E4263" i="49"/>
  <c r="N4263" i="49" s="1"/>
  <c r="E4262" i="49"/>
  <c r="N4262" i="49" s="1"/>
  <c r="E4261" i="49"/>
  <c r="N4261" i="49" s="1"/>
  <c r="E4260" i="49"/>
  <c r="N4260" i="49" s="1"/>
  <c r="E4259" i="49"/>
  <c r="N4259" i="49" s="1"/>
  <c r="E4258" i="49"/>
  <c r="N4258" i="49" s="1"/>
  <c r="E4257" i="49"/>
  <c r="N4257" i="49" s="1"/>
  <c r="E4256" i="49"/>
  <c r="N4256" i="49" s="1"/>
  <c r="E4255" i="49"/>
  <c r="N4255" i="49" s="1"/>
  <c r="E4254" i="49"/>
  <c r="N4254" i="49" s="1"/>
  <c r="E4253" i="49"/>
  <c r="N4253" i="49" s="1"/>
  <c r="E4252" i="49"/>
  <c r="N4252" i="49" s="1"/>
  <c r="E4251" i="49"/>
  <c r="N4251" i="49" s="1"/>
  <c r="E4250" i="49"/>
  <c r="N4250" i="49" s="1"/>
  <c r="E4249" i="49"/>
  <c r="N4249" i="49" s="1"/>
  <c r="E4248" i="49"/>
  <c r="N4248" i="49" s="1"/>
  <c r="E4247" i="49"/>
  <c r="N4247" i="49" s="1"/>
  <c r="E4246" i="49"/>
  <c r="N4246" i="49" s="1"/>
  <c r="E4245" i="49"/>
  <c r="N4245" i="49" s="1"/>
  <c r="E4244" i="49"/>
  <c r="N4244" i="49" s="1"/>
  <c r="E4243" i="49"/>
  <c r="N4243" i="49" s="1"/>
  <c r="E4242" i="49"/>
  <c r="N4242" i="49" s="1"/>
  <c r="E4241" i="49"/>
  <c r="N4241" i="49" s="1"/>
  <c r="E4240" i="49"/>
  <c r="N4240" i="49" s="1"/>
  <c r="E4239" i="49"/>
  <c r="N4239" i="49" s="1"/>
  <c r="E4238" i="49"/>
  <c r="N4238" i="49" s="1"/>
  <c r="E4237" i="49"/>
  <c r="N4237" i="49" s="1"/>
  <c r="E4236" i="49"/>
  <c r="N4236" i="49" s="1"/>
  <c r="E4235" i="49"/>
  <c r="N4235" i="49" s="1"/>
  <c r="E4234" i="49"/>
  <c r="N4234" i="49" s="1"/>
  <c r="E4233" i="49"/>
  <c r="N4233" i="49" s="1"/>
  <c r="E4232" i="49"/>
  <c r="N4232" i="49" s="1"/>
  <c r="E4231" i="49"/>
  <c r="N4231" i="49" s="1"/>
  <c r="E4230" i="49"/>
  <c r="N4230" i="49" s="1"/>
  <c r="E4229" i="49"/>
  <c r="N4229" i="49" s="1"/>
  <c r="E4228" i="49"/>
  <c r="N4228" i="49" s="1"/>
  <c r="E4227" i="49"/>
  <c r="N4227" i="49" s="1"/>
  <c r="E4226" i="49"/>
  <c r="N4226" i="49" s="1"/>
  <c r="E4225" i="49"/>
  <c r="N4225" i="49" s="1"/>
  <c r="E4224" i="49"/>
  <c r="N4224" i="49" s="1"/>
  <c r="E4223" i="49"/>
  <c r="N4223" i="49" s="1"/>
  <c r="E4222" i="49"/>
  <c r="N4222" i="49" s="1"/>
  <c r="E4221" i="49"/>
  <c r="N4221" i="49" s="1"/>
  <c r="E4220" i="49"/>
  <c r="N4220" i="49" s="1"/>
  <c r="E4219" i="49"/>
  <c r="N4219" i="49" s="1"/>
  <c r="E4218" i="49"/>
  <c r="N4218" i="49" s="1"/>
  <c r="E4217" i="49"/>
  <c r="N4217" i="49" s="1"/>
  <c r="E4216" i="49"/>
  <c r="N4216" i="49" s="1"/>
  <c r="E4215" i="49"/>
  <c r="N4215" i="49" s="1"/>
  <c r="E4214" i="49"/>
  <c r="N4214" i="49" s="1"/>
  <c r="E4213" i="49"/>
  <c r="N4213" i="49" s="1"/>
  <c r="E4212" i="49"/>
  <c r="N4212" i="49" s="1"/>
  <c r="E4211" i="49"/>
  <c r="N4211" i="49" s="1"/>
  <c r="E4210" i="49"/>
  <c r="N4210" i="49" s="1"/>
  <c r="E4209" i="49"/>
  <c r="N4209" i="49" s="1"/>
  <c r="E4208" i="49"/>
  <c r="N4208" i="49" s="1"/>
  <c r="E4207" i="49"/>
  <c r="N4207" i="49" s="1"/>
  <c r="E4206" i="49"/>
  <c r="N4206" i="49" s="1"/>
  <c r="E4205" i="49"/>
  <c r="N4205" i="49" s="1"/>
  <c r="E4204" i="49"/>
  <c r="N4204" i="49" s="1"/>
  <c r="E4203" i="49"/>
  <c r="N4203" i="49" s="1"/>
  <c r="E4202" i="49"/>
  <c r="N4202" i="49" s="1"/>
  <c r="E4201" i="49"/>
  <c r="N4201" i="49" s="1"/>
  <c r="E4200" i="49"/>
  <c r="N4200" i="49" s="1"/>
  <c r="E4199" i="49"/>
  <c r="N4199" i="49" s="1"/>
  <c r="E4198" i="49"/>
  <c r="N4198" i="49" s="1"/>
  <c r="E4197" i="49"/>
  <c r="N4197" i="49" s="1"/>
  <c r="E4196" i="49"/>
  <c r="N4196" i="49" s="1"/>
  <c r="E4195" i="49"/>
  <c r="N4195" i="49" s="1"/>
  <c r="E4194" i="49"/>
  <c r="N4194" i="49" s="1"/>
  <c r="E4193" i="49"/>
  <c r="N4193" i="49" s="1"/>
  <c r="E4192" i="49"/>
  <c r="N4192" i="49" s="1"/>
  <c r="E4191" i="49"/>
  <c r="N4191" i="49" s="1"/>
  <c r="E4190" i="49"/>
  <c r="N4190" i="49" s="1"/>
  <c r="E4189" i="49"/>
  <c r="N4189" i="49" s="1"/>
  <c r="E4188" i="49"/>
  <c r="N4188" i="49" s="1"/>
  <c r="E4187" i="49"/>
  <c r="N4187" i="49" s="1"/>
  <c r="E4186" i="49"/>
  <c r="N4186" i="49" s="1"/>
  <c r="E4185" i="49"/>
  <c r="N4185" i="49" s="1"/>
  <c r="E4184" i="49"/>
  <c r="N4184" i="49" s="1"/>
  <c r="E4183" i="49"/>
  <c r="N4183" i="49" s="1"/>
  <c r="E4182" i="49"/>
  <c r="N4182" i="49" s="1"/>
  <c r="E4181" i="49"/>
  <c r="N4181" i="49" s="1"/>
  <c r="E4180" i="49"/>
  <c r="N4180" i="49" s="1"/>
  <c r="E4179" i="49"/>
  <c r="N4179" i="49" s="1"/>
  <c r="E4178" i="49"/>
  <c r="N4178" i="49" s="1"/>
  <c r="E4177" i="49"/>
  <c r="N4177" i="49" s="1"/>
  <c r="E4176" i="49"/>
  <c r="N4176" i="49" s="1"/>
  <c r="E4175" i="49"/>
  <c r="N4175" i="49" s="1"/>
  <c r="E4174" i="49"/>
  <c r="N4174" i="49" s="1"/>
  <c r="E4173" i="49"/>
  <c r="N4173" i="49" s="1"/>
  <c r="E4172" i="49"/>
  <c r="N4172" i="49" s="1"/>
  <c r="E4171" i="49"/>
  <c r="N4171" i="49" s="1"/>
  <c r="E4170" i="49"/>
  <c r="N4170" i="49" s="1"/>
  <c r="E4169" i="49"/>
  <c r="N4169" i="49" s="1"/>
  <c r="E4168" i="49"/>
  <c r="N4168" i="49" s="1"/>
  <c r="E4167" i="49"/>
  <c r="N4167" i="49" s="1"/>
  <c r="E4166" i="49"/>
  <c r="N4166" i="49" s="1"/>
  <c r="E4165" i="49"/>
  <c r="N4165" i="49" s="1"/>
  <c r="E4164" i="49"/>
  <c r="N4164" i="49" s="1"/>
  <c r="E4163" i="49"/>
  <c r="N4163" i="49" s="1"/>
  <c r="E4162" i="49"/>
  <c r="N4162" i="49" s="1"/>
  <c r="E4161" i="49"/>
  <c r="N4161" i="49" s="1"/>
  <c r="E4160" i="49"/>
  <c r="N4160" i="49" s="1"/>
  <c r="E4159" i="49"/>
  <c r="N4159" i="49" s="1"/>
  <c r="E4158" i="49"/>
  <c r="N4158" i="49" s="1"/>
  <c r="E4157" i="49"/>
  <c r="N4157" i="49" s="1"/>
  <c r="E4156" i="49"/>
  <c r="N4156" i="49" s="1"/>
  <c r="E4155" i="49"/>
  <c r="N4155" i="49" s="1"/>
  <c r="E4154" i="49"/>
  <c r="N4154" i="49" s="1"/>
  <c r="E4153" i="49"/>
  <c r="N4153" i="49" s="1"/>
  <c r="E4152" i="49"/>
  <c r="N4152" i="49" s="1"/>
  <c r="E4151" i="49"/>
  <c r="N4151" i="49" s="1"/>
  <c r="E4150" i="49"/>
  <c r="N4150" i="49" s="1"/>
  <c r="E4149" i="49"/>
  <c r="N4149" i="49" s="1"/>
  <c r="E4148" i="49"/>
  <c r="N4148" i="49" s="1"/>
  <c r="E4147" i="49"/>
  <c r="N4147" i="49" s="1"/>
  <c r="E4146" i="49"/>
  <c r="N4146" i="49" s="1"/>
  <c r="E4145" i="49"/>
  <c r="N4145" i="49" s="1"/>
  <c r="E4144" i="49"/>
  <c r="N4144" i="49" s="1"/>
  <c r="E4143" i="49"/>
  <c r="N4143" i="49" s="1"/>
  <c r="E4142" i="49"/>
  <c r="N4142" i="49" s="1"/>
  <c r="E4141" i="49"/>
  <c r="N4141" i="49" s="1"/>
  <c r="E4140" i="49"/>
  <c r="N4140" i="49" s="1"/>
  <c r="E4139" i="49"/>
  <c r="N4139" i="49" s="1"/>
  <c r="E4138" i="49"/>
  <c r="N4138" i="49" s="1"/>
  <c r="E4137" i="49"/>
  <c r="N4137" i="49" s="1"/>
  <c r="E4136" i="49"/>
  <c r="N4136" i="49" s="1"/>
  <c r="E4135" i="49"/>
  <c r="N4135" i="49" s="1"/>
  <c r="E4134" i="49"/>
  <c r="N4134" i="49" s="1"/>
  <c r="E4133" i="49"/>
  <c r="N4133" i="49" s="1"/>
  <c r="E4131" i="49"/>
  <c r="N4131" i="49" s="1"/>
  <c r="E4128" i="49"/>
  <c r="N4128" i="49" s="1"/>
  <c r="E4127" i="49"/>
  <c r="N4127" i="49" s="1"/>
  <c r="E4126" i="49"/>
  <c r="N4126" i="49" s="1"/>
  <c r="E4125" i="49"/>
  <c r="N4125" i="49" s="1"/>
  <c r="E4124" i="49"/>
  <c r="N4124" i="49" s="1"/>
  <c r="E4123" i="49"/>
  <c r="N4123" i="49" s="1"/>
  <c r="E4122" i="49"/>
  <c r="N4122" i="49" s="1"/>
  <c r="E4121" i="49"/>
  <c r="N4121" i="49" s="1"/>
  <c r="E4120" i="49"/>
  <c r="N4120" i="49" s="1"/>
  <c r="E4119" i="49"/>
  <c r="N4119" i="49" s="1"/>
  <c r="E4118" i="49"/>
  <c r="N4118" i="49" s="1"/>
  <c r="E4117" i="49"/>
  <c r="N4117" i="49" s="1"/>
  <c r="E4116" i="49"/>
  <c r="N4116" i="49" s="1"/>
  <c r="E4114" i="49"/>
  <c r="N4114" i="49" s="1"/>
  <c r="E4113" i="49"/>
  <c r="N4113" i="49" s="1"/>
  <c r="E4112" i="49"/>
  <c r="N4112" i="49" s="1"/>
  <c r="E4111" i="49"/>
  <c r="N4111" i="49" s="1"/>
  <c r="E4110" i="49"/>
  <c r="N4110" i="49" s="1"/>
  <c r="E4109" i="49"/>
  <c r="N4109" i="49" s="1"/>
  <c r="E4108" i="49"/>
  <c r="N4108" i="49" s="1"/>
  <c r="E4107" i="49"/>
  <c r="N4107" i="49" s="1"/>
  <c r="E4106" i="49"/>
  <c r="N4106" i="49" s="1"/>
  <c r="E4104" i="49"/>
  <c r="N4104" i="49" s="1"/>
  <c r="E4103" i="49"/>
  <c r="N4103" i="49" s="1"/>
  <c r="E4102" i="49"/>
  <c r="N4102" i="49" s="1"/>
  <c r="E4101" i="49"/>
  <c r="N4101" i="49" s="1"/>
  <c r="E4100" i="49"/>
  <c r="N4100" i="49" s="1"/>
  <c r="E4099" i="49"/>
  <c r="N4099" i="49" s="1"/>
  <c r="E4098" i="49"/>
  <c r="N4098" i="49" s="1"/>
  <c r="E4097" i="49"/>
  <c r="N4097" i="49" s="1"/>
  <c r="E4096" i="49"/>
  <c r="N4096" i="49" s="1"/>
  <c r="E4094" i="49"/>
  <c r="N4094" i="49" s="1"/>
  <c r="E4093" i="49"/>
  <c r="N4093" i="49" s="1"/>
  <c r="E4092" i="49"/>
  <c r="N4092" i="49" s="1"/>
  <c r="E4091" i="49"/>
  <c r="N4091" i="49" s="1"/>
  <c r="E4089" i="49"/>
  <c r="N4089" i="49" s="1"/>
  <c r="E4088" i="49"/>
  <c r="N4088" i="49" s="1"/>
  <c r="E4087" i="49"/>
  <c r="N4087" i="49" s="1"/>
  <c r="E4086" i="49"/>
  <c r="N4086" i="49" s="1"/>
  <c r="E4085" i="49"/>
  <c r="N4085" i="49" s="1"/>
  <c r="E4084" i="49"/>
  <c r="N4084" i="49" s="1"/>
  <c r="E4083" i="49"/>
  <c r="N4083" i="49" s="1"/>
  <c r="E4082" i="49"/>
  <c r="N4082" i="49" s="1"/>
  <c r="E4081" i="49"/>
  <c r="N4081" i="49" s="1"/>
  <c r="E4080" i="49"/>
  <c r="N4080" i="49" s="1"/>
  <c r="E4079" i="49"/>
  <c r="N4079" i="49" s="1"/>
  <c r="E4078" i="49"/>
  <c r="N4078" i="49" s="1"/>
  <c r="E4076" i="49"/>
  <c r="N4076" i="49" s="1"/>
  <c r="E4075" i="49"/>
  <c r="N4075" i="49" s="1"/>
  <c r="E4074" i="49"/>
  <c r="N4074" i="49" s="1"/>
  <c r="E4073" i="49"/>
  <c r="N4073" i="49" s="1"/>
  <c r="E4055" i="49"/>
  <c r="N4055" i="49" s="1"/>
  <c r="E4054" i="49"/>
  <c r="N4054" i="49" s="1"/>
  <c r="E4053" i="49"/>
  <c r="N4053" i="49" s="1"/>
  <c r="E4052" i="49"/>
  <c r="N4052" i="49" s="1"/>
  <c r="E4051" i="49"/>
  <c r="N4051" i="49" s="1"/>
  <c r="E4071" i="49"/>
  <c r="N4071" i="49" s="1"/>
  <c r="E4070" i="49"/>
  <c r="N4070" i="49" s="1"/>
  <c r="E4069" i="49"/>
  <c r="N4069" i="49" s="1"/>
  <c r="E4068" i="49"/>
  <c r="N4068" i="49" s="1"/>
  <c r="E4067" i="49"/>
  <c r="N4067" i="49" s="1"/>
  <c r="E4066" i="49"/>
  <c r="N4066" i="49" s="1"/>
  <c r="E4065" i="49"/>
  <c r="N4065" i="49" s="1"/>
  <c r="E4064" i="49"/>
  <c r="N4064" i="49" s="1"/>
  <c r="E4063" i="49"/>
  <c r="N4063" i="49" s="1"/>
  <c r="E4062" i="49"/>
  <c r="N4062" i="49" s="1"/>
  <c r="E4061" i="49"/>
  <c r="N4061" i="49" s="1"/>
  <c r="E4060" i="49"/>
  <c r="N4060" i="49" s="1"/>
  <c r="E4059" i="49"/>
  <c r="N4059" i="49" s="1"/>
  <c r="E4058" i="49"/>
  <c r="N4058" i="49" s="1"/>
  <c r="E4057" i="49"/>
  <c r="N4057" i="49" s="1"/>
  <c r="E4049" i="49"/>
  <c r="N4049" i="49" s="1"/>
  <c r="E4048" i="49"/>
  <c r="N4048" i="49" s="1"/>
  <c r="E4047" i="49"/>
  <c r="N4047" i="49" s="1"/>
  <c r="E4046" i="49"/>
  <c r="N4046" i="49" s="1"/>
  <c r="E4045" i="49"/>
  <c r="N4045" i="49" s="1"/>
  <c r="E4044" i="49"/>
  <c r="N4044" i="49" s="1"/>
  <c r="E4043" i="49"/>
  <c r="N4043" i="49" s="1"/>
  <c r="E4042" i="49"/>
  <c r="N4042" i="49" s="1"/>
  <c r="E4041" i="49"/>
  <c r="N4041" i="49" s="1"/>
  <c r="E4040" i="49"/>
  <c r="N4040" i="49" s="1"/>
  <c r="E4038" i="49"/>
  <c r="N4038" i="49" s="1"/>
  <c r="E4037" i="49"/>
  <c r="N4037" i="49" s="1"/>
  <c r="E4035" i="49"/>
  <c r="N4035" i="49" s="1"/>
  <c r="E4034" i="49"/>
  <c r="N4034" i="49" s="1"/>
  <c r="E4032" i="49"/>
  <c r="N4032" i="49" s="1"/>
  <c r="E4030" i="49"/>
  <c r="N4030" i="49" s="1"/>
  <c r="E4028" i="49"/>
  <c r="N4028" i="49" s="1"/>
  <c r="E4026" i="49"/>
  <c r="N4026" i="49" s="1"/>
  <c r="E4025" i="49"/>
  <c r="N4025" i="49" s="1"/>
  <c r="E4024" i="49"/>
  <c r="N4024" i="49" s="1"/>
  <c r="E4023" i="49"/>
  <c r="N4023" i="49" s="1"/>
  <c r="E4021" i="49"/>
  <c r="N4021" i="49" s="1"/>
  <c r="E4020" i="49"/>
  <c r="N4020" i="49" s="1"/>
  <c r="E4019" i="49"/>
  <c r="N4019" i="49" s="1"/>
  <c r="E4018" i="49"/>
  <c r="N4018" i="49" s="1"/>
  <c r="E4017" i="49"/>
  <c r="N4017" i="49" s="1"/>
  <c r="E4016" i="49"/>
  <c r="N4016" i="49" s="1"/>
  <c r="E4015" i="49"/>
  <c r="N4015" i="49" s="1"/>
  <c r="E4014" i="49"/>
  <c r="N4014" i="49" s="1"/>
  <c r="E4013" i="49"/>
  <c r="N4013" i="49" s="1"/>
  <c r="E4012" i="49"/>
  <c r="N4012" i="49" s="1"/>
  <c r="E4011" i="49"/>
  <c r="N4011" i="49" s="1"/>
  <c r="E4010" i="49"/>
  <c r="N4010" i="49" s="1"/>
  <c r="E4009" i="49"/>
  <c r="N4009" i="49" s="1"/>
  <c r="E4008" i="49"/>
  <c r="N4008" i="49" s="1"/>
  <c r="E4007" i="49"/>
  <c r="N4007" i="49" s="1"/>
  <c r="E4006" i="49"/>
  <c r="N4006" i="49" s="1"/>
  <c r="E4005" i="49"/>
  <c r="N4005" i="49" s="1"/>
  <c r="E4004" i="49"/>
  <c r="N4004" i="49" s="1"/>
  <c r="E4003" i="49"/>
  <c r="N4003" i="49" s="1"/>
  <c r="E4002" i="49"/>
  <c r="N4002" i="49" s="1"/>
  <c r="E4001" i="49"/>
  <c r="N4001" i="49" s="1"/>
  <c r="E4000" i="49"/>
  <c r="N4000" i="49" s="1"/>
  <c r="E3999" i="49"/>
  <c r="N3999" i="49" s="1"/>
  <c r="E3998" i="49"/>
  <c r="N3998" i="49" s="1"/>
  <c r="E3997" i="49"/>
  <c r="N3997" i="49" s="1"/>
  <c r="E3996" i="49"/>
  <c r="N3996" i="49" s="1"/>
  <c r="E3995" i="49"/>
  <c r="N3995" i="49" s="1"/>
  <c r="E3994" i="49"/>
  <c r="N3994" i="49" s="1"/>
  <c r="E3993" i="49"/>
  <c r="N3993" i="49" s="1"/>
  <c r="E3992" i="49"/>
  <c r="N3992" i="49" s="1"/>
  <c r="E3991" i="49"/>
  <c r="N3991" i="49" s="1"/>
  <c r="E3990" i="49"/>
  <c r="N3990" i="49" s="1"/>
  <c r="E3989" i="49"/>
  <c r="N3989" i="49" s="1"/>
  <c r="E3988" i="49"/>
  <c r="N3988" i="49" s="1"/>
  <c r="E3987" i="49"/>
  <c r="N3987" i="49" s="1"/>
  <c r="E3986" i="49"/>
  <c r="N3986" i="49" s="1"/>
  <c r="E3985" i="49"/>
  <c r="N3985" i="49" s="1"/>
  <c r="E3984" i="49"/>
  <c r="N3984" i="49" s="1"/>
  <c r="E3983" i="49"/>
  <c r="N3983" i="49" s="1"/>
  <c r="E3982" i="49"/>
  <c r="N3982" i="49" s="1"/>
  <c r="E3981" i="49"/>
  <c r="N3981" i="49" s="1"/>
  <c r="E3980" i="49"/>
  <c r="N3980" i="49" s="1"/>
  <c r="E3978" i="49"/>
  <c r="N3978" i="49" s="1"/>
  <c r="E3977" i="49"/>
  <c r="N3977" i="49" s="1"/>
  <c r="E3976" i="49"/>
  <c r="N3976" i="49" s="1"/>
  <c r="E3967" i="49"/>
  <c r="N3967" i="49" s="1"/>
  <c r="E3966" i="49"/>
  <c r="N3966" i="49" s="1"/>
  <c r="E3965" i="49"/>
  <c r="N3965" i="49" s="1"/>
  <c r="E3964" i="49"/>
  <c r="N3964" i="49" s="1"/>
  <c r="E3963" i="49"/>
  <c r="N3963" i="49" s="1"/>
  <c r="E3962" i="49"/>
  <c r="N3962" i="49" s="1"/>
  <c r="E3961" i="49"/>
  <c r="N3961" i="49" s="1"/>
  <c r="E3959" i="49"/>
  <c r="N3959" i="49" s="1"/>
  <c r="E3958" i="49"/>
  <c r="N3958" i="49" s="1"/>
  <c r="E3957" i="49"/>
  <c r="N3957" i="49" s="1"/>
  <c r="E3956" i="49"/>
  <c r="N3956" i="49" s="1"/>
  <c r="E3955" i="49"/>
  <c r="N3955" i="49" s="1"/>
  <c r="E3954" i="49"/>
  <c r="N3954" i="49" s="1"/>
  <c r="E3953" i="49"/>
  <c r="N3953" i="49" s="1"/>
  <c r="E3952" i="49"/>
  <c r="N3952" i="49" s="1"/>
  <c r="E3951" i="49"/>
  <c r="N3951" i="49" s="1"/>
  <c r="E3950" i="49"/>
  <c r="N3950" i="49" s="1"/>
  <c r="E3949" i="49"/>
  <c r="N3949" i="49" s="1"/>
  <c r="E3948" i="49"/>
  <c r="N3948" i="49" s="1"/>
  <c r="E3946" i="49"/>
  <c r="N3946" i="49" s="1"/>
  <c r="E3945" i="49"/>
  <c r="N3945" i="49" s="1"/>
  <c r="E3944" i="49"/>
  <c r="N3944" i="49" s="1"/>
  <c r="E3943" i="49"/>
  <c r="N3943" i="49" s="1"/>
  <c r="E3942" i="49"/>
  <c r="N3942" i="49" s="1"/>
  <c r="E3941" i="49"/>
  <c r="N3941" i="49" s="1"/>
  <c r="E3940" i="49"/>
  <c r="N3940" i="49" s="1"/>
  <c r="E3939" i="49"/>
  <c r="N3939" i="49" s="1"/>
  <c r="E3938" i="49"/>
  <c r="N3938" i="49" s="1"/>
  <c r="E3937" i="49"/>
  <c r="N3937" i="49" s="1"/>
  <c r="E3936" i="49"/>
  <c r="N3936" i="49" s="1"/>
  <c r="E3935" i="49"/>
  <c r="N3935" i="49" s="1"/>
  <c r="E3934" i="49"/>
  <c r="N3934" i="49" s="1"/>
  <c r="E3933" i="49"/>
  <c r="N3933" i="49" s="1"/>
  <c r="E3932" i="49"/>
  <c r="N3932" i="49" s="1"/>
  <c r="E3931" i="49"/>
  <c r="N3931" i="49" s="1"/>
  <c r="E3930" i="49"/>
  <c r="N3930" i="49" s="1"/>
  <c r="E3929" i="49"/>
  <c r="N3929" i="49" s="1"/>
  <c r="E3928" i="49"/>
  <c r="N3928" i="49" s="1"/>
  <c r="E3927" i="49"/>
  <c r="N3927" i="49" s="1"/>
  <c r="E3926" i="49"/>
  <c r="N3926" i="49" s="1"/>
  <c r="E3925" i="49"/>
  <c r="N3925" i="49" s="1"/>
  <c r="E3924" i="49"/>
  <c r="N3924" i="49" s="1"/>
  <c r="E3923" i="49"/>
  <c r="N3923" i="49" s="1"/>
  <c r="E3922" i="49"/>
  <c r="N3922" i="49" s="1"/>
  <c r="E3920" i="49"/>
  <c r="N3920" i="49" s="1"/>
  <c r="E3919" i="49"/>
  <c r="N3919" i="49" s="1"/>
  <c r="E3918" i="49"/>
  <c r="N3918" i="49" s="1"/>
  <c r="E3917" i="49"/>
  <c r="N3917" i="49" s="1"/>
  <c r="E3916" i="49"/>
  <c r="N3916" i="49" s="1"/>
  <c r="E3915" i="49"/>
  <c r="N3915" i="49" s="1"/>
  <c r="E3914" i="49"/>
  <c r="N3914" i="49" s="1"/>
  <c r="E3913" i="49"/>
  <c r="N3913" i="49" s="1"/>
  <c r="E3912" i="49"/>
  <c r="N3912" i="49" s="1"/>
  <c r="E3911" i="49"/>
  <c r="N3911" i="49" s="1"/>
  <c r="E3910" i="49"/>
  <c r="N3910" i="49" s="1"/>
  <c r="E3909" i="49"/>
  <c r="N3909" i="49" s="1"/>
  <c r="E3908" i="49"/>
  <c r="N3908" i="49" s="1"/>
  <c r="E3907" i="49"/>
  <c r="N3907" i="49" s="1"/>
  <c r="E3906" i="49"/>
  <c r="N3906" i="49" s="1"/>
  <c r="E3905" i="49"/>
  <c r="N3905" i="49" s="1"/>
  <c r="E3904" i="49"/>
  <c r="N3904" i="49" s="1"/>
  <c r="E3903" i="49"/>
  <c r="N3903" i="49" s="1"/>
  <c r="E3902" i="49"/>
  <c r="N3902" i="49" s="1"/>
  <c r="E3901" i="49"/>
  <c r="N3901" i="49" s="1"/>
  <c r="E3900" i="49"/>
  <c r="N3900" i="49" s="1"/>
  <c r="E3899" i="49"/>
  <c r="N3899" i="49" s="1"/>
  <c r="E3898" i="49"/>
  <c r="N3898" i="49" s="1"/>
  <c r="E3897" i="49"/>
  <c r="N3897" i="49" s="1"/>
  <c r="E3896" i="49"/>
  <c r="N3896" i="49" s="1"/>
  <c r="E3895" i="49"/>
  <c r="N3895" i="49" s="1"/>
  <c r="E3894" i="49"/>
  <c r="N3894" i="49" s="1"/>
  <c r="E3893" i="49"/>
  <c r="N3893" i="49" s="1"/>
  <c r="E3892" i="49"/>
  <c r="N3892" i="49" s="1"/>
  <c r="E3891" i="49"/>
  <c r="N3891" i="49" s="1"/>
  <c r="E3874" i="49"/>
  <c r="N3874" i="49" s="1"/>
  <c r="E3871" i="49"/>
  <c r="N3871" i="49" s="1"/>
  <c r="E3870" i="49"/>
  <c r="N3870" i="49" s="1"/>
  <c r="E3869" i="49"/>
  <c r="N3869" i="49" s="1"/>
  <c r="E3868" i="49"/>
  <c r="N3868" i="49" s="1"/>
  <c r="E3867" i="49"/>
  <c r="N3867" i="49" s="1"/>
  <c r="E3866" i="49"/>
  <c r="N3866" i="49" s="1"/>
  <c r="E3864" i="49"/>
  <c r="N3864" i="49" s="1"/>
  <c r="E3862" i="49"/>
  <c r="N3862" i="49" s="1"/>
  <c r="E3861" i="49"/>
  <c r="N3861" i="49" s="1"/>
  <c r="E3860" i="49"/>
  <c r="N3860" i="49" s="1"/>
  <c r="E3859" i="49"/>
  <c r="N3859" i="49" s="1"/>
  <c r="E3858" i="49"/>
  <c r="N3858" i="49" s="1"/>
  <c r="E3857" i="49"/>
  <c r="N3857" i="49" s="1"/>
  <c r="E3855" i="49"/>
  <c r="N3855" i="49" s="1"/>
  <c r="E3854" i="49"/>
  <c r="N3854" i="49" s="1"/>
  <c r="E3853" i="49"/>
  <c r="N3853" i="49" s="1"/>
  <c r="E3851" i="49"/>
  <c r="N3851" i="49" s="1"/>
  <c r="E3850" i="49"/>
  <c r="N3850" i="49" s="1"/>
  <c r="E3849" i="49"/>
  <c r="N3849" i="49" s="1"/>
  <c r="E3848" i="49"/>
  <c r="N3848" i="49" s="1"/>
  <c r="E3847" i="49"/>
  <c r="N3847" i="49" s="1"/>
  <c r="E3846" i="49"/>
  <c r="N3846" i="49" s="1"/>
  <c r="E3845" i="49"/>
  <c r="N3845" i="49" s="1"/>
  <c r="E3844" i="49"/>
  <c r="N3844" i="49" s="1"/>
  <c r="E3843" i="49"/>
  <c r="N3843" i="49" s="1"/>
  <c r="E3842" i="49"/>
  <c r="N3842" i="49" s="1"/>
  <c r="E3840" i="49"/>
  <c r="N3840" i="49" s="1"/>
  <c r="E3839" i="49"/>
  <c r="N3839" i="49" s="1"/>
  <c r="E3838" i="49"/>
  <c r="N3838" i="49" s="1"/>
  <c r="E3837" i="49"/>
  <c r="N3837" i="49" s="1"/>
  <c r="E3836" i="49"/>
  <c r="N3836" i="49" s="1"/>
  <c r="E3835" i="49"/>
  <c r="N3835" i="49" s="1"/>
  <c r="E3834" i="49"/>
  <c r="N3834" i="49" s="1"/>
  <c r="E3833" i="49"/>
  <c r="N3833" i="49" s="1"/>
  <c r="E3832" i="49"/>
  <c r="N3832" i="49" s="1"/>
  <c r="E3831" i="49"/>
  <c r="N3831" i="49" s="1"/>
  <c r="E3830" i="49"/>
  <c r="N3830" i="49" s="1"/>
  <c r="E3829" i="49"/>
  <c r="N3829" i="49" s="1"/>
  <c r="E3827" i="49"/>
  <c r="N3827" i="49" s="1"/>
  <c r="E3826" i="49"/>
  <c r="N3826" i="49" s="1"/>
  <c r="E3825" i="49"/>
  <c r="N3825" i="49" s="1"/>
  <c r="E3824" i="49"/>
  <c r="N3824" i="49" s="1"/>
  <c r="E3823" i="49"/>
  <c r="N3823" i="49" s="1"/>
  <c r="E3822" i="49"/>
  <c r="N3822" i="49" s="1"/>
  <c r="E3821" i="49"/>
  <c r="N3821" i="49" s="1"/>
  <c r="E3820" i="49"/>
  <c r="N3820" i="49" s="1"/>
  <c r="E3819" i="49"/>
  <c r="N3819" i="49" s="1"/>
  <c r="E3817" i="49"/>
  <c r="N3817" i="49" s="1"/>
  <c r="E3816" i="49"/>
  <c r="N3816" i="49" s="1"/>
  <c r="E3815" i="49"/>
  <c r="N3815" i="49" s="1"/>
  <c r="E3814" i="49"/>
  <c r="N3814" i="49" s="1"/>
  <c r="E3813" i="49"/>
  <c r="N3813" i="49" s="1"/>
  <c r="E3812" i="49"/>
  <c r="N3812" i="49" s="1"/>
  <c r="E3811" i="49"/>
  <c r="N3811" i="49" s="1"/>
  <c r="E3810" i="49"/>
  <c r="N3810" i="49" s="1"/>
  <c r="E3809" i="49"/>
  <c r="N3809" i="49" s="1"/>
  <c r="E3808" i="49"/>
  <c r="N3808" i="49" s="1"/>
  <c r="E3807" i="49"/>
  <c r="N3807" i="49" s="1"/>
  <c r="E3806" i="49"/>
  <c r="N3806" i="49" s="1"/>
  <c r="E3805" i="49"/>
  <c r="N3805" i="49" s="1"/>
  <c r="E3804" i="49"/>
  <c r="N3804" i="49" s="1"/>
  <c r="E3803" i="49"/>
  <c r="N3803" i="49" s="1"/>
  <c r="E3802" i="49"/>
  <c r="N3802" i="49" s="1"/>
  <c r="E3801" i="49"/>
  <c r="N3801" i="49" s="1"/>
  <c r="E3799" i="49"/>
  <c r="N3799" i="49" s="1"/>
  <c r="E3798" i="49"/>
  <c r="N3798" i="49" s="1"/>
  <c r="E3797" i="49"/>
  <c r="N3797" i="49" s="1"/>
  <c r="E3796" i="49"/>
  <c r="N3796" i="49" s="1"/>
  <c r="E3795" i="49"/>
  <c r="N3795" i="49" s="1"/>
  <c r="E3794" i="49"/>
  <c r="N3794" i="49" s="1"/>
  <c r="E3793" i="49"/>
  <c r="N3793" i="49" s="1"/>
  <c r="E3792" i="49"/>
  <c r="N3792" i="49" s="1"/>
  <c r="E3791" i="49"/>
  <c r="N3791" i="49" s="1"/>
  <c r="E3790" i="49"/>
  <c r="N3790" i="49" s="1"/>
  <c r="E3789" i="49"/>
  <c r="N3789" i="49" s="1"/>
  <c r="E3788" i="49"/>
  <c r="N3788" i="49" s="1"/>
  <c r="E3787" i="49"/>
  <c r="N3787" i="49" s="1"/>
  <c r="E3786" i="49"/>
  <c r="N3786" i="49" s="1"/>
  <c r="E3785" i="49"/>
  <c r="N3785" i="49" s="1"/>
  <c r="E3784" i="49"/>
  <c r="N3784" i="49" s="1"/>
  <c r="E3783" i="49"/>
  <c r="N3783" i="49" s="1"/>
  <c r="E3781" i="49"/>
  <c r="N3781" i="49" s="1"/>
  <c r="E3780" i="49"/>
  <c r="N3780" i="49" s="1"/>
  <c r="E3779" i="49"/>
  <c r="N3779" i="49" s="1"/>
  <c r="E3778" i="49"/>
  <c r="N3778" i="49" s="1"/>
  <c r="E3777" i="49"/>
  <c r="N3777" i="49" s="1"/>
  <c r="E3776" i="49"/>
  <c r="N3776" i="49" s="1"/>
  <c r="E3775" i="49"/>
  <c r="N3775" i="49" s="1"/>
  <c r="E3774" i="49"/>
  <c r="N3774" i="49" s="1"/>
  <c r="E3773" i="49"/>
  <c r="N3773" i="49" s="1"/>
  <c r="E3772" i="49"/>
  <c r="N3772" i="49" s="1"/>
  <c r="E3771" i="49"/>
  <c r="N3771" i="49" s="1"/>
  <c r="E3770" i="49"/>
  <c r="N3770" i="49" s="1"/>
  <c r="E3769" i="49"/>
  <c r="N3769" i="49" s="1"/>
  <c r="E3768" i="49"/>
  <c r="N3768" i="49" s="1"/>
  <c r="E3767" i="49"/>
  <c r="N3767" i="49" s="1"/>
  <c r="E3766" i="49"/>
  <c r="N3766" i="49" s="1"/>
  <c r="E3765" i="49"/>
  <c r="N3765" i="49" s="1"/>
  <c r="E3689" i="49"/>
  <c r="N3689" i="49" s="1"/>
  <c r="E3688" i="49"/>
  <c r="N3688" i="49" s="1"/>
  <c r="E3687" i="49"/>
  <c r="N3687" i="49" s="1"/>
  <c r="E3686" i="49"/>
  <c r="N3686" i="49" s="1"/>
  <c r="E3685" i="49"/>
  <c r="N3685" i="49" s="1"/>
  <c r="E3684" i="49"/>
  <c r="N3684" i="49" s="1"/>
  <c r="E3683" i="49"/>
  <c r="N3683" i="49" s="1"/>
  <c r="E3682" i="49"/>
  <c r="N3682" i="49" s="1"/>
  <c r="E3681" i="49"/>
  <c r="N3681" i="49" s="1"/>
  <c r="E3680" i="49"/>
  <c r="N3680" i="49" s="1"/>
  <c r="E3678" i="49"/>
  <c r="N3678" i="49" s="1"/>
  <c r="E3677" i="49"/>
  <c r="N3677" i="49" s="1"/>
  <c r="E3676" i="49"/>
  <c r="N3676" i="49" s="1"/>
  <c r="E3675" i="49"/>
  <c r="N3675" i="49" s="1"/>
  <c r="E3674" i="49"/>
  <c r="N3674" i="49" s="1"/>
  <c r="E3673" i="49"/>
  <c r="N3673" i="49" s="1"/>
  <c r="E3672" i="49"/>
  <c r="N3672" i="49" s="1"/>
  <c r="E3671" i="49"/>
  <c r="N3671" i="49" s="1"/>
  <c r="E3670" i="49"/>
  <c r="N3670" i="49" s="1"/>
  <c r="E3669" i="49"/>
  <c r="N3669" i="49" s="1"/>
  <c r="E3668" i="49"/>
  <c r="N3668" i="49" s="1"/>
  <c r="E3667" i="49"/>
  <c r="N3667" i="49" s="1"/>
  <c r="E3666" i="49"/>
  <c r="N3666" i="49" s="1"/>
  <c r="E3665" i="49"/>
  <c r="N3665" i="49" s="1"/>
  <c r="E3664" i="49"/>
  <c r="N3664" i="49" s="1"/>
  <c r="E3663" i="49"/>
  <c r="N3663" i="49" s="1"/>
  <c r="E3662" i="49"/>
  <c r="N3662" i="49" s="1"/>
  <c r="E3661" i="49"/>
  <c r="N3661" i="49" s="1"/>
  <c r="E3660" i="49"/>
  <c r="N3660" i="49" s="1"/>
  <c r="E3659" i="49"/>
  <c r="N3659" i="49" s="1"/>
  <c r="E3658" i="49"/>
  <c r="N3658" i="49" s="1"/>
  <c r="E3657" i="49"/>
  <c r="N3657" i="49" s="1"/>
  <c r="E3656" i="49"/>
  <c r="N3656" i="49" s="1"/>
  <c r="E3655" i="49"/>
  <c r="N3655" i="49" s="1"/>
  <c r="E3654" i="49"/>
  <c r="N3654" i="49" s="1"/>
  <c r="E3652" i="49"/>
  <c r="N3652" i="49" s="1"/>
  <c r="E3651" i="49"/>
  <c r="N3651" i="49" s="1"/>
  <c r="E3650" i="49"/>
  <c r="N3650" i="49" s="1"/>
  <c r="E3649" i="49"/>
  <c r="N3649" i="49" s="1"/>
  <c r="E3648" i="49"/>
  <c r="N3648" i="49" s="1"/>
  <c r="E3647" i="49"/>
  <c r="N3647" i="49" s="1"/>
  <c r="E3646" i="49"/>
  <c r="N3646" i="49" s="1"/>
  <c r="E3645" i="49"/>
  <c r="N3645" i="49" s="1"/>
  <c r="E3644" i="49"/>
  <c r="N3644" i="49" s="1"/>
  <c r="E3643" i="49"/>
  <c r="N3643" i="49" s="1"/>
  <c r="E3642" i="49"/>
  <c r="N3642" i="49" s="1"/>
  <c r="E3641" i="49"/>
  <c r="N3641" i="49" s="1"/>
  <c r="E3640" i="49"/>
  <c r="N3640" i="49" s="1"/>
  <c r="E3639" i="49"/>
  <c r="N3639" i="49" s="1"/>
  <c r="E3638" i="49"/>
  <c r="N3638" i="49" s="1"/>
  <c r="E3636" i="49"/>
  <c r="N3636" i="49" s="1"/>
  <c r="E3635" i="49"/>
  <c r="N3635" i="49" s="1"/>
  <c r="E3634" i="49"/>
  <c r="N3634" i="49" s="1"/>
  <c r="E3633" i="49"/>
  <c r="N3633" i="49" s="1"/>
  <c r="E3632" i="49"/>
  <c r="N3632" i="49" s="1"/>
  <c r="E3631" i="49"/>
  <c r="N3631" i="49" s="1"/>
  <c r="E3630" i="49"/>
  <c r="N3630" i="49" s="1"/>
  <c r="E3629" i="49"/>
  <c r="N3629" i="49" s="1"/>
  <c r="E3628" i="49"/>
  <c r="N3628" i="49" s="1"/>
  <c r="E3627" i="49"/>
  <c r="N3627" i="49" s="1"/>
  <c r="E3626" i="49"/>
  <c r="N3626" i="49" s="1"/>
  <c r="E3625" i="49"/>
  <c r="N3625" i="49" s="1"/>
  <c r="E3624" i="49"/>
  <c r="N3624" i="49" s="1"/>
  <c r="E3623" i="49"/>
  <c r="N3623" i="49" s="1"/>
  <c r="E3622" i="49"/>
  <c r="N3622" i="49" s="1"/>
  <c r="E3621" i="49"/>
  <c r="N3621" i="49" s="1"/>
  <c r="E3620" i="49"/>
  <c r="N3620" i="49" s="1"/>
  <c r="E3619" i="49"/>
  <c r="N3619" i="49" s="1"/>
  <c r="E3618" i="49"/>
  <c r="N3618" i="49" s="1"/>
  <c r="E3617" i="49"/>
  <c r="N3617" i="49" s="1"/>
  <c r="E3615" i="49"/>
  <c r="N3615" i="49" s="1"/>
  <c r="E3614" i="49"/>
  <c r="N3614" i="49" s="1"/>
  <c r="E3613" i="49"/>
  <c r="N3613" i="49" s="1"/>
  <c r="E3612" i="49"/>
  <c r="N3612" i="49" s="1"/>
  <c r="E3611" i="49"/>
  <c r="N3611" i="49" s="1"/>
  <c r="E3610" i="49"/>
  <c r="N3610" i="49" s="1"/>
  <c r="E3609" i="49"/>
  <c r="N3609" i="49" s="1"/>
  <c r="E3608" i="49"/>
  <c r="N3608" i="49" s="1"/>
  <c r="E3607" i="49"/>
  <c r="N3607" i="49" s="1"/>
  <c r="E3606" i="49"/>
  <c r="N3606" i="49" s="1"/>
  <c r="E3605" i="49"/>
  <c r="N3605" i="49" s="1"/>
  <c r="E3604" i="49"/>
  <c r="N3604" i="49" s="1"/>
  <c r="E3603" i="49"/>
  <c r="N3603" i="49" s="1"/>
  <c r="E3602" i="49"/>
  <c r="N3602" i="49" s="1"/>
  <c r="E3601" i="49"/>
  <c r="N3601" i="49" s="1"/>
  <c r="E3600" i="49"/>
  <c r="N3600" i="49" s="1"/>
  <c r="E3599" i="49"/>
  <c r="N3599" i="49" s="1"/>
  <c r="E3598" i="49"/>
  <c r="N3598" i="49" s="1"/>
  <c r="E3597" i="49"/>
  <c r="N3597" i="49" s="1"/>
  <c r="E3596" i="49"/>
  <c r="N3596" i="49" s="1"/>
  <c r="E3594" i="49"/>
  <c r="N3594" i="49" s="1"/>
  <c r="E3593" i="49"/>
  <c r="N3593" i="49" s="1"/>
  <c r="E3592" i="49"/>
  <c r="N3592" i="49" s="1"/>
  <c r="E3591" i="49"/>
  <c r="N3591" i="49" s="1"/>
  <c r="E3590" i="49"/>
  <c r="N3590" i="49" s="1"/>
  <c r="E3589" i="49"/>
  <c r="N3589" i="49" s="1"/>
  <c r="E3588" i="49"/>
  <c r="N3588" i="49" s="1"/>
  <c r="E3587" i="49"/>
  <c r="N3587" i="49" s="1"/>
  <c r="E3586" i="49"/>
  <c r="N3586" i="49" s="1"/>
  <c r="E3585" i="49"/>
  <c r="N3585" i="49" s="1"/>
  <c r="E3584" i="49"/>
  <c r="N3584" i="49" s="1"/>
  <c r="E3583" i="49"/>
  <c r="N3583" i="49" s="1"/>
  <c r="E3582" i="49"/>
  <c r="N3582" i="49" s="1"/>
  <c r="E3581" i="49"/>
  <c r="N3581" i="49" s="1"/>
  <c r="E3580" i="49"/>
  <c r="N3580" i="49" s="1"/>
  <c r="E3579" i="49"/>
  <c r="N3579" i="49" s="1"/>
  <c r="E3578" i="49"/>
  <c r="N3578" i="49" s="1"/>
  <c r="E3577" i="49"/>
  <c r="N3577" i="49" s="1"/>
  <c r="E3576" i="49"/>
  <c r="N3576" i="49" s="1"/>
  <c r="E3575" i="49"/>
  <c r="N3575" i="49" s="1"/>
  <c r="E3574" i="49"/>
  <c r="N3574" i="49" s="1"/>
  <c r="E3573" i="49"/>
  <c r="N3573" i="49" s="1"/>
  <c r="E3572" i="49"/>
  <c r="N3572" i="49" s="1"/>
  <c r="E3571" i="49"/>
  <c r="N3571" i="49" s="1"/>
  <c r="E3570" i="49"/>
  <c r="N3570" i="49" s="1"/>
  <c r="E3569" i="49"/>
  <c r="N3569" i="49" s="1"/>
  <c r="E3568" i="49"/>
  <c r="N3568" i="49" s="1"/>
  <c r="E3567" i="49"/>
  <c r="N3567" i="49" s="1"/>
  <c r="E3566" i="49"/>
  <c r="N3566" i="49" s="1"/>
  <c r="E3565" i="49"/>
  <c r="N3565" i="49" s="1"/>
  <c r="E3564" i="49"/>
  <c r="N3564" i="49" s="1"/>
  <c r="E3563" i="49"/>
  <c r="N3563" i="49" s="1"/>
  <c r="E3562" i="49"/>
  <c r="N3562" i="49" s="1"/>
  <c r="E3560" i="49"/>
  <c r="N3560" i="49" s="1"/>
  <c r="E3559" i="49"/>
  <c r="N3559" i="49" s="1"/>
  <c r="E3558" i="49"/>
  <c r="N3558" i="49" s="1"/>
  <c r="E3556" i="49"/>
  <c r="N3556" i="49" s="1"/>
  <c r="E3555" i="49"/>
  <c r="N3555" i="49" s="1"/>
  <c r="E3554" i="49"/>
  <c r="N3554" i="49" s="1"/>
  <c r="E3553" i="49"/>
  <c r="N3553" i="49" s="1"/>
  <c r="E3552" i="49"/>
  <c r="N3552" i="49" s="1"/>
  <c r="E3551" i="49"/>
  <c r="N3551" i="49" s="1"/>
  <c r="E3550" i="49"/>
  <c r="N3550" i="49" s="1"/>
  <c r="E3549" i="49"/>
  <c r="N3549" i="49" s="1"/>
  <c r="E3548" i="49"/>
  <c r="N3548" i="49" s="1"/>
  <c r="E3547" i="49"/>
  <c r="N3547" i="49" s="1"/>
  <c r="E3546" i="49"/>
  <c r="N3546" i="49" s="1"/>
  <c r="E3545" i="49"/>
  <c r="N3545" i="49" s="1"/>
  <c r="E3544" i="49"/>
  <c r="N3544" i="49" s="1"/>
  <c r="E3543" i="49"/>
  <c r="N3543" i="49" s="1"/>
  <c r="E3542" i="49"/>
  <c r="N3542" i="49" s="1"/>
  <c r="E3541" i="49"/>
  <c r="N3541" i="49" s="1"/>
  <c r="E3540" i="49"/>
  <c r="N3540" i="49" s="1"/>
  <c r="E3539" i="49"/>
  <c r="N3539" i="49" s="1"/>
  <c r="E3538" i="49"/>
  <c r="N3538" i="49" s="1"/>
  <c r="E3537" i="49"/>
  <c r="N3537" i="49" s="1"/>
  <c r="E3536" i="49"/>
  <c r="N3536" i="49" s="1"/>
  <c r="E3535" i="49"/>
  <c r="N3535" i="49" s="1"/>
  <c r="E3534" i="49"/>
  <c r="N3534" i="49" s="1"/>
  <c r="E3533" i="49"/>
  <c r="N3533" i="49" s="1"/>
  <c r="E3532" i="49"/>
  <c r="N3532" i="49" s="1"/>
  <c r="E3531" i="49"/>
  <c r="N3531" i="49" s="1"/>
  <c r="E3530" i="49"/>
  <c r="N3530" i="49" s="1"/>
  <c r="E3529" i="49"/>
  <c r="N3529" i="49" s="1"/>
  <c r="E3528" i="49"/>
  <c r="N3528" i="49" s="1"/>
  <c r="E3527" i="49"/>
  <c r="N3527" i="49" s="1"/>
  <c r="E3525" i="49"/>
  <c r="N3525" i="49" s="1"/>
  <c r="E3524" i="49"/>
  <c r="N3524" i="49" s="1"/>
  <c r="E3523" i="49"/>
  <c r="N3523" i="49" s="1"/>
  <c r="E3522" i="49"/>
  <c r="N3522" i="49" s="1"/>
  <c r="E3521" i="49"/>
  <c r="N3521" i="49" s="1"/>
  <c r="E3520" i="49"/>
  <c r="N3520" i="49" s="1"/>
  <c r="E3519" i="49"/>
  <c r="N3519" i="49" s="1"/>
  <c r="E3518" i="49"/>
  <c r="N3518" i="49" s="1"/>
  <c r="E3517" i="49"/>
  <c r="N3517" i="49" s="1"/>
  <c r="E3516" i="49"/>
  <c r="N3516" i="49" s="1"/>
  <c r="E3515" i="49"/>
  <c r="N3515" i="49" s="1"/>
  <c r="E3514" i="49"/>
  <c r="N3514" i="49" s="1"/>
  <c r="E3513" i="49"/>
  <c r="N3513" i="49" s="1"/>
  <c r="E3512" i="49"/>
  <c r="N3512" i="49" s="1"/>
  <c r="E3511" i="49"/>
  <c r="N3511" i="49" s="1"/>
  <c r="E3510" i="49"/>
  <c r="N3510" i="49" s="1"/>
  <c r="E3509" i="49"/>
  <c r="N3509" i="49" s="1"/>
  <c r="E3508" i="49"/>
  <c r="N3508" i="49" s="1"/>
  <c r="E3507" i="49"/>
  <c r="N3507" i="49" s="1"/>
  <c r="E3506" i="49"/>
  <c r="N3506" i="49" s="1"/>
  <c r="E3505" i="49"/>
  <c r="N3505" i="49" s="1"/>
  <c r="E3504" i="49"/>
  <c r="N3504" i="49" s="1"/>
  <c r="E3503" i="49"/>
  <c r="N3503" i="49" s="1"/>
  <c r="E3502" i="49"/>
  <c r="N3502" i="49" s="1"/>
  <c r="E3501" i="49"/>
  <c r="N3501" i="49" s="1"/>
  <c r="E3500" i="49"/>
  <c r="N3500" i="49" s="1"/>
  <c r="E3498" i="49"/>
  <c r="N3498" i="49" s="1"/>
  <c r="E3497" i="49"/>
  <c r="N3497" i="49" s="1"/>
  <c r="E3496" i="49"/>
  <c r="N3496" i="49" s="1"/>
  <c r="E3494" i="49"/>
  <c r="N3494" i="49" s="1"/>
  <c r="E3493" i="49"/>
  <c r="N3493" i="49" s="1"/>
  <c r="E3492" i="49"/>
  <c r="N3492" i="49" s="1"/>
  <c r="E3491" i="49"/>
  <c r="N3491" i="49" s="1"/>
  <c r="E3490" i="49"/>
  <c r="N3490" i="49" s="1"/>
  <c r="E3489" i="49"/>
  <c r="N3489" i="49" s="1"/>
  <c r="E3488" i="49"/>
  <c r="N3488" i="49" s="1"/>
  <c r="E3487" i="49"/>
  <c r="N3487" i="49" s="1"/>
  <c r="E3486" i="49"/>
  <c r="N3486" i="49" s="1"/>
  <c r="E3485" i="49"/>
  <c r="N3485" i="49" s="1"/>
  <c r="E3484" i="49"/>
  <c r="N3484" i="49" s="1"/>
  <c r="E3483" i="49"/>
  <c r="N3483" i="49" s="1"/>
  <c r="E3482" i="49"/>
  <c r="N3482" i="49" s="1"/>
  <c r="E3481" i="49"/>
  <c r="N3481" i="49" s="1"/>
  <c r="E3480" i="49"/>
  <c r="N3480" i="49" s="1"/>
  <c r="E3479" i="49"/>
  <c r="N3479" i="49" s="1"/>
  <c r="E3478" i="49"/>
  <c r="N3478" i="49" s="1"/>
  <c r="E3477" i="49"/>
  <c r="N3477" i="49" s="1"/>
  <c r="E3476" i="49"/>
  <c r="N3476" i="49" s="1"/>
  <c r="E3475" i="49"/>
  <c r="N3475" i="49" s="1"/>
  <c r="E3473" i="49"/>
  <c r="N3473" i="49" s="1"/>
  <c r="E3472" i="49"/>
  <c r="N3472" i="49" s="1"/>
  <c r="E3470" i="49"/>
  <c r="N3470" i="49" s="1"/>
  <c r="E3469" i="49"/>
  <c r="N3469" i="49" s="1"/>
  <c r="E3468" i="49"/>
  <c r="N3468" i="49" s="1"/>
  <c r="E3466" i="49"/>
  <c r="N3466" i="49" s="1"/>
  <c r="E3465" i="49"/>
  <c r="N3465" i="49" s="1"/>
  <c r="E3464" i="49"/>
  <c r="N3464" i="49" s="1"/>
  <c r="E3463" i="49"/>
  <c r="N3463" i="49" s="1"/>
  <c r="E3461" i="49"/>
  <c r="N3461" i="49" s="1"/>
  <c r="E3459" i="49"/>
  <c r="N3459" i="49" s="1"/>
  <c r="E3458" i="49"/>
  <c r="N3458" i="49" s="1"/>
  <c r="E3457" i="49"/>
  <c r="N3457" i="49" s="1"/>
  <c r="E3456" i="49"/>
  <c r="N3456" i="49" s="1"/>
  <c r="E3455" i="49"/>
  <c r="N3455" i="49" s="1"/>
  <c r="E3454" i="49"/>
  <c r="N3454" i="49" s="1"/>
  <c r="E3452" i="49"/>
  <c r="N3452" i="49" s="1"/>
  <c r="E3451" i="49"/>
  <c r="N3451" i="49" s="1"/>
  <c r="E3450" i="49"/>
  <c r="N3450" i="49" s="1"/>
  <c r="E3448" i="49"/>
  <c r="N3448" i="49" s="1"/>
  <c r="E3447" i="49"/>
  <c r="N3447" i="49" s="1"/>
  <c r="E3446" i="49"/>
  <c r="N3446" i="49" s="1"/>
  <c r="E3444" i="49"/>
  <c r="N3444" i="49" s="1"/>
  <c r="E3443" i="49"/>
  <c r="N3443" i="49" s="1"/>
  <c r="E3442" i="49"/>
  <c r="N3442" i="49" s="1"/>
  <c r="E3440" i="49"/>
  <c r="N3440" i="49" s="1"/>
  <c r="E3439" i="49"/>
  <c r="N3439" i="49" s="1"/>
  <c r="E3438" i="49"/>
  <c r="N3438" i="49" s="1"/>
  <c r="E3436" i="49"/>
  <c r="N3436" i="49" s="1"/>
  <c r="E3435" i="49"/>
  <c r="N3435" i="49" s="1"/>
  <c r="E3434" i="49"/>
  <c r="N3434" i="49" s="1"/>
  <c r="E3432" i="49"/>
  <c r="N3432" i="49" s="1"/>
  <c r="E3431" i="49"/>
  <c r="N3431" i="49" s="1"/>
  <c r="E3430" i="49"/>
  <c r="N3430" i="49" s="1"/>
  <c r="E3428" i="49"/>
  <c r="N3428" i="49" s="1"/>
  <c r="E3427" i="49"/>
  <c r="N3427" i="49" s="1"/>
  <c r="E3426" i="49"/>
  <c r="N3426" i="49" s="1"/>
  <c r="E3424" i="49"/>
  <c r="N3424" i="49" s="1"/>
  <c r="E3423" i="49"/>
  <c r="N3423" i="49" s="1"/>
  <c r="E3422" i="49"/>
  <c r="N3422" i="49" s="1"/>
  <c r="E3420" i="49"/>
  <c r="N3420" i="49" s="1"/>
  <c r="E3419" i="49"/>
  <c r="N3419" i="49" s="1"/>
  <c r="E3418" i="49"/>
  <c r="N3418" i="49" s="1"/>
  <c r="E3416" i="49"/>
  <c r="N3416" i="49" s="1"/>
  <c r="E3415" i="49"/>
  <c r="N3415" i="49" s="1"/>
  <c r="E3414" i="49"/>
  <c r="N3414" i="49" s="1"/>
  <c r="E3412" i="49"/>
  <c r="N3412" i="49" s="1"/>
  <c r="E3411" i="49"/>
  <c r="N3411" i="49" s="1"/>
  <c r="E3410" i="49"/>
  <c r="N3410" i="49" s="1"/>
  <c r="E3409" i="49"/>
  <c r="N3409" i="49" s="1"/>
  <c r="E3408" i="49"/>
  <c r="N3408" i="49" s="1"/>
  <c r="E3407" i="49"/>
  <c r="N3407" i="49" s="1"/>
  <c r="E3406" i="49"/>
  <c r="N3406" i="49" s="1"/>
  <c r="E3405" i="49"/>
  <c r="N3405" i="49" s="1"/>
  <c r="E3404" i="49"/>
  <c r="N3404" i="49" s="1"/>
  <c r="E3403" i="49"/>
  <c r="N3403" i="49" s="1"/>
  <c r="E3401" i="49"/>
  <c r="N3401" i="49" s="1"/>
  <c r="E3400" i="49"/>
  <c r="N3400" i="49" s="1"/>
  <c r="E3399" i="49"/>
  <c r="N3399" i="49" s="1"/>
  <c r="E3398" i="49"/>
  <c r="N3398" i="49" s="1"/>
  <c r="E3397" i="49"/>
  <c r="N3397" i="49" s="1"/>
  <c r="E3396" i="49"/>
  <c r="N3396" i="49" s="1"/>
  <c r="E3394" i="49"/>
  <c r="N3394" i="49" s="1"/>
  <c r="E3393" i="49"/>
  <c r="N3393" i="49" s="1"/>
  <c r="E3392" i="49"/>
  <c r="N3392" i="49" s="1"/>
  <c r="E3391" i="49"/>
  <c r="N3391" i="49" s="1"/>
  <c r="E3390" i="49"/>
  <c r="N3390" i="49" s="1"/>
  <c r="E3389" i="49"/>
  <c r="N3389" i="49" s="1"/>
  <c r="E3387" i="49"/>
  <c r="N3387" i="49" s="1"/>
  <c r="E3386" i="49"/>
  <c r="N3386" i="49" s="1"/>
  <c r="E3385" i="49"/>
  <c r="N3385" i="49" s="1"/>
  <c r="E3384" i="49"/>
  <c r="N3384" i="49" s="1"/>
  <c r="E3383" i="49"/>
  <c r="N3383" i="49" s="1"/>
  <c r="E3382" i="49"/>
  <c r="N3382" i="49" s="1"/>
  <c r="E3380" i="49"/>
  <c r="N3380" i="49" s="1"/>
  <c r="E3379" i="49"/>
  <c r="N3379" i="49" s="1"/>
  <c r="E3378" i="49"/>
  <c r="N3378" i="49" s="1"/>
  <c r="E3377" i="49"/>
  <c r="N3377" i="49" s="1"/>
  <c r="E3376" i="49"/>
  <c r="N3376" i="49" s="1"/>
  <c r="E3375" i="49"/>
  <c r="N3375" i="49" s="1"/>
  <c r="E3373" i="49"/>
  <c r="N3373" i="49" s="1"/>
  <c r="E3372" i="49"/>
  <c r="N3372" i="49" s="1"/>
  <c r="E3371" i="49"/>
  <c r="N3371" i="49" s="1"/>
  <c r="E3370" i="49"/>
  <c r="N3370" i="49" s="1"/>
  <c r="E3369" i="49"/>
  <c r="N3369" i="49" s="1"/>
  <c r="E3368" i="49"/>
  <c r="N3368" i="49" s="1"/>
  <c r="E3366" i="49"/>
  <c r="N3366" i="49" s="1"/>
  <c r="E3365" i="49"/>
  <c r="N3365" i="49" s="1"/>
  <c r="E3364" i="49"/>
  <c r="N3364" i="49" s="1"/>
  <c r="E3363" i="49"/>
  <c r="N3363" i="49" s="1"/>
  <c r="E3362" i="49"/>
  <c r="N3362" i="49" s="1"/>
  <c r="E3361" i="49"/>
  <c r="N3361" i="49" s="1"/>
  <c r="E3359" i="49"/>
  <c r="N3359" i="49" s="1"/>
  <c r="E3358" i="49"/>
  <c r="N3358" i="49" s="1"/>
  <c r="E3357" i="49"/>
  <c r="N3357" i="49" s="1"/>
  <c r="E3356" i="49"/>
  <c r="N3356" i="49" s="1"/>
  <c r="E3355" i="49"/>
  <c r="N3355" i="49" s="1"/>
  <c r="E3354" i="49"/>
  <c r="N3354" i="49" s="1"/>
  <c r="E3352" i="49"/>
  <c r="N3352" i="49" s="1"/>
  <c r="E3351" i="49"/>
  <c r="N3351" i="49" s="1"/>
  <c r="E3350" i="49"/>
  <c r="N3350" i="49" s="1"/>
  <c r="E3349" i="49"/>
  <c r="N3349" i="49" s="1"/>
  <c r="E3348" i="49"/>
  <c r="N3348" i="49" s="1"/>
  <c r="E3347" i="49"/>
  <c r="N3347" i="49" s="1"/>
  <c r="E3345" i="49"/>
  <c r="N3345" i="49" s="1"/>
  <c r="E3344" i="49"/>
  <c r="N3344" i="49" s="1"/>
  <c r="E3343" i="49"/>
  <c r="N3343" i="49" s="1"/>
  <c r="E3342" i="49"/>
  <c r="N3342" i="49" s="1"/>
  <c r="E3341" i="49"/>
  <c r="N3341" i="49" s="1"/>
  <c r="E3340" i="49"/>
  <c r="N3340" i="49" s="1"/>
  <c r="E3338" i="49"/>
  <c r="N3338" i="49" s="1"/>
  <c r="E3337" i="49"/>
  <c r="N3337" i="49" s="1"/>
  <c r="E3336" i="49"/>
  <c r="N3336" i="49" s="1"/>
  <c r="E3335" i="49"/>
  <c r="N3335" i="49" s="1"/>
  <c r="E3334" i="49"/>
  <c r="N3334" i="49" s="1"/>
  <c r="E3333" i="49"/>
  <c r="N3333" i="49" s="1"/>
  <c r="E3331" i="49"/>
  <c r="N3331" i="49" s="1"/>
  <c r="E3330" i="49"/>
  <c r="N3330" i="49" s="1"/>
  <c r="E3329" i="49"/>
  <c r="N3329" i="49" s="1"/>
  <c r="E3328" i="49"/>
  <c r="N3328" i="49" s="1"/>
  <c r="E3327" i="49"/>
  <c r="N3327" i="49" s="1"/>
  <c r="E3326" i="49"/>
  <c r="N3326" i="49" s="1"/>
  <c r="E3324" i="49"/>
  <c r="N3324" i="49" s="1"/>
  <c r="E3323" i="49"/>
  <c r="N3323" i="49" s="1"/>
  <c r="E3322" i="49"/>
  <c r="N3322" i="49" s="1"/>
  <c r="E3321" i="49"/>
  <c r="N3321" i="49" s="1"/>
  <c r="E3320" i="49"/>
  <c r="N3320" i="49" s="1"/>
  <c r="E3319" i="49"/>
  <c r="N3319" i="49" s="1"/>
  <c r="E3317" i="49"/>
  <c r="N3317" i="49" s="1"/>
  <c r="E3316" i="49"/>
  <c r="N3316" i="49" s="1"/>
  <c r="E3315" i="49"/>
  <c r="N3315" i="49" s="1"/>
  <c r="E3314" i="49"/>
  <c r="N3314" i="49" s="1"/>
  <c r="E3313" i="49"/>
  <c r="N3313" i="49" s="1"/>
  <c r="E3312" i="49"/>
  <c r="N3312" i="49" s="1"/>
  <c r="E3310" i="49"/>
  <c r="N3310" i="49" s="1"/>
  <c r="E3309" i="49"/>
  <c r="N3309" i="49" s="1"/>
  <c r="E3308" i="49"/>
  <c r="N3308" i="49" s="1"/>
  <c r="E3307" i="49"/>
  <c r="N3307" i="49" s="1"/>
  <c r="E3306" i="49"/>
  <c r="N3306" i="49" s="1"/>
  <c r="E3305" i="49"/>
  <c r="N3305" i="49" s="1"/>
  <c r="E3303" i="49"/>
  <c r="N3303" i="49" s="1"/>
  <c r="E3302" i="49"/>
  <c r="N3302" i="49" s="1"/>
  <c r="E3301" i="49"/>
  <c r="N3301" i="49" s="1"/>
  <c r="E3300" i="49"/>
  <c r="N3300" i="49" s="1"/>
  <c r="E3299" i="49"/>
  <c r="N3299" i="49" s="1"/>
  <c r="E3298" i="49"/>
  <c r="N3298" i="49" s="1"/>
  <c r="E3296" i="49"/>
  <c r="N3296" i="49" s="1"/>
  <c r="E3295" i="49"/>
  <c r="N3295" i="49" s="1"/>
  <c r="E3294" i="49"/>
  <c r="N3294" i="49" s="1"/>
  <c r="E3293" i="49"/>
  <c r="N3293" i="49" s="1"/>
  <c r="E3292" i="49"/>
  <c r="N3292" i="49" s="1"/>
  <c r="E3291" i="49"/>
  <c r="N3291" i="49" s="1"/>
  <c r="E3737" i="49"/>
  <c r="N3737" i="49" s="1"/>
  <c r="E3736" i="49"/>
  <c r="N3736" i="49" s="1"/>
  <c r="E3735" i="49"/>
  <c r="N3735" i="49" s="1"/>
  <c r="E3733" i="49"/>
  <c r="N3733" i="49" s="1"/>
  <c r="E3732" i="49"/>
  <c r="N3732" i="49" s="1"/>
  <c r="E3731" i="49"/>
  <c r="N3731" i="49" s="1"/>
  <c r="E3730" i="49"/>
  <c r="N3730" i="49" s="1"/>
  <c r="E3729" i="49"/>
  <c r="N3729" i="49" s="1"/>
  <c r="E3728" i="49"/>
  <c r="N3728" i="49" s="1"/>
  <c r="E3727" i="49"/>
  <c r="N3727" i="49" s="1"/>
  <c r="E3726" i="49"/>
  <c r="N3726" i="49" s="1"/>
  <c r="E3725" i="49"/>
  <c r="N3725" i="49" s="1"/>
  <c r="E3724" i="49"/>
  <c r="N3724" i="49" s="1"/>
  <c r="E3723" i="49"/>
  <c r="N3723" i="49" s="1"/>
  <c r="E3722" i="49"/>
  <c r="N3722" i="49" s="1"/>
  <c r="E3721" i="49"/>
  <c r="N3721" i="49" s="1"/>
  <c r="E3720" i="49"/>
  <c r="N3720" i="49" s="1"/>
  <c r="E3719" i="49"/>
  <c r="N3719" i="49" s="1"/>
  <c r="E3718" i="49"/>
  <c r="N3718" i="49" s="1"/>
  <c r="E3717" i="49"/>
  <c r="N3717" i="49" s="1"/>
  <c r="E3715" i="49"/>
  <c r="N3715" i="49" s="1"/>
  <c r="E3714" i="49"/>
  <c r="N3714" i="49" s="1"/>
  <c r="E3713" i="49"/>
  <c r="N3713" i="49" s="1"/>
  <c r="E3712" i="49"/>
  <c r="N3712" i="49" s="1"/>
  <c r="E3711" i="49"/>
  <c r="N3711" i="49" s="1"/>
  <c r="E3710" i="49"/>
  <c r="N3710" i="49" s="1"/>
  <c r="E3709" i="49"/>
  <c r="N3709" i="49" s="1"/>
  <c r="E3708" i="49"/>
  <c r="N3708" i="49" s="1"/>
  <c r="E3707" i="49"/>
  <c r="N3707" i="49" s="1"/>
  <c r="E3706" i="49"/>
  <c r="N3706" i="49" s="1"/>
  <c r="E3705" i="49"/>
  <c r="N3705" i="49" s="1"/>
  <c r="E3704" i="49"/>
  <c r="N3704" i="49" s="1"/>
  <c r="E3703" i="49"/>
  <c r="N3703" i="49" s="1"/>
  <c r="E3702" i="49"/>
  <c r="N3702" i="49" s="1"/>
  <c r="E3701" i="49"/>
  <c r="N3701" i="49" s="1"/>
  <c r="E3700" i="49"/>
  <c r="N3700" i="49" s="1"/>
  <c r="E3699" i="49"/>
  <c r="N3699" i="49" s="1"/>
  <c r="E3698" i="49"/>
  <c r="N3698" i="49" s="1"/>
  <c r="E3697" i="49"/>
  <c r="N3697" i="49" s="1"/>
  <c r="E3696" i="49"/>
  <c r="N3696" i="49" s="1"/>
  <c r="E3695" i="49"/>
  <c r="N3695" i="49" s="1"/>
  <c r="E3694" i="49"/>
  <c r="N3694" i="49" s="1"/>
  <c r="E3693" i="49"/>
  <c r="N3693" i="49" s="1"/>
  <c r="E3692" i="49"/>
  <c r="N3692" i="49" s="1"/>
  <c r="E3691" i="49"/>
  <c r="N3691" i="49" s="1"/>
  <c r="E3289" i="49"/>
  <c r="N3289" i="49" s="1"/>
  <c r="E3288" i="49"/>
  <c r="N3288" i="49" s="1"/>
  <c r="E3287" i="49"/>
  <c r="N3287" i="49" s="1"/>
  <c r="E3285" i="49"/>
  <c r="N3285" i="49" s="1"/>
  <c r="E3284" i="49"/>
  <c r="N3284" i="49" s="1"/>
  <c r="E3283" i="49"/>
  <c r="N3283" i="49" s="1"/>
  <c r="E3282" i="49"/>
  <c r="N3282" i="49" s="1"/>
  <c r="E3281" i="49"/>
  <c r="N3281" i="49" s="1"/>
  <c r="E3280" i="49"/>
  <c r="N3280" i="49" s="1"/>
  <c r="E3279" i="49"/>
  <c r="N3279" i="49" s="1"/>
  <c r="E3278" i="49"/>
  <c r="N3278" i="49" s="1"/>
  <c r="E3277" i="49"/>
  <c r="N3277" i="49" s="1"/>
  <c r="E3276" i="49"/>
  <c r="N3276" i="49" s="1"/>
  <c r="E3275" i="49"/>
  <c r="N3275" i="49" s="1"/>
  <c r="E3274" i="49"/>
  <c r="N3274" i="49" s="1"/>
  <c r="E3273" i="49"/>
  <c r="N3273" i="49" s="1"/>
  <c r="E3272" i="49"/>
  <c r="N3272" i="49" s="1"/>
  <c r="E3271" i="49"/>
  <c r="N3271" i="49" s="1"/>
  <c r="E805" i="49"/>
  <c r="N805" i="49" s="1"/>
  <c r="E804" i="49"/>
  <c r="N804" i="49" s="1"/>
  <c r="E3269" i="49"/>
  <c r="N3269" i="49" s="1"/>
  <c r="E3268" i="49"/>
  <c r="N3268" i="49" s="1"/>
  <c r="E3267" i="49"/>
  <c r="N3267" i="49" s="1"/>
  <c r="E3265" i="49"/>
  <c r="N3265" i="49" s="1"/>
  <c r="E3264" i="49"/>
  <c r="N3264" i="49" s="1"/>
  <c r="E3263" i="49"/>
  <c r="N3263" i="49" s="1"/>
  <c r="E3262" i="49"/>
  <c r="N3262" i="49" s="1"/>
  <c r="E3261" i="49"/>
  <c r="N3261" i="49" s="1"/>
  <c r="E3260" i="49"/>
  <c r="N3260" i="49" s="1"/>
  <c r="E3259" i="49"/>
  <c r="N3259" i="49" s="1"/>
  <c r="E3258" i="49"/>
  <c r="N3258" i="49" s="1"/>
  <c r="E3257" i="49"/>
  <c r="N3257" i="49" s="1"/>
  <c r="E3256" i="49"/>
  <c r="N3256" i="49" s="1"/>
  <c r="E3255" i="49"/>
  <c r="N3255" i="49" s="1"/>
  <c r="E3254" i="49"/>
  <c r="N3254" i="49" s="1"/>
  <c r="E3253" i="49"/>
  <c r="N3253" i="49" s="1"/>
  <c r="E3252" i="49"/>
  <c r="N3252" i="49" s="1"/>
  <c r="E3251" i="49"/>
  <c r="N3251" i="49" s="1"/>
  <c r="E3250" i="49"/>
  <c r="N3250" i="49" s="1"/>
  <c r="E3249" i="49"/>
  <c r="N3249" i="49" s="1"/>
  <c r="E3248" i="49"/>
  <c r="N3248" i="49" s="1"/>
  <c r="E3247" i="49"/>
  <c r="N3247" i="49" s="1"/>
  <c r="E3246" i="49"/>
  <c r="N3246" i="49" s="1"/>
  <c r="E3245" i="49"/>
  <c r="N3245" i="49" s="1"/>
  <c r="E3244" i="49"/>
  <c r="N3244" i="49" s="1"/>
  <c r="E3243" i="49"/>
  <c r="N3243" i="49" s="1"/>
  <c r="E3242" i="49"/>
  <c r="N3242" i="49" s="1"/>
  <c r="E3241" i="49"/>
  <c r="N3241" i="49" s="1"/>
  <c r="E3240" i="49"/>
  <c r="N3240" i="49" s="1"/>
  <c r="E3239" i="49"/>
  <c r="N3239" i="49" s="1"/>
  <c r="E3238" i="49"/>
  <c r="N3238" i="49" s="1"/>
  <c r="E3237" i="49"/>
  <c r="N3237" i="49" s="1"/>
  <c r="E3235" i="49"/>
  <c r="N3235" i="49" s="1"/>
  <c r="E3234" i="49"/>
  <c r="N3234" i="49" s="1"/>
  <c r="E3233" i="49"/>
  <c r="N3233" i="49" s="1"/>
  <c r="E3231" i="49"/>
  <c r="N3231" i="49" s="1"/>
  <c r="E3230" i="49"/>
  <c r="N3230" i="49" s="1"/>
  <c r="E3229" i="49"/>
  <c r="N3229" i="49" s="1"/>
  <c r="E3228" i="49"/>
  <c r="N3228" i="49" s="1"/>
  <c r="E3226" i="49"/>
  <c r="N3226" i="49" s="1"/>
  <c r="E3225" i="49"/>
  <c r="N3225" i="49" s="1"/>
  <c r="E3224" i="49"/>
  <c r="N3224" i="49" s="1"/>
  <c r="E3223" i="49"/>
  <c r="N3223" i="49" s="1"/>
  <c r="E3221" i="49"/>
  <c r="N3221" i="49" s="1"/>
  <c r="E3220" i="49"/>
  <c r="N3220" i="49" s="1"/>
  <c r="E3219" i="49"/>
  <c r="N3219" i="49" s="1"/>
  <c r="E3218" i="49"/>
  <c r="N3218" i="49" s="1"/>
  <c r="E3217" i="49"/>
  <c r="N3217" i="49" s="1"/>
  <c r="E3216" i="49"/>
  <c r="N3216" i="49" s="1"/>
  <c r="E3215" i="49"/>
  <c r="N3215" i="49" s="1"/>
  <c r="E3214" i="49"/>
  <c r="N3214" i="49" s="1"/>
  <c r="E3213" i="49"/>
  <c r="N3213" i="49" s="1"/>
  <c r="E3212" i="49"/>
  <c r="N3212" i="49" s="1"/>
  <c r="E3210" i="49"/>
  <c r="N3210" i="49" s="1"/>
  <c r="E3209" i="49"/>
  <c r="N3209" i="49" s="1"/>
  <c r="E3208" i="49"/>
  <c r="N3208" i="49" s="1"/>
  <c r="E3206" i="49"/>
  <c r="N3206" i="49" s="1"/>
  <c r="E3205" i="49"/>
  <c r="N3205" i="49" s="1"/>
  <c r="E3204" i="49"/>
  <c r="N3204" i="49" s="1"/>
  <c r="E3203" i="49"/>
  <c r="N3203" i="49" s="1"/>
  <c r="E3085" i="49"/>
  <c r="N3085" i="49" s="1"/>
  <c r="E3084" i="49"/>
  <c r="N3084" i="49" s="1"/>
  <c r="E3201" i="49"/>
  <c r="N3201" i="49" s="1"/>
  <c r="E3200" i="49"/>
  <c r="N3200" i="49" s="1"/>
  <c r="E3199" i="49"/>
  <c r="N3199" i="49" s="1"/>
  <c r="E3198" i="49"/>
  <c r="N3198" i="49" s="1"/>
  <c r="E3150" i="49"/>
  <c r="N3150" i="49" s="1"/>
  <c r="E3149" i="49"/>
  <c r="N3149" i="49" s="1"/>
  <c r="E3148" i="49"/>
  <c r="N3148" i="49" s="1"/>
  <c r="E3147" i="49"/>
  <c r="N3147" i="49" s="1"/>
  <c r="E3145" i="49"/>
  <c r="N3145" i="49" s="1"/>
  <c r="E3144" i="49"/>
  <c r="N3144" i="49" s="1"/>
  <c r="E3143" i="49"/>
  <c r="N3143" i="49" s="1"/>
  <c r="E3142" i="49"/>
  <c r="N3142" i="49" s="1"/>
  <c r="E3140" i="49"/>
  <c r="N3140" i="49" s="1"/>
  <c r="E3139" i="49"/>
  <c r="N3139" i="49" s="1"/>
  <c r="E3138" i="49"/>
  <c r="N3138" i="49" s="1"/>
  <c r="E3136" i="49"/>
  <c r="N3136" i="49" s="1"/>
  <c r="E3135" i="49"/>
  <c r="N3135" i="49" s="1"/>
  <c r="E3134" i="49"/>
  <c r="N3134" i="49" s="1"/>
  <c r="E3133" i="49"/>
  <c r="N3133" i="49" s="1"/>
  <c r="E3132" i="49"/>
  <c r="N3132" i="49" s="1"/>
  <c r="E3131" i="49"/>
  <c r="N3131" i="49" s="1"/>
  <c r="E3130" i="49"/>
  <c r="N3130" i="49" s="1"/>
  <c r="E3128" i="49"/>
  <c r="N3128" i="49" s="1"/>
  <c r="E3127" i="49"/>
  <c r="N3127" i="49" s="1"/>
  <c r="E3126" i="49"/>
  <c r="N3126" i="49" s="1"/>
  <c r="E3125" i="49"/>
  <c r="N3125" i="49" s="1"/>
  <c r="E3124" i="49"/>
  <c r="N3124" i="49" s="1"/>
  <c r="E3123" i="49"/>
  <c r="N3123" i="49" s="1"/>
  <c r="E3121" i="49"/>
  <c r="N3121" i="49" s="1"/>
  <c r="E3120" i="49"/>
  <c r="N3120" i="49" s="1"/>
  <c r="E3119" i="49"/>
  <c r="N3119" i="49" s="1"/>
  <c r="E3118" i="49"/>
  <c r="N3118" i="49" s="1"/>
  <c r="E3117" i="49"/>
  <c r="N3117" i="49" s="1"/>
  <c r="E3116" i="49"/>
  <c r="N3116" i="49" s="1"/>
  <c r="E3115" i="49"/>
  <c r="N3115" i="49" s="1"/>
  <c r="E3114" i="49"/>
  <c r="N3114" i="49" s="1"/>
  <c r="E3113" i="49"/>
  <c r="N3113" i="49" s="1"/>
  <c r="E3112" i="49"/>
  <c r="N3112" i="49" s="1"/>
  <c r="E3111" i="49"/>
  <c r="N3111" i="49" s="1"/>
  <c r="E3110" i="49"/>
  <c r="N3110" i="49" s="1"/>
  <c r="E3109" i="49"/>
  <c r="N3109" i="49" s="1"/>
  <c r="E3108" i="49"/>
  <c r="N3108" i="49" s="1"/>
  <c r="E3107" i="49"/>
  <c r="N3107" i="49" s="1"/>
  <c r="E3106" i="49"/>
  <c r="N3106" i="49" s="1"/>
  <c r="E3105" i="49"/>
  <c r="N3105" i="49" s="1"/>
  <c r="E3103" i="49"/>
  <c r="N3103" i="49" s="1"/>
  <c r="E3102" i="49"/>
  <c r="N3102" i="49" s="1"/>
  <c r="E3101" i="49"/>
  <c r="N3101" i="49" s="1"/>
  <c r="E3100" i="49"/>
  <c r="N3100" i="49" s="1"/>
  <c r="E3099" i="49"/>
  <c r="N3099" i="49" s="1"/>
  <c r="E3098" i="49"/>
  <c r="N3098" i="49" s="1"/>
  <c r="E3097" i="49"/>
  <c r="N3097" i="49" s="1"/>
  <c r="E3096" i="49"/>
  <c r="N3096" i="49" s="1"/>
  <c r="E3095" i="49"/>
  <c r="N3095" i="49" s="1"/>
  <c r="E3094" i="49"/>
  <c r="N3094" i="49" s="1"/>
  <c r="E3093" i="49"/>
  <c r="N3093" i="49" s="1"/>
  <c r="E3092" i="49"/>
  <c r="N3092" i="49" s="1"/>
  <c r="E3091" i="49"/>
  <c r="N3091" i="49" s="1"/>
  <c r="E3090" i="49"/>
  <c r="N3090" i="49" s="1"/>
  <c r="E3089" i="49"/>
  <c r="N3089" i="49" s="1"/>
  <c r="E3088" i="49"/>
  <c r="N3088" i="49" s="1"/>
  <c r="E3087" i="49"/>
  <c r="N3087" i="49" s="1"/>
  <c r="E3082" i="49"/>
  <c r="N3082" i="49" s="1"/>
  <c r="E3081" i="49"/>
  <c r="N3081" i="49" s="1"/>
  <c r="E3080" i="49"/>
  <c r="N3080" i="49" s="1"/>
  <c r="E3079" i="49"/>
  <c r="N3079" i="49" s="1"/>
  <c r="E3078" i="49"/>
  <c r="N3078" i="49" s="1"/>
  <c r="E3077" i="49"/>
  <c r="N3077" i="49" s="1"/>
  <c r="E3076" i="49"/>
  <c r="N3076" i="49" s="1"/>
  <c r="E3075" i="49"/>
  <c r="N3075" i="49" s="1"/>
  <c r="E3074" i="49"/>
  <c r="N3074" i="49" s="1"/>
  <c r="E3073" i="49"/>
  <c r="N3073" i="49" s="1"/>
  <c r="E3072" i="49"/>
  <c r="N3072" i="49" s="1"/>
  <c r="E3071" i="49"/>
  <c r="N3071" i="49" s="1"/>
  <c r="E3070" i="49"/>
  <c r="N3070" i="49" s="1"/>
  <c r="E3069" i="49"/>
  <c r="N3069" i="49" s="1"/>
  <c r="E3068" i="49"/>
  <c r="N3068" i="49" s="1"/>
  <c r="E3067" i="49"/>
  <c r="N3067" i="49" s="1"/>
  <c r="E3066" i="49"/>
  <c r="N3066" i="49" s="1"/>
  <c r="E3065" i="49"/>
  <c r="N3065" i="49" s="1"/>
  <c r="E3064" i="49"/>
  <c r="N3064" i="49" s="1"/>
  <c r="E3063" i="49"/>
  <c r="N3063" i="49" s="1"/>
  <c r="E3062" i="49"/>
  <c r="N3062" i="49" s="1"/>
  <c r="E3061" i="49"/>
  <c r="N3061" i="49" s="1"/>
  <c r="E3060" i="49"/>
  <c r="N3060" i="49" s="1"/>
  <c r="E3059" i="49"/>
  <c r="N3059" i="49" s="1"/>
  <c r="E3058" i="49"/>
  <c r="N3058" i="49" s="1"/>
  <c r="E3057" i="49"/>
  <c r="N3057" i="49" s="1"/>
  <c r="E3056" i="49"/>
  <c r="N3056" i="49" s="1"/>
  <c r="E3055" i="49"/>
  <c r="N3055" i="49" s="1"/>
  <c r="E3054" i="49"/>
  <c r="N3054" i="49" s="1"/>
  <c r="E3053" i="49"/>
  <c r="N3053" i="49" s="1"/>
  <c r="E3052" i="49"/>
  <c r="N3052" i="49" s="1"/>
  <c r="E3051" i="49"/>
  <c r="N3051" i="49" s="1"/>
  <c r="E3050" i="49"/>
  <c r="N3050" i="49" s="1"/>
  <c r="E3049" i="49"/>
  <c r="N3049" i="49" s="1"/>
  <c r="E3047" i="49"/>
  <c r="N3047" i="49" s="1"/>
  <c r="E3046" i="49"/>
  <c r="N3046" i="49" s="1"/>
  <c r="E3045" i="49"/>
  <c r="N3045" i="49" s="1"/>
  <c r="E3044" i="49"/>
  <c r="N3044" i="49" s="1"/>
  <c r="E3043" i="49"/>
  <c r="N3043" i="49" s="1"/>
  <c r="E3042" i="49"/>
  <c r="N3042" i="49" s="1"/>
  <c r="E3041" i="49"/>
  <c r="N3041" i="49" s="1"/>
  <c r="E3040" i="49"/>
  <c r="N3040" i="49" s="1"/>
  <c r="E3039" i="49"/>
  <c r="N3039" i="49" s="1"/>
  <c r="E3038" i="49"/>
  <c r="N3038" i="49" s="1"/>
  <c r="E3037" i="49"/>
  <c r="N3037" i="49" s="1"/>
  <c r="E3036" i="49"/>
  <c r="N3036" i="49" s="1"/>
  <c r="E3035" i="49"/>
  <c r="N3035" i="49" s="1"/>
  <c r="E3034" i="49"/>
  <c r="N3034" i="49" s="1"/>
  <c r="E3033" i="49"/>
  <c r="N3033" i="49" s="1"/>
  <c r="E3032" i="49"/>
  <c r="N3032" i="49" s="1"/>
  <c r="E3031" i="49"/>
  <c r="N3031" i="49" s="1"/>
  <c r="E3030" i="49"/>
  <c r="N3030" i="49" s="1"/>
  <c r="E3029" i="49"/>
  <c r="N3029" i="49" s="1"/>
  <c r="E3028" i="49"/>
  <c r="N3028" i="49" s="1"/>
  <c r="E3027" i="49"/>
  <c r="N3027" i="49" s="1"/>
  <c r="E3026" i="49"/>
  <c r="N3026" i="49" s="1"/>
  <c r="E3025" i="49"/>
  <c r="N3025" i="49" s="1"/>
  <c r="E3024" i="49"/>
  <c r="N3024" i="49" s="1"/>
  <c r="E3023" i="49"/>
  <c r="N3023" i="49" s="1"/>
  <c r="E3022" i="49"/>
  <c r="N3022" i="49" s="1"/>
  <c r="E3021" i="49"/>
  <c r="N3021" i="49" s="1"/>
  <c r="E3020" i="49"/>
  <c r="N3020" i="49" s="1"/>
  <c r="E3019" i="49"/>
  <c r="N3019" i="49" s="1"/>
  <c r="E3018" i="49"/>
  <c r="N3018" i="49" s="1"/>
  <c r="E3017" i="49"/>
  <c r="N3017" i="49" s="1"/>
  <c r="E3016" i="49"/>
  <c r="N3016" i="49" s="1"/>
  <c r="E3015" i="49"/>
  <c r="N3015" i="49" s="1"/>
  <c r="E3014" i="49"/>
  <c r="N3014" i="49" s="1"/>
  <c r="E3013" i="49"/>
  <c r="N3013" i="49" s="1"/>
  <c r="E3012" i="49"/>
  <c r="N3012" i="49" s="1"/>
  <c r="E3011" i="49"/>
  <c r="N3011" i="49" s="1"/>
  <c r="E3010" i="49"/>
  <c r="N3010" i="49" s="1"/>
  <c r="E3009" i="49"/>
  <c r="N3009" i="49" s="1"/>
  <c r="E3008" i="49"/>
  <c r="N3008" i="49" s="1"/>
  <c r="E3007" i="49"/>
  <c r="N3007" i="49" s="1"/>
  <c r="E3196" i="49"/>
  <c r="N3196" i="49" s="1"/>
  <c r="E3195" i="49"/>
  <c r="N3195" i="49" s="1"/>
  <c r="E3194" i="49"/>
  <c r="N3194" i="49" s="1"/>
  <c r="E3193" i="49"/>
  <c r="N3193" i="49" s="1"/>
  <c r="E3191" i="49"/>
  <c r="N3191" i="49" s="1"/>
  <c r="E3190" i="49"/>
  <c r="N3190" i="49" s="1"/>
  <c r="E3188" i="49"/>
  <c r="N3188" i="49" s="1"/>
  <c r="E3186" i="49"/>
  <c r="N3186" i="49" s="1"/>
  <c r="E3173" i="49"/>
  <c r="N3173" i="49" s="1"/>
  <c r="E3168" i="49"/>
  <c r="N3168" i="49" s="1"/>
  <c r="E3167" i="49"/>
  <c r="N3167" i="49" s="1"/>
  <c r="E3160" i="49"/>
  <c r="N3160" i="49" s="1"/>
  <c r="E3158" i="49"/>
  <c r="N3158" i="49" s="1"/>
  <c r="E2922" i="49"/>
  <c r="N2922" i="49" s="1"/>
  <c r="E2921" i="49"/>
  <c r="N2921" i="49" s="1"/>
  <c r="E2920" i="49"/>
  <c r="N2920" i="49" s="1"/>
  <c r="E2919" i="49"/>
  <c r="N2919" i="49" s="1"/>
  <c r="E2917" i="49"/>
  <c r="N2917" i="49" s="1"/>
  <c r="E2916" i="49"/>
  <c r="N2916" i="49" s="1"/>
  <c r="E2915" i="49"/>
  <c r="N2915" i="49" s="1"/>
  <c r="E2913" i="49"/>
  <c r="N2913" i="49" s="1"/>
  <c r="E2912" i="49"/>
  <c r="N2912" i="49" s="1"/>
  <c r="E2911" i="49"/>
  <c r="N2911" i="49" s="1"/>
  <c r="E2910" i="49"/>
  <c r="N2910" i="49" s="1"/>
  <c r="E2909" i="49"/>
  <c r="N2909" i="49" s="1"/>
  <c r="E2908" i="49"/>
  <c r="N2908" i="49" s="1"/>
  <c r="E2907" i="49"/>
  <c r="N2907" i="49" s="1"/>
  <c r="E2906" i="49"/>
  <c r="N2906" i="49" s="1"/>
  <c r="E2904" i="49"/>
  <c r="N2904" i="49" s="1"/>
  <c r="E2903" i="49"/>
  <c r="N2903" i="49" s="1"/>
  <c r="E2902" i="49"/>
  <c r="N2902" i="49" s="1"/>
  <c r="E2901" i="49"/>
  <c r="N2901" i="49" s="1"/>
  <c r="E2899" i="49"/>
  <c r="N2899" i="49" s="1"/>
  <c r="E2898" i="49"/>
  <c r="N2898" i="49" s="1"/>
  <c r="E2896" i="49"/>
  <c r="N2896" i="49" s="1"/>
  <c r="E2895" i="49"/>
  <c r="N2895" i="49" s="1"/>
  <c r="E2893" i="49"/>
  <c r="N2893" i="49" s="1"/>
  <c r="E2892" i="49"/>
  <c r="N2892" i="49" s="1"/>
  <c r="E2890" i="49"/>
  <c r="N2890" i="49" s="1"/>
  <c r="E2889" i="49"/>
  <c r="N2889" i="49" s="1"/>
  <c r="E2888" i="49"/>
  <c r="N2888" i="49" s="1"/>
  <c r="E2887" i="49"/>
  <c r="N2887" i="49" s="1"/>
  <c r="E2885" i="49"/>
  <c r="N2885" i="49" s="1"/>
  <c r="E2884" i="49"/>
  <c r="N2884" i="49" s="1"/>
  <c r="E2882" i="49"/>
  <c r="N2882" i="49" s="1"/>
  <c r="E2881" i="49"/>
  <c r="N2881" i="49" s="1"/>
  <c r="E2879" i="49"/>
  <c r="N2879" i="49" s="1"/>
  <c r="E2878" i="49"/>
  <c r="N2878" i="49" s="1"/>
  <c r="E2876" i="49"/>
  <c r="N2876" i="49" s="1"/>
  <c r="E2875" i="49"/>
  <c r="N2875" i="49" s="1"/>
  <c r="E2874" i="49"/>
  <c r="N2874" i="49" s="1"/>
  <c r="E2872" i="49"/>
  <c r="N2872" i="49" s="1"/>
  <c r="E2871" i="49"/>
  <c r="N2871" i="49" s="1"/>
  <c r="E2870" i="49"/>
  <c r="N2870" i="49" s="1"/>
  <c r="E2869" i="49"/>
  <c r="N2869" i="49" s="1"/>
  <c r="E2868" i="49"/>
  <c r="N2868" i="49" s="1"/>
  <c r="E2867" i="49"/>
  <c r="N2867" i="49" s="1"/>
  <c r="E2866" i="49"/>
  <c r="N2866" i="49" s="1"/>
  <c r="E2865" i="49"/>
  <c r="N2865" i="49" s="1"/>
  <c r="E2864" i="49"/>
  <c r="N2864" i="49" s="1"/>
  <c r="E2863" i="49"/>
  <c r="N2863" i="49" s="1"/>
  <c r="E2862" i="49"/>
  <c r="N2862" i="49" s="1"/>
  <c r="E2861" i="49"/>
  <c r="N2861" i="49" s="1"/>
  <c r="E2860" i="49"/>
  <c r="N2860" i="49" s="1"/>
  <c r="E2859" i="49"/>
  <c r="N2859" i="49" s="1"/>
  <c r="E2857" i="49"/>
  <c r="N2857" i="49" s="1"/>
  <c r="E2856" i="49"/>
  <c r="N2856" i="49" s="1"/>
  <c r="E2855" i="49"/>
  <c r="N2855" i="49" s="1"/>
  <c r="E2854" i="49"/>
  <c r="N2854" i="49" s="1"/>
  <c r="E2852" i="49"/>
  <c r="N2852" i="49" s="1"/>
  <c r="E2851" i="49"/>
  <c r="N2851" i="49" s="1"/>
  <c r="E2850" i="49"/>
  <c r="N2850" i="49" s="1"/>
  <c r="E2849" i="49"/>
  <c r="N2849" i="49" s="1"/>
  <c r="E2847" i="49"/>
  <c r="N2847" i="49" s="1"/>
  <c r="E2846" i="49"/>
  <c r="N2846" i="49" s="1"/>
  <c r="E2845" i="49"/>
  <c r="N2845" i="49" s="1"/>
  <c r="E2844" i="49"/>
  <c r="N2844" i="49" s="1"/>
  <c r="E2842" i="49"/>
  <c r="N2842" i="49" s="1"/>
  <c r="E2841" i="49"/>
  <c r="N2841" i="49" s="1"/>
  <c r="E2840" i="49"/>
  <c r="N2840" i="49" s="1"/>
  <c r="E2839" i="49"/>
  <c r="N2839" i="49" s="1"/>
  <c r="E2837" i="49"/>
  <c r="N2837" i="49" s="1"/>
  <c r="E2836" i="49"/>
  <c r="N2836" i="49" s="1"/>
  <c r="E2835" i="49"/>
  <c r="N2835" i="49" s="1"/>
  <c r="E2834" i="49"/>
  <c r="N2834" i="49" s="1"/>
  <c r="E2832" i="49"/>
  <c r="N2832" i="49" s="1"/>
  <c r="E2831" i="49"/>
  <c r="N2831" i="49" s="1"/>
  <c r="E2830" i="49"/>
  <c r="N2830" i="49" s="1"/>
  <c r="E2829" i="49"/>
  <c r="N2829" i="49" s="1"/>
  <c r="E2828" i="49"/>
  <c r="N2828" i="49" s="1"/>
  <c r="E2827" i="49"/>
  <c r="N2827" i="49" s="1"/>
  <c r="E2826" i="49"/>
  <c r="N2826" i="49" s="1"/>
  <c r="E2825" i="49"/>
  <c r="N2825" i="49" s="1"/>
  <c r="E2824" i="49"/>
  <c r="N2824" i="49" s="1"/>
  <c r="E2823" i="49"/>
  <c r="N2823" i="49" s="1"/>
  <c r="E2821" i="49"/>
  <c r="N2821" i="49" s="1"/>
  <c r="E2820" i="49"/>
  <c r="N2820" i="49" s="1"/>
  <c r="E2819" i="49"/>
  <c r="N2819" i="49" s="1"/>
  <c r="E2818" i="49"/>
  <c r="N2818" i="49" s="1"/>
  <c r="E2817" i="49"/>
  <c r="N2817" i="49" s="1"/>
  <c r="E2816" i="49"/>
  <c r="N2816" i="49" s="1"/>
  <c r="E2815" i="49"/>
  <c r="N2815" i="49" s="1"/>
  <c r="E2814" i="49"/>
  <c r="N2814" i="49" s="1"/>
  <c r="E2812" i="49"/>
  <c r="N2812" i="49" s="1"/>
  <c r="E2811" i="49"/>
  <c r="N2811" i="49" s="1"/>
  <c r="E2809" i="49"/>
  <c r="N2809" i="49" s="1"/>
  <c r="E2808" i="49"/>
  <c r="N2808" i="49" s="1"/>
  <c r="E2807" i="49"/>
  <c r="N2807" i="49" s="1"/>
  <c r="E2806" i="49"/>
  <c r="N2806" i="49" s="1"/>
  <c r="E2805" i="49"/>
  <c r="N2805" i="49" s="1"/>
  <c r="E2804" i="49"/>
  <c r="N2804" i="49" s="1"/>
  <c r="E2802" i="49"/>
  <c r="N2802" i="49" s="1"/>
  <c r="E2801" i="49"/>
  <c r="N2801" i="49" s="1"/>
  <c r="E2799" i="49"/>
  <c r="N2799" i="49" s="1"/>
  <c r="E2798" i="49"/>
  <c r="N2798" i="49" s="1"/>
  <c r="E2797" i="49"/>
  <c r="N2797" i="49" s="1"/>
  <c r="E2796" i="49"/>
  <c r="N2796" i="49" s="1"/>
  <c r="E2795" i="49"/>
  <c r="N2795" i="49" s="1"/>
  <c r="E2793" i="49"/>
  <c r="N2793" i="49" s="1"/>
  <c r="E2792" i="49"/>
  <c r="N2792" i="49" s="1"/>
  <c r="E2791" i="49"/>
  <c r="N2791" i="49" s="1"/>
  <c r="E2790" i="49"/>
  <c r="N2790" i="49" s="1"/>
  <c r="E2789" i="49"/>
  <c r="N2789" i="49" s="1"/>
  <c r="E2787" i="49"/>
  <c r="N2787" i="49" s="1"/>
  <c r="E2786" i="49"/>
  <c r="N2786" i="49" s="1"/>
  <c r="E2785" i="49"/>
  <c r="N2785" i="49" s="1"/>
  <c r="E2784" i="49"/>
  <c r="N2784" i="49" s="1"/>
  <c r="E2783" i="49"/>
  <c r="N2783" i="49" s="1"/>
  <c r="E2781" i="49"/>
  <c r="N2781" i="49" s="1"/>
  <c r="E2780" i="49"/>
  <c r="N2780" i="49" s="1"/>
  <c r="E2779" i="49"/>
  <c r="N2779" i="49" s="1"/>
  <c r="E2778" i="49"/>
  <c r="N2778" i="49" s="1"/>
  <c r="E2777" i="49"/>
  <c r="N2777" i="49" s="1"/>
  <c r="E2775" i="49"/>
  <c r="N2775" i="49" s="1"/>
  <c r="E2774" i="49"/>
  <c r="N2774" i="49" s="1"/>
  <c r="E2773" i="49"/>
  <c r="N2773" i="49" s="1"/>
  <c r="E2772" i="49"/>
  <c r="N2772" i="49" s="1"/>
  <c r="E2771" i="49"/>
  <c r="N2771" i="49" s="1"/>
  <c r="E2769" i="49"/>
  <c r="N2769" i="49" s="1"/>
  <c r="E2768" i="49"/>
  <c r="N2768" i="49" s="1"/>
  <c r="E2767" i="49"/>
  <c r="N2767" i="49" s="1"/>
  <c r="E2766" i="49"/>
  <c r="N2766" i="49" s="1"/>
  <c r="E2765" i="49"/>
  <c r="N2765" i="49" s="1"/>
  <c r="E2763" i="49"/>
  <c r="N2763" i="49" s="1"/>
  <c r="E2762" i="49"/>
  <c r="N2762" i="49" s="1"/>
  <c r="E2761" i="49"/>
  <c r="N2761" i="49" s="1"/>
  <c r="E2760" i="49"/>
  <c r="N2760" i="49" s="1"/>
  <c r="E2759" i="49"/>
  <c r="N2759" i="49" s="1"/>
  <c r="E2757" i="49"/>
  <c r="N2757" i="49" s="1"/>
  <c r="E2756" i="49"/>
  <c r="N2756" i="49" s="1"/>
  <c r="E2755" i="49"/>
  <c r="N2755" i="49" s="1"/>
  <c r="E2754" i="49"/>
  <c r="N2754" i="49" s="1"/>
  <c r="E2753" i="49"/>
  <c r="N2753" i="49" s="1"/>
  <c r="E3005" i="49"/>
  <c r="N3005" i="49" s="1"/>
  <c r="E3004" i="49"/>
  <c r="N3004" i="49" s="1"/>
  <c r="E3003" i="49"/>
  <c r="N3003" i="49" s="1"/>
  <c r="E3001" i="49"/>
  <c r="N3001" i="49" s="1"/>
  <c r="E3000" i="49"/>
  <c r="N3000" i="49" s="1"/>
  <c r="E2998" i="49"/>
  <c r="N2998" i="49" s="1"/>
  <c r="E2997" i="49"/>
  <c r="N2997" i="49" s="1"/>
  <c r="E2995" i="49"/>
  <c r="N2995" i="49" s="1"/>
  <c r="E2994" i="49"/>
  <c r="N2994" i="49" s="1"/>
  <c r="E2993" i="49"/>
  <c r="N2993" i="49" s="1"/>
  <c r="E2992" i="49"/>
  <c r="N2992" i="49" s="1"/>
  <c r="E2991" i="49"/>
  <c r="N2991" i="49" s="1"/>
  <c r="E2989" i="49"/>
  <c r="N2989" i="49" s="1"/>
  <c r="E2988" i="49"/>
  <c r="N2988" i="49" s="1"/>
  <c r="E2987" i="49"/>
  <c r="N2987" i="49" s="1"/>
  <c r="E2962" i="49"/>
  <c r="N2962" i="49" s="1"/>
  <c r="E2961" i="49"/>
  <c r="N2961" i="49" s="1"/>
  <c r="E2960" i="49"/>
  <c r="N2960" i="49" s="1"/>
  <c r="E2958" i="49"/>
  <c r="N2958" i="49" s="1"/>
  <c r="E2957" i="49"/>
  <c r="N2957" i="49" s="1"/>
  <c r="E2956" i="49"/>
  <c r="N2956" i="49" s="1"/>
  <c r="E2955" i="49"/>
  <c r="N2955" i="49" s="1"/>
  <c r="E2953" i="49"/>
  <c r="N2953" i="49" s="1"/>
  <c r="E2952" i="49"/>
  <c r="N2952" i="49" s="1"/>
  <c r="E2951" i="49"/>
  <c r="N2951" i="49" s="1"/>
  <c r="E2949" i="49"/>
  <c r="N2949" i="49" s="1"/>
  <c r="E2948" i="49"/>
  <c r="N2948" i="49" s="1"/>
  <c r="E2947" i="49"/>
  <c r="N2947" i="49" s="1"/>
  <c r="E2946" i="49"/>
  <c r="N2946" i="49" s="1"/>
  <c r="E2945" i="49"/>
  <c r="N2945" i="49" s="1"/>
  <c r="E2944" i="49"/>
  <c r="N2944" i="49" s="1"/>
  <c r="E2943" i="49"/>
  <c r="N2943" i="49" s="1"/>
  <c r="E2941" i="49"/>
  <c r="N2941" i="49" s="1"/>
  <c r="E2940" i="49"/>
  <c r="N2940" i="49" s="1"/>
  <c r="E2939" i="49"/>
  <c r="N2939" i="49" s="1"/>
  <c r="E2938" i="49"/>
  <c r="N2938" i="49" s="1"/>
  <c r="E2937" i="49"/>
  <c r="N2937" i="49" s="1"/>
  <c r="E2936" i="49"/>
  <c r="N2936" i="49" s="1"/>
  <c r="E2935" i="49"/>
  <c r="N2935" i="49" s="1"/>
  <c r="E2934" i="49"/>
  <c r="N2934" i="49" s="1"/>
  <c r="E2932" i="49"/>
  <c r="N2932" i="49" s="1"/>
  <c r="E2931" i="49"/>
  <c r="N2931" i="49" s="1"/>
  <c r="E2930" i="49"/>
  <c r="N2930" i="49" s="1"/>
  <c r="E2929" i="49"/>
  <c r="N2929" i="49" s="1"/>
  <c r="E2928" i="49"/>
  <c r="N2928" i="49" s="1"/>
  <c r="E2927" i="49"/>
  <c r="N2927" i="49" s="1"/>
  <c r="E2926" i="49"/>
  <c r="N2926" i="49" s="1"/>
  <c r="E2925" i="49"/>
  <c r="N2925" i="49" s="1"/>
  <c r="E2924" i="49"/>
  <c r="N2924" i="49" s="1"/>
  <c r="E2986" i="49"/>
  <c r="N2986" i="49" s="1"/>
  <c r="E2985" i="49"/>
  <c r="N2985" i="49" s="1"/>
  <c r="E2984" i="49"/>
  <c r="N2984" i="49" s="1"/>
  <c r="E4627" i="49"/>
  <c r="N4627" i="49" s="1"/>
  <c r="E4626" i="49"/>
  <c r="N4626" i="49" s="1"/>
  <c r="E4625" i="49"/>
  <c r="N4625" i="49" s="1"/>
  <c r="E4624" i="49"/>
  <c r="N4624" i="49" s="1"/>
  <c r="E2751" i="49"/>
  <c r="N2751" i="49" s="1"/>
  <c r="E2750" i="49"/>
  <c r="N2750" i="49" s="1"/>
  <c r="E2749" i="49"/>
  <c r="N2749" i="49" s="1"/>
  <c r="E2748" i="49"/>
  <c r="N2748" i="49" s="1"/>
  <c r="E2747" i="49"/>
  <c r="N2747" i="49" s="1"/>
  <c r="E2746" i="49"/>
  <c r="N2746" i="49" s="1"/>
  <c r="E2745" i="49"/>
  <c r="N2745" i="49" s="1"/>
  <c r="E2744" i="49"/>
  <c r="N2744" i="49" s="1"/>
  <c r="E2738" i="49"/>
  <c r="N2738" i="49" s="1"/>
  <c r="N2715" i="49"/>
  <c r="E2705" i="49"/>
  <c r="N2705" i="49" s="1"/>
  <c r="E2703" i="49"/>
  <c r="N2703" i="49" s="1"/>
  <c r="E2701" i="49"/>
  <c r="N2701" i="49" s="1"/>
  <c r="E2700" i="49"/>
  <c r="N2700" i="49" s="1"/>
  <c r="E2699" i="49"/>
  <c r="N2699" i="49" s="1"/>
  <c r="E2698" i="49"/>
  <c r="N2698" i="49" s="1"/>
  <c r="E2697" i="49"/>
  <c r="N2697" i="49" s="1"/>
  <c r="E2696" i="49"/>
  <c r="N2696" i="49" s="1"/>
  <c r="E2695" i="49"/>
  <c r="N2695" i="49" s="1"/>
  <c r="E2694" i="49"/>
  <c r="N2694" i="49" s="1"/>
  <c r="E2693" i="49"/>
  <c r="N2693" i="49" s="1"/>
  <c r="E2692" i="49"/>
  <c r="N2692" i="49" s="1"/>
  <c r="E2691" i="49"/>
  <c r="N2691" i="49" s="1"/>
  <c r="E2690" i="49"/>
  <c r="N2690" i="49" s="1"/>
  <c r="E2689" i="49"/>
  <c r="N2689" i="49" s="1"/>
  <c r="E2688" i="49"/>
  <c r="N2688" i="49" s="1"/>
  <c r="E2687" i="49"/>
  <c r="N2687" i="49" s="1"/>
  <c r="E2686" i="49"/>
  <c r="N2686" i="49" s="1"/>
  <c r="E2685" i="49"/>
  <c r="N2685" i="49" s="1"/>
  <c r="E2683" i="49"/>
  <c r="N2683" i="49" s="1"/>
  <c r="E2682" i="49"/>
  <c r="N2682" i="49" s="1"/>
  <c r="E2680" i="49"/>
  <c r="N2680" i="49" s="1"/>
  <c r="E2679" i="49"/>
  <c r="N2679" i="49" s="1"/>
  <c r="E2677" i="49"/>
  <c r="N2677" i="49" s="1"/>
  <c r="E2676" i="49"/>
  <c r="N2676" i="49" s="1"/>
  <c r="E2675" i="49"/>
  <c r="N2675" i="49" s="1"/>
  <c r="E2674" i="49"/>
  <c r="N2674" i="49" s="1"/>
  <c r="E2673" i="49"/>
  <c r="N2673" i="49" s="1"/>
  <c r="E2672" i="49"/>
  <c r="N2672" i="49" s="1"/>
  <c r="E2671" i="49"/>
  <c r="N2671" i="49" s="1"/>
  <c r="E2669" i="49"/>
  <c r="N2669" i="49" s="1"/>
  <c r="E2668" i="49"/>
  <c r="N2668" i="49" s="1"/>
  <c r="E2667" i="49"/>
  <c r="N2667" i="49" s="1"/>
  <c r="E2665" i="49"/>
  <c r="N2665" i="49" s="1"/>
  <c r="E2664" i="49"/>
  <c r="N2664" i="49" s="1"/>
  <c r="E2663" i="49"/>
  <c r="N2663" i="49" s="1"/>
  <c r="E2662" i="49"/>
  <c r="N2662" i="49" s="1"/>
  <c r="E2652" i="49"/>
  <c r="N2652" i="49" s="1"/>
  <c r="E2651" i="49"/>
  <c r="N2651" i="49" s="1"/>
  <c r="E2649" i="49"/>
  <c r="N2649" i="49" s="1"/>
  <c r="E2647" i="49"/>
  <c r="N2647" i="49" s="1"/>
  <c r="E2646" i="49"/>
  <c r="N2646" i="49" s="1"/>
  <c r="E2645" i="49"/>
  <c r="N2645" i="49" s="1"/>
  <c r="E2643" i="49"/>
  <c r="N2643" i="49" s="1"/>
  <c r="E2642" i="49"/>
  <c r="N2642" i="49" s="1"/>
  <c r="E2640" i="49"/>
  <c r="N2640" i="49" s="1"/>
  <c r="E2639" i="49"/>
  <c r="N2639" i="49" s="1"/>
  <c r="E2637" i="49"/>
  <c r="N2637" i="49" s="1"/>
  <c r="E2635" i="49"/>
  <c r="N2635" i="49" s="1"/>
  <c r="E2634" i="49"/>
  <c r="N2634" i="49" s="1"/>
  <c r="E2632" i="49"/>
  <c r="N2632" i="49" s="1"/>
  <c r="E2631" i="49"/>
  <c r="N2631" i="49" s="1"/>
  <c r="E2630" i="49"/>
  <c r="N2630" i="49" s="1"/>
  <c r="E2628" i="49"/>
  <c r="N2628" i="49" s="1"/>
  <c r="E2627" i="49"/>
  <c r="N2627" i="49" s="1"/>
  <c r="E2626" i="49"/>
  <c r="N2626" i="49" s="1"/>
  <c r="E2625" i="49"/>
  <c r="N2625" i="49" s="1"/>
  <c r="E2623" i="49"/>
  <c r="N2623" i="49" s="1"/>
  <c r="E2622" i="49"/>
  <c r="N2622" i="49" s="1"/>
  <c r="E2620" i="49"/>
  <c r="N2620" i="49" s="1"/>
  <c r="E2619" i="49"/>
  <c r="N2619" i="49" s="1"/>
  <c r="E2618" i="49"/>
  <c r="N2618" i="49" s="1"/>
  <c r="E2617" i="49"/>
  <c r="N2617" i="49" s="1"/>
  <c r="E2613" i="49"/>
  <c r="N2613" i="49" s="1"/>
  <c r="E2612" i="49"/>
  <c r="N2612" i="49" s="1"/>
  <c r="E2611" i="49"/>
  <c r="N2611" i="49" s="1"/>
  <c r="E2610" i="49"/>
  <c r="N2610" i="49" s="1"/>
  <c r="E2608" i="49"/>
  <c r="N2608" i="49" s="1"/>
  <c r="E2607" i="49"/>
  <c r="N2607" i="49" s="1"/>
  <c r="E2606" i="49"/>
  <c r="N2606" i="49" s="1"/>
  <c r="E2604" i="49"/>
  <c r="N2604" i="49" s="1"/>
  <c r="E2603" i="49"/>
  <c r="N2603" i="49" s="1"/>
  <c r="E2602" i="49"/>
  <c r="N2602" i="49" s="1"/>
  <c r="E2601" i="49"/>
  <c r="N2601" i="49" s="1"/>
  <c r="E2600" i="49"/>
  <c r="N2600" i="49" s="1"/>
  <c r="E2599" i="49"/>
  <c r="N2599" i="49" s="1"/>
  <c r="E2592" i="49"/>
  <c r="N2592" i="49" s="1"/>
  <c r="E2591" i="49"/>
  <c r="N2591" i="49" s="1"/>
  <c r="E2590" i="49"/>
  <c r="N2590" i="49" s="1"/>
  <c r="E2589" i="49"/>
  <c r="N2589" i="49" s="1"/>
  <c r="E2588" i="49"/>
  <c r="N2588" i="49" s="1"/>
  <c r="E2587" i="49"/>
  <c r="N2587" i="49" s="1"/>
  <c r="E2586" i="49"/>
  <c r="N2586" i="49" s="1"/>
  <c r="E2585" i="49"/>
  <c r="N2585" i="49" s="1"/>
  <c r="E2583" i="49"/>
  <c r="N2583" i="49" s="1"/>
  <c r="E2581" i="49"/>
  <c r="N2581" i="49" s="1"/>
  <c r="E2580" i="49"/>
  <c r="N2580" i="49" s="1"/>
  <c r="E2579" i="49"/>
  <c r="N2579" i="49" s="1"/>
  <c r="E2573" i="49"/>
  <c r="N2573" i="49" s="1"/>
  <c r="E2572" i="49"/>
  <c r="N2572" i="49" s="1"/>
  <c r="E2571" i="49"/>
  <c r="N2571" i="49" s="1"/>
  <c r="E2570" i="49"/>
  <c r="N2570" i="49" s="1"/>
  <c r="E2569" i="49"/>
  <c r="N2569" i="49" s="1"/>
  <c r="E2568" i="49"/>
  <c r="N2568" i="49" s="1"/>
  <c r="E2567" i="49"/>
  <c r="N2567" i="49" s="1"/>
  <c r="E2566" i="49"/>
  <c r="N2566" i="49" s="1"/>
  <c r="E2565" i="49"/>
  <c r="N2565" i="49" s="1"/>
  <c r="E2564" i="49"/>
  <c r="N2564" i="49" s="1"/>
  <c r="E2563" i="49"/>
  <c r="N2563" i="49" s="1"/>
  <c r="E2562" i="49"/>
  <c r="N2562" i="49" s="1"/>
  <c r="E2561" i="49"/>
  <c r="N2561" i="49" s="1"/>
  <c r="E2560" i="49"/>
  <c r="N2560" i="49" s="1"/>
  <c r="E2559" i="49"/>
  <c r="N2559" i="49" s="1"/>
  <c r="E2558" i="49"/>
  <c r="N2558" i="49" s="1"/>
  <c r="E2557" i="49"/>
  <c r="N2557" i="49" s="1"/>
  <c r="E2556" i="49"/>
  <c r="N2556" i="49" s="1"/>
  <c r="E2555" i="49"/>
  <c r="N2555" i="49" s="1"/>
  <c r="E2554" i="49"/>
  <c r="N2554" i="49" s="1"/>
  <c r="E2553" i="49"/>
  <c r="N2553" i="49" s="1"/>
  <c r="E2552" i="49"/>
  <c r="N2552" i="49" s="1"/>
  <c r="E2550" i="49"/>
  <c r="N2550" i="49" s="1"/>
  <c r="E2549" i="49"/>
  <c r="N2549" i="49" s="1"/>
  <c r="E2548" i="49"/>
  <c r="N2548" i="49" s="1"/>
  <c r="E2546" i="49"/>
  <c r="N2546" i="49" s="1"/>
  <c r="E2545" i="49"/>
  <c r="N2545" i="49" s="1"/>
  <c r="E2544" i="49"/>
  <c r="N2544" i="49" s="1"/>
  <c r="E2543" i="49"/>
  <c r="N2543" i="49" s="1"/>
  <c r="E2541" i="49"/>
  <c r="N2541" i="49" s="1"/>
  <c r="E2540" i="49"/>
  <c r="N2540" i="49" s="1"/>
  <c r="E2537" i="49"/>
  <c r="N2537" i="49" s="1"/>
  <c r="E2536" i="49"/>
  <c r="N2536" i="49" s="1"/>
  <c r="E2535" i="49"/>
  <c r="N2535" i="49" s="1"/>
  <c r="E2534" i="49"/>
  <c r="N2534" i="49" s="1"/>
  <c r="E2533" i="49"/>
  <c r="N2533" i="49" s="1"/>
  <c r="E2531" i="49"/>
  <c r="N2531" i="49" s="1"/>
  <c r="E2530" i="49"/>
  <c r="N2530" i="49" s="1"/>
  <c r="E2529" i="49"/>
  <c r="N2529" i="49" s="1"/>
  <c r="E2528" i="49"/>
  <c r="N2528" i="49" s="1"/>
  <c r="E2527" i="49"/>
  <c r="N2527" i="49" s="1"/>
  <c r="E2526" i="49"/>
  <c r="N2526" i="49" s="1"/>
  <c r="E2525" i="49"/>
  <c r="N2525" i="49" s="1"/>
  <c r="E2524" i="49"/>
  <c r="N2524" i="49" s="1"/>
  <c r="E2523" i="49"/>
  <c r="N2523" i="49" s="1"/>
  <c r="E2522" i="49"/>
  <c r="N2522" i="49" s="1"/>
  <c r="E2521" i="49"/>
  <c r="N2521" i="49" s="1"/>
  <c r="E2519" i="49"/>
  <c r="N2519" i="49" s="1"/>
  <c r="E2518" i="49"/>
  <c r="N2518" i="49" s="1"/>
  <c r="E2517" i="49"/>
  <c r="N2517" i="49" s="1"/>
  <c r="E2516" i="49"/>
  <c r="N2516" i="49" s="1"/>
  <c r="E2515" i="49"/>
  <c r="N2515" i="49" s="1"/>
  <c r="E2513" i="49"/>
  <c r="N2513" i="49" s="1"/>
  <c r="E2512" i="49"/>
  <c r="N2512" i="49" s="1"/>
  <c r="E2511" i="49"/>
  <c r="N2511" i="49" s="1"/>
  <c r="E2510" i="49"/>
  <c r="N2510" i="49" s="1"/>
  <c r="E2509" i="49"/>
  <c r="N2509" i="49" s="1"/>
  <c r="E2507" i="49"/>
  <c r="N2507" i="49" s="1"/>
  <c r="E2506" i="49"/>
  <c r="N2506" i="49" s="1"/>
  <c r="E2505" i="49"/>
  <c r="N2505" i="49" s="1"/>
  <c r="E2503" i="49"/>
  <c r="N2503" i="49" s="1"/>
  <c r="E2502" i="49"/>
  <c r="N2502" i="49" s="1"/>
  <c r="E2501" i="49"/>
  <c r="N2501" i="49" s="1"/>
  <c r="E2499" i="49"/>
  <c r="N2499" i="49" s="1"/>
  <c r="E2498" i="49"/>
  <c r="N2498" i="49" s="1"/>
  <c r="E2497" i="49"/>
  <c r="N2497" i="49" s="1"/>
  <c r="E2495" i="49"/>
  <c r="N2495" i="49" s="1"/>
  <c r="E2494" i="49"/>
  <c r="N2494" i="49" s="1"/>
  <c r="E2493" i="49"/>
  <c r="N2493" i="49" s="1"/>
  <c r="E2492" i="49"/>
  <c r="N2492" i="49" s="1"/>
  <c r="E2491" i="49"/>
  <c r="N2491" i="49" s="1"/>
  <c r="E2490" i="49"/>
  <c r="N2490" i="49" s="1"/>
  <c r="E2489" i="49"/>
  <c r="N2489" i="49" s="1"/>
  <c r="E2488" i="49"/>
  <c r="N2488" i="49" s="1"/>
  <c r="E2487" i="49"/>
  <c r="N2487" i="49" s="1"/>
  <c r="E2486" i="49"/>
  <c r="N2486" i="49" s="1"/>
  <c r="E2484" i="49"/>
  <c r="N2484" i="49" s="1"/>
  <c r="E2483" i="49"/>
  <c r="N2483" i="49" s="1"/>
  <c r="E2482" i="49"/>
  <c r="N2482" i="49" s="1"/>
  <c r="E2480" i="49"/>
  <c r="N2480" i="49" s="1"/>
  <c r="E2479" i="49"/>
  <c r="N2479" i="49" s="1"/>
  <c r="E2478" i="49"/>
  <c r="N2478" i="49" s="1"/>
  <c r="E2477" i="49"/>
  <c r="N2477" i="49" s="1"/>
  <c r="E2476" i="49"/>
  <c r="N2476" i="49" s="1"/>
  <c r="E2475" i="49"/>
  <c r="N2475" i="49" s="1"/>
  <c r="E2474" i="49"/>
  <c r="N2474" i="49" s="1"/>
  <c r="E2473" i="49"/>
  <c r="N2473" i="49" s="1"/>
  <c r="E2472" i="49"/>
  <c r="N2472" i="49" s="1"/>
  <c r="E2471" i="49"/>
  <c r="N2471" i="49" s="1"/>
  <c r="E2469" i="49"/>
  <c r="N2469" i="49" s="1"/>
  <c r="E2468" i="49"/>
  <c r="N2468" i="49" s="1"/>
  <c r="E2467" i="49"/>
  <c r="N2467" i="49" s="1"/>
  <c r="E2466" i="49"/>
  <c r="N2466" i="49" s="1"/>
  <c r="E2465" i="49"/>
  <c r="N2465" i="49" s="1"/>
  <c r="E2464" i="49"/>
  <c r="N2464" i="49" s="1"/>
  <c r="E2462" i="49"/>
  <c r="N2462" i="49" s="1"/>
  <c r="E2460" i="49"/>
  <c r="N2460" i="49" s="1"/>
  <c r="E2459" i="49"/>
  <c r="N2459" i="49" s="1"/>
  <c r="E2458" i="49"/>
  <c r="N2458" i="49" s="1"/>
  <c r="E2457" i="49"/>
  <c r="N2457" i="49" s="1"/>
  <c r="E2382" i="49"/>
  <c r="N2382" i="49" s="1"/>
  <c r="E2381" i="49"/>
  <c r="N2381" i="49" s="1"/>
  <c r="E2380" i="49"/>
  <c r="N2380" i="49" s="1"/>
  <c r="E2378" i="49"/>
  <c r="N2378" i="49" s="1"/>
  <c r="E2377" i="49"/>
  <c r="N2377" i="49" s="1"/>
  <c r="E2376" i="49"/>
  <c r="N2376" i="49" s="1"/>
  <c r="E2375" i="49"/>
  <c r="N2375" i="49" s="1"/>
  <c r="E2373" i="49"/>
  <c r="N2373" i="49" s="1"/>
  <c r="E2372" i="49"/>
  <c r="N2372" i="49" s="1"/>
  <c r="E2371" i="49"/>
  <c r="N2371" i="49" s="1"/>
  <c r="E2370" i="49"/>
  <c r="N2370" i="49" s="1"/>
  <c r="E2369" i="49"/>
  <c r="N2369" i="49" s="1"/>
  <c r="E2368" i="49"/>
  <c r="N2368" i="49" s="1"/>
  <c r="E2367" i="49"/>
  <c r="N2367" i="49" s="1"/>
  <c r="E2366" i="49"/>
  <c r="N2366" i="49" s="1"/>
  <c r="E2365" i="49"/>
  <c r="N2365" i="49" s="1"/>
  <c r="E2362" i="49"/>
  <c r="N2362" i="49" s="1"/>
  <c r="E2361" i="49"/>
  <c r="N2361" i="49" s="1"/>
  <c r="E2360" i="49"/>
  <c r="N2360" i="49" s="1"/>
  <c r="E2359" i="49"/>
  <c r="N2359" i="49" s="1"/>
  <c r="E2357" i="49"/>
  <c r="N2357" i="49" s="1"/>
  <c r="E2356" i="49"/>
  <c r="N2356" i="49" s="1"/>
  <c r="E2355" i="49"/>
  <c r="N2355" i="49" s="1"/>
  <c r="E2354" i="49"/>
  <c r="N2354" i="49" s="1"/>
  <c r="E2353" i="49"/>
  <c r="N2353" i="49" s="1"/>
  <c r="E2352" i="49"/>
  <c r="N2352" i="49" s="1"/>
  <c r="E2351" i="49"/>
  <c r="N2351" i="49" s="1"/>
  <c r="E2350" i="49"/>
  <c r="N2350" i="49" s="1"/>
  <c r="E2349" i="49"/>
  <c r="N2349" i="49" s="1"/>
  <c r="E2347" i="49"/>
  <c r="N2347" i="49" s="1"/>
  <c r="E2346" i="49"/>
  <c r="N2346" i="49" s="1"/>
  <c r="E2345" i="49"/>
  <c r="N2345" i="49" s="1"/>
  <c r="E2344" i="49"/>
  <c r="N2344" i="49" s="1"/>
  <c r="E2343" i="49"/>
  <c r="N2343" i="49" s="1"/>
  <c r="E2342" i="49"/>
  <c r="N2342" i="49" s="1"/>
  <c r="E2341" i="49"/>
  <c r="N2341" i="49" s="1"/>
  <c r="E2340" i="49"/>
  <c r="N2340" i="49" s="1"/>
  <c r="E2339" i="49"/>
  <c r="N2339" i="49" s="1"/>
  <c r="E2338" i="49"/>
  <c r="N2338" i="49" s="1"/>
  <c r="E2336" i="49"/>
  <c r="N2336" i="49" s="1"/>
  <c r="E2335" i="49"/>
  <c r="N2335" i="49" s="1"/>
  <c r="E2334" i="49"/>
  <c r="N2334" i="49" s="1"/>
  <c r="E2333" i="49"/>
  <c r="N2333" i="49" s="1"/>
  <c r="E2332" i="49"/>
  <c r="N2332" i="49" s="1"/>
  <c r="E2331" i="49"/>
  <c r="N2331" i="49" s="1"/>
  <c r="E2330" i="49"/>
  <c r="N2330" i="49" s="1"/>
  <c r="E2329" i="49"/>
  <c r="N2329" i="49" s="1"/>
  <c r="E2328" i="49"/>
  <c r="N2328" i="49" s="1"/>
  <c r="E2327" i="49"/>
  <c r="N2327" i="49" s="1"/>
  <c r="E2326" i="49"/>
  <c r="N2326" i="49" s="1"/>
  <c r="E2325" i="49"/>
  <c r="N2325" i="49" s="1"/>
  <c r="E2324" i="49"/>
  <c r="N2324" i="49" s="1"/>
  <c r="E2323" i="49"/>
  <c r="N2323" i="49" s="1"/>
  <c r="E2322" i="49"/>
  <c r="N2322" i="49" s="1"/>
  <c r="E2321" i="49"/>
  <c r="N2321" i="49" s="1"/>
  <c r="E2320" i="49"/>
  <c r="N2320" i="49" s="1"/>
  <c r="E2319" i="49"/>
  <c r="N2319" i="49" s="1"/>
  <c r="E2318" i="49"/>
  <c r="N2318" i="49" s="1"/>
  <c r="E2317" i="49"/>
  <c r="N2317" i="49" s="1"/>
  <c r="E2316" i="49"/>
  <c r="N2316" i="49" s="1"/>
  <c r="E2315" i="49"/>
  <c r="N2315" i="49" s="1"/>
  <c r="E2314" i="49"/>
  <c r="N2314" i="49" s="1"/>
  <c r="E2312" i="49"/>
  <c r="N2312" i="49" s="1"/>
  <c r="E2311" i="49"/>
  <c r="N2311" i="49" s="1"/>
  <c r="E2310" i="49"/>
  <c r="N2310" i="49" s="1"/>
  <c r="E2309" i="49"/>
  <c r="N2309" i="49" s="1"/>
  <c r="E2308" i="49"/>
  <c r="N2308" i="49" s="1"/>
  <c r="E2307" i="49"/>
  <c r="N2307" i="49" s="1"/>
  <c r="E2306" i="49"/>
  <c r="N2306" i="49" s="1"/>
  <c r="E2305" i="49"/>
  <c r="N2305" i="49" s="1"/>
  <c r="E2304" i="49"/>
  <c r="N2304" i="49" s="1"/>
  <c r="E2303" i="49"/>
  <c r="N2303" i="49" s="1"/>
  <c r="E2302" i="49"/>
  <c r="N2302" i="49" s="1"/>
  <c r="E2301" i="49"/>
  <c r="N2301" i="49" s="1"/>
  <c r="E2300" i="49"/>
  <c r="N2300" i="49" s="1"/>
  <c r="E2299" i="49"/>
  <c r="N2299" i="49" s="1"/>
  <c r="E2298" i="49"/>
  <c r="N2298" i="49" s="1"/>
  <c r="E2297" i="49"/>
  <c r="N2297" i="49" s="1"/>
  <c r="E2296" i="49"/>
  <c r="N2296" i="49" s="1"/>
  <c r="E2295" i="49"/>
  <c r="N2295" i="49" s="1"/>
  <c r="E2294" i="49"/>
  <c r="N2294" i="49" s="1"/>
  <c r="E2293" i="49"/>
  <c r="N2293" i="49" s="1"/>
  <c r="E2291" i="49"/>
  <c r="N2291" i="49" s="1"/>
  <c r="E2290" i="49"/>
  <c r="N2290" i="49" s="1"/>
  <c r="E2288" i="49"/>
  <c r="N2288" i="49" s="1"/>
  <c r="E2287" i="49"/>
  <c r="N2287" i="49" s="1"/>
  <c r="E2286" i="49"/>
  <c r="N2286" i="49" s="1"/>
  <c r="E2285" i="49"/>
  <c r="N2285" i="49" s="1"/>
  <c r="E2284" i="49"/>
  <c r="N2284" i="49" s="1"/>
  <c r="E2283" i="49"/>
  <c r="N2283" i="49" s="1"/>
  <c r="E2282" i="49"/>
  <c r="N2282" i="49" s="1"/>
  <c r="E2281" i="49"/>
  <c r="N2281" i="49" s="1"/>
  <c r="E2280" i="49"/>
  <c r="N2280" i="49" s="1"/>
  <c r="E2279" i="49"/>
  <c r="N2279" i="49" s="1"/>
  <c r="E2278" i="49"/>
  <c r="N2278" i="49" s="1"/>
  <c r="E2277" i="49"/>
  <c r="N2277" i="49" s="1"/>
  <c r="E2276" i="49"/>
  <c r="N2276" i="49" s="1"/>
  <c r="E2274" i="49"/>
  <c r="N2274" i="49" s="1"/>
  <c r="E2273" i="49"/>
  <c r="N2273" i="49" s="1"/>
  <c r="E2271" i="49"/>
  <c r="N2271" i="49" s="1"/>
  <c r="E2270" i="49"/>
  <c r="N2270" i="49" s="1"/>
  <c r="E2269" i="49"/>
  <c r="N2269" i="49" s="1"/>
  <c r="E2268" i="49"/>
  <c r="N2268" i="49" s="1"/>
  <c r="E2267" i="49"/>
  <c r="N2267" i="49" s="1"/>
  <c r="E2441" i="49"/>
  <c r="N2441" i="49" s="1"/>
  <c r="E2440" i="49"/>
  <c r="N2440" i="49" s="1"/>
  <c r="E2439" i="49"/>
  <c r="N2439" i="49" s="1"/>
  <c r="E2438" i="49"/>
  <c r="N2438" i="49" s="1"/>
  <c r="E2437" i="49"/>
  <c r="N2437" i="49" s="1"/>
  <c r="E2436" i="49"/>
  <c r="N2436" i="49" s="1"/>
  <c r="E2435" i="49"/>
  <c r="N2435" i="49" s="1"/>
  <c r="E2434" i="49"/>
  <c r="N2434" i="49" s="1"/>
  <c r="E2432" i="49"/>
  <c r="N2432" i="49" s="1"/>
  <c r="E2431" i="49"/>
  <c r="N2431" i="49" s="1"/>
  <c r="E2430" i="49"/>
  <c r="N2430" i="49" s="1"/>
  <c r="E2429" i="49"/>
  <c r="N2429" i="49" s="1"/>
  <c r="E2428" i="49"/>
  <c r="N2428" i="49" s="1"/>
  <c r="E2427" i="49"/>
  <c r="N2427" i="49" s="1"/>
  <c r="E2426" i="49"/>
  <c r="N2426" i="49" s="1"/>
  <c r="E2425" i="49"/>
  <c r="N2425" i="49" s="1"/>
  <c r="E2424" i="49"/>
  <c r="N2424" i="49" s="1"/>
  <c r="E2423" i="49"/>
  <c r="N2423" i="49" s="1"/>
  <c r="E2422" i="49"/>
  <c r="N2422" i="49" s="1"/>
  <c r="E2421" i="49"/>
  <c r="N2421" i="49" s="1"/>
  <c r="E2420" i="49"/>
  <c r="N2420" i="49" s="1"/>
  <c r="E2265" i="49"/>
  <c r="N2265" i="49" s="1"/>
  <c r="E2263" i="49"/>
  <c r="N2263" i="49" s="1"/>
  <c r="E2262" i="49"/>
  <c r="N2262" i="49" s="1"/>
  <c r="E2261" i="49"/>
  <c r="N2261" i="49" s="1"/>
  <c r="E2260" i="49"/>
  <c r="N2260" i="49" s="1"/>
  <c r="E2258" i="49"/>
  <c r="N2258" i="49" s="1"/>
  <c r="E2257" i="49"/>
  <c r="N2257" i="49" s="1"/>
  <c r="E2255" i="49"/>
  <c r="N2255" i="49" s="1"/>
  <c r="E2254" i="49"/>
  <c r="N2254" i="49" s="1"/>
  <c r="E2252" i="49"/>
  <c r="N2252" i="49" s="1"/>
  <c r="E2251" i="49"/>
  <c r="N2251" i="49" s="1"/>
  <c r="E2249" i="49"/>
  <c r="N2249" i="49" s="1"/>
  <c r="E2248" i="49"/>
  <c r="N2248" i="49" s="1"/>
  <c r="E2246" i="49"/>
  <c r="N2246" i="49" s="1"/>
  <c r="E2245" i="49"/>
  <c r="N2245" i="49" s="1"/>
  <c r="E2243" i="49"/>
  <c r="N2243" i="49" s="1"/>
  <c r="E2241" i="49"/>
  <c r="N2241" i="49" s="1"/>
  <c r="E2239" i="49"/>
  <c r="N2239" i="49" s="1"/>
  <c r="E2238" i="49"/>
  <c r="N2238" i="49" s="1"/>
  <c r="E2237" i="49"/>
  <c r="N2237" i="49" s="1"/>
  <c r="E2236" i="49"/>
  <c r="N2236" i="49" s="1"/>
  <c r="E2235" i="49"/>
  <c r="N2235" i="49" s="1"/>
  <c r="E2234" i="49"/>
  <c r="N2234" i="49" s="1"/>
  <c r="E2233" i="49"/>
  <c r="N2233" i="49" s="1"/>
  <c r="E2232" i="49"/>
  <c r="N2232" i="49" s="1"/>
  <c r="E2226" i="49"/>
  <c r="N2226" i="49" s="1"/>
  <c r="E2225" i="49"/>
  <c r="N2225" i="49" s="1"/>
  <c r="E2223" i="49"/>
  <c r="N2223" i="49" s="1"/>
  <c r="E2222" i="49"/>
  <c r="N2222" i="49" s="1"/>
  <c r="E2221" i="49"/>
  <c r="N2221" i="49" s="1"/>
  <c r="E2220" i="49"/>
  <c r="N2220" i="49" s="1"/>
  <c r="E2219" i="49"/>
  <c r="N2219" i="49" s="1"/>
  <c r="E2218" i="49"/>
  <c r="N2218" i="49" s="1"/>
  <c r="E2217" i="49"/>
  <c r="N2217" i="49" s="1"/>
  <c r="E2216" i="49"/>
  <c r="N2216" i="49" s="1"/>
  <c r="E2215" i="49"/>
  <c r="N2215" i="49" s="1"/>
  <c r="E2214" i="49"/>
  <c r="N2214" i="49" s="1"/>
  <c r="E2213" i="49"/>
  <c r="N2213" i="49" s="1"/>
  <c r="E2211" i="49"/>
  <c r="N2211" i="49" s="1"/>
  <c r="E2210" i="49"/>
  <c r="N2210" i="49" s="1"/>
  <c r="E2209" i="49"/>
  <c r="N2209" i="49" s="1"/>
  <c r="E2208" i="49"/>
  <c r="N2208" i="49" s="1"/>
  <c r="E2207" i="49"/>
  <c r="N2207" i="49" s="1"/>
  <c r="E2206" i="49"/>
  <c r="N2206" i="49" s="1"/>
  <c r="E2185" i="49"/>
  <c r="N2185" i="49" s="1"/>
  <c r="E2184" i="49"/>
  <c r="N2184" i="49" s="1"/>
  <c r="E2183" i="49"/>
  <c r="N2183" i="49" s="1"/>
  <c r="E2181" i="49"/>
  <c r="N2181" i="49" s="1"/>
  <c r="E2180" i="49"/>
  <c r="N2180" i="49" s="1"/>
  <c r="E2179" i="49"/>
  <c r="N2179" i="49" s="1"/>
  <c r="E2177" i="49"/>
  <c r="N2177" i="49" s="1"/>
  <c r="E2176" i="49"/>
  <c r="N2176" i="49" s="1"/>
  <c r="E2175" i="49"/>
  <c r="N2175" i="49" s="1"/>
  <c r="E2174" i="49"/>
  <c r="N2174" i="49" s="1"/>
  <c r="E2173" i="49"/>
  <c r="N2173" i="49" s="1"/>
  <c r="E2171" i="49"/>
  <c r="N2171" i="49" s="1"/>
  <c r="E2170" i="49"/>
  <c r="N2170" i="49" s="1"/>
  <c r="E2169" i="49"/>
  <c r="N2169" i="49" s="1"/>
  <c r="E2168" i="49"/>
  <c r="N2168" i="49" s="1"/>
  <c r="E2167" i="49"/>
  <c r="N2167" i="49" s="1"/>
  <c r="E2166" i="49"/>
  <c r="N2166" i="49" s="1"/>
  <c r="E2164" i="49"/>
  <c r="N2164" i="49" s="1"/>
  <c r="E2163" i="49"/>
  <c r="N2163" i="49" s="1"/>
  <c r="E2162" i="49"/>
  <c r="N2162" i="49" s="1"/>
  <c r="E2161" i="49"/>
  <c r="N2161" i="49" s="1"/>
  <c r="E2159" i="49"/>
  <c r="N2159" i="49" s="1"/>
  <c r="E2158" i="49"/>
  <c r="N2158" i="49" s="1"/>
  <c r="E2156" i="49"/>
  <c r="N2156" i="49" s="1"/>
  <c r="E2155" i="49"/>
  <c r="N2155" i="49" s="1"/>
  <c r="E2154" i="49"/>
  <c r="N2154" i="49" s="1"/>
  <c r="E2153" i="49"/>
  <c r="N2153" i="49" s="1"/>
  <c r="E2152" i="49"/>
  <c r="N2152" i="49" s="1"/>
  <c r="E2151" i="49"/>
  <c r="N2151" i="49" s="1"/>
  <c r="E2149" i="49"/>
  <c r="N2149" i="49" s="1"/>
  <c r="E2148" i="49"/>
  <c r="N2148" i="49" s="1"/>
  <c r="E2147" i="49"/>
  <c r="N2147" i="49" s="1"/>
  <c r="E2146" i="49"/>
  <c r="N2146" i="49" s="1"/>
  <c r="E2145" i="49"/>
  <c r="N2145" i="49" s="1"/>
  <c r="E2144" i="49"/>
  <c r="N2144" i="49" s="1"/>
  <c r="E2142" i="49"/>
  <c r="N2142" i="49" s="1"/>
  <c r="E2141" i="49"/>
  <c r="N2141" i="49" s="1"/>
  <c r="E2140" i="49"/>
  <c r="N2140" i="49" s="1"/>
  <c r="E2139" i="49"/>
  <c r="N2139" i="49" s="1"/>
  <c r="E2138" i="49"/>
  <c r="N2138" i="49" s="1"/>
  <c r="E2137" i="49"/>
  <c r="N2137" i="49" s="1"/>
  <c r="E2136" i="49"/>
  <c r="N2136" i="49" s="1"/>
  <c r="N2204" i="49"/>
  <c r="N2203" i="49"/>
  <c r="N2202" i="49"/>
  <c r="N2189" i="49"/>
  <c r="E2134" i="49"/>
  <c r="N2134" i="49" s="1"/>
  <c r="E2133" i="49"/>
  <c r="N2133" i="49" s="1"/>
  <c r="E2132" i="49"/>
  <c r="N2132" i="49" s="1"/>
  <c r="E2131" i="49"/>
  <c r="N2131" i="49" s="1"/>
  <c r="E2130" i="49"/>
  <c r="N2130" i="49" s="1"/>
  <c r="E2129" i="49"/>
  <c r="N2129" i="49" s="1"/>
  <c r="E2128" i="49"/>
  <c r="N2128" i="49" s="1"/>
  <c r="E2127" i="49"/>
  <c r="N2127" i="49" s="1"/>
  <c r="E2126" i="49"/>
  <c r="N2126" i="49" s="1"/>
  <c r="E2125" i="49"/>
  <c r="N2125" i="49" s="1"/>
  <c r="E2124" i="49"/>
  <c r="N2124" i="49" s="1"/>
  <c r="E2123" i="49"/>
  <c r="N2123" i="49" s="1"/>
  <c r="E2122" i="49"/>
  <c r="N2122" i="49" s="1"/>
  <c r="E2121" i="49"/>
  <c r="N2121" i="49" s="1"/>
  <c r="E2120" i="49"/>
  <c r="N2120" i="49" s="1"/>
  <c r="E2118" i="49"/>
  <c r="N2118" i="49" s="1"/>
  <c r="E2116" i="49"/>
  <c r="N2116" i="49" s="1"/>
  <c r="E2114" i="49"/>
  <c r="N2114" i="49" s="1"/>
  <c r="E2113" i="49"/>
  <c r="N2113" i="49" s="1"/>
  <c r="E2112" i="49"/>
  <c r="N2112" i="49" s="1"/>
  <c r="E2111" i="49"/>
  <c r="N2111" i="49" s="1"/>
  <c r="E2110" i="49"/>
  <c r="N2110" i="49" s="1"/>
  <c r="E2109" i="49"/>
  <c r="N2109" i="49" s="1"/>
  <c r="E2108" i="49"/>
  <c r="N2108" i="49" s="1"/>
  <c r="E2106" i="49"/>
  <c r="N2106" i="49" s="1"/>
  <c r="E2105" i="49"/>
  <c r="N2105" i="49" s="1"/>
  <c r="E2104" i="49"/>
  <c r="N2104" i="49" s="1"/>
  <c r="E2103" i="49"/>
  <c r="N2103" i="49" s="1"/>
  <c r="E2102" i="49"/>
  <c r="N2102" i="49" s="1"/>
  <c r="E2101" i="49"/>
  <c r="N2101" i="49" s="1"/>
  <c r="E2100" i="49"/>
  <c r="N2100" i="49" s="1"/>
  <c r="E2098" i="49"/>
  <c r="N2098" i="49" s="1"/>
  <c r="E2097" i="49"/>
  <c r="N2097" i="49" s="1"/>
  <c r="E2095" i="49"/>
  <c r="N2095" i="49" s="1"/>
  <c r="E2094" i="49"/>
  <c r="N2094" i="49" s="1"/>
  <c r="E2093" i="49"/>
  <c r="N2093" i="49" s="1"/>
  <c r="E2090" i="49"/>
  <c r="E2089" i="49"/>
  <c r="N2089" i="49" s="1"/>
  <c r="E2088" i="49"/>
  <c r="N2088" i="49" s="1"/>
  <c r="E2087" i="49"/>
  <c r="N2087" i="49" s="1"/>
  <c r="E2086" i="49"/>
  <c r="N2086" i="49" s="1"/>
  <c r="E2085" i="49"/>
  <c r="N2085" i="49" s="1"/>
  <c r="E2084" i="49"/>
  <c r="N2084" i="49" s="1"/>
  <c r="E2082" i="49"/>
  <c r="N2082" i="49" s="1"/>
  <c r="E2081" i="49"/>
  <c r="N2081" i="49" s="1"/>
  <c r="E2080" i="49"/>
  <c r="N2080" i="49" s="1"/>
  <c r="E2078" i="49"/>
  <c r="N2078" i="49" s="1"/>
  <c r="E2077" i="49"/>
  <c r="N2077" i="49" s="1"/>
  <c r="E2076" i="49"/>
  <c r="N2076" i="49" s="1"/>
  <c r="E2075" i="49"/>
  <c r="N2075" i="49" s="1"/>
  <c r="E2074" i="49"/>
  <c r="N2074" i="49" s="1"/>
  <c r="E2073" i="49"/>
  <c r="N2073" i="49" s="1"/>
  <c r="E2072" i="49"/>
  <c r="N2072" i="49" s="1"/>
  <c r="E2071" i="49"/>
  <c r="N2071" i="49" s="1"/>
  <c r="E2070" i="49"/>
  <c r="N2070" i="49" s="1"/>
  <c r="E2069" i="49"/>
  <c r="N2069" i="49" s="1"/>
  <c r="E2068" i="49"/>
  <c r="N2068" i="49" s="1"/>
  <c r="E2067" i="49"/>
  <c r="N2067" i="49" s="1"/>
  <c r="E2066" i="49"/>
  <c r="N2066" i="49" s="1"/>
  <c r="E2065" i="49"/>
  <c r="N2065" i="49" s="1"/>
  <c r="E2064" i="49"/>
  <c r="N2064" i="49" s="1"/>
  <c r="E2063" i="49"/>
  <c r="N2063" i="49" s="1"/>
  <c r="E2062" i="49"/>
  <c r="N2062" i="49" s="1"/>
  <c r="E2061" i="49"/>
  <c r="N2061" i="49" s="1"/>
  <c r="E2060" i="49"/>
  <c r="N2060" i="49" s="1"/>
  <c r="E2058" i="49"/>
  <c r="N2058" i="49" s="1"/>
  <c r="E2057" i="49"/>
  <c r="N2057" i="49" s="1"/>
  <c r="E2056" i="49"/>
  <c r="N2056" i="49" s="1"/>
  <c r="E2055" i="49"/>
  <c r="N2055" i="49" s="1"/>
  <c r="E2054" i="49"/>
  <c r="N2054" i="49" s="1"/>
  <c r="E2053" i="49"/>
  <c r="N2053" i="49" s="1"/>
  <c r="E2052" i="49"/>
  <c r="N2052" i="49" s="1"/>
  <c r="E2051" i="49"/>
  <c r="N2051" i="49" s="1"/>
  <c r="E2050" i="49"/>
  <c r="N2050" i="49" s="1"/>
  <c r="E2049" i="49"/>
  <c r="N2049" i="49" s="1"/>
  <c r="E2048" i="49"/>
  <c r="N2048" i="49" s="1"/>
  <c r="E2047" i="49"/>
  <c r="N2047" i="49" s="1"/>
  <c r="E2046" i="49"/>
  <c r="N2046" i="49" s="1"/>
  <c r="E2045" i="49"/>
  <c r="N2045" i="49" s="1"/>
  <c r="E2044" i="49"/>
  <c r="N2044" i="49" s="1"/>
  <c r="E2043" i="49"/>
  <c r="N2043" i="49" s="1"/>
  <c r="E2042" i="49"/>
  <c r="N2042" i="49" s="1"/>
  <c r="E2041" i="49"/>
  <c r="N2041" i="49" s="1"/>
  <c r="E2040" i="49"/>
  <c r="N2040" i="49" s="1"/>
  <c r="E2039" i="49"/>
  <c r="N2039" i="49" s="1"/>
  <c r="E2037" i="49"/>
  <c r="N2037" i="49" s="1"/>
  <c r="E2036" i="49"/>
  <c r="N2036" i="49" s="1"/>
  <c r="E2035" i="49"/>
  <c r="N2035" i="49" s="1"/>
  <c r="E2034" i="49"/>
  <c r="N2034" i="49" s="1"/>
  <c r="E2033" i="49"/>
  <c r="N2033" i="49" s="1"/>
  <c r="E2032" i="49"/>
  <c r="N2032" i="49" s="1"/>
  <c r="E2030" i="49"/>
  <c r="N2030" i="49" s="1"/>
  <c r="E2029" i="49"/>
  <c r="N2029" i="49" s="1"/>
  <c r="E2028" i="49"/>
  <c r="N2028" i="49" s="1"/>
  <c r="E2027" i="49"/>
  <c r="N2027" i="49" s="1"/>
  <c r="E2026" i="49"/>
  <c r="N2026" i="49" s="1"/>
  <c r="E2025" i="49"/>
  <c r="N2025" i="49" s="1"/>
  <c r="E2024" i="49"/>
  <c r="N2024" i="49" s="1"/>
  <c r="E2023" i="49"/>
  <c r="N2023" i="49" s="1"/>
  <c r="E2021" i="49"/>
  <c r="N2021" i="49" s="1"/>
  <c r="E2020" i="49"/>
  <c r="N2020" i="49" s="1"/>
  <c r="E2019" i="49"/>
  <c r="N2019" i="49" s="1"/>
  <c r="E2018" i="49"/>
  <c r="N2018" i="49" s="1"/>
  <c r="E2017" i="49"/>
  <c r="N2017" i="49" s="1"/>
  <c r="E2016" i="49"/>
  <c r="N2016" i="49" s="1"/>
  <c r="E2015" i="49"/>
  <c r="N2015" i="49" s="1"/>
  <c r="E2014" i="49"/>
  <c r="N2014" i="49" s="1"/>
  <c r="E2013" i="49"/>
  <c r="N2013" i="49" s="1"/>
  <c r="E2012" i="49"/>
  <c r="N2012" i="49" s="1"/>
  <c r="E2011" i="49"/>
  <c r="N2011" i="49" s="1"/>
  <c r="E2010" i="49"/>
  <c r="N2010" i="49" s="1"/>
  <c r="E2008" i="49"/>
  <c r="N2008" i="49" s="1"/>
  <c r="E2007" i="49"/>
  <c r="N2007" i="49" s="1"/>
  <c r="E2006" i="49"/>
  <c r="N2006" i="49" s="1"/>
  <c r="E2005" i="49"/>
  <c r="N2005" i="49" s="1"/>
  <c r="E2004" i="49"/>
  <c r="N2004" i="49" s="1"/>
  <c r="E2003" i="49"/>
  <c r="N2003" i="49" s="1"/>
  <c r="E2002" i="49"/>
  <c r="N2002" i="49" s="1"/>
  <c r="E2001" i="49"/>
  <c r="N2001" i="49" s="1"/>
  <c r="E2000" i="49"/>
  <c r="N2000" i="49" s="1"/>
  <c r="E1999" i="49"/>
  <c r="N1999" i="49" s="1"/>
  <c r="E1998" i="49"/>
  <c r="N1998" i="49" s="1"/>
  <c r="E1997" i="49"/>
  <c r="N1997" i="49" s="1"/>
  <c r="E1996" i="49"/>
  <c r="N1996" i="49" s="1"/>
  <c r="E1995" i="49"/>
  <c r="N1995" i="49" s="1"/>
  <c r="E1994" i="49"/>
  <c r="N1994" i="49" s="1"/>
  <c r="E1992" i="49"/>
  <c r="N1992" i="49" s="1"/>
  <c r="E1991" i="49"/>
  <c r="N1991" i="49" s="1"/>
  <c r="E1990" i="49"/>
  <c r="N1990" i="49" s="1"/>
  <c r="E1989" i="49"/>
  <c r="N1989" i="49" s="1"/>
  <c r="E1988" i="49"/>
  <c r="N1988" i="49" s="1"/>
  <c r="E1987" i="49"/>
  <c r="N1987" i="49" s="1"/>
  <c r="E1986" i="49"/>
  <c r="N1986" i="49" s="1"/>
  <c r="E1985" i="49"/>
  <c r="N1985" i="49" s="1"/>
  <c r="E1984" i="49"/>
  <c r="N1984" i="49" s="1"/>
  <c r="E1983" i="49"/>
  <c r="N1983" i="49" s="1"/>
  <c r="E1982" i="49"/>
  <c r="N1982" i="49" s="1"/>
  <c r="E1981" i="49"/>
  <c r="N1981" i="49" s="1"/>
  <c r="E1980" i="49"/>
  <c r="N1980" i="49" s="1"/>
  <c r="E1979" i="49"/>
  <c r="N1979" i="49" s="1"/>
  <c r="E1978" i="49"/>
  <c r="N1978" i="49" s="1"/>
  <c r="E1977" i="49"/>
  <c r="N1977" i="49" s="1"/>
  <c r="E1976" i="49"/>
  <c r="N1976" i="49" s="1"/>
  <c r="E1975" i="49"/>
  <c r="N1975" i="49" s="1"/>
  <c r="E1973" i="49"/>
  <c r="N1973" i="49" s="1"/>
  <c r="E1972" i="49"/>
  <c r="N1972" i="49" s="1"/>
  <c r="E1971" i="49"/>
  <c r="N1971" i="49" s="1"/>
  <c r="E1970" i="49"/>
  <c r="N1970" i="49" s="1"/>
  <c r="E1969" i="49"/>
  <c r="N1969" i="49" s="1"/>
  <c r="E1968" i="49"/>
  <c r="N1968" i="49" s="1"/>
  <c r="E1967" i="49"/>
  <c r="N1967" i="49" s="1"/>
  <c r="E1966" i="49"/>
  <c r="N1966" i="49" s="1"/>
  <c r="E1965" i="49"/>
  <c r="N1965" i="49" s="1"/>
  <c r="E1964" i="49"/>
  <c r="N1964" i="49" s="1"/>
  <c r="E1963" i="49"/>
  <c r="N1963" i="49" s="1"/>
  <c r="E1962" i="49"/>
  <c r="N1962" i="49" s="1"/>
  <c r="E1961" i="49"/>
  <c r="N1961" i="49" s="1"/>
  <c r="E1960" i="49"/>
  <c r="N1960" i="49" s="1"/>
  <c r="E1959" i="49"/>
  <c r="N1959" i="49" s="1"/>
  <c r="E1958" i="49"/>
  <c r="N1958" i="49" s="1"/>
  <c r="E1957" i="49"/>
  <c r="N1957" i="49" s="1"/>
  <c r="E1956" i="49"/>
  <c r="N1956" i="49" s="1"/>
  <c r="E1954" i="49"/>
  <c r="N1954" i="49" s="1"/>
  <c r="E1953" i="49"/>
  <c r="N1953" i="49" s="1"/>
  <c r="E1952" i="49"/>
  <c r="N1952" i="49" s="1"/>
  <c r="E1951" i="49"/>
  <c r="N1951" i="49" s="1"/>
  <c r="E1950" i="49"/>
  <c r="N1950" i="49" s="1"/>
  <c r="E1949" i="49"/>
  <c r="N1949" i="49" s="1"/>
  <c r="E1948" i="49"/>
  <c r="N1948" i="49" s="1"/>
  <c r="E1947" i="49"/>
  <c r="N1947" i="49" s="1"/>
  <c r="E1946" i="49"/>
  <c r="N1946" i="49" s="1"/>
  <c r="E1945" i="49"/>
  <c r="N1945" i="49" s="1"/>
  <c r="E1944" i="49"/>
  <c r="N1944" i="49" s="1"/>
  <c r="E1943" i="49"/>
  <c r="N1943" i="49" s="1"/>
  <c r="E1942" i="49"/>
  <c r="N1942" i="49" s="1"/>
  <c r="E1941" i="49"/>
  <c r="N1941" i="49" s="1"/>
  <c r="E1940" i="49"/>
  <c r="N1940" i="49" s="1"/>
  <c r="E1939" i="49"/>
  <c r="N1939" i="49" s="1"/>
  <c r="E1938" i="49"/>
  <c r="N1938" i="49" s="1"/>
  <c r="E1937" i="49"/>
  <c r="N1937" i="49" s="1"/>
  <c r="E1935" i="49"/>
  <c r="N1935" i="49" s="1"/>
  <c r="E1934" i="49"/>
  <c r="N1934" i="49" s="1"/>
  <c r="E1933" i="49"/>
  <c r="N1933" i="49" s="1"/>
  <c r="E1932" i="49"/>
  <c r="N1932" i="49" s="1"/>
  <c r="E1931" i="49"/>
  <c r="N1931" i="49" s="1"/>
  <c r="E1930" i="49"/>
  <c r="N1930" i="49" s="1"/>
  <c r="E1929" i="49"/>
  <c r="N1929" i="49" s="1"/>
  <c r="E1928" i="49"/>
  <c r="N1928" i="49" s="1"/>
  <c r="E1927" i="49"/>
  <c r="N1927" i="49" s="1"/>
  <c r="E1926" i="49"/>
  <c r="N1926" i="49" s="1"/>
  <c r="E1925" i="49"/>
  <c r="N1925" i="49" s="1"/>
  <c r="E1924" i="49"/>
  <c r="N1924" i="49" s="1"/>
  <c r="E1923" i="49"/>
  <c r="N1923" i="49" s="1"/>
  <c r="E1922" i="49"/>
  <c r="N1922" i="49" s="1"/>
  <c r="E1921" i="49"/>
  <c r="N1921" i="49" s="1"/>
  <c r="E1920" i="49"/>
  <c r="N1920" i="49" s="1"/>
  <c r="E1919" i="49"/>
  <c r="N1919" i="49" s="1"/>
  <c r="E1918" i="49"/>
  <c r="N1918" i="49" s="1"/>
  <c r="E1916" i="49"/>
  <c r="N1916" i="49" s="1"/>
  <c r="E1915" i="49"/>
  <c r="N1915" i="49" s="1"/>
  <c r="E1914" i="49"/>
  <c r="N1914" i="49" s="1"/>
  <c r="E1913" i="49"/>
  <c r="N1913" i="49" s="1"/>
  <c r="E1912" i="49"/>
  <c r="N1912" i="49" s="1"/>
  <c r="E1911" i="49"/>
  <c r="N1911" i="49" s="1"/>
  <c r="E1910" i="49"/>
  <c r="N1910" i="49" s="1"/>
  <c r="E1909" i="49"/>
  <c r="N1909" i="49" s="1"/>
  <c r="E1908" i="49"/>
  <c r="N1908" i="49" s="1"/>
  <c r="E1907" i="49"/>
  <c r="N1907" i="49" s="1"/>
  <c r="E1906" i="49"/>
  <c r="N1906" i="49" s="1"/>
  <c r="E1905" i="49"/>
  <c r="N1905" i="49" s="1"/>
  <c r="E1904" i="49"/>
  <c r="N1904" i="49" s="1"/>
  <c r="E1903" i="49"/>
  <c r="N1903" i="49" s="1"/>
  <c r="E1902" i="49"/>
  <c r="N1902" i="49" s="1"/>
  <c r="E1901" i="49"/>
  <c r="N1901" i="49" s="1"/>
  <c r="E1900" i="49"/>
  <c r="N1900" i="49" s="1"/>
  <c r="E1899" i="49"/>
  <c r="N1899" i="49" s="1"/>
  <c r="E1897" i="49"/>
  <c r="N1897" i="49" s="1"/>
  <c r="E1896" i="49"/>
  <c r="N1896" i="49" s="1"/>
  <c r="E1895" i="49"/>
  <c r="N1895" i="49" s="1"/>
  <c r="E1827" i="49"/>
  <c r="N1827" i="49" s="1"/>
  <c r="E1826" i="49"/>
  <c r="N1826" i="49" s="1"/>
  <c r="E1825" i="49"/>
  <c r="N1825" i="49" s="1"/>
  <c r="E1824" i="49"/>
  <c r="N1824" i="49" s="1"/>
  <c r="E1823" i="49"/>
  <c r="N1823" i="49" s="1"/>
  <c r="E1822" i="49"/>
  <c r="N1822" i="49" s="1"/>
  <c r="E1821" i="49"/>
  <c r="N1821" i="49" s="1"/>
  <c r="E1820" i="49"/>
  <c r="N1820" i="49" s="1"/>
  <c r="E1819" i="49"/>
  <c r="N1819" i="49" s="1"/>
  <c r="E1818" i="49"/>
  <c r="N1818" i="49" s="1"/>
  <c r="E1817" i="49"/>
  <c r="N1817" i="49" s="1"/>
  <c r="E1816" i="49"/>
  <c r="N1816" i="49" s="1"/>
  <c r="E1815" i="49"/>
  <c r="N1815" i="49" s="1"/>
  <c r="E1814" i="49"/>
  <c r="N1814" i="49" s="1"/>
  <c r="E1813" i="49"/>
  <c r="N1813" i="49" s="1"/>
  <c r="E1812" i="49"/>
  <c r="N1812" i="49" s="1"/>
  <c r="E1811" i="49"/>
  <c r="N1811" i="49" s="1"/>
  <c r="E1810" i="49"/>
  <c r="N1810" i="49" s="1"/>
  <c r="E1809" i="49"/>
  <c r="N1809" i="49" s="1"/>
  <c r="E1808" i="49"/>
  <c r="N1808" i="49" s="1"/>
  <c r="E1807" i="49"/>
  <c r="N1807" i="49" s="1"/>
  <c r="E1806" i="49"/>
  <c r="N1806" i="49" s="1"/>
  <c r="E1805" i="49"/>
  <c r="N1805" i="49" s="1"/>
  <c r="E1804" i="49"/>
  <c r="N1804" i="49" s="1"/>
  <c r="E1803" i="49"/>
  <c r="N1803" i="49" s="1"/>
  <c r="E1802" i="49"/>
  <c r="N1802" i="49" s="1"/>
  <c r="E1801" i="49"/>
  <c r="N1801" i="49" s="1"/>
  <c r="E1800" i="49"/>
  <c r="N1800" i="49" s="1"/>
  <c r="E1799" i="49"/>
  <c r="N1799" i="49" s="1"/>
  <c r="E1798" i="49"/>
  <c r="N1798" i="49" s="1"/>
  <c r="E1797" i="49"/>
  <c r="N1797" i="49" s="1"/>
  <c r="E1796" i="49"/>
  <c r="N1796" i="49" s="1"/>
  <c r="E1795" i="49"/>
  <c r="N1795" i="49" s="1"/>
  <c r="E1794" i="49"/>
  <c r="N1794" i="49" s="1"/>
  <c r="E1793" i="49"/>
  <c r="N1793" i="49" s="1"/>
  <c r="E1792" i="49"/>
  <c r="N1792" i="49" s="1"/>
  <c r="E1791" i="49"/>
  <c r="N1791" i="49" s="1"/>
  <c r="E1790" i="49"/>
  <c r="N1790" i="49" s="1"/>
  <c r="E1789" i="49"/>
  <c r="N1789" i="49" s="1"/>
  <c r="E1787" i="49"/>
  <c r="N1787" i="49" s="1"/>
  <c r="E1786" i="49"/>
  <c r="N1786" i="49" s="1"/>
  <c r="E1785" i="49"/>
  <c r="N1785" i="49" s="1"/>
  <c r="E1784" i="49"/>
  <c r="N1784" i="49" s="1"/>
  <c r="E1783" i="49"/>
  <c r="N1783" i="49" s="1"/>
  <c r="E1782" i="49"/>
  <c r="N1782" i="49" s="1"/>
  <c r="E1781" i="49"/>
  <c r="N1781" i="49" s="1"/>
  <c r="E1780" i="49"/>
  <c r="N1780" i="49" s="1"/>
  <c r="E1779" i="49"/>
  <c r="N1779" i="49" s="1"/>
  <c r="E1778" i="49"/>
  <c r="N1778" i="49" s="1"/>
  <c r="E1777" i="49"/>
  <c r="N1777" i="49" s="1"/>
  <c r="E1776" i="49"/>
  <c r="N1776" i="49" s="1"/>
  <c r="E1775" i="49"/>
  <c r="N1775" i="49" s="1"/>
  <c r="E1774" i="49"/>
  <c r="N1774" i="49" s="1"/>
  <c r="E1773" i="49"/>
  <c r="N1773" i="49" s="1"/>
  <c r="E1772" i="49"/>
  <c r="N1772" i="49" s="1"/>
  <c r="E1771" i="49"/>
  <c r="N1771" i="49" s="1"/>
  <c r="E1770" i="49"/>
  <c r="N1770" i="49" s="1"/>
  <c r="E1769" i="49"/>
  <c r="N1769" i="49" s="1"/>
  <c r="E1768" i="49"/>
  <c r="N1768" i="49" s="1"/>
  <c r="E1767" i="49"/>
  <c r="N1767" i="49" s="1"/>
  <c r="E1766" i="49"/>
  <c r="N1766" i="49" s="1"/>
  <c r="E1765" i="49"/>
  <c r="N1765" i="49" s="1"/>
  <c r="E1764" i="49"/>
  <c r="N1764" i="49" s="1"/>
  <c r="E1763" i="49"/>
  <c r="N1763" i="49" s="1"/>
  <c r="E1762" i="49"/>
  <c r="N1762" i="49" s="1"/>
  <c r="E1761" i="49"/>
  <c r="N1761" i="49" s="1"/>
  <c r="E1760" i="49"/>
  <c r="N1760" i="49" s="1"/>
  <c r="E1759" i="49"/>
  <c r="N1759" i="49" s="1"/>
  <c r="E1758" i="49"/>
  <c r="N1758" i="49" s="1"/>
  <c r="E1757" i="49"/>
  <c r="N1757" i="49" s="1"/>
  <c r="E1756" i="49"/>
  <c r="N1756" i="49" s="1"/>
  <c r="E1755" i="49"/>
  <c r="N1755" i="49" s="1"/>
  <c r="E1754" i="49"/>
  <c r="N1754" i="49" s="1"/>
  <c r="E1753" i="49"/>
  <c r="N1753" i="49" s="1"/>
  <c r="E1752" i="49"/>
  <c r="N1752" i="49" s="1"/>
  <c r="E1751" i="49"/>
  <c r="N1751" i="49" s="1"/>
  <c r="E1750" i="49"/>
  <c r="N1750" i="49" s="1"/>
  <c r="E1749" i="49"/>
  <c r="N1749" i="49" s="1"/>
  <c r="E1747" i="49"/>
  <c r="N1747" i="49" s="1"/>
  <c r="E1746" i="49"/>
  <c r="N1746" i="49" s="1"/>
  <c r="E1745" i="49"/>
  <c r="N1745" i="49" s="1"/>
  <c r="E1744" i="49"/>
  <c r="N1744" i="49" s="1"/>
  <c r="E1743" i="49"/>
  <c r="N1743" i="49" s="1"/>
  <c r="E1742" i="49"/>
  <c r="N1742" i="49" s="1"/>
  <c r="E1741" i="49"/>
  <c r="N1741" i="49" s="1"/>
  <c r="E1739" i="49"/>
  <c r="N1739" i="49" s="1"/>
  <c r="E1738" i="49"/>
  <c r="N1738" i="49" s="1"/>
  <c r="E1737" i="49"/>
  <c r="N1737" i="49" s="1"/>
  <c r="E1736" i="49"/>
  <c r="N1736" i="49" s="1"/>
  <c r="E1735" i="49"/>
  <c r="N1735" i="49" s="1"/>
  <c r="E1716" i="49"/>
  <c r="N1716" i="49" s="1"/>
  <c r="E1715" i="49"/>
  <c r="N1715" i="49" s="1"/>
  <c r="E1714" i="49"/>
  <c r="N1714" i="49" s="1"/>
  <c r="E1713" i="49"/>
  <c r="N1713" i="49" s="1"/>
  <c r="E1712" i="49"/>
  <c r="N1712" i="49" s="1"/>
  <c r="E1711" i="49"/>
  <c r="N1711" i="49" s="1"/>
  <c r="E1710" i="49"/>
  <c r="N1710" i="49" s="1"/>
  <c r="E1709" i="49"/>
  <c r="N1709" i="49" s="1"/>
  <c r="E1708" i="49"/>
  <c r="N1708" i="49" s="1"/>
  <c r="E1707" i="49"/>
  <c r="N1707" i="49" s="1"/>
  <c r="E1705" i="49"/>
  <c r="N1705" i="49" s="1"/>
  <c r="E1704" i="49"/>
  <c r="N1704" i="49" s="1"/>
  <c r="E1703" i="49"/>
  <c r="N1703" i="49" s="1"/>
  <c r="E1702" i="49"/>
  <c r="N1702" i="49" s="1"/>
  <c r="E1701" i="49"/>
  <c r="N1701" i="49" s="1"/>
  <c r="E1700" i="49"/>
  <c r="N1700" i="49" s="1"/>
  <c r="E1695" i="49"/>
  <c r="N1695" i="49" s="1"/>
  <c r="E1694" i="49"/>
  <c r="N1694" i="49" s="1"/>
  <c r="E1693" i="49"/>
  <c r="N1693" i="49" s="1"/>
  <c r="E1692" i="49"/>
  <c r="N1692" i="49" s="1"/>
  <c r="E1691" i="49"/>
  <c r="N1691" i="49" s="1"/>
  <c r="E1690" i="49"/>
  <c r="N1690" i="49" s="1"/>
  <c r="E1675" i="49"/>
  <c r="N1675" i="49" s="1"/>
  <c r="E1674" i="49"/>
  <c r="N1674" i="49" s="1"/>
  <c r="E1672" i="49"/>
  <c r="N1672" i="49" s="1"/>
  <c r="E1671" i="49"/>
  <c r="N1671" i="49" s="1"/>
  <c r="E1669" i="49"/>
  <c r="N1669" i="49" s="1"/>
  <c r="E1664" i="49"/>
  <c r="N1664" i="49" s="1"/>
  <c r="E1663" i="49"/>
  <c r="N1663" i="49" s="1"/>
  <c r="E1662" i="49"/>
  <c r="N1662" i="49" s="1"/>
  <c r="E1661" i="49"/>
  <c r="N1661" i="49" s="1"/>
  <c r="E1659" i="49"/>
  <c r="N1659" i="49" s="1"/>
  <c r="E1658" i="49"/>
  <c r="N1658" i="49" s="1"/>
  <c r="E1657" i="49"/>
  <c r="N1657" i="49" s="1"/>
  <c r="E1656" i="49"/>
  <c r="N1656" i="49" s="1"/>
  <c r="E1733" i="49"/>
  <c r="N1733" i="49" s="1"/>
  <c r="E1732" i="49"/>
  <c r="N1732" i="49" s="1"/>
  <c r="E1731" i="49"/>
  <c r="N1731" i="49" s="1"/>
  <c r="E1730" i="49"/>
  <c r="N1730" i="49" s="1"/>
  <c r="E1729" i="49"/>
  <c r="N1729" i="49" s="1"/>
  <c r="E1728" i="49"/>
  <c r="N1728" i="49" s="1"/>
  <c r="E1727" i="49"/>
  <c r="N1727" i="49" s="1"/>
  <c r="E1726" i="49"/>
  <c r="N1726" i="49" s="1"/>
  <c r="E1725" i="49"/>
  <c r="N1725" i="49" s="1"/>
  <c r="E1724" i="49"/>
  <c r="N1724" i="49" s="1"/>
  <c r="E1723" i="49"/>
  <c r="N1723" i="49" s="1"/>
  <c r="E1722" i="49"/>
  <c r="N1722" i="49" s="1"/>
  <c r="E1721" i="49"/>
  <c r="N1721" i="49" s="1"/>
  <c r="E1720" i="49"/>
  <c r="N1720" i="49" s="1"/>
  <c r="E1719" i="49"/>
  <c r="N1719" i="49" s="1"/>
  <c r="E1718" i="49"/>
  <c r="N1718" i="49" s="1"/>
  <c r="E1654" i="49"/>
  <c r="N1654" i="49" s="1"/>
  <c r="E1653" i="49"/>
  <c r="N1653" i="49" s="1"/>
  <c r="E1651" i="49"/>
  <c r="N1651" i="49" s="1"/>
  <c r="E1650" i="49"/>
  <c r="N1650" i="49" s="1"/>
  <c r="E1649" i="49"/>
  <c r="N1649" i="49" s="1"/>
  <c r="E1648" i="49"/>
  <c r="N1648" i="49" s="1"/>
  <c r="E1647" i="49"/>
  <c r="N1647" i="49" s="1"/>
  <c r="E1646" i="49"/>
  <c r="N1646" i="49" s="1"/>
  <c r="E1644" i="49"/>
  <c r="N1644" i="49" s="1"/>
  <c r="E1643" i="49"/>
  <c r="N1643" i="49" s="1"/>
  <c r="E1642" i="49"/>
  <c r="N1642" i="49" s="1"/>
  <c r="E1641" i="49"/>
  <c r="N1641" i="49" s="1"/>
  <c r="E1640" i="49"/>
  <c r="N1640" i="49" s="1"/>
  <c r="E1639" i="49"/>
  <c r="N1639" i="49" s="1"/>
  <c r="E1637" i="49"/>
  <c r="N1637" i="49" s="1"/>
  <c r="E1636" i="49"/>
  <c r="N1636" i="49" s="1"/>
  <c r="E1635" i="49"/>
  <c r="N1635" i="49" s="1"/>
  <c r="E1634" i="49"/>
  <c r="N1634" i="49" s="1"/>
  <c r="E1633" i="49"/>
  <c r="N1633" i="49" s="1"/>
  <c r="E1632" i="49"/>
  <c r="N1632" i="49" s="1"/>
  <c r="E1631" i="49"/>
  <c r="N1631" i="49" s="1"/>
  <c r="E1629" i="49"/>
  <c r="N1629" i="49" s="1"/>
  <c r="E1628" i="49"/>
  <c r="N1628" i="49" s="1"/>
  <c r="E1627" i="49"/>
  <c r="N1627" i="49" s="1"/>
  <c r="E1626" i="49"/>
  <c r="N1626" i="49" s="1"/>
  <c r="E1624" i="49"/>
  <c r="N1624" i="49" s="1"/>
  <c r="E1623" i="49"/>
  <c r="N1623" i="49" s="1"/>
  <c r="E1622" i="49"/>
  <c r="N1622" i="49" s="1"/>
  <c r="E1621" i="49"/>
  <c r="N1621" i="49" s="1"/>
  <c r="E1620" i="49"/>
  <c r="N1620" i="49" s="1"/>
  <c r="E1619" i="49"/>
  <c r="N1619" i="49" s="1"/>
  <c r="E1618" i="49"/>
  <c r="N1618" i="49" s="1"/>
  <c r="E1617" i="49"/>
  <c r="N1617" i="49" s="1"/>
  <c r="E1616" i="49"/>
  <c r="N1616" i="49" s="1"/>
  <c r="E1615" i="49"/>
  <c r="N1615" i="49" s="1"/>
  <c r="E1614" i="49"/>
  <c r="N1614" i="49" s="1"/>
  <c r="E1613" i="49"/>
  <c r="N1613" i="49" s="1"/>
  <c r="E1612" i="49"/>
  <c r="N1612" i="49" s="1"/>
  <c r="E1611" i="49"/>
  <c r="N1611" i="49" s="1"/>
  <c r="E1610" i="49"/>
  <c r="N1610" i="49" s="1"/>
  <c r="E1609" i="49"/>
  <c r="N1609" i="49" s="1"/>
  <c r="E1608" i="49"/>
  <c r="N1608" i="49" s="1"/>
  <c r="E1607" i="49"/>
  <c r="N1607" i="49" s="1"/>
  <c r="E1606" i="49"/>
  <c r="N1606" i="49" s="1"/>
  <c r="E1605" i="49"/>
  <c r="N1605" i="49" s="1"/>
  <c r="E1604" i="49"/>
  <c r="N1604" i="49" s="1"/>
  <c r="E1603" i="49"/>
  <c r="N1603" i="49" s="1"/>
  <c r="E1602" i="49"/>
  <c r="N1602" i="49" s="1"/>
  <c r="E1601" i="49"/>
  <c r="N1601" i="49" s="1"/>
  <c r="E1600" i="49"/>
  <c r="N1600" i="49" s="1"/>
  <c r="E1599" i="49"/>
  <c r="N1599" i="49" s="1"/>
  <c r="E1598" i="49"/>
  <c r="N1598" i="49" s="1"/>
  <c r="E1597" i="49"/>
  <c r="N1597" i="49" s="1"/>
  <c r="E1596" i="49"/>
  <c r="N1596" i="49" s="1"/>
  <c r="E1595" i="49"/>
  <c r="N1595" i="49" s="1"/>
  <c r="E1594" i="49"/>
  <c r="N1594" i="49" s="1"/>
  <c r="E1593" i="49"/>
  <c r="N1593" i="49" s="1"/>
  <c r="E1592" i="49"/>
  <c r="N1592" i="49" s="1"/>
  <c r="E1591" i="49"/>
  <c r="N1591" i="49" s="1"/>
  <c r="E1590" i="49"/>
  <c r="N1590" i="49" s="1"/>
  <c r="E1589" i="49"/>
  <c r="N1589" i="49" s="1"/>
  <c r="E1588" i="49"/>
  <c r="N1588" i="49" s="1"/>
  <c r="E1587" i="49"/>
  <c r="N1587" i="49" s="1"/>
  <c r="E1586" i="49"/>
  <c r="N1586" i="49" s="1"/>
  <c r="E1585" i="49"/>
  <c r="N1585" i="49" s="1"/>
  <c r="E1584" i="49"/>
  <c r="N1584" i="49" s="1"/>
  <c r="E1583" i="49"/>
  <c r="N1583" i="49" s="1"/>
  <c r="E1582" i="49"/>
  <c r="N1582" i="49" s="1"/>
  <c r="E1581" i="49"/>
  <c r="N1581" i="49" s="1"/>
  <c r="E1580" i="49"/>
  <c r="N1580" i="49" s="1"/>
  <c r="E1578" i="49"/>
  <c r="N1578" i="49" s="1"/>
  <c r="E1576" i="49"/>
  <c r="N1576" i="49" s="1"/>
  <c r="E1575" i="49"/>
  <c r="N1575" i="49" s="1"/>
  <c r="E1574" i="49"/>
  <c r="N1574" i="49" s="1"/>
  <c r="E1572" i="49"/>
  <c r="N1572" i="49" s="1"/>
  <c r="E1571" i="49"/>
  <c r="N1571" i="49" s="1"/>
  <c r="E1570" i="49"/>
  <c r="N1570" i="49" s="1"/>
  <c r="E1569" i="49"/>
  <c r="N1569" i="49" s="1"/>
  <c r="E1568" i="49"/>
  <c r="N1568" i="49" s="1"/>
  <c r="E1567" i="49"/>
  <c r="N1567" i="49" s="1"/>
  <c r="E1566" i="49"/>
  <c r="N1566" i="49" s="1"/>
  <c r="E1565" i="49"/>
  <c r="N1565" i="49" s="1"/>
  <c r="E1564" i="49"/>
  <c r="N1564" i="49" s="1"/>
  <c r="E1563" i="49"/>
  <c r="N1563" i="49" s="1"/>
  <c r="E1561" i="49"/>
  <c r="N1561" i="49" s="1"/>
  <c r="E1560" i="49"/>
  <c r="N1560" i="49" s="1"/>
  <c r="E1559" i="49"/>
  <c r="N1559" i="49" s="1"/>
  <c r="E1558" i="49"/>
  <c r="N1558" i="49" s="1"/>
  <c r="E1557" i="49"/>
  <c r="N1557" i="49" s="1"/>
  <c r="E1556" i="49"/>
  <c r="N1556" i="49" s="1"/>
  <c r="E1554" i="49"/>
  <c r="N1554" i="49" s="1"/>
  <c r="E1553" i="49"/>
  <c r="N1553" i="49" s="1"/>
  <c r="E1552" i="49"/>
  <c r="N1552" i="49" s="1"/>
  <c r="E1551" i="49"/>
  <c r="N1551" i="49" s="1"/>
  <c r="E1550" i="49"/>
  <c r="N1550" i="49" s="1"/>
  <c r="E1549" i="49"/>
  <c r="N1549" i="49" s="1"/>
  <c r="E1548" i="49"/>
  <c r="N1548" i="49" s="1"/>
  <c r="E1547" i="49"/>
  <c r="N1547" i="49" s="1"/>
  <c r="E1546" i="49"/>
  <c r="N1546" i="49" s="1"/>
  <c r="E1545" i="49"/>
  <c r="N1545" i="49" s="1"/>
  <c r="E1543" i="49"/>
  <c r="N1543" i="49" s="1"/>
  <c r="E1542" i="49"/>
  <c r="N1542" i="49" s="1"/>
  <c r="E1541" i="49"/>
  <c r="N1541" i="49" s="1"/>
  <c r="E1540" i="49"/>
  <c r="N1540" i="49" s="1"/>
  <c r="E1539" i="49"/>
  <c r="N1539" i="49" s="1"/>
  <c r="E1537" i="49"/>
  <c r="N1537" i="49" s="1"/>
  <c r="E1536" i="49"/>
  <c r="N1536" i="49" s="1"/>
  <c r="E1535" i="49"/>
  <c r="N1535" i="49" s="1"/>
  <c r="E1534" i="49"/>
  <c r="N1534" i="49" s="1"/>
  <c r="E1533" i="49"/>
  <c r="N1533" i="49" s="1"/>
  <c r="E1531" i="49"/>
  <c r="N1531" i="49" s="1"/>
  <c r="E1530" i="49"/>
  <c r="N1530" i="49" s="1"/>
  <c r="E1529" i="49"/>
  <c r="N1529" i="49" s="1"/>
  <c r="E1528" i="49"/>
  <c r="N1528" i="49" s="1"/>
  <c r="E1527" i="49"/>
  <c r="N1527" i="49" s="1"/>
  <c r="E1526" i="49"/>
  <c r="N1526" i="49" s="1"/>
  <c r="E1524" i="49"/>
  <c r="N1524" i="49" s="1"/>
  <c r="E1523" i="49"/>
  <c r="N1523" i="49" s="1"/>
  <c r="E1522" i="49"/>
  <c r="N1522" i="49" s="1"/>
  <c r="E1521" i="49"/>
  <c r="N1521" i="49" s="1"/>
  <c r="E1520" i="49"/>
  <c r="N1520" i="49" s="1"/>
  <c r="E1519" i="49"/>
  <c r="N1519" i="49" s="1"/>
  <c r="E1517" i="49"/>
  <c r="N1517" i="49" s="1"/>
  <c r="E1516" i="49"/>
  <c r="N1516" i="49" s="1"/>
  <c r="E1515" i="49"/>
  <c r="N1515" i="49" s="1"/>
  <c r="E1514" i="49"/>
  <c r="N1514" i="49" s="1"/>
  <c r="E1513" i="49"/>
  <c r="N1513" i="49" s="1"/>
  <c r="E1511" i="49"/>
  <c r="N1511" i="49" s="1"/>
  <c r="E1510" i="49"/>
  <c r="N1510" i="49" s="1"/>
  <c r="E1509" i="49"/>
  <c r="N1509" i="49" s="1"/>
  <c r="E1508" i="49"/>
  <c r="N1508" i="49" s="1"/>
  <c r="E1507" i="49"/>
  <c r="N1507" i="49" s="1"/>
  <c r="E1505" i="49"/>
  <c r="N1505" i="49" s="1"/>
  <c r="E1504" i="49"/>
  <c r="N1504" i="49" s="1"/>
  <c r="E1503" i="49"/>
  <c r="N1503" i="49" s="1"/>
  <c r="E1502" i="49"/>
  <c r="N1502" i="49" s="1"/>
  <c r="E1500" i="49"/>
  <c r="N1500" i="49" s="1"/>
  <c r="E1499" i="49"/>
  <c r="N1499" i="49" s="1"/>
  <c r="E1498" i="49"/>
  <c r="N1498" i="49" s="1"/>
  <c r="E1497" i="49"/>
  <c r="N1497" i="49" s="1"/>
  <c r="E1496" i="49"/>
  <c r="N1496" i="49" s="1"/>
  <c r="E1494" i="49"/>
  <c r="N1494" i="49" s="1"/>
  <c r="E1493" i="49"/>
  <c r="N1493" i="49" s="1"/>
  <c r="E1480" i="49"/>
  <c r="N1480" i="49" s="1"/>
  <c r="E1479" i="49"/>
  <c r="N1479" i="49" s="1"/>
  <c r="E1478" i="49"/>
  <c r="N1478" i="49" s="1"/>
  <c r="E1477" i="49"/>
  <c r="N1477" i="49" s="1"/>
  <c r="E1476" i="49"/>
  <c r="N1476" i="49" s="1"/>
  <c r="E1475" i="49"/>
  <c r="N1475" i="49" s="1"/>
  <c r="E1474" i="49"/>
  <c r="N1474" i="49" s="1"/>
  <c r="E1473" i="49"/>
  <c r="N1473" i="49" s="1"/>
  <c r="E1471" i="49"/>
  <c r="N1471" i="49" s="1"/>
  <c r="E1470" i="49"/>
  <c r="N1470" i="49" s="1"/>
  <c r="E1469" i="49"/>
  <c r="N1469" i="49" s="1"/>
  <c r="E1468" i="49"/>
  <c r="N1468" i="49" s="1"/>
  <c r="E1467" i="49"/>
  <c r="N1467" i="49" s="1"/>
  <c r="E1466" i="49"/>
  <c r="N1466" i="49" s="1"/>
  <c r="E1465" i="49"/>
  <c r="N1465" i="49" s="1"/>
  <c r="E1464" i="49"/>
  <c r="N1464" i="49" s="1"/>
  <c r="E1463" i="49"/>
  <c r="N1463" i="49" s="1"/>
  <c r="E1462" i="49"/>
  <c r="N1462" i="49" s="1"/>
  <c r="E1461" i="49"/>
  <c r="N1461" i="49" s="1"/>
  <c r="E1459" i="49"/>
  <c r="N1459" i="49" s="1"/>
  <c r="E1460" i="49"/>
  <c r="N1460" i="49" s="1"/>
  <c r="E1458" i="49"/>
  <c r="N1458" i="49" s="1"/>
  <c r="E1457" i="49"/>
  <c r="N1457" i="49" s="1"/>
  <c r="E1456" i="49"/>
  <c r="N1456" i="49" s="1"/>
  <c r="E1455" i="49"/>
  <c r="N1455" i="49" s="1"/>
  <c r="E1454" i="49"/>
  <c r="N1454" i="49" s="1"/>
  <c r="E1453" i="49"/>
  <c r="N1453" i="49" s="1"/>
  <c r="E1452" i="49"/>
  <c r="N1452" i="49" s="1"/>
  <c r="E1451" i="49"/>
  <c r="N1451" i="49" s="1"/>
  <c r="E1450" i="49"/>
  <c r="N1450" i="49" s="1"/>
  <c r="E1449" i="49"/>
  <c r="N1449" i="49" s="1"/>
  <c r="E1448" i="49"/>
  <c r="N1448" i="49" s="1"/>
  <c r="E1447" i="49"/>
  <c r="N1447" i="49" s="1"/>
  <c r="E1446" i="49"/>
  <c r="N1446" i="49" s="1"/>
  <c r="E1445" i="49"/>
  <c r="N1445" i="49" s="1"/>
  <c r="E1444" i="49"/>
  <c r="N1444" i="49" s="1"/>
  <c r="E1443" i="49"/>
  <c r="N1443" i="49" s="1"/>
  <c r="E1442" i="49"/>
  <c r="N1442" i="49" s="1"/>
  <c r="E1441" i="49"/>
  <c r="N1441" i="49" s="1"/>
  <c r="E1440" i="49"/>
  <c r="N1440" i="49" s="1"/>
  <c r="E1439" i="49"/>
  <c r="N1439" i="49" s="1"/>
  <c r="E1438" i="49"/>
  <c r="N1438" i="49" s="1"/>
  <c r="E1437" i="49"/>
  <c r="N1437" i="49" s="1"/>
  <c r="E1436" i="49"/>
  <c r="N1436" i="49" s="1"/>
  <c r="E1435" i="49"/>
  <c r="N1435" i="49" s="1"/>
  <c r="E1434" i="49"/>
  <c r="N1434" i="49" s="1"/>
  <c r="E1433" i="49"/>
  <c r="N1433" i="49" s="1"/>
  <c r="E1432" i="49"/>
  <c r="N1432" i="49" s="1"/>
  <c r="E1431" i="49"/>
  <c r="N1431" i="49" s="1"/>
  <c r="E1429" i="49"/>
  <c r="N1429" i="49" s="1"/>
  <c r="E1428" i="49"/>
  <c r="N1428" i="49" s="1"/>
  <c r="E1427" i="49"/>
  <c r="N1427" i="49" s="1"/>
  <c r="E1426" i="49"/>
  <c r="N1426" i="49" s="1"/>
  <c r="E1425" i="49"/>
  <c r="N1425" i="49" s="1"/>
  <c r="E1424" i="49"/>
  <c r="N1424" i="49" s="1"/>
  <c r="E1423" i="49"/>
  <c r="N1423" i="49" s="1"/>
  <c r="E1421" i="49"/>
  <c r="N1421" i="49" s="1"/>
  <c r="E1420" i="49"/>
  <c r="N1420" i="49" s="1"/>
  <c r="E1419" i="49"/>
  <c r="N1419" i="49" s="1"/>
  <c r="E1418" i="49"/>
  <c r="N1418" i="49" s="1"/>
  <c r="E1417" i="49"/>
  <c r="N1417" i="49" s="1"/>
  <c r="E1416" i="49"/>
  <c r="N1416" i="49" s="1"/>
  <c r="E1415" i="49"/>
  <c r="N1415" i="49" s="1"/>
  <c r="E1414" i="49"/>
  <c r="N1414" i="49" s="1"/>
  <c r="E1409" i="49"/>
  <c r="N1409" i="49" s="1"/>
  <c r="E1408" i="49"/>
  <c r="N1408" i="49" s="1"/>
  <c r="E1407" i="49"/>
  <c r="N1407" i="49" s="1"/>
  <c r="E1405" i="49"/>
  <c r="N1405" i="49" s="1"/>
  <c r="E1404" i="49"/>
  <c r="N1404" i="49" s="1"/>
  <c r="E1403" i="49"/>
  <c r="N1403" i="49" s="1"/>
  <c r="E1401" i="49"/>
  <c r="N1401" i="49" s="1"/>
  <c r="E1400" i="49"/>
  <c r="N1400" i="49" s="1"/>
  <c r="E1398" i="49"/>
  <c r="N1398" i="49" s="1"/>
  <c r="E1397" i="49"/>
  <c r="N1397" i="49" s="1"/>
  <c r="E1396" i="49"/>
  <c r="N1396" i="49" s="1"/>
  <c r="E1395" i="49"/>
  <c r="N1395" i="49" s="1"/>
  <c r="E1394" i="49"/>
  <c r="N1394" i="49" s="1"/>
  <c r="E1393" i="49"/>
  <c r="N1393" i="49" s="1"/>
  <c r="E1391" i="49"/>
  <c r="N1391" i="49" s="1"/>
  <c r="E1390" i="49"/>
  <c r="N1390" i="49" s="1"/>
  <c r="E1389" i="49"/>
  <c r="N1389" i="49" s="1"/>
  <c r="E1388" i="49"/>
  <c r="N1388" i="49" s="1"/>
  <c r="E1387" i="49"/>
  <c r="N1387" i="49" s="1"/>
  <c r="E1386" i="49"/>
  <c r="N1386" i="49" s="1"/>
  <c r="E1384" i="49"/>
  <c r="N1384" i="49" s="1"/>
  <c r="E1383" i="49"/>
  <c r="N1383" i="49" s="1"/>
  <c r="E1381" i="49"/>
  <c r="N1381" i="49" s="1"/>
  <c r="E1380" i="49"/>
  <c r="N1380" i="49" s="1"/>
  <c r="E1379" i="49"/>
  <c r="N1379" i="49" s="1"/>
  <c r="E1377" i="49"/>
  <c r="N1377" i="49" s="1"/>
  <c r="E1376" i="49"/>
  <c r="N1376" i="49" s="1"/>
  <c r="E1375" i="49"/>
  <c r="N1375" i="49" s="1"/>
  <c r="E1374" i="49"/>
  <c r="N1374" i="49" s="1"/>
  <c r="E1372" i="49"/>
  <c r="N1372" i="49" s="1"/>
  <c r="E1370" i="49"/>
  <c r="N1370" i="49" s="1"/>
  <c r="E1368" i="49"/>
  <c r="N1368" i="49" s="1"/>
  <c r="E1367" i="49"/>
  <c r="N1367" i="49" s="1"/>
  <c r="E1366" i="49"/>
  <c r="N1366" i="49" s="1"/>
  <c r="E1364" i="49"/>
  <c r="N1364" i="49" s="1"/>
  <c r="E1363" i="49"/>
  <c r="N1363" i="49" s="1"/>
  <c r="E1361" i="49"/>
  <c r="N1361" i="49" s="1"/>
  <c r="E1360" i="49"/>
  <c r="N1360" i="49" s="1"/>
  <c r="E1359" i="49"/>
  <c r="N1359" i="49" s="1"/>
  <c r="E1358" i="49"/>
  <c r="N1358" i="49" s="1"/>
  <c r="E1356" i="49"/>
  <c r="N1356" i="49" s="1"/>
  <c r="E1354" i="49"/>
  <c r="N1354" i="49" s="1"/>
  <c r="E1353" i="49"/>
  <c r="N1353" i="49" s="1"/>
  <c r="E1352" i="49"/>
  <c r="N1352" i="49" s="1"/>
  <c r="E1351" i="49"/>
  <c r="N1351" i="49" s="1"/>
  <c r="E1350" i="49"/>
  <c r="N1350" i="49" s="1"/>
  <c r="E1348" i="49"/>
  <c r="N1348" i="49" s="1"/>
  <c r="E1347" i="49"/>
  <c r="N1347" i="49" s="1"/>
  <c r="E1346" i="49"/>
  <c r="N1346" i="49" s="1"/>
  <c r="E1345" i="49"/>
  <c r="N1345" i="49" s="1"/>
  <c r="E1344" i="49"/>
  <c r="N1344" i="49" s="1"/>
  <c r="E1342" i="49"/>
  <c r="N1342" i="49" s="1"/>
  <c r="E1341" i="49"/>
  <c r="N1341" i="49" s="1"/>
  <c r="E1331" i="49"/>
  <c r="N1331" i="49" s="1"/>
  <c r="E1330" i="49"/>
  <c r="N1330" i="49" s="1"/>
  <c r="E1329" i="49"/>
  <c r="N1329" i="49" s="1"/>
  <c r="E1328" i="49"/>
  <c r="N1328" i="49" s="1"/>
  <c r="E1327" i="49"/>
  <c r="N1327" i="49" s="1"/>
  <c r="E1326" i="49"/>
  <c r="N1326" i="49" s="1"/>
  <c r="E1325" i="49"/>
  <c r="N1325" i="49" s="1"/>
  <c r="E1323" i="49"/>
  <c r="N1323" i="49" s="1"/>
  <c r="E1322" i="49"/>
  <c r="N1322" i="49" s="1"/>
  <c r="E1321" i="49"/>
  <c r="N1321" i="49" s="1"/>
  <c r="E1319" i="49"/>
  <c r="N1319" i="49" s="1"/>
  <c r="E1318" i="49"/>
  <c r="N1318" i="49" s="1"/>
  <c r="E1317" i="49"/>
  <c r="N1317" i="49" s="1"/>
  <c r="E1316" i="49"/>
  <c r="N1316" i="49" s="1"/>
  <c r="E1315" i="49"/>
  <c r="N1315" i="49" s="1"/>
  <c r="E1313" i="49"/>
  <c r="N1313" i="49" s="1"/>
  <c r="E1312" i="49"/>
  <c r="N1312" i="49" s="1"/>
  <c r="E1311" i="49"/>
  <c r="N1311" i="49" s="1"/>
  <c r="E1310" i="49"/>
  <c r="N1310" i="49" s="1"/>
  <c r="E1309" i="49"/>
  <c r="N1309" i="49" s="1"/>
  <c r="E1308" i="49"/>
  <c r="N1308" i="49" s="1"/>
  <c r="E1306" i="49"/>
  <c r="N1306" i="49" s="1"/>
  <c r="E1305" i="49"/>
  <c r="N1305" i="49" s="1"/>
  <c r="E1304" i="49"/>
  <c r="N1304" i="49" s="1"/>
  <c r="E1303" i="49"/>
  <c r="N1303" i="49" s="1"/>
  <c r="E1302" i="49"/>
  <c r="N1302" i="49" s="1"/>
  <c r="E1300" i="49"/>
  <c r="N1300" i="49" s="1"/>
  <c r="E1299" i="49"/>
  <c r="N1299" i="49" s="1"/>
  <c r="E1298" i="49"/>
  <c r="N1298" i="49" s="1"/>
  <c r="E1297" i="49"/>
  <c r="N1297" i="49" s="1"/>
  <c r="E1295" i="49"/>
  <c r="N1295" i="49" s="1"/>
  <c r="E1294" i="49"/>
  <c r="N1294" i="49" s="1"/>
  <c r="E1293" i="49"/>
  <c r="N1293" i="49" s="1"/>
  <c r="E1292" i="49"/>
  <c r="N1292" i="49" s="1"/>
  <c r="E1291" i="49"/>
  <c r="N1291" i="49" s="1"/>
  <c r="E1290" i="49"/>
  <c r="N1290" i="49" s="1"/>
  <c r="E1289" i="49"/>
  <c r="N1289" i="49" s="1"/>
  <c r="E1288" i="49"/>
  <c r="N1288" i="49" s="1"/>
  <c r="E1287" i="49"/>
  <c r="N1287" i="49" s="1"/>
  <c r="E1286" i="49"/>
  <c r="N1286" i="49" s="1"/>
  <c r="E1285" i="49"/>
  <c r="N1285" i="49" s="1"/>
  <c r="E1284" i="49"/>
  <c r="N1284" i="49" s="1"/>
  <c r="E1283" i="49"/>
  <c r="N1283" i="49" s="1"/>
  <c r="E1282" i="49"/>
  <c r="N1282" i="49" s="1"/>
  <c r="E1281" i="49"/>
  <c r="N1281" i="49" s="1"/>
  <c r="E1279" i="49"/>
  <c r="N1279" i="49" s="1"/>
  <c r="E1278" i="49"/>
  <c r="N1278" i="49" s="1"/>
  <c r="E1277" i="49"/>
  <c r="N1277" i="49" s="1"/>
  <c r="E1276" i="49"/>
  <c r="N1276" i="49" s="1"/>
  <c r="E1275" i="49"/>
  <c r="N1275" i="49" s="1"/>
  <c r="E1274" i="49"/>
  <c r="N1274" i="49" s="1"/>
  <c r="E1273" i="49"/>
  <c r="N1273" i="49" s="1"/>
  <c r="E1272" i="49"/>
  <c r="N1272" i="49" s="1"/>
  <c r="E1271" i="49"/>
  <c r="N1271" i="49" s="1"/>
  <c r="E1270" i="49"/>
  <c r="N1270" i="49" s="1"/>
  <c r="E1269" i="49"/>
  <c r="N1269" i="49" s="1"/>
  <c r="E1268" i="49"/>
  <c r="N1268" i="49" s="1"/>
  <c r="E1267" i="49"/>
  <c r="N1267" i="49" s="1"/>
  <c r="E1266" i="49"/>
  <c r="N1266" i="49" s="1"/>
  <c r="E1265" i="49"/>
  <c r="N1265" i="49" s="1"/>
  <c r="E1264" i="49"/>
  <c r="N1264" i="49" s="1"/>
  <c r="E1263" i="49"/>
  <c r="N1263" i="49" s="1"/>
  <c r="E1262" i="49"/>
  <c r="N1262" i="49" s="1"/>
  <c r="E1261" i="49"/>
  <c r="N1261" i="49" s="1"/>
  <c r="E1260" i="49"/>
  <c r="N1260" i="49" s="1"/>
  <c r="E1259" i="49"/>
  <c r="N1259" i="49" s="1"/>
  <c r="E1258" i="49"/>
  <c r="N1258" i="49" s="1"/>
  <c r="E1257" i="49"/>
  <c r="N1257" i="49" s="1"/>
  <c r="E1256" i="49"/>
  <c r="N1256" i="49" s="1"/>
  <c r="E1255" i="49"/>
  <c r="N1255" i="49" s="1"/>
  <c r="E1254" i="49"/>
  <c r="N1254" i="49" s="1"/>
  <c r="E1253" i="49"/>
  <c r="N1253" i="49" s="1"/>
  <c r="E1252" i="49"/>
  <c r="N1252" i="49" s="1"/>
  <c r="E1251" i="49"/>
  <c r="N1251" i="49" s="1"/>
  <c r="E1250" i="49"/>
  <c r="N1250" i="49" s="1"/>
  <c r="E1249" i="49"/>
  <c r="N1249" i="49" s="1"/>
  <c r="E1248" i="49"/>
  <c r="N1248" i="49" s="1"/>
  <c r="E1246" i="49"/>
  <c r="N1246" i="49" s="1"/>
  <c r="E1245" i="49"/>
  <c r="N1245" i="49" s="1"/>
  <c r="E1244" i="49"/>
  <c r="N1244" i="49" s="1"/>
  <c r="E1243" i="49"/>
  <c r="N1243" i="49" s="1"/>
  <c r="E1242" i="49"/>
  <c r="N1242" i="49" s="1"/>
  <c r="E1241" i="49"/>
  <c r="N1241" i="49" s="1"/>
  <c r="E1240" i="49"/>
  <c r="N1240" i="49" s="1"/>
  <c r="E1239" i="49"/>
  <c r="N1239" i="49" s="1"/>
  <c r="E1238" i="49"/>
  <c r="N1238" i="49" s="1"/>
  <c r="E1237" i="49"/>
  <c r="N1237" i="49" s="1"/>
  <c r="E1236" i="49"/>
  <c r="N1236" i="49" s="1"/>
  <c r="E1234" i="49"/>
  <c r="N1234" i="49" s="1"/>
  <c r="E1233" i="49"/>
  <c r="N1233" i="49" s="1"/>
  <c r="E1232" i="49"/>
  <c r="N1232" i="49" s="1"/>
  <c r="E1231" i="49"/>
  <c r="N1231" i="49" s="1"/>
  <c r="E1230" i="49"/>
  <c r="N1230" i="49" s="1"/>
  <c r="E1229" i="49"/>
  <c r="N1229" i="49" s="1"/>
  <c r="E1228" i="49"/>
  <c r="N1228" i="49" s="1"/>
  <c r="E1227" i="49"/>
  <c r="N1227" i="49" s="1"/>
  <c r="E1226" i="49"/>
  <c r="N1226" i="49" s="1"/>
  <c r="E1225" i="49"/>
  <c r="N1225" i="49" s="1"/>
  <c r="E1224" i="49"/>
  <c r="N1224" i="49" s="1"/>
  <c r="E1222" i="49"/>
  <c r="N1222" i="49" s="1"/>
  <c r="E1221" i="49"/>
  <c r="N1221" i="49" s="1"/>
  <c r="E1220" i="49"/>
  <c r="N1220" i="49" s="1"/>
  <c r="E1219" i="49"/>
  <c r="N1219" i="49" s="1"/>
  <c r="E1218" i="49"/>
  <c r="N1218" i="49" s="1"/>
  <c r="E1217" i="49"/>
  <c r="N1217" i="49" s="1"/>
  <c r="E1216" i="49"/>
  <c r="N1216" i="49" s="1"/>
  <c r="E1215" i="49"/>
  <c r="N1215" i="49" s="1"/>
  <c r="E1214" i="49"/>
  <c r="N1214" i="49" s="1"/>
  <c r="E1213" i="49"/>
  <c r="N1213" i="49" s="1"/>
  <c r="E1212" i="49"/>
  <c r="N1212" i="49" s="1"/>
  <c r="E1211" i="49"/>
  <c r="N1211" i="49" s="1"/>
  <c r="E1209" i="49"/>
  <c r="N1209" i="49" s="1"/>
  <c r="E1208" i="49"/>
  <c r="N1208" i="49" s="1"/>
  <c r="E1207" i="49"/>
  <c r="N1207" i="49" s="1"/>
  <c r="E1206" i="49"/>
  <c r="N1206" i="49" s="1"/>
  <c r="E1205" i="49"/>
  <c r="N1205" i="49" s="1"/>
  <c r="E1204" i="49"/>
  <c r="N1204" i="49" s="1"/>
  <c r="E1203" i="49"/>
  <c r="N1203" i="49" s="1"/>
  <c r="E1202" i="49"/>
  <c r="N1202" i="49" s="1"/>
  <c r="E1201" i="49"/>
  <c r="N1201" i="49" s="1"/>
  <c r="E1200" i="49"/>
  <c r="N1200" i="49" s="1"/>
  <c r="E1199" i="49"/>
  <c r="N1199" i="49" s="1"/>
  <c r="E1198" i="49"/>
  <c r="N1198" i="49" s="1"/>
  <c r="E1197" i="49"/>
  <c r="N1197" i="49" s="1"/>
  <c r="E1196" i="49"/>
  <c r="N1196" i="49" s="1"/>
  <c r="E1195" i="49"/>
  <c r="N1195" i="49" s="1"/>
  <c r="E1107" i="49"/>
  <c r="N1107" i="49" s="1"/>
  <c r="E1106" i="49"/>
  <c r="N1106" i="49" s="1"/>
  <c r="E1105" i="49"/>
  <c r="N1105" i="49" s="1"/>
  <c r="E1104" i="49"/>
  <c r="N1104" i="49" s="1"/>
  <c r="E1103" i="49"/>
  <c r="N1103" i="49" s="1"/>
  <c r="E1102" i="49"/>
  <c r="N1102" i="49" s="1"/>
  <c r="E1101" i="49"/>
  <c r="N1101" i="49" s="1"/>
  <c r="E1100" i="49"/>
  <c r="N1100" i="49" s="1"/>
  <c r="E1099" i="49"/>
  <c r="N1099" i="49" s="1"/>
  <c r="E1098" i="49"/>
  <c r="N1098" i="49" s="1"/>
  <c r="E1097" i="49"/>
  <c r="N1097" i="49" s="1"/>
  <c r="E1096" i="49"/>
  <c r="N1096" i="49" s="1"/>
  <c r="E1095" i="49"/>
  <c r="N1095" i="49" s="1"/>
  <c r="E1094" i="49"/>
  <c r="N1094" i="49" s="1"/>
  <c r="E1093" i="49"/>
  <c r="N1093" i="49" s="1"/>
  <c r="E1092" i="49"/>
  <c r="N1092" i="49" s="1"/>
  <c r="E1091" i="49"/>
  <c r="N1091" i="49" s="1"/>
  <c r="E1090" i="49"/>
  <c r="N1090" i="49" s="1"/>
  <c r="E1089" i="49"/>
  <c r="N1089" i="49" s="1"/>
  <c r="E1088" i="49"/>
  <c r="N1088" i="49" s="1"/>
  <c r="E1087" i="49"/>
  <c r="N1087" i="49" s="1"/>
  <c r="E1086" i="49"/>
  <c r="N1086" i="49" s="1"/>
  <c r="E1085" i="49"/>
  <c r="N1085" i="49" s="1"/>
  <c r="E1084" i="49"/>
  <c r="N1084" i="49" s="1"/>
  <c r="E1083" i="49"/>
  <c r="N1083" i="49" s="1"/>
  <c r="E1082" i="49"/>
  <c r="N1082" i="49" s="1"/>
  <c r="E1081" i="49"/>
  <c r="N1081" i="49" s="1"/>
  <c r="E1080" i="49"/>
  <c r="N1080" i="49" s="1"/>
  <c r="E1079" i="49"/>
  <c r="N1079" i="49" s="1"/>
  <c r="E1078" i="49"/>
  <c r="N1078" i="49" s="1"/>
  <c r="E1077" i="49"/>
  <c r="N1077" i="49" s="1"/>
  <c r="E1076" i="49"/>
  <c r="N1076" i="49" s="1"/>
  <c r="E1075" i="49"/>
  <c r="N1075" i="49" s="1"/>
  <c r="E1074" i="49"/>
  <c r="N1074" i="49" s="1"/>
  <c r="E1064" i="49"/>
  <c r="N1064" i="49" s="1"/>
  <c r="E1063" i="49"/>
  <c r="N1063" i="49" s="1"/>
  <c r="E1062" i="49"/>
  <c r="N1062" i="49" s="1"/>
  <c r="E1061" i="49"/>
  <c r="N1061" i="49" s="1"/>
  <c r="E1060" i="49"/>
  <c r="N1060" i="49" s="1"/>
  <c r="E1059" i="49"/>
  <c r="N1059" i="49" s="1"/>
  <c r="E1058" i="49"/>
  <c r="N1058" i="49" s="1"/>
  <c r="E1057" i="49"/>
  <c r="N1057" i="49" s="1"/>
  <c r="E1056" i="49"/>
  <c r="N1056" i="49" s="1"/>
  <c r="E1055" i="49"/>
  <c r="N1055" i="49" s="1"/>
  <c r="E1054" i="49"/>
  <c r="N1054" i="49" s="1"/>
  <c r="E1053" i="49"/>
  <c r="N1053" i="49" s="1"/>
  <c r="E1043" i="49"/>
  <c r="N1043" i="49" s="1"/>
  <c r="E1042" i="49"/>
  <c r="N1042" i="49" s="1"/>
  <c r="E1041" i="49"/>
  <c r="N1041" i="49" s="1"/>
  <c r="E1040" i="49"/>
  <c r="N1040" i="49" s="1"/>
  <c r="E1039" i="49"/>
  <c r="N1039" i="49" s="1"/>
  <c r="E1038" i="49"/>
  <c r="N1038" i="49" s="1"/>
  <c r="E1037" i="49"/>
  <c r="N1037" i="49" s="1"/>
  <c r="E1036" i="49"/>
  <c r="N1036" i="49" s="1"/>
  <c r="E1035" i="49"/>
  <c r="N1035" i="49" s="1"/>
  <c r="E1034" i="49"/>
  <c r="N1034" i="49" s="1"/>
  <c r="E1033" i="49"/>
  <c r="N1033" i="49" s="1"/>
  <c r="E1032" i="49"/>
  <c r="N1032" i="49" s="1"/>
  <c r="E1031" i="49"/>
  <c r="N1031" i="49" s="1"/>
  <c r="E1030" i="49"/>
  <c r="N1030" i="49" s="1"/>
  <c r="E1029" i="49"/>
  <c r="N1029" i="49" s="1"/>
  <c r="E1028" i="49"/>
  <c r="N1028" i="49" s="1"/>
  <c r="E1026" i="49"/>
  <c r="N1026" i="49" s="1"/>
  <c r="E1025" i="49"/>
  <c r="N1025" i="49" s="1"/>
  <c r="E1024" i="49"/>
  <c r="N1024" i="49" s="1"/>
  <c r="E1023" i="49"/>
  <c r="N1023" i="49" s="1"/>
  <c r="E1022" i="49"/>
  <c r="N1022" i="49" s="1"/>
  <c r="E1021" i="49"/>
  <c r="N1021" i="49" s="1"/>
  <c r="E1020" i="49"/>
  <c r="N1020" i="49" s="1"/>
  <c r="E1019" i="49"/>
  <c r="N1019" i="49" s="1"/>
  <c r="E1018" i="49"/>
  <c r="N1018" i="49" s="1"/>
  <c r="E1017" i="49"/>
  <c r="N1017" i="49" s="1"/>
  <c r="E1016" i="49"/>
  <c r="N1016" i="49" s="1"/>
  <c r="E1015" i="49"/>
  <c r="N1015" i="49" s="1"/>
  <c r="E1014" i="49"/>
  <c r="N1014" i="49" s="1"/>
  <c r="E1013" i="49"/>
  <c r="N1013" i="49" s="1"/>
  <c r="E1012" i="49"/>
  <c r="N1012" i="49" s="1"/>
  <c r="E1011" i="49"/>
  <c r="N1011" i="49" s="1"/>
  <c r="E1010" i="49"/>
  <c r="N1010" i="49" s="1"/>
  <c r="E1009" i="49"/>
  <c r="N1009" i="49" s="1"/>
  <c r="E1008" i="49"/>
  <c r="N1008" i="49" s="1"/>
  <c r="E1007" i="49"/>
  <c r="N1007" i="49" s="1"/>
  <c r="E1006" i="49"/>
  <c r="N1006" i="49" s="1"/>
  <c r="E1005" i="49"/>
  <c r="N1005" i="49" s="1"/>
  <c r="E1004" i="49"/>
  <c r="N1004" i="49" s="1"/>
  <c r="E1003" i="49"/>
  <c r="N1003" i="49" s="1"/>
  <c r="E1002" i="49"/>
  <c r="N1002" i="49" s="1"/>
  <c r="E1001" i="49"/>
  <c r="N1001" i="49" s="1"/>
  <c r="E983" i="49"/>
  <c r="N983" i="49" s="1"/>
  <c r="E982" i="49"/>
  <c r="N982" i="49" s="1"/>
  <c r="E981" i="49"/>
  <c r="N981" i="49" s="1"/>
  <c r="E980" i="49"/>
  <c r="N980" i="49" s="1"/>
  <c r="E979" i="49"/>
  <c r="N979" i="49" s="1"/>
  <c r="E978" i="49"/>
  <c r="N978" i="49" s="1"/>
  <c r="E977" i="49"/>
  <c r="N977" i="49" s="1"/>
  <c r="E976" i="49"/>
  <c r="N976" i="49" s="1"/>
  <c r="E975" i="49"/>
  <c r="N975" i="49" s="1"/>
  <c r="E974" i="49"/>
  <c r="N974" i="49" s="1"/>
  <c r="E973" i="49"/>
  <c r="N973" i="49" s="1"/>
  <c r="E972" i="49"/>
  <c r="N972" i="49" s="1"/>
  <c r="E999" i="49"/>
  <c r="N999" i="49" s="1"/>
  <c r="E998" i="49"/>
  <c r="N998" i="49" s="1"/>
  <c r="E997" i="49"/>
  <c r="N997" i="49" s="1"/>
  <c r="E996" i="49"/>
  <c r="N996" i="49" s="1"/>
  <c r="E995" i="49"/>
  <c r="N995" i="49" s="1"/>
  <c r="E994" i="49"/>
  <c r="N994" i="49" s="1"/>
  <c r="E993" i="49"/>
  <c r="N993" i="49" s="1"/>
  <c r="E992" i="49"/>
  <c r="N992" i="49" s="1"/>
  <c r="E991" i="49"/>
  <c r="N991" i="49" s="1"/>
  <c r="E990" i="49"/>
  <c r="N990" i="49" s="1"/>
  <c r="E989" i="49"/>
  <c r="N989" i="49" s="1"/>
  <c r="E988" i="49"/>
  <c r="N988" i="49" s="1"/>
  <c r="E987" i="49"/>
  <c r="N987" i="49" s="1"/>
  <c r="E986" i="49"/>
  <c r="N986" i="49" s="1"/>
  <c r="E985" i="49"/>
  <c r="N985" i="49" s="1"/>
  <c r="E941" i="49"/>
  <c r="N941" i="49" s="1"/>
  <c r="E940" i="49"/>
  <c r="N940" i="49" s="1"/>
  <c r="E939" i="49"/>
  <c r="N939" i="49" s="1"/>
  <c r="E938" i="49"/>
  <c r="N938" i="49" s="1"/>
  <c r="E937" i="49"/>
  <c r="N937" i="49" s="1"/>
  <c r="E936" i="49"/>
  <c r="N936" i="49" s="1"/>
  <c r="E935" i="49"/>
  <c r="N935" i="49" s="1"/>
  <c r="E934" i="49"/>
  <c r="N934" i="49" s="1"/>
  <c r="E933" i="49"/>
  <c r="N933" i="49" s="1"/>
  <c r="E932" i="49"/>
  <c r="N932" i="49" s="1"/>
  <c r="E931" i="49"/>
  <c r="N931" i="49" s="1"/>
  <c r="E930" i="49"/>
  <c r="N930" i="49" s="1"/>
  <c r="E929" i="49"/>
  <c r="N929" i="49" s="1"/>
  <c r="E928" i="49"/>
  <c r="N928" i="49" s="1"/>
  <c r="E927" i="49"/>
  <c r="N927" i="49" s="1"/>
  <c r="E926" i="49"/>
  <c r="N926" i="49" s="1"/>
  <c r="E925" i="49"/>
  <c r="N925" i="49" s="1"/>
  <c r="E924" i="49"/>
  <c r="N924" i="49" s="1"/>
  <c r="E923" i="49"/>
  <c r="N923" i="49" s="1"/>
  <c r="E922" i="49"/>
  <c r="N922" i="49" s="1"/>
  <c r="E921" i="49"/>
  <c r="N921" i="49" s="1"/>
  <c r="E920" i="49"/>
  <c r="N920" i="49" s="1"/>
  <c r="E919" i="49"/>
  <c r="N919" i="49" s="1"/>
  <c r="E918" i="49"/>
  <c r="N918" i="49" s="1"/>
  <c r="E917" i="49"/>
  <c r="N917" i="49" s="1"/>
  <c r="E916" i="49"/>
  <c r="N916" i="49" s="1"/>
  <c r="E915" i="49"/>
  <c r="N915" i="49" s="1"/>
  <c r="E914" i="49"/>
  <c r="N914" i="49" s="1"/>
  <c r="E913" i="49"/>
  <c r="N913" i="49" s="1"/>
  <c r="E912" i="49"/>
  <c r="N912" i="49" s="1"/>
  <c r="E911" i="49"/>
  <c r="N911" i="49" s="1"/>
  <c r="E910" i="49"/>
  <c r="N910" i="49" s="1"/>
  <c r="E909" i="49"/>
  <c r="N909" i="49" s="1"/>
  <c r="E908" i="49"/>
  <c r="N908" i="49" s="1"/>
  <c r="E907" i="49"/>
  <c r="N907" i="49" s="1"/>
  <c r="E906" i="49"/>
  <c r="N906" i="49" s="1"/>
  <c r="E905" i="49"/>
  <c r="N905" i="49" s="1"/>
  <c r="E904" i="49"/>
  <c r="N904" i="49" s="1"/>
  <c r="E816" i="49"/>
  <c r="N816" i="49" s="1"/>
  <c r="E815" i="49"/>
  <c r="N815" i="49" s="1"/>
  <c r="E814" i="49"/>
  <c r="N814" i="49" s="1"/>
  <c r="E813" i="49"/>
  <c r="N813" i="49" s="1"/>
  <c r="E812" i="49"/>
  <c r="N812" i="49" s="1"/>
  <c r="E811" i="49"/>
  <c r="N811" i="49" s="1"/>
  <c r="E810" i="49"/>
  <c r="N810" i="49" s="1"/>
  <c r="E809" i="49"/>
  <c r="N809" i="49" s="1"/>
  <c r="E808" i="49"/>
  <c r="N808" i="49" s="1"/>
  <c r="E807" i="49"/>
  <c r="N807" i="49" s="1"/>
  <c r="E802" i="49"/>
  <c r="N802" i="49" s="1"/>
  <c r="E801" i="49"/>
  <c r="N801" i="49" s="1"/>
  <c r="E800" i="49"/>
  <c r="N800" i="49" s="1"/>
  <c r="E799" i="49"/>
  <c r="N799" i="49" s="1"/>
  <c r="E798" i="49"/>
  <c r="N798" i="49" s="1"/>
  <c r="E785" i="49"/>
  <c r="N785" i="49" s="1"/>
  <c r="E784" i="49"/>
  <c r="N784" i="49" s="1"/>
  <c r="E783" i="49"/>
  <c r="N783" i="49" s="1"/>
  <c r="E782" i="49"/>
  <c r="N782" i="49" s="1"/>
  <c r="E780" i="49"/>
  <c r="N780" i="49" s="1"/>
  <c r="E779" i="49"/>
  <c r="N779" i="49" s="1"/>
  <c r="E777" i="49"/>
  <c r="N777" i="49" s="1"/>
  <c r="E776" i="49"/>
  <c r="N776" i="49" s="1"/>
  <c r="E774" i="49"/>
  <c r="N774" i="49" s="1"/>
  <c r="E773" i="49"/>
  <c r="N773" i="49" s="1"/>
  <c r="E772" i="49"/>
  <c r="N772" i="49" s="1"/>
  <c r="E771" i="49"/>
  <c r="N771" i="49" s="1"/>
  <c r="E770" i="49"/>
  <c r="N770" i="49" s="1"/>
  <c r="E769" i="49"/>
  <c r="N769" i="49" s="1"/>
  <c r="E767" i="49"/>
  <c r="N767" i="49" s="1"/>
  <c r="E765" i="49"/>
  <c r="N765" i="49" s="1"/>
  <c r="E764" i="49"/>
  <c r="N764" i="49" s="1"/>
  <c r="E762" i="49"/>
  <c r="N762" i="49" s="1"/>
  <c r="E761" i="49"/>
  <c r="N761" i="49" s="1"/>
  <c r="E760" i="49"/>
  <c r="N760" i="49" s="1"/>
  <c r="E759" i="49"/>
  <c r="N759" i="49" s="1"/>
  <c r="E758" i="49"/>
  <c r="N758" i="49" s="1"/>
  <c r="E757" i="49"/>
  <c r="N757" i="49" s="1"/>
  <c r="E756" i="49"/>
  <c r="N756" i="49" s="1"/>
  <c r="E754" i="49"/>
  <c r="N754" i="49" s="1"/>
  <c r="E753" i="49"/>
  <c r="N753" i="49" s="1"/>
  <c r="E752" i="49"/>
  <c r="N752" i="49" s="1"/>
  <c r="E750" i="49"/>
  <c r="N750" i="49" s="1"/>
  <c r="E749" i="49"/>
  <c r="N749" i="49" s="1"/>
  <c r="E748" i="49"/>
  <c r="N748" i="49" s="1"/>
  <c r="E747" i="49"/>
  <c r="N747" i="49" s="1"/>
  <c r="E746" i="49"/>
  <c r="N746" i="49" s="1"/>
  <c r="E745" i="49"/>
  <c r="N745" i="49" s="1"/>
  <c r="E743" i="49"/>
  <c r="N743" i="49" s="1"/>
  <c r="E742" i="49"/>
  <c r="N742" i="49" s="1"/>
  <c r="E741" i="49"/>
  <c r="N741" i="49" s="1"/>
  <c r="E739" i="49"/>
  <c r="N739" i="49" s="1"/>
  <c r="E738" i="49"/>
  <c r="N738" i="49" s="1"/>
  <c r="E737" i="49"/>
  <c r="N737" i="49" s="1"/>
  <c r="E736" i="49"/>
  <c r="N736" i="49" s="1"/>
  <c r="E735" i="49"/>
  <c r="N735" i="49" s="1"/>
  <c r="E734" i="49"/>
  <c r="N734" i="49" s="1"/>
  <c r="E732" i="49"/>
  <c r="N732" i="49" s="1"/>
  <c r="E731" i="49"/>
  <c r="N731" i="49" s="1"/>
  <c r="E730" i="49"/>
  <c r="N730" i="49" s="1"/>
  <c r="E729" i="49"/>
  <c r="N729" i="49" s="1"/>
  <c r="E728" i="49"/>
  <c r="N728" i="49" s="1"/>
  <c r="E727" i="49"/>
  <c r="N727" i="49" s="1"/>
  <c r="E725" i="49"/>
  <c r="N725" i="49" s="1"/>
  <c r="E724" i="49"/>
  <c r="N724" i="49" s="1"/>
  <c r="E723" i="49"/>
  <c r="N723" i="49" s="1"/>
  <c r="E721" i="49"/>
  <c r="N721" i="49" s="1"/>
  <c r="E720" i="49"/>
  <c r="N720" i="49" s="1"/>
  <c r="E719" i="49"/>
  <c r="N719" i="49" s="1"/>
  <c r="E718" i="49"/>
  <c r="N718" i="49" s="1"/>
  <c r="E717" i="49"/>
  <c r="N717" i="49" s="1"/>
  <c r="E716" i="49"/>
  <c r="N716" i="49" s="1"/>
  <c r="E714" i="49"/>
  <c r="N714" i="49" s="1"/>
  <c r="E713" i="49"/>
  <c r="N713" i="49" s="1"/>
  <c r="E712" i="49"/>
  <c r="N712" i="49" s="1"/>
  <c r="E711" i="49"/>
  <c r="N711" i="49" s="1"/>
  <c r="E709" i="49"/>
  <c r="N709" i="49" s="1"/>
  <c r="E708" i="49"/>
  <c r="N708" i="49" s="1"/>
  <c r="E707" i="49"/>
  <c r="N707" i="49" s="1"/>
  <c r="E706" i="49"/>
  <c r="N706" i="49" s="1"/>
  <c r="E705" i="49"/>
  <c r="N705" i="49" s="1"/>
  <c r="E704" i="49"/>
  <c r="N704" i="49" s="1"/>
  <c r="E702" i="49"/>
  <c r="N702" i="49" s="1"/>
  <c r="E701" i="49"/>
  <c r="N701" i="49" s="1"/>
  <c r="E700" i="49"/>
  <c r="N700" i="49" s="1"/>
  <c r="E699" i="49"/>
  <c r="N699" i="49" s="1"/>
  <c r="E698" i="49"/>
  <c r="N698" i="49" s="1"/>
  <c r="E697" i="49"/>
  <c r="N697" i="49" s="1"/>
  <c r="E696" i="49"/>
  <c r="N696" i="49" s="1"/>
  <c r="E695" i="49"/>
  <c r="N695" i="49" s="1"/>
  <c r="E694" i="49"/>
  <c r="N694" i="49" s="1"/>
  <c r="E692" i="49"/>
  <c r="N692" i="49" s="1"/>
  <c r="E691" i="49"/>
  <c r="N691" i="49" s="1"/>
  <c r="E690" i="49"/>
  <c r="N690" i="49" s="1"/>
  <c r="E689" i="49"/>
  <c r="N689" i="49" s="1"/>
  <c r="E688" i="49"/>
  <c r="N688" i="49" s="1"/>
  <c r="E687" i="49"/>
  <c r="N687" i="49" s="1"/>
  <c r="E686" i="49"/>
  <c r="N686" i="49" s="1"/>
  <c r="E685" i="49"/>
  <c r="N685" i="49" s="1"/>
  <c r="E684" i="49"/>
  <c r="N684" i="49" s="1"/>
  <c r="E683" i="49"/>
  <c r="N683" i="49" s="1"/>
  <c r="E681" i="49"/>
  <c r="N681" i="49" s="1"/>
  <c r="E680" i="49"/>
  <c r="N680" i="49" s="1"/>
  <c r="E679" i="49"/>
  <c r="N679" i="49" s="1"/>
  <c r="E678" i="49"/>
  <c r="N678" i="49" s="1"/>
  <c r="E677" i="49"/>
  <c r="N677" i="49" s="1"/>
  <c r="E676" i="49"/>
  <c r="N676" i="49" s="1"/>
  <c r="E675" i="49"/>
  <c r="N675" i="49" s="1"/>
  <c r="E674" i="49"/>
  <c r="N674" i="49" s="1"/>
  <c r="E673" i="49"/>
  <c r="N673" i="49" s="1"/>
  <c r="E672" i="49"/>
  <c r="N672" i="49" s="1"/>
  <c r="E670" i="49"/>
  <c r="N670" i="49" s="1"/>
  <c r="E669" i="49"/>
  <c r="N669" i="49" s="1"/>
  <c r="E668" i="49"/>
  <c r="N668" i="49" s="1"/>
  <c r="E667" i="49"/>
  <c r="N667" i="49" s="1"/>
  <c r="E666" i="49"/>
  <c r="N666" i="49" s="1"/>
  <c r="E664" i="49"/>
  <c r="N664" i="49" s="1"/>
  <c r="E663" i="49"/>
  <c r="N663" i="49" s="1"/>
  <c r="E662" i="49"/>
  <c r="N662" i="49" s="1"/>
  <c r="E660" i="49"/>
  <c r="N660" i="49" s="1"/>
  <c r="E659" i="49"/>
  <c r="N659" i="49" s="1"/>
  <c r="E657" i="49"/>
  <c r="N657" i="49" s="1"/>
  <c r="E656" i="49"/>
  <c r="N656" i="49" s="1"/>
  <c r="E652" i="49"/>
  <c r="N652" i="49" s="1"/>
  <c r="E651" i="49"/>
  <c r="N651" i="49" s="1"/>
  <c r="E650" i="49"/>
  <c r="N650" i="49" s="1"/>
  <c r="E649" i="49"/>
  <c r="N649" i="49" s="1"/>
  <c r="E648" i="49"/>
  <c r="N648" i="49" s="1"/>
  <c r="E647" i="49"/>
  <c r="N647" i="49" s="1"/>
  <c r="E646" i="49"/>
  <c r="N646" i="49" s="1"/>
  <c r="E644" i="49"/>
  <c r="N644" i="49" s="1"/>
  <c r="E643" i="49"/>
  <c r="N643" i="49" s="1"/>
  <c r="E642" i="49"/>
  <c r="N642" i="49" s="1"/>
  <c r="E641" i="49"/>
  <c r="N641" i="49" s="1"/>
  <c r="E640" i="49"/>
  <c r="N640" i="49" s="1"/>
  <c r="E639" i="49"/>
  <c r="N639" i="49" s="1"/>
  <c r="E638" i="49"/>
  <c r="N638" i="49" s="1"/>
  <c r="E636" i="49"/>
  <c r="N636" i="49" s="1"/>
  <c r="E635" i="49"/>
  <c r="N635" i="49" s="1"/>
  <c r="E634" i="49"/>
  <c r="N634" i="49" s="1"/>
  <c r="E633" i="49"/>
  <c r="N633" i="49" s="1"/>
  <c r="E631" i="49"/>
  <c r="N631" i="49" s="1"/>
  <c r="E616" i="49"/>
  <c r="N616" i="49" s="1"/>
  <c r="E615" i="49"/>
  <c r="N615" i="49" s="1"/>
  <c r="E614" i="49"/>
  <c r="N614" i="49" s="1"/>
  <c r="E613" i="49"/>
  <c r="N613" i="49" s="1"/>
  <c r="E612" i="49"/>
  <c r="N612" i="49" s="1"/>
  <c r="E611" i="49"/>
  <c r="N611" i="49" s="1"/>
  <c r="E609" i="49"/>
  <c r="N609" i="49" s="1"/>
  <c r="E608" i="49"/>
  <c r="N608" i="49" s="1"/>
  <c r="E607" i="49"/>
  <c r="N607" i="49" s="1"/>
  <c r="E606" i="49"/>
  <c r="N606" i="49" s="1"/>
  <c r="E605" i="49"/>
  <c r="N605" i="49" s="1"/>
  <c r="E603" i="49"/>
  <c r="N603" i="49" s="1"/>
  <c r="E602" i="49"/>
  <c r="N602" i="49" s="1"/>
  <c r="E601" i="49"/>
  <c r="N601" i="49" s="1"/>
  <c r="E600" i="49"/>
  <c r="N600" i="49" s="1"/>
  <c r="E599" i="49"/>
  <c r="N599" i="49" s="1"/>
  <c r="E597" i="49"/>
  <c r="N597" i="49" s="1"/>
  <c r="E596" i="49"/>
  <c r="N596" i="49" s="1"/>
  <c r="E595" i="49"/>
  <c r="N595" i="49" s="1"/>
  <c r="E594" i="49"/>
  <c r="N594" i="49" s="1"/>
  <c r="E593" i="49"/>
  <c r="N593" i="49" s="1"/>
  <c r="E592" i="49"/>
  <c r="N592" i="49" s="1"/>
  <c r="E590" i="49"/>
  <c r="N590" i="49" s="1"/>
  <c r="E589" i="49"/>
  <c r="N589" i="49" s="1"/>
  <c r="E588" i="49"/>
  <c r="N588" i="49" s="1"/>
  <c r="E587" i="49"/>
  <c r="N587" i="49" s="1"/>
  <c r="E586" i="49"/>
  <c r="N586" i="49" s="1"/>
  <c r="E585" i="49"/>
  <c r="N585" i="49" s="1"/>
  <c r="E584" i="49"/>
  <c r="N584" i="49" s="1"/>
  <c r="E583" i="49"/>
  <c r="N583" i="49" s="1"/>
  <c r="E582" i="49"/>
  <c r="N582" i="49" s="1"/>
  <c r="E581" i="49"/>
  <c r="N581" i="49" s="1"/>
  <c r="E580" i="49"/>
  <c r="N580" i="49" s="1"/>
  <c r="E579" i="49"/>
  <c r="N579" i="49" s="1"/>
  <c r="E577" i="49"/>
  <c r="N577" i="49" s="1"/>
  <c r="E576" i="49"/>
  <c r="N576" i="49" s="1"/>
  <c r="E575" i="49"/>
  <c r="N575" i="49" s="1"/>
  <c r="E574" i="49"/>
  <c r="N574" i="49" s="1"/>
  <c r="E573" i="49"/>
  <c r="N573" i="49" s="1"/>
  <c r="E572" i="49"/>
  <c r="N572" i="49" s="1"/>
  <c r="E571" i="49"/>
  <c r="N571" i="49" s="1"/>
  <c r="E570" i="49"/>
  <c r="N570" i="49" s="1"/>
  <c r="E569" i="49"/>
  <c r="N569" i="49" s="1"/>
  <c r="E568" i="49"/>
  <c r="N568" i="49" s="1"/>
  <c r="E567" i="49"/>
  <c r="N567" i="49" s="1"/>
  <c r="E566" i="49"/>
  <c r="N566" i="49" s="1"/>
  <c r="E565" i="49"/>
  <c r="N565" i="49" s="1"/>
  <c r="E564" i="49"/>
  <c r="N564" i="49" s="1"/>
  <c r="E563" i="49"/>
  <c r="N563" i="49" s="1"/>
  <c r="E562" i="49"/>
  <c r="N562" i="49" s="1"/>
  <c r="E561" i="49"/>
  <c r="N561" i="49" s="1"/>
  <c r="E560" i="49"/>
  <c r="N560" i="49" s="1"/>
  <c r="E559" i="49"/>
  <c r="N559" i="49" s="1"/>
  <c r="E558" i="49"/>
  <c r="N558" i="49" s="1"/>
  <c r="E557" i="49"/>
  <c r="N557" i="49" s="1"/>
  <c r="E556" i="49"/>
  <c r="N556" i="49" s="1"/>
  <c r="E555" i="49"/>
  <c r="N555" i="49" s="1"/>
  <c r="E554" i="49"/>
  <c r="N554" i="49" s="1"/>
  <c r="E553" i="49"/>
  <c r="N553" i="49" s="1"/>
  <c r="E552" i="49"/>
  <c r="N552" i="49" s="1"/>
  <c r="E550" i="49"/>
  <c r="N550" i="49" s="1"/>
  <c r="E549" i="49"/>
  <c r="N549" i="49" s="1"/>
  <c r="E548" i="49"/>
  <c r="N548" i="49" s="1"/>
  <c r="E547" i="49"/>
  <c r="N547" i="49" s="1"/>
  <c r="E546" i="49"/>
  <c r="N546" i="49" s="1"/>
  <c r="E545" i="49"/>
  <c r="N545" i="49" s="1"/>
  <c r="E544" i="49"/>
  <c r="N544" i="49" s="1"/>
  <c r="E543" i="49"/>
  <c r="N543" i="49" s="1"/>
  <c r="E542" i="49"/>
  <c r="N542" i="49" s="1"/>
  <c r="E541" i="49"/>
  <c r="N541" i="49" s="1"/>
  <c r="E540" i="49"/>
  <c r="N540" i="49" s="1"/>
  <c r="E539" i="49"/>
  <c r="N539" i="49" s="1"/>
  <c r="E538" i="49"/>
  <c r="N538" i="49" s="1"/>
  <c r="E536" i="49"/>
  <c r="N536" i="49" s="1"/>
  <c r="E535" i="49"/>
  <c r="N535" i="49" s="1"/>
  <c r="E534" i="49"/>
  <c r="N534" i="49" s="1"/>
  <c r="E533" i="49"/>
  <c r="N533" i="49" s="1"/>
  <c r="E532" i="49"/>
  <c r="N532" i="49" s="1"/>
  <c r="E531" i="49"/>
  <c r="N531" i="49" s="1"/>
  <c r="E529" i="49"/>
  <c r="N529" i="49" s="1"/>
  <c r="E528" i="49"/>
  <c r="N528" i="49" s="1"/>
  <c r="E527" i="49"/>
  <c r="N527" i="49" s="1"/>
  <c r="E526" i="49"/>
  <c r="N526" i="49" s="1"/>
  <c r="E525" i="49"/>
  <c r="N525" i="49" s="1"/>
  <c r="E524" i="49"/>
  <c r="N524" i="49" s="1"/>
  <c r="E523" i="49"/>
  <c r="N523" i="49" s="1"/>
  <c r="E521" i="49"/>
  <c r="N521" i="49" s="1"/>
  <c r="E520" i="49"/>
  <c r="N520" i="49" s="1"/>
  <c r="E518" i="49"/>
  <c r="N518" i="49" s="1"/>
  <c r="E517" i="49"/>
  <c r="N517" i="49" s="1"/>
  <c r="E516" i="49"/>
  <c r="N516" i="49" s="1"/>
  <c r="E515" i="49"/>
  <c r="N515" i="49" s="1"/>
  <c r="E514" i="49"/>
  <c r="N514" i="49" s="1"/>
  <c r="E513" i="49"/>
  <c r="N513" i="49" s="1"/>
  <c r="E512" i="49"/>
  <c r="N512" i="49" s="1"/>
  <c r="E511" i="49"/>
  <c r="N511" i="49" s="1"/>
  <c r="E509" i="49"/>
  <c r="N509" i="49" s="1"/>
  <c r="E508" i="49"/>
  <c r="N508" i="49" s="1"/>
  <c r="E507" i="49"/>
  <c r="N507" i="49" s="1"/>
  <c r="E506" i="49"/>
  <c r="N506" i="49" s="1"/>
  <c r="E505" i="49"/>
  <c r="N505" i="49" s="1"/>
  <c r="E503" i="49"/>
  <c r="N503" i="49" s="1"/>
  <c r="E502" i="49"/>
  <c r="N502" i="49" s="1"/>
  <c r="E501" i="49"/>
  <c r="N501" i="49" s="1"/>
  <c r="E500" i="49"/>
  <c r="N500" i="49" s="1"/>
  <c r="E498" i="49"/>
  <c r="N498" i="49" s="1"/>
  <c r="E497" i="49"/>
  <c r="N497" i="49" s="1"/>
  <c r="E496" i="49"/>
  <c r="N496" i="49" s="1"/>
  <c r="E494" i="49"/>
  <c r="N494" i="49" s="1"/>
  <c r="E493" i="49"/>
  <c r="N493" i="49" s="1"/>
  <c r="E492" i="49"/>
  <c r="N492" i="49" s="1"/>
  <c r="E491" i="49"/>
  <c r="N491" i="49" s="1"/>
  <c r="E490" i="49"/>
  <c r="N490" i="49" s="1"/>
  <c r="E489" i="49"/>
  <c r="N489" i="49" s="1"/>
  <c r="E488" i="49"/>
  <c r="N488" i="49" s="1"/>
  <c r="E487" i="49"/>
  <c r="N487" i="49" s="1"/>
  <c r="E486" i="49"/>
  <c r="N486" i="49" s="1"/>
  <c r="E485" i="49"/>
  <c r="N485" i="49" s="1"/>
  <c r="E483" i="49"/>
  <c r="N483" i="49" s="1"/>
  <c r="E482" i="49"/>
  <c r="N482" i="49" s="1"/>
  <c r="E481" i="49"/>
  <c r="N481" i="49" s="1"/>
  <c r="E480" i="49"/>
  <c r="N480" i="49" s="1"/>
  <c r="E478" i="49"/>
  <c r="N478" i="49" s="1"/>
  <c r="E477" i="49"/>
  <c r="N477" i="49" s="1"/>
  <c r="E475" i="49"/>
  <c r="N475" i="49" s="1"/>
  <c r="E474" i="49"/>
  <c r="N474" i="49" s="1"/>
  <c r="E472" i="49"/>
  <c r="N472" i="49" s="1"/>
  <c r="E470" i="49"/>
  <c r="N470" i="49" s="1"/>
  <c r="E469" i="49"/>
  <c r="N469" i="49" s="1"/>
  <c r="E467" i="49"/>
  <c r="N467" i="49" s="1"/>
  <c r="E466" i="49"/>
  <c r="N466" i="49" s="1"/>
  <c r="E465" i="49"/>
  <c r="N465" i="49" s="1"/>
  <c r="E463" i="49"/>
  <c r="N463" i="49" s="1"/>
  <c r="E462" i="49"/>
  <c r="N462" i="49" s="1"/>
  <c r="E461" i="49"/>
  <c r="N461" i="49" s="1"/>
  <c r="E459" i="49"/>
  <c r="N459" i="49" s="1"/>
  <c r="E457" i="49"/>
  <c r="N457" i="49" s="1"/>
  <c r="E456" i="49"/>
  <c r="N456" i="49" s="1"/>
  <c r="E455" i="49"/>
  <c r="N455" i="49" s="1"/>
  <c r="E454" i="49"/>
  <c r="N454" i="49" s="1"/>
  <c r="E452" i="49"/>
  <c r="N452" i="49" s="1"/>
  <c r="E450" i="49"/>
  <c r="N450" i="49" s="1"/>
  <c r="E449" i="49"/>
  <c r="N449" i="49" s="1"/>
  <c r="E448" i="49"/>
  <c r="N448" i="49" s="1"/>
  <c r="E447" i="49"/>
  <c r="N447" i="49" s="1"/>
  <c r="E446" i="49"/>
  <c r="N446" i="49" s="1"/>
  <c r="E445" i="49"/>
  <c r="N445" i="49" s="1"/>
  <c r="E444" i="49"/>
  <c r="N444" i="49" s="1"/>
  <c r="E443" i="49"/>
  <c r="N443" i="49" s="1"/>
  <c r="E442" i="49"/>
  <c r="N442" i="49" s="1"/>
  <c r="E441" i="49"/>
  <c r="N441" i="49" s="1"/>
  <c r="E439" i="49"/>
  <c r="N439" i="49" s="1"/>
  <c r="E438" i="49"/>
  <c r="N438" i="49" s="1"/>
  <c r="E437" i="49"/>
  <c r="N437" i="49" s="1"/>
  <c r="E436" i="49"/>
  <c r="N436" i="49" s="1"/>
  <c r="E435" i="49"/>
  <c r="N435" i="49" s="1"/>
  <c r="E434" i="49"/>
  <c r="N434" i="49" s="1"/>
  <c r="E433" i="49"/>
  <c r="N433" i="49" s="1"/>
  <c r="E432" i="49"/>
  <c r="N432" i="49" s="1"/>
  <c r="E429" i="49"/>
  <c r="N429" i="49" s="1"/>
  <c r="E424" i="49"/>
  <c r="N424" i="49" s="1"/>
  <c r="E420" i="49"/>
  <c r="N420" i="49" s="1"/>
  <c r="E414" i="49"/>
  <c r="N414" i="49" s="1"/>
  <c r="E413" i="49"/>
  <c r="N413" i="49" s="1"/>
  <c r="E411" i="49"/>
  <c r="N411" i="49" s="1"/>
  <c r="E410" i="49"/>
  <c r="N410" i="49" s="1"/>
  <c r="E409" i="49"/>
  <c r="N409" i="49" s="1"/>
  <c r="E408" i="49"/>
  <c r="N408" i="49" s="1"/>
  <c r="E406" i="49"/>
  <c r="N406" i="49" s="1"/>
  <c r="E404" i="49"/>
  <c r="N404" i="49" s="1"/>
  <c r="E403" i="49"/>
  <c r="N403" i="49" s="1"/>
  <c r="E402" i="49"/>
  <c r="N402" i="49" s="1"/>
  <c r="E400" i="49"/>
  <c r="N400" i="49" s="1"/>
  <c r="E399" i="49"/>
  <c r="N399" i="49" s="1"/>
  <c r="E398" i="49"/>
  <c r="N398" i="49" s="1"/>
  <c r="E397" i="49"/>
  <c r="N397" i="49" s="1"/>
  <c r="E396" i="49"/>
  <c r="N396" i="49" s="1"/>
  <c r="E394" i="49"/>
  <c r="N394" i="49" s="1"/>
  <c r="E393" i="49"/>
  <c r="N393" i="49" s="1"/>
  <c r="E392" i="49"/>
  <c r="N392" i="49" s="1"/>
  <c r="E391" i="49"/>
  <c r="N391" i="49" s="1"/>
  <c r="E390" i="49"/>
  <c r="N390" i="49" s="1"/>
  <c r="E389" i="49"/>
  <c r="N389" i="49" s="1"/>
  <c r="E388" i="49"/>
  <c r="N388" i="49" s="1"/>
  <c r="E387" i="49"/>
  <c r="N387" i="49" s="1"/>
  <c r="E386" i="49"/>
  <c r="N386" i="49" s="1"/>
  <c r="E385" i="49"/>
  <c r="N385" i="49" s="1"/>
  <c r="E384" i="49"/>
  <c r="N384" i="49" s="1"/>
  <c r="E383" i="49"/>
  <c r="N383" i="49" s="1"/>
  <c r="E382" i="49"/>
  <c r="N382" i="49" s="1"/>
  <c r="E381" i="49"/>
  <c r="N381" i="49" s="1"/>
  <c r="E380" i="49"/>
  <c r="N380" i="49" s="1"/>
  <c r="E378" i="49"/>
  <c r="N378" i="49" s="1"/>
  <c r="E377" i="49"/>
  <c r="N377" i="49" s="1"/>
  <c r="E376" i="49"/>
  <c r="N376" i="49" s="1"/>
  <c r="E375" i="49"/>
  <c r="N375" i="49" s="1"/>
  <c r="E373" i="49"/>
  <c r="N373" i="49" s="1"/>
  <c r="E372" i="49"/>
  <c r="N372" i="49" s="1"/>
  <c r="E370" i="49"/>
  <c r="N370" i="49" s="1"/>
  <c r="E369" i="49"/>
  <c r="N369" i="49" s="1"/>
  <c r="E367" i="49"/>
  <c r="N367" i="49" s="1"/>
  <c r="E366" i="49"/>
  <c r="N366" i="49" s="1"/>
  <c r="E365" i="49"/>
  <c r="N365" i="49" s="1"/>
  <c r="E363" i="49"/>
  <c r="N363" i="49" s="1"/>
  <c r="E362" i="49"/>
  <c r="N362" i="49" s="1"/>
  <c r="E360" i="49"/>
  <c r="N360" i="49" s="1"/>
  <c r="E359" i="49"/>
  <c r="N359" i="49" s="1"/>
  <c r="E358" i="49"/>
  <c r="N358" i="49" s="1"/>
  <c r="E356" i="49"/>
  <c r="N356" i="49" s="1"/>
  <c r="E355" i="49"/>
  <c r="N355" i="49" s="1"/>
  <c r="E354" i="49"/>
  <c r="N354" i="49" s="1"/>
  <c r="E352" i="49"/>
  <c r="N352" i="49" s="1"/>
  <c r="E351" i="49"/>
  <c r="N351" i="49" s="1"/>
  <c r="E349" i="49"/>
  <c r="N349" i="49" s="1"/>
  <c r="E348" i="49"/>
  <c r="N348" i="49" s="1"/>
  <c r="E346" i="49"/>
  <c r="N346" i="49" s="1"/>
  <c r="E345" i="49"/>
  <c r="N345" i="49" s="1"/>
  <c r="E341" i="49"/>
  <c r="N341" i="49" s="1"/>
  <c r="E340" i="49"/>
  <c r="N340" i="49" s="1"/>
  <c r="E339" i="49"/>
  <c r="N339" i="49" s="1"/>
  <c r="E337" i="49"/>
  <c r="N337" i="49" s="1"/>
  <c r="E336" i="49"/>
  <c r="N336" i="49" s="1"/>
  <c r="E335" i="49"/>
  <c r="N335" i="49" s="1"/>
  <c r="E333" i="49"/>
  <c r="N333" i="49" s="1"/>
  <c r="E332" i="49"/>
  <c r="N332" i="49" s="1"/>
  <c r="E331" i="49"/>
  <c r="N331" i="49" s="1"/>
  <c r="E330" i="49"/>
  <c r="N330" i="49" s="1"/>
  <c r="E329" i="49"/>
  <c r="N329" i="49" s="1"/>
  <c r="E328" i="49"/>
  <c r="N328" i="49" s="1"/>
  <c r="E327" i="49"/>
  <c r="N327" i="49" s="1"/>
  <c r="E325" i="49"/>
  <c r="N325" i="49" s="1"/>
  <c r="E324" i="49"/>
  <c r="N324" i="49" s="1"/>
  <c r="E323" i="49"/>
  <c r="N323" i="49" s="1"/>
  <c r="E322" i="49"/>
  <c r="N322" i="49" s="1"/>
  <c r="E321" i="49"/>
  <c r="N321" i="49" s="1"/>
  <c r="E320" i="49"/>
  <c r="N320" i="49" s="1"/>
  <c r="E319" i="49"/>
  <c r="N319" i="49" s="1"/>
  <c r="E318" i="49"/>
  <c r="N318" i="49" s="1"/>
  <c r="E317" i="49"/>
  <c r="N317" i="49" s="1"/>
  <c r="E315" i="49"/>
  <c r="N315" i="49" s="1"/>
  <c r="E314" i="49"/>
  <c r="N314" i="49" s="1"/>
  <c r="E312" i="49"/>
  <c r="N312" i="49" s="1"/>
  <c r="E311" i="49"/>
  <c r="N311" i="49" s="1"/>
  <c r="E310" i="49"/>
  <c r="N310" i="49" s="1"/>
  <c r="E308" i="49"/>
  <c r="N308" i="49" s="1"/>
  <c r="E307" i="49"/>
  <c r="N307" i="49" s="1"/>
  <c r="E306" i="49"/>
  <c r="N306" i="49" s="1"/>
  <c r="E305" i="49"/>
  <c r="N305" i="49" s="1"/>
  <c r="E304" i="49"/>
  <c r="N304" i="49" s="1"/>
  <c r="E303" i="49"/>
  <c r="N303" i="49" s="1"/>
  <c r="E302" i="49"/>
  <c r="N302" i="49" s="1"/>
  <c r="E300" i="49"/>
  <c r="N300" i="49" s="1"/>
  <c r="E299" i="49"/>
  <c r="N299" i="49" s="1"/>
  <c r="E298" i="49"/>
  <c r="N298" i="49" s="1"/>
  <c r="E296" i="49"/>
  <c r="N296" i="49" s="1"/>
  <c r="E295" i="49"/>
  <c r="N295" i="49" s="1"/>
  <c r="E293" i="49"/>
  <c r="N293" i="49" s="1"/>
  <c r="E291" i="49"/>
  <c r="N291" i="49" s="1"/>
  <c r="E290" i="49"/>
  <c r="N290" i="49" s="1"/>
  <c r="E289" i="49"/>
  <c r="N289" i="49" s="1"/>
  <c r="E288" i="49"/>
  <c r="N288" i="49" s="1"/>
  <c r="E287" i="49"/>
  <c r="N287" i="49" s="1"/>
  <c r="E285" i="49"/>
  <c r="N285" i="49" s="1"/>
  <c r="E284" i="49"/>
  <c r="N284" i="49" s="1"/>
  <c r="E283" i="49"/>
  <c r="N283" i="49" s="1"/>
  <c r="E282" i="49"/>
  <c r="N282" i="49" s="1"/>
  <c r="E280" i="49"/>
  <c r="N280" i="49" s="1"/>
  <c r="E279" i="49"/>
  <c r="N279" i="49" s="1"/>
  <c r="E278" i="49"/>
  <c r="N278" i="49" s="1"/>
  <c r="E277" i="49"/>
  <c r="N277" i="49" s="1"/>
  <c r="E276" i="49"/>
  <c r="N276" i="49" s="1"/>
  <c r="E274" i="49"/>
  <c r="N274" i="49" s="1"/>
  <c r="E272" i="49"/>
  <c r="N272" i="49" s="1"/>
  <c r="E271" i="49"/>
  <c r="N271" i="49" s="1"/>
  <c r="E270" i="49"/>
  <c r="N270" i="49" s="1"/>
  <c r="E269" i="49"/>
  <c r="N269" i="49" s="1"/>
  <c r="E267" i="49"/>
  <c r="N267" i="49" s="1"/>
  <c r="E266" i="49"/>
  <c r="N266" i="49" s="1"/>
  <c r="E265" i="49"/>
  <c r="N265" i="49" s="1"/>
  <c r="E264" i="49"/>
  <c r="N264" i="49" s="1"/>
  <c r="E263" i="49"/>
  <c r="N263" i="49" s="1"/>
  <c r="E262" i="49"/>
  <c r="N262" i="49" s="1"/>
  <c r="E261" i="49"/>
  <c r="N261" i="49" s="1"/>
  <c r="E260" i="49"/>
  <c r="N260" i="49" s="1"/>
  <c r="E258" i="49"/>
  <c r="N258" i="49" s="1"/>
  <c r="E257" i="49"/>
  <c r="N257" i="49" s="1"/>
  <c r="E256" i="49"/>
  <c r="N256" i="49" s="1"/>
  <c r="E255" i="49"/>
  <c r="N255" i="49" s="1"/>
  <c r="E254" i="49"/>
  <c r="N254" i="49" s="1"/>
  <c r="E253" i="49"/>
  <c r="N253" i="49" s="1"/>
  <c r="E252" i="49"/>
  <c r="N252" i="49" s="1"/>
  <c r="E251" i="49"/>
  <c r="N251" i="49" s="1"/>
  <c r="E249" i="49"/>
  <c r="N249" i="49" s="1"/>
  <c r="E248" i="49"/>
  <c r="N248" i="49" s="1"/>
  <c r="E247" i="49"/>
  <c r="N247" i="49" s="1"/>
  <c r="E246" i="49"/>
  <c r="N246" i="49" s="1"/>
  <c r="E245" i="49"/>
  <c r="N245" i="49" s="1"/>
  <c r="E244" i="49"/>
  <c r="N244" i="49" s="1"/>
  <c r="E242" i="49"/>
  <c r="N242" i="49" s="1"/>
  <c r="E241" i="49"/>
  <c r="N241" i="49" s="1"/>
  <c r="E240" i="49"/>
  <c r="N240" i="49" s="1"/>
  <c r="E239" i="49"/>
  <c r="N239" i="49" s="1"/>
  <c r="E238" i="49"/>
  <c r="N238" i="49" s="1"/>
  <c r="E237" i="49"/>
  <c r="N237" i="49" s="1"/>
  <c r="E235" i="49"/>
  <c r="N235" i="49" s="1"/>
  <c r="E234" i="49"/>
  <c r="N234" i="49" s="1"/>
  <c r="E233" i="49"/>
  <c r="N233" i="49" s="1"/>
  <c r="E232" i="49"/>
  <c r="N232" i="49" s="1"/>
  <c r="E229" i="49"/>
  <c r="N229" i="49" s="1"/>
  <c r="E228" i="49"/>
  <c r="N228" i="49" s="1"/>
  <c r="E227" i="49"/>
  <c r="N227" i="49" s="1"/>
  <c r="E226" i="49"/>
  <c r="N226" i="49" s="1"/>
  <c r="E224" i="49"/>
  <c r="N224" i="49" s="1"/>
  <c r="E223" i="49"/>
  <c r="N223" i="49" s="1"/>
  <c r="E222" i="49"/>
  <c r="N222" i="49" s="1"/>
  <c r="E221" i="49"/>
  <c r="N221" i="49" s="1"/>
  <c r="E219" i="49"/>
  <c r="N219" i="49" s="1"/>
  <c r="E218" i="49"/>
  <c r="N218" i="49" s="1"/>
  <c r="E216" i="49"/>
  <c r="N216" i="49" s="1"/>
  <c r="E215" i="49"/>
  <c r="N215" i="49" s="1"/>
  <c r="E214" i="49"/>
  <c r="N214" i="49" s="1"/>
  <c r="E213" i="49"/>
  <c r="N213" i="49" s="1"/>
  <c r="E212" i="49"/>
  <c r="N212" i="49" s="1"/>
  <c r="E210" i="49"/>
  <c r="N210" i="49" s="1"/>
  <c r="E209" i="49"/>
  <c r="N209" i="49" s="1"/>
  <c r="E207" i="49"/>
  <c r="N207" i="49" s="1"/>
  <c r="E206" i="49"/>
  <c r="N206" i="49" s="1"/>
  <c r="E205" i="49"/>
  <c r="N205" i="49" s="1"/>
  <c r="E204" i="49"/>
  <c r="N204" i="49" s="1"/>
  <c r="E202" i="49"/>
  <c r="N202" i="49" s="1"/>
  <c r="E201" i="49"/>
  <c r="N201" i="49" s="1"/>
  <c r="E198" i="49"/>
  <c r="N198" i="49" s="1"/>
  <c r="E199" i="49"/>
  <c r="N199" i="49" s="1"/>
  <c r="E196" i="49"/>
  <c r="N196" i="49" s="1"/>
  <c r="E194" i="49"/>
  <c r="N194" i="49" s="1"/>
  <c r="E195" i="49"/>
  <c r="N195" i="49" s="1"/>
  <c r="E192" i="49"/>
  <c r="N192" i="49" s="1"/>
  <c r="E190" i="49"/>
  <c r="N190" i="49" s="1"/>
  <c r="E189" i="49"/>
  <c r="N189" i="49" s="1"/>
  <c r="E187" i="49"/>
  <c r="N187" i="49" s="1"/>
  <c r="E186" i="49"/>
  <c r="N186" i="49" s="1"/>
  <c r="E184" i="49"/>
  <c r="N184" i="49" s="1"/>
  <c r="E183" i="49"/>
  <c r="N183" i="49" s="1"/>
  <c r="E182" i="49"/>
  <c r="N182" i="49" s="1"/>
  <c r="E181" i="49"/>
  <c r="N181" i="49" s="1"/>
  <c r="E180" i="49"/>
  <c r="N180" i="49" s="1"/>
  <c r="E179" i="49"/>
  <c r="N179" i="49" s="1"/>
  <c r="E178" i="49"/>
  <c r="N178" i="49" s="1"/>
  <c r="E176" i="49"/>
  <c r="N176" i="49" s="1"/>
  <c r="E175" i="49"/>
  <c r="N175" i="49" s="1"/>
  <c r="E174" i="49"/>
  <c r="N174" i="49" s="1"/>
  <c r="E173" i="49"/>
  <c r="N173" i="49" s="1"/>
  <c r="E172" i="49"/>
  <c r="N172" i="49" s="1"/>
  <c r="E171" i="49"/>
  <c r="N171" i="49" s="1"/>
  <c r="E170" i="49"/>
  <c r="N170" i="49" s="1"/>
  <c r="E169" i="49"/>
  <c r="N169" i="49" s="1"/>
  <c r="E167" i="49"/>
  <c r="N167" i="49" s="1"/>
  <c r="E166" i="49"/>
  <c r="N166" i="49" s="1"/>
  <c r="E165" i="49"/>
  <c r="N165" i="49" s="1"/>
  <c r="E164" i="49"/>
  <c r="N164" i="49" s="1"/>
  <c r="E163" i="49"/>
  <c r="N163" i="49" s="1"/>
  <c r="E162" i="49"/>
  <c r="N162" i="49" s="1"/>
  <c r="E161" i="49"/>
  <c r="N161" i="49" s="1"/>
  <c r="E160" i="49"/>
  <c r="N160" i="49" s="1"/>
  <c r="E158" i="49"/>
  <c r="N158" i="49" s="1"/>
  <c r="E157" i="49"/>
  <c r="N157" i="49" s="1"/>
  <c r="E156" i="49"/>
  <c r="N156" i="49" s="1"/>
  <c r="E155" i="49"/>
  <c r="N155" i="49" s="1"/>
  <c r="E154" i="49"/>
  <c r="N154" i="49" s="1"/>
  <c r="E153" i="49"/>
  <c r="N153" i="49" s="1"/>
  <c r="E152" i="49"/>
  <c r="N152" i="49" s="1"/>
  <c r="E151" i="49"/>
  <c r="N151" i="49" s="1"/>
  <c r="E150" i="49"/>
  <c r="N150" i="49" s="1"/>
  <c r="E148" i="49"/>
  <c r="N148" i="49" s="1"/>
  <c r="E147" i="49"/>
  <c r="N147" i="49" s="1"/>
  <c r="E146" i="49"/>
  <c r="N146" i="49" s="1"/>
  <c r="E145" i="49"/>
  <c r="N145" i="49" s="1"/>
  <c r="E144" i="49"/>
  <c r="N144" i="49" s="1"/>
  <c r="E143" i="49"/>
  <c r="N143" i="49" s="1"/>
  <c r="E138" i="49"/>
  <c r="N138" i="49" s="1"/>
  <c r="E137" i="49"/>
  <c r="N137" i="49" s="1"/>
  <c r="E136" i="49"/>
  <c r="N136" i="49" s="1"/>
  <c r="E135" i="49"/>
  <c r="N135" i="49" s="1"/>
  <c r="E134" i="49"/>
  <c r="N134" i="49" s="1"/>
  <c r="E133" i="49"/>
  <c r="N133" i="49" s="1"/>
  <c r="E132" i="49"/>
  <c r="N132" i="49" s="1"/>
  <c r="E131" i="49"/>
  <c r="N131" i="49" s="1"/>
  <c r="E130" i="49"/>
  <c r="N130" i="49" s="1"/>
  <c r="N128" i="49"/>
  <c r="N127" i="49"/>
  <c r="E126" i="49"/>
  <c r="N126" i="49" s="1"/>
  <c r="E125" i="49"/>
  <c r="N125" i="49" s="1"/>
  <c r="E124" i="49"/>
  <c r="N124" i="49" s="1"/>
  <c r="E123" i="49"/>
  <c r="N123" i="49" s="1"/>
  <c r="E122" i="49"/>
  <c r="N122" i="49" s="1"/>
  <c r="E120" i="49"/>
  <c r="N120" i="49" s="1"/>
  <c r="E119" i="49"/>
  <c r="N119" i="49" s="1"/>
  <c r="E117" i="49"/>
  <c r="N117" i="49" s="1"/>
  <c r="E116" i="49"/>
  <c r="N116" i="49" s="1"/>
  <c r="E115" i="49"/>
  <c r="N115" i="49" s="1"/>
  <c r="E113" i="49"/>
  <c r="N113" i="49" s="1"/>
  <c r="E112" i="49"/>
  <c r="N112" i="49" s="1"/>
  <c r="E110" i="49"/>
  <c r="N110" i="49" s="1"/>
  <c r="E109" i="49"/>
  <c r="N109" i="49" s="1"/>
  <c r="E108" i="49"/>
  <c r="N108" i="49" s="1"/>
  <c r="E107" i="49"/>
  <c r="N107" i="49" s="1"/>
  <c r="E105" i="49"/>
  <c r="N105" i="49" s="1"/>
  <c r="E104" i="49"/>
  <c r="N104" i="49" s="1"/>
  <c r="E102" i="49"/>
  <c r="N102" i="49" s="1"/>
  <c r="E101" i="49"/>
  <c r="N101" i="49" s="1"/>
  <c r="E100" i="49"/>
  <c r="N100" i="49" s="1"/>
  <c r="E98" i="49"/>
  <c r="N98" i="49" s="1"/>
  <c r="E97" i="49"/>
  <c r="N97" i="49" s="1"/>
  <c r="E95" i="49"/>
  <c r="N95" i="49" s="1"/>
  <c r="E94" i="49"/>
  <c r="N94" i="49" s="1"/>
  <c r="E93" i="49"/>
  <c r="N93" i="49" s="1"/>
  <c r="E92" i="49"/>
  <c r="N92" i="49" s="1"/>
  <c r="E91" i="49"/>
  <c r="N91" i="49" s="1"/>
  <c r="E90" i="49"/>
  <c r="N90" i="49" s="1"/>
  <c r="E88" i="49"/>
  <c r="N88" i="49" s="1"/>
  <c r="E87" i="49"/>
  <c r="N87" i="49" s="1"/>
  <c r="E85" i="49"/>
  <c r="N85" i="49" s="1"/>
  <c r="E84" i="49"/>
  <c r="N84" i="49" s="1"/>
  <c r="E83" i="49"/>
  <c r="N83" i="49" s="1"/>
  <c r="E82" i="49"/>
  <c r="N82" i="49" s="1"/>
  <c r="E81" i="49"/>
  <c r="N81" i="49" s="1"/>
  <c r="E80" i="49"/>
  <c r="N80" i="49" s="1"/>
  <c r="E78" i="49"/>
  <c r="N78" i="49" s="1"/>
  <c r="E77" i="49"/>
  <c r="N77" i="49" s="1"/>
  <c r="E76" i="49"/>
  <c r="N76" i="49" s="1"/>
  <c r="E75" i="49"/>
  <c r="N75" i="49" s="1"/>
  <c r="E74" i="49"/>
  <c r="N74" i="49" s="1"/>
  <c r="E73" i="49"/>
  <c r="N73" i="49" s="1"/>
  <c r="E72" i="49"/>
  <c r="N72" i="49" s="1"/>
  <c r="E71" i="49"/>
  <c r="N71" i="49" s="1"/>
  <c r="E70" i="49"/>
  <c r="N70" i="49" s="1"/>
  <c r="E68" i="49"/>
  <c r="N68" i="49" s="1"/>
  <c r="E67" i="49"/>
  <c r="N67" i="49" s="1"/>
  <c r="E66" i="49"/>
  <c r="N66" i="49" s="1"/>
  <c r="E65" i="49"/>
  <c r="N65" i="49" s="1"/>
  <c r="E64" i="49"/>
  <c r="N64" i="49" s="1"/>
  <c r="E63" i="49"/>
  <c r="N63" i="49" s="1"/>
  <c r="E62" i="49"/>
  <c r="N62" i="49" s="1"/>
  <c r="E61" i="49"/>
  <c r="N61" i="49" s="1"/>
  <c r="E60" i="49"/>
  <c r="N60" i="49" s="1"/>
  <c r="E58" i="49"/>
  <c r="N58" i="49" s="1"/>
  <c r="E57" i="49"/>
  <c r="N57" i="49" s="1"/>
  <c r="E56" i="49"/>
  <c r="N56" i="49" s="1"/>
  <c r="E55" i="49"/>
  <c r="N55" i="49" s="1"/>
  <c r="E54" i="49"/>
  <c r="N54" i="49" s="1"/>
  <c r="E53" i="49"/>
  <c r="N53" i="49" s="1"/>
  <c r="E52" i="49"/>
  <c r="N52" i="49" s="1"/>
  <c r="E51" i="49"/>
  <c r="N51" i="49" s="1"/>
  <c r="E49" i="49"/>
  <c r="N49" i="49" s="1"/>
  <c r="E48" i="49"/>
  <c r="N48" i="49" s="1"/>
  <c r="E47" i="49"/>
  <c r="N47" i="49" s="1"/>
  <c r="E46" i="49"/>
  <c r="N46" i="49" s="1"/>
  <c r="E44" i="49"/>
  <c r="N44" i="49" s="1"/>
  <c r="E43" i="49"/>
  <c r="N43" i="49" s="1"/>
  <c r="E42" i="49"/>
  <c r="N42" i="49" s="1"/>
  <c r="E41" i="49"/>
  <c r="N41" i="49" s="1"/>
  <c r="E40" i="49"/>
  <c r="N40" i="49" s="1"/>
  <c r="E39" i="49"/>
  <c r="N39" i="49" s="1"/>
  <c r="E38" i="49"/>
  <c r="N38" i="49" s="1"/>
  <c r="E37" i="49"/>
  <c r="N37" i="49" s="1"/>
  <c r="E35" i="49"/>
  <c r="N35" i="49" s="1"/>
  <c r="E34" i="49"/>
  <c r="N34" i="49" s="1"/>
  <c r="E33" i="49"/>
  <c r="N33" i="49" s="1"/>
  <c r="E32" i="49"/>
  <c r="N32" i="49" s="1"/>
  <c r="E31" i="49"/>
  <c r="N31" i="49" s="1"/>
  <c r="E30" i="49"/>
  <c r="N30" i="49" s="1"/>
  <c r="E29" i="49"/>
  <c r="N29" i="49" s="1"/>
  <c r="E28" i="49"/>
  <c r="N28" i="49" s="1"/>
  <c r="E26" i="49"/>
  <c r="N26" i="49" s="1"/>
  <c r="E25" i="49"/>
  <c r="N25" i="49" s="1"/>
  <c r="E24" i="49"/>
  <c r="N24" i="49" s="1"/>
  <c r="E23" i="49"/>
  <c r="N23" i="49" s="1"/>
  <c r="E21" i="49"/>
  <c r="N21" i="49" s="1"/>
  <c r="E20" i="49"/>
  <c r="N20" i="49" s="1"/>
  <c r="E19" i="49"/>
  <c r="N19" i="49" s="1"/>
  <c r="E18" i="49"/>
  <c r="N18" i="49" s="1"/>
  <c r="E16" i="49"/>
  <c r="N16" i="49" s="1"/>
  <c r="E15" i="49"/>
  <c r="N15" i="49" s="1"/>
  <c r="E14" i="49"/>
  <c r="N14" i="49" s="1"/>
  <c r="E13" i="49"/>
  <c r="N13" i="49" s="1"/>
  <c r="E11" i="49"/>
  <c r="N11" i="49" s="1"/>
  <c r="E9" i="49"/>
  <c r="N9" i="49" s="1"/>
  <c r="E5" i="49"/>
  <c r="N5" i="49" s="1"/>
  <c r="E5" i="48" l="1"/>
  <c r="H102" i="48"/>
  <c r="F102" i="48"/>
  <c r="E102" i="48"/>
  <c r="D102" i="48"/>
  <c r="C102" i="48"/>
  <c r="B102" i="48"/>
  <c r="H101" i="48"/>
  <c r="F101" i="48"/>
  <c r="E101" i="48"/>
  <c r="D101" i="48"/>
  <c r="C101" i="48"/>
  <c r="B101" i="48"/>
  <c r="H100" i="48"/>
  <c r="F100" i="48"/>
  <c r="E100" i="48"/>
  <c r="D100" i="48"/>
  <c r="C100" i="48"/>
  <c r="B100" i="48"/>
  <c r="H99" i="48"/>
  <c r="F99" i="48"/>
  <c r="E99" i="48"/>
  <c r="D99" i="48"/>
  <c r="C99" i="48"/>
  <c r="B99" i="48"/>
  <c r="H98" i="48"/>
  <c r="F98" i="48"/>
  <c r="E98" i="48"/>
  <c r="D98" i="48"/>
  <c r="C98" i="48"/>
  <c r="B98" i="48"/>
  <c r="H97" i="48"/>
  <c r="F97" i="48"/>
  <c r="E97" i="48"/>
  <c r="D97" i="48"/>
  <c r="C97" i="48"/>
  <c r="B97" i="48"/>
  <c r="H96" i="48"/>
  <c r="F96" i="48"/>
  <c r="E96" i="48"/>
  <c r="D96" i="48"/>
  <c r="C96" i="48"/>
  <c r="B96" i="48"/>
  <c r="H95" i="48"/>
  <c r="F95" i="48"/>
  <c r="E95" i="48"/>
  <c r="D95" i="48"/>
  <c r="C95" i="48"/>
  <c r="B95" i="48"/>
  <c r="H94" i="48"/>
  <c r="F94" i="48"/>
  <c r="E94" i="48"/>
  <c r="D94" i="48"/>
  <c r="C94" i="48"/>
  <c r="B94" i="48"/>
  <c r="H93" i="48"/>
  <c r="F93" i="48"/>
  <c r="E93" i="48"/>
  <c r="D93" i="48"/>
  <c r="C93" i="48"/>
  <c r="B93" i="48"/>
  <c r="H92" i="48"/>
  <c r="F92" i="48"/>
  <c r="E92" i="48"/>
  <c r="D92" i="48"/>
  <c r="C92" i="48"/>
  <c r="B92" i="48"/>
  <c r="H91" i="48"/>
  <c r="F91" i="48"/>
  <c r="E91" i="48"/>
  <c r="D91" i="48"/>
  <c r="C91" i="48"/>
  <c r="B91" i="48"/>
  <c r="H90" i="48"/>
  <c r="F90" i="48"/>
  <c r="E90" i="48"/>
  <c r="D90" i="48"/>
  <c r="C90" i="48"/>
  <c r="B90" i="48"/>
  <c r="H89" i="48"/>
  <c r="F89" i="48"/>
  <c r="E89" i="48"/>
  <c r="D89" i="48"/>
  <c r="C89" i="48"/>
  <c r="B89" i="48"/>
  <c r="H88" i="48"/>
  <c r="F88" i="48"/>
  <c r="E88" i="48"/>
  <c r="D88" i="48"/>
  <c r="C88" i="48"/>
  <c r="B88" i="48"/>
  <c r="H87" i="48"/>
  <c r="F87" i="48"/>
  <c r="E87" i="48"/>
  <c r="D87" i="48"/>
  <c r="C87" i="48"/>
  <c r="B87" i="48"/>
  <c r="H86" i="48"/>
  <c r="F86" i="48"/>
  <c r="E86" i="48"/>
  <c r="D86" i="48"/>
  <c r="C86" i="48"/>
  <c r="B86" i="48"/>
  <c r="H85" i="48"/>
  <c r="F85" i="48"/>
  <c r="E85" i="48"/>
  <c r="D85" i="48"/>
  <c r="C85" i="48"/>
  <c r="B85" i="48"/>
  <c r="H84" i="48"/>
  <c r="F84" i="48"/>
  <c r="E84" i="48"/>
  <c r="D84" i="48"/>
  <c r="C84" i="48"/>
  <c r="B84" i="48"/>
  <c r="H83" i="48"/>
  <c r="F83" i="48"/>
  <c r="E83" i="48"/>
  <c r="D83" i="48"/>
  <c r="C83" i="48"/>
  <c r="B83" i="48"/>
  <c r="H82" i="48"/>
  <c r="F82" i="48"/>
  <c r="E82" i="48"/>
  <c r="D82" i="48"/>
  <c r="C82" i="48"/>
  <c r="B82" i="48"/>
  <c r="H81" i="48"/>
  <c r="F81" i="48"/>
  <c r="E81" i="48"/>
  <c r="D81" i="48"/>
  <c r="C81" i="48"/>
  <c r="B81" i="48"/>
  <c r="H80" i="48"/>
  <c r="F80" i="48"/>
  <c r="E80" i="48"/>
  <c r="D80" i="48"/>
  <c r="C80" i="48"/>
  <c r="B80" i="48"/>
  <c r="H79" i="48"/>
  <c r="F79" i="48"/>
  <c r="E79" i="48"/>
  <c r="D79" i="48"/>
  <c r="C79" i="48"/>
  <c r="B79" i="48"/>
  <c r="H78" i="48"/>
  <c r="F78" i="48"/>
  <c r="E78" i="48"/>
  <c r="D78" i="48"/>
  <c r="C78" i="48"/>
  <c r="B78" i="48"/>
  <c r="H77" i="48"/>
  <c r="F77" i="48"/>
  <c r="E77" i="48"/>
  <c r="D77" i="48"/>
  <c r="C77" i="48"/>
  <c r="B77" i="48"/>
  <c r="H76" i="48"/>
  <c r="F76" i="48"/>
  <c r="E76" i="48"/>
  <c r="D76" i="48"/>
  <c r="C76" i="48"/>
  <c r="B76" i="48"/>
  <c r="H75" i="48"/>
  <c r="F75" i="48"/>
  <c r="E75" i="48"/>
  <c r="D75" i="48"/>
  <c r="C75" i="48"/>
  <c r="B75" i="48"/>
  <c r="H74" i="48"/>
  <c r="F74" i="48"/>
  <c r="E74" i="48"/>
  <c r="D74" i="48"/>
  <c r="C74" i="48"/>
  <c r="B74" i="48"/>
  <c r="H73" i="48"/>
  <c r="F73" i="48"/>
  <c r="E73" i="48"/>
  <c r="D73" i="48"/>
  <c r="C73" i="48"/>
  <c r="B73" i="48"/>
  <c r="H72" i="48"/>
  <c r="F72" i="48"/>
  <c r="E72" i="48"/>
  <c r="D72" i="48"/>
  <c r="C72" i="48"/>
  <c r="B72" i="48"/>
  <c r="H71" i="48"/>
  <c r="F71" i="48"/>
  <c r="E71" i="48"/>
  <c r="D71" i="48"/>
  <c r="C71" i="48"/>
  <c r="B71" i="48"/>
  <c r="H70" i="48"/>
  <c r="F70" i="48"/>
  <c r="E70" i="48"/>
  <c r="D70" i="48"/>
  <c r="C70" i="48"/>
  <c r="B70" i="48"/>
  <c r="H69" i="48"/>
  <c r="F69" i="48"/>
  <c r="E69" i="48"/>
  <c r="D69" i="48"/>
  <c r="C69" i="48"/>
  <c r="B69" i="48"/>
  <c r="H68" i="48"/>
  <c r="F68" i="48"/>
  <c r="E68" i="48"/>
  <c r="D68" i="48"/>
  <c r="C68" i="48"/>
  <c r="B68" i="48"/>
  <c r="H67" i="48"/>
  <c r="F67" i="48"/>
  <c r="E67" i="48"/>
  <c r="D67" i="48"/>
  <c r="C67" i="48"/>
  <c r="B67" i="48"/>
  <c r="H66" i="48"/>
  <c r="F66" i="48"/>
  <c r="E66" i="48"/>
  <c r="D66" i="48"/>
  <c r="C66" i="48"/>
  <c r="B66" i="48"/>
  <c r="H65" i="48"/>
  <c r="F65" i="48"/>
  <c r="E65" i="48"/>
  <c r="D65" i="48"/>
  <c r="C65" i="48"/>
  <c r="B65" i="48"/>
  <c r="H64" i="48"/>
  <c r="F64" i="48"/>
  <c r="E64" i="48"/>
  <c r="D64" i="48"/>
  <c r="C64" i="48"/>
  <c r="B64" i="48"/>
  <c r="H63" i="48"/>
  <c r="F63" i="48"/>
  <c r="E63" i="48"/>
  <c r="D63" i="48"/>
  <c r="C63" i="48"/>
  <c r="B63" i="48"/>
  <c r="H62" i="48"/>
  <c r="F62" i="48"/>
  <c r="E62" i="48"/>
  <c r="D62" i="48"/>
  <c r="C62" i="48"/>
  <c r="B62" i="48"/>
  <c r="H61" i="48"/>
  <c r="F61" i="48"/>
  <c r="E61" i="48"/>
  <c r="D61" i="48"/>
  <c r="C61" i="48"/>
  <c r="B61" i="48"/>
  <c r="H60" i="48"/>
  <c r="F60" i="48"/>
  <c r="E60" i="48"/>
  <c r="D60" i="48"/>
  <c r="C60" i="48"/>
  <c r="B60" i="48"/>
  <c r="H59" i="48"/>
  <c r="F59" i="48"/>
  <c r="E59" i="48"/>
  <c r="D59" i="48"/>
  <c r="C59" i="48"/>
  <c r="B59" i="48"/>
  <c r="H58" i="48"/>
  <c r="F58" i="48"/>
  <c r="E58" i="48"/>
  <c r="D58" i="48"/>
  <c r="C58" i="48"/>
  <c r="B58" i="48"/>
  <c r="H57" i="48"/>
  <c r="F57" i="48"/>
  <c r="E57" i="48"/>
  <c r="D57" i="48"/>
  <c r="C57" i="48"/>
  <c r="B57" i="48"/>
  <c r="H56" i="48"/>
  <c r="F56" i="48"/>
  <c r="E56" i="48"/>
  <c r="D56" i="48"/>
  <c r="C56" i="48"/>
  <c r="B56" i="48"/>
  <c r="H55" i="48"/>
  <c r="F55" i="48"/>
  <c r="E55" i="48"/>
  <c r="D55" i="48"/>
  <c r="C55" i="48"/>
  <c r="B55" i="48"/>
  <c r="H54" i="48"/>
  <c r="F54" i="48"/>
  <c r="E54" i="48"/>
  <c r="D54" i="48"/>
  <c r="C54" i="48"/>
  <c r="B54" i="48"/>
  <c r="H53" i="48"/>
  <c r="F53" i="48"/>
  <c r="E53" i="48"/>
  <c r="D53" i="48"/>
  <c r="C53" i="48"/>
  <c r="B53" i="48"/>
  <c r="H52" i="48"/>
  <c r="F52" i="48"/>
  <c r="E52" i="48"/>
  <c r="D52" i="48"/>
  <c r="C52" i="48"/>
  <c r="B52" i="48"/>
  <c r="H51" i="48"/>
  <c r="F51" i="48"/>
  <c r="E51" i="48"/>
  <c r="D51" i="48"/>
  <c r="C51" i="48"/>
  <c r="B51" i="48"/>
  <c r="H50" i="48"/>
  <c r="F50" i="48"/>
  <c r="E50" i="48"/>
  <c r="D50" i="48"/>
  <c r="C50" i="48"/>
  <c r="B50" i="48"/>
  <c r="H49" i="48"/>
  <c r="F49" i="48"/>
  <c r="E49" i="48"/>
  <c r="D49" i="48"/>
  <c r="C49" i="48"/>
  <c r="B49" i="48"/>
  <c r="H48" i="48"/>
  <c r="F48" i="48"/>
  <c r="E48" i="48"/>
  <c r="D48" i="48"/>
  <c r="C48" i="48"/>
  <c r="B48" i="48"/>
  <c r="H47" i="48"/>
  <c r="F47" i="48"/>
  <c r="E47" i="48"/>
  <c r="D47" i="48"/>
  <c r="C47" i="48"/>
  <c r="B47" i="48"/>
  <c r="H46" i="48"/>
  <c r="F46" i="48"/>
  <c r="E46" i="48"/>
  <c r="D46" i="48"/>
  <c r="C46" i="48"/>
  <c r="B46" i="48"/>
  <c r="H45" i="48"/>
  <c r="F45" i="48"/>
  <c r="E45" i="48"/>
  <c r="D45" i="48"/>
  <c r="C45" i="48"/>
  <c r="B45" i="48"/>
  <c r="H44" i="48"/>
  <c r="F44" i="48"/>
  <c r="E44" i="48"/>
  <c r="D44" i="48"/>
  <c r="C44" i="48"/>
  <c r="B44" i="48"/>
  <c r="H43" i="48"/>
  <c r="F43" i="48"/>
  <c r="E43" i="48"/>
  <c r="D43" i="48"/>
  <c r="C43" i="48"/>
  <c r="B43" i="48"/>
  <c r="H42" i="48"/>
  <c r="F42" i="48"/>
  <c r="E42" i="48"/>
  <c r="D42" i="48"/>
  <c r="C42" i="48"/>
  <c r="B42" i="48"/>
  <c r="H41" i="48"/>
  <c r="F41" i="48"/>
  <c r="E41" i="48"/>
  <c r="D41" i="48"/>
  <c r="C41" i="48"/>
  <c r="B41" i="48"/>
  <c r="H40" i="48"/>
  <c r="F40" i="48"/>
  <c r="E40" i="48"/>
  <c r="D40" i="48"/>
  <c r="C40" i="48"/>
  <c r="B40" i="48"/>
  <c r="H39" i="48"/>
  <c r="F39" i="48"/>
  <c r="E39" i="48"/>
  <c r="D39" i="48"/>
  <c r="C39" i="48"/>
  <c r="B39" i="48"/>
  <c r="H38" i="48"/>
  <c r="F38" i="48"/>
  <c r="E38" i="48"/>
  <c r="D38" i="48"/>
  <c r="C38" i="48"/>
  <c r="B38" i="48"/>
  <c r="H37" i="48"/>
  <c r="F37" i="48"/>
  <c r="E37" i="48"/>
  <c r="D37" i="48"/>
  <c r="C37" i="48"/>
  <c r="B37" i="48"/>
  <c r="H36" i="48"/>
  <c r="F36" i="48"/>
  <c r="E36" i="48"/>
  <c r="D36" i="48"/>
  <c r="C36" i="48"/>
  <c r="B36" i="48"/>
  <c r="H35" i="48"/>
  <c r="F35" i="48"/>
  <c r="E35" i="48"/>
  <c r="D35" i="48"/>
  <c r="C35" i="48"/>
  <c r="B35" i="48"/>
  <c r="H34" i="48"/>
  <c r="F34" i="48"/>
  <c r="E34" i="48"/>
  <c r="D34" i="48"/>
  <c r="C34" i="48"/>
  <c r="B34" i="48"/>
  <c r="H33" i="48"/>
  <c r="F33" i="48"/>
  <c r="E33" i="48"/>
  <c r="D33" i="48"/>
  <c r="C33" i="48"/>
  <c r="B33" i="48"/>
  <c r="H32" i="48"/>
  <c r="F32" i="48"/>
  <c r="E32" i="48"/>
  <c r="D32" i="48"/>
  <c r="C32" i="48"/>
  <c r="B32" i="48"/>
  <c r="H31" i="48"/>
  <c r="F31" i="48"/>
  <c r="E31" i="48"/>
  <c r="D31" i="48"/>
  <c r="C31" i="48"/>
  <c r="B31" i="48"/>
  <c r="H30" i="48"/>
  <c r="F30" i="48"/>
  <c r="E30" i="48"/>
  <c r="D30" i="48"/>
  <c r="C30" i="48"/>
  <c r="B30" i="48"/>
  <c r="H29" i="48"/>
  <c r="F29" i="48"/>
  <c r="E29" i="48"/>
  <c r="D29" i="48"/>
  <c r="C29" i="48"/>
  <c r="B29" i="48"/>
  <c r="H28" i="48"/>
  <c r="F28" i="48"/>
  <c r="E28" i="48"/>
  <c r="D28" i="48"/>
  <c r="C28" i="48"/>
  <c r="B28" i="48"/>
  <c r="H27" i="48"/>
  <c r="F27" i="48"/>
  <c r="E27" i="48"/>
  <c r="D27" i="48"/>
  <c r="C27" i="48"/>
  <c r="B27" i="48"/>
  <c r="H26" i="48"/>
  <c r="F26" i="48"/>
  <c r="E26" i="48"/>
  <c r="D26" i="48"/>
  <c r="C26" i="48"/>
  <c r="B26" i="48"/>
  <c r="H25" i="48"/>
  <c r="F25" i="48"/>
  <c r="E25" i="48"/>
  <c r="D25" i="48"/>
  <c r="C25" i="48"/>
  <c r="B25" i="48"/>
  <c r="H24" i="48"/>
  <c r="F24" i="48"/>
  <c r="E24" i="48"/>
  <c r="D24" i="48"/>
  <c r="C24" i="48"/>
  <c r="B24" i="48"/>
  <c r="H23" i="48"/>
  <c r="F23" i="48"/>
  <c r="E23" i="48"/>
  <c r="D23" i="48"/>
  <c r="C23" i="48"/>
  <c r="B23" i="48"/>
  <c r="H22" i="48"/>
  <c r="F22" i="48"/>
  <c r="E22" i="48"/>
  <c r="D22" i="48"/>
  <c r="C22" i="48"/>
  <c r="B22" i="48"/>
  <c r="H21" i="48"/>
  <c r="F21" i="48"/>
  <c r="E21" i="48"/>
  <c r="D21" i="48"/>
  <c r="C21" i="48"/>
  <c r="B21" i="48"/>
  <c r="H20" i="48"/>
  <c r="F20" i="48"/>
  <c r="E20" i="48"/>
  <c r="D20" i="48"/>
  <c r="C20" i="48"/>
  <c r="B20" i="48"/>
  <c r="H19" i="48"/>
  <c r="F19" i="48"/>
  <c r="E19" i="48"/>
  <c r="D19" i="48"/>
  <c r="C19" i="48"/>
  <c r="B19" i="48"/>
  <c r="H18" i="48"/>
  <c r="F18" i="48"/>
  <c r="E18" i="48"/>
  <c r="D18" i="48"/>
  <c r="C18" i="48"/>
  <c r="B18" i="48"/>
  <c r="H17" i="48"/>
  <c r="F17" i="48"/>
  <c r="E17" i="48"/>
  <c r="D17" i="48"/>
  <c r="C17" i="48"/>
  <c r="B17" i="48"/>
  <c r="H16" i="48"/>
  <c r="F16" i="48"/>
  <c r="E16" i="48"/>
  <c r="D16" i="48"/>
  <c r="C16" i="48"/>
  <c r="B16" i="48"/>
  <c r="H15" i="48"/>
  <c r="F15" i="48"/>
  <c r="E15" i="48"/>
  <c r="D15" i="48"/>
  <c r="C15" i="48"/>
  <c r="B15" i="48"/>
  <c r="H14" i="48"/>
  <c r="F14" i="48"/>
  <c r="E14" i="48"/>
  <c r="D14" i="48"/>
  <c r="C14" i="48"/>
  <c r="B14" i="48"/>
  <c r="H13" i="48"/>
  <c r="F13" i="48"/>
  <c r="E13" i="48"/>
  <c r="D13" i="48"/>
  <c r="C13" i="48"/>
  <c r="B13" i="48"/>
  <c r="H12" i="48"/>
  <c r="F12" i="48"/>
  <c r="E12" i="48"/>
  <c r="D12" i="48"/>
  <c r="C12" i="48"/>
  <c r="B12" i="48"/>
  <c r="H11" i="48"/>
  <c r="F11" i="48"/>
  <c r="E11" i="48"/>
  <c r="D11" i="48"/>
  <c r="C11" i="48"/>
  <c r="B11" i="48"/>
  <c r="H10" i="48"/>
  <c r="F10" i="48"/>
  <c r="E10" i="48"/>
  <c r="D10" i="48"/>
  <c r="C10" i="48"/>
  <c r="B10" i="48"/>
  <c r="H9" i="48"/>
  <c r="F9" i="48"/>
  <c r="E9" i="48"/>
  <c r="D9" i="48"/>
  <c r="C9" i="48"/>
  <c r="B9" i="48"/>
  <c r="H8" i="48"/>
  <c r="F8" i="48"/>
  <c r="E8" i="48"/>
  <c r="D8" i="48"/>
  <c r="C8" i="48"/>
  <c r="B8" i="48"/>
  <c r="H7" i="48"/>
  <c r="F7" i="48"/>
  <c r="E7" i="48"/>
  <c r="D7" i="48"/>
  <c r="C7" i="48"/>
  <c r="B7" i="48"/>
  <c r="H6" i="48"/>
  <c r="F6" i="48"/>
  <c r="E6" i="48"/>
  <c r="D6" i="48"/>
  <c r="C6" i="48"/>
  <c r="B6" i="48"/>
  <c r="H5" i="48"/>
  <c r="F5" i="48"/>
  <c r="D5" i="48"/>
  <c r="C5" i="48"/>
  <c r="B5" i="48"/>
  <c r="H4" i="48"/>
  <c r="F4" i="48"/>
  <c r="E4" i="48"/>
  <c r="D4" i="48"/>
  <c r="C4" i="48"/>
  <c r="B4" i="48"/>
  <c r="H3" i="48"/>
  <c r="F3" i="48"/>
  <c r="E3" i="48"/>
  <c r="D3" i="48"/>
  <c r="C3" i="48"/>
  <c r="B3" i="48"/>
  <c r="E818" i="49"/>
  <c r="N818" i="49" s="1"/>
  <c r="E901" i="49"/>
  <c r="N901" i="49" s="1"/>
  <c r="E899" i="49"/>
  <c r="N899" i="49" s="1"/>
  <c r="E897" i="49"/>
  <c r="N897" i="49" s="1"/>
  <c r="E895" i="49"/>
  <c r="N895" i="49" s="1"/>
  <c r="E893" i="49"/>
  <c r="N893" i="49" s="1"/>
  <c r="E891" i="49"/>
  <c r="N891" i="49" s="1"/>
  <c r="E889" i="49"/>
  <c r="N889" i="49" s="1"/>
  <c r="E887" i="49"/>
  <c r="N887" i="49" s="1"/>
  <c r="E885" i="49"/>
  <c r="N885" i="49" s="1"/>
  <c r="E883" i="49"/>
  <c r="N883" i="49" s="1"/>
  <c r="E881" i="49"/>
  <c r="N881" i="49" s="1"/>
  <c r="E879" i="49"/>
  <c r="N879" i="49" s="1"/>
  <c r="E877" i="49"/>
  <c r="N877" i="49" s="1"/>
  <c r="E875" i="49"/>
  <c r="N875" i="49" s="1"/>
  <c r="E873" i="49"/>
  <c r="N873" i="49" s="1"/>
  <c r="E871" i="49"/>
  <c r="N871" i="49" s="1"/>
  <c r="E868" i="49"/>
  <c r="N868" i="49" s="1"/>
  <c r="E866" i="49"/>
  <c r="N866" i="49" s="1"/>
  <c r="E864" i="49"/>
  <c r="N864" i="49" s="1"/>
  <c r="E862" i="49"/>
  <c r="N862" i="49" s="1"/>
  <c r="E860" i="49"/>
  <c r="N860" i="49" s="1"/>
  <c r="E858" i="49"/>
  <c r="N858" i="49" s="1"/>
  <c r="E856" i="49"/>
  <c r="N856" i="49" s="1"/>
  <c r="E854" i="49"/>
  <c r="N854" i="49" s="1"/>
  <c r="E852" i="49"/>
  <c r="N852" i="49" s="1"/>
  <c r="E850" i="49"/>
  <c r="N850" i="49" s="1"/>
  <c r="E848" i="49"/>
  <c r="N848" i="49" s="1"/>
  <c r="E846" i="49"/>
  <c r="N846" i="49" s="1"/>
  <c r="E844" i="49"/>
  <c r="N844" i="49" s="1"/>
  <c r="E842" i="49"/>
  <c r="N842" i="49" s="1"/>
  <c r="E840" i="49"/>
  <c r="N840" i="49" s="1"/>
  <c r="E838" i="49"/>
  <c r="N838" i="49" s="1"/>
  <c r="E836" i="49"/>
  <c r="N836" i="49" s="1"/>
  <c r="E834" i="49"/>
  <c r="N834" i="49" s="1"/>
  <c r="E832" i="49"/>
  <c r="N832" i="49" s="1"/>
  <c r="E830" i="49"/>
  <c r="N830" i="49" s="1"/>
  <c r="E828" i="49"/>
  <c r="N828" i="49" s="1"/>
  <c r="E826" i="49"/>
  <c r="N826" i="49" s="1"/>
  <c r="E824" i="49"/>
  <c r="N824" i="49" s="1"/>
  <c r="E822" i="49"/>
  <c r="N822" i="49" s="1"/>
  <c r="E820" i="49"/>
  <c r="N820" i="49" s="1"/>
  <c r="E943" i="49"/>
  <c r="N943" i="49" s="1"/>
  <c r="E969" i="49"/>
  <c r="N969" i="49" s="1"/>
  <c r="E967" i="49"/>
  <c r="N967" i="49" s="1"/>
  <c r="E965" i="49"/>
  <c r="N965" i="49" s="1"/>
  <c r="E963" i="49"/>
  <c r="N963" i="49" s="1"/>
  <c r="E961" i="49"/>
  <c r="N961" i="49" s="1"/>
  <c r="E959" i="49"/>
  <c r="N959" i="49" s="1"/>
  <c r="E957" i="49"/>
  <c r="N957" i="49" s="1"/>
  <c r="E954" i="49"/>
  <c r="N954" i="49" s="1"/>
  <c r="E952" i="49"/>
  <c r="N952" i="49" s="1"/>
  <c r="E950" i="49"/>
  <c r="N950" i="49" s="1"/>
  <c r="E948" i="49"/>
  <c r="N948" i="49" s="1"/>
  <c r="E946" i="49"/>
  <c r="N946" i="49" s="1"/>
  <c r="E944" i="49"/>
  <c r="N944" i="49" s="1"/>
  <c r="E1482" i="49"/>
  <c r="N1482" i="49" s="1"/>
  <c r="E1490" i="49"/>
  <c r="N1490" i="49" s="1"/>
  <c r="E1488" i="49"/>
  <c r="N1488" i="49" s="1"/>
  <c r="E1486" i="49"/>
  <c r="N1486" i="49" s="1"/>
  <c r="E1484" i="49"/>
  <c r="N1484" i="49" s="1"/>
  <c r="E902" i="49"/>
  <c r="N902" i="49" s="1"/>
  <c r="E900" i="49"/>
  <c r="N900" i="49" s="1"/>
  <c r="E898" i="49"/>
  <c r="N898" i="49" s="1"/>
  <c r="E896" i="49"/>
  <c r="N896" i="49" s="1"/>
  <c r="E894" i="49"/>
  <c r="N894" i="49" s="1"/>
  <c r="E892" i="49"/>
  <c r="N892" i="49" s="1"/>
  <c r="E890" i="49"/>
  <c r="N890" i="49" s="1"/>
  <c r="E888" i="49"/>
  <c r="N888" i="49" s="1"/>
  <c r="E886" i="49"/>
  <c r="N886" i="49" s="1"/>
  <c r="E884" i="49"/>
  <c r="N884" i="49" s="1"/>
  <c r="E882" i="49"/>
  <c r="N882" i="49" s="1"/>
  <c r="E880" i="49"/>
  <c r="N880" i="49" s="1"/>
  <c r="E878" i="49"/>
  <c r="N878" i="49" s="1"/>
  <c r="E876" i="49"/>
  <c r="N876" i="49" s="1"/>
  <c r="E874" i="49"/>
  <c r="N874" i="49" s="1"/>
  <c r="E872" i="49"/>
  <c r="N872" i="49" s="1"/>
  <c r="E869" i="49"/>
  <c r="N869" i="49" s="1"/>
  <c r="E867" i="49"/>
  <c r="N867" i="49" s="1"/>
  <c r="E865" i="49"/>
  <c r="N865" i="49" s="1"/>
  <c r="E863" i="49"/>
  <c r="N863" i="49" s="1"/>
  <c r="E861" i="49"/>
  <c r="N861" i="49" s="1"/>
  <c r="E859" i="49"/>
  <c r="N859" i="49" s="1"/>
  <c r="E857" i="49"/>
  <c r="N857" i="49" s="1"/>
  <c r="E855" i="49"/>
  <c r="N855" i="49" s="1"/>
  <c r="E853" i="49"/>
  <c r="N853" i="49" s="1"/>
  <c r="E851" i="49"/>
  <c r="N851" i="49" s="1"/>
  <c r="E849" i="49"/>
  <c r="N849" i="49" s="1"/>
  <c r="E847" i="49"/>
  <c r="N847" i="49" s="1"/>
  <c r="E845" i="49"/>
  <c r="N845" i="49" s="1"/>
  <c r="E843" i="49"/>
  <c r="N843" i="49" s="1"/>
  <c r="E841" i="49"/>
  <c r="N841" i="49" s="1"/>
  <c r="E839" i="49"/>
  <c r="N839" i="49" s="1"/>
  <c r="E837" i="49"/>
  <c r="N837" i="49" s="1"/>
  <c r="E835" i="49"/>
  <c r="N835" i="49" s="1"/>
  <c r="E833" i="49"/>
  <c r="N833" i="49" s="1"/>
  <c r="E831" i="49"/>
  <c r="N831" i="49" s="1"/>
  <c r="E829" i="49"/>
  <c r="N829" i="49" s="1"/>
  <c r="E827" i="49"/>
  <c r="N827" i="49" s="1"/>
  <c r="E825" i="49"/>
  <c r="N825" i="49" s="1"/>
  <c r="E823" i="49"/>
  <c r="N823" i="49" s="1"/>
  <c r="E821" i="49"/>
  <c r="N821" i="49" s="1"/>
  <c r="E819" i="49"/>
  <c r="N819" i="49" s="1"/>
  <c r="E970" i="49"/>
  <c r="N970" i="49" s="1"/>
  <c r="E968" i="49"/>
  <c r="N968" i="49" s="1"/>
  <c r="E966" i="49"/>
  <c r="N966" i="49" s="1"/>
  <c r="E964" i="49"/>
  <c r="N964" i="49" s="1"/>
  <c r="E962" i="49"/>
  <c r="N962" i="49" s="1"/>
  <c r="E960" i="49"/>
  <c r="N960" i="49" s="1"/>
  <c r="E958" i="49"/>
  <c r="N958" i="49" s="1"/>
  <c r="E956" i="49"/>
  <c r="N956" i="49" s="1"/>
  <c r="E953" i="49"/>
  <c r="N953" i="49" s="1"/>
  <c r="E951" i="49"/>
  <c r="N951" i="49" s="1"/>
  <c r="E949" i="49"/>
  <c r="N949" i="49" s="1"/>
  <c r="E947" i="49"/>
  <c r="N947" i="49" s="1"/>
  <c r="E945" i="49"/>
  <c r="N945" i="49" s="1"/>
  <c r="E2117" i="49"/>
  <c r="N2117" i="49" s="1"/>
  <c r="E1491" i="49"/>
  <c r="N1491" i="49" s="1"/>
  <c r="E1489" i="49"/>
  <c r="N1489" i="49" s="1"/>
  <c r="E1487" i="49"/>
  <c r="N1487" i="49" s="1"/>
  <c r="E1485" i="49"/>
  <c r="N1485" i="49" s="1"/>
  <c r="E1483" i="49"/>
  <c r="N1483" i="49" s="1"/>
  <c r="N1" i="49" l="1"/>
</calcChain>
</file>

<file path=xl/sharedStrings.xml><?xml version="1.0" encoding="utf-8"?>
<sst xmlns="http://schemas.openxmlformats.org/spreadsheetml/2006/main" count="47932" uniqueCount="11626">
  <si>
    <t>Індекс</t>
  </si>
  <si>
    <t>Ваша персональна знижка</t>
  </si>
  <si>
    <t>TNSy5000005</t>
  </si>
  <si>
    <t>TNSy5000001</t>
  </si>
  <si>
    <t>TNSy5000002</t>
  </si>
  <si>
    <t>TNSy5000003</t>
  </si>
  <si>
    <t>TNSy5000004</t>
  </si>
  <si>
    <t>TNSy5000007</t>
  </si>
  <si>
    <t>TNSy5000008</t>
  </si>
  <si>
    <t>TNSy5000009</t>
  </si>
  <si>
    <t>TNSy5000010</t>
  </si>
  <si>
    <t>TNSy5000011</t>
  </si>
  <si>
    <t>-</t>
  </si>
  <si>
    <t>TNSy5000026</t>
  </si>
  <si>
    <t>TNSy5000025</t>
  </si>
  <si>
    <t>TNSy5000024</t>
  </si>
  <si>
    <t>TNSy5000034</t>
  </si>
  <si>
    <t>TNSy5000035</t>
  </si>
  <si>
    <t>TNSy5000032</t>
  </si>
  <si>
    <t>TNSy5000048</t>
  </si>
  <si>
    <t>Розсіювач для світильника PISMATIC 595*595</t>
  </si>
  <si>
    <t>TNSy5000049</t>
  </si>
  <si>
    <t>TNSy5000027</t>
  </si>
  <si>
    <t>TNSy5000028</t>
  </si>
  <si>
    <t>TNSy5000022</t>
  </si>
  <si>
    <t>TNSy5000023</t>
  </si>
  <si>
    <t>TNSy5000036</t>
  </si>
  <si>
    <t>TNSy5000037</t>
  </si>
  <si>
    <t>TNSy5000038</t>
  </si>
  <si>
    <t>TNSy5000039</t>
  </si>
  <si>
    <t>TNSy5000040</t>
  </si>
  <si>
    <t>TNSy5000041</t>
  </si>
  <si>
    <t>TNSy5000042</t>
  </si>
  <si>
    <t>TNSy5000043</t>
  </si>
  <si>
    <t>TNSy5000044</t>
  </si>
  <si>
    <t>TNSy5000045</t>
  </si>
  <si>
    <t>TNSy5000046</t>
  </si>
  <si>
    <t>TNSy5000047</t>
  </si>
  <si>
    <t>Розсіювач для світильника OPAL 595*595</t>
  </si>
  <si>
    <t>TNSy5000020</t>
  </si>
  <si>
    <t>TNSy5000021</t>
  </si>
  <si>
    <t>TNSy5500001</t>
  </si>
  <si>
    <t>шт.</t>
  </si>
  <si>
    <t>TNSy5500002</t>
  </si>
  <si>
    <t>TNSy5500003</t>
  </si>
  <si>
    <t>TNSy5500004</t>
  </si>
  <si>
    <t>TNSy5500005</t>
  </si>
  <si>
    <t>TNSy5500006</t>
  </si>
  <si>
    <t>TNSy5500008</t>
  </si>
  <si>
    <t>TNSy5500398</t>
  </si>
  <si>
    <t>TNSy5500399</t>
  </si>
  <si>
    <t>TNSy5500400</t>
  </si>
  <si>
    <t>TNSy5500401</t>
  </si>
  <si>
    <t>TNSy5500402</t>
  </si>
  <si>
    <t>TNSy5500403</t>
  </si>
  <si>
    <t>TNSy5500404</t>
  </si>
  <si>
    <t>TNSy5500009</t>
  </si>
  <si>
    <t>TNSy5500010</t>
  </si>
  <si>
    <t>Обмежувач на DIN-рейку пластиковий EW-35</t>
  </si>
  <si>
    <t>TNSy5500011</t>
  </si>
  <si>
    <t>TNSy5500012</t>
  </si>
  <si>
    <t>TNSy5500013</t>
  </si>
  <si>
    <t>TNSy5500014</t>
  </si>
  <si>
    <t>TNSy5500015</t>
  </si>
  <si>
    <t>TNSy5500016</t>
  </si>
  <si>
    <t>TNSy5500017</t>
  </si>
  <si>
    <t>TNSy5500405</t>
  </si>
  <si>
    <t>TNSy5500018</t>
  </si>
  <si>
    <t>TNSy5500019</t>
  </si>
  <si>
    <t>TNSy5500020</t>
  </si>
  <si>
    <t>TNSy5500021</t>
  </si>
  <si>
    <t>TNSy5500022</t>
  </si>
  <si>
    <t>TNSy5500023</t>
  </si>
  <si>
    <t>TNSy5500024</t>
  </si>
  <si>
    <t>TNSy5500025</t>
  </si>
  <si>
    <t>TNSy5500026</t>
  </si>
  <si>
    <t>TNSy5500027</t>
  </si>
  <si>
    <t>Наконечник гільза Е</t>
  </si>
  <si>
    <t>TNSy5500083</t>
  </si>
  <si>
    <t>пак.</t>
  </si>
  <si>
    <t>TNSy5500084</t>
  </si>
  <si>
    <t>TNSy5500085</t>
  </si>
  <si>
    <t>TNSy5500086</t>
  </si>
  <si>
    <t>TNSy5500087</t>
  </si>
  <si>
    <t>TNSy5500088</t>
  </si>
  <si>
    <t>TNSy5500090</t>
  </si>
  <si>
    <t>TNSy5500091</t>
  </si>
  <si>
    <t>TNSy5500092</t>
  </si>
  <si>
    <t>TNSy5500094</t>
  </si>
  <si>
    <t>TNSy5500095</t>
  </si>
  <si>
    <t>TNSy5500096</t>
  </si>
  <si>
    <t>TNSy5500097</t>
  </si>
  <si>
    <t>TNSy5500098</t>
  </si>
  <si>
    <t>TNSy5500099</t>
  </si>
  <si>
    <t>TNSy5500100</t>
  </si>
  <si>
    <t>TNSy5500101</t>
  </si>
  <si>
    <t>TNSy5500102</t>
  </si>
  <si>
    <t>TNSy5500104</t>
  </si>
  <si>
    <t>TNSy5500106</t>
  </si>
  <si>
    <t>TNSy5500107</t>
  </si>
  <si>
    <t>TNSy5500108</t>
  </si>
  <si>
    <t>TNSy5500109</t>
  </si>
  <si>
    <t>TNSy5500110</t>
  </si>
  <si>
    <t>TNSy5500111</t>
  </si>
  <si>
    <t>TNSy5500112</t>
  </si>
  <si>
    <t>TNSy5500114</t>
  </si>
  <si>
    <t>TNSy5500115</t>
  </si>
  <si>
    <t>TNSy5500117</t>
  </si>
  <si>
    <t>TNSy5500119</t>
  </si>
  <si>
    <t>TNSy5500121</t>
  </si>
  <si>
    <t>TNSy5500149</t>
  </si>
  <si>
    <t>TNSy5500150</t>
  </si>
  <si>
    <t>TNSy5500151</t>
  </si>
  <si>
    <t>TNSy5500306</t>
  </si>
  <si>
    <t>TNSy5500307</t>
  </si>
  <si>
    <t>TNSy5500308</t>
  </si>
  <si>
    <t>TNSy5500309</t>
  </si>
  <si>
    <t>TNSy5500310</t>
  </si>
  <si>
    <t>TNSy5500311</t>
  </si>
  <si>
    <t>TNSy5500312</t>
  </si>
  <si>
    <t>TNSy5500313</t>
  </si>
  <si>
    <t>TNSy5500314</t>
  </si>
  <si>
    <t>TNSy5500315</t>
  </si>
  <si>
    <t>TNSy5500316</t>
  </si>
  <si>
    <t>TNSy5500317</t>
  </si>
  <si>
    <t>TNSy5500323</t>
  </si>
  <si>
    <t>TNSy5500324</t>
  </si>
  <si>
    <t>TNSy5500325</t>
  </si>
  <si>
    <t>TNSy5500326</t>
  </si>
  <si>
    <t>TNSy5500327</t>
  </si>
  <si>
    <t>TNSy5500328</t>
  </si>
  <si>
    <t>TNSy5500329</t>
  </si>
  <si>
    <t>Наконечник луджений SC</t>
  </si>
  <si>
    <t>TNSy5500331</t>
  </si>
  <si>
    <t>TNSy5500332</t>
  </si>
  <si>
    <t>TNSy5500333</t>
  </si>
  <si>
    <t>TNSy5500334</t>
  </si>
  <si>
    <t>TNSy5500335</t>
  </si>
  <si>
    <t>TNSy5500336</t>
  </si>
  <si>
    <t>TNSy5500337</t>
  </si>
  <si>
    <t>TNSy5500338</t>
  </si>
  <si>
    <t>TNSy5500340</t>
  </si>
  <si>
    <t>TNSy5500341</t>
  </si>
  <si>
    <t>TNSy5500342</t>
  </si>
  <si>
    <t>TNSy5500345</t>
  </si>
  <si>
    <t>TNSy5500346</t>
  </si>
  <si>
    <t>TNSy5500350</t>
  </si>
  <si>
    <t>TNSy5500351</t>
  </si>
  <si>
    <t>TNSy5500352</t>
  </si>
  <si>
    <t>TNSy5500354</t>
  </si>
  <si>
    <t>TNSy5500355</t>
  </si>
  <si>
    <t>TNSy5500356</t>
  </si>
  <si>
    <t>TNSy5500359</t>
  </si>
  <si>
    <t>TNSy5500360</t>
  </si>
  <si>
    <t>TNSy5500364</t>
  </si>
  <si>
    <t>TNSy5500365</t>
  </si>
  <si>
    <t>TNSy5500368</t>
  </si>
  <si>
    <t>TNSy5500369</t>
  </si>
  <si>
    <t>TNSy5500371</t>
  </si>
  <si>
    <t>TNSy5500372</t>
  </si>
  <si>
    <t>TNSy5500374</t>
  </si>
  <si>
    <t>TNSy5500379</t>
  </si>
  <si>
    <t>TNSy5500380</t>
  </si>
  <si>
    <t>TNSy5500381</t>
  </si>
  <si>
    <t>TNSy5500396</t>
  </si>
  <si>
    <t>Автоматичний стріпер</t>
  </si>
  <si>
    <t>TNSy5500397</t>
  </si>
  <si>
    <t>Фото</t>
  </si>
  <si>
    <t>Од. вим.</t>
  </si>
  <si>
    <t>TNSy5000085</t>
  </si>
  <si>
    <t>TNSy5000083</t>
  </si>
  <si>
    <t>TNSy5000084</t>
  </si>
  <si>
    <t>TNSy5000087</t>
  </si>
  <si>
    <t>TNSy5000088</t>
  </si>
  <si>
    <t>TNSy5000089</t>
  </si>
  <si>
    <t>TNSy5000090</t>
  </si>
  <si>
    <t>TNSy5000091</t>
  </si>
  <si>
    <t>TNSy5000092</t>
  </si>
  <si>
    <t>TNSy5000093</t>
  </si>
  <si>
    <t>TNSy5000094</t>
  </si>
  <si>
    <t>TNSy5000095</t>
  </si>
  <si>
    <t>TNSy5000096</t>
  </si>
  <si>
    <t>TNSy5000097</t>
  </si>
  <si>
    <t>TNSy5000098</t>
  </si>
  <si>
    <t>Світильник евакуаційний, аварійний вказівник S503 ACRYLIC LED 3W</t>
  </si>
  <si>
    <t>Світильник евакуаційний, аварійний вказівник S504 GLASS LED 3W</t>
  </si>
  <si>
    <t>TNSy5000050</t>
  </si>
  <si>
    <t>TNSy5000051</t>
  </si>
  <si>
    <t>TNSy5000052</t>
  </si>
  <si>
    <t>TNSy5000053</t>
  </si>
  <si>
    <t>TNSy5000054</t>
  </si>
  <si>
    <t>TNSy5000055</t>
  </si>
  <si>
    <t>TNSy5000056</t>
  </si>
  <si>
    <t>TNSy5000057</t>
  </si>
  <si>
    <t>TNSy5000058</t>
  </si>
  <si>
    <t>TNSy5000059</t>
  </si>
  <si>
    <t>TNSy5000060</t>
  </si>
  <si>
    <t>TNSy5000061</t>
  </si>
  <si>
    <t>TNSy5000062</t>
  </si>
  <si>
    <t>TNSy5000063</t>
  </si>
  <si>
    <t>TNSy5000064</t>
  </si>
  <si>
    <t>TNSy5000065</t>
  </si>
  <si>
    <t>TNSy5000066</t>
  </si>
  <si>
    <t>TNSy5000067</t>
  </si>
  <si>
    <t>TNSy5000068</t>
  </si>
  <si>
    <t>TNSy5000069</t>
  </si>
  <si>
    <t>TNSy5000070</t>
  </si>
  <si>
    <t>TNSy5000071</t>
  </si>
  <si>
    <t>TNSy5000072</t>
  </si>
  <si>
    <t>TNSy5000073</t>
  </si>
  <si>
    <t>TNSy5000074</t>
  </si>
  <si>
    <t>TNSy5000075</t>
  </si>
  <si>
    <t>TNSy5000076</t>
  </si>
  <si>
    <t>TNSy5000077</t>
  </si>
  <si>
    <t>TNSy5000078</t>
  </si>
  <si>
    <t>TNSy5000079</t>
  </si>
  <si>
    <t>TNSy5000080</t>
  </si>
  <si>
    <t>TNSy5000081</t>
  </si>
  <si>
    <t>TNSy5000082</t>
  </si>
  <si>
    <t>Вилка В 16 євро з/к біла пряма TNSy</t>
  </si>
  <si>
    <t>Вилка В 16 євро б/з біла TNSy</t>
  </si>
  <si>
    <t>Вилка В 16 євро з/к біла кутова кільце TNSy</t>
  </si>
  <si>
    <t>Вилка В 16 євро з/к біла кутова моноблочна TNSy</t>
  </si>
  <si>
    <t>Вилка пряма з/к RUBBER IP44 TNSy</t>
  </si>
  <si>
    <t>Вилка з боковим вводом з/к RUBBER IP44 TNSy</t>
  </si>
  <si>
    <t>Розетка з захисною кришкою з/к переносна RUBBER IP44 TNSy</t>
  </si>
  <si>
    <t>Розетка з захисною кришкою з/к RUBBER IP44 TNSy</t>
  </si>
  <si>
    <t>Розетка двомісна з захисними кришками з/к RUBBER IP44 TNSy</t>
  </si>
  <si>
    <t>Розетка тримісна з захисними кришками з/к RUBBER IP44 TNSy</t>
  </si>
  <si>
    <t>Розетка чотиримісна з захисними кришками з/к RUBBER IP44 TNSy</t>
  </si>
  <si>
    <t>Патрон керамічний Е14 TNSy</t>
  </si>
  <si>
    <t>Патрон керамічний Е27 TNSy</t>
  </si>
  <si>
    <t>Патрон керамічний Е40 TNSy</t>
  </si>
  <si>
    <t>Розетка на DIN-рейку з/к 16А TNSy</t>
  </si>
  <si>
    <t>TNSy5500671</t>
  </si>
  <si>
    <t>TNSy5500048</t>
  </si>
  <si>
    <t>TNSy5500049</t>
  </si>
  <si>
    <t>TNSy5500050</t>
  </si>
  <si>
    <t>TNSy5500051</t>
  </si>
  <si>
    <t>TNSy5500052</t>
  </si>
  <si>
    <t>TNSy5500053</t>
  </si>
  <si>
    <t>TNSy5500054</t>
  </si>
  <si>
    <t>Наконечник мідний DT-95/12</t>
  </si>
  <si>
    <t>TNSy5500055</t>
  </si>
  <si>
    <t>Наконечник мідний DT-120/14</t>
  </si>
  <si>
    <t>TNSy5500056</t>
  </si>
  <si>
    <t>Наконечник мідний DT-150/14</t>
  </si>
  <si>
    <t>TNSy5500057</t>
  </si>
  <si>
    <t>Наконечник мідний DT-185/16</t>
  </si>
  <si>
    <t>TNSy5500058</t>
  </si>
  <si>
    <t>Наконечник мідний DT-240/16</t>
  </si>
  <si>
    <t>TNSy5500485</t>
  </si>
  <si>
    <t>Наконечник мідний луджений JG-6/5</t>
  </si>
  <si>
    <t>TNSy5500059</t>
  </si>
  <si>
    <t>Наконечник мідний луджений JG-6/6</t>
  </si>
  <si>
    <t>TNSy5500486</t>
  </si>
  <si>
    <t>Наконечник мідний луджений JG-6/8</t>
  </si>
  <si>
    <t>TNSy5500060</t>
  </si>
  <si>
    <t>TNSy5500487</t>
  </si>
  <si>
    <t>Наконечник мідний луджений JG-10/8</t>
  </si>
  <si>
    <t>TNSy5500488</t>
  </si>
  <si>
    <t>Наконечник мідний луджений JG-16/6</t>
  </si>
  <si>
    <t>TNSy5500061</t>
  </si>
  <si>
    <t>Наконечник мідний луджений JG-16/8</t>
  </si>
  <si>
    <t>TNSy5500489</t>
  </si>
  <si>
    <t>Наконечник мідний луджений JG-16/10</t>
  </si>
  <si>
    <t>TNSy5500490</t>
  </si>
  <si>
    <t>Наконечник мідний луджений JG-25/6</t>
  </si>
  <si>
    <t>TNSy5500062</t>
  </si>
  <si>
    <t>Наконечник мідний луджений JG-25/8</t>
  </si>
  <si>
    <t>TNSy5500491</t>
  </si>
  <si>
    <t>Наконечник мідний луджений JG-25/10</t>
  </si>
  <si>
    <t>TNSy5500492</t>
  </si>
  <si>
    <t>Наконечник мідний луджений JG-35/6</t>
  </si>
  <si>
    <t>TNSy5500063</t>
  </si>
  <si>
    <t>Наконечник мідний луджений JG-35/8</t>
  </si>
  <si>
    <t>TNSy5500493</t>
  </si>
  <si>
    <t>Наконечник мідний луджений JG-35/10</t>
  </si>
  <si>
    <t>TNSy5500494</t>
  </si>
  <si>
    <t>Наконечник мідний луджений JG-35/12</t>
  </si>
  <si>
    <t>TNSy5500064</t>
  </si>
  <si>
    <t>Наконечник мідний луджений JG-50/8</t>
  </si>
  <si>
    <t>TNSy5500495</t>
  </si>
  <si>
    <t>Наконечник мідний луджений JG-50/10</t>
  </si>
  <si>
    <t>TNSy5500496</t>
  </si>
  <si>
    <t>Наконечник мідний луджений JG-50/12</t>
  </si>
  <si>
    <t>TNSy5500497</t>
  </si>
  <si>
    <t>Наконечник мідний луджений JG-70/8</t>
  </si>
  <si>
    <t>TNSy5500065</t>
  </si>
  <si>
    <t>Наконечник мідний луджений JG-70/10</t>
  </si>
  <si>
    <t>TNSy5500498</t>
  </si>
  <si>
    <t>Наконечник мідний луджений JG-70/12</t>
  </si>
  <si>
    <t>TNSy5500066</t>
  </si>
  <si>
    <t>Наконечник мідний луджений JG-95/10</t>
  </si>
  <si>
    <t>TNSy5500499</t>
  </si>
  <si>
    <t>Наконечник мідний луджений JG-95/12</t>
  </si>
  <si>
    <t>TNSy5500067</t>
  </si>
  <si>
    <t>Наконечник мідний луджений JG-120/12</t>
  </si>
  <si>
    <t>TNSy5500500</t>
  </si>
  <si>
    <t>Наконечник мідний луджений JG-120/14</t>
  </si>
  <si>
    <t>TNSy5500068</t>
  </si>
  <si>
    <t>Наконечник мідний луджений JG-150/12</t>
  </si>
  <si>
    <t>TNSy5500501</t>
  </si>
  <si>
    <t>Наконечник мідний луджений JG-150/14</t>
  </si>
  <si>
    <t>TNSy5500069</t>
  </si>
  <si>
    <t>Наконечник мідний луджений JG-185/14</t>
  </si>
  <si>
    <t>TNSy5500502</t>
  </si>
  <si>
    <t>Наконечник мідний луджений JG-185/16</t>
  </si>
  <si>
    <t>TNSy5500503</t>
  </si>
  <si>
    <t>Наконечник мідний луджений JG-240/14</t>
  </si>
  <si>
    <t>TNSy5500070</t>
  </si>
  <si>
    <t>Наконечник мідний луджений JG-240/16</t>
  </si>
  <si>
    <t>TNSy5500122</t>
  </si>
  <si>
    <t>TNSy5500123</t>
  </si>
  <si>
    <t>TNSy5500124</t>
  </si>
  <si>
    <t>TNSy5500125</t>
  </si>
  <si>
    <t>TNSy5500126</t>
  </si>
  <si>
    <t>TNSy5500127</t>
  </si>
  <si>
    <t>TNSy5500128</t>
  </si>
  <si>
    <t>TNSy5500129</t>
  </si>
  <si>
    <t>TNSy5500130</t>
  </si>
  <si>
    <t>TNSy5500131</t>
  </si>
  <si>
    <t>TNSy5500132</t>
  </si>
  <si>
    <t>TNSy5500133</t>
  </si>
  <si>
    <t>TNSy5500134</t>
  </si>
  <si>
    <t>TNSy5500135</t>
  </si>
  <si>
    <t>TNSy5500136</t>
  </si>
  <si>
    <t>TNSy5500448</t>
  </si>
  <si>
    <t>TNSy5500449</t>
  </si>
  <si>
    <t>TNSy5500450</t>
  </si>
  <si>
    <t>TNSy5500451</t>
  </si>
  <si>
    <t>TNSy5500452</t>
  </si>
  <si>
    <t>TNSy5500453</t>
  </si>
  <si>
    <t>TNSy5500454</t>
  </si>
  <si>
    <t>TNSy5500455</t>
  </si>
  <si>
    <t>TNSy5500456</t>
  </si>
  <si>
    <t>TNSy5500457</t>
  </si>
  <si>
    <t>TNSy5500170</t>
  </si>
  <si>
    <t>TNSy5500171</t>
  </si>
  <si>
    <t>TNSy5500172</t>
  </si>
  <si>
    <t>TNSy5500173</t>
  </si>
  <si>
    <t>TNSy5500174</t>
  </si>
  <si>
    <t>TNSy5500458</t>
  </si>
  <si>
    <t>TNSy5500459</t>
  </si>
  <si>
    <t>TNSy5500460</t>
  </si>
  <si>
    <t>TNSy5500461</t>
  </si>
  <si>
    <t>TNSy5500176</t>
  </si>
  <si>
    <t>TNSy5500177</t>
  </si>
  <si>
    <t>TNSy5500178</t>
  </si>
  <si>
    <t>TNSy5500179</t>
  </si>
  <si>
    <t>TNSy5500180</t>
  </si>
  <si>
    <t>TNSy5500181</t>
  </si>
  <si>
    <t>TNSy5500182</t>
  </si>
  <si>
    <t>TNSy5500183</t>
  </si>
  <si>
    <t>TNSy5500184</t>
  </si>
  <si>
    <t>TNSy5500185</t>
  </si>
  <si>
    <t>TNSy5500186</t>
  </si>
  <si>
    <t>TNSy5500187</t>
  </si>
  <si>
    <t>TNSy5500188</t>
  </si>
  <si>
    <t>TNSy5500189</t>
  </si>
  <si>
    <t>TNSy5500190</t>
  </si>
  <si>
    <t>TNSy5500191</t>
  </si>
  <si>
    <t>TNSy5500192</t>
  </si>
  <si>
    <t>TNSy5500193</t>
  </si>
  <si>
    <t>TNSy5500194</t>
  </si>
  <si>
    <t>TNSy5500195</t>
  </si>
  <si>
    <t>TNSy5500196</t>
  </si>
  <si>
    <t>TNSy5500197</t>
  </si>
  <si>
    <t>TNSy5500198</t>
  </si>
  <si>
    <t>TNSy5500199</t>
  </si>
  <si>
    <t>TNSy5500200</t>
  </si>
  <si>
    <t>TNSy5500201</t>
  </si>
  <si>
    <t>TNSy5500202</t>
  </si>
  <si>
    <t>TNSy5500203</t>
  </si>
  <si>
    <t>TNSy5500204</t>
  </si>
  <si>
    <t>TNSy5500205</t>
  </si>
  <si>
    <t>TNSy5500206</t>
  </si>
  <si>
    <t>TNSy5500207</t>
  </si>
  <si>
    <t>TNSy5500208</t>
  </si>
  <si>
    <t>TNSy5500209</t>
  </si>
  <si>
    <t>TNSy5500210</t>
  </si>
  <si>
    <t>TNSy5500211</t>
  </si>
  <si>
    <t>TNSy5500212</t>
  </si>
  <si>
    <t>TNSy5500213</t>
  </si>
  <si>
    <t>TNSy5500214</t>
  </si>
  <si>
    <t>TNSy5500215</t>
  </si>
  <si>
    <t>TNSy5500216</t>
  </si>
  <si>
    <t>TNSy5500217</t>
  </si>
  <si>
    <t>TNSy5500218</t>
  </si>
  <si>
    <t>TNSy5500219</t>
  </si>
  <si>
    <t>TNSy5500220</t>
  </si>
  <si>
    <t>TNSy5500221</t>
  </si>
  <si>
    <t>TNSy5500222</t>
  </si>
  <si>
    <t>TNSy5500223</t>
  </si>
  <si>
    <t>TNSy5500224</t>
  </si>
  <si>
    <t>TNSy5500465</t>
  </si>
  <si>
    <t>TNSy5500466</t>
  </si>
  <si>
    <t>TNSy5500467</t>
  </si>
  <si>
    <t>TNSy5500468</t>
  </si>
  <si>
    <t>TNSy5500469</t>
  </si>
  <si>
    <t>TNSy5500231</t>
  </si>
  <si>
    <t>TNSy5500232</t>
  </si>
  <si>
    <t>TNSy5500233</t>
  </si>
  <si>
    <t>TNSy5500234</t>
  </si>
  <si>
    <t>TNSy5500235</t>
  </si>
  <si>
    <t>TNSy5500236</t>
  </si>
  <si>
    <t>TNSy5500237</t>
  </si>
  <si>
    <t>TNSy5500238</t>
  </si>
  <si>
    <t>TNSy5500239</t>
  </si>
  <si>
    <t>TNSy5500240</t>
  </si>
  <si>
    <t>TNSy5500241</t>
  </si>
  <si>
    <t>TNSy5500242</t>
  </si>
  <si>
    <t>TNSy5500243</t>
  </si>
  <si>
    <t>TNSy5500244</t>
  </si>
  <si>
    <t>TNSy5500245</t>
  </si>
  <si>
    <t>TNSy5500246</t>
  </si>
  <si>
    <t>TNSy5500247</t>
  </si>
  <si>
    <t>TNSy5500248</t>
  </si>
  <si>
    <t>TNSy5500249</t>
  </si>
  <si>
    <t>TNSy5500250</t>
  </si>
  <si>
    <t>TNSy5500640</t>
  </si>
  <si>
    <t>TNSy5500641</t>
  </si>
  <si>
    <t>TNSy5500253</t>
  </si>
  <si>
    <t>Перемикач XB2-BD21 1NO "I-0" стандартна ручка</t>
  </si>
  <si>
    <t>TNSy5500254</t>
  </si>
  <si>
    <t>Перемикач XB2-BD25 1NO+1NC "I-0" стандартна ручка</t>
  </si>
  <si>
    <t>TNSy5500255</t>
  </si>
  <si>
    <t>Перемикач XB2-BD41 1NO "I-0" стандартна ручка з самоповерненням</t>
  </si>
  <si>
    <t>TNSy5500256</t>
  </si>
  <si>
    <t>Перемикач XB2-BD45 1NO+1NC "I-0" стандартна ручка з самоповерненням</t>
  </si>
  <si>
    <t>TNSy5500257</t>
  </si>
  <si>
    <t>Перемикач XB2-BD33 1NO+1NO "I-0-II" стандартна ручка</t>
  </si>
  <si>
    <t>TNSy5500258</t>
  </si>
  <si>
    <t>Перемикач XB2-BD53 1NO+1NO "I-0-II" стандартна ручка з самоповерненням</t>
  </si>
  <si>
    <t>TNSy5500259</t>
  </si>
  <si>
    <t>Перемикач XB2-BG21 1NO "I-0" з ключем, ліворуч</t>
  </si>
  <si>
    <t>TNSy5500260</t>
  </si>
  <si>
    <t>Перемикач XB2-BG25 1NO+1NC "I-0" з ключем, ліворуч</t>
  </si>
  <si>
    <t>TNSy5500261</t>
  </si>
  <si>
    <t>Перемикач XB2-BG41 1NO "I-0" з ключем, ліворуч і праворуч</t>
  </si>
  <si>
    <t>TNSy5500262</t>
  </si>
  <si>
    <t>Перемикач XB2-BG45 1NO+1NC "I-0" з ключем, ліворуч і праворуч</t>
  </si>
  <si>
    <t>TNSy5500263</t>
  </si>
  <si>
    <t>TNSy5500264</t>
  </si>
  <si>
    <t>TNSy5500265</t>
  </si>
  <si>
    <t>TNSy5500266</t>
  </si>
  <si>
    <t>TNSy5500267</t>
  </si>
  <si>
    <t>TNSy5500268</t>
  </si>
  <si>
    <t>TNSy5500269</t>
  </si>
  <si>
    <t>TNSy5500270</t>
  </si>
  <si>
    <t>TNSy5500271</t>
  </si>
  <si>
    <t>TNSy5500272</t>
  </si>
  <si>
    <t>TNSy5500273</t>
  </si>
  <si>
    <t>Кнопка XB2-BA31 1NO без підсвічування зелений</t>
  </si>
  <si>
    <t>TNSy5500274</t>
  </si>
  <si>
    <t>TNSy5500275</t>
  </si>
  <si>
    <t>Кнопка XB2-BA42 1NC без підсвічування червоний</t>
  </si>
  <si>
    <t>TNSy5500276</t>
  </si>
  <si>
    <t>Кнопка XB2-BA51 1NO без підсвічування жовтий</t>
  </si>
  <si>
    <t>TNSy5500277</t>
  </si>
  <si>
    <t>Кнопка XB2-BA61 1NO без підсвічування синій</t>
  </si>
  <si>
    <t>TNSy5500278</t>
  </si>
  <si>
    <t>Кнопка XB2-BC31 1NO "гриб" без підсвічування зелений</t>
  </si>
  <si>
    <t>TNSy5500279</t>
  </si>
  <si>
    <t>Кнопка XB2-BC41 1NO "гриб" без підсвічування червоний</t>
  </si>
  <si>
    <t>TNSy5500280</t>
  </si>
  <si>
    <t>Кнопка XB2-BC42 1NC "гриб" без підсвічування червоний</t>
  </si>
  <si>
    <t>TNSy5500281</t>
  </si>
  <si>
    <t>Кнопка XB2-BC51 1NO "гриб" без підсвічування жовтий</t>
  </si>
  <si>
    <t>TNSy5500282</t>
  </si>
  <si>
    <t>TNSy5500283</t>
  </si>
  <si>
    <t>Кнопка XB2-BL31 1NO без підсвічування зелений</t>
  </si>
  <si>
    <t>TNSy5500284</t>
  </si>
  <si>
    <t>TNSy5500285</t>
  </si>
  <si>
    <t>TNSy5500286</t>
  </si>
  <si>
    <t>Кнопка XB2-BL51 1NO без підсвічування жовтий</t>
  </si>
  <si>
    <t>TNSy5500287</t>
  </si>
  <si>
    <t>Кнопка XB2-BL61 1NO без підсвічування синій</t>
  </si>
  <si>
    <t>TNSy5500289</t>
  </si>
  <si>
    <t>Кнопка XB2-BS542 1NC "гриб" аварійний, з фіксацією, обертовий</t>
  </si>
  <si>
    <t>TNSy5500290</t>
  </si>
  <si>
    <t>TNSy5500291</t>
  </si>
  <si>
    <t>Кнопка XB2-BW3361 1NO з підсвічуванням, зелений</t>
  </si>
  <si>
    <t>TNSy5500292</t>
  </si>
  <si>
    <t>TNSy5500293</t>
  </si>
  <si>
    <t>TNSy5500294</t>
  </si>
  <si>
    <t>Кнопка XB2-BW8465 1NO+1NC "I-0" подвійна з підсвідкой</t>
  </si>
  <si>
    <t>TNSy5500295</t>
  </si>
  <si>
    <t>Контактний блок ZB2-BE101 "NO" для XB2</t>
  </si>
  <si>
    <t>TNSy5500296</t>
  </si>
  <si>
    <t>Контактний блок ZB2-BE102 "NC" для XB2</t>
  </si>
  <si>
    <t>TNSy5500297</t>
  </si>
  <si>
    <t>TNSy5500298</t>
  </si>
  <si>
    <t>TNSy5500299</t>
  </si>
  <si>
    <t>TNSy5500300</t>
  </si>
  <si>
    <t>TNSy5500301</t>
  </si>
  <si>
    <t>TNSy5500393</t>
  </si>
  <si>
    <t>TNSy5500394</t>
  </si>
  <si>
    <t>TNSy5500395</t>
  </si>
  <si>
    <t>TNSy5500642</t>
  </si>
  <si>
    <t>TNSy5500643</t>
  </si>
  <si>
    <t>TNSy5500644</t>
  </si>
  <si>
    <t>TNSy5500645</t>
  </si>
  <si>
    <t>TNSy5500646</t>
  </si>
  <si>
    <t>TNSy5500647</t>
  </si>
  <si>
    <t>TNSy5500648</t>
  </si>
  <si>
    <t>TNSy5500649</t>
  </si>
  <si>
    <t>TNSy5500650</t>
  </si>
  <si>
    <t>TNSy5500651</t>
  </si>
  <si>
    <t>TNSy5500652</t>
  </si>
  <si>
    <t>TNSy5500653</t>
  </si>
  <si>
    <t>TNSy5500629</t>
  </si>
  <si>
    <t>TNSy5500630</t>
  </si>
  <si>
    <t>TNSy5500631</t>
  </si>
  <si>
    <t>TNSy5500632</t>
  </si>
  <si>
    <t>TNSy5500633</t>
  </si>
  <si>
    <t>TNSy5500634</t>
  </si>
  <si>
    <t>TNSy5500635</t>
  </si>
  <si>
    <t>TNSy5500636</t>
  </si>
  <si>
    <t>TNSy5500637</t>
  </si>
  <si>
    <t>TNSy5500581</t>
  </si>
  <si>
    <t>TNSy5500582</t>
  </si>
  <si>
    <t>TNSy5500583</t>
  </si>
  <si>
    <t>TNSy5500584</t>
  </si>
  <si>
    <t>TNSy5500586</t>
  </si>
  <si>
    <t>TNSy5500576</t>
  </si>
  <si>
    <t>TNSy5500577</t>
  </si>
  <si>
    <t>TNSy5500578</t>
  </si>
  <si>
    <t>TNSy5500579</t>
  </si>
  <si>
    <t>TNSy5500580</t>
  </si>
  <si>
    <t>TNSy5500654</t>
  </si>
  <si>
    <t>TNSy5500655</t>
  </si>
  <si>
    <t>TNSy5500656</t>
  </si>
  <si>
    <t>TNSy5500657</t>
  </si>
  <si>
    <t>TNSy5500552</t>
  </si>
  <si>
    <t>TNSy5500553</t>
  </si>
  <si>
    <t>TNSy5500554</t>
  </si>
  <si>
    <t>TNSy5500555</t>
  </si>
  <si>
    <t>TNSy5500556</t>
  </si>
  <si>
    <t>TNSy5500557</t>
  </si>
  <si>
    <t>TNSy5500558</t>
  </si>
  <si>
    <t>TNSy5500559</t>
  </si>
  <si>
    <t>TNSy5500560</t>
  </si>
  <si>
    <t>TNSy5500561</t>
  </si>
  <si>
    <t>TNSy5500562</t>
  </si>
  <si>
    <t>TNSy5500563</t>
  </si>
  <si>
    <t>TNSy5500565</t>
  </si>
  <si>
    <t>TNSy5500566</t>
  </si>
  <si>
    <t>TNSy5500567</t>
  </si>
  <si>
    <t>TNSy5500568</t>
  </si>
  <si>
    <t>TNSy5500569</t>
  </si>
  <si>
    <t>TNSy5500570</t>
  </si>
  <si>
    <t>TNSy5500571</t>
  </si>
  <si>
    <t>TNSy5500572</t>
  </si>
  <si>
    <t>TNSy5500573</t>
  </si>
  <si>
    <t>TNSy5500574</t>
  </si>
  <si>
    <t>TNSy5500575</t>
  </si>
  <si>
    <t>TNSy5500510</t>
  </si>
  <si>
    <t>Наконечник гільза без ізоляції EN0506</t>
  </si>
  <si>
    <t>TNSy5500511</t>
  </si>
  <si>
    <t>Наконечник гільза без ізоляції EN0508</t>
  </si>
  <si>
    <t>TNSy5500512</t>
  </si>
  <si>
    <t>Наконечник гільза без ізоляції EN0510</t>
  </si>
  <si>
    <t>TNSy5500513</t>
  </si>
  <si>
    <t>Наконечник гільза без ізоляції EN0512</t>
  </si>
  <si>
    <t>TNSy5500514</t>
  </si>
  <si>
    <t>Наконечник гільза без ізоляції EN7506</t>
  </si>
  <si>
    <t>TNSy5500515</t>
  </si>
  <si>
    <t>Наконечник гільза без ізоляції EN7508</t>
  </si>
  <si>
    <t>TNSy5500516</t>
  </si>
  <si>
    <t>Наконечник гільза без ізоляції EN7510</t>
  </si>
  <si>
    <t>TNSy5500517</t>
  </si>
  <si>
    <t>Наконечник гільза без ізоляції EN7512</t>
  </si>
  <si>
    <t>TNSy5500518</t>
  </si>
  <si>
    <t>Наконечник гільза без ізоляції EN1006</t>
  </si>
  <si>
    <t>TNSy5500519</t>
  </si>
  <si>
    <t>Наконечник гільза без ізоляції EN1008</t>
  </si>
  <si>
    <t>TNSy5500520</t>
  </si>
  <si>
    <t>Наконечник гільза без ізоляції EN1010</t>
  </si>
  <si>
    <t>TNSy5500521</t>
  </si>
  <si>
    <t>Наконечник гільза без ізоляції EN1012</t>
  </si>
  <si>
    <t>TNSy5500522</t>
  </si>
  <si>
    <t>Наконечник гільза без ізоляції EN1507</t>
  </si>
  <si>
    <t>TNSy5500523</t>
  </si>
  <si>
    <t>Наконечник гільза без ізоляції EN1508</t>
  </si>
  <si>
    <t>TNSy5500524</t>
  </si>
  <si>
    <t>Наконечник гільза без ізоляції EN1510</t>
  </si>
  <si>
    <t>TNSy5500525</t>
  </si>
  <si>
    <t>Наконечник гільза без ізоляції EN1512</t>
  </si>
  <si>
    <t>TNSy5500526</t>
  </si>
  <si>
    <t>Наконечник гільза без ізоляції EN1518</t>
  </si>
  <si>
    <t>TNSy5500527</t>
  </si>
  <si>
    <t>Наконечник гільза без ізоляції EN2507</t>
  </si>
  <si>
    <t>TNSy5500528</t>
  </si>
  <si>
    <t>Наконечник гільза без ізоляції EN2508</t>
  </si>
  <si>
    <t>TNSy5500529</t>
  </si>
  <si>
    <t>Наконечник гільза без ізоляції EN2510</t>
  </si>
  <si>
    <t>TNSy5500530</t>
  </si>
  <si>
    <t>Наконечник гільза без ізоляції EN2512</t>
  </si>
  <si>
    <t>TNSy5500531</t>
  </si>
  <si>
    <t>Наконечник гільза без ізоляції EN2518</t>
  </si>
  <si>
    <t>TNSy5500532</t>
  </si>
  <si>
    <t>Наконечник гільза без ізоляції EN4009</t>
  </si>
  <si>
    <t>TNSy5500533</t>
  </si>
  <si>
    <t>Наконечник гільза без ізоляції EN4012</t>
  </si>
  <si>
    <t>TNSy5500534</t>
  </si>
  <si>
    <t>Наконечник гільза без ізоляції EN4018</t>
  </si>
  <si>
    <t>TNSy5500535</t>
  </si>
  <si>
    <t>Наконечник гільза без ізоляції EN6010</t>
  </si>
  <si>
    <t>TNSy5500536</t>
  </si>
  <si>
    <t>Наконечник гільза без ізоляції EN6012</t>
  </si>
  <si>
    <t>TNSy5500537</t>
  </si>
  <si>
    <t>Наконечник гільза без ізоляції EN6015</t>
  </si>
  <si>
    <t>TNSy5500538</t>
  </si>
  <si>
    <t>Наконечник гільза без ізоляції EN6018</t>
  </si>
  <si>
    <t>TNSy5500539</t>
  </si>
  <si>
    <t>Наконечник гільза без ізоляції EN10-12</t>
  </si>
  <si>
    <t>TNSy5500540</t>
  </si>
  <si>
    <t>Наконечник гільза без ізоляції EN10-15</t>
  </si>
  <si>
    <t>TNSy5500541</t>
  </si>
  <si>
    <t>Наконечник гільза без ізоляції EN10-18</t>
  </si>
  <si>
    <t>TNSy5500542</t>
  </si>
  <si>
    <t>Наконечник гільза без ізоляції EN16-12</t>
  </si>
  <si>
    <t>TNSy5500543</t>
  </si>
  <si>
    <t>Наконечник гільза без ізоляції EN16-15</t>
  </si>
  <si>
    <t>TNSy5500544</t>
  </si>
  <si>
    <t>Наконечник гільза без ізоляції EN16-18</t>
  </si>
  <si>
    <t>TNSy5500545</t>
  </si>
  <si>
    <t>Наконечник гільза без ізоляції EN25-16</t>
  </si>
  <si>
    <t>TNSy5500546</t>
  </si>
  <si>
    <t>Наконечник гільза без ізоляції EN25-22</t>
  </si>
  <si>
    <t>TNSy5500547</t>
  </si>
  <si>
    <t>Наконечник гільза без ізоляції EN35-16</t>
  </si>
  <si>
    <t>TNSy5500548</t>
  </si>
  <si>
    <t>Наконечник гільза без ізоляції EN35-20</t>
  </si>
  <si>
    <t>TNSy5500549</t>
  </si>
  <si>
    <t>Наконечник гільза без ізоляції EN35-25</t>
  </si>
  <si>
    <t>TNSy5500550</t>
  </si>
  <si>
    <t>Наконечник гільза без ізоляції EN50-20</t>
  </si>
  <si>
    <t>TNSy5500551</t>
  </si>
  <si>
    <t>Наконечник гільза без ізоляції EN50-25</t>
  </si>
  <si>
    <t>TNSy5500659</t>
  </si>
  <si>
    <t>TNSy5500660</t>
  </si>
  <si>
    <t>TNSy5500661</t>
  </si>
  <si>
    <t>TNSy5500662</t>
  </si>
  <si>
    <t>TNSy5500663</t>
  </si>
  <si>
    <t>TNSy5500664</t>
  </si>
  <si>
    <t>TNSy5500071</t>
  </si>
  <si>
    <t>TNSy5500072</t>
  </si>
  <si>
    <t>TNSy5500073</t>
  </si>
  <si>
    <t>TNSy5500074</t>
  </si>
  <si>
    <t>TNSy5500471</t>
  </si>
  <si>
    <t>TNSy5500472</t>
  </si>
  <si>
    <t>TNSy5500473</t>
  </si>
  <si>
    <t>TNSy5500075</t>
  </si>
  <si>
    <t>TNSy5500076</t>
  </si>
  <si>
    <t>TNSy5500077</t>
  </si>
  <si>
    <t>TNSy5500078</t>
  </si>
  <si>
    <t>TNSy5500474</t>
  </si>
  <si>
    <t>TNSy5500475</t>
  </si>
  <si>
    <t>TNSy5500476</t>
  </si>
  <si>
    <t>TNSy5500477</t>
  </si>
  <si>
    <t>TNSy5500478</t>
  </si>
  <si>
    <t>TNSy5500479</t>
  </si>
  <si>
    <t>TNSy5500480</t>
  </si>
  <si>
    <t>TNSy5500481</t>
  </si>
  <si>
    <t>TNSy5500484</t>
  </si>
  <si>
    <t>TNSy5500079</t>
  </si>
  <si>
    <t>TNSy5500080</t>
  </si>
  <si>
    <t>TNSy5500081</t>
  </si>
  <si>
    <t>TNSy5500082</t>
  </si>
  <si>
    <t>TNSy5500482</t>
  </si>
  <si>
    <t>TNSy5500483</t>
  </si>
  <si>
    <t>TNSy5500665</t>
  </si>
  <si>
    <t>TNSy5500666</t>
  </si>
  <si>
    <t>TNSy5500667</t>
  </si>
  <si>
    <t>TNSy5500668</t>
  </si>
  <si>
    <t>TNSy5500669</t>
  </si>
  <si>
    <t>TNSy5500670</t>
  </si>
  <si>
    <t>TNSy5500587</t>
  </si>
  <si>
    <t>TNSy5500588</t>
  </si>
  <si>
    <t>TNSy5500589</t>
  </si>
  <si>
    <t>TNSy5500590</t>
  </si>
  <si>
    <t>TNSy5500591</t>
  </si>
  <si>
    <t>TNSy5500592</t>
  </si>
  <si>
    <t>TNSy5500593</t>
  </si>
  <si>
    <t>TNSy5500594</t>
  </si>
  <si>
    <t>TNSy5500595</t>
  </si>
  <si>
    <t>TNSy5500596</t>
  </si>
  <si>
    <t>TNSy5500597</t>
  </si>
  <si>
    <t>TNSy5500598</t>
  </si>
  <si>
    <t>TNSy5500599</t>
  </si>
  <si>
    <t>TNSy5500600</t>
  </si>
  <si>
    <t>TNSy5500601</t>
  </si>
  <si>
    <t>TNSy5500603</t>
  </si>
  <si>
    <t>TNSy5500604</t>
  </si>
  <si>
    <t>TNSy5500605</t>
  </si>
  <si>
    <t>TNSy5500606</t>
  </si>
  <si>
    <t>TNSy5500607</t>
  </si>
  <si>
    <t>TNSy5500608</t>
  </si>
  <si>
    <t>TNSy5500609</t>
  </si>
  <si>
    <t>TNSy5500610</t>
  </si>
  <si>
    <t>TNSy5500611</t>
  </si>
  <si>
    <t>TNSy5500612</t>
  </si>
  <si>
    <t>TNSy5500613</t>
  </si>
  <si>
    <t>TNSy5500614</t>
  </si>
  <si>
    <t>TNSy5500615</t>
  </si>
  <si>
    <t>TNSy5500616</t>
  </si>
  <si>
    <t>TNSy5500617</t>
  </si>
  <si>
    <t>TNSy5500618</t>
  </si>
  <si>
    <t>TNSy5500619</t>
  </si>
  <si>
    <t>TNSy5500620</t>
  </si>
  <si>
    <t>TNSy5500621</t>
  </si>
  <si>
    <t>TNSy5500622</t>
  </si>
  <si>
    <t>TNSy5500623</t>
  </si>
  <si>
    <t>TNSy5500624</t>
  </si>
  <si>
    <t>TNSy5500625</t>
  </si>
  <si>
    <t>TNSy5500626</t>
  </si>
  <si>
    <t>TNSy5500627</t>
  </si>
  <si>
    <t>TNSy5500628</t>
  </si>
  <si>
    <t>Вилки</t>
  </si>
  <si>
    <t>Наконечник мідний DT</t>
  </si>
  <si>
    <t>Кліщі обтискні</t>
  </si>
  <si>
    <t xml:space="preserve">Ножиці секторні </t>
  </si>
  <si>
    <t>Наконечник мідний луджений JG</t>
  </si>
  <si>
    <t>Наконечник втулковий з ізоляцією для 2х проводів</t>
  </si>
  <si>
    <t>Шина «N» на DIN-рейку в корпусі</t>
  </si>
  <si>
    <t>Шина PE/N</t>
  </si>
  <si>
    <t xml:space="preserve">Лампа AD22DS </t>
  </si>
  <si>
    <t xml:space="preserve">Лампа AD16DS </t>
  </si>
  <si>
    <t>Термоусадочна гільза з оловом SST-S</t>
  </si>
  <si>
    <t>Роз'єм "мама" FDD</t>
  </si>
  <si>
    <t>Роз'єм "папа" MDD</t>
  </si>
  <si>
    <t>Наконечник гільза без ізоляції EN</t>
  </si>
  <si>
    <t>Розподільчий блок на DIN-рейку РБД</t>
  </si>
  <si>
    <t>Наконечник кільцевий з ізоляцією RV</t>
  </si>
  <si>
    <t>Наконечник вилка з ізоляцією SV/SVS</t>
  </si>
  <si>
    <t xml:space="preserve"> Наконечник кільцевий без ізоляці RNB/RNBS</t>
  </si>
  <si>
    <t>Кнопка XB2-BA21 1NO без підсвічування чорний</t>
  </si>
  <si>
    <t>TNSy5000099</t>
  </si>
  <si>
    <t>TNSy5000100</t>
  </si>
  <si>
    <t>TNSy5000101</t>
  </si>
  <si>
    <t>TNSy5000102</t>
  </si>
  <si>
    <t>TNSy5000103</t>
  </si>
  <si>
    <t>TNSy5000104</t>
  </si>
  <si>
    <t>TNSy5500464</t>
  </si>
  <si>
    <t>TNSy5500038</t>
  </si>
  <si>
    <t>TNSy5500039</t>
  </si>
  <si>
    <t>TNSy5500040</t>
  </si>
  <si>
    <t>TNSy5500041</t>
  </si>
  <si>
    <t>TNSy5500042</t>
  </si>
  <si>
    <t>TNSy5500043</t>
  </si>
  <si>
    <t>TNSy5500044</t>
  </si>
  <si>
    <t>Наконечник алюмінієвий DL-120/14</t>
  </si>
  <si>
    <t>TNSy5500045</t>
  </si>
  <si>
    <t>Наконечник алюмінієвий DL-150/14</t>
  </si>
  <si>
    <t>TNSy5500046</t>
  </si>
  <si>
    <t>Наконечник алюмінієвий DL-185/16</t>
  </si>
  <si>
    <t>TNSy5500047</t>
  </si>
  <si>
    <t>Наконечник алюмінієвий DL-240/16</t>
  </si>
  <si>
    <t>Кнопка APBB-22N "I-O"</t>
  </si>
  <si>
    <t>Кнопка APBB-22N  "ПУСК-СТОП"</t>
  </si>
  <si>
    <t>Кнопка XB2-BW3561 1NO з підсвічуванням, жовтий</t>
  </si>
  <si>
    <t>TNSy5000105</t>
  </si>
  <si>
    <t>TNSy5000106</t>
  </si>
  <si>
    <t>TNSy5000107</t>
  </si>
  <si>
    <t>TNSy5000108</t>
  </si>
  <si>
    <t>Наклейка "Вихід" 200*50мм</t>
  </si>
  <si>
    <t>TNSy5000110</t>
  </si>
  <si>
    <t>TNSy5000109</t>
  </si>
  <si>
    <t>TNSy5501074</t>
  </si>
  <si>
    <t>TNSy5501022</t>
  </si>
  <si>
    <t>TNSy5501023</t>
  </si>
  <si>
    <t>TNSy5501025</t>
  </si>
  <si>
    <t>TNSy5501027</t>
  </si>
  <si>
    <t>TNSy5501028</t>
  </si>
  <si>
    <t>TNSy5501029</t>
  </si>
  <si>
    <t>TNSy5501030</t>
  </si>
  <si>
    <t>TNSy5501031</t>
  </si>
  <si>
    <t>TNSy5501033</t>
  </si>
  <si>
    <t>TNSy5501035</t>
  </si>
  <si>
    <t>TNSy5501038</t>
  </si>
  <si>
    <t>TNSy5501124</t>
  </si>
  <si>
    <t>TNSy5501039</t>
  </si>
  <si>
    <t>TNSy5501040</t>
  </si>
  <si>
    <t>TNSy5501041</t>
  </si>
  <si>
    <t>TNSy5501042</t>
  </si>
  <si>
    <t>TNSy5501043</t>
  </si>
  <si>
    <t>TNSy5501044</t>
  </si>
  <si>
    <t>TNSy5501046</t>
  </si>
  <si>
    <t>TNSy5501047</t>
  </si>
  <si>
    <t>TNSy5501051</t>
  </si>
  <si>
    <t>TNSy5501053</t>
  </si>
  <si>
    <t>TNSy5501054</t>
  </si>
  <si>
    <t>TNSy5501055</t>
  </si>
  <si>
    <t>TNSy5501056</t>
  </si>
  <si>
    <t>TNSy5501057</t>
  </si>
  <si>
    <t>TNSy5501058</t>
  </si>
  <si>
    <t>TNSy5501059</t>
  </si>
  <si>
    <t>TNSy5501060</t>
  </si>
  <si>
    <t>TNSy5501061</t>
  </si>
  <si>
    <t>TNSy5501062</t>
  </si>
  <si>
    <t>TNSy5501063</t>
  </si>
  <si>
    <t>TNSy5501064</t>
  </si>
  <si>
    <t>TNSy5501065</t>
  </si>
  <si>
    <t>TNSy5501066</t>
  </si>
  <si>
    <t>TNSy5501067</t>
  </si>
  <si>
    <t>TNSy5501068</t>
  </si>
  <si>
    <t>TNSy5501069</t>
  </si>
  <si>
    <t>TNSy5501070</t>
  </si>
  <si>
    <t>TNSy5501071</t>
  </si>
  <si>
    <t>TNSy5501072</t>
  </si>
  <si>
    <t>TNSy5501073</t>
  </si>
  <si>
    <t>Кінцевий клемник</t>
  </si>
  <si>
    <t>TNSy5501010</t>
  </si>
  <si>
    <t>TNSy5501011</t>
  </si>
  <si>
    <t>TNSy5501012</t>
  </si>
  <si>
    <t>TNSy5501013</t>
  </si>
  <si>
    <t>TNSy5501014</t>
  </si>
  <si>
    <t>TNSy5500930</t>
  </si>
  <si>
    <t>TNSy5500931</t>
  </si>
  <si>
    <t>TNSy5500932</t>
  </si>
  <si>
    <t>TNSy5500933</t>
  </si>
  <si>
    <t>TNSy5500946</t>
  </si>
  <si>
    <t>TNSy5500947</t>
  </si>
  <si>
    <t>TNSy5500934</t>
  </si>
  <si>
    <t>TNSy5500935</t>
  </si>
  <si>
    <t>TNSy5500936</t>
  </si>
  <si>
    <t>TNSy5500937</t>
  </si>
  <si>
    <t>TNSy5500938</t>
  </si>
  <si>
    <t>TNSy5500939</t>
  </si>
  <si>
    <t>TNSy5500940</t>
  </si>
  <si>
    <t>TNSy5500941</t>
  </si>
  <si>
    <t>TNSy5500942</t>
  </si>
  <si>
    <t>TNSy5500943</t>
  </si>
  <si>
    <t>TNSy5500944</t>
  </si>
  <si>
    <t>TNSy5500945</t>
  </si>
  <si>
    <t>TNSy5500297/1</t>
  </si>
  <si>
    <t>TNSy5500298/1</t>
  </si>
  <si>
    <t>TNSy5500299/1</t>
  </si>
  <si>
    <t>TNSy5500300/1</t>
  </si>
  <si>
    <t>TNSy5500301/1</t>
  </si>
  <si>
    <t>TNSy5501001</t>
  </si>
  <si>
    <t>TNSy5501002</t>
  </si>
  <si>
    <t>TNSy5501003</t>
  </si>
  <si>
    <t>TNSy5501004</t>
  </si>
  <si>
    <t>TNSy5501005</t>
  </si>
  <si>
    <t>TNSy5501006</t>
  </si>
  <si>
    <t>TNSy5501007</t>
  </si>
  <si>
    <t>TNSy5501008</t>
  </si>
  <si>
    <t>TNSy5501009</t>
  </si>
  <si>
    <t>TNSy5500992</t>
  </si>
  <si>
    <t>TNSy5500993</t>
  </si>
  <si>
    <t>TNSy5500994</t>
  </si>
  <si>
    <t>TNSy5500995</t>
  </si>
  <si>
    <t>TNSy5500996</t>
  </si>
  <si>
    <t>TNSy5500997</t>
  </si>
  <si>
    <t>TNSy5500998</t>
  </si>
  <si>
    <t>TNSy5500999</t>
  </si>
  <si>
    <t>TNSy5501000</t>
  </si>
  <si>
    <t>TNSy5500912</t>
  </si>
  <si>
    <t>TNSy5500913</t>
  </si>
  <si>
    <t>TNSy5500914</t>
  </si>
  <si>
    <t>TNSy5500915</t>
  </si>
  <si>
    <t>TNSy5500916</t>
  </si>
  <si>
    <t>TNSy5500917</t>
  </si>
  <si>
    <t>TNSy5501123</t>
  </si>
  <si>
    <t>TNSy5501122</t>
  </si>
  <si>
    <t>TNSy5501119</t>
  </si>
  <si>
    <t>TNSy5501118</t>
  </si>
  <si>
    <t>TNSy5501120</t>
  </si>
  <si>
    <t>TNSy5501121</t>
  </si>
  <si>
    <t>TNSy5500696</t>
  </si>
  <si>
    <t>TNSy5500697</t>
  </si>
  <si>
    <t>TNSy5500698</t>
  </si>
  <si>
    <t>TNSy5500699</t>
  </si>
  <si>
    <t>TNSy5500672</t>
  </si>
  <si>
    <t>TNSy5500673</t>
  </si>
  <si>
    <t>TNSy5500674</t>
  </si>
  <si>
    <t>TNSy5500675</t>
  </si>
  <si>
    <t>TNSy5500676</t>
  </si>
  <si>
    <t>TNSy5500681</t>
  </si>
  <si>
    <t>TNSy5500682</t>
  </si>
  <si>
    <t>TNSy5500683</t>
  </si>
  <si>
    <t>TNSy5500684</t>
  </si>
  <si>
    <t>TNSy5500685</t>
  </si>
  <si>
    <t>TNSy5500686</t>
  </si>
  <si>
    <t>TNSy5500687</t>
  </si>
  <si>
    <t>TNSy5500688</t>
  </si>
  <si>
    <t>TNSy5500689</t>
  </si>
  <si>
    <t>TNSy5500690</t>
  </si>
  <si>
    <t>TNSy5500691</t>
  </si>
  <si>
    <t>TNSy5500692</t>
  </si>
  <si>
    <t>TNSy5500693</t>
  </si>
  <si>
    <t>TNSy5500694</t>
  </si>
  <si>
    <t>TNSy5500695</t>
  </si>
  <si>
    <t>TNSy5500702</t>
  </si>
  <si>
    <t>TNSy5500703</t>
  </si>
  <si>
    <t>TNSy5500704</t>
  </si>
  <si>
    <t>TNSy5500705</t>
  </si>
  <si>
    <t>TNSy5500706</t>
  </si>
  <si>
    <t>TNSy5500707</t>
  </si>
  <si>
    <t>TNSy5500708</t>
  </si>
  <si>
    <t>TNSy5500709</t>
  </si>
  <si>
    <t>TNSy5500710</t>
  </si>
  <si>
    <t>TNSy5500711</t>
  </si>
  <si>
    <t>TNSy5500712</t>
  </si>
  <si>
    <t>TNSy5500713</t>
  </si>
  <si>
    <t>TNSy5500714</t>
  </si>
  <si>
    <t>TNSy5500715</t>
  </si>
  <si>
    <t>TNSy5500716</t>
  </si>
  <si>
    <t>TNSy5500717</t>
  </si>
  <si>
    <t>TNSy5500718</t>
  </si>
  <si>
    <t>TNSy5500719</t>
  </si>
  <si>
    <t>TNSy5500720</t>
  </si>
  <si>
    <t>TNSy5500721</t>
  </si>
  <si>
    <t>TNSy5500722</t>
  </si>
  <si>
    <t>TNSy5500723</t>
  </si>
  <si>
    <t>TNSy5500724</t>
  </si>
  <si>
    <t>TNSy5500725</t>
  </si>
  <si>
    <t>TNSy5500726</t>
  </si>
  <si>
    <t>TNSy5500727</t>
  </si>
  <si>
    <t>TNSy5500728</t>
  </si>
  <si>
    <t>TNSy5500729</t>
  </si>
  <si>
    <t>TNSy5500730</t>
  </si>
  <si>
    <t>TNSy5500731</t>
  </si>
  <si>
    <t>TNSy5500732</t>
  </si>
  <si>
    <t>TNSy5500733</t>
  </si>
  <si>
    <t>TNSy5500734</t>
  </si>
  <si>
    <t>TNSy5500735</t>
  </si>
  <si>
    <t>TNSy5500736</t>
  </si>
  <si>
    <t>TNSy5500737</t>
  </si>
  <si>
    <t>TNSy5500738</t>
  </si>
  <si>
    <t>TNSy5500739</t>
  </si>
  <si>
    <t>TNSy5500741</t>
  </si>
  <si>
    <t>TNSy5500745</t>
  </si>
  <si>
    <t>TNSy5500746</t>
  </si>
  <si>
    <t>TNSy5500747</t>
  </si>
  <si>
    <t>TNSy5500748</t>
  </si>
  <si>
    <t>TNSy5500749</t>
  </si>
  <si>
    <t>TNSy5500750</t>
  </si>
  <si>
    <t>TNSy5500751</t>
  </si>
  <si>
    <t>TNSy5500752</t>
  </si>
  <si>
    <t>TNSy5500753</t>
  </si>
  <si>
    <t>TNSy5500754</t>
  </si>
  <si>
    <t>TNSy5500755</t>
  </si>
  <si>
    <t>TNSy5500756</t>
  </si>
  <si>
    <t>TNSy5500757</t>
  </si>
  <si>
    <t>TNSy5500758</t>
  </si>
  <si>
    <t>TNSy5500759</t>
  </si>
  <si>
    <t>TNSy5500760</t>
  </si>
  <si>
    <t>TNSy5500761</t>
  </si>
  <si>
    <t>TNSy5500762</t>
  </si>
  <si>
    <t>TNSy5500763</t>
  </si>
  <si>
    <t>TNSy5500765</t>
  </si>
  <si>
    <t>TNSy5500766</t>
  </si>
  <si>
    <t>TNSy5500767</t>
  </si>
  <si>
    <t>TNSy5500768</t>
  </si>
  <si>
    <t>TNSy5500769</t>
  </si>
  <si>
    <t>TNSy5500770</t>
  </si>
  <si>
    <t>TNSy5500771</t>
  </si>
  <si>
    <t>TNSy5500772</t>
  </si>
  <si>
    <t>TNSy5500773</t>
  </si>
  <si>
    <t>TNSy5500774</t>
  </si>
  <si>
    <t>TNSy5500775</t>
  </si>
  <si>
    <t>TNSy5500776</t>
  </si>
  <si>
    <t>TNSy5500777</t>
  </si>
  <si>
    <t>TNSy5500778</t>
  </si>
  <si>
    <t>TNSy5500779</t>
  </si>
  <si>
    <t>TNSy5500780</t>
  </si>
  <si>
    <t>TNSy5500781</t>
  </si>
  <si>
    <t>TNSy5500782</t>
  </si>
  <si>
    <t>TNSy5500783</t>
  </si>
  <si>
    <t>TNSy5500784</t>
  </si>
  <si>
    <t>TNSy5500785</t>
  </si>
  <si>
    <t>TNSy5500786</t>
  </si>
  <si>
    <t>TNSy5500787</t>
  </si>
  <si>
    <t>TNSy5500788</t>
  </si>
  <si>
    <t>TNSy5500789</t>
  </si>
  <si>
    <t>TNSy5500790</t>
  </si>
  <si>
    <t>TNSy5500791</t>
  </si>
  <si>
    <t>TNSy5500792</t>
  </si>
  <si>
    <t>TNSy5500793</t>
  </si>
  <si>
    <t>TNSy5500794</t>
  </si>
  <si>
    <t>TNSy5500796</t>
  </si>
  <si>
    <t>TNSy5500797</t>
  </si>
  <si>
    <t>TNSy5500798</t>
  </si>
  <si>
    <t>TNSy5500799</t>
  </si>
  <si>
    <t>TNSy5500800</t>
  </si>
  <si>
    <t>TNSy5500801</t>
  </si>
  <si>
    <t>TNSy5500803</t>
  </si>
  <si>
    <t>TNSy5500804</t>
  </si>
  <si>
    <t>TNSy5500805</t>
  </si>
  <si>
    <t>TNSy5500806</t>
  </si>
  <si>
    <t>TNSy5500807</t>
  </si>
  <si>
    <t>TNSy5500808</t>
  </si>
  <si>
    <t>TNSy5500809</t>
  </si>
  <si>
    <t>TNSy5500810</t>
  </si>
  <si>
    <t>TNSy5500811</t>
  </si>
  <si>
    <t>TNSy5500812</t>
  </si>
  <si>
    <t>TNSy5500813</t>
  </si>
  <si>
    <t>TNSy5500814</t>
  </si>
  <si>
    <t>TNSy5500815</t>
  </si>
  <si>
    <t>TNSy5500816</t>
  </si>
  <si>
    <t>TNSy5500821</t>
  </si>
  <si>
    <t>TNSy5500822</t>
  </si>
  <si>
    <t>TNSy5500823</t>
  </si>
  <si>
    <t>TNSy5500825</t>
  </si>
  <si>
    <t>TNSy5500826</t>
  </si>
  <si>
    <t>TNSy5500827</t>
  </si>
  <si>
    <t>TNSy5500828</t>
  </si>
  <si>
    <t>TNSy5500829</t>
  </si>
  <si>
    <t>TNSy5500830</t>
  </si>
  <si>
    <t>TNSy5500831</t>
  </si>
  <si>
    <t>TNSy5500834</t>
  </si>
  <si>
    <t>TNSy5500835</t>
  </si>
  <si>
    <t>TNSy5500836</t>
  </si>
  <si>
    <t>TNSy5500837</t>
  </si>
  <si>
    <t>TNSy5500838</t>
  </si>
  <si>
    <t>TNSy5500839</t>
  </si>
  <si>
    <t>TNSy5500840</t>
  </si>
  <si>
    <t>TNSy5500843</t>
  </si>
  <si>
    <t>TNSy5500844</t>
  </si>
  <si>
    <t>TNSy5500845</t>
  </si>
  <si>
    <t>TNSy5500846</t>
  </si>
  <si>
    <t>TNSy5500847</t>
  </si>
  <si>
    <t>TNSy5500848</t>
  </si>
  <si>
    <t>TNSy5500849</t>
  </si>
  <si>
    <t>TNSy5500850</t>
  </si>
  <si>
    <t>TNSy5500851</t>
  </si>
  <si>
    <t>TNSy5500852</t>
  </si>
  <si>
    <t>TNSy5500854</t>
  </si>
  <si>
    <t>TNSy5500855</t>
  </si>
  <si>
    <t>TNSy5500856</t>
  </si>
  <si>
    <t>TNSy5500857</t>
  </si>
  <si>
    <t>TNSy5500858</t>
  </si>
  <si>
    <t>TNSy5500859</t>
  </si>
  <si>
    <t>TNSy5500860</t>
  </si>
  <si>
    <t>TNSy5500862</t>
  </si>
  <si>
    <t>TNSy5500863</t>
  </si>
  <si>
    <t>TNSy5500406</t>
  </si>
  <si>
    <t>TNSy5500407</t>
  </si>
  <si>
    <t>TNSy5500408</t>
  </si>
  <si>
    <t>TNSy5500409</t>
  </si>
  <si>
    <t>TNSy5500410</t>
  </si>
  <si>
    <t>TNSy5500411</t>
  </si>
  <si>
    <t>TNSy5500412</t>
  </si>
  <si>
    <t>TNSy5500413</t>
  </si>
  <si>
    <t>TNSy5500414</t>
  </si>
  <si>
    <t>TNSy5500416</t>
  </si>
  <si>
    <t>TNSy5500417</t>
  </si>
  <si>
    <t>TNSy5500418</t>
  </si>
  <si>
    <t>TNSy5500419</t>
  </si>
  <si>
    <t>TNSy5500420</t>
  </si>
  <si>
    <t>TNSy5500421</t>
  </si>
  <si>
    <t>TNSy5500422</t>
  </si>
  <si>
    <t>TNSy5500423</t>
  </si>
  <si>
    <t>TNSy5500424</t>
  </si>
  <si>
    <t>TNSy5500425</t>
  </si>
  <si>
    <t>TNSy5500426</t>
  </si>
  <si>
    <t>TNSy5500427</t>
  </si>
  <si>
    <t>TNSy5500428</t>
  </si>
  <si>
    <t>TNSy5500429</t>
  </si>
  <si>
    <t>TNSy5500430</t>
  </si>
  <si>
    <t>TNSy5500432</t>
  </si>
  <si>
    <t>TNSy5500433</t>
  </si>
  <si>
    <t>TNSy5500434</t>
  </si>
  <si>
    <t>TNSy5500435</t>
  </si>
  <si>
    <t>TNSy5500436</t>
  </si>
  <si>
    <t>TNSy5500437</t>
  </si>
  <si>
    <t>TNSy5500438</t>
  </si>
  <si>
    <t>TNSy5500439</t>
  </si>
  <si>
    <t>TNSy5500440</t>
  </si>
  <si>
    <t>TNSy5500442</t>
  </si>
  <si>
    <t>TNSy5500443</t>
  </si>
  <si>
    <t>TNSy5500444</t>
  </si>
  <si>
    <t>TNSy5500445</t>
  </si>
  <si>
    <t>TNSy5500446</t>
  </si>
  <si>
    <t>TNSy5500447</t>
  </si>
  <si>
    <t>Дзвоник UC</t>
  </si>
  <si>
    <t>TNSy5501015</t>
  </si>
  <si>
    <t>TNSy5501016</t>
  </si>
  <si>
    <t>TNSy5501017</t>
  </si>
  <si>
    <t>TNSy5501018</t>
  </si>
  <si>
    <t>TNSy5501019</t>
  </si>
  <si>
    <t>TNSy5501020</t>
  </si>
  <si>
    <t>TNSy5501021</t>
  </si>
  <si>
    <t>TNSy5000111</t>
  </si>
  <si>
    <t>TNSy5502040</t>
  </si>
  <si>
    <t>TNSy5502041</t>
  </si>
  <si>
    <t>TNSy5502042</t>
  </si>
  <si>
    <t>TNSy5502043</t>
  </si>
  <si>
    <t>TNSy5502044</t>
  </si>
  <si>
    <t>TNSy5502045</t>
  </si>
  <si>
    <t>TNSy5502046</t>
  </si>
  <si>
    <t>TNSy5502047</t>
  </si>
  <si>
    <t>TNSy5502048</t>
  </si>
  <si>
    <t>TNSy5502049</t>
  </si>
  <si>
    <t>TNSy5502050</t>
  </si>
  <si>
    <t>TNSy5502051</t>
  </si>
  <si>
    <t>TNSy5502052</t>
  </si>
  <si>
    <t>TNSy5502053</t>
  </si>
  <si>
    <t>TNSy5502054</t>
  </si>
  <si>
    <t>TNSy5502055</t>
  </si>
  <si>
    <t>TNSy5502056</t>
  </si>
  <si>
    <t>TNSy5502057</t>
  </si>
  <si>
    <t>TNSy5502197</t>
  </si>
  <si>
    <t>TNSy5501136</t>
  </si>
  <si>
    <t>TNSy5501137</t>
  </si>
  <si>
    <t>TNSy5501138</t>
  </si>
  <si>
    <t>TNSy5501140</t>
  </si>
  <si>
    <t>TNSy5501142</t>
  </si>
  <si>
    <t>TNSy5501144</t>
  </si>
  <si>
    <t>TNSy5501139</t>
  </si>
  <si>
    <t>TNSy5501141</t>
  </si>
  <si>
    <t>TNSy5501143</t>
  </si>
  <si>
    <t>TNSy5501145</t>
  </si>
  <si>
    <t>TNSy5502198</t>
  </si>
  <si>
    <t>TNSy5501110</t>
  </si>
  <si>
    <t>TNSy5501111</t>
  </si>
  <si>
    <t>TNSy5501112</t>
  </si>
  <si>
    <t>TNSy5501113</t>
  </si>
  <si>
    <t>TNSy5501114</t>
  </si>
  <si>
    <t>TNSy5501115</t>
  </si>
  <si>
    <t>TNSy5501116</t>
  </si>
  <si>
    <t>TNSy5501117</t>
  </si>
  <si>
    <t>TNSy5501189</t>
  </si>
  <si>
    <t>Монтажний адаптер для СМК222</t>
  </si>
  <si>
    <t>TNSy5501190</t>
  </si>
  <si>
    <t>Монтажний адаптер для СМК773</t>
  </si>
  <si>
    <t>TNSy5501191</t>
  </si>
  <si>
    <t>TNSy5501079</t>
  </si>
  <si>
    <t>TNSy5501080</t>
  </si>
  <si>
    <t>TNSy5501081</t>
  </si>
  <si>
    <t>TNSy5501082</t>
  </si>
  <si>
    <t>TNSy5501083</t>
  </si>
  <si>
    <t>TNSy5501084</t>
  </si>
  <si>
    <t>TNSy5501085</t>
  </si>
  <si>
    <t>TNSy5501086</t>
  </si>
  <si>
    <t>TNSy5501087</t>
  </si>
  <si>
    <t>TNSy5501088</t>
  </si>
  <si>
    <t>TNSy5501089</t>
  </si>
  <si>
    <t>TNSy5501090</t>
  </si>
  <si>
    <t>TNSy5501091</t>
  </si>
  <si>
    <t>TNSy5501092</t>
  </si>
  <si>
    <t>TNSy5501093</t>
  </si>
  <si>
    <t>Наконечник мідний DTL</t>
  </si>
  <si>
    <t>TNSy5501125</t>
  </si>
  <si>
    <t>TNSy5501094</t>
  </si>
  <si>
    <t>TNSy5501095</t>
  </si>
  <si>
    <t>TNSy5501096</t>
  </si>
  <si>
    <t>TNSy5501097</t>
  </si>
  <si>
    <t>TNSy5501098</t>
  </si>
  <si>
    <t>TNSy5501099</t>
  </si>
  <si>
    <t>TNSy5501100</t>
  </si>
  <si>
    <t>TNSy5501101</t>
  </si>
  <si>
    <t>TNSy5501102</t>
  </si>
  <si>
    <t>TNSy5501103</t>
  </si>
  <si>
    <t>TNSy5501104</t>
  </si>
  <si>
    <t>TNSy5501105</t>
  </si>
  <si>
    <t>TNSy5501106</t>
  </si>
  <si>
    <t>TNSy5501107</t>
  </si>
  <si>
    <t>TNSy5501108</t>
  </si>
  <si>
    <t>TNSy5501109</t>
  </si>
  <si>
    <t>TNSy5501210</t>
  </si>
  <si>
    <t>TNSy5501211</t>
  </si>
  <si>
    <t>TNSy5501212</t>
  </si>
  <si>
    <t>TNSy5501213</t>
  </si>
  <si>
    <t>TNSy5501214</t>
  </si>
  <si>
    <t>TNSy5501215</t>
  </si>
  <si>
    <t>TNSy5501216</t>
  </si>
  <si>
    <t>TNSy5501218</t>
  </si>
  <si>
    <t>TNSy5501219</t>
  </si>
  <si>
    <t>TNSy5501220</t>
  </si>
  <si>
    <t>TNSy5501221</t>
  </si>
  <si>
    <t>TNSy5501222</t>
  </si>
  <si>
    <t>TNSy5501223</t>
  </si>
  <si>
    <t>TNSy5501224</t>
  </si>
  <si>
    <t>TNSy5501225</t>
  </si>
  <si>
    <t>TNSy5501227</t>
  </si>
  <si>
    <t>TNSy5501228</t>
  </si>
  <si>
    <t>TNSy5501229</t>
  </si>
  <si>
    <t>TNSy5501230</t>
  </si>
  <si>
    <t>TNSy5501231</t>
  </si>
  <si>
    <t>TNSy5501232</t>
  </si>
  <si>
    <t>TNSy5501233</t>
  </si>
  <si>
    <t>TNSy5501234</t>
  </si>
  <si>
    <t>TNSy5501236</t>
  </si>
  <si>
    <t>TNSy5501237</t>
  </si>
  <si>
    <t>TNSy5501238</t>
  </si>
  <si>
    <t>TNSy5501239</t>
  </si>
  <si>
    <t>TNSy5501240</t>
  </si>
  <si>
    <t>TNSy5501241</t>
  </si>
  <si>
    <t>TNSy5501242</t>
  </si>
  <si>
    <t>TNSy5501243</t>
  </si>
  <si>
    <t>TNSy5501245</t>
  </si>
  <si>
    <t>TNSy5501246</t>
  </si>
  <si>
    <t>TNSy5501247</t>
  </si>
  <si>
    <t>TNSy5501248</t>
  </si>
  <si>
    <t>TNSy5501249</t>
  </si>
  <si>
    <t>TNSy5501250</t>
  </si>
  <si>
    <t>TNSy5501251</t>
  </si>
  <si>
    <t>TNSy5501252</t>
  </si>
  <si>
    <t>TNSy5501254</t>
  </si>
  <si>
    <t>TNSy5501255</t>
  </si>
  <si>
    <t>TNSy5501256</t>
  </si>
  <si>
    <t>TNSy5501257</t>
  </si>
  <si>
    <t>TNSy5501258</t>
  </si>
  <si>
    <t>TNSy5501259</t>
  </si>
  <si>
    <t>TNSy5501260</t>
  </si>
  <si>
    <t>TNSy5501261</t>
  </si>
  <si>
    <t>TNSy5501263</t>
  </si>
  <si>
    <t>TNSy5501264</t>
  </si>
  <si>
    <t>TNSy5501265</t>
  </si>
  <si>
    <t>TNSy5501266</t>
  </si>
  <si>
    <t>TNSy5501267</t>
  </si>
  <si>
    <t>TNSy5501268</t>
  </si>
  <si>
    <t>TNSy5501269</t>
  </si>
  <si>
    <t>TNSy5501270</t>
  </si>
  <si>
    <t>TNSy5501272</t>
  </si>
  <si>
    <t>TNSy5501273</t>
  </si>
  <si>
    <t>TNSy5501274</t>
  </si>
  <si>
    <t>TNSy5501275</t>
  </si>
  <si>
    <t>TNSy5501276</t>
  </si>
  <si>
    <t>TNSy5501277</t>
  </si>
  <si>
    <t>TNSy5501278</t>
  </si>
  <si>
    <t>TNSy5501279</t>
  </si>
  <si>
    <t>TNSy5501281</t>
  </si>
  <si>
    <t>TNSy5501282</t>
  </si>
  <si>
    <t>TNSy5501283</t>
  </si>
  <si>
    <t>TNSy5501284</t>
  </si>
  <si>
    <t>TNSy5501285</t>
  </si>
  <si>
    <t>TNSy5501286</t>
  </si>
  <si>
    <t>TNSy5501287</t>
  </si>
  <si>
    <t>TNSy5501288</t>
  </si>
  <si>
    <t>TNSy5501290</t>
  </si>
  <si>
    <t>TNSy5501291</t>
  </si>
  <si>
    <t>TNSy5501292</t>
  </si>
  <si>
    <t>TNSy5501293</t>
  </si>
  <si>
    <t>TNSy5501294</t>
  </si>
  <si>
    <t>TNSy5501295</t>
  </si>
  <si>
    <t>TNSy5501296</t>
  </si>
  <si>
    <t>TNSy5501297</t>
  </si>
  <si>
    <t>TNSy5501299</t>
  </si>
  <si>
    <t>TNSy5501300</t>
  </si>
  <si>
    <t>TNSy5501301</t>
  </si>
  <si>
    <t>TNSy5501302</t>
  </si>
  <si>
    <t>TNSy5501303</t>
  </si>
  <si>
    <t>TNSy5501304</t>
  </si>
  <si>
    <t>TNSy5501305</t>
  </si>
  <si>
    <t>TNSy5501306</t>
  </si>
  <si>
    <t>TNSy5501308</t>
  </si>
  <si>
    <t>TNSy5501309</t>
  </si>
  <si>
    <t>TNSy5501310</t>
  </si>
  <si>
    <t>TNSy5501311</t>
  </si>
  <si>
    <t>TNSy5501312</t>
  </si>
  <si>
    <t>TNSy5501313</t>
  </si>
  <si>
    <t>TNSy5501314</t>
  </si>
  <si>
    <t>TNSy5501315</t>
  </si>
  <si>
    <t>TNSy5501317</t>
  </si>
  <si>
    <t>TNSy5501318</t>
  </si>
  <si>
    <t>TNSy5501319</t>
  </si>
  <si>
    <t>TNSy5501320</t>
  </si>
  <si>
    <t>TNSy5501321</t>
  </si>
  <si>
    <t>TNSy5501322</t>
  </si>
  <si>
    <t>TNSy5501323</t>
  </si>
  <si>
    <t>TNSy5501324</t>
  </si>
  <si>
    <t>TNSy5501326</t>
  </si>
  <si>
    <t>TNSy5501327</t>
  </si>
  <si>
    <t>TNSy5501328</t>
  </si>
  <si>
    <t>TNSy5501329</t>
  </si>
  <si>
    <t>TNSy5501330</t>
  </si>
  <si>
    <t>TNSy5501331</t>
  </si>
  <si>
    <t>TNSy5501332</t>
  </si>
  <si>
    <t>TNSy5501333</t>
  </si>
  <si>
    <t>TNSy5501335</t>
  </si>
  <si>
    <t>TNSy5501336</t>
  </si>
  <si>
    <t>TNSy5501337</t>
  </si>
  <si>
    <t>TNSy5501338</t>
  </si>
  <si>
    <t>TNSy5501339</t>
  </si>
  <si>
    <t>TNSy5501340</t>
  </si>
  <si>
    <t>TNSy5501341</t>
  </si>
  <si>
    <t>TNSy5501344</t>
  </si>
  <si>
    <t>TNSy5501345</t>
  </si>
  <si>
    <t>TNSy5501346</t>
  </si>
  <si>
    <t>TNSy5501347</t>
  </si>
  <si>
    <t>TNSy5501348</t>
  </si>
  <si>
    <t>TNSy5501349</t>
  </si>
  <si>
    <t>TNSy5501350</t>
  </si>
  <si>
    <t>TNSy5501351</t>
  </si>
  <si>
    <t>TNSy5501353</t>
  </si>
  <si>
    <t>TNSy5501354</t>
  </si>
  <si>
    <t>TNSy5501355</t>
  </si>
  <si>
    <t>TNSy5501356</t>
  </si>
  <si>
    <t>TNSy5501357</t>
  </si>
  <si>
    <t>TNSy5501358</t>
  </si>
  <si>
    <t>TNSy5501359</t>
  </si>
  <si>
    <t>TNSy5501360</t>
  </si>
  <si>
    <t>TNSy5501362</t>
  </si>
  <si>
    <t>TNSy5501363</t>
  </si>
  <si>
    <t>TNSy5501364</t>
  </si>
  <si>
    <t>TNSy5501365</t>
  </si>
  <si>
    <t>TNSy5501366</t>
  </si>
  <si>
    <t>TNSy5501367</t>
  </si>
  <si>
    <t>TNSy5501368</t>
  </si>
  <si>
    <t>TNSy5501369</t>
  </si>
  <si>
    <t>TNSy5501371</t>
  </si>
  <si>
    <t>TNSy5501372</t>
  </si>
  <si>
    <t>TNSy5501373</t>
  </si>
  <si>
    <t>TNSy5501374</t>
  </si>
  <si>
    <t>TNSy5501375</t>
  </si>
  <si>
    <t>TNSy5501376</t>
  </si>
  <si>
    <t>TNSy5501377</t>
  </si>
  <si>
    <t>TNSy5501378</t>
  </si>
  <si>
    <t>TNSy5501380</t>
  </si>
  <si>
    <t>TNSy5501381</t>
  </si>
  <si>
    <t>TNSy5501382</t>
  </si>
  <si>
    <t>TNSy5501383</t>
  </si>
  <si>
    <t>TNSy5501384</t>
  </si>
  <si>
    <t>TNSy5501385</t>
  </si>
  <si>
    <t>TNSy5501386</t>
  </si>
  <si>
    <t>TNSy5501387</t>
  </si>
  <si>
    <t>TNSy5501389</t>
  </si>
  <si>
    <t>TNSy5501390</t>
  </si>
  <si>
    <t>TNSy5501391</t>
  </si>
  <si>
    <t>TNSy5501392</t>
  </si>
  <si>
    <t>TNSy5501393</t>
  </si>
  <si>
    <t>TNSy5501394</t>
  </si>
  <si>
    <t>TNSy5501395</t>
  </si>
  <si>
    <t>TNSy5501396</t>
  </si>
  <si>
    <t>TNSy5501398</t>
  </si>
  <si>
    <t>TNSy5501399</t>
  </si>
  <si>
    <t>TNSy5501400</t>
  </si>
  <si>
    <t>TNSy5501401</t>
  </si>
  <si>
    <t>TNSy5501402</t>
  </si>
  <si>
    <t>TNSy5501403</t>
  </si>
  <si>
    <t>TNSy5501404</t>
  </si>
  <si>
    <t>TNSy5501405</t>
  </si>
  <si>
    <t>TNSy5501407</t>
  </si>
  <si>
    <t>TNSy5501408</t>
  </si>
  <si>
    <t>TNSy5501409</t>
  </si>
  <si>
    <t>TNSy5501410</t>
  </si>
  <si>
    <t>TNSy5501411</t>
  </si>
  <si>
    <t>TNSy5501412</t>
  </si>
  <si>
    <t>TNSy5501413</t>
  </si>
  <si>
    <t>TNSy5501414</t>
  </si>
  <si>
    <t>TNSy5501416</t>
  </si>
  <si>
    <t>TNSy5501417</t>
  </si>
  <si>
    <t>TNSy5501418</t>
  </si>
  <si>
    <t>TNSy5501419</t>
  </si>
  <si>
    <t>TNSy5501420</t>
  </si>
  <si>
    <t>TNSy5501421</t>
  </si>
  <si>
    <t>TNSy5501422</t>
  </si>
  <si>
    <t>TNSy5501423</t>
  </si>
  <si>
    <t>TNSy5501425</t>
  </si>
  <si>
    <t>TNSy5501435</t>
  </si>
  <si>
    <t>TNSy5501436</t>
  </si>
  <si>
    <t>TNSy5501437</t>
  </si>
  <si>
    <t>TNSy5501438</t>
  </si>
  <si>
    <t>TNSy5501439</t>
  </si>
  <si>
    <t>TNSy5501440</t>
  </si>
  <si>
    <t>TNSy5501441</t>
  </si>
  <si>
    <t>TNSy5501443</t>
  </si>
  <si>
    <t>TNSy5501444</t>
  </si>
  <si>
    <t>TNSy5501445</t>
  </si>
  <si>
    <t>TNSy5501446</t>
  </si>
  <si>
    <t>TNSy5501447</t>
  </si>
  <si>
    <t>TNSy5501448</t>
  </si>
  <si>
    <t>TNSy5501449</t>
  </si>
  <si>
    <t>TNSy5501452</t>
  </si>
  <si>
    <t>TNSy5501453</t>
  </si>
  <si>
    <t>TNSy5501454</t>
  </si>
  <si>
    <t>TNSy5501455</t>
  </si>
  <si>
    <t>TNSy5501456</t>
  </si>
  <si>
    <t>TNSy5501457</t>
  </si>
  <si>
    <t>TNSy5501458</t>
  </si>
  <si>
    <t>TNSy5501461</t>
  </si>
  <si>
    <t>TNSy5501462</t>
  </si>
  <si>
    <t>TNSy5501463</t>
  </si>
  <si>
    <t>TNSy5501464</t>
  </si>
  <si>
    <t>TNSy5501465</t>
  </si>
  <si>
    <t>TNSy5501466</t>
  </si>
  <si>
    <t>TNSy5501467</t>
  </si>
  <si>
    <t>TNSy5501470</t>
  </si>
  <si>
    <t>TNSy5501471</t>
  </si>
  <si>
    <t>TNSy5501472</t>
  </si>
  <si>
    <t>TNSy5501473</t>
  </si>
  <si>
    <t>TNSy5501474</t>
  </si>
  <si>
    <t>TNSy5501475</t>
  </si>
  <si>
    <t>TNSy5501476</t>
  </si>
  <si>
    <t>TNSy5501479</t>
  </si>
  <si>
    <t>TNSy5501480</t>
  </si>
  <si>
    <t>TNSy5501481</t>
  </si>
  <si>
    <t>TNSy5501482</t>
  </si>
  <si>
    <t>TNSy5501483</t>
  </si>
  <si>
    <t>TNSy5501484</t>
  </si>
  <si>
    <t>TNSy5501485</t>
  </si>
  <si>
    <t>TNSy5501489</t>
  </si>
  <si>
    <t>TNSy5501490</t>
  </si>
  <si>
    <t>TNSy5501491</t>
  </si>
  <si>
    <t>TNSy5501492</t>
  </si>
  <si>
    <t>TNSy5501493</t>
  </si>
  <si>
    <t>TNSy5501494</t>
  </si>
  <si>
    <t>TNSy5501498</t>
  </si>
  <si>
    <t>TNSy5501499</t>
  </si>
  <si>
    <t>TNSy5501500</t>
  </si>
  <si>
    <t>TNSy5501501</t>
  </si>
  <si>
    <t>TNSy5501502</t>
  </si>
  <si>
    <t>TNSy5501503</t>
  </si>
  <si>
    <t>TNSy5501507</t>
  </si>
  <si>
    <t>TNSy5501508</t>
  </si>
  <si>
    <t>TNSy5501509</t>
  </si>
  <si>
    <t>TNSy5501510</t>
  </si>
  <si>
    <t>TNSy5501511</t>
  </si>
  <si>
    <t>TNSy5501512</t>
  </si>
  <si>
    <t>TNSy5501734</t>
  </si>
  <si>
    <t>TNSy5501735</t>
  </si>
  <si>
    <t>TNSy5501736</t>
  </si>
  <si>
    <t>TNSy5501737</t>
  </si>
  <si>
    <t>TNSy5501738</t>
  </si>
  <si>
    <t>TNSy5501739</t>
  </si>
  <si>
    <t>TNSy5501740</t>
  </si>
  <si>
    <t>TNSy5501741</t>
  </si>
  <si>
    <t>TNSy5501743</t>
  </si>
  <si>
    <t>TNSy5501744</t>
  </si>
  <si>
    <t>TNSy5501745</t>
  </si>
  <si>
    <t>TNSy5501746</t>
  </si>
  <si>
    <t>TNSy5501747</t>
  </si>
  <si>
    <t>TNSy5501748</t>
  </si>
  <si>
    <t>TNSy5501749</t>
  </si>
  <si>
    <t>TNSy5501750</t>
  </si>
  <si>
    <t>TNSy5501752</t>
  </si>
  <si>
    <t>TNSy5501753</t>
  </si>
  <si>
    <t>TNSy5501754</t>
  </si>
  <si>
    <t>TNSy5501755</t>
  </si>
  <si>
    <t>TNSy5501756</t>
  </si>
  <si>
    <t>TNSy5501757</t>
  </si>
  <si>
    <t>TNSy5501758</t>
  </si>
  <si>
    <t>TNSy5501759</t>
  </si>
  <si>
    <t>TNSy5501761</t>
  </si>
  <si>
    <t>TNSy5501762</t>
  </si>
  <si>
    <t>TNSy5501763</t>
  </si>
  <si>
    <t>TNSy5501764</t>
  </si>
  <si>
    <t>TNSy5501765</t>
  </si>
  <si>
    <t>TNSy5501766</t>
  </si>
  <si>
    <t>TNSy5501767</t>
  </si>
  <si>
    <t>TNSy5501768</t>
  </si>
  <si>
    <t>TNSy5501770</t>
  </si>
  <si>
    <t>TNSy5501771</t>
  </si>
  <si>
    <t>TNSy5501772</t>
  </si>
  <si>
    <t>TNSy5501773</t>
  </si>
  <si>
    <t>TNSy5501774</t>
  </si>
  <si>
    <t>TNSy5501775</t>
  </si>
  <si>
    <t>TNSy5501776</t>
  </si>
  <si>
    <t>TNSy5501777</t>
  </si>
  <si>
    <t>TNSy5501779</t>
  </si>
  <si>
    <t>TNSy5501780</t>
  </si>
  <si>
    <t>TNSy5501781</t>
  </si>
  <si>
    <t>TNSy5501782</t>
  </si>
  <si>
    <t>TNSy5501783</t>
  </si>
  <si>
    <t>TNSy5501784</t>
  </si>
  <si>
    <t>TNSy5501785</t>
  </si>
  <si>
    <t>TNSy5501786</t>
  </si>
  <si>
    <t>TNSy5501788</t>
  </si>
  <si>
    <t>TNSy5501789</t>
  </si>
  <si>
    <t>TNSy5501790</t>
  </si>
  <si>
    <t>TNSy5501791</t>
  </si>
  <si>
    <t>TNSy5501792</t>
  </si>
  <si>
    <t>TNSy5501793</t>
  </si>
  <si>
    <t>TNSy5501794</t>
  </si>
  <si>
    <t>TNSy5501795</t>
  </si>
  <si>
    <t>TNSy5501797</t>
  </si>
  <si>
    <t>TNSy5501798</t>
  </si>
  <si>
    <t>TNSy5501799</t>
  </si>
  <si>
    <t>TNSy5501800</t>
  </si>
  <si>
    <t>TNSy5501801</t>
  </si>
  <si>
    <t>TNSy5501802</t>
  </si>
  <si>
    <t>TNSy5501803</t>
  </si>
  <si>
    <t>TNSy5501804</t>
  </si>
  <si>
    <t>TNSy5501806</t>
  </si>
  <si>
    <t>TNSy5501807</t>
  </si>
  <si>
    <t>TNSy5501808</t>
  </si>
  <si>
    <t>TNSy5501809</t>
  </si>
  <si>
    <t>TNSy5501810</t>
  </si>
  <si>
    <t>TNSy5501811</t>
  </si>
  <si>
    <t>TNSy5501812</t>
  </si>
  <si>
    <t>TNSy5501813</t>
  </si>
  <si>
    <t>TNSy5501815</t>
  </si>
  <si>
    <t>TNSy5501816</t>
  </si>
  <si>
    <t>TNSy5501817</t>
  </si>
  <si>
    <t>TNSy5501818</t>
  </si>
  <si>
    <t>TNSy5501819</t>
  </si>
  <si>
    <t>TNSy5501820</t>
  </si>
  <si>
    <t>TNSy5501821</t>
  </si>
  <si>
    <t>TNSy5501822</t>
  </si>
  <si>
    <t>TNSy5501824</t>
  </si>
  <si>
    <t>TNSy5501825</t>
  </si>
  <si>
    <t>TNSy5501826</t>
  </si>
  <si>
    <t>TNSy5501827</t>
  </si>
  <si>
    <t>TNSy5501828</t>
  </si>
  <si>
    <t>TNSy5501829</t>
  </si>
  <si>
    <t>TNSy5501830</t>
  </si>
  <si>
    <t>TNSy5501831</t>
  </si>
  <si>
    <t>TNSy5501833</t>
  </si>
  <si>
    <t>TNSy5501834</t>
  </si>
  <si>
    <t>TNSy5501835</t>
  </si>
  <si>
    <t>TNSy5501836</t>
  </si>
  <si>
    <t>TNSy5501837</t>
  </si>
  <si>
    <t>TNSy5501838</t>
  </si>
  <si>
    <t>TNSy5501839</t>
  </si>
  <si>
    <t>TNSy5501840</t>
  </si>
  <si>
    <t>TNSy5501842</t>
  </si>
  <si>
    <t>TNSy5501843</t>
  </si>
  <si>
    <t>TNSy5501844</t>
  </si>
  <si>
    <t>TNSy5501845</t>
  </si>
  <si>
    <t>TNSy5501846</t>
  </si>
  <si>
    <t>TNSy5501847</t>
  </si>
  <si>
    <t>TNSy5501848</t>
  </si>
  <si>
    <t>TNSy5501849</t>
  </si>
  <si>
    <t>TNSy5501851</t>
  </si>
  <si>
    <t>TNSy5501852</t>
  </si>
  <si>
    <t>TNSy5501853</t>
  </si>
  <si>
    <t>TNSy5501854</t>
  </si>
  <si>
    <t>TNSy5501855</t>
  </si>
  <si>
    <t>TNSy5501856</t>
  </si>
  <si>
    <t>TNSy5501857</t>
  </si>
  <si>
    <t>TNSy5501858</t>
  </si>
  <si>
    <t>TNSy5501860</t>
  </si>
  <si>
    <t>TNSy5501861</t>
  </si>
  <si>
    <t>TNSy5501862</t>
  </si>
  <si>
    <t>TNSy5501863</t>
  </si>
  <si>
    <t>TNSy5501864</t>
  </si>
  <si>
    <t>TNSy5501865</t>
  </si>
  <si>
    <t>TNSy5501866</t>
  </si>
  <si>
    <t>TNSy5501867</t>
  </si>
  <si>
    <t>TNSy5501869</t>
  </si>
  <si>
    <t>TNSy5501870</t>
  </si>
  <si>
    <t>TNSy5501871</t>
  </si>
  <si>
    <t>TNSy5501872</t>
  </si>
  <si>
    <t>TNSy5501873</t>
  </si>
  <si>
    <t>TNSy5501874</t>
  </si>
  <si>
    <t>TNSy5501875</t>
  </si>
  <si>
    <t>TNSy5501876</t>
  </si>
  <si>
    <t>TNSy5501878</t>
  </si>
  <si>
    <t>TNSy5501879</t>
  </si>
  <si>
    <t>TNSy5501880</t>
  </si>
  <si>
    <t>TNSy5501881</t>
  </si>
  <si>
    <t>TNSy5501882</t>
  </si>
  <si>
    <t>TNSy5501883</t>
  </si>
  <si>
    <t>TNSy5501884</t>
  </si>
  <si>
    <t>TNSy5501885</t>
  </si>
  <si>
    <t>TNSy5501887</t>
  </si>
  <si>
    <t>TNSy5501888</t>
  </si>
  <si>
    <t>TNSy5501889</t>
  </si>
  <si>
    <t>TNSy5501890</t>
  </si>
  <si>
    <t>TNSy5501891</t>
  </si>
  <si>
    <t>TNSy5501892</t>
  </si>
  <si>
    <t>TNSy5501893</t>
  </si>
  <si>
    <t>TNSy5501894</t>
  </si>
  <si>
    <t>TNSy5501896</t>
  </si>
  <si>
    <t>TNSy5501897</t>
  </si>
  <si>
    <t>TNSy5501898</t>
  </si>
  <si>
    <t>TNSy5501899</t>
  </si>
  <si>
    <t>TNSy5501900</t>
  </si>
  <si>
    <t>TNSy5501901</t>
  </si>
  <si>
    <t>TNSy5501902</t>
  </si>
  <si>
    <t>TNSy5501903</t>
  </si>
  <si>
    <t>TNSy5501905</t>
  </si>
  <si>
    <t>TNSy5501906</t>
  </si>
  <si>
    <t>TNSy5501907</t>
  </si>
  <si>
    <t>TNSy5501908</t>
  </si>
  <si>
    <t>TNSy5501909</t>
  </si>
  <si>
    <t>TNSy5501910</t>
  </si>
  <si>
    <t>TNSy5501911</t>
  </si>
  <si>
    <t>TNSy5501912</t>
  </si>
  <si>
    <t>TNSy5501914</t>
  </si>
  <si>
    <t>TNSy5501915</t>
  </si>
  <si>
    <t>TNSy5501916</t>
  </si>
  <si>
    <t>TNSy5501917</t>
  </si>
  <si>
    <t>TNSy5501918</t>
  </si>
  <si>
    <t>TNSy5501919</t>
  </si>
  <si>
    <t>TNSy5501920</t>
  </si>
  <si>
    <t>TNSy5501921</t>
  </si>
  <si>
    <t>TNSy5501923</t>
  </si>
  <si>
    <t>TNSy5501924</t>
  </si>
  <si>
    <t>TNSy5501925</t>
  </si>
  <si>
    <t>TNSy5501926</t>
  </si>
  <si>
    <t>TNSy5501927</t>
  </si>
  <si>
    <t>TNSy5501928</t>
  </si>
  <si>
    <t>TNSy5501929</t>
  </si>
  <si>
    <t>TNSy5501930</t>
  </si>
  <si>
    <t>TNSy5501932</t>
  </si>
  <si>
    <t>TNSy5501933</t>
  </si>
  <si>
    <t>TNSy5501934</t>
  </si>
  <si>
    <t>TNSy5501935</t>
  </si>
  <si>
    <t>TNSy5501936</t>
  </si>
  <si>
    <t>TNSy5501937</t>
  </si>
  <si>
    <t>TNSy5501938</t>
  </si>
  <si>
    <t>TNSy5501939</t>
  </si>
  <si>
    <t>TNSy5501516</t>
  </si>
  <si>
    <t>TNSy5501523</t>
  </si>
  <si>
    <t>TNSy5501530</t>
  </si>
  <si>
    <t>TNSy5501537</t>
  </si>
  <si>
    <t>TNSy5501544</t>
  </si>
  <si>
    <t>TNSy5501551</t>
  </si>
  <si>
    <t>TNSy5501558</t>
  </si>
  <si>
    <t>TNSy5501565</t>
  </si>
  <si>
    <t>TNSy5501572</t>
  </si>
  <si>
    <t>TNSy5501579</t>
  </si>
  <si>
    <t>TNSy5501586</t>
  </si>
  <si>
    <t>TNSy5501593</t>
  </si>
  <si>
    <t>TNSy5501600</t>
  </si>
  <si>
    <t>TNSy5501607</t>
  </si>
  <si>
    <t>TNSy5501614</t>
  </si>
  <si>
    <t>TNSy5501621</t>
  </si>
  <si>
    <t>TNSy5501628</t>
  </si>
  <si>
    <t>TNSy5501635</t>
  </si>
  <si>
    <t>TNSy5501642</t>
  </si>
  <si>
    <t>TNSy5501643</t>
  </si>
  <si>
    <t>TNSy5501644</t>
  </si>
  <si>
    <t>TNSy5501645</t>
  </si>
  <si>
    <t>TNSy5501646</t>
  </si>
  <si>
    <t>TNSy5501647</t>
  </si>
  <si>
    <t>TNSy5501648</t>
  </si>
  <si>
    <t>TNSy5501649</t>
  </si>
  <si>
    <t>TNSy5501650</t>
  </si>
  <si>
    <t>TNSy5501651</t>
  </si>
  <si>
    <t>TNSy5501652</t>
  </si>
  <si>
    <t>TNSy5501653</t>
  </si>
  <si>
    <t>TNSy5501654</t>
  </si>
  <si>
    <t>TNSy5501655</t>
  </si>
  <si>
    <t>TNSy5501656</t>
  </si>
  <si>
    <t>TNSy5501657</t>
  </si>
  <si>
    <t>TNSy5501658</t>
  </si>
  <si>
    <t>TNSy5501659</t>
  </si>
  <si>
    <t>TNSy5501660</t>
  </si>
  <si>
    <t>TNSy5501662</t>
  </si>
  <si>
    <t>TNSy5501663</t>
  </si>
  <si>
    <t>TNSy5501664</t>
  </si>
  <si>
    <t>TNSy5501665</t>
  </si>
  <si>
    <t>TNSy5501666</t>
  </si>
  <si>
    <t>TNSy5501667</t>
  </si>
  <si>
    <t>TNSy5501668</t>
  </si>
  <si>
    <t>TNSy5501669</t>
  </si>
  <si>
    <t>TNSy5501670</t>
  </si>
  <si>
    <t>TNSy5501671</t>
  </si>
  <si>
    <t>TNSy5501672</t>
  </si>
  <si>
    <t>TNSy5501673</t>
  </si>
  <si>
    <t>TNSy5501674</t>
  </si>
  <si>
    <t>TNSy5501675</t>
  </si>
  <si>
    <t>TNSy5501676</t>
  </si>
  <si>
    <t>TNSy5501677</t>
  </si>
  <si>
    <t>TNSy5501678</t>
  </si>
  <si>
    <t>TNSy5501679</t>
  </si>
  <si>
    <t>TNSy5501680</t>
  </si>
  <si>
    <t>TNSy5501683</t>
  </si>
  <si>
    <t>TNSy5501684</t>
  </si>
  <si>
    <t>TNSy5501685</t>
  </si>
  <si>
    <t>TNSy5501686</t>
  </si>
  <si>
    <t>TNSy5501687</t>
  </si>
  <si>
    <t>TNSy5501688</t>
  </si>
  <si>
    <t>TNSy5501689</t>
  </si>
  <si>
    <t>TNSy5501690</t>
  </si>
  <si>
    <t>TNSy5501691</t>
  </si>
  <si>
    <t>TNSy5501692</t>
  </si>
  <si>
    <t>TNSy5501698</t>
  </si>
  <si>
    <t>TNSy5501699</t>
  </si>
  <si>
    <t>TNSy5501700</t>
  </si>
  <si>
    <t>TNSy5501701</t>
  </si>
  <si>
    <t>TNSy5501706</t>
  </si>
  <si>
    <t>TNSy5501707</t>
  </si>
  <si>
    <t>TNSy5501708</t>
  </si>
  <si>
    <t>TNSy5501709</t>
  </si>
  <si>
    <t>TNSy5501712</t>
  </si>
  <si>
    <t>TNSy5501713</t>
  </si>
  <si>
    <t>TNSy5501714</t>
  </si>
  <si>
    <t>TNSy5501715</t>
  </si>
  <si>
    <t>Термоусаджувальна трубка ТТН2х1 1/0,5 жовта (1м)</t>
  </si>
  <si>
    <t>Термоусаджувальна трубка ТТН2х1 1/0,5 зелена (1м)</t>
  </si>
  <si>
    <t>Термоусаджувальна трубка ТТН2х1 1/0,5 червона (1м)</t>
  </si>
  <si>
    <t>Термоусаджувальна трубка ТТН2х1 1/0,5 синій (1м)</t>
  </si>
  <si>
    <t>Термоусаджувальна трубка ТТН2х1 1/0,5 сірий (1м)</t>
  </si>
  <si>
    <t>Термоусаджувальна трубка ТТН2х1 1,5/0,75 жовта (1м)</t>
  </si>
  <si>
    <t>Термоусаджувальна трубка ТТН2х1 1,5/0,75 зелена (1м)</t>
  </si>
  <si>
    <t>Термоусаджувальна трубка ТТН2х1 1,5/0,75 червона (1м)</t>
  </si>
  <si>
    <t>Термоусаджувальна трубка ТТН2х1 1,5/0,75 синій (1м)</t>
  </si>
  <si>
    <t>Термоусаджувальна трубка ТТН2х1 1,5/0,75 сірий (1м)</t>
  </si>
  <si>
    <t>Термоусаджувальна трубка ТТН2х1 2/1 жовта (1м)</t>
  </si>
  <si>
    <t>Термоусаджувальна трубка ТТН2х1 2/1 зелена (1м)</t>
  </si>
  <si>
    <t>Термоусаджувальна трубка ТТН2х1 2/1 червона (1м)</t>
  </si>
  <si>
    <t>Термоусаджувальна трубка ТТН2х1 2/1 синій (1м)</t>
  </si>
  <si>
    <t>Термоусаджувальна трубка ТТН2х1 2/1 сірий (1м)</t>
  </si>
  <si>
    <t>Термоусаджувальна трубка ТТН2х1 2,5/1,25 жовта (1м)</t>
  </si>
  <si>
    <t>Термоусаджувальна трубка ТТН2х1 2,5/1,25 зелена (1м)</t>
  </si>
  <si>
    <t>Термоусаджувальна трубка ТТН2х1 2,5/1,25 червона (1м)</t>
  </si>
  <si>
    <t>Термоусаджувальна трубка ТТН2х1 2,5/1,25 синій (1м)</t>
  </si>
  <si>
    <t>Термоусаджувальна трубка ТТН2х1 2,5/1,25 сірий (1м)</t>
  </si>
  <si>
    <t>Термоусаджувальна трубка ТТН2х1 3/1,5 жовта (1м)</t>
  </si>
  <si>
    <t>Термоусаджувальна трубка ТТН2х1 3/1,5 зелена (1м)</t>
  </si>
  <si>
    <t>Термоусаджувальна трубка ТТН2х1 3/1,5 червона (1м)</t>
  </si>
  <si>
    <t>Термоусаджувальна трубка ТТН2х1 3/1,5 синій (1м)</t>
  </si>
  <si>
    <t>Термоусаджувальна трубка ТТН2х1 3/1,5 сірий (1м)</t>
  </si>
  <si>
    <t>Термоусаджувальна трубка ТТН2х1 3,5/1,75 жовта (1м)</t>
  </si>
  <si>
    <t>Термоусаджувальна трубка ТТН2х1 3,5/1,75 зелена (1м)</t>
  </si>
  <si>
    <t>Термоусаджувальна трубка ТТН2х1 3,5/1,75 червона (1м)</t>
  </si>
  <si>
    <t>Термоусаджувальна трубка ТТН2х1 3,5/1,75 синій (1м)</t>
  </si>
  <si>
    <t>Термоусаджувальна трубка ТТН2х1 3,5/1,75 сірий (1м)</t>
  </si>
  <si>
    <t>Термоусаджувальна трубка ТТН2х1 4/2 жовта (1м)</t>
  </si>
  <si>
    <t>Термоусаджувальна трубка ТТН2х1 4/2 зелена (1м)</t>
  </si>
  <si>
    <t>Термоусаджувальна трубка ТТН2х1 4/2 червона (1м)</t>
  </si>
  <si>
    <t>Термоусаджувальна трубка ТТН2х1 4/2 синій (1м)</t>
  </si>
  <si>
    <t>Термоусаджувальна трубка ТТН2х1 4/2 сірий (1м)</t>
  </si>
  <si>
    <t>Термоусаджувальна трубка ТТН2х1 5/2,5 жовта (1м)</t>
  </si>
  <si>
    <t>Термоусаджувальна трубка ТТН2х1 5/2,5 зелена (1м)</t>
  </si>
  <si>
    <t>Термоусаджувальна трубка ТТН2х1 5/2,5 червона (1м)</t>
  </si>
  <si>
    <t>Термоусаджувальна трубка ТТН2х1 5/2,5 синій (1м)</t>
  </si>
  <si>
    <t>Термоусаджувальна трубка ТТН2х1 5/2,5 сірий (1м)</t>
  </si>
  <si>
    <t>Термоусаджувальна трубка ТТН2х1 6/3 жовта (1м)</t>
  </si>
  <si>
    <t>Термоусаджувальна трубка ТТН2х1 6/3 зелена (1м)</t>
  </si>
  <si>
    <t>Термоусаджувальна трубка ТТН2х1 6/3 червона (1м)</t>
  </si>
  <si>
    <t>Термоусаджувальна трубка ТТН2х1 6/3 синій (1м)</t>
  </si>
  <si>
    <t>Термоусаджувальна трубка ТТН2х1 6/3 сірий (1м)</t>
  </si>
  <si>
    <t>Термоусаджувальна трубка ТТН2х1 7/3,5 жовта (1м)</t>
  </si>
  <si>
    <t>Термоусаджувальна трубка ТТН2х1 7/3,5 зелена (1м)</t>
  </si>
  <si>
    <t>Термоусаджувальна трубка ТТН2х1 7/3,5 червона (1м)</t>
  </si>
  <si>
    <t>Термоусаджувальна трубка ТТН2х1 7/3,5 синій (1м)</t>
  </si>
  <si>
    <t>Термоусаджувальна трубка ТТН2х1 7/3,5 сірий (1м)</t>
  </si>
  <si>
    <t>Термоусаджувальна трубка ТТН2х1 8/4 жовта (1м)</t>
  </si>
  <si>
    <t>Термоусаджувальна трубка ТТН2х1 8/4 зелена (1м)</t>
  </si>
  <si>
    <t>Термоусаджувальна трубка ТТН2х1 8/4 червона (1м)</t>
  </si>
  <si>
    <t>Термоусаджувальна трубка ТТН2х1 8/4 синій (1м)</t>
  </si>
  <si>
    <t>Термоусаджувальна трубка ТТН2х1 8/4 сірий (1м)</t>
  </si>
  <si>
    <t>Термоусаджувальна трубка ТТН2х1 10/5 жовта (1м)</t>
  </si>
  <si>
    <t>Термоусаджувальна трубка ТТН2х1 10/5 зелена (1м)</t>
  </si>
  <si>
    <t>Термоусаджувальна трубка ТТН2х1 10/5 червона (1м)</t>
  </si>
  <si>
    <t>Термоусаджувальна трубка ТТН2х1 10/5 синій (1м)</t>
  </si>
  <si>
    <t>Термоусаджувальна трубка ТТН2х1 10/5 сірий (1м)</t>
  </si>
  <si>
    <t>Термоусаджувальна трубка ТТН2х1 12/6 жовта (1м)</t>
  </si>
  <si>
    <t>Термоусаджувальна трубка ТТН2х1 12/6 зелена (1м)</t>
  </si>
  <si>
    <t>Термоусаджувальна трубка ТТН2х1 12/6 червона (1м)</t>
  </si>
  <si>
    <t>Термоусаджувальна трубка ТТН2х1 12/6 синій (1м)</t>
  </si>
  <si>
    <t>Термоусаджувальна трубка ТТН2х1 12/6 сірий (1м)</t>
  </si>
  <si>
    <t>Термоусаджувальна трубка ТТН2х1 14/7 жовта (1м)</t>
  </si>
  <si>
    <t>Термоусаджувальна трубка ТТН2х1 14/7 зелена (1м)</t>
  </si>
  <si>
    <t>Термоусаджувальна трубка ТТН2х1 14/7 червона (1м)</t>
  </si>
  <si>
    <t>Термоусаджувальна трубка ТТН2х1 14/7 синій (1м)</t>
  </si>
  <si>
    <t>Термоусаджувальна трубка ТТН2х1 14/7 сірий (1м)</t>
  </si>
  <si>
    <t>Термоусаджувальна трубка ТТН2х1 15/7,5 жовта (1м)</t>
  </si>
  <si>
    <t>Термоусаджувальна трубка ТТН2х1 15/7,5 зелена (1м)</t>
  </si>
  <si>
    <t>Термоусаджувальна трубка ТТН2х1 15/7,5 червона (1м)</t>
  </si>
  <si>
    <t>Термоусаджувальна трубка ТТН2х1 15/7,5 синій (1м)</t>
  </si>
  <si>
    <t>Термоусаджувальна трубка ТТН2х1 15/7,5 сірий (1м)</t>
  </si>
  <si>
    <t>Термоусаджувальна трубка ТТН2х1 16/8 жовта (1м)</t>
  </si>
  <si>
    <t>Термоусаджувальна трубка ТТН2х1 16/8 зелена (1м)</t>
  </si>
  <si>
    <t>Термоусаджувальна трубка ТТН2х1 16/8 червона (1м)</t>
  </si>
  <si>
    <t>Термоусаджувальна трубка ТТН2х1 16/8 синій (1м)</t>
  </si>
  <si>
    <t>Термоусаджувальна трубка ТТН2х1 16/8 сірий (1м)</t>
  </si>
  <si>
    <t>Термоусаджувальна трубка ТТН2х1 18/9 жовта (1м)</t>
  </si>
  <si>
    <t>Термоусаджувальна трубка ТТН2х1 18/9 зелена (1м)</t>
  </si>
  <si>
    <t>Термоусаджувальна трубка ТТН2х1 18/9 червона (1м)</t>
  </si>
  <si>
    <t>Термоусаджувальна трубка ТТН2х1 18/9 синій (1м)</t>
  </si>
  <si>
    <t>Термоусаджувальна трубка ТТН2х1 18/9 сірий (1м)</t>
  </si>
  <si>
    <t>Термоусаджувальна трубка ТТН2х1 20/10 жовта (1м)</t>
  </si>
  <si>
    <t>Термоусаджувальна трубка ТТН2х1 20/10 зелена (1м)</t>
  </si>
  <si>
    <t>Термоусаджувальна трубка ТТН2х1 20/10 червона (1м)</t>
  </si>
  <si>
    <t>Термоусаджувальна трубка ТТН2х1 20/10 синій (1м)</t>
  </si>
  <si>
    <t>Термоусаджувальна трубка ТТН2х1 20/10 сірий (1м)</t>
  </si>
  <si>
    <t>Термоусаджувальна трубка ТТН2х1 22/11 жовта (1м)</t>
  </si>
  <si>
    <t>Термоусаджувальна трубка ТТН2х1 22/11 зелена (1м)</t>
  </si>
  <si>
    <t>Термоусаджувальна трубка ТТН2х1 22/11 червона (1м)</t>
  </si>
  <si>
    <t>Термоусаджувальна трубка ТТН2х1 22/11 синій (1м)</t>
  </si>
  <si>
    <t>Термоусаджувальна трубка ТТН2х1 22/11 сірий (1м)</t>
  </si>
  <si>
    <t>Термоусаджувальна трубка ТТН2х1 25/12,5 жовта (1м)</t>
  </si>
  <si>
    <t>Термоусаджувальна трубка ТТН2х1 25/12,5 зелена (1м)</t>
  </si>
  <si>
    <t>Термоусаджувальна трубка ТТН2х1 25/12,5 червона (1м)</t>
  </si>
  <si>
    <t>Термоусаджувальна трубка ТТН2х1 25/12,5 синій (1м)</t>
  </si>
  <si>
    <t>Термоусаджувальна трубка ТТН2х1 25/12,5 сірий (1м)</t>
  </si>
  <si>
    <t>Термоусаджувальна трубка ТТН2х1 28/14 жовта (1м)</t>
  </si>
  <si>
    <t>Термоусаджувальна трубка ТТН2х1 28/14 зелена (1м)</t>
  </si>
  <si>
    <t>Термоусаджувальна трубка ТТН2х1 28/14 червона (1м)</t>
  </si>
  <si>
    <t>Термоусаджувальна трубка ТТН2х1 28/14 синій (1м)</t>
  </si>
  <si>
    <t>Термоусаджувальна трубка ТТН2х1 28/14 сірий (1м)</t>
  </si>
  <si>
    <t>Термоусаджувальна трубка ТТН2х1 30/15 жовта (1м)</t>
  </si>
  <si>
    <t>Термоусаджувальна трубка ТТН2х1 30/15 зелена (1м)</t>
  </si>
  <si>
    <t>Термоусаджувальна трубка ТТН2х1 30/15 червона (1м)</t>
  </si>
  <si>
    <t>Термоусаджувальна трубка ТТН2х1 30/15 синій (1м)</t>
  </si>
  <si>
    <t>Термоусаджувальна трубка ТТН2х1 30/15 сірий (1м)</t>
  </si>
  <si>
    <t>Термоусаджувальна трубка ТТН2х1 35/17,5 жовта (1м)</t>
  </si>
  <si>
    <t>Термоусаджувальна трубка ТТН2х1 35/17,5 зелена (1м)</t>
  </si>
  <si>
    <t>Термоусаджувальна трубка ТТН2х1 35/17,5 червона (1м)</t>
  </si>
  <si>
    <t>Термоусаджувальна трубка ТТН2х1 35/17,5 синій (1м)</t>
  </si>
  <si>
    <t>Термоусаджувальна трубка ТТН2х1 35/17,5 сірий (1м)</t>
  </si>
  <si>
    <t>Термоусаджувальна трубка з клеєм середньостінна</t>
  </si>
  <si>
    <t>Термоусаджувальна трубка з клеєм товстостінна</t>
  </si>
  <si>
    <t>Термоусаджувальна трубка з клеєм Н/Г</t>
  </si>
  <si>
    <t>м.</t>
  </si>
  <si>
    <t>TNSy5501186</t>
  </si>
  <si>
    <t>TNSy5501162</t>
  </si>
  <si>
    <t>TNSy5501163</t>
  </si>
  <si>
    <t>TNSy5501164</t>
  </si>
  <si>
    <t>TNSy5501165</t>
  </si>
  <si>
    <t>TNSy5501166</t>
  </si>
  <si>
    <t>TNSy5501167</t>
  </si>
  <si>
    <t>TNSy5501168</t>
  </si>
  <si>
    <t>TNSy5501169</t>
  </si>
  <si>
    <t>TNSy5501170</t>
  </si>
  <si>
    <t>TNSy5501171</t>
  </si>
  <si>
    <t>TNSy5501172</t>
  </si>
  <si>
    <t>TNSy5501173</t>
  </si>
  <si>
    <t>TNSy5501174</t>
  </si>
  <si>
    <t>TNSy5501175</t>
  </si>
  <si>
    <t>TNSy5501176</t>
  </si>
  <si>
    <t>TNSy5501177</t>
  </si>
  <si>
    <t>TNSy5501178</t>
  </si>
  <si>
    <t>TNSy5501179</t>
  </si>
  <si>
    <t>TNSy5501180</t>
  </si>
  <si>
    <t>TNSy5501181</t>
  </si>
  <si>
    <t>TNSy5501182</t>
  </si>
  <si>
    <t>TNSy5501183</t>
  </si>
  <si>
    <t>TNSy5501184</t>
  </si>
  <si>
    <t>TNSy5501185</t>
  </si>
  <si>
    <t>TNSy5501187</t>
  </si>
  <si>
    <t>TNSy5501188</t>
  </si>
  <si>
    <t>TNSy5501132</t>
  </si>
  <si>
    <t>TNSy5501133</t>
  </si>
  <si>
    <t>TNSy5502093</t>
  </si>
  <si>
    <t>TNSy5502094</t>
  </si>
  <si>
    <t>TNSy5502095</t>
  </si>
  <si>
    <t>TNSy5502096</t>
  </si>
  <si>
    <t>TNSy5502098</t>
  </si>
  <si>
    <t>TNSy5502099</t>
  </si>
  <si>
    <t>TNSy5502100</t>
  </si>
  <si>
    <t>TNSy5502101</t>
  </si>
  <si>
    <t>TNSy5502102</t>
  </si>
  <si>
    <t>TNSy5502104</t>
  </si>
  <si>
    <t>TNSy5502105</t>
  </si>
  <si>
    <t>Роз'єм "мама" FDFD</t>
  </si>
  <si>
    <t>Затискач відгалуджуючий ЗПО-1 0,5-0,75 мм2 червоний</t>
  </si>
  <si>
    <t>Затискач відгалуджуючий ЗПО-1 0,75-2,5 мм2 синій</t>
  </si>
  <si>
    <t>Затискач відгалуджуючий ЗПО-1 4-6 мм2 жовтий</t>
  </si>
  <si>
    <t>Затискач відгалуджуючий</t>
  </si>
  <si>
    <t>TNSy5501126</t>
  </si>
  <si>
    <t>TNSy5501127</t>
  </si>
  <si>
    <t>TNSy5501128</t>
  </si>
  <si>
    <t>TNSy5501129</t>
  </si>
  <si>
    <t>TNSy5501130</t>
  </si>
  <si>
    <t>TNSy5501131</t>
  </si>
  <si>
    <t>TNSy5501134</t>
  </si>
  <si>
    <t>TNSy5501135</t>
  </si>
  <si>
    <t>Розетка 134 стаціонарна 3Р+PЕ 63А 380В IP67</t>
  </si>
  <si>
    <t>Розетка 135 стаціонарна 3Р+PЕ+N 63А 380В IP67</t>
  </si>
  <si>
    <t>Розетка 234 переносна 3Р+РЕ 63А 380В IP67</t>
  </si>
  <si>
    <t>Розетка 235 переносна 3Р+РЕ+N 63А 380В IP67</t>
  </si>
  <si>
    <t>TNSy5502058</t>
  </si>
  <si>
    <t>TNSy5502060</t>
  </si>
  <si>
    <t>Перемикач XB2-BG33 1NO+1NO "I-0-II" з ключем, центер</t>
  </si>
  <si>
    <t>Перемикач XB2-BG03 1NO+1NO "I-0-II" з ключем, ліворуч праворуч центер</t>
  </si>
  <si>
    <t>Перемикач XB2-BG61 1NO "I-0" з ключем, ліворуч, самоповернення</t>
  </si>
  <si>
    <t>Перемикач XB2-BG65 1NO+1NC "I-0" з ключем, ліворуч, самоповернення</t>
  </si>
  <si>
    <t>TNSy5502059</t>
  </si>
  <si>
    <t>TNSy5502125</t>
  </si>
  <si>
    <t>TNSy5502126</t>
  </si>
  <si>
    <t>TNSy5502127</t>
  </si>
  <si>
    <t xml:space="preserve"> </t>
  </si>
  <si>
    <t>TNSy5000173</t>
  </si>
  <si>
    <t>TNSy5000125</t>
  </si>
  <si>
    <t>TNSy5000126</t>
  </si>
  <si>
    <t>TNSy5000127</t>
  </si>
  <si>
    <t>TNSy5000128</t>
  </si>
  <si>
    <t>TNSy5000130</t>
  </si>
  <si>
    <t>TNSy5000131</t>
  </si>
  <si>
    <t>TNSy5000132</t>
  </si>
  <si>
    <t>TNSy5000133</t>
  </si>
  <si>
    <t>TNSy5000134</t>
  </si>
  <si>
    <t>TNSy5000135</t>
  </si>
  <si>
    <t>TNSy5000136</t>
  </si>
  <si>
    <t>TNSy5000137</t>
  </si>
  <si>
    <t>TNSy5000138</t>
  </si>
  <si>
    <t>TNSy5000139</t>
  </si>
  <si>
    <t>TNSy5000140</t>
  </si>
  <si>
    <t>TNSy5000141</t>
  </si>
  <si>
    <t>TNSy5000180</t>
  </si>
  <si>
    <t>TNSy5000175</t>
  </si>
  <si>
    <t>TNSy5000176</t>
  </si>
  <si>
    <t>TNSy5000177</t>
  </si>
  <si>
    <t>TNSy5000178</t>
  </si>
  <si>
    <t>TNSy5000181</t>
  </si>
  <si>
    <t>TNSy5000187</t>
  </si>
  <si>
    <t>TNSy5000188</t>
  </si>
  <si>
    <t>TNSy5000189</t>
  </si>
  <si>
    <t>TNSy5000190</t>
  </si>
  <si>
    <t>TNSy5000191</t>
  </si>
  <si>
    <t>TNSy5000192</t>
  </si>
  <si>
    <t>TNSy5000193</t>
  </si>
  <si>
    <t>TNSy5000194</t>
  </si>
  <si>
    <t>TNSy5000195</t>
  </si>
  <si>
    <t>TNSy5000196</t>
  </si>
  <si>
    <t>TNSy5000197</t>
  </si>
  <si>
    <t>TNSy5000198</t>
  </si>
  <si>
    <t>TNSy5000199</t>
  </si>
  <si>
    <t>TNSy5000200</t>
  </si>
  <si>
    <t>Рамка 2-х місна горизонтальна біла TNSy Latina</t>
  </si>
  <si>
    <t>Розетка вн. устан. 1-а з/к біла IP20 TNSy Latina</t>
  </si>
  <si>
    <t>Розетка вн. устан. 2-а з/к біла IP20 TNSy Latina</t>
  </si>
  <si>
    <t>Вимикач вн. устан. 1-кл. білий IP20 TNSy Latina</t>
  </si>
  <si>
    <t>Рамка 4-х місна горизонтальна біла TNSy Latina</t>
  </si>
  <si>
    <t>Рамка 3-х місна горизонтальна біла TNSy Latina</t>
  </si>
  <si>
    <t>Колодка 5 вх с зк. TNSy Leon</t>
  </si>
  <si>
    <t>Розетка вн. устан. 1-а б/з біла IP20 TNSy Latina</t>
  </si>
  <si>
    <t>Колодка 2 вх с зк. TNSy Leon</t>
  </si>
  <si>
    <t>Вимикач вн. устан. 2-кл. білий IP20 TNSy Latina</t>
  </si>
  <si>
    <t>Колодка 4 вх с зк. TNSy Leon</t>
  </si>
  <si>
    <t>Колодка 3 вх с зк. TNSy Leon</t>
  </si>
  <si>
    <t>Вбудована серія Latina</t>
  </si>
  <si>
    <t>Накладна серія Leon</t>
  </si>
  <si>
    <t>Колодки Leon</t>
  </si>
  <si>
    <t>TNSy5000220</t>
  </si>
  <si>
    <t>TNSy5502490</t>
  </si>
  <si>
    <t>TNSy5502491</t>
  </si>
  <si>
    <t>TNSy5502492</t>
  </si>
  <si>
    <t>TNSy5502493</t>
  </si>
  <si>
    <t>TNSy5502494</t>
  </si>
  <si>
    <t>TNSy5502495</t>
  </si>
  <si>
    <t>TNSy5502496</t>
  </si>
  <si>
    <t>TNSy5502497</t>
  </si>
  <si>
    <t>TNSy5500137</t>
  </si>
  <si>
    <t>TNSy5500138</t>
  </si>
  <si>
    <t>TNSy5500139</t>
  </si>
  <si>
    <t>TNSy5500140</t>
  </si>
  <si>
    <t>TNSy5500141</t>
  </si>
  <si>
    <t>TNSy5500142</t>
  </si>
  <si>
    <t>TNSy5500143</t>
  </si>
  <si>
    <t>TNSy5500144</t>
  </si>
  <si>
    <t>TNSy5500145</t>
  </si>
  <si>
    <t>TNSy5500146</t>
  </si>
  <si>
    <t>TNSy5500147</t>
  </si>
  <si>
    <t>TNSy5500148</t>
  </si>
  <si>
    <t>TNSy5502267</t>
  </si>
  <si>
    <t>TNSy5502268</t>
  </si>
  <si>
    <t>TNSy5502269</t>
  </si>
  <si>
    <t>TNSy5502270</t>
  </si>
  <si>
    <t>TNSy5502229</t>
  </si>
  <si>
    <t>TNSy5502230</t>
  </si>
  <si>
    <t>TNSy5502231</t>
  </si>
  <si>
    <t>TNSy5502232</t>
  </si>
  <si>
    <t>TNSy5502233</t>
  </si>
  <si>
    <t>TNSy5502234</t>
  </si>
  <si>
    <t>TNSy5502235</t>
  </si>
  <si>
    <t>TNSy5502236</t>
  </si>
  <si>
    <t>TNSy5502237</t>
  </si>
  <si>
    <t>TNSy5502238</t>
  </si>
  <si>
    <t>TNSy5502239</t>
  </si>
  <si>
    <t>TNSy5502240</t>
  </si>
  <si>
    <t>TNSy5502241</t>
  </si>
  <si>
    <t>TNSy5502242</t>
  </si>
  <si>
    <t>TNSy5502243</t>
  </si>
  <si>
    <t>TNSy5502244</t>
  </si>
  <si>
    <t>TNSy5502245</t>
  </si>
  <si>
    <t>TNSy5502246</t>
  </si>
  <si>
    <t>TNSy5502247</t>
  </si>
  <si>
    <t>TNSy5502248</t>
  </si>
  <si>
    <t>TNSy5502249</t>
  </si>
  <si>
    <t>TNSy5502250</t>
  </si>
  <si>
    <t>TNSy5502251</t>
  </si>
  <si>
    <t>TNSy5502252</t>
  </si>
  <si>
    <t>TNSy5502255</t>
  </si>
  <si>
    <t>TNSy5502258</t>
  </si>
  <si>
    <t>TNSy5502259</t>
  </si>
  <si>
    <t>TNSy5502214</t>
  </si>
  <si>
    <t>TNSy5502215</t>
  </si>
  <si>
    <t>TNSy5502216</t>
  </si>
  <si>
    <t>TNSy5502217</t>
  </si>
  <si>
    <t>TNSy5502218</t>
  </si>
  <si>
    <t>TNSy5502219</t>
  </si>
  <si>
    <t>TNSy5502220</t>
  </si>
  <si>
    <t>TNSy5502221</t>
  </si>
  <si>
    <t>TNSy5502222</t>
  </si>
  <si>
    <t>TNSy5502223</t>
  </si>
  <si>
    <t>TNSy5502224</t>
  </si>
  <si>
    <t>TNSy5502225</t>
  </si>
  <si>
    <t>TNSy5502226</t>
  </si>
  <si>
    <t>TNSy5502227</t>
  </si>
  <si>
    <t>TNSy5502228</t>
  </si>
  <si>
    <t>TNSy5502199</t>
  </si>
  <si>
    <t>TNSy5502200</t>
  </si>
  <si>
    <t>TNSy5502201</t>
  </si>
  <si>
    <t>TNSy5502202</t>
  </si>
  <si>
    <t>TNSy5502203</t>
  </si>
  <si>
    <t>TNSy5502204</t>
  </si>
  <si>
    <t>TNSy5502205</t>
  </si>
  <si>
    <t>TNSy5502206</t>
  </si>
  <si>
    <t>TNSy5502207</t>
  </si>
  <si>
    <t>TNSy5502208</t>
  </si>
  <si>
    <t>TNSy5502209</t>
  </si>
  <si>
    <t>TNSy5502210</t>
  </si>
  <si>
    <t>TNSy5502211</t>
  </si>
  <si>
    <t>TNSy5502212</t>
  </si>
  <si>
    <t>TNSy5502213</t>
  </si>
  <si>
    <t xml:space="preserve">               Гільза GTY</t>
  </si>
  <si>
    <t>Наконечник алюмінієвий DL</t>
  </si>
  <si>
    <t>TNSy5000223</t>
  </si>
  <si>
    <t>TNSy5000213</t>
  </si>
  <si>
    <t>TNSy5000214</t>
  </si>
  <si>
    <t>TNSy5000215</t>
  </si>
  <si>
    <t>TNSy5000206</t>
  </si>
  <si>
    <t>TNSy5000207</t>
  </si>
  <si>
    <t>TNSy5000208</t>
  </si>
  <si>
    <t>TNSy5000212</t>
  </si>
  <si>
    <t>Перехідник Е40/Е27 (метал)</t>
  </si>
  <si>
    <t>TNSy5000158</t>
  </si>
  <si>
    <t>Вимикач вн. устан. прохідний білий IP20 TNSy Latina</t>
  </si>
  <si>
    <t>TNSy5000162</t>
  </si>
  <si>
    <t>Розетка телефонна вн. устан. 1-а біла IP20 TNSy Latina</t>
  </si>
  <si>
    <t>TNSy5000164</t>
  </si>
  <si>
    <t>Розетка комп'ютерна вн. устан. 1-а біла IP20 TNSy Latina</t>
  </si>
  <si>
    <t>TNSy5000166</t>
  </si>
  <si>
    <t>Розетка комп'ютерна + телефонна вн. устан. біла IP20 TNSy Latina</t>
  </si>
  <si>
    <t>TNSy5000159</t>
  </si>
  <si>
    <t>Розетка вн. устан. 2-а б/з біла IP20 TNSy Latina</t>
  </si>
  <si>
    <t>Вимикач зовн. устан. 1-кл. білий IP20 TNSy Leon</t>
  </si>
  <si>
    <t>Вимикач зовн. устан. 2-кл. білий IP20 TNSy Leon</t>
  </si>
  <si>
    <t>Розетка зовн. устан. 1-а б/з біла IP20 TNSy Leon</t>
  </si>
  <si>
    <t>Розетка зовн. устан. 1-а з/к біла IP20 TNSy Leon</t>
  </si>
  <si>
    <t>Розетка зовн. устан. 2-а б/з біла IP20 TNSy Leon</t>
  </si>
  <si>
    <t>Розетка зовн. устан. 2-а з/к біла IP20 TNSy Leon</t>
  </si>
  <si>
    <t>TNSy5000167</t>
  </si>
  <si>
    <t>Вимикач зовн. устан. 1-кл. IP54 TNSy SURFACE</t>
  </si>
  <si>
    <t>TNSy5000168</t>
  </si>
  <si>
    <t>Вимикач зовн. устан. 2-кл. IP54 TNSy SURFACE</t>
  </si>
  <si>
    <t>TNSy5000169</t>
  </si>
  <si>
    <t>Розетка зовн. устан. 1-а з/к IP54 TNSy SURFACE</t>
  </si>
  <si>
    <t>TNSy5000221</t>
  </si>
  <si>
    <t>Розетка зовн. устан. 1-а з/к + вимикач зовн. устан. 1-кл. IP54 TNSy SURFACE</t>
  </si>
  <si>
    <t>TNSy5000170</t>
  </si>
  <si>
    <t>Розетка зовн. устан. 2-а з/к IP54 TNSy SURFACE</t>
  </si>
  <si>
    <t>TNSy5000222</t>
  </si>
  <si>
    <t>Розетка зовн. устан. 3-а з/к IP54 TNSy SURFACE</t>
  </si>
  <si>
    <t>TNSy5000331</t>
  </si>
  <si>
    <t>TNSy5000225</t>
  </si>
  <si>
    <t>TNSy5000333</t>
  </si>
  <si>
    <t>TNSy5000332</t>
  </si>
  <si>
    <t>TNSy5000226</t>
  </si>
  <si>
    <t>Ваша ціна грн. з ПДВ</t>
  </si>
  <si>
    <t>Гільза з термоусадкой BHT</t>
  </si>
  <si>
    <t>Світильники LED Downlight (врізні)</t>
  </si>
  <si>
    <t>Світильники LED Downlight (накладні)</t>
  </si>
  <si>
    <t>TNSy5000235</t>
  </si>
  <si>
    <t>TNSy5000236</t>
  </si>
  <si>
    <t>TNSy5000237</t>
  </si>
  <si>
    <t>TNSy5000238</t>
  </si>
  <si>
    <t>TNSy5000239</t>
  </si>
  <si>
    <t>TNSy5000240</t>
  </si>
  <si>
    <t>TNSy5000241</t>
  </si>
  <si>
    <t>TNSy5000227</t>
  </si>
  <si>
    <t>TNSy5000229</t>
  </si>
  <si>
    <r>
      <t>Прожектори LED 10-200Вт (</t>
    </r>
    <r>
      <rPr>
        <b/>
        <sz val="9"/>
        <color rgb="FFFF0000"/>
        <rFont val="Tahoma"/>
        <family val="2"/>
        <charset val="204"/>
      </rPr>
      <t>ECO Slim</t>
    </r>
    <r>
      <rPr>
        <b/>
        <sz val="9"/>
        <color theme="1"/>
        <rFont val="Tahoma"/>
        <family val="2"/>
        <charset val="204"/>
      </rPr>
      <t>)</t>
    </r>
  </si>
  <si>
    <t>TNSy5000013</t>
  </si>
  <si>
    <t>1 рік</t>
  </si>
  <si>
    <t>2 роки</t>
  </si>
  <si>
    <r>
      <t>Світильник LED Oval Ceiling 8W-220V-640L-</t>
    </r>
    <r>
      <rPr>
        <sz val="9"/>
        <color rgb="FFE26B0A"/>
        <rFont val="Tahoma"/>
        <family val="2"/>
        <charset val="204"/>
      </rPr>
      <t>4200K</t>
    </r>
    <r>
      <rPr>
        <sz val="9"/>
        <color theme="1"/>
        <rFont val="Tahoma"/>
        <family val="2"/>
        <charset val="204"/>
      </rPr>
      <t>-IP65</t>
    </r>
  </si>
  <si>
    <r>
      <t>Світильник LED Oval Ceiling 12W-220V-960L-</t>
    </r>
    <r>
      <rPr>
        <sz val="9"/>
        <color rgb="FFE26B0A"/>
        <rFont val="Tahoma"/>
        <family val="2"/>
        <charset val="204"/>
      </rPr>
      <t>4200K</t>
    </r>
    <r>
      <rPr>
        <sz val="9"/>
        <color theme="1"/>
        <rFont val="Tahoma"/>
        <family val="2"/>
        <charset val="204"/>
      </rPr>
      <t>-IP65</t>
    </r>
  </si>
  <si>
    <r>
      <t>Світильник LED Oval Ceiling 18W-220V-1440L-</t>
    </r>
    <r>
      <rPr>
        <sz val="9"/>
        <color rgb="FFE26B0A"/>
        <rFont val="Tahoma"/>
        <family val="2"/>
        <charset val="204"/>
      </rPr>
      <t>4200K</t>
    </r>
    <r>
      <rPr>
        <sz val="9"/>
        <color theme="1"/>
        <rFont val="Tahoma"/>
        <family val="2"/>
        <charset val="204"/>
      </rPr>
      <t>-IP65</t>
    </r>
  </si>
  <si>
    <r>
      <t>Світильник LED Round Ceiling 8W-220V-640L-</t>
    </r>
    <r>
      <rPr>
        <sz val="9"/>
        <color rgb="FFE26B0A"/>
        <rFont val="Tahoma"/>
        <family val="2"/>
        <charset val="204"/>
      </rPr>
      <t>4200K</t>
    </r>
    <r>
      <rPr>
        <sz val="9"/>
        <color theme="1"/>
        <rFont val="Tahoma"/>
        <family val="2"/>
        <charset val="204"/>
      </rPr>
      <t>-IP65</t>
    </r>
  </si>
  <si>
    <r>
      <t>Світильник LED Round Ceiling 12W-220V-960L-</t>
    </r>
    <r>
      <rPr>
        <sz val="9"/>
        <color rgb="FFE26B0A"/>
        <rFont val="Tahoma"/>
        <family val="2"/>
        <charset val="204"/>
      </rPr>
      <t>4200K</t>
    </r>
    <r>
      <rPr>
        <sz val="9"/>
        <color theme="1"/>
        <rFont val="Tahoma"/>
        <family val="2"/>
        <charset val="204"/>
      </rPr>
      <t>-IP65</t>
    </r>
  </si>
  <si>
    <r>
      <t>Світильник LED Round Ceiling 18W-220V-1440L-</t>
    </r>
    <r>
      <rPr>
        <sz val="9"/>
        <color rgb="FFE26B0A"/>
        <rFont val="Tahoma"/>
        <family val="2"/>
        <charset val="204"/>
      </rPr>
      <t>4200K</t>
    </r>
    <r>
      <rPr>
        <sz val="9"/>
        <color theme="1"/>
        <rFont val="Tahoma"/>
        <family val="2"/>
        <charset val="204"/>
      </rPr>
      <t>-IP65</t>
    </r>
  </si>
  <si>
    <r>
      <t xml:space="preserve">Світильник консольний LED LJ 30W 220V 3000Lm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</si>
  <si>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Світильник для високих стель LED High Bay Light 100W 220V 10000Lm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</si>
  <si>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Світильник для високих стель LED High Bay Light 150W 220V 15000Lm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</si>
  <si>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Світильник для високих стель LED High Bay Light 200W 220V 20000Lm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</si>
  <si>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t>TNSy5502576</t>
  </si>
  <si>
    <t>TNSy5502577</t>
  </si>
  <si>
    <t>TNSy5502578</t>
  </si>
  <si>
    <t>TNSy5502579</t>
  </si>
  <si>
    <t>TNSy5502394</t>
  </si>
  <si>
    <t>TNSy5502395</t>
  </si>
  <si>
    <t>TNSy5502396</t>
  </si>
  <si>
    <t>TNSy5502397</t>
  </si>
  <si>
    <t>TNSy5502575</t>
  </si>
  <si>
    <t>TNSy5502572</t>
  </si>
  <si>
    <t>TNSy5502573</t>
  </si>
  <si>
    <t>TNSy5502574</t>
  </si>
  <si>
    <t>TNSy5502552</t>
  </si>
  <si>
    <t>Кліщі обтискні HS-30J (НКИ, RV,SV, BV 0,5-6)</t>
  </si>
  <si>
    <t>TNSy5502553</t>
  </si>
  <si>
    <t>TNSy5502554</t>
  </si>
  <si>
    <t>Кліщі обтискні HS-04WF (НВ, EN 0,75-10)</t>
  </si>
  <si>
    <t>TNSy5502555</t>
  </si>
  <si>
    <t>Кліщі обтискні HS-06WF (HB, EN 0,5-6)</t>
  </si>
  <si>
    <t>TNSy5502556</t>
  </si>
  <si>
    <t>Кліщі обтискні HS-35WF (HB, EN 10-35)</t>
  </si>
  <si>
    <t>TNSy5502557</t>
  </si>
  <si>
    <t>TNSy5502558</t>
  </si>
  <si>
    <t>TNSy5502559</t>
  </si>
  <si>
    <t>TNSy5502560</t>
  </si>
  <si>
    <t>Кліщі обтискні HS-03B (DJ 1-4)</t>
  </si>
  <si>
    <t>TNSy5502561</t>
  </si>
  <si>
    <t>Кліщі обтискні HS-202B (DJ2,4,6 -0,1-2,5)</t>
  </si>
  <si>
    <t>TNSy5502562</t>
  </si>
  <si>
    <t>Кліщі обтискні HS-06WF2C (HB,EN 0,5-6;RV,SV 0,5-2,5)</t>
  </si>
  <si>
    <t>TNSy5502563</t>
  </si>
  <si>
    <t>Кліщі обтискні LAS-005 (НВ, RV,EN, SV, BV, RNB,SC 0,5-6)</t>
  </si>
  <si>
    <t>TNSy5502564</t>
  </si>
  <si>
    <t>Ножиці кабельні НК-22A</t>
  </si>
  <si>
    <t>TNSy5502565</t>
  </si>
  <si>
    <t>Ножиці кабельні НК-38A</t>
  </si>
  <si>
    <t>TNSy5502566</t>
  </si>
  <si>
    <t>Ножиці кабельні НК-60A</t>
  </si>
  <si>
    <t>TNSy5502567</t>
  </si>
  <si>
    <t>Ножиці кабельні НК-100L</t>
  </si>
  <si>
    <t>TNSy5502568</t>
  </si>
  <si>
    <t>Ножиці секторні НС-240</t>
  </si>
  <si>
    <t>TNSy5502569</t>
  </si>
  <si>
    <t>Ножиці секторні НС-325 (240мм2)</t>
  </si>
  <si>
    <t>TNSy5502570</t>
  </si>
  <si>
    <t>Ножиці секторні VC-60A</t>
  </si>
  <si>
    <t>TNSy5502539</t>
  </si>
  <si>
    <t>TNSy5502540</t>
  </si>
  <si>
    <t>TNSy5502541</t>
  </si>
  <si>
    <t>TNSy5502542</t>
  </si>
  <si>
    <t>TNSy5502543</t>
  </si>
  <si>
    <t>TNSy5502544</t>
  </si>
  <si>
    <t>TNSy5502545</t>
  </si>
  <si>
    <t>TNSy5502546</t>
  </si>
  <si>
    <t>TNSy5502547</t>
  </si>
  <si>
    <t>TNSy5502548</t>
  </si>
  <si>
    <t>TNSy5502549</t>
  </si>
  <si>
    <t>TNSy5502550</t>
  </si>
  <si>
    <t>TNSy5502551</t>
  </si>
  <si>
    <t>TNSy5502511</t>
  </si>
  <si>
    <t>TNSy5502512</t>
  </si>
  <si>
    <t>TNSy5502513</t>
  </si>
  <si>
    <t>TNSy5502514</t>
  </si>
  <si>
    <t>TNSy5502515</t>
  </si>
  <si>
    <t>TNSy5502516</t>
  </si>
  <si>
    <t>TNSy5502517</t>
  </si>
  <si>
    <t>TNSy5502518</t>
  </si>
  <si>
    <t>TNSy5502519</t>
  </si>
  <si>
    <t>TNSy5502520</t>
  </si>
  <si>
    <t>TNSy5502521</t>
  </si>
  <si>
    <t>TNSy5502522</t>
  </si>
  <si>
    <t>TNSy5502523</t>
  </si>
  <si>
    <t>TNSy5502524</t>
  </si>
  <si>
    <t>TNSy5502525</t>
  </si>
  <si>
    <t>TNSy5502526</t>
  </si>
  <si>
    <t>TNSy5502527</t>
  </si>
  <si>
    <t>TNSy5502528</t>
  </si>
  <si>
    <t>TNSy5502529</t>
  </si>
  <si>
    <t>TNSy5502530</t>
  </si>
  <si>
    <t>TNSy5502531</t>
  </si>
  <si>
    <t>TNSy5502532</t>
  </si>
  <si>
    <t>TNSy5502533</t>
  </si>
  <si>
    <t>TNSy5502534</t>
  </si>
  <si>
    <t>TNSy5502535</t>
  </si>
  <si>
    <t>TNSy5502536</t>
  </si>
  <si>
    <t>TNSy5502537</t>
  </si>
  <si>
    <t>TNSy5502538</t>
  </si>
  <si>
    <t>TNSy5502400</t>
  </si>
  <si>
    <t>TNSy5502401</t>
  </si>
  <si>
    <t>TNSy5502402</t>
  </si>
  <si>
    <t>TNSy5502403</t>
  </si>
  <si>
    <t>TNSy5502404</t>
  </si>
  <si>
    <t>TNSy5502405</t>
  </si>
  <si>
    <t>TNSy5502406</t>
  </si>
  <si>
    <t>TNSy5502407</t>
  </si>
  <si>
    <t>TNSy5502408</t>
  </si>
  <si>
    <t>TNSy5502409</t>
  </si>
  <si>
    <t>TNSy5502410</t>
  </si>
  <si>
    <t>TNSy5502411</t>
  </si>
  <si>
    <t>TNSy5502412</t>
  </si>
  <si>
    <t>TNSy5502413</t>
  </si>
  <si>
    <t>TNSy5502414</t>
  </si>
  <si>
    <t>TNSy5502415</t>
  </si>
  <si>
    <t>TNSy5502416</t>
  </si>
  <si>
    <t>TNSy5502417</t>
  </si>
  <si>
    <t>TNSy5502418</t>
  </si>
  <si>
    <t>TNSy5502419</t>
  </si>
  <si>
    <t>TNSy5502420</t>
  </si>
  <si>
    <t>TNSy5502421</t>
  </si>
  <si>
    <t>TNSy5502422</t>
  </si>
  <si>
    <t>TNSy5502423</t>
  </si>
  <si>
    <t>TNSy5502424</t>
  </si>
  <si>
    <t>TNSy5502425</t>
  </si>
  <si>
    <t>TNSy5502426</t>
  </si>
  <si>
    <t>TNSy5502427</t>
  </si>
  <si>
    <t>TNSy5502428</t>
  </si>
  <si>
    <t>TNSy5502429</t>
  </si>
  <si>
    <t>TNSy5502430</t>
  </si>
  <si>
    <t>TNSy5502431</t>
  </si>
  <si>
    <t>TNSy5502432</t>
  </si>
  <si>
    <t>TNSy5502433</t>
  </si>
  <si>
    <t>TNSy5502434</t>
  </si>
  <si>
    <t>TNSy5502435</t>
  </si>
  <si>
    <t>TNSy5502436</t>
  </si>
  <si>
    <t>TNSy5502437</t>
  </si>
  <si>
    <t>TNSy5502438</t>
  </si>
  <si>
    <t>TNSy5502439</t>
  </si>
  <si>
    <t>TNSy5502440</t>
  </si>
  <si>
    <t>TNSy5502441</t>
  </si>
  <si>
    <t>TNSy5502442</t>
  </si>
  <si>
    <t>TNSy5502443</t>
  </si>
  <si>
    <t>TNSy5502444</t>
  </si>
  <si>
    <t>TNSy5502445</t>
  </si>
  <si>
    <t>TNSy5502446</t>
  </si>
  <si>
    <t>TNSy5502447</t>
  </si>
  <si>
    <t>TNSy5502448</t>
  </si>
  <si>
    <t>TNSy5502449</t>
  </si>
  <si>
    <t>TNSy5502450</t>
  </si>
  <si>
    <t>TNSy5502451</t>
  </si>
  <si>
    <t>TNSy5502452</t>
  </si>
  <si>
    <t>TNSy5502453</t>
  </si>
  <si>
    <t>TNSy5502454</t>
  </si>
  <si>
    <t>TNSy5502455</t>
  </si>
  <si>
    <t>TNSy5502456</t>
  </si>
  <si>
    <t>TNSy5502457</t>
  </si>
  <si>
    <t>TNSy5502458</t>
  </si>
  <si>
    <t>TNSy5502459</t>
  </si>
  <si>
    <t>TNSy5502460</t>
  </si>
  <si>
    <t>TNSy5502461</t>
  </si>
  <si>
    <t>TNSy5502462</t>
  </si>
  <si>
    <t>TNSy5502463</t>
  </si>
  <si>
    <t>TNSy5502464</t>
  </si>
  <si>
    <t>TNSy5502465</t>
  </si>
  <si>
    <t>TNSy5502466</t>
  </si>
  <si>
    <t>TNSy5502467</t>
  </si>
  <si>
    <t>TNSy5502468</t>
  </si>
  <si>
    <t>TNSy5502469</t>
  </si>
  <si>
    <t>TNSy5502470</t>
  </si>
  <si>
    <t>TNSy5502471</t>
  </si>
  <si>
    <t>TNSy5502472</t>
  </si>
  <si>
    <t>TNSy5502473</t>
  </si>
  <si>
    <t>TNSy5502474</t>
  </si>
  <si>
    <t>TNSy5502475</t>
  </si>
  <si>
    <t>TNSy5502476</t>
  </si>
  <si>
    <t>TNSy5502477</t>
  </si>
  <si>
    <t>TNSy5502478</t>
  </si>
  <si>
    <t>TNSy5502479</t>
  </si>
  <si>
    <t>TNSy5502480</t>
  </si>
  <si>
    <t>TNSy5502481</t>
  </si>
  <si>
    <t>TNSy5502482</t>
  </si>
  <si>
    <t>TNSy5502483</t>
  </si>
  <si>
    <t>TNSy5502484</t>
  </si>
  <si>
    <t>TNSy5502485</t>
  </si>
  <si>
    <t>TNSy5502486</t>
  </si>
  <si>
    <t>TNSy5502487</t>
  </si>
  <si>
    <t>TNSy5502488</t>
  </si>
  <si>
    <t>TNSy5502489</t>
  </si>
  <si>
    <t>TNSy5502629</t>
  </si>
  <si>
    <t>Наконечник мідний DT-300/21</t>
  </si>
  <si>
    <t>TNSy5502281</t>
  </si>
  <si>
    <t>TNSy5502282</t>
  </si>
  <si>
    <t>TNSy5502285</t>
  </si>
  <si>
    <t>TNSy5502288</t>
  </si>
  <si>
    <t>TNSy5502291</t>
  </si>
  <si>
    <t>TNSy5502294</t>
  </si>
  <si>
    <t>TNSy5502295</t>
  </si>
  <si>
    <t>TNSy5502298</t>
  </si>
  <si>
    <t>TNSy5502302</t>
  </si>
  <si>
    <t>TNSy5502305</t>
  </si>
  <si>
    <t>TNSy5502310</t>
  </si>
  <si>
    <t>TNSy5502314</t>
  </si>
  <si>
    <t>TNSy5501026</t>
  </si>
  <si>
    <t>TNSy5502618</t>
  </si>
  <si>
    <t>Гільза GL-16 алюмінієва з'єднувальна</t>
  </si>
  <si>
    <t>TNSy5502619</t>
  </si>
  <si>
    <t>Гільза GL-25 алюмінієва з'єднувальна</t>
  </si>
  <si>
    <t>TNSy5502620</t>
  </si>
  <si>
    <t>Гільза GL-35 алюмінієва з'єднувальна</t>
  </si>
  <si>
    <t>TNSy5502621</t>
  </si>
  <si>
    <t>Гільза GL-50 алюмінієва з'єднувальна</t>
  </si>
  <si>
    <t>TNSy5502622</t>
  </si>
  <si>
    <t>Гільза GL-70 алюмінієва з'єднувальна</t>
  </si>
  <si>
    <t>TNSy5502623</t>
  </si>
  <si>
    <t>Гільза GL-95 алюмінієва з'єднувальна</t>
  </si>
  <si>
    <t>TNSy5502624</t>
  </si>
  <si>
    <t>Гільза GL-120 алюмінієва з'єднувальна</t>
  </si>
  <si>
    <t>TNSy5502625</t>
  </si>
  <si>
    <t>Гільза GL-150 алюмінієва з'єднувальна</t>
  </si>
  <si>
    <t>TNSy5502626</t>
  </si>
  <si>
    <t>Гільза GL-185 алюмінієва з'єднувальна</t>
  </si>
  <si>
    <t>TNSy5502627</t>
  </si>
  <si>
    <t>Гільза GL-240 алюмінієва з'єднувальна</t>
  </si>
  <si>
    <t>TNSy5502628</t>
  </si>
  <si>
    <t>Гільза GL-300 алюмінієва з'єднувальна</t>
  </si>
  <si>
    <t>Світильники LED офісні (PRISMATIC)</t>
  </si>
  <si>
    <t>Світильники LED офісні (OPAL)</t>
  </si>
  <si>
    <t>TNSy5000243</t>
  </si>
  <si>
    <t>Світильники LED офісні (PANEL-Alum) (Н=30мм)</t>
  </si>
  <si>
    <t>TNSy5000253</t>
  </si>
  <si>
    <t>TNSy5000252</t>
  </si>
  <si>
    <t>TNSy5000250</t>
  </si>
  <si>
    <t>TNSy5000251</t>
  </si>
  <si>
    <t>TNSy5000254</t>
  </si>
  <si>
    <t>TNSy5000255</t>
  </si>
  <si>
    <t>TNSy5000256</t>
  </si>
  <si>
    <t>TNSy5000257</t>
  </si>
  <si>
    <t>TNSy5000258</t>
  </si>
  <si>
    <t>TNSy5000259</t>
  </si>
  <si>
    <t>TNSy5000260</t>
  </si>
  <si>
    <t>TNSy5000261</t>
  </si>
  <si>
    <t>TNSy5000262</t>
  </si>
  <si>
    <t>TNSy5000263</t>
  </si>
  <si>
    <t>TNSy5000246</t>
  </si>
  <si>
    <t>TNSy5000247</t>
  </si>
  <si>
    <t>TNSy5000248</t>
  </si>
  <si>
    <t>TNSy5000249</t>
  </si>
  <si>
    <t>TNSy5000265</t>
  </si>
  <si>
    <t>Колодка 2 вх с зк. TNSy Lynx</t>
  </si>
  <si>
    <t>TNSy5000266</t>
  </si>
  <si>
    <t>Колодка 3 вх с зк. TNSy Lynx</t>
  </si>
  <si>
    <t>TNSy5000267</t>
  </si>
  <si>
    <t>Колодка 4 вх с зк. TNSy Lynx</t>
  </si>
  <si>
    <t>Колодки Lynx</t>
  </si>
  <si>
    <t xml:space="preserve">               Гільза GL</t>
  </si>
  <si>
    <t>Наконечник мідний DT-JG</t>
  </si>
  <si>
    <t>Маркування кабельне МК (0,75-10мм)</t>
  </si>
  <si>
    <t>Сальник M IP68 (чорний)</t>
  </si>
  <si>
    <t>Сальник M IP68 (білий)</t>
  </si>
  <si>
    <t>TNSy5502277</t>
  </si>
  <si>
    <t>TNSy5000245</t>
  </si>
  <si>
    <t>TNSy5502398</t>
  </si>
  <si>
    <t>TNSy5502399</t>
  </si>
  <si>
    <t>TNSy5502630</t>
  </si>
  <si>
    <t>TNSy5502631</t>
  </si>
  <si>
    <t>TNSy5502632</t>
  </si>
  <si>
    <t>TNSy5000505</t>
  </si>
  <si>
    <t>TNSy5000506</t>
  </si>
  <si>
    <t>TNSy5000507</t>
  </si>
  <si>
    <r>
      <t>Світильник LED Oval Ceiling 8W-220V-640L-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>-IP65</t>
    </r>
  </si>
  <si>
    <r>
      <t>Світильник LED Oval Ceiling 12W-220V-960L-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>-IP65</t>
    </r>
  </si>
  <si>
    <r>
      <t>Світильник LED Oval Ceiling 18W-220V-1440L-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>-IP65</t>
    </r>
  </si>
  <si>
    <t>TNSy5000508</t>
  </si>
  <si>
    <t>TNSy5000509</t>
  </si>
  <si>
    <t>TNSy5000510</t>
  </si>
  <si>
    <r>
      <t>Світильник LED Round Ceiling 8W-220V-640L-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>-IP65</t>
    </r>
  </si>
  <si>
    <r>
      <t>Світильник LED Round Ceiling 12W-220V-960L-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>-IP65</t>
    </r>
  </si>
  <si>
    <r>
      <t>Світильник LED Round Ceiling 18W-220V-1440L-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>-IP65</t>
    </r>
  </si>
  <si>
    <t>TNSy5000511</t>
  </si>
  <si>
    <t>TNSy5000512</t>
  </si>
  <si>
    <t>TNSy5000338</t>
  </si>
  <si>
    <t>TNSy5000339</t>
  </si>
  <si>
    <t>TNSy5000513</t>
  </si>
  <si>
    <t>TNSy5000514</t>
  </si>
  <si>
    <t>TNSy5000515</t>
  </si>
  <si>
    <t>TNSy5000516</t>
  </si>
  <si>
    <t>TNSy5000517</t>
  </si>
  <si>
    <t>TNSy5000519</t>
  </si>
  <si>
    <t>TNSy5000520</t>
  </si>
  <si>
    <t>TNSy5000335</t>
  </si>
  <si>
    <t>TNSy5000201</t>
  </si>
  <si>
    <t>TNSy5000336</t>
  </si>
  <si>
    <t>Драйвер для світильник консольний - 30W (LJ-BJ)</t>
  </si>
  <si>
    <t>TNSy5000337</t>
  </si>
  <si>
    <t>Драйвер для світильник консольний - 50W (LJ-BJ)</t>
  </si>
  <si>
    <t>TNSy5000341</t>
  </si>
  <si>
    <t>Розсіювач для світильника LPP-OS-1200</t>
  </si>
  <si>
    <t>TNSy5502571</t>
  </si>
  <si>
    <t>Автоматичний стріпер HS-731 0,5-6мм2</t>
  </si>
  <si>
    <t>TNSy5502582</t>
  </si>
  <si>
    <t>Наконечник гільза Е0508 0,5мм2 жовтий</t>
  </si>
  <si>
    <t>TNSy5502583</t>
  </si>
  <si>
    <t>Наконечник гільза Е0508 0,5мм2 синій</t>
  </si>
  <si>
    <t>TNSy5502584</t>
  </si>
  <si>
    <t>Наконечник гільза Е0508 0,5мм2 червоний</t>
  </si>
  <si>
    <t>TNSy5502585</t>
  </si>
  <si>
    <t>Наконечник гільза Е0508 0,5мм2 чорний</t>
  </si>
  <si>
    <t>TNSy5502586</t>
  </si>
  <si>
    <t>Наконечник гільза Е0508 0,5мм2 зелений</t>
  </si>
  <si>
    <t>TNSy5502587</t>
  </si>
  <si>
    <t>Наконечник гільза Е0508 0,5мм2 сірий</t>
  </si>
  <si>
    <t>TNSy5502588</t>
  </si>
  <si>
    <t>Наконечник гільза Е0508 0,5мм2 білий</t>
  </si>
  <si>
    <t>TNSy5502589</t>
  </si>
  <si>
    <t>Наконечник гільза Е7508 0,75мм2 помаранчевий</t>
  </si>
  <si>
    <t>TNSy5502590</t>
  </si>
  <si>
    <t>Наконечник гільза Е7508 0,75мм2 жовтий</t>
  </si>
  <si>
    <t>TNSy5502591</t>
  </si>
  <si>
    <t>Наконечник гільза Е7508 0,75мм2 червоний</t>
  </si>
  <si>
    <t>TNSy5502592</t>
  </si>
  <si>
    <t>Наконечник гільза Е7508 0,75мм2 чорний</t>
  </si>
  <si>
    <t>TNSy5502593</t>
  </si>
  <si>
    <t>Наконечник гільза Е7508 0,75мм2 зелений</t>
  </si>
  <si>
    <t>TNSy5502594</t>
  </si>
  <si>
    <t>Наконечник гільза Е7508 0,75мм2 сірий</t>
  </si>
  <si>
    <t>TNSy5502595</t>
  </si>
  <si>
    <t>Наконечник гільза Е7508 0,75мм2 білий</t>
  </si>
  <si>
    <t>TNSy5502596</t>
  </si>
  <si>
    <t>Наконечник гільза Е1008 1мм2 помаранчевий</t>
  </si>
  <si>
    <t>TNSy5502597</t>
  </si>
  <si>
    <t>Наконечник гільза Е1008 1мм2 синій</t>
  </si>
  <si>
    <t>TNSy5502598</t>
  </si>
  <si>
    <t>Наконечник гільза Е1008 1мм2 червоний</t>
  </si>
  <si>
    <t>TNSy5502599</t>
  </si>
  <si>
    <t>Наконечник гільза Е1008 1мм2 чорний</t>
  </si>
  <si>
    <t>TNSy5502600</t>
  </si>
  <si>
    <t>Наконечник гільза Е1008 1мм2 зелений</t>
  </si>
  <si>
    <t>TNSy5502601</t>
  </si>
  <si>
    <t>Наконечник гільза Е1008 1мм2 сірий</t>
  </si>
  <si>
    <t>TNSy5502602</t>
  </si>
  <si>
    <t>Наконечник гільза Е1008 1мм2 білий</t>
  </si>
  <si>
    <t>TNSy5502603</t>
  </si>
  <si>
    <t>TNSy5502604</t>
  </si>
  <si>
    <t>Наконечник гільза Е1508 1,5мм2 жовтий</t>
  </si>
  <si>
    <t>TNSy5502605</t>
  </si>
  <si>
    <t>Наконечник гільза Е1508 1,5мм2 синій</t>
  </si>
  <si>
    <t>TNSy5502606</t>
  </si>
  <si>
    <t>Наконечник гільза Е1508 1,5мм2 чорний</t>
  </si>
  <si>
    <t>TNSy5502607</t>
  </si>
  <si>
    <t>Наконечник гільза Е1508 1,5мм2 зелений</t>
  </si>
  <si>
    <t>TNSy5502608</t>
  </si>
  <si>
    <t>Наконечник гільза Е1508 1,5мм2 сірий</t>
  </si>
  <si>
    <t>TNSy5502609</t>
  </si>
  <si>
    <t>Наконечник гільза Е1508 1,5мм2 білий</t>
  </si>
  <si>
    <t>TNSy5502610</t>
  </si>
  <si>
    <t>Наконечник гільза Е2508 2,5мм2 помаранчевий</t>
  </si>
  <si>
    <t>TNSy5502611</t>
  </si>
  <si>
    <t>Наконечник гільза Е2508 2,5мм2 жовтий</t>
  </si>
  <si>
    <t>TNSy5502612</t>
  </si>
  <si>
    <t>Наконечник гільза Е2508 2,5мм2 червоний</t>
  </si>
  <si>
    <t>TNSy5502613</t>
  </si>
  <si>
    <t>Наконечник гільза Е2508 2,5мм2 чорний</t>
  </si>
  <si>
    <t>TNSy5502614</t>
  </si>
  <si>
    <t>Наконечник гільза Е2508 2,5мм2 зелений</t>
  </si>
  <si>
    <t>TNSy5502615</t>
  </si>
  <si>
    <t>Наконечник гільза Е2508 2,5мм2 сірий</t>
  </si>
  <si>
    <t>TNSy5502616</t>
  </si>
  <si>
    <t>Наконечник гільза Е2508 2,5мм2 білий</t>
  </si>
  <si>
    <t>TNSy5502634</t>
  </si>
  <si>
    <t>TNSy5502635</t>
  </si>
  <si>
    <t>TNSy5502636</t>
  </si>
  <si>
    <t>TNSy5502637</t>
  </si>
  <si>
    <t>TNSy5502638</t>
  </si>
  <si>
    <t>TNSy5502639</t>
  </si>
  <si>
    <t>TNSy5502640</t>
  </si>
  <si>
    <t>TNSy5502641</t>
  </si>
  <si>
    <t>TNSy5502642</t>
  </si>
  <si>
    <t>TNSy5502643</t>
  </si>
  <si>
    <t>TNSy5502644</t>
  </si>
  <si>
    <t>TNSy5502645</t>
  </si>
  <si>
    <t>TNSy5502646</t>
  </si>
  <si>
    <t>TNSy5502647</t>
  </si>
  <si>
    <t>TNSy5502652</t>
  </si>
  <si>
    <t>Термоусаджувальна трубка ТТК3х1 1,6/0,53 чорна</t>
  </si>
  <si>
    <t>TNSy5502653</t>
  </si>
  <si>
    <t>Термоусаджувальна трубка ТТК3х1 2,4/0,8 чорна</t>
  </si>
  <si>
    <t>TNSy5502654</t>
  </si>
  <si>
    <t>Термоусаджувальна трубка ТТК3х1 3,2/1 чорна</t>
  </si>
  <si>
    <t>TNSy5502655</t>
  </si>
  <si>
    <t>Термоусаджувальна трубка ТТК3х1 4/1,33 чорна</t>
  </si>
  <si>
    <t>TNSy5502656</t>
  </si>
  <si>
    <t>Термоусаджувальна трубка ТТК3х1 4,8/1,6 чорна</t>
  </si>
  <si>
    <t>TNSy5502657</t>
  </si>
  <si>
    <t>Термоусаджувальна трубка ТТК3х1 6,4/2,2 чорна</t>
  </si>
  <si>
    <t>TNSy5502658</t>
  </si>
  <si>
    <t>Термоусаджувальна трубка ТТК3х1 7,9/2,7 чорна</t>
  </si>
  <si>
    <t>TNSy5502659</t>
  </si>
  <si>
    <t>Термоусаджувальна трубка ТТК3х1 9,5/3,2 чорна</t>
  </si>
  <si>
    <t>TNSy5502660</t>
  </si>
  <si>
    <t>Термоусаджувальна трубка ТТК3х1 10,5/3,5 чорна</t>
  </si>
  <si>
    <t>TNSy5502661</t>
  </si>
  <si>
    <t>Термоусаджувальна трубка ТТК3х1 12,7/4,2 чорна</t>
  </si>
  <si>
    <t>TNSy5502662</t>
  </si>
  <si>
    <t>Термоусаджувальна трубка ТТК3х1 15/5,2 чорна</t>
  </si>
  <si>
    <t>TNSy5502663</t>
  </si>
  <si>
    <t>Термоусаджувальна трубка ТТК3х1 19,1/6,3 чорна</t>
  </si>
  <si>
    <t>TNSy5502664</t>
  </si>
  <si>
    <t>Термоусаджувальна трубка ТТК3х1 25,4/8,5 чорна</t>
  </si>
  <si>
    <t>TNSy5502665</t>
  </si>
  <si>
    <t>Термоусаджувальна трубка ТТК3х1 30/10,2 чорна</t>
  </si>
  <si>
    <t>TNSy5502666</t>
  </si>
  <si>
    <t>Термоусаджувальна трубка ТТК3х1 35/11,6 чорна</t>
  </si>
  <si>
    <t>TNSy5502667</t>
  </si>
  <si>
    <t>Термоусаджувальна трубка ТТК3х1 39/13,5 чорна</t>
  </si>
  <si>
    <t>TNSy5502668</t>
  </si>
  <si>
    <t>Термоусаджувальна трубка ТТК3х1 50/17 чорна</t>
  </si>
  <si>
    <t>TNSy5502669</t>
  </si>
  <si>
    <t>Термоусаджувальна трубка ТТК3х1 60/20 чорна</t>
  </si>
  <si>
    <t>TNSy5502670</t>
  </si>
  <si>
    <t>Термоусаджувальна трубка ТТК3х1 64/21 чорна</t>
  </si>
  <si>
    <t>TNSy5502671</t>
  </si>
  <si>
    <t>Термоусаджувальна трубка ТТК3х1 70/23 чорна</t>
  </si>
  <si>
    <t>TNSy5502672</t>
  </si>
  <si>
    <t>Термоусаджувальна трубка ТТК3х1 75/25 чорна</t>
  </si>
  <si>
    <t>TNSy5502673</t>
  </si>
  <si>
    <t>Термоусаджувальна трубка ТТК3х1 80/26 чорна</t>
  </si>
  <si>
    <t>TNSy5502674</t>
  </si>
  <si>
    <t>Термоусаджувальна трубка ТТК3х1 90/30 чорна</t>
  </si>
  <si>
    <t>TNSy5502675</t>
  </si>
  <si>
    <t>Термоусаджувальна трубка ТТК3х1 100/34 чорна</t>
  </si>
  <si>
    <t>TNSy5502676</t>
  </si>
  <si>
    <t>Термоусаджувальна трубка ТТК3х1 125/42 чорна</t>
  </si>
  <si>
    <t>TNSy5502677</t>
  </si>
  <si>
    <t>Термоусаджувальна трубка ТТК3х1 130/44 чорна</t>
  </si>
  <si>
    <t>TNSy5502678</t>
  </si>
  <si>
    <t>TNSy5502679</t>
  </si>
  <si>
    <t>TNSy5502680</t>
  </si>
  <si>
    <t>TNSy5502681</t>
  </si>
  <si>
    <t>Насос гідравлічний НГР-700</t>
  </si>
  <si>
    <t>TNSy5502682</t>
  </si>
  <si>
    <t>TNSy5502684</t>
  </si>
  <si>
    <t>TNSy5502686</t>
  </si>
  <si>
    <t>TNSy5502694</t>
  </si>
  <si>
    <t>TNSy5502696</t>
  </si>
  <si>
    <t>TNSy5502702</t>
  </si>
  <si>
    <t>TNSy5502703</t>
  </si>
  <si>
    <t>TNSy5502705</t>
  </si>
  <si>
    <t>TNSy5502708</t>
  </si>
  <si>
    <t>TNSy5502711</t>
  </si>
  <si>
    <t>TNSy5502712</t>
  </si>
  <si>
    <t>TNSy5502714</t>
  </si>
  <si>
    <t>TNSy5502715</t>
  </si>
  <si>
    <t>TNSy5502717</t>
  </si>
  <si>
    <t>TNSy5502720</t>
  </si>
  <si>
    <t>TNSy5502722</t>
  </si>
  <si>
    <t>TNSy5502723</t>
  </si>
  <si>
    <t>TNSy5502733</t>
  </si>
  <si>
    <t>TNSy5502743</t>
  </si>
  <si>
    <t>TNSy5502745</t>
  </si>
  <si>
    <t>TNSy5502749</t>
  </si>
  <si>
    <t>TNSy5502754</t>
  </si>
  <si>
    <t>TNSy5502771</t>
  </si>
  <si>
    <t>TNSy5502773</t>
  </si>
  <si>
    <t>TNSy5502777</t>
  </si>
  <si>
    <t>TNSy5502779</t>
  </si>
  <si>
    <t>TNSy5502780</t>
  </si>
  <si>
    <t>TNSy5502782</t>
  </si>
  <si>
    <t>TNSy5502783</t>
  </si>
  <si>
    <t>TNSy5502785</t>
  </si>
  <si>
    <t>TNSy5502788</t>
  </si>
  <si>
    <t>TNSy5502789</t>
  </si>
  <si>
    <t>TNSy5502791</t>
  </si>
  <si>
    <t>TNSy5502792</t>
  </si>
  <si>
    <t>TNSy5502794</t>
  </si>
  <si>
    <t>TNSy5502797</t>
  </si>
  <si>
    <t>TNSy5502799</t>
  </si>
  <si>
    <t>TNSy5502800</t>
  </si>
  <si>
    <t>TNSy5502806</t>
  </si>
  <si>
    <t>TNSy5502808</t>
  </si>
  <si>
    <t>TNSy5502810</t>
  </si>
  <si>
    <t>TNSy5502811</t>
  </si>
  <si>
    <t>TNSy5502814</t>
  </si>
  <si>
    <t>TNSy5502815</t>
  </si>
  <si>
    <t>TNSy5502816</t>
  </si>
  <si>
    <t>TNSy5502820</t>
  </si>
  <si>
    <t>TNSy5502824</t>
  </si>
  <si>
    <t>TNSy5502826</t>
  </si>
  <si>
    <t>TNSy5502829</t>
  </si>
  <si>
    <t>TNSy5502831</t>
  </si>
  <si>
    <t>TNSy5502845</t>
  </si>
  <si>
    <t>Наконечник гільза Е4009 4мм2 жовтий</t>
  </si>
  <si>
    <t>TNSy5502846</t>
  </si>
  <si>
    <t>Наконечник гільза Е4009 4мм2 синій</t>
  </si>
  <si>
    <t>TNSy5502847</t>
  </si>
  <si>
    <t>Наконечник гільза Е4009 4мм2 червоний</t>
  </si>
  <si>
    <t>TNSy5502848</t>
  </si>
  <si>
    <t>Наконечник гільза Е4009 4мм2 чорний</t>
  </si>
  <si>
    <t>TNSy5502849</t>
  </si>
  <si>
    <t>Наконечник гільза Е4009 4мм2 зелений</t>
  </si>
  <si>
    <t>TNSy5502850</t>
  </si>
  <si>
    <t>Наконечник гільза Е4009 4мм2 сірий</t>
  </si>
  <si>
    <t>TNSy5502851</t>
  </si>
  <si>
    <t>Наконечник гільза Е4009 4мм2 білий</t>
  </si>
  <si>
    <t>TNSy5502852</t>
  </si>
  <si>
    <t>Наконечник гільза Е6012 6мм2 синій</t>
  </si>
  <si>
    <t>TNSy5502853</t>
  </si>
  <si>
    <t>Наконечник гільза Е6012 6мм2 червоний</t>
  </si>
  <si>
    <t>TNSy5502854</t>
  </si>
  <si>
    <t>Наконечник гільза Е10-12 10мм2 червоний</t>
  </si>
  <si>
    <t>TNSy5502855</t>
  </si>
  <si>
    <t>Наконечник гільза Е10-12 10мм2 чорний</t>
  </si>
  <si>
    <t>TNSy5502856</t>
  </si>
  <si>
    <t>TNSy5502857</t>
  </si>
  <si>
    <t>TNSy5502859</t>
  </si>
  <si>
    <t>Кліщі обтискні HS-16 (RNB, Е, ТЕ, EN 6-16 )</t>
  </si>
  <si>
    <t>TNSy5502860</t>
  </si>
  <si>
    <t>Кліщі обтискні SN-06WF (Е, EN 0,5-6)</t>
  </si>
  <si>
    <t>TNSy5502861</t>
  </si>
  <si>
    <t>Інструмент для зняття ізоляції 31HS</t>
  </si>
  <si>
    <t>TNSy5502864</t>
  </si>
  <si>
    <t>TNSy5502865</t>
  </si>
  <si>
    <t>TNSy5502866</t>
  </si>
  <si>
    <t>TNSy5502867</t>
  </si>
  <si>
    <t>TNSy5502868</t>
  </si>
  <si>
    <t>Інструмент для затягування хомутів HS-600A 2,5-4,8</t>
  </si>
  <si>
    <t>TNSy5502869</t>
  </si>
  <si>
    <t>Інструмент для затягування хомутів TG-100 2,5-4,8</t>
  </si>
  <si>
    <t>TNSy5502870</t>
  </si>
  <si>
    <t>Інструмент для затягування хомутів TL-2081 2,5-12</t>
  </si>
  <si>
    <t>TNSy5502871</t>
  </si>
  <si>
    <t>TNSy5502872</t>
  </si>
  <si>
    <t>TNSy5502874</t>
  </si>
  <si>
    <t>Датчик руху ДР 02 чорний. 1200Вт. 180град. 12м. IP44</t>
  </si>
  <si>
    <t>TNSy5502875</t>
  </si>
  <si>
    <t>Датчик руху ДР 02 білий. 1200Вт. 180град. 12м. IP44</t>
  </si>
  <si>
    <t>TNSy5502876</t>
  </si>
  <si>
    <t>Датчик руху ДР 06 білий. 1200Вт. 180град. 12м. IP44</t>
  </si>
  <si>
    <t>TNSy5502877</t>
  </si>
  <si>
    <t>Датчик руху ДР 06 чорний. 1200Вт. 180град. 12м. IP44</t>
  </si>
  <si>
    <t>TNSy5502878</t>
  </si>
  <si>
    <t>Датчик руху ДР 013 білий. 1200Вт. 120-360гр. 6м. IP20</t>
  </si>
  <si>
    <t>TNSy5502879</t>
  </si>
  <si>
    <t>Датчик руху ДР 013Б білий. 1200Вт. 180-360гр. 12м. IP20</t>
  </si>
  <si>
    <t>TNSy5502880</t>
  </si>
  <si>
    <t>TNSy5502881</t>
  </si>
  <si>
    <t>Фотореле ФР02 10А 2200Вт IP44</t>
  </si>
  <si>
    <t>TNSy5502882</t>
  </si>
  <si>
    <t>Фотореле ФР03 25А 5500Вт IP44</t>
  </si>
  <si>
    <t>TNSy5502883</t>
  </si>
  <si>
    <t>Фотореле ФР05 25А 5500Вт IP65</t>
  </si>
  <si>
    <t>TNSy5502885</t>
  </si>
  <si>
    <t>TNSy5502887</t>
  </si>
  <si>
    <t>TNSy5502888</t>
  </si>
  <si>
    <t>TNSy5502893</t>
  </si>
  <si>
    <t>TNSy5502894</t>
  </si>
  <si>
    <t>TNSy5502895</t>
  </si>
  <si>
    <t>TNSy5502897</t>
  </si>
  <si>
    <t>TNSy5502898</t>
  </si>
  <si>
    <t>TNSy5502912</t>
  </si>
  <si>
    <t>TNSy5502913</t>
  </si>
  <si>
    <t>TNSy5502915</t>
  </si>
  <si>
    <t>TNSy5000518</t>
  </si>
  <si>
    <t>Розсіювач для світильника LFB 2*1200 T8 IP65 Slim</t>
  </si>
  <si>
    <t>Термоусаджувальна трубка з клеєм</t>
  </si>
  <si>
    <t>Інструменти для затягування хомутів</t>
  </si>
  <si>
    <t>Рулетки</t>
  </si>
  <si>
    <t>Вилки каучукові RUBBER IP44</t>
  </si>
  <si>
    <t>Розетки каучукові RUBBER IP44</t>
  </si>
  <si>
    <t>Сальник M IP68 (латунний)</t>
  </si>
  <si>
    <t>TNSy5502921</t>
  </si>
  <si>
    <t>TNSy5502923</t>
  </si>
  <si>
    <t>TNSy5502924</t>
  </si>
  <si>
    <t>TNSy5502925</t>
  </si>
  <si>
    <t>TNSy5502926</t>
  </si>
  <si>
    <t>TNSy5502928</t>
  </si>
  <si>
    <t>TNSy5502931</t>
  </si>
  <si>
    <t>TNSy5502933</t>
  </si>
  <si>
    <t>TNSy5502936</t>
  </si>
  <si>
    <t>TNSy5502937</t>
  </si>
  <si>
    <t>TNSy5502940</t>
  </si>
  <si>
    <t>TNSy5502942</t>
  </si>
  <si>
    <t>TNSy5502943</t>
  </si>
  <si>
    <t>TNSy5502944</t>
  </si>
  <si>
    <t>TNSy5502945</t>
  </si>
  <si>
    <t>Клеми СМК</t>
  </si>
  <si>
    <t>Силові роз'єми</t>
  </si>
  <si>
    <t>Хомути ХА/ХОК (білий)</t>
  </si>
  <si>
    <t>TNSy5502649</t>
  </si>
  <si>
    <t>TNSy5502648</t>
  </si>
  <si>
    <t>Обмежувач на DIN-рейку металевий EW-35М</t>
  </si>
  <si>
    <t>Сальник PG7 d3-6мм IP68 білий</t>
  </si>
  <si>
    <t>Сальник PG9 d4-8мм IP68 білий</t>
  </si>
  <si>
    <t>Клема СМК222-412A</t>
  </si>
  <si>
    <t>Сальник PG16 d10-14мм IP68 білий</t>
  </si>
  <si>
    <t>Клема СМК222-413A</t>
  </si>
  <si>
    <t>Сальник PG13,5 d6-12мм IP68 білий</t>
  </si>
  <si>
    <t>Сальник PG11 d5-10мм IP68 білий</t>
  </si>
  <si>
    <t>Термоусаджувальна трубка ТТ2х1 6/3 чорна</t>
  </si>
  <si>
    <t>Сальник PG21 d13-18мм IP68 білий</t>
  </si>
  <si>
    <t>Клема СМК222-414A</t>
  </si>
  <si>
    <t>Наконечник мідний луджений SC-4/5</t>
  </si>
  <si>
    <t>Термоусаджувальна трубка ТТ2х1 4/2 чорна</t>
  </si>
  <si>
    <t>Термоусаджувальна трубка ТТ2х1 10/5 чорна</t>
  </si>
  <si>
    <t>Термоусаджувальна трубка ТТ2х1 3/1,5 чорна</t>
  </si>
  <si>
    <t>Наконечник мідний луджений SC-6/6</t>
  </si>
  <si>
    <t>Клема СМК222-415A</t>
  </si>
  <si>
    <t>KCD2-201N R/B 220V Перемикач 1 клав, червоний з підсвічуванням</t>
  </si>
  <si>
    <t>Наконечник мідний луджений SC-2,5/5</t>
  </si>
  <si>
    <t>Сальник PG25 d16-21мм IP68 білий</t>
  </si>
  <si>
    <t>Наконечник мідний луджений SC-2,5/4</t>
  </si>
  <si>
    <t>Сальник PG29 d18-25мм IP68 білий</t>
  </si>
  <si>
    <t>Сальник MG25 d13-18мм  IP68 чорний</t>
  </si>
  <si>
    <t>Наконечник мідний луджений SC-1,5/4</t>
  </si>
  <si>
    <t>KCD2-201N Y/B 220V Перемикач 1 клав, жовтий з підсвічуванням</t>
  </si>
  <si>
    <t>KCD2-201N G/B 220V Перемикач 1 клав, зелений з підсвічуванням</t>
  </si>
  <si>
    <t>Наконечник мідний луджений SC-6/8</t>
  </si>
  <si>
    <t>Сальник MG16 d6-10мм IP68 чорний</t>
  </si>
  <si>
    <t>Сальник PG7 d3-6мм IP68 чорний</t>
  </si>
  <si>
    <t>Сальник M12 d3-6,5мм IP68 чорний</t>
  </si>
  <si>
    <t>Сальник M12 d3-6,5мм IP68 білий</t>
  </si>
  <si>
    <t>Сальник PG19 d12-16мм IP68 білий</t>
  </si>
  <si>
    <t>Клема СМК222-412W</t>
  </si>
  <si>
    <t>Термоусаджувальна трубка ТТ2х1 2/1 чорна</t>
  </si>
  <si>
    <t>Термоусаджувальна трубка ТТ2х1 7/3,5 чорна</t>
  </si>
  <si>
    <t>Термоусаджувальна трубка ТТ2х1 5/2,5 чорна</t>
  </si>
  <si>
    <t>Наконечник мідний луджений SC-16/10</t>
  </si>
  <si>
    <t>Сальник PG42 d32-38мм IP68 білий</t>
  </si>
  <si>
    <t>Клема СМК221-612D</t>
  </si>
  <si>
    <t>Клема СМК221-412D</t>
  </si>
  <si>
    <t>Сальник M16 d4-8мм IP68 чорний</t>
  </si>
  <si>
    <t>Термоусаджувальна трубка ТТ2х1 3/1,5 червона</t>
  </si>
  <si>
    <t>Сальник M16 d4-8мм IP68 білий</t>
  </si>
  <si>
    <t>Наконечник мідний луджений SC-2,5/6</t>
  </si>
  <si>
    <t>Термоусаджувальна трубка ТТ2х1 25/12,5 чорна</t>
  </si>
  <si>
    <t>Термоусаджувальна трубка ТТ2х1 20/10 чорна</t>
  </si>
  <si>
    <t>Наконечник мідний луджений SC-1,5/5</t>
  </si>
  <si>
    <t>Сальник PG9 d4-8мм IP68 чорний</t>
  </si>
  <si>
    <t>Наконечник мідний DT-35/10</t>
  </si>
  <si>
    <t>Наконечник мідний луджений SC-1,5/6</t>
  </si>
  <si>
    <t>Наконечник алюмінієвий DL-16/8</t>
  </si>
  <si>
    <t>Клема СМК221-414D</t>
  </si>
  <si>
    <t>Наконечник мідний луджений SC-35/8</t>
  </si>
  <si>
    <t>Наконечник мідний луджений SC-10/6</t>
  </si>
  <si>
    <t>Наконечник мідний луджений SC-10/8</t>
  </si>
  <si>
    <t>Наконечник гільза Е7508 0,75мм2 синій</t>
  </si>
  <si>
    <t>Термоусаджувальна трубка ТТ2х1 1/0,5 чорна</t>
  </si>
  <si>
    <t>Клема СМК222-414W</t>
  </si>
  <si>
    <t>Клема СМК222-413W</t>
  </si>
  <si>
    <t>Термоусаджувальна трубка ТТ2х1 8/4 жовта</t>
  </si>
  <si>
    <t>Термоусаджувальна трубка ТТ2х1 8/4 зелена</t>
  </si>
  <si>
    <t>Наконечник алюмінієвий DL-25/8</t>
  </si>
  <si>
    <t>Термоусаджувальна трубка ТТ2х1 8/4 синій</t>
  </si>
  <si>
    <t>Термоусаджувальна трубка ТТ2х1 12/6 чорна</t>
  </si>
  <si>
    <t>Термоусаджувальна трубка ТТ2х1 3/1,5 жовта</t>
  </si>
  <si>
    <t>Клема СМК222-415W</t>
  </si>
  <si>
    <t>Термоусаджувальна трубка ТТ2х1 8/4 червона</t>
  </si>
  <si>
    <t>Наконечник мідний луджений SC-70/10</t>
  </si>
  <si>
    <t>Клема СМК221-613D</t>
  </si>
  <si>
    <t>Лампа AD22DS d22mm 230В AC зелений</t>
  </si>
  <si>
    <t>Наконечник гільза Е1008 1мм2 жовтий</t>
  </si>
  <si>
    <t>Наконечник мідний луджений SC-6/5</t>
  </si>
  <si>
    <t>Сальник PG48 d37-44мм IP68 білий</t>
  </si>
  <si>
    <t>Сальник PG36 d22-36мм IP68 білий</t>
  </si>
  <si>
    <t>Клемна колодка ТВ2506</t>
  </si>
  <si>
    <t>Термоусаджувальна трубка ТТН2х1 2/1 чорна (1м)</t>
  </si>
  <si>
    <t>Термоусаджувальна трубка ТТ2х1 16/8 чорна</t>
  </si>
  <si>
    <t>Наконечник мідний луджений SC-4/6</t>
  </si>
  <si>
    <t>Термоусаджувальна трубка ТТ2х1 5/2,5 зелена</t>
  </si>
  <si>
    <t>Термоусаджувальна трубка ТТ2х1 2,5/1,25 чорна</t>
  </si>
  <si>
    <t>Наконечник гільза Е0508 0,5мм2 помаранчевий</t>
  </si>
  <si>
    <t>Сальник M18 d5-10мм IP68 білий</t>
  </si>
  <si>
    <t>KCD2-2101N R+R/B 220V Перемикач 2 клав, червоний з підсвічуванням</t>
  </si>
  <si>
    <t>Сальник M18 d5-10мм IP68 чорний</t>
  </si>
  <si>
    <t>Сальник PG11 d5-10мм IP68 чорний</t>
  </si>
  <si>
    <t>Термоусаджувальна трубка ТТ2х1 6/3 синій</t>
  </si>
  <si>
    <t>Термоусаджувальна трубка ТТ2х1 10/5 жовта</t>
  </si>
  <si>
    <t>Термоусаджувальна трубка ТТ2х1 6/3 зелена</t>
  </si>
  <si>
    <t>Термоусаджувальна трубка ТТ2х1 10/5 зелена</t>
  </si>
  <si>
    <t>Термоусаджувальна трубка ТТ2х1 10/5 синій</t>
  </si>
  <si>
    <t>Термоусаджувальна трубка ТТН2х1 1,5/0,75 чорна (1м)</t>
  </si>
  <si>
    <t>Термоусаджувальна трубка ТТ2х1 5/2,5 жовта</t>
  </si>
  <si>
    <t>Наконечник мідний луджений SC-10/10</t>
  </si>
  <si>
    <t>Наконечник мідний DT-10/8</t>
  </si>
  <si>
    <t>Термоусаджувальна трубка ТТ2х1 30/15 чорна</t>
  </si>
  <si>
    <t>Термоусаджувальна трубка ТТ2х1 10/5 червона</t>
  </si>
  <si>
    <t>Кінцевий клемник ККИ 5х1/6</t>
  </si>
  <si>
    <t>Сальник PG13,5 d6-12мм IP68 чорний</t>
  </si>
  <si>
    <t>Клема СМК222-418А</t>
  </si>
  <si>
    <t>Сальник M20 d6-12мм IP68 чорний</t>
  </si>
  <si>
    <t>Наконечник мідний луджений SC-16/6</t>
  </si>
  <si>
    <t>Сальник M20 d6-12мм IP68 білий</t>
  </si>
  <si>
    <t>Термоусаджувальна трубка ТТ2х1 12/6 червона</t>
  </si>
  <si>
    <t>Наконечник мідний DT-25/8</t>
  </si>
  <si>
    <t>Наконечник гільза Е1010 1мм2 жовтий</t>
  </si>
  <si>
    <t>Термоусаджувальна трубка ТТ2х1 16/8 жовта</t>
  </si>
  <si>
    <t>Термоусаджувальна трубка ТТ2х1 16/8 зелена</t>
  </si>
  <si>
    <t>Лампа AD22DS d22mm 230В AC червоний</t>
  </si>
  <si>
    <t>Термоусаджувальна трубка ТТ2х1 3,5/1,75 чорна</t>
  </si>
  <si>
    <t>Наконечник гільза Е25-18 25мм2 чорний</t>
  </si>
  <si>
    <t>Термоусаджувальна трубка ТТ2х1 14/7 чорна</t>
  </si>
  <si>
    <t>Термоусаджувальна трубка ТТ2х1 16/8 синій</t>
  </si>
  <si>
    <t>KCD1-101 W/W  Перемикач 1 клав, білий</t>
  </si>
  <si>
    <t>Термоусаджувальна трубка ТТ2х1 18/9 чорна</t>
  </si>
  <si>
    <t>Термоусаджувальна трубка ТТ2х1 22/11 чорна</t>
  </si>
  <si>
    <t>Сальник M24 d12-16мм IP68 білий</t>
  </si>
  <si>
    <t>Сальник M22 d10-14мм IP68 білий</t>
  </si>
  <si>
    <t>Клема СМК221-615D</t>
  </si>
  <si>
    <t>Сальник M22 d10-14мм IP68 чорний</t>
  </si>
  <si>
    <t>Сальник PG19 d12-16мм IP68 чорний</t>
  </si>
  <si>
    <t>Наконечник гільза Е1518 1,5мм2 червоний</t>
  </si>
  <si>
    <t>Сальник PG7 d3-6,5мм IP68 латунний</t>
  </si>
  <si>
    <t>Термоусаджувальна трубка ТТ2х1 20/10 червона</t>
  </si>
  <si>
    <t>Наконечник гільза Е1512 1,5мм2 червоний</t>
  </si>
  <si>
    <t>KCD2-203 Y/B Перемикач 1 клав, перекидний (жовтий)</t>
  </si>
  <si>
    <t>Наконечник мідний луджений SC-25/12</t>
  </si>
  <si>
    <t>Термоусаджувальна трубка ТТ2х1 50/25 чорна</t>
  </si>
  <si>
    <t>Клемна колодка ТВ1506</t>
  </si>
  <si>
    <t>KCD2-203 R/B Перемикач 1 клав, перекидний (червоний)</t>
  </si>
  <si>
    <t>Термоусаджувальна трубка ТТ2х1 6/3 червона</t>
  </si>
  <si>
    <t>Термоусаджувальна трубка ТТ2х1 3/1,5 зелена</t>
  </si>
  <si>
    <t>Наконечник мідний луджений SC-25/10</t>
  </si>
  <si>
    <t>Клема СМК221-415D</t>
  </si>
  <si>
    <t>Клемна колодка ТВ2503</t>
  </si>
  <si>
    <t>Термоусаджувальна трубка ТТ2х1 35/17,5 чорна</t>
  </si>
  <si>
    <t>Термоусаджувальна трубка ТТ2х1 4/2 зелена</t>
  </si>
  <si>
    <t>Термоусаджувальна трубка ТТ2х1 1,5/0,75 чорна</t>
  </si>
  <si>
    <t>Наконечник мідно-алюмінієвий DTL-35/10</t>
  </si>
  <si>
    <t>Термоусаджувальна трубка ТТ2х1 40/20 чорна</t>
  </si>
  <si>
    <t>Термоусаджувальна трубка ТТ2х1 20/10 жовта</t>
  </si>
  <si>
    <t>Термоусаджувальна трубка ТТ2х1 20/10 зелена</t>
  </si>
  <si>
    <t>Шина PE/N ШЛ6х9 8/2</t>
  </si>
  <si>
    <t>Термоусаджувальна трубка ТТ2х1 20/10 синій</t>
  </si>
  <si>
    <t>Наконечник алюмінієвий DL-10/8</t>
  </si>
  <si>
    <t>Сальник PG16 d10-14мм IP68 чорний</t>
  </si>
  <si>
    <t>Шина PE/N ШЛ6х9 10/2</t>
  </si>
  <si>
    <t>Наконечник алюмінієвий DL-35/10</t>
  </si>
  <si>
    <t>Термоусаджувальна трубка ТТ2х1 3/1,5 синій</t>
  </si>
  <si>
    <t>Термоусаджувальна трубка ТТ2х1 5/2,5 синій</t>
  </si>
  <si>
    <t>Термоусаджувальна трубка ТТ2х1 4/2 синій</t>
  </si>
  <si>
    <t>Термоусаджувальна трубка ТТ2х1 5/2,5 червона</t>
  </si>
  <si>
    <t>Наконечник алюмінієвий DL-70/12</t>
  </si>
  <si>
    <t>Наконечник гільза Е4009 4мм2 помаранчевий</t>
  </si>
  <si>
    <t>Наконечник гільза Е2508 2,5мм2 синій</t>
  </si>
  <si>
    <t>Термоусаджувальна трубка ТТ2х1 25/12,5 зелена</t>
  </si>
  <si>
    <t>Лампа AD16DS d16mm 24В AC/DC червоний</t>
  </si>
  <si>
    <t>Термоусаджувальна трубка ТТ2х1 25/12,5 жовта</t>
  </si>
  <si>
    <t>Кінцевий клемник ККИ 5х1/2,5</t>
  </si>
  <si>
    <t>Термоусаджувальна трубка ТТ2х1 16/8 червона</t>
  </si>
  <si>
    <t>Термоусаджувальна трубка ТТ2х1 8/4 чорна</t>
  </si>
  <si>
    <t>Термоусаджувальна трубка ТТ2х1 25/12,5 синій</t>
  </si>
  <si>
    <t>Термоусаджувальна трубка ТТ2х1 4/2 червона</t>
  </si>
  <si>
    <t>Лампа AD16DS d16mm 24В AC/DC біла</t>
  </si>
  <si>
    <t>Наконечник мідний DT-50/10</t>
  </si>
  <si>
    <t>Лампа AD22DS d22mm 230В AC жовтий</t>
  </si>
  <si>
    <t>Кінцевий клемник ККИ 5х1/4</t>
  </si>
  <si>
    <t>Лампа AD22DS d22mm 380В AC жовтий</t>
  </si>
  <si>
    <t>Наконечник мідний луджений SC-25/6</t>
  </si>
  <si>
    <t>Лампа AD22DS d22mm 24В AC/DC зелений</t>
  </si>
  <si>
    <t>Лампа AD16DS d16mm 24В AC/DC зелений</t>
  </si>
  <si>
    <t>Термоусаджувальна трубка ТТН2х1 1/0,5 чорна (1м)</t>
  </si>
  <si>
    <t>Лампа AD22DS d22mm 24В AC/DC синій</t>
  </si>
  <si>
    <t>Клемна колодка ТВ1504</t>
  </si>
  <si>
    <t>Лампа AD22DS d22mm 110В AC/DC червоний</t>
  </si>
  <si>
    <t>Сальник M27 d13-18мм IP68 білий</t>
  </si>
  <si>
    <t>Лампа AD22DS d22mm 110В AC/DC зелений</t>
  </si>
  <si>
    <t>Сальник M27 d13-18мм IP68 чорний</t>
  </si>
  <si>
    <t>Наконечник мідний DT-16/8</t>
  </si>
  <si>
    <t>KCD2-203 B/B Перемикач 1 клав, перекидний (чорний)</t>
  </si>
  <si>
    <t>Сальник M25 d13-18мм IP68 чорний</t>
  </si>
  <si>
    <t>Термоусаджувальна трубка ТТ2х1 25/12,5 червона</t>
  </si>
  <si>
    <t>Лампа AD22DS d22mm 24В AC/DC червоний</t>
  </si>
  <si>
    <t>Шина PE/N ШЛ6х9 6/2</t>
  </si>
  <si>
    <t>KCD2-203N R/B 220V Перемикач 1 клав, перекидний червоний з підсвічуванням</t>
  </si>
  <si>
    <t>KCD2-203N Y/B 220V Перемикач 1 клав, перекидний жовтий з підсвічуванням</t>
  </si>
  <si>
    <t>Лампа AD22DS d22mm 24В AC/DC жовтий</t>
  </si>
  <si>
    <t>KCD1-5-101W B/B Перемикач 1 клав, круглий чорний вологозахищений</t>
  </si>
  <si>
    <t>Клема СМК 773-302</t>
  </si>
  <si>
    <t>Наконечник гільза Е7510 0,75мм2 синій</t>
  </si>
  <si>
    <t>Клемна колодка ТВ1505</t>
  </si>
  <si>
    <t>Шина PE/N ШЛ6х9 8/1</t>
  </si>
  <si>
    <t>Термоусаджувальна трубка ТТН2х1 4/2 чорна (1м)</t>
  </si>
  <si>
    <t>Термоусаджувальна трубка ТТ2х1 4/2 жовта</t>
  </si>
  <si>
    <t>KCD2-202N Y/B 220V Перемикач 1 клав, жовтий з підсвічуванням</t>
  </si>
  <si>
    <t>Клема СМК224-201</t>
  </si>
  <si>
    <t>Термоусаджувальна трубка ТТТК15 8/2 чорна</t>
  </si>
  <si>
    <t>Термоусаджувальна трубка ТТТК15 16/5 чорна</t>
  </si>
  <si>
    <t>Сальник M25 d13-18мм IP68 білий</t>
  </si>
  <si>
    <t>KCD2-202 B/B Перемикач 1 клав, (чорний)</t>
  </si>
  <si>
    <t>KCD2-202N G/B 220V Перемикач 1 клав, зелений з підсвічуванням</t>
  </si>
  <si>
    <t>Наконечник гільза Е2518 2,5мм2 синій</t>
  </si>
  <si>
    <t>Лампа AD16DS d16mm 230В AC зелений</t>
  </si>
  <si>
    <t>Клема СМК 773-308</t>
  </si>
  <si>
    <t>Клема СМК221-413D</t>
  </si>
  <si>
    <t>Наконечник мідний DT-70/12</t>
  </si>
  <si>
    <t>Лампа AD16DS d16mm 230В AC червоний</t>
  </si>
  <si>
    <t>KCD1-8-102 W/W Перемикач 1 клав,круглий білий</t>
  </si>
  <si>
    <t>Наконечник мідно-алюмінієвий DTL-16/8</t>
  </si>
  <si>
    <t>Клемна колодка ТВ2512</t>
  </si>
  <si>
    <t>Шина PE/N ШЛ6х9 10/1</t>
  </si>
  <si>
    <t>Клемна колодка ТВ1503</t>
  </si>
  <si>
    <t>Дзвоник 100</t>
  </si>
  <si>
    <t>Термоусаджувальна трубка ТТН2х1 14/7 чорна (1м)</t>
  </si>
  <si>
    <t>Клемна колодка ТВ1510</t>
  </si>
  <si>
    <t>Сальник M30 d16-21мм IP68 чорний</t>
  </si>
  <si>
    <t>Термоусаджувальна трубка ТТ2х1 30/15 синій</t>
  </si>
  <si>
    <t>Сальник PG25 d16-21мм IP68 чорний</t>
  </si>
  <si>
    <t>Сальник M30 d16-21мм IP68 білий</t>
  </si>
  <si>
    <t>Термоусаджувальна трубка ТТ2х1 30/15 зелена</t>
  </si>
  <si>
    <t>Термоусаджувальна трубка ТТ2х1 1/0,5 червона</t>
  </si>
  <si>
    <t>Сальник M32 d16-21мм IP68 білий</t>
  </si>
  <si>
    <t>Кінцевий клемник ККИ 5х1/16</t>
  </si>
  <si>
    <t>Термоусаджувальна трубка ТТ2х1 30/15 червона</t>
  </si>
  <si>
    <t>Термоусаджувальна трубка ТТ2х1 40/20 синій</t>
  </si>
  <si>
    <t>Шина PE/N ШЛ6х9 24/2</t>
  </si>
  <si>
    <t>Термоусаджувальна трубка ТТН2х1 12/6 чорна (1м)</t>
  </si>
  <si>
    <t>Термоусаджувальна трубка ТТН2х1 10/5 чорна (1м)</t>
  </si>
  <si>
    <t>Наконечник мідно-алюмінієвий DTL-70/12</t>
  </si>
  <si>
    <t>Сальник PG7 d3-6,5мм IP68 зі спіраллю білий</t>
  </si>
  <si>
    <t>Термоусаджувальна трубка ТТ2х1 15/7,5 чорна</t>
  </si>
  <si>
    <t>Термоусаджувальна трубка ТТ2х1 40/20 жовта</t>
  </si>
  <si>
    <t>Термоусаджувальна трубка ТТ2х1 40/20 зелена</t>
  </si>
  <si>
    <t>Клема СМК224-112</t>
  </si>
  <si>
    <t>Термоусаджувальна трубка ТТН2х1 8/4 чорна (1м)</t>
  </si>
  <si>
    <t>Наконечник кільцевий з ізоляцією RV5,5-4 (4-6/4) жовтий</t>
  </si>
  <si>
    <t>Наконечник гільза Е1508 1,5мм2 червоний</t>
  </si>
  <si>
    <t>Клема СМК222-455А</t>
  </si>
  <si>
    <t>Ізолятор ШЛ-КС кутовий синій</t>
  </si>
  <si>
    <t>Термоусаджувальна трубка ТТ2х1 50/25 жовта</t>
  </si>
  <si>
    <t>Термоусаджувальна трубка ТТ2х1 50/25 зелена</t>
  </si>
  <si>
    <t>Наконечник кільцевий з ізоляцією RV5,5-6 (4-6/6) жовтий</t>
  </si>
  <si>
    <t>Термоусаджувальна трубка ТТ2х1 50/25 червона</t>
  </si>
  <si>
    <t>Клема СМК 773-306</t>
  </si>
  <si>
    <t>Термоусаджувальна трубка ТТ2х1 60/30 чорна</t>
  </si>
  <si>
    <t>Термоусаджувальна трубка ТТ2х1 12/6 жовта</t>
  </si>
  <si>
    <t>Кінцевий клемник ККИ 5х1/10</t>
  </si>
  <si>
    <t>Термоусаджувальна трубка ТТН2х1 5/2,5 чорна (1м)</t>
  </si>
  <si>
    <t>KCD1-2-103 B/B Перемикач 1 клав, перекидний (чорний)</t>
  </si>
  <si>
    <t>Термоусаджувальна трубка ТТ2х1 12/6 зелена</t>
  </si>
  <si>
    <t>Термоусаджувальна трубка ТТ2х1 30/15 жовта</t>
  </si>
  <si>
    <t>Термоусаджувальна трубка ТТ2х1 12/6 синій</t>
  </si>
  <si>
    <t>Наконечник мідно-алюмінієвий DTL-10/8</t>
  </si>
  <si>
    <t>Наконечник мідний луджений SC-4/4</t>
  </si>
  <si>
    <t>Наконечник мідний луджений SC-95/10</t>
  </si>
  <si>
    <t>Клема СМК 773-102</t>
  </si>
  <si>
    <t>Клема СМК 773-173</t>
  </si>
  <si>
    <t>Наконечник мідний луджений SC-50/12</t>
  </si>
  <si>
    <t>Термоусаджувальна трубка ТТ2х1 40/20 червона</t>
  </si>
  <si>
    <t>Термоусаджувальна трубка ТТ2х1 2,5/1,25 зелена</t>
  </si>
  <si>
    <t>Термоусаджувальна трубка ТТ2х1 3,5/1,75 зелена</t>
  </si>
  <si>
    <t>Наконечник гільза Е0510 0,5мм2 помаранчевий</t>
  </si>
  <si>
    <t>Наконечник мідно-алюмінієвий DTL-95/12</t>
  </si>
  <si>
    <t>Наконечник гільза Е7512 0,75мм2 синій</t>
  </si>
  <si>
    <t>Наконечник алюмінієвий DL-50/10</t>
  </si>
  <si>
    <t>Наконечник мідно-алюмінієвий DTL-120/14</t>
  </si>
  <si>
    <t>Ізолятор ШЛ-ДС DIN синій</t>
  </si>
  <si>
    <t>KCD2-202N R/B 220V Перемикач 1 клав, червоний з підсвічуванням</t>
  </si>
  <si>
    <t>Термоусаджувальна трубка ТТ2х1 28/14 чорна</t>
  </si>
  <si>
    <t>Наконечник гільза для 2х проводів TE1008 червоний</t>
  </si>
  <si>
    <t>Термоусаджувальна трубка ТТ2х1 12/6 жовто- зелена</t>
  </si>
  <si>
    <t>Наконечник мідний луджений SC-50/10</t>
  </si>
  <si>
    <t>Наконечник гільза Е2512 2,5мм2 синій</t>
  </si>
  <si>
    <t>Наконечник мідний луджений SC-35/12</t>
  </si>
  <si>
    <t>Вимикач кінцевий 8111</t>
  </si>
  <si>
    <t>Сальник M36 d18-25мм IP68 білий</t>
  </si>
  <si>
    <t>Сальник M36 d18-25мм IP68 чорний</t>
  </si>
  <si>
    <t>Клемна колодка ТВ1512</t>
  </si>
  <si>
    <t>KCD3-103W R/B Перемикач 1 клав, перекидний (червоний)</t>
  </si>
  <si>
    <t>KCD2-2101N Y+R/B 220V Перемикач 2 клав, жовтий+червоний з підсвічуванням</t>
  </si>
  <si>
    <t>KCD1-9-101N G/B 220V Перемикач 1 клав, овал, зелений з підсвічуванням</t>
  </si>
  <si>
    <t>KCD2-10-201 G/B Перемикач 1 клав, (зелена кругла клавіша)</t>
  </si>
  <si>
    <t>KCD2-10-201 R/B Перемикач 1 клав, (червона кругла клавіша)</t>
  </si>
  <si>
    <t>KCD1-6-201 W/W Перемикач 1 клав, білий</t>
  </si>
  <si>
    <t>KCD3-103 B/B Перемикач 1 клав, перекидний (чорний)</t>
  </si>
  <si>
    <t>KCD1-9-101N R/B 220V Перемикач 1 клав, овал, червоний з підсвічуванням</t>
  </si>
  <si>
    <t>KCD3-103W GR/B Перемикач 1 клав, перекидний вологозахищений зелений</t>
  </si>
  <si>
    <t>KCD3-111 B/B Перемикач 1 клав, чорний без фіксації</t>
  </si>
  <si>
    <t>KCD2-2101EN R+R/B 220V Перемикач 2 клав, червоний з підсвічуванням</t>
  </si>
  <si>
    <t>KCD2-223 B/B Перемикач 1 клав, перекидний (чорний) 2 возврата</t>
  </si>
  <si>
    <t>KCD5-101 R/B Перемикач 1 клав, червоний</t>
  </si>
  <si>
    <t>Наконечник алюмінієвий DL-95/12</t>
  </si>
  <si>
    <t>Клемна колодка ТВ4506</t>
  </si>
  <si>
    <t>Клемна колодка ТВ4504</t>
  </si>
  <si>
    <t>Термоусаджувальна трубка ТТН2х1 16/8 чорна (1м)</t>
  </si>
  <si>
    <t>Наконечник гільза Е1012 1мм2 жовтий</t>
  </si>
  <si>
    <t>KCD2-203N BL/B 220V Перемикач 1 клав, перекидний синій з підсвічуванням</t>
  </si>
  <si>
    <t>Сальник PG9 d4-8мм IP68 зі спіраллю білий</t>
  </si>
  <si>
    <t>KCD2-202 Y/B Перемикач 1 клав, (жовтий)</t>
  </si>
  <si>
    <t>KCD2-9-201 R/B Перемикач 1 клав, червоний</t>
  </si>
  <si>
    <t>Сальник PG29 d18-25мм IP68 латунний</t>
  </si>
  <si>
    <t>KCD2-203N G/B 220V Перемикач 1 клав, перекидний зелений з підсвічуванням</t>
  </si>
  <si>
    <t>Термоусаджувальна трубка ТТ2х1 35/17,5 синій</t>
  </si>
  <si>
    <t>KCD2-202 BL/B Перемикач 1 клав, (синій)</t>
  </si>
  <si>
    <t>Наконечник мідний луджений SC-35/6</t>
  </si>
  <si>
    <t>Термоусаджувальна трубка ТТ2х1 35/17,5 жовта</t>
  </si>
  <si>
    <t>Термоусаджувальна трубка ТТ2х1 35/17,5 зелена</t>
  </si>
  <si>
    <t>KCD2-201WN G/B 220V Перемикач 1 клав, вологозах, зелений з підсвічуванням</t>
  </si>
  <si>
    <t>Дзвоник 75</t>
  </si>
  <si>
    <t>Сальник PG13,5 d6-12мм IP68 зі спіраллю білий</t>
  </si>
  <si>
    <t>KCD2-201W B/B Перемикач 1 клав, з захистом чорний</t>
  </si>
  <si>
    <t>KCD2-203 G/B Перемикач 1 клав, перекидний (зелений)</t>
  </si>
  <si>
    <t>Наконечник гільза Е1510 1,5мм2 червоний</t>
  </si>
  <si>
    <t>Наконечник мідний луджений SC-70/8</t>
  </si>
  <si>
    <t>Термоусаджувальна трубка ТТ2х1 35/17,5 червона</t>
  </si>
  <si>
    <t>KCD2-201N R/W 220V Перемикач 1 клав, червоний з підсвічуванням</t>
  </si>
  <si>
    <t>Наконечник кільцевий з ізоляцією RV2-6 (1,5-2,5/6) синій</t>
  </si>
  <si>
    <t>KCD2-201 R/W Перемикач 1 клав, червоний</t>
  </si>
  <si>
    <t>Сальник PG11 d5-10мм IP68 зі спіраллю білий</t>
  </si>
  <si>
    <t>KCD2-202N BL/B 220V Перемикач 1 клав, синій з підсвічуванням</t>
  </si>
  <si>
    <t>Сальник PG16 d10-14мм IP68 латунний</t>
  </si>
  <si>
    <t>Сальник PG16 d10-14мм IP68 зі спіраллю білий</t>
  </si>
  <si>
    <t>Сальник PG21 d13-18мм IP68 зі спіраллю білий</t>
  </si>
  <si>
    <t>Термоусаджувальна трубка ТТ2х1 50/25 синій</t>
  </si>
  <si>
    <t>Наконечник гільза для 2х проводів TE1508 коричневий</t>
  </si>
  <si>
    <t>Сальник PG13,5 d6-12мм IP68 латунний</t>
  </si>
  <si>
    <t>KCD2-2101N BL+Y/B 220V Перемикач 2 клав, синій+жовтий з підсвічуванням</t>
  </si>
  <si>
    <t>Сальник PG63 d42-50мм IP68 білий</t>
  </si>
  <si>
    <t>Термоусаджувальна трубка ТТ2х1 60/30 синій</t>
  </si>
  <si>
    <t>Наконечник гільза Е2510 2,5мм2 синій</t>
  </si>
  <si>
    <t>Термоусаджувальна трубка ТТН2х1 20/10 чорна (1м)</t>
  </si>
  <si>
    <t>Клемна колодка ТВ4503</t>
  </si>
  <si>
    <t>Лампа змінна LEDBA9S AC/DC 24B жовта</t>
  </si>
  <si>
    <t>Термоусаджувальна трубка ТТ2х1 1/0,5 зелена</t>
  </si>
  <si>
    <t>Термоусаджувальна трубка ТТ2х1 1/0,5 жовта</t>
  </si>
  <si>
    <t>Термоусаджувальна трубка ТТ2х1 2,5/1,25 синій</t>
  </si>
  <si>
    <t>Вимикач кінцевий 8122</t>
  </si>
  <si>
    <t>Термоусаджувальна трубка ТТ2х1 3,5/1,75 жовта</t>
  </si>
  <si>
    <t>KCD2-201WN R/B 220V Перемикач 1 клав, вологозах, червоний з підсвічуванням</t>
  </si>
  <si>
    <t>Термоусаджувальна трубка ТТ2х1 3,5/1,75 синій</t>
  </si>
  <si>
    <t>KCD2-202 R/B Перемикач 1 клав, (червоний)</t>
  </si>
  <si>
    <t>Термоусаджувальна трубка ТТ2х1 3/1,5 жовто- зелена</t>
  </si>
  <si>
    <t>KCD1-9-101 B/B 220V Перемикач 1 клав, овал, чорний</t>
  </si>
  <si>
    <t>KCD3-103 R/B Перемикач 1 клав, перекидний (червоний)</t>
  </si>
  <si>
    <t>Термоусаджувальна трубка ТТ2х1 2/1 зелена</t>
  </si>
  <si>
    <t>Наконечник гільза Е4012 4мм2 помаранчевий</t>
  </si>
  <si>
    <t>KCD1-5-101 Grey/Grey Перемикач 1 клав, круглий сірий</t>
  </si>
  <si>
    <t>Вимикач кінцевий 8107</t>
  </si>
  <si>
    <t>KCD2-202 G/B Перемикач 1 клав, (зелений)</t>
  </si>
  <si>
    <t>KCD1-1-203 R/B Перемикач 1 клав, перекидний (червоний)</t>
  </si>
  <si>
    <t>Термоусаджувальна трубка ТТ2х1 60/30 зелена</t>
  </si>
  <si>
    <t>Термоусаджувальна трубка ТТ2х1 60/30 жовта</t>
  </si>
  <si>
    <t>Тримач запобіжника ТЗП 5х20 10А</t>
  </si>
  <si>
    <t>KCD2-2101N G+R/B 220V Перемикач 2 клав, зелений+червоний з підсвічуванням</t>
  </si>
  <si>
    <t>KCD1-6-2101N G+R/B 220V Перемикач 2 клав, зелений+червоний з підсвічуванням</t>
  </si>
  <si>
    <t>Термоусаджувальна трубка ТТ2х1 2/1 червона</t>
  </si>
  <si>
    <t>Вимикач кінцевий 9101</t>
  </si>
  <si>
    <t>KCD1-1-203 B/B Перемикач 1 клав, перекидний (чорний)</t>
  </si>
  <si>
    <t>Термоусаджувальна трубка ТТ2х1 60/30 червона</t>
  </si>
  <si>
    <t>KCD2-201N BL/B 220V Перемикач 1 клав, синій з підсвічуванням</t>
  </si>
  <si>
    <t>KCD2-201 R/B Перемикач 1 клав, червоний</t>
  </si>
  <si>
    <t>Лампа AD16DS d16mm 230В AC жовтий</t>
  </si>
  <si>
    <t>Сальник PG29 d18-25мм IP68 чорний</t>
  </si>
  <si>
    <t>KCD1-6-2101N R+R/B 220V Перемикач 2 клав, червоний з підсвічуванням</t>
  </si>
  <si>
    <t>KCD1-5-103 B/B Перемикач 1 клав, круглий перекидний (чорний)</t>
  </si>
  <si>
    <t>Наконечник гільза Е10-12 10мм2 коричневий</t>
  </si>
  <si>
    <t>Клема СМК224-101</t>
  </si>
  <si>
    <t>Термоусаджувальна трубка ТТ2х1 2/1 синій</t>
  </si>
  <si>
    <t>Наконечник гільза Е0512 0,5мм2 помаранчевий</t>
  </si>
  <si>
    <t>KCD2-203 BL/B Перемикач 1 клав, перекидний (синій)</t>
  </si>
  <si>
    <t>Наконечник гільза Е4018 4мм2 помаранчевий</t>
  </si>
  <si>
    <t>KCD2-201N G/W 220V Перемикач 1 клав, зелений з підсвічуванням</t>
  </si>
  <si>
    <t>Сальник PG36 d22-32мм IP68 латунний</t>
  </si>
  <si>
    <t>Наконечник гільза Е16-12 16мм2 зелений</t>
  </si>
  <si>
    <t>Наконечник гільза для 2х проводів TE7508 сірий</t>
  </si>
  <si>
    <t>Лампа AD22DS d22mm 12В AC/DC зелений</t>
  </si>
  <si>
    <t>Лампа AD22DS d22mm 380В AC зелений</t>
  </si>
  <si>
    <t>Термоусаджувальна трубка СТТК10 8,0/2,0 чорна</t>
  </si>
  <si>
    <t>Клемна колодка ТВ6006</t>
  </si>
  <si>
    <t>DIN-рейка оцинкована 125см (0,8мм)</t>
  </si>
  <si>
    <t>Наконечник гільза для 2х проводів TE2510 зелений</t>
  </si>
  <si>
    <t>Клемна колодка ТВ2510</t>
  </si>
  <si>
    <t>Лампа AD16DS d16mm 12В AC/DC червоний</t>
  </si>
  <si>
    <t>Лампа AD22DS d22mm 12В AC/DC червоний</t>
  </si>
  <si>
    <t>Лампа AD22DS d22mm 24В AC/DC біла</t>
  </si>
  <si>
    <t>Термоусаджувальна трубка ТТ2х1 15/7,5 зелена</t>
  </si>
  <si>
    <t>Термоусаджувальна трубка ТТ2х1 15/7,5 синій</t>
  </si>
  <si>
    <t>Термоусаджувальна трубка ТТ2х1 14/7 жовта</t>
  </si>
  <si>
    <t>Лампа AD16DS d16mm 12В AC/DC зелений</t>
  </si>
  <si>
    <t>Термоусаджувальна трубка ТТ2х1 14/7 червона</t>
  </si>
  <si>
    <t>Термоусаджувальна трубка ТТ2х1 22/11 червона</t>
  </si>
  <si>
    <t>Термоусаджувальна трубка ТТ2х1 22/11 жовта</t>
  </si>
  <si>
    <t>Сальник M32 d16-21мм IP68 чорний</t>
  </si>
  <si>
    <t>Термоусаджувальна трубка ТТ2х1 22/11 зелена</t>
  </si>
  <si>
    <t>Термоусаджувальна трубка ТТ2х1 15/7,5 жовта</t>
  </si>
  <si>
    <t>KCD3-101N-12 W/B 220V Перемикач 1 клав, білий з підсвічуванням</t>
  </si>
  <si>
    <t>Шина PE/N ШЛ6х9 18/1</t>
  </si>
  <si>
    <t>Наконечник кільцевий з ізоляцією RV3-4 (2,5-4/4) чорний</t>
  </si>
  <si>
    <t>Сальник PG9 d4-8мм IP68 латунний</t>
  </si>
  <si>
    <t>Термоусаджувальна трубка ТТ2х1 18/9 червона</t>
  </si>
  <si>
    <t>Термоусаджувальна трубка ТТ2х1 18/9 жовта</t>
  </si>
  <si>
    <t>Термоусаджувальна трубка ТТ2х1 18/9 зелена</t>
  </si>
  <si>
    <t>Наконечник гільза для 2х проводів TE0508 помаранчевий</t>
  </si>
  <si>
    <t>Наконечник мідно-алюмінієвий DTL-150/14</t>
  </si>
  <si>
    <t>Лампа AD16DS d16mm 24В AC/DC синій</t>
  </si>
  <si>
    <t>Роз'єм "мама" FDD5,5-250 (4-6/6,3-0,8) жовтий</t>
  </si>
  <si>
    <t>Шина PE/N ШЛ6х9 16/2</t>
  </si>
  <si>
    <t>Роз'єм "мама" FDD1,25-250 (0,5-1,5/6,3-0,8) червоний</t>
  </si>
  <si>
    <t>Наконечник мідний луджений SC-35/10</t>
  </si>
  <si>
    <t>Роз'єм "мама" FDD2-250 (1,5-2,5/6,3-0,8) синій</t>
  </si>
  <si>
    <t>Термоусаджувальна трубка ТТ2х1 14/7 синій</t>
  </si>
  <si>
    <t>Термоусаджувальна трубка СТТК10 10,2/3,0 чорна</t>
  </si>
  <si>
    <t>Термоусаджувальна трубка ТТ2х1 22/11 синій</t>
  </si>
  <si>
    <t>Термоусаджувальна трубка СТТК10 38,1/12 чорна</t>
  </si>
  <si>
    <t>Сальник PG36 d22-36мм IP68 чорний</t>
  </si>
  <si>
    <t>Термоусаджувальна трубка ТТН2х1 2,5/1,25 чорна (1м)</t>
  </si>
  <si>
    <t>Термоусаджувальна трубка СТТК10 19,1/5,6 чорна</t>
  </si>
  <si>
    <t>Клемна колодка ТВ2504</t>
  </si>
  <si>
    <t>Наконечник гільза для 2х проводів TE7510 сірий</t>
  </si>
  <si>
    <t>Лампа змінна LEDBA9S AC/DC 24B червона</t>
  </si>
  <si>
    <t>Шина PE/N ШЛ6х9 6/1</t>
  </si>
  <si>
    <t>Наконечник гільза Е6018 6мм2 чорний</t>
  </si>
  <si>
    <t>Роз'єм "мама" FDD1,25-187(5) (0,5-1,5/4,8-0,5) червоний</t>
  </si>
  <si>
    <t>Лампа AD16DS d16mm 12В AC/DC біла</t>
  </si>
  <si>
    <t>Термоусаджувальна трубка ТТТК15 9/3 чорна</t>
  </si>
  <si>
    <t>Термоусаджувальна рукавичка ТР4 70-120</t>
  </si>
  <si>
    <t>Лампа змінна LEDBA9S AC/DC 24B зелена</t>
  </si>
  <si>
    <t>Клема СМК 773-106</t>
  </si>
  <si>
    <t>Вимикач кінцевий 8108</t>
  </si>
  <si>
    <t>Термоусаджувальна трубка ТТ2х1 30/15 жовто- зелена</t>
  </si>
  <si>
    <t>Наконечник кільцевий з ізоляцією RV2-4 (1,5-2,5/4) синій</t>
  </si>
  <si>
    <t>Термоусаджувальна трубка ТТ2х1 14/7 зелена</t>
  </si>
  <si>
    <t>Сальник M40 d22-32мм IP68 білий</t>
  </si>
  <si>
    <t>Наконечник кільцевий з ізоляцією RV5,5-8 (4-6/8) жовтий</t>
  </si>
  <si>
    <t>Лампа AD16DS d16mm 24В AC/DC жовтий</t>
  </si>
  <si>
    <t>Лампа AD22DS d22mm 230В AC біла</t>
  </si>
  <si>
    <t>Наконечник гільза Е6012 6мм2 чорний</t>
  </si>
  <si>
    <t>Термоусаджувальна трубка ТТ2х1 18/9 синій</t>
  </si>
  <si>
    <t>Роз'єм "мама" FDFD1,25-187(8) (0,5-1,5/4,8-0,8) червоний</t>
  </si>
  <si>
    <t>Термоусаджувальна рукавичка ТР4 25-50</t>
  </si>
  <si>
    <t>Наконечник мідний луджений DTJG-10/8</t>
  </si>
  <si>
    <t>Термоусаджувальна трубка СТТК10 25,4/8,0 чорна</t>
  </si>
  <si>
    <t>Сальник PG42 d32-38мм IP68 чорний</t>
  </si>
  <si>
    <t>Термоусаджувальна трубка ТТ2х1 1,5/0,75 жовто- зелена</t>
  </si>
  <si>
    <t>Термоусаджувальна трубка ТТ2х1 1/0,5 жовто- зелена</t>
  </si>
  <si>
    <t>Термоусаджувальна трубка СТТК10 12/3,0 чорна</t>
  </si>
  <si>
    <t>Сальник M63 d37-44мм IP68 чорний</t>
  </si>
  <si>
    <t>Сальник PG21 d13-18мм IP68 чорний</t>
  </si>
  <si>
    <t>Термоусаджувальна трубка ТТ2х1 5/2,5 жовто- зелена</t>
  </si>
  <si>
    <t>Термоусаджувальна трубка ТТ2х1 1/0,5 синій</t>
  </si>
  <si>
    <t>Термоусаджувальна трубка ТТ2х1 2/1 жовто- зелена</t>
  </si>
  <si>
    <t>Наконечник мідний луджений SC-120/16</t>
  </si>
  <si>
    <t>Наконечник кільцевий з ізоляцією RV1,25-8 (0,5-1,5/8) червоний</t>
  </si>
  <si>
    <t>Термоусаджувальна трубка ТТ2х1 3,5/1,75 жовто- зелена</t>
  </si>
  <si>
    <t>Термоусаджувальна трубка ТТ2х1 2,5/1,25 жовто- зелена</t>
  </si>
  <si>
    <t>Термоусаджувальна трубка ТТ2х1 2/1 жовта</t>
  </si>
  <si>
    <t>Сальник M50 d32-38мм IP68 білий</t>
  </si>
  <si>
    <t>Сальник M50 d32-38мм IP68 чорний</t>
  </si>
  <si>
    <t>Наконечник гільза для 2х проводів TE4012 помаранчевий</t>
  </si>
  <si>
    <t>Термоусаджувальна трубка ТТ2х1 3,5/1,75 червона</t>
  </si>
  <si>
    <t>Термоусаджувальна трубка ТТ2х1 2,5/1,25 червона</t>
  </si>
  <si>
    <t>Лампа AD16DS d16mm 110В AC/DC жовтий</t>
  </si>
  <si>
    <t>Термоусаджувальна трубка ТТ2х1 4/2 жовто- зелена</t>
  </si>
  <si>
    <t>Лампа змінна LEDBA9S AC 220B жовта</t>
  </si>
  <si>
    <t>Сальник M63 d37-44мм IP68 білий</t>
  </si>
  <si>
    <t>Лампа AD22DS d22mm 12В AC/DC жовтий</t>
  </si>
  <si>
    <t>Термоусаджувальна трубка ТТ2х1 1,5/0,75 червона</t>
  </si>
  <si>
    <t>Термоусаджувальна трубка ТТ2х1 100/50 чорна</t>
  </si>
  <si>
    <t>Наконечник мідний луджений SC-95/12</t>
  </si>
  <si>
    <t>Клемна колодка ТВ6004</t>
  </si>
  <si>
    <t>Наконечник мідний луджений SC-120/12</t>
  </si>
  <si>
    <t>Лампа AD16DS d16mm 12В AC/DC жовтий</t>
  </si>
  <si>
    <t>Наконечник мідний луджений SC-25/8</t>
  </si>
  <si>
    <t>Термоусаджувальна трубка ТТН2х1 25/12,5 чорна (1м)</t>
  </si>
  <si>
    <t>Лампа AD22DS d22mm 380В AC червоний</t>
  </si>
  <si>
    <t>Сальник M40 d22-32мм IP68 чорний</t>
  </si>
  <si>
    <t>Наконечник мідний луджений SC-120/10</t>
  </si>
  <si>
    <t>Термоусаджувальна трубка ТТН2х1 3,5/1,75 чорна (1м)</t>
  </si>
  <si>
    <t>Наконечник гільза для 2х проводів TE1512 червоний</t>
  </si>
  <si>
    <t>Лампа AD22DS d22mm 110В AC/DC жовтий</t>
  </si>
  <si>
    <t>Наконечник кільцевий з ізоляцією RV5,5-5 (4-6/5) жовтий</t>
  </si>
  <si>
    <t>Наконечник мідний луджений SC-16/12</t>
  </si>
  <si>
    <t>Сальник PG21 d13-18мм IP68 латунний</t>
  </si>
  <si>
    <t>Термоусаджувальна трубка СТТК10 16/5,0 чорна</t>
  </si>
  <si>
    <t>Наконечник кільцевий з ізоляцією RV1,25-5 (0,5-1,5/5) червоний</t>
  </si>
  <si>
    <t>Наконечник кільцевий з ізоляцією RV1,25-4 (0,5-1,5/4) червоний</t>
  </si>
  <si>
    <t>Наконечник вилка з ізоляцією SV5,5-6 (4-6/6) жовтий</t>
  </si>
  <si>
    <t>Термоусаджувальна трубка ТТН2х1 35/17,5 чорна (1м)</t>
  </si>
  <si>
    <t>Наконечник кільцевий з ізоляцією RV2-3,2 (1,5-2,5/3) синій</t>
  </si>
  <si>
    <t>Наконечник мідний луджений SC-150/10</t>
  </si>
  <si>
    <t>Шина PE/N ШЛ6х9 14/2</t>
  </si>
  <si>
    <t>Наконечник мідно-алюмінієвий DTL-240/16</t>
  </si>
  <si>
    <t>Вимикач кінцевий 8104</t>
  </si>
  <si>
    <t>Термоусаджувальна трубка ТТН2х1 15/7,5 чорна (1м)</t>
  </si>
  <si>
    <t>Термоусаджувальна рукавичка ТР4 150-240</t>
  </si>
  <si>
    <t>Шина PE/N ШЛ6х9 18/2</t>
  </si>
  <si>
    <t>Роз'єм "мама" FDFD1,25-187(5) (0,5-1,5/4,8-0,5) червоний</t>
  </si>
  <si>
    <t>Термоусаджувальна трубка ТТ2х1 6/3 жовто- зелена</t>
  </si>
  <si>
    <t>Лампа AD16DS d16mm 110В AC/DC червоний</t>
  </si>
  <si>
    <t>Вимикач кінцевий 8112</t>
  </si>
  <si>
    <t>Наконечник вилка з ізоляцією SV1,25-3 (0,5-1,5/3) червоний</t>
  </si>
  <si>
    <t>Термоусаджувальна трубка ТТ2х1 50/25 жовто- зелена</t>
  </si>
  <si>
    <t>Термоусаджувальна трубка ТТ2х1 150/75 чорна</t>
  </si>
  <si>
    <t>Термоусаджувальна трубка ТТН2х1 30/15 чорна (1м)</t>
  </si>
  <si>
    <t>Наконечник кільцевий з ізоляцією RV1,25-6 (0,5-1,5/6) червоний</t>
  </si>
  <si>
    <t>Термоусаджувальна трубка ТТН2х1 7/3,5 чорна (1м)</t>
  </si>
  <si>
    <t>Лампа AD16DS d16mm 110В AC/DC зелений</t>
  </si>
  <si>
    <t>Термоусаджувальна трубка ТТТК15 22/6 чорна</t>
  </si>
  <si>
    <t>Термоусаджувальна трубка ТТТК15 13/4 чорна</t>
  </si>
  <si>
    <t>Наконечник мідний луджений SC-150/12</t>
  </si>
  <si>
    <t>Клема СМК 773-104</t>
  </si>
  <si>
    <t>Клемна колодка ТВ3512</t>
  </si>
  <si>
    <t>Сальник PG63 d42-50мм IP68 чорний</t>
  </si>
  <si>
    <t>Термоусаджувальна трубка ТТ2х1 40/20 жовто- зелена</t>
  </si>
  <si>
    <t>Наконечник гільза для 2х проводів TE0510 помаранчевий</t>
  </si>
  <si>
    <t>Термоусаджувальна рукавичка ТР3 25-50</t>
  </si>
  <si>
    <t>Наконечник гільза для 2х проводів TE2512 зелений</t>
  </si>
  <si>
    <t>Клемна колодка ТВ1004</t>
  </si>
  <si>
    <t>Термоусаджувальна рукавичка ТР4 4-6,10-16</t>
  </si>
  <si>
    <t>Наконечник мідний луджений DTJG-25/8</t>
  </si>
  <si>
    <t>Термоусаджувальна рукавичка ТР3 70-120</t>
  </si>
  <si>
    <t>Термоусаджувальна трубка ТТ2х1 15/7,5 жовто- зелена</t>
  </si>
  <si>
    <t>Шина PE/N ШЛ8х12 4/1</t>
  </si>
  <si>
    <t>Лампа AD16DS d16mm 36В AC/DC біла</t>
  </si>
  <si>
    <t>Лампа змінна LEDBA9S AC/DC 12B червона</t>
  </si>
  <si>
    <t>Лампа AD22DS d22mm 110В AC/DC синій</t>
  </si>
  <si>
    <t>Лампа змінна LEDBA9S AC/DC 12B жовта</t>
  </si>
  <si>
    <t>Лампа змінна LEDBA9S AC/DC 12B зелена</t>
  </si>
  <si>
    <t>Лампа змінна LEDBA9S AC/DC 12B синя</t>
  </si>
  <si>
    <t>Термоусаджувальна трубка ТТ2х1 15/7,5 червона</t>
  </si>
  <si>
    <t>Термоусаджувальна трубка ТТ2х1 7/3,5 жовто- зелена</t>
  </si>
  <si>
    <t>Лампа AD16DS d16mm 36В AC/DC синій</t>
  </si>
  <si>
    <t>Шина PE/N ШЛ8х12 16/1</t>
  </si>
  <si>
    <t>Термоусаджувальна трубка ТТ2х1 70/35 чорна</t>
  </si>
  <si>
    <t>Шина PE/N ШЛ8х12 6/1</t>
  </si>
  <si>
    <t>Лампа змінна LEDBA9S AC 220B синя</t>
  </si>
  <si>
    <t>Лампа AD16DS d16mm 36В AC/DC жовтий</t>
  </si>
  <si>
    <t>Термоусаджувальна трубка ТТ2х1 22/11 жовто- зелена</t>
  </si>
  <si>
    <t>Шина PE/N ШЛ8х12 16/2</t>
  </si>
  <si>
    <t>Роз'єм "мама" FDFD5,5-250 (4-6/6,3-0,8) жовтий</t>
  </si>
  <si>
    <t>Шина PE/N ШЛ8х12 18/1</t>
  </si>
  <si>
    <t>Наконечник вилка з ізоляцією SV2-5 (1,5-2,5/5) синій</t>
  </si>
  <si>
    <t>Сальник PG11 d5-10мм IP68 латунний</t>
  </si>
  <si>
    <t>Наконечник гільза для 2х проводів TE6014 зелений</t>
  </si>
  <si>
    <t>Наконечник мідний луджений SC-120/8</t>
  </si>
  <si>
    <t>Лампа AD22DS d22mm 36В AC/DC синій</t>
  </si>
  <si>
    <t>Термоусаджувальна трубка ТТ2х1 7/3,5 червона</t>
  </si>
  <si>
    <t>Термоусаджувальна трубка ТТ2х1 7/3,5 жовта</t>
  </si>
  <si>
    <t>Термоусаджувальна трубка ТТ2х1 14/7 жовто- зелена</t>
  </si>
  <si>
    <t>Термоусаджувальна трубка ТТ2х1 7/3,5 зелена</t>
  </si>
  <si>
    <t>Лампа AD16DS d16mm 110В AC/DC синій</t>
  </si>
  <si>
    <t>Лампа AD16DS d16mm 12В AC/DC синій</t>
  </si>
  <si>
    <t>Шина PE/N ШЛ8х12 8/1</t>
  </si>
  <si>
    <t>Термоусаджувальна трубка ТТ2х1 7/3,5 синій</t>
  </si>
  <si>
    <t>Вимикач кінцевий 8169</t>
  </si>
  <si>
    <t>Лампа AD22DS d22mm 380В AC синій</t>
  </si>
  <si>
    <t>Лампа AD16DS d16mm 36В AC/DC червоний</t>
  </si>
  <si>
    <t>Наконечник гільза Е16-18 16мм2 зелений</t>
  </si>
  <si>
    <t>Клемна колодка ТС1504</t>
  </si>
  <si>
    <t>Шина PE/N ШЛ8х12 8/2</t>
  </si>
  <si>
    <t>Шина PE/N ШЛ6х9 16/1</t>
  </si>
  <si>
    <t>Шина PE/N ШЛ8х12 18/2</t>
  </si>
  <si>
    <t>Лампа AD16DS d16mm 36В AC/DC зелений</t>
  </si>
  <si>
    <t>Наконечник мідний луджений SC-185/16</t>
  </si>
  <si>
    <t>Термоусаджувальна трубка ТТ2х1 18/9 жовто- зелена</t>
  </si>
  <si>
    <t>Шина PE/N ШЛ8х12 14/2</t>
  </si>
  <si>
    <t>Термоусаджувальна трубка СТТК10 56/16 чорна</t>
  </si>
  <si>
    <t>Клемна колодка ТС1004</t>
  </si>
  <si>
    <t>Термоусаджувальна трубка СТТК10 28/6,0 чорна</t>
  </si>
  <si>
    <t>Лампа змінна LEDBA9S AC/DC 24B синя</t>
  </si>
  <si>
    <t>Термоусаджувальна трубка ТТН2х1 28/14 чорна (1м)</t>
  </si>
  <si>
    <t>Роз'єм "папа" MDD1,25-250 (0,5-1,5/6,3-0,8) червоний</t>
  </si>
  <si>
    <t>Клемна колодка ТС604</t>
  </si>
  <si>
    <t>Наконечник вилка з ізоляцією SV2-6 (1,5-2,5/6) синій</t>
  </si>
  <si>
    <t>Наконечник мідний луджений DTJG-35/8</t>
  </si>
  <si>
    <t>Дзвоник 150</t>
  </si>
  <si>
    <t>Шина PE/N ШЛ6х9 12/1</t>
  </si>
  <si>
    <t>Роз'єм "мама" FDFD1,25-250 (0,5-1,5/6,3-0,8) червоний</t>
  </si>
  <si>
    <t>Лампа AD22DS d22mm 12В AC/DC синій</t>
  </si>
  <si>
    <t>Лампа AD22DS d22mm 12В AC/DC біла</t>
  </si>
  <si>
    <t>Шина PE/N ШЛ8х12 14/1</t>
  </si>
  <si>
    <t>Наконечник мідний луджений DTJG-70/10</t>
  </si>
  <si>
    <t>Лампа AD22DS d22mm 380В AC біла</t>
  </si>
  <si>
    <t>Наконечник вилка з ізоляцією SV1,25-4 (0,5-1,5/4) червоний</t>
  </si>
  <si>
    <t>Наконечник кільцевий з ізоляцією RV1,25-3,2 (0,5-1,5/3) червоний</t>
  </si>
  <si>
    <t>Клемна колодка ТВ2505</t>
  </si>
  <si>
    <t>Сальник PG42 d32-38мм IP68 латунний</t>
  </si>
  <si>
    <t>Вимикач кінцевий 8166</t>
  </si>
  <si>
    <t>Лампа змінна LEDBA9S AC 220B червона</t>
  </si>
  <si>
    <t>Термоусаджувальна трубка ТТТК15 28/6 чорна</t>
  </si>
  <si>
    <t>Наконечник мідний луджений SC-240/12</t>
  </si>
  <si>
    <t>Наконечник кільцевий з ізоляцією RV3-6 (2,5-4/6) чорний</t>
  </si>
  <si>
    <t>Лампа AD22DS d22mm 110В AC/DC біла</t>
  </si>
  <si>
    <t>Термоусаджувальна трубка ТТН2х1 18/9 чорна (1м)</t>
  </si>
  <si>
    <t>Наконечник вилка з ізоляцією SV2-4 (1,5-2,5/4) синій</t>
  </si>
  <si>
    <t>Шина PE/N ШЛ8х12 4/2</t>
  </si>
  <si>
    <t>Роз'єм "мама" FDFD2-250 (1,5-2,5/6,3-0,8) синій</t>
  </si>
  <si>
    <t>Шина PE/N ШЛ8х12 10/2</t>
  </si>
  <si>
    <t>Термоусаджувальна рукавичка ТР5 4-6,10-16</t>
  </si>
  <si>
    <t>Клемна колодка ТВ4512</t>
  </si>
  <si>
    <t>Наконечник вилка з ізоляцією SV1,25-5 (0,5-1,5/5) червоний</t>
  </si>
  <si>
    <t>Термоусаджувальна рукавичка ТР5 70-120</t>
  </si>
  <si>
    <t>Термоусаджувальна трубка ТТ2х1 10/5 жовто- зелена</t>
  </si>
  <si>
    <t>Шина PE/N ШЛ8х12 12/2</t>
  </si>
  <si>
    <t>Роз'єм "мама" FDD1,25-187(8) (0,5-1,5/4,8-0,8) червоний</t>
  </si>
  <si>
    <t>Термоусаджувальна трубка ТТН2х1 22/11 чорна (1м)</t>
  </si>
  <si>
    <t>Наконечник кільцевий з ізоляцією RV2-5 (1,5-2,5/5) синій</t>
  </si>
  <si>
    <t>Наконечник кільцевий з ізоляцією RV3-5 (2,5-4/5) чорний</t>
  </si>
  <si>
    <t>Шина PE/N ШЛ6х9 22/2</t>
  </si>
  <si>
    <t>Роз'єм "мама" FDD1,25-110(5) (0,5-1,5/2,8-0,5) червоний</t>
  </si>
  <si>
    <t>Наконечник кільцевий з ізоляцією RV2-12 (1,5-2,5/12) синій</t>
  </si>
  <si>
    <t>Клемна колодка ТВ4510</t>
  </si>
  <si>
    <t>Лампа змінна LEDBA9S AC 220B зелена</t>
  </si>
  <si>
    <t>Термоусаджувальна трубка ТТ2х1 16/8 жовто- зелена</t>
  </si>
  <si>
    <t>Термоусаджувальна трубка ТТ2х1 28/14 жовто- зелена</t>
  </si>
  <si>
    <t>Шина PE/N ШЛ8х12 20/1</t>
  </si>
  <si>
    <t>Шина PE/N ШЛ8х12 20/2</t>
  </si>
  <si>
    <t>Шина PE/N ШЛ8х12 10/1</t>
  </si>
  <si>
    <t>Роз'єм "папа" MDD1,25-187(5) (0,5-1,5/4,8-0,8) червоний</t>
  </si>
  <si>
    <t>Клемна колодка ТС4003</t>
  </si>
  <si>
    <t>Клемна колодка ТВ1003</t>
  </si>
  <si>
    <t>Клемна колодка ТС2004</t>
  </si>
  <si>
    <t>Роз'єм "папа" MDD1,25-110(8) (0,5-1,5/2,8-0,8) червоний</t>
  </si>
  <si>
    <t>Наконечник мідний луджений SC-185/10</t>
  </si>
  <si>
    <t>Наконечник кільцевий з ізоляцією RV3-10 (2,5-4/10) чорний</t>
  </si>
  <si>
    <t>Роз'єм "мама" FDD1,25-110(8) (0,5-1,5/2,8-0,8) червоний</t>
  </si>
  <si>
    <t>Наконечник вилка з ізоляцією SV1,25-6 (0,5-1,5/6) червоний</t>
  </si>
  <si>
    <t>Шина PE/N ШЛ6х9 4/1</t>
  </si>
  <si>
    <t>Термоусаджувальна трубка СТТК10 75/22 чорна</t>
  </si>
  <si>
    <t>Роз'єм "папа" MDD1,25-187(8) (0,5-1,5/4,8-0,8) червоний</t>
  </si>
  <si>
    <t>Термоусаджувальна трубка ТТ2х1 28/14 червона</t>
  </si>
  <si>
    <t>Роз'єм "папа" MDD1,25-110(5) (0,5-1,5/2,8-0,5) червоний</t>
  </si>
  <si>
    <t>Термоусаджувальна рукавичка ТР5 25-50</t>
  </si>
  <si>
    <t>Клемна колодка ТС3003</t>
  </si>
  <si>
    <t>Наконечник мідний луджений SC-150/16</t>
  </si>
  <si>
    <t>Роз'єм "папа" MDD5,5-250 (4-6/6,3-0,8) жовтий</t>
  </si>
  <si>
    <t>Лампа AD22DS d22mm 230В AC синій</t>
  </si>
  <si>
    <t>Наконечник мідний луджений DTJG-95/12</t>
  </si>
  <si>
    <t>Лампа AD22DS d22mm 36В AC/DC біла</t>
  </si>
  <si>
    <t>Дзвоник 55</t>
  </si>
  <si>
    <t>Дзвоник 200</t>
  </si>
  <si>
    <t>Розетка 133 стаціонарна 2Р+РЕ 63А 220В IP67</t>
  </si>
  <si>
    <t>Шина PE/N ШЛ6х9 22/1</t>
  </si>
  <si>
    <t>Наконечник мідний луджений SC-185/12</t>
  </si>
  <si>
    <t>Наконечник мідний луджений DTJG-50/8</t>
  </si>
  <si>
    <t>Термоусаджувальна рукавичка ТР3 4-16</t>
  </si>
  <si>
    <t>Наконечник кільцевий з ізоляцією RV8-4 (6-10/4) червоний</t>
  </si>
  <si>
    <t>Кліщі обтискні SN-0725 (RV,SV, BV 1,5-2,5)</t>
  </si>
  <si>
    <t>Шина PE/N ШЛ8х12 22/1</t>
  </si>
  <si>
    <t>Наконечник кільцевий з ізоляцією RV8-12 (6-10/12) червоний</t>
  </si>
  <si>
    <t>Лампа AD22DS d22mm 36В AC/DC жовтий</t>
  </si>
  <si>
    <t>Термоусаджувальна трубка СТТК10 65/19 чорна</t>
  </si>
  <si>
    <t>Наконечник кільцевий з ізоляцією RV5,5-10 (4-6/10) жовтий</t>
  </si>
  <si>
    <t>Наконечник вилка з ізоляцією SV3,5-5 (2,5-4/5) чорний</t>
  </si>
  <si>
    <t>Термоусаджувальна трубка ТТТК15 43,2/12 чорна</t>
  </si>
  <si>
    <t>Наконечник кільцевий з ізоляцією RV8-10 (6-10/10) червоний</t>
  </si>
  <si>
    <t>Роз'єм "папа" MDD2-250 (1,5-2,5/6,3-0,8) синій</t>
  </si>
  <si>
    <t>Клемна колодка ТС1003</t>
  </si>
  <si>
    <t>Шина PE/N ШЛ8х12 22/2</t>
  </si>
  <si>
    <t>Ножиці кабельні НK-250</t>
  </si>
  <si>
    <t>Наконечник кільцевий з ізоляцією RV8-5 (6-10/5) червоний</t>
  </si>
  <si>
    <t>Наконечник кільцевий з ізоляцією RV5,5-3,5 (4-6/3) жовтий</t>
  </si>
  <si>
    <t>Термоусаджувальна трубка СТТК10 115/34 чорна</t>
  </si>
  <si>
    <t>Наконечник вилка з ізоляцією SV5,5-4 (4-6/4) жовтий</t>
  </si>
  <si>
    <t>Термоусаджувальна трубка СТТК10 95/30 чорна</t>
  </si>
  <si>
    <t>Наконечник вилка з ізоляцією SV3,5-6 (2,5-4/6) чорний</t>
  </si>
  <si>
    <t>Шина PE/N ШЛ6х9 20/1</t>
  </si>
  <si>
    <t>Наконечник кільцевий з ізоляцією RV8-8 (6-10/8) червоний</t>
  </si>
  <si>
    <t>Термоусаджувальна рукавичка ТР3 150-240</t>
  </si>
  <si>
    <t>Термоусаджувальна трубка ТТТК15 38,1/12 чорна</t>
  </si>
  <si>
    <t>Наконечник кільцевий з ізоляцією RV8-6 (6-10/6) червоний</t>
  </si>
  <si>
    <t>Кліщі обтискні PZ-0,25-2,5 (HB, EN 0,5-2,5)</t>
  </si>
  <si>
    <t>Термоусаджувальна трубка СТТК10 180/58 чорна</t>
  </si>
  <si>
    <t>Дзвоник 300</t>
  </si>
  <si>
    <t>Термоусаджувальна трубка СТТК10 140/42 чорна</t>
  </si>
  <si>
    <t>Наконечник мідно-алюмінієвий DTL-300/21</t>
  </si>
  <si>
    <t>Термоусаджувальна трубка ТТ2х1 25/12,5 жовто- зелена</t>
  </si>
  <si>
    <t>Наконечник вилка з ізоляцією SV3,5-4 (2,5-4/4) чорний</t>
  </si>
  <si>
    <t>Термоусаджувальна трубка СТТК10 160/50 чорна</t>
  </si>
  <si>
    <t>Клемна колодка ТС3004</t>
  </si>
  <si>
    <t>Наконечник кільцевий з ізоляцією RV5,5-12 (4-6/12) жовтий</t>
  </si>
  <si>
    <t>Термоусаджувальна трубка ТТТК15 65/19 чорна</t>
  </si>
  <si>
    <t>Клемна колодка ТС1503</t>
  </si>
  <si>
    <t>Кліщі обтискні PZ-1,5-6 (HB, EN 1,5-6)</t>
  </si>
  <si>
    <t>Роз'єм "папа" MDD2-187(8) (1,5-2,5/4,8-0,8) синій</t>
  </si>
  <si>
    <t>Термоусаджувальна трубка ТТ2х1 35/17,5 жовто- зелена</t>
  </si>
  <si>
    <t>Роз'єм "мама" FDFD1,25-110(5) (0,5-1,5/2,8-0,5) червоний</t>
  </si>
  <si>
    <t>Роз'єм "папа" MDD2-110(8) (1,5-2,5/2,8-0,8) синій</t>
  </si>
  <si>
    <t>Наконечник мідний луджений DTJG-16/8</t>
  </si>
  <si>
    <t>Шина PE/N ШЛ6х9 12/2</t>
  </si>
  <si>
    <t>Роз'єм "папа" MDD2-110(5) (1,5-2,5/2,8-0,8) синій</t>
  </si>
  <si>
    <t>Роз'єм "мама" FDD2-110(5) (1,5-2,5/2,8-0,5) синій</t>
  </si>
  <si>
    <t>Наконечник гільза Е10-18 10мм2 коричневий</t>
  </si>
  <si>
    <t>Шина PE/N ШЛ6х9 24/1</t>
  </si>
  <si>
    <t>Термоусаджувальна трубка ТТ2х1 90/45 жовто- зелена</t>
  </si>
  <si>
    <t>Клемна колодка ТС603</t>
  </si>
  <si>
    <t>Термоусаджувальна трубка ТТ2х1 180/90 червона</t>
  </si>
  <si>
    <t>Термоусаджувальна трубка ТТ2х1 70/35 жовто- зелена</t>
  </si>
  <si>
    <t>Термоусаджувальна трубка ТТ2х1 90/45 чорна</t>
  </si>
  <si>
    <t>Термоусаджувальна трубка ТТ2х1 180/90 зелена</t>
  </si>
  <si>
    <t>Наконечник кільцевий з ізоляцією RV2-10 (1,5-2,5/10) синій</t>
  </si>
  <si>
    <t>Клемна колодка ТВ6012</t>
  </si>
  <si>
    <t>Роз'єм "папа" MDD2-187(5) (1,5-2,5/4,8-0,8) синій</t>
  </si>
  <si>
    <t>Термоусаджувальна трубка СТТК10 33/8,0 чорна</t>
  </si>
  <si>
    <t>Термоусаджувальна трубка ТТ2х1 80/40 жовто- зелена</t>
  </si>
  <si>
    <t>Термоусаджувальна трубка ТТ2х1 60/30 жовто- зелена</t>
  </si>
  <si>
    <t>Термоусаджувальна трубка ТТ2х1 100/50 синій</t>
  </si>
  <si>
    <t>Термоусаджувальна трубка ТТ2х1 180/90 чорна</t>
  </si>
  <si>
    <t>Термоусаджувальна трубка ТТ2х1 70/35 червона</t>
  </si>
  <si>
    <t>Термоусаджувальна трубка ТТ2х1 70/35 зелена</t>
  </si>
  <si>
    <t>Клемна колодка ТС4004</t>
  </si>
  <si>
    <t>Термоусаджувальна трубка ТТ2х1 180/90 синій</t>
  </si>
  <si>
    <t>Термоусаджувальна трубка ТТ2х1 70/35 жовта</t>
  </si>
  <si>
    <t>Сальник PG48 d37-44мм IP68 латунний</t>
  </si>
  <si>
    <t>Шина PE/N ШЛ8х12 6/2</t>
  </si>
  <si>
    <t>Прес механічний ручний ПМР-06-50</t>
  </si>
  <si>
    <t>Наконечник кільцевий з ізоляцією RV3-8 (2,5-4/8) чорний</t>
  </si>
  <si>
    <t>Термоусаджувальна трубка ТТ2х1 20/10 жовто- зелена</t>
  </si>
  <si>
    <t>Клемна колодка ТС2003</t>
  </si>
  <si>
    <t>Термоусаджувальна трубка ТТ2х1 70/35 синій</t>
  </si>
  <si>
    <t>Наконечник гільза для 2х проводів TE1010 червоний</t>
  </si>
  <si>
    <t>Роз'єм "мама" FDD5,5-187(8) (4-6/4,8-0,8) жовтий</t>
  </si>
  <si>
    <t>Роз'єм "мама" FDD2-110(8) (1,5-2,5/2,8-0,8) синій</t>
  </si>
  <si>
    <t>Наконечник мідний луджений DTJG-120/12</t>
  </si>
  <si>
    <t>Наконечник вилка з ізоляцією SV5,5-8 (4-6/8) жовтий</t>
  </si>
  <si>
    <t>Наконечник вилка з ізоляцією SV5,5-5 (4-6/5) жовтий</t>
  </si>
  <si>
    <t>Термоусаджувальна трубка ТТ2х1 100/50 жовта</t>
  </si>
  <si>
    <t>Термоусаджувальна трубка ТТ2х1 80/40 чорна</t>
  </si>
  <si>
    <t>Термоусаджувальна трубка ТТ2х1 100/50 зелена</t>
  </si>
  <si>
    <t>Термоусаджувальна рукавичка ТР5 150-240</t>
  </si>
  <si>
    <t>Наконечник вилка з ізоляцією SV2-3 (1,5-2,5/3) синій</t>
  </si>
  <si>
    <t>Наконечник кільцевий з ізоляцією RV1,25-12 (0,5-1,5/12) червоний</t>
  </si>
  <si>
    <t>Наконечник мідно-алюмінієвий DTL-500/21</t>
  </si>
  <si>
    <t>Термоусаджувальна трубка СТТК10 43,2/12,7 чорна</t>
  </si>
  <si>
    <t>Термоусаджувальна стрічка ТС1,4х1 5000×100×0,8T чорна</t>
  </si>
  <si>
    <t>Прес механічний ручний ПМР-16-120</t>
  </si>
  <si>
    <t>Шина PE/N ШЛ6х9 20/2</t>
  </si>
  <si>
    <t>Наконечник мідний луджений SC-240/16</t>
  </si>
  <si>
    <t>Роз'єм "мама" FDFD2-187(5) (1,5-2,5/4,8-0,5) синій</t>
  </si>
  <si>
    <t>Наконечник мідно-алюмінієвий DTL-400/21</t>
  </si>
  <si>
    <t>Термоусаджувальна трубка ТТТК15 140/42 чорна</t>
  </si>
  <si>
    <t>Роз'єм "мама" FDFD2-187(8) (1,5-2,5/4,8-0,8) синій</t>
  </si>
  <si>
    <t>Термоусаджувальна трубка ТТТК15 130/40 чорна</t>
  </si>
  <si>
    <t>Термоусаджувальна трубка ТТТК15 75/22 чорна</t>
  </si>
  <si>
    <t>Термоусаджувальна стрічка ТС1,4х1 5000×75×0,8 чорна</t>
  </si>
  <si>
    <t>Автоматичний стріпер HS-D1 0,5-6мм2</t>
  </si>
  <si>
    <t>Роз'єм "мама" FDFD2-110(5) (1,5-2,5/2,8-0,5) синій</t>
  </si>
  <si>
    <t>Термоусаджувальна трубка ТТ2х1 100/50 червона</t>
  </si>
  <si>
    <t>Термоусаджувальна трубка ТТ2х1 80/40 зелена</t>
  </si>
  <si>
    <t>Автоматичний стріпер HS700D 0,25-2,5мм2</t>
  </si>
  <si>
    <t>Термоусаджувальна трубка ТТ2х1 80/40 жовта</t>
  </si>
  <si>
    <t>Наконечник кільцевий з ізоляцією RV1,25-10 (0,5-1,5/10) червоний</t>
  </si>
  <si>
    <t>Термоусаджувальна трубка СТТК10 230/69 чорна</t>
  </si>
  <si>
    <t>Термоусаджувальна трубка ТТТК15 105/30 чорна</t>
  </si>
  <si>
    <t>Роз'єм "мама" FDFD2-110(8) (1,5-2,5/2,8-0,8) синій</t>
  </si>
  <si>
    <t>Термоусаджувальна трубка ТТ2х1 80/40 червона</t>
  </si>
  <si>
    <t>Термоусаджувальна трубка ТТ2х1 120/60 червона</t>
  </si>
  <si>
    <t>Термоусаджувальна трубка ТТТК15 120/39 чорна</t>
  </si>
  <si>
    <t>Роз'єм "мама" FDFD1,25-110(8) (0,5-1,5/2,8-0,8) червоний</t>
  </si>
  <si>
    <t>Термоусаджувальна трубка ТТ2х1 120/60 зелена</t>
  </si>
  <si>
    <t>Наконечник мідний луджений DTJG-150/14</t>
  </si>
  <si>
    <t>Термоусаджувальна трубка ТТТК15 95/30 чорна</t>
  </si>
  <si>
    <t>Шина PE/N ШЛ6х9 14/1</t>
  </si>
  <si>
    <t>Термоусаджувальна стрічка ТС1,4х1 5000×50×0,8 червона</t>
  </si>
  <si>
    <t>Термоусаджувальна трубка ТТ2х1 120/60 жовта</t>
  </si>
  <si>
    <t>Шина PE/N ШЛ8х12 24/1</t>
  </si>
  <si>
    <t>Шина PE/N ШЛ6х9 4/2</t>
  </si>
  <si>
    <t>Термоусаджувальна трубка ТТ2х1 150/75 зелена</t>
  </si>
  <si>
    <t>Термоусаджувальна трубка ТТ2х1 150/75 жовта</t>
  </si>
  <si>
    <t>Термоусаджувальна трубка ТТ2х1 80/40 синій</t>
  </si>
  <si>
    <t>Термоусаджувальна трубка ТТ2х1 150/75 червона</t>
  </si>
  <si>
    <t>Термоусаджувальна стрічка ТС1,4х1 5000×25×0,8 червона</t>
  </si>
  <si>
    <t>Термоусаджувальна трубка ТТ2х1 90/45 синій</t>
  </si>
  <si>
    <t>Шина PE/N ШЛ8х12 12/1</t>
  </si>
  <si>
    <t>Термоусаджувальна трубка ТТТК15 33/8 чорна</t>
  </si>
  <si>
    <t>Термоусаджувальна трубка ТТ2х1 90/45 червона</t>
  </si>
  <si>
    <t>Термоусаджувальна трубка ТТ2х1 90/45 жовта</t>
  </si>
  <si>
    <t>Сальник PG48 d37-44мм IP68 чорний</t>
  </si>
  <si>
    <t>Термоусаджувальна трубка СТТК10 85/25 чорна</t>
  </si>
  <si>
    <t>Термоусаджувальна трубка ТТ2х1 150/75 синій</t>
  </si>
  <si>
    <t>Термоусаджувальна трубка ТТ2х1 90/45 зелена</t>
  </si>
  <si>
    <t>Автоматичний стріпер HS700B 0,5-6мм2</t>
  </si>
  <si>
    <t>Клемна колодка ТС6003</t>
  </si>
  <si>
    <t>Термоусаджувальна трубка ТТ2х1 180/90 жовта</t>
  </si>
  <si>
    <t>Наконечник гільза для 2х проводів TE16-14 білий</t>
  </si>
  <si>
    <t>Наконечник мідний луджений SC-50/8</t>
  </si>
  <si>
    <t>Термоусаджувальна трубка ТТТК15 55/16 чорна</t>
  </si>
  <si>
    <t>Ножиці кабельні НК-125</t>
  </si>
  <si>
    <t>Наконечник мідний луджений SC-240/10</t>
  </si>
  <si>
    <t>Наконечник мідний луджений SC-150/8</t>
  </si>
  <si>
    <t>Термоусаджувальна трубка ТТ2х1 8/4 жовто- зелена</t>
  </si>
  <si>
    <t>Кліщі обтискні PZ-0,5-16 (НВ, EN 0,5-16)</t>
  </si>
  <si>
    <t>Термоусаджувальна трубка ТТТК15 85/25 чорна</t>
  </si>
  <si>
    <t>Клемна колодка ТС6004</t>
  </si>
  <si>
    <t>Прес механічний ручний ПМР-35-150</t>
  </si>
  <si>
    <t>Клемна колодка ТВ1006</t>
  </si>
  <si>
    <t>Клемна колодка ТВ1012</t>
  </si>
  <si>
    <t>Наконечник мідний луджений SC-95/8</t>
  </si>
  <si>
    <t>Наконечник мідний луджений DTJG-185/16</t>
  </si>
  <si>
    <t>Ножиці кабельні НK-500</t>
  </si>
  <si>
    <t>Клема СМК 773-304</t>
  </si>
  <si>
    <t>Термоусаджувальна стрічка ТС1,4х1 5000×75×1,0 чорна</t>
  </si>
  <si>
    <t>Шина PE/N ШЛ8х12 24/2</t>
  </si>
  <si>
    <t>Термоусаджувальна стрічка ТС1,4х1 5000×25×1,0 чорна</t>
  </si>
  <si>
    <t>Термоусаджувальна стрічка ТС1,4х1 5000×100×1,0 чорна</t>
  </si>
  <si>
    <t>Наконечник мідно-алюмінієвий DTL-25/8</t>
  </si>
  <si>
    <t>Лампа AD22DS d22mm 36В AC/DC зелений</t>
  </si>
  <si>
    <t>Роз'єм "мама" FDD2-187(5) (1,5-2,5/4,8-0,5) синій</t>
  </si>
  <si>
    <t>Термоусаджувальна стрічка ТС1,4х1 5000×50×1,0 чорна</t>
  </si>
  <si>
    <t>Клемна колодка ТВ3505</t>
  </si>
  <si>
    <t>Наконечник кільцевий з ізоляцією RV2-8 (1,5-2,5/8) синій</t>
  </si>
  <si>
    <t>Термоусаджувальна трубка ТТН2х1 3/1,5 чорна (1м)</t>
  </si>
  <si>
    <t>Наконечник гільза для 2х проводів TE10-14 синій</t>
  </si>
  <si>
    <t>Термоусаджувальна трубка ТТ2х1 28/14 синій</t>
  </si>
  <si>
    <t>Роз'єм "мама" FDD2-187(8) (1,5-2,5/4,8-0,8) синій</t>
  </si>
  <si>
    <t>Термоусаджувальна трубка ТТ2х1 1,5/0,75 синій</t>
  </si>
  <si>
    <t>Термоусаджувальна трубка ТТ2х1 120/60 чорна</t>
  </si>
  <si>
    <t>Термоусаджувальна трубка ТТ2х1 2,5/1,25 жовта</t>
  </si>
  <si>
    <t>Наконечник гільза для 2х проводів TE7512 сірий</t>
  </si>
  <si>
    <t>Термоусаджувальна трубка ТТ2х1 1,5/0,75 зелена</t>
  </si>
  <si>
    <t>Термоусаджувальна трубка ТТ2х1 6/3 жовта</t>
  </si>
  <si>
    <t>Термоусаджувальна трубка ТТ2х1 120/60 синій</t>
  </si>
  <si>
    <t>Термоусаджувальна трубка ТТ2х1 28/14 жовта</t>
  </si>
  <si>
    <t>Термоусаджувальна трубка ТТ2х1 1,5/0,75 жовта</t>
  </si>
  <si>
    <t>Наконечник мідний луджений SC-70/12</t>
  </si>
  <si>
    <t>Термоусаджувальна трубка ТТ2х1 28/14 зелена</t>
  </si>
  <si>
    <t>Автоматичний стріпер FS-D3 0,08-6мм2</t>
  </si>
  <si>
    <t>Лампа AD22DS d22mm 36В AC/DC червоний</t>
  </si>
  <si>
    <t>Наконечник мідний луджений SC-50/6</t>
  </si>
  <si>
    <t>інструмент для затягування хомутів HS-519 2,5-9,0</t>
  </si>
  <si>
    <t>Наконечник мідний луджений SC-16/8</t>
  </si>
  <si>
    <t>Наконечник гільза Е35-25 35мм2 синій</t>
  </si>
  <si>
    <t>Наконечник мідний луджений SC-4/8</t>
  </si>
  <si>
    <t>Шина PE/N ШЛ8х12 26/2</t>
  </si>
  <si>
    <t>Клемна колодка ТВ6003</t>
  </si>
  <si>
    <t>Наконечник мідно-алюмінієвий DTL-630/21</t>
  </si>
  <si>
    <t>Наконечник мідно-алюмінієвий DTL-185/16</t>
  </si>
  <si>
    <t>Термоусаджувальна трубка ТТН2х1 6/3 чорна (1м)</t>
  </si>
  <si>
    <t>Наконечник мідний луджений DTJG-50/10</t>
  </si>
  <si>
    <t>TNSy5502954</t>
  </si>
  <si>
    <t>TNSy5502964</t>
  </si>
  <si>
    <t>TNSy5502984</t>
  </si>
  <si>
    <t>TNSy5502994</t>
  </si>
  <si>
    <t>TNSy5502996</t>
  </si>
  <si>
    <t>TNSy5502997</t>
  </si>
  <si>
    <t>TNSy5502998</t>
  </si>
  <si>
    <t>TNSy5502999</t>
  </si>
  <si>
    <t>5 років</t>
  </si>
  <si>
    <t>TNSy5010005</t>
  </si>
  <si>
    <t>TNSy5010012</t>
  </si>
  <si>
    <t>TNSy5010013</t>
  </si>
  <si>
    <t>TNSy5010015</t>
  </si>
  <si>
    <t>TNSy5010016</t>
  </si>
  <si>
    <t>TNSy5010017</t>
  </si>
  <si>
    <t>TNSy5010018</t>
  </si>
  <si>
    <t>TNSy5010019</t>
  </si>
  <si>
    <t>TNSy5010020</t>
  </si>
  <si>
    <t>TNSy5010021</t>
  </si>
  <si>
    <t>TNSy5010024</t>
  </si>
  <si>
    <t>TNSy5010026</t>
  </si>
  <si>
    <t>TNSy5010027</t>
  </si>
  <si>
    <t>TNSy5010028</t>
  </si>
  <si>
    <r>
      <t>Світильник LED-OPAL-595-44-</t>
    </r>
    <r>
      <rPr>
        <sz val="9"/>
        <color rgb="FF0000FF"/>
        <rFont val="Tahoma"/>
        <family val="2"/>
        <charset val="204"/>
      </rPr>
      <t>5000K</t>
    </r>
    <r>
      <rPr>
        <sz val="9"/>
        <color theme="1"/>
        <rFont val="Tahoma"/>
        <family val="2"/>
        <charset val="204"/>
      </rPr>
      <t>-26W-3300L</t>
    </r>
    <r>
      <rPr>
        <sz val="9"/>
        <color rgb="FF0000FF"/>
        <rFont val="Tahoma"/>
        <family val="2"/>
        <charset val="204"/>
      </rPr>
      <t>-IP54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0000FF"/>
        <rFont val="Tahoma"/>
        <family val="2"/>
        <charset val="204"/>
      </rPr>
      <t>PRO-LINE</t>
    </r>
  </si>
  <si>
    <r>
      <t>Світильник LED-OPAL-595-45-</t>
    </r>
    <r>
      <rPr>
        <sz val="9"/>
        <color rgb="FF0000FF"/>
        <rFont val="Tahoma"/>
        <family val="2"/>
        <charset val="204"/>
      </rPr>
      <t>5000K</t>
    </r>
    <r>
      <rPr>
        <sz val="9"/>
        <color theme="1"/>
        <rFont val="Tahoma"/>
        <family val="2"/>
        <charset val="204"/>
      </rPr>
      <t>-41W-5500L-</t>
    </r>
    <r>
      <rPr>
        <sz val="9"/>
        <color rgb="FF0000FF"/>
        <rFont val="Tahoma"/>
        <family val="2"/>
        <charset val="204"/>
      </rPr>
      <t>IP54 PRO-LINE</t>
    </r>
  </si>
  <si>
    <t>Світильники LED офісні (PANEL PRO-LINE) (Н=45мм)</t>
  </si>
  <si>
    <t>Світильники LED офісні (OPAL PRO-LINE) (Н=45мм)</t>
  </si>
  <si>
    <t>Розсіювачі для офісних світильників</t>
  </si>
  <si>
    <t>TNSy5502650</t>
  </si>
  <si>
    <t>Сальник PG IP68 (чорний)</t>
  </si>
  <si>
    <t>TNSy5000499</t>
  </si>
  <si>
    <t>TNSy5000498</t>
  </si>
  <si>
    <t>TNSy5000497</t>
  </si>
  <si>
    <t>TNSy5000496</t>
  </si>
  <si>
    <t>TNSy5000495</t>
  </si>
  <si>
    <t>TNSy5000494</t>
  </si>
  <si>
    <t>TNSy5000493</t>
  </si>
  <si>
    <t>TNSy5000492</t>
  </si>
  <si>
    <t>TNSy5000491</t>
  </si>
  <si>
    <t>TNSy5000490</t>
  </si>
  <si>
    <t>TNSy5000489</t>
  </si>
  <si>
    <t>TNSy5000488</t>
  </si>
  <si>
    <t>TNSy5000487</t>
  </si>
  <si>
    <t>Світильник евакуаційний, S503 ACRYLIC LED 3W GRAVING "Вказівник сходи праворуч"</t>
  </si>
  <si>
    <t>Світильник евакуаційний, S503 ACRYLIC LED 3W GRAVING "Вказівник сходи ліворуч"</t>
  </si>
  <si>
    <t>Світильник евакуаційний, S503 ACRYLIC LED 3W GRAVING "Вказівник двері прямо"</t>
  </si>
  <si>
    <t>Світильник евакуаційний, S503 ACRYLIC LED 3W GRAVING "Вказівник двері ліворуч"</t>
  </si>
  <si>
    <t>Світильник евакуаційний, S503 ACRYLIC LED 3W GRAVING "Вказівник двері праворуч"</t>
  </si>
  <si>
    <t>Світильник евакуаційний, S503 ACRYLIC LED 3W GRAVING "Вихід EXIT (вказівник ліворуч)"</t>
  </si>
  <si>
    <t>Світильник евакуаційний, S503 ACRYLIC LED 3W GRAVING "Вихід EXIT (вказівник праворуч)"</t>
  </si>
  <si>
    <t>Світильник евакуаційний, S503 ACRYLIC LED 3W GRAVING "Вихід EXIT (вказівник двері прямо)"</t>
  </si>
  <si>
    <t>Світильник евакуаційний, S503 ACRYLIC LED 3W GRAVING "Вихід EXIT (вказівник двері ліворуч)"</t>
  </si>
  <si>
    <t>Світильник евакуаційний, S503 ACRYLIC LED 3W GRAVING "Вихід EXIT (вказівник двері праворуч)"</t>
  </si>
  <si>
    <t>Світильник евакуаційний, S503 ACRYLIC LED 3W GRAVING "Запасний Вихід"</t>
  </si>
  <si>
    <t>Світильник евакуаційний, S503 ACRYLIC LED 3W GRAVING "Вихід"</t>
  </si>
  <si>
    <t>Світильник евакуаційний, S503 ACRYLIC LED 3W GRAVING "Вихід EXIT"</t>
  </si>
  <si>
    <t>CВІТЛОТЕХНІКА</t>
  </si>
  <si>
    <t>Світильники для високих стель Led High Bay</t>
  </si>
  <si>
    <t>Світильники LED T5 (ЛПО 1*600 / 1*1200)</t>
  </si>
  <si>
    <t>Світильники LED DHX (ЛПО 2*600 / 2*1200)</t>
  </si>
  <si>
    <t>Світильники LED LFB 
(ЛПП корпуси без ламп)</t>
  </si>
  <si>
    <t>ЕЛ-МОНТАЖНІ ВИРОБИ</t>
  </si>
  <si>
    <t>ЗМІСТ</t>
  </si>
  <si>
    <t>Роз'єми FDD/FDFD/MDD</t>
  </si>
  <si>
    <t>Наконечники RV/SV/SVS</t>
  </si>
  <si>
    <t>Лампи змінні LED BA9S</t>
  </si>
  <si>
    <t>Клемні колодки ТВ/ТС</t>
  </si>
  <si>
    <t>Дзвоники UC</t>
  </si>
  <si>
    <t>Шини з'єднувальні PIN/FORK (штир/вилка)</t>
  </si>
  <si>
    <t>Світильники Консольні LED (LJ)</t>
  </si>
  <si>
    <t>Світильники Консольні LED (BJ)</t>
  </si>
  <si>
    <t>Шини на DIN-рейку</t>
  </si>
  <si>
    <t>Шини PE/N</t>
  </si>
  <si>
    <t xml:space="preserve">Шини «N» в корпусі / Розподільчі блоки на 
DIN-рейку </t>
  </si>
  <si>
    <t>Корпуси КП100 для кнопок</t>
  </si>
  <si>
    <t>Тумблери</t>
  </si>
  <si>
    <t>Перемикачі KCD</t>
  </si>
  <si>
    <t>Термоусаджувальні трубки (в бухтах)</t>
  </si>
  <si>
    <t>Термоусаджувальні трубки (по 1м.)</t>
  </si>
  <si>
    <t>Термоусаджувальні трубки з клеєм</t>
  </si>
  <si>
    <t>TNSy5000525</t>
  </si>
  <si>
    <t>TNSy5000526</t>
  </si>
  <si>
    <t>TNSy5000565</t>
  </si>
  <si>
    <t>TNSy5000528</t>
  </si>
  <si>
    <t>Світильник евакуаційний, аварійний вказівник "ВИХІД EXIT" S504 GLASS LED 3W</t>
  </si>
  <si>
    <t>TNSy5000555</t>
  </si>
  <si>
    <t>TNSy5000553</t>
  </si>
  <si>
    <t>TNSy5000554</t>
  </si>
  <si>
    <t>Світильник консольний LED SL60 32W 700Lm 6500K IP65</t>
  </si>
  <si>
    <t>Світильник консольний LED SL120 58W 1300Lm 6500K IP65</t>
  </si>
  <si>
    <t>Світильники Консольні LED (SL) (Solar Light)</t>
  </si>
  <si>
    <t>Евакуаційні світильники LED YJ01/YJ02</t>
  </si>
  <si>
    <t>TNSy5000556</t>
  </si>
  <si>
    <t>TNSy5000557</t>
  </si>
  <si>
    <t>Світильник евакуаційний YJ01-30LED-1,2W-6500K-3/6H-50/100L</t>
  </si>
  <si>
    <t>Світильник евакуаційний YJ02-60LED-2,5W-6500K-3/6H-100/200L</t>
  </si>
  <si>
    <t>TNSy5503361</t>
  </si>
  <si>
    <t>TNSy5502580</t>
  </si>
  <si>
    <t>TNSy5502581</t>
  </si>
  <si>
    <t>TNSy5503355</t>
  </si>
  <si>
    <t>TNSy5503356</t>
  </si>
  <si>
    <t>TNSy5503357</t>
  </si>
  <si>
    <t>TNSy5503352</t>
  </si>
  <si>
    <t>TNSy5503353</t>
  </si>
  <si>
    <t>TNSy5503354</t>
  </si>
  <si>
    <t>TNSy5503358</t>
  </si>
  <si>
    <t>Зумер AD22SM 220В АC червоний</t>
  </si>
  <si>
    <t>TNSy5503244</t>
  </si>
  <si>
    <t>Плоскогубці 160 1000В</t>
  </si>
  <si>
    <t>TNSy5503245</t>
  </si>
  <si>
    <t>Плоскогубці 200 1000В</t>
  </si>
  <si>
    <t>TNSy5503246</t>
  </si>
  <si>
    <t>Бокорізи 160 1000В</t>
  </si>
  <si>
    <t>TNSy5503247</t>
  </si>
  <si>
    <t>Бокорізи 185 1000В</t>
  </si>
  <si>
    <t>TNSy5503239</t>
  </si>
  <si>
    <t>Викрутка ізольована хрестова PH0 75 1000B</t>
  </si>
  <si>
    <t>TNSy5503240</t>
  </si>
  <si>
    <t>Викрутка ізольована хрестова PH1 80 1000B</t>
  </si>
  <si>
    <t>TNSy5503241</t>
  </si>
  <si>
    <t>Викрутка ізольована хрестова PH2 100 1000B</t>
  </si>
  <si>
    <t>TNSy5503242</t>
  </si>
  <si>
    <t>TNSy5503243</t>
  </si>
  <si>
    <t>TNSy5503308</t>
  </si>
  <si>
    <t>Клема СМК221-462WO</t>
  </si>
  <si>
    <t>TNSy5503310</t>
  </si>
  <si>
    <t>Клема СМК221-463WO</t>
  </si>
  <si>
    <t>TNSy5503312</t>
  </si>
  <si>
    <t>Клема СМК221-464WO</t>
  </si>
  <si>
    <t>TNSy5503314</t>
  </si>
  <si>
    <t>Клема СМК221-465WO</t>
  </si>
  <si>
    <t>TNSy5503181</t>
  </si>
  <si>
    <t>Клема СМК222-421P</t>
  </si>
  <si>
    <t>TNSy5503182</t>
  </si>
  <si>
    <t>Клема СМК222-422P</t>
  </si>
  <si>
    <t>TNSy5503179</t>
  </si>
  <si>
    <t>Клема СМК222-422А2</t>
  </si>
  <si>
    <t>TNSy5503183</t>
  </si>
  <si>
    <t>Клема СМК222-423P</t>
  </si>
  <si>
    <t>TNSy5503180</t>
  </si>
  <si>
    <t>Клема СМК222-423А2</t>
  </si>
  <si>
    <t>TNSy5503324</t>
  </si>
  <si>
    <t>Клема СМК222-F12WO</t>
  </si>
  <si>
    <t>TNSy5503326</t>
  </si>
  <si>
    <t>Клема СМК222-F13WO</t>
  </si>
  <si>
    <t>TNSy5503328</t>
  </si>
  <si>
    <t>Клема СМК222-F14WO</t>
  </si>
  <si>
    <t>TNSy5503330</t>
  </si>
  <si>
    <t>Клема СМК222-F15WO</t>
  </si>
  <si>
    <t>TNSy5503322</t>
  </si>
  <si>
    <t>Клема СМК222-T11WO</t>
  </si>
  <si>
    <t>TNSy5503202</t>
  </si>
  <si>
    <t>Монтажний адаптер СМК-41 для СМК222</t>
  </si>
  <si>
    <t>TNSy5503203</t>
  </si>
  <si>
    <t>Монтажний адаптер СМК-42 для СМК222</t>
  </si>
  <si>
    <t>TNSy5503204</t>
  </si>
  <si>
    <t>Монтажний адаптер СМК-K41 для СМК222</t>
  </si>
  <si>
    <t>TNSy5503205</t>
  </si>
  <si>
    <t>Монтажний адаптер СМК-K42 для СМК222</t>
  </si>
  <si>
    <t>TNSy5503344</t>
  </si>
  <si>
    <t>Монтажний адаптер СМК222-Z43</t>
  </si>
  <si>
    <t>TNSy5503359</t>
  </si>
  <si>
    <t>Кінцевий клемник ККИ 1/25</t>
  </si>
  <si>
    <t>TNSy5503360</t>
  </si>
  <si>
    <t>Кінцевий клемник ККИ 1/35</t>
  </si>
  <si>
    <t>TNSy5502633</t>
  </si>
  <si>
    <t>Кріплення ремінне КР-25 біле (пак/100шт)</t>
  </si>
  <si>
    <t>TNSy5502651</t>
  </si>
  <si>
    <t>Кріплення ремінне КР-40 біле (пак/100шт)</t>
  </si>
  <si>
    <t>TNSy5502873</t>
  </si>
  <si>
    <t>Кріплення ремінне КР-63 біле (пак/50шт)</t>
  </si>
  <si>
    <t>TNSy5502283</t>
  </si>
  <si>
    <t>Наконечник мідний луджений DTJG-10/10</t>
  </si>
  <si>
    <t>TNSy5502286</t>
  </si>
  <si>
    <t>Наконечник мідний луджений DTJG-16/10</t>
  </si>
  <si>
    <t>TNSy5502284</t>
  </si>
  <si>
    <t>Наконечник мідний луджений DTJG-16/6</t>
  </si>
  <si>
    <t>TNSy5502289</t>
  </si>
  <si>
    <t>Наконечник мідний луджений DTJG-25/10</t>
  </si>
  <si>
    <t>TNSy5502287</t>
  </si>
  <si>
    <t>Наконечник мідний луджений DTJG-25/6</t>
  </si>
  <si>
    <t>TNSy5502292</t>
  </si>
  <si>
    <t>Наконечник мідний луджений DTJG-35/10</t>
  </si>
  <si>
    <t>TNSy5502293</t>
  </si>
  <si>
    <t>Наконечник мідний луджений DTJG-35/12</t>
  </si>
  <si>
    <t>TNSy5502290</t>
  </si>
  <si>
    <t>Наконечник мідний луджений DTJG-35/6</t>
  </si>
  <si>
    <t>TNSy5502296</t>
  </si>
  <si>
    <t>Наконечник мідний луджений DTJG-50/12</t>
  </si>
  <si>
    <t>TNSy5502299</t>
  </si>
  <si>
    <t>Наконечник мідний луджений DTJG-70/12</t>
  </si>
  <si>
    <t>TNSy5502297</t>
  </si>
  <si>
    <t>Наконечник мідний луджений DTJG-70/8</t>
  </si>
  <si>
    <t>TNSy5502301</t>
  </si>
  <si>
    <t>Наконечник мідний луджений DTJG-95/10</t>
  </si>
  <si>
    <t>TNSy5502303</t>
  </si>
  <si>
    <t>Наконечник мідний луджений DTJG-95/14</t>
  </si>
  <si>
    <t>TNSy5502300</t>
  </si>
  <si>
    <t>Наконечник мідний луджений DTJG-95/8</t>
  </si>
  <si>
    <t>TNSy5502304</t>
  </si>
  <si>
    <t>Наконечник мідний луджений DTJG-120/10</t>
  </si>
  <si>
    <t>TNSy5502306</t>
  </si>
  <si>
    <t>Наконечник мідний луджений DTJG-120/14</t>
  </si>
  <si>
    <t>TNSy5502307</t>
  </si>
  <si>
    <t>Наконечник мідний луджений DTJG-120/16</t>
  </si>
  <si>
    <t>TNSy5502308</t>
  </si>
  <si>
    <t>Наконечник мідний луджений DTJG-150/10</t>
  </si>
  <si>
    <t>TNSy5502309</t>
  </si>
  <si>
    <t>Наконечник мідний луджений DTJG-150/12</t>
  </si>
  <si>
    <t>TNSy5502311</t>
  </si>
  <si>
    <t>Наконечник мідний луджений DTJG-150/16</t>
  </si>
  <si>
    <t>TNSy5502312</t>
  </si>
  <si>
    <t>Наконечник мідний луджений DTJG-185/12</t>
  </si>
  <si>
    <t>TNSy5502313</t>
  </si>
  <si>
    <t>Наконечник мідний луджений DTJG-185/14</t>
  </si>
  <si>
    <t>TNSy5502315</t>
  </si>
  <si>
    <t>Наконечник мідний луджений DTJG-240/12</t>
  </si>
  <si>
    <t>TNSy5502316</t>
  </si>
  <si>
    <t>Наконечник мідний луджений DTJG-240/14</t>
  </si>
  <si>
    <t>TNSy5502317</t>
  </si>
  <si>
    <t>Наконечник мідний луджений DTJG-240/16</t>
  </si>
  <si>
    <t>TNSy5503257</t>
  </si>
  <si>
    <t>Ковпачок ізолюючий для роз'єму RJ45  сірий</t>
  </si>
  <si>
    <t>TNSy5503259</t>
  </si>
  <si>
    <t>Прохідний адаптер кат.5e UTP, тип RJ45+2-RJ45</t>
  </si>
  <si>
    <t>TNSy5503258</t>
  </si>
  <si>
    <t>Прохідний адаптер кат.5e UTP, тип RJ45+RJ45</t>
  </si>
  <si>
    <t>TNSy5503255</t>
  </si>
  <si>
    <t>Роз'єм RJ458P8C FTP для кабеля кат.5Е</t>
  </si>
  <si>
    <t>TNSy5503253</t>
  </si>
  <si>
    <t>Роз'єм RJ458P8C UTP для кабеля кат.5Е</t>
  </si>
  <si>
    <t>TNSy5503256</t>
  </si>
  <si>
    <t>Роз'єм RJ458P8C(А) FTP для кабеля кат.5Е</t>
  </si>
  <si>
    <t>TNSy5503254</t>
  </si>
  <si>
    <t>Роз'єм RJ458P8C(А) UTP для кабеля кат.5Е</t>
  </si>
  <si>
    <t>TNSy5503118</t>
  </si>
  <si>
    <t>TNSy5503119</t>
  </si>
  <si>
    <t>TNSy5503372</t>
  </si>
  <si>
    <t>TNSy5502687</t>
  </si>
  <si>
    <t>TNSy5502688</t>
  </si>
  <si>
    <t>TNSy5502264</t>
  </si>
  <si>
    <t>TNSy5503217</t>
  </si>
  <si>
    <t>TNSy5502690</t>
  </si>
  <si>
    <t>TNSy5502691</t>
  </si>
  <si>
    <t>TNSy5502689</t>
  </si>
  <si>
    <t>TNSy5503349</t>
  </si>
  <si>
    <t>TNSy5503348</t>
  </si>
  <si>
    <t>TNSy5503350</t>
  </si>
  <si>
    <t>TNSy5503351</t>
  </si>
  <si>
    <t>TNSy5503346</t>
  </si>
  <si>
    <t>Прес гідравлічний (головка) ПГ-300 (16-300)</t>
  </si>
  <si>
    <t>TNSy5503345</t>
  </si>
  <si>
    <t>Прес гідравлічний (головка стаціонарна) ПГ-400 (16-400)</t>
  </si>
  <si>
    <t>TNSy5503124</t>
  </si>
  <si>
    <t>TNSy5503125</t>
  </si>
  <si>
    <t>TNSy5503126</t>
  </si>
  <si>
    <t>TNSy5503127</t>
  </si>
  <si>
    <t>TNSy5503128</t>
  </si>
  <si>
    <t>TNSy5503129</t>
  </si>
  <si>
    <t>TNSy5503134</t>
  </si>
  <si>
    <t>TNSy5503135</t>
  </si>
  <si>
    <t>TNSy5503136</t>
  </si>
  <si>
    <t>TNSy5503122</t>
  </si>
  <si>
    <t>TNSy5503142</t>
  </si>
  <si>
    <t>TNSy5503143</t>
  </si>
  <si>
    <t>TNSy5503144</t>
  </si>
  <si>
    <t>TNSy5503145</t>
  </si>
  <si>
    <t>TNSy5503146</t>
  </si>
  <si>
    <t>TNSy5503148</t>
  </si>
  <si>
    <t>TNSy5503149</t>
  </si>
  <si>
    <t>TNSy5503150</t>
  </si>
  <si>
    <t>TNSy5503151</t>
  </si>
  <si>
    <t>TNSy5503152</t>
  </si>
  <si>
    <t>TNSy5503153</t>
  </si>
  <si>
    <t>TNSy5503294</t>
  </si>
  <si>
    <t>Кембрік зі скловолокна 15КСС-1,5</t>
  </si>
  <si>
    <t>TNSy5503295</t>
  </si>
  <si>
    <t>Кембрік зі скловолокна 15КСС-2</t>
  </si>
  <si>
    <t>TNSy5503296</t>
  </si>
  <si>
    <t>Кембрік зі скловолокна 15КСС-3</t>
  </si>
  <si>
    <t>TNSy5503297</t>
  </si>
  <si>
    <t>Кембрік зі скловолокна 15КСС-4</t>
  </si>
  <si>
    <t>TNSy5503298</t>
  </si>
  <si>
    <t>Кембрік зі скловолокна 15КСС-5</t>
  </si>
  <si>
    <t>TNSy5503299</t>
  </si>
  <si>
    <t>Кембрік зі скловолокна 15КСС-6</t>
  </si>
  <si>
    <t>TNSy5503300</t>
  </si>
  <si>
    <t>Кембрік зі скловолокна 15КСС-8</t>
  </si>
  <si>
    <t>TNSy5503301</t>
  </si>
  <si>
    <t>Кембрік зі скловолокна 15КСС-10</t>
  </si>
  <si>
    <t>TNSy5503302</t>
  </si>
  <si>
    <t>Кембрік зі скловолокна 15КСС-12</t>
  </si>
  <si>
    <t>TNSy5503303</t>
  </si>
  <si>
    <t>Кембрік зі скловолокна 15КСС-14</t>
  </si>
  <si>
    <t>TNSy5503304</t>
  </si>
  <si>
    <t>Кембрік зі скловолокна 15КСС-15</t>
  </si>
  <si>
    <t>TNSy5503305</t>
  </si>
  <si>
    <t>Кембрік зі скловолокна 15КСС-16</t>
  </si>
  <si>
    <t>TNSy5503306</t>
  </si>
  <si>
    <t>Кембрік зі скловолокна 15КСС-18</t>
  </si>
  <si>
    <t>TNSy5503307</t>
  </si>
  <si>
    <t>Кембрік зі скловолокна 15КСС-20</t>
  </si>
  <si>
    <t>TNSy5503219</t>
  </si>
  <si>
    <t>TNSy5503220</t>
  </si>
  <si>
    <t>TNSy5503221</t>
  </si>
  <si>
    <t>TNSy5503222</t>
  </si>
  <si>
    <t>TNSy5503223</t>
  </si>
  <si>
    <t>TNSy5503224</t>
  </si>
  <si>
    <t>TNSy5503225</t>
  </si>
  <si>
    <t>TNSy5503226</t>
  </si>
  <si>
    <t>TNSy5503227</t>
  </si>
  <si>
    <t>TNSy5503228</t>
  </si>
  <si>
    <t>TNSy5503229</t>
  </si>
  <si>
    <t>TNSy5503230</t>
  </si>
  <si>
    <t>TNSy5503231</t>
  </si>
  <si>
    <t>TNSy5503232</t>
  </si>
  <si>
    <t>TNSy5503233</t>
  </si>
  <si>
    <t>TNSy5503234</t>
  </si>
  <si>
    <t>TNSy5503235</t>
  </si>
  <si>
    <t>TNSy5503236</t>
  </si>
  <si>
    <t>TNSy5503237</t>
  </si>
  <si>
    <t>TNSy5503238</t>
  </si>
  <si>
    <t>TNSy5503039</t>
  </si>
  <si>
    <t>Термоусаджувальна трубка ТТК3х1 2,4/0,8 прозора</t>
  </si>
  <si>
    <t>TNSy5503044</t>
  </si>
  <si>
    <t>Термоусаджувальна трубка ТТК3х1 3,2/1 прозора</t>
  </si>
  <si>
    <t>TNSy5503049</t>
  </si>
  <si>
    <t>Термоусаджувальна трубка ТТК3х1 4/1,33 прозора</t>
  </si>
  <si>
    <t>TNSy5503054</t>
  </si>
  <si>
    <t>Термоусаджувальна трубка ТТК3х1 4,8/1,6 прозора</t>
  </si>
  <si>
    <t>TNSy5503059</t>
  </si>
  <si>
    <t>Термоусаджувальна трубка ТТК3х1 6,4/2,2 прозора</t>
  </si>
  <si>
    <t>TNSy5503064</t>
  </si>
  <si>
    <t>Термоусаджувальна трубка ТТК3х1 7,9/2,7 прозора</t>
  </si>
  <si>
    <t>TNSy5503069</t>
  </si>
  <si>
    <t>Термоусаджувальна трубка ТТК3х1 9,5/3,2 прозора</t>
  </si>
  <si>
    <t>TNSy5503074</t>
  </si>
  <si>
    <t>Термоусаджувальна трубка ТТК3х1 10,5/3,5 прозора</t>
  </si>
  <si>
    <t>TNSy5503079</t>
  </si>
  <si>
    <t>Термоусаджувальна трубка ТТК3х1 12,7/4,2 прозора</t>
  </si>
  <si>
    <t>TNSy5503084</t>
  </si>
  <si>
    <t>Термоусаджувальна трубка ТТК3х1 15/5,2 прозора</t>
  </si>
  <si>
    <t>TNSy5503089</t>
  </si>
  <si>
    <t>Термоусаджувальна трубка ТТК3х1 19,1/6,3 прозора</t>
  </si>
  <si>
    <t>TNSy5503094</t>
  </si>
  <si>
    <t>Термоусаджувальна трубка ТТК3х1 25,4/8,5 прозора</t>
  </si>
  <si>
    <t>TNSy5503099</t>
  </si>
  <si>
    <t>Термоусаджувальна трубка ТТК3х1 30/10,2 прозора</t>
  </si>
  <si>
    <t>TNSy5503260</t>
  </si>
  <si>
    <t>Термоусаджувальна трубка ТТН2х1 1/0,5 чорна</t>
  </si>
  <si>
    <t>TNSy5503261</t>
  </si>
  <si>
    <t>TNSy5503262</t>
  </si>
  <si>
    <t>TNSy5503263</t>
  </si>
  <si>
    <t>TNSy5503264</t>
  </si>
  <si>
    <t>TNSy5503265</t>
  </si>
  <si>
    <t>TNSy5503266</t>
  </si>
  <si>
    <t>TNSy5503267</t>
  </si>
  <si>
    <t>TNSy5503268</t>
  </si>
  <si>
    <t>TNSy5503269</t>
  </si>
  <si>
    <t>TNSy5503270</t>
  </si>
  <si>
    <t>TNSy5503271</t>
  </si>
  <si>
    <t>TNSy5503272</t>
  </si>
  <si>
    <t>TNSy5503273</t>
  </si>
  <si>
    <t>TNSy5503274</t>
  </si>
  <si>
    <t>TNSy5503275</t>
  </si>
  <si>
    <t>TNSy5503276</t>
  </si>
  <si>
    <t>TNSy5503277</t>
  </si>
  <si>
    <t>TNSy5503278</t>
  </si>
  <si>
    <t>TNSy5503279</t>
  </si>
  <si>
    <t>TNSy5503280</t>
  </si>
  <si>
    <t>TNSy5503281</t>
  </si>
  <si>
    <t>TNSy5503282</t>
  </si>
  <si>
    <t>TNSy5503283</t>
  </si>
  <si>
    <t>TNSy5503284</t>
  </si>
  <si>
    <t>TNSy5503285</t>
  </si>
  <si>
    <t>TNSy5503286</t>
  </si>
  <si>
    <t>TNSy5503287</t>
  </si>
  <si>
    <t>TNSy5503288</t>
  </si>
  <si>
    <t>TNSy5503289</t>
  </si>
  <si>
    <t>TNSy5503290</t>
  </si>
  <si>
    <t>TNSy5503291</t>
  </si>
  <si>
    <t>TNSy5503292</t>
  </si>
  <si>
    <t>TNSy5503293</t>
  </si>
  <si>
    <t>TNSy5503365</t>
  </si>
  <si>
    <t>Пружина ППТ1 D8-15</t>
  </si>
  <si>
    <t>TNSy5503366</t>
  </si>
  <si>
    <t>Пружина ППТ2 D12-25</t>
  </si>
  <si>
    <t>TNSy5503367</t>
  </si>
  <si>
    <t>Пружина ППТ3 D16-32</t>
  </si>
  <si>
    <t>TNSy5503368</t>
  </si>
  <si>
    <t>Пружина ППТ4 D19-45</t>
  </si>
  <si>
    <t>TNSy5503369</t>
  </si>
  <si>
    <t>Пружина ППТ5 D26-60</t>
  </si>
  <si>
    <t>TNSy5503370</t>
  </si>
  <si>
    <t>Пружина ППТ6 D36-80</t>
  </si>
  <si>
    <t>TNSy5503117</t>
  </si>
  <si>
    <t>Гільза 4СБ 150-240-А</t>
  </si>
  <si>
    <t>TNSy5503115</t>
  </si>
  <si>
    <t>Гільза 4СБ 25-50-А</t>
  </si>
  <si>
    <t>TNSy5503116</t>
  </si>
  <si>
    <t>Гільза 4СБ 70-120-А</t>
  </si>
  <si>
    <t>TNSy5503114</t>
  </si>
  <si>
    <t>Наконечник 2НБ 150-240-А</t>
  </si>
  <si>
    <t>TNSy5503112</t>
  </si>
  <si>
    <t>Наконечник 2НБ 25-50-А</t>
  </si>
  <si>
    <t>TNSy5503113</t>
  </si>
  <si>
    <t>Наконечник 2НБ 70-120-А</t>
  </si>
  <si>
    <t>TNSy5503000</t>
  </si>
  <si>
    <t>TNSy5503001</t>
  </si>
  <si>
    <t>TNSy5503002</t>
  </si>
  <si>
    <t>TNSy5503003</t>
  </si>
  <si>
    <t>TNSy5503004</t>
  </si>
  <si>
    <t>TNSy5503006</t>
  </si>
  <si>
    <t>TNSy5503007</t>
  </si>
  <si>
    <t>TNSy5503008</t>
  </si>
  <si>
    <t>TNSy5503009</t>
  </si>
  <si>
    <t>TNSy5503010</t>
  </si>
  <si>
    <t>TNSy5503012</t>
  </si>
  <si>
    <t>TNSy5503013</t>
  </si>
  <si>
    <t>TNSy5503014</t>
  </si>
  <si>
    <t>TNSy5503015</t>
  </si>
  <si>
    <t>TNSy5503016</t>
  </si>
  <si>
    <t>TNSy5503019</t>
  </si>
  <si>
    <t>Муфта 3ПКВТп1 10/16</t>
  </si>
  <si>
    <t>TNSy5503020</t>
  </si>
  <si>
    <t>Муфта 3ПКВТп1 25/50</t>
  </si>
  <si>
    <t>TNSy5503021</t>
  </si>
  <si>
    <t>Муфта 3ПКВТп1 70/120</t>
  </si>
  <si>
    <t>TNSy5503022</t>
  </si>
  <si>
    <t>Муфта 3ПКВТп1 150/240</t>
  </si>
  <si>
    <t>TNSy5503025</t>
  </si>
  <si>
    <t>Муфта 4ПКВТп1 10/16</t>
  </si>
  <si>
    <t>TNSy5503026</t>
  </si>
  <si>
    <t>Муфта 4ПКВТп1 25/50</t>
  </si>
  <si>
    <t>TNSy5503027</t>
  </si>
  <si>
    <t>Муфта 4ПКВТп1 70/120</t>
  </si>
  <si>
    <t>TNSy5503028</t>
  </si>
  <si>
    <t>Муфта 4ПКВТп1 150/240</t>
  </si>
  <si>
    <t>TNSy5503031</t>
  </si>
  <si>
    <t>Муфта 5ПКВТп1 10/16</t>
  </si>
  <si>
    <t>TNSy5503032</t>
  </si>
  <si>
    <t>Муфта 5ПКВТп1 25/50</t>
  </si>
  <si>
    <t>TNSy5503033</t>
  </si>
  <si>
    <t>Муфта 5ПКВТп1 70/120</t>
  </si>
  <si>
    <t>TNSy5503034</t>
  </si>
  <si>
    <t>Муфта 5ПКВТп1 150/240</t>
  </si>
  <si>
    <t>Рукавички</t>
  </si>
  <si>
    <t>Плоскогубці / Бокорізи</t>
  </si>
  <si>
    <t>Викрутки</t>
  </si>
  <si>
    <t>Вольтметри / Амперметри / Зумери AD22</t>
  </si>
  <si>
    <t>Автоматичні стріпери</t>
  </si>
  <si>
    <t>Стрічка червона сигн."Обережно кабель" 150*100м 100мкм</t>
  </si>
  <si>
    <t>Стрічка червона сигн."Обережно кабель" 300*100м 100мкм</t>
  </si>
  <si>
    <t>Стрічка червона сигн."Обережно кабель" 300*250м 100мкм</t>
  </si>
  <si>
    <t>пог. м</t>
  </si>
  <si>
    <t>Аксесуари та запчастини для YQK/SYK/НГЄ (Гідравліка)</t>
  </si>
  <si>
    <t>Аксесуари для СМК</t>
  </si>
  <si>
    <t>Трубка термоусаджувальна для шин ТТШ</t>
  </si>
  <si>
    <t>Термоусаджувальна трубка Н/Г (1М)</t>
  </si>
  <si>
    <t>Термоусаджувальна трубка Н/Г (бухта)</t>
  </si>
  <si>
    <t>Ізолятори (ШЛ-ДС / ШЛ-КС)</t>
  </si>
  <si>
    <t>TNSy5000561</t>
  </si>
  <si>
    <t>TNSy5000563</t>
  </si>
  <si>
    <t>TNSy5010031</t>
  </si>
  <si>
    <t>Термоусадочні гільзи та з'єднувачі SST-S/BHT</t>
  </si>
  <si>
    <t>Клеми СМК 
Аксесуари для СМК</t>
  </si>
  <si>
    <t>Кріплення ремінні КР</t>
  </si>
  <si>
    <t>Майданчики до хомутів МХСГ/МХГ</t>
  </si>
  <si>
    <t>Хомути ХА/ХОК/Нейлон</t>
  </si>
  <si>
    <t>Кембріки зі скловолокна 15КСС</t>
  </si>
  <si>
    <t>Пружини ППТ</t>
  </si>
  <si>
    <t>Ізолятори ШЛ-ДС / ШЛ-КС</t>
  </si>
  <si>
    <t>Вольтметри AD22
Амперметри AD22
Зумери AD22</t>
  </si>
  <si>
    <t xml:space="preserve">Лампи AD22DS/AD16DS  </t>
  </si>
  <si>
    <t>Кнопки APВВ-22N/XB2/XD2</t>
  </si>
  <si>
    <t>Термоусаджувальні стрічки ТС</t>
  </si>
  <si>
    <t>Термоусаджувальні рукавички ТР</t>
  </si>
  <si>
    <t>Ковпачки термоусаджувані КТк</t>
  </si>
  <si>
    <t>Муфти ПКВТп (до 1кВ)</t>
  </si>
  <si>
    <t>Муфти ПСТп (до 1кВ)</t>
  </si>
  <si>
    <t>Муфти ПСТп/ПКВТп (до 1кВ)</t>
  </si>
  <si>
    <t>Аксесуари до муфт ПСТп/ПКВТп</t>
  </si>
  <si>
    <r>
      <t xml:space="preserve">Світильники LED ЖКХ </t>
    </r>
    <r>
      <rPr>
        <b/>
        <sz val="9"/>
        <color rgb="FF0000FF"/>
        <rFont val="Tahoma"/>
        <family val="2"/>
        <charset val="204"/>
      </rPr>
      <t xml:space="preserve">6500К </t>
    </r>
    <r>
      <rPr>
        <b/>
        <sz val="9"/>
        <rFont val="Tahoma"/>
        <family val="2"/>
        <charset val="204"/>
      </rPr>
      <t>/</t>
    </r>
    <r>
      <rPr>
        <b/>
        <sz val="9"/>
        <color rgb="FF0000FF"/>
        <rFont val="Tahoma"/>
        <family val="2"/>
        <charset val="204"/>
      </rPr>
      <t xml:space="preserve"> </t>
    </r>
    <r>
      <rPr>
        <b/>
        <sz val="9"/>
        <color rgb="FFE26B0A"/>
        <rFont val="Tahoma"/>
        <family val="2"/>
        <charset val="204"/>
      </rPr>
      <t>4200K</t>
    </r>
    <r>
      <rPr>
        <b/>
        <sz val="9"/>
        <color theme="1"/>
        <rFont val="Tahoma"/>
        <family val="2"/>
        <charset val="204"/>
      </rPr>
      <t xml:space="preserve"> (Овал)</t>
    </r>
  </si>
  <si>
    <t>Розсіювачі для світильників</t>
  </si>
  <si>
    <t>LED-Лінійки для офісних світильників</t>
  </si>
  <si>
    <t>Драйвер для PANEL 36W (Alum 595-30)</t>
  </si>
  <si>
    <t>Преси механічні ручні ПМР</t>
  </si>
  <si>
    <t>DIN-рейки оцинковані</t>
  </si>
  <si>
    <t>Обмежувачі на DIN-рейку</t>
  </si>
  <si>
    <t>Ізолятори SM з болтом</t>
  </si>
  <si>
    <t>Ізолятори SM без болтів</t>
  </si>
  <si>
    <t>Клеми UTP/FTP</t>
  </si>
  <si>
    <t>Наконечники луджені SC/JG/DTJG</t>
  </si>
  <si>
    <t>Наконечники DL/DTL</t>
  </si>
  <si>
    <t>Драйвери для світильників</t>
  </si>
  <si>
    <t>Стрічки сигнальні "Обережно кабель"</t>
  </si>
  <si>
    <t>Стрічки сигнальні 
"Обережно кабель"</t>
  </si>
  <si>
    <t>Трубки термоусаджувальні для шин ТТШ</t>
  </si>
  <si>
    <t>Шина ізольована «N» на DIN-рейку ШЛІ6х9</t>
  </si>
  <si>
    <t>Шина ізольована «N» на DIN-рейку ШЛІ8х12</t>
  </si>
  <si>
    <t>TNSy5000560</t>
  </si>
  <si>
    <t>TNSy5000570</t>
  </si>
  <si>
    <t>Світильник НПП1301-60W-E27-IP65 коло білий</t>
  </si>
  <si>
    <t>TNSy5000571</t>
  </si>
  <si>
    <t>Світильник НПП1302-60W-E27-IP65 коло білий з решіткою</t>
  </si>
  <si>
    <t>TNSy5000572</t>
  </si>
  <si>
    <t>Світильник НПП1101-100W-E27-IP65 коло білий</t>
  </si>
  <si>
    <t>TNSy5000573</t>
  </si>
  <si>
    <t>Світильник НПП1102-100W-E27-IP65 коло білий з решіткою</t>
  </si>
  <si>
    <t>TNSy5000574</t>
  </si>
  <si>
    <t>Світильник НПП1401-60W-E27-IP65 овал білий</t>
  </si>
  <si>
    <t>TNSy5000575</t>
  </si>
  <si>
    <t>Світильник НПП1402-60W-E27-IP65 овал білий з решіткою</t>
  </si>
  <si>
    <t>TNSy5000576</t>
  </si>
  <si>
    <t>Світильник НПП1201-100W-E27-IP65 овал білий</t>
  </si>
  <si>
    <t>TNSy5000577</t>
  </si>
  <si>
    <t>Світильник НПП1202-100W-E27-IP65 овал білий з решіткою</t>
  </si>
  <si>
    <r>
      <t xml:space="preserve">Світильники LED ЖКХ </t>
    </r>
    <r>
      <rPr>
        <b/>
        <sz val="9"/>
        <color rgb="FF0000FF"/>
        <rFont val="Tahoma"/>
        <family val="2"/>
        <charset val="204"/>
      </rPr>
      <t>6500K</t>
    </r>
    <r>
      <rPr>
        <b/>
        <sz val="9"/>
        <color theme="1"/>
        <rFont val="Tahoma"/>
        <family val="2"/>
        <charset val="204"/>
      </rPr>
      <t xml:space="preserve"> / </t>
    </r>
    <r>
      <rPr>
        <b/>
        <sz val="9"/>
        <color rgb="FFE26B0A"/>
        <rFont val="Tahoma"/>
        <family val="2"/>
        <charset val="204"/>
      </rPr>
      <t>4200К</t>
    </r>
    <r>
      <rPr>
        <b/>
        <sz val="9"/>
        <color theme="1"/>
        <rFont val="Tahoma"/>
        <family val="2"/>
        <charset val="204"/>
      </rPr>
      <t xml:space="preserve"> (Коло)</t>
    </r>
  </si>
  <si>
    <t>TNSy5503500</t>
  </si>
  <si>
    <t>Ізолятор ШЛ-ДЖ DIN жовтий</t>
  </si>
  <si>
    <t>TNSy5503501</t>
  </si>
  <si>
    <t>Ізолятор ШЛ-КЖ кутовий жовтий</t>
  </si>
  <si>
    <t>TNSy5502947</t>
  </si>
  <si>
    <t>Сальник M72 42-52мм IP68 латунний</t>
  </si>
  <si>
    <t>TNSy5502949</t>
  </si>
  <si>
    <t>Сальник M80 55-62мм IP68 латунний</t>
  </si>
  <si>
    <t>TNSy5502951</t>
  </si>
  <si>
    <t>Сальник M100 78-84мм IP68 латунний</t>
  </si>
  <si>
    <t>TNSy5502983</t>
  </si>
  <si>
    <t>Шина з'єднувальна FORK301 1Р 40А 6мм2 54мод. 1м. (вилка)</t>
  </si>
  <si>
    <t>TNSy5502985</t>
  </si>
  <si>
    <t>Шина з'єднувальна FORK301 1Р 80/100А 15мм2 54мод. 1м. (вилка)</t>
  </si>
  <si>
    <t>TNSy5502989</t>
  </si>
  <si>
    <t>Шина з'єднувальна FORK302 2Р 63А 10мм2 54мод. 1м. (вилка)</t>
  </si>
  <si>
    <t>TNSy5502993</t>
  </si>
  <si>
    <t>Шина з'єднувальна FORK303 3Р 40А 6мм2 54мод. 1м. (вилка)</t>
  </si>
  <si>
    <t>TNSy5502995</t>
  </si>
  <si>
    <t>Шина з'єднувальна FORK303 3Р 80/100А 15мм2 54мод. 1м. (вилка)</t>
  </si>
  <si>
    <t>TNSy5502953</t>
  </si>
  <si>
    <t>Шина з'єднувальна PIN101 1Р 40А 6мм2 54мод. 1м. (штир)</t>
  </si>
  <si>
    <t>TNSy5503496</t>
  </si>
  <si>
    <t>Шина з'єднувальна PIN101 1Р 63А 10мм2 12мод. (штир)</t>
  </si>
  <si>
    <t>TNSy5502955</t>
  </si>
  <si>
    <t>Шина з'єднувальна PIN101 1Р 80/100А 15мм2 54мод. 1м. (штир)</t>
  </si>
  <si>
    <t>TNSy5502959</t>
  </si>
  <si>
    <t>TNSy5502963</t>
  </si>
  <si>
    <t>Шина з'єднувальна PIN103 3Р 40А 6мм2 54мод. 1м. (штир)</t>
  </si>
  <si>
    <t>TNSy5503497</t>
  </si>
  <si>
    <t>Шина з'єднувальна PIN103 3Р 63А 10мм2 12мод (штир)</t>
  </si>
  <si>
    <t>TNSy5502965</t>
  </si>
  <si>
    <t>Шина з'єднувальна PIN103 3Р 80/100А 15мм2 54мод. 1м. (штир)</t>
  </si>
  <si>
    <t>TNSy5503484</t>
  </si>
  <si>
    <t>TNSy5503485</t>
  </si>
  <si>
    <t>TNSy5503486</t>
  </si>
  <si>
    <t>TNSy5503481</t>
  </si>
  <si>
    <t>TNSy5503482</t>
  </si>
  <si>
    <t>TNSy5503483</t>
  </si>
  <si>
    <t>Шини з'єднувальні PIN/FORK (вилка/штир)</t>
  </si>
  <si>
    <t>TNSy5000581</t>
  </si>
  <si>
    <t>TNSy5000580</t>
  </si>
  <si>
    <t>Ящики ЯРП/ЯПРП IP54</t>
  </si>
  <si>
    <t>TNSy5503709</t>
  </si>
  <si>
    <t>З'єднувач кабельний ЗК-М684-А 2P 16А 0,5-2,5 IP68</t>
  </si>
  <si>
    <t>TNSy5503710</t>
  </si>
  <si>
    <t>З'єднувач кабельний ЗК-М684-А 3P 16А 0,5-2,5 IP68</t>
  </si>
  <si>
    <t>TNSy5503711</t>
  </si>
  <si>
    <t>З'єднувач кабельний ЗК-М684-А 4P 16А 0,5-2,5 IP68</t>
  </si>
  <si>
    <t>TNSy5503713</t>
  </si>
  <si>
    <t>З'єднувач кабельний ЗК-М685 3P 24А 0,5-4,0 IP68</t>
  </si>
  <si>
    <t>TNSy5503714</t>
  </si>
  <si>
    <t>З'єднувач кабельний ЗК-М685 4P 24А 0,5-4,0 IP68</t>
  </si>
  <si>
    <t>TNSy5503715</t>
  </si>
  <si>
    <t>З'єднувач кабельний ЗК-М685 5P 24А 0,5-4,0 IP68</t>
  </si>
  <si>
    <t>TNSy5503720</t>
  </si>
  <si>
    <t>З'єднувач кабельний ЗК-М685-T 3P 24А 0,5-4,0 IP68</t>
  </si>
  <si>
    <t>TNSy5503717</t>
  </si>
  <si>
    <t>TNSy5503703</t>
  </si>
  <si>
    <t>Клемна колодка ТВ4505</t>
  </si>
  <si>
    <t>TNSy5503704</t>
  </si>
  <si>
    <t>Клемна колодка ТС1002</t>
  </si>
  <si>
    <t>TNSy5503691</t>
  </si>
  <si>
    <t>КБМ-З1 16-25 Комплект заземлення для броні з'єднувальних муфт</t>
  </si>
  <si>
    <t>TNSy5503692</t>
  </si>
  <si>
    <t>КБМ-З2 25-50 Комплект заземлення для броні з'єднувальних муфт</t>
  </si>
  <si>
    <t>TNSy5503693</t>
  </si>
  <si>
    <t>КБМ-З3 70-120 Комплект заземлення для броні з'єднувальних муфт</t>
  </si>
  <si>
    <t>TNSy5503694</t>
  </si>
  <si>
    <t>КБМ-З4 150-240 Комплект заземлення для броні з'єднувальних муфт</t>
  </si>
  <si>
    <t>TNSy5503687</t>
  </si>
  <si>
    <t>КБМ-К1 10-16 Комплект заземлення для броні кінцевих муфт</t>
  </si>
  <si>
    <t>TNSy5503688</t>
  </si>
  <si>
    <t>КБМ-К2 25-50 Комплект заземлення для броні кінцевих муфт</t>
  </si>
  <si>
    <t>TNSy5503689</t>
  </si>
  <si>
    <t>КБМ-К3 70-120 Комплект заземлення для броні кінцевих муфт</t>
  </si>
  <si>
    <t>TNSy5503690</t>
  </si>
  <si>
    <t>КБМ-К4 150-240 Комплект заземлення для броні кінцевих муфт</t>
  </si>
  <si>
    <t>TNSy5503700</t>
  </si>
  <si>
    <t>Розетка 233 переносна 2Р+РЕ 63А 250В IP67</t>
  </si>
  <si>
    <t>TNSy5503702</t>
  </si>
  <si>
    <t>Розетка 435 прихована 3Р+PЕ+N 63А 380В IP67</t>
  </si>
  <si>
    <t>TNSy5503761</t>
  </si>
  <si>
    <t>Розетка 1332 PRO стаціонарна 2Р+PЕ 63А 220В IP67</t>
  </si>
  <si>
    <t>TNSy5503760</t>
  </si>
  <si>
    <t>TNSy5503757</t>
  </si>
  <si>
    <t>Розетка 3332 PRO прихована 2Р+PЕ 63А 220В IP67</t>
  </si>
  <si>
    <t>TNSy5503758</t>
  </si>
  <si>
    <t>Розетка 3342 PRO прихована 3Р+РЕ 63А 380В IP67</t>
  </si>
  <si>
    <t>TNSy5503759</t>
  </si>
  <si>
    <t>Розетка 3352 PRO прихована 3Р+РЕ+N 63А 380В IP67</t>
  </si>
  <si>
    <t>TNSy5503762</t>
  </si>
  <si>
    <t>Розетка 3452 PRO прихована 3Р+РЕ+N 125А 380В IP67</t>
  </si>
  <si>
    <t>TNSy5503763</t>
  </si>
  <si>
    <t>Розетка 4132 PRO прихована 2Р+PЕ 16А 220В IP67</t>
  </si>
  <si>
    <t>TNSy5503764</t>
  </si>
  <si>
    <t>Розетка 4142 PRO прихована 3Р+PЕ 16А 380В IP67</t>
  </si>
  <si>
    <t>TNSy5503765</t>
  </si>
  <si>
    <t>Розетка 4152 PRO прихована 3Р+PЕ+N 16А 380В IP67</t>
  </si>
  <si>
    <t>TNSy5503766</t>
  </si>
  <si>
    <t>Розетка 4232 PRO прихована 2Р+PЕ 32А 220В IP67</t>
  </si>
  <si>
    <t>TNSy5503767</t>
  </si>
  <si>
    <t>Розетка 4242 PRO прихована 3Р+PЕ 32А 380В IP67</t>
  </si>
  <si>
    <t>TNSy5503768</t>
  </si>
  <si>
    <t>Розетка 4252 PRO прихована 3Р+PЕ+N 32А 380В IP67</t>
  </si>
  <si>
    <t>TNSy5503770</t>
  </si>
  <si>
    <t>TNSy5503773</t>
  </si>
  <si>
    <t>Розподільна коробка для промислових розеток ROS M6/X-03</t>
  </si>
  <si>
    <t>TNSy5503769</t>
  </si>
  <si>
    <t>TNSy5503707</t>
  </si>
  <si>
    <t>Стійка металева СМП2-50-133 жовта</t>
  </si>
  <si>
    <t>TNSy5503772</t>
  </si>
  <si>
    <t>Стійка металева СМП2-50-200 жовта</t>
  </si>
  <si>
    <t>TNSy5503771</t>
  </si>
  <si>
    <t>Стійка металева СМП2-50-300 жовта</t>
  </si>
  <si>
    <t>TNSy5503741</t>
  </si>
  <si>
    <t>Рукава високого тиску РВТ3/8-14х1,5 3м</t>
  </si>
  <si>
    <t>TNSy5503742</t>
  </si>
  <si>
    <t>Рукава високого тиску РВТ3/8-14х1,5 5м</t>
  </si>
  <si>
    <t>TNSy5503737</t>
  </si>
  <si>
    <t>TNSy5503738</t>
  </si>
  <si>
    <t>Насос гідравлічний НГР-600</t>
  </si>
  <si>
    <t>TNSy5503740</t>
  </si>
  <si>
    <t>TNSy5503723</t>
  </si>
  <si>
    <t>Прес гідравлічний (головка стаціонарна) ПГ-500 (16-500)</t>
  </si>
  <si>
    <t>TNSy5503724</t>
  </si>
  <si>
    <t>Прес гідравлічний стаціонарний ПГс-610 16-500</t>
  </si>
  <si>
    <t>TNSy5503755</t>
  </si>
  <si>
    <t>TNSy5503756</t>
  </si>
  <si>
    <t>TNSy5503736</t>
  </si>
  <si>
    <t>TNSy5503735</t>
  </si>
  <si>
    <t>TNSy5503732</t>
  </si>
  <si>
    <t>TNSy5503733</t>
  </si>
  <si>
    <t>TNSy5503734</t>
  </si>
  <si>
    <t>TNSy5503731</t>
  </si>
  <si>
    <t>TNSy5503754</t>
  </si>
  <si>
    <t>Трубогиб ручний гідравлічний ТРГ-25</t>
  </si>
  <si>
    <t>TNSy5503725</t>
  </si>
  <si>
    <t>TNSy5503727</t>
  </si>
  <si>
    <t>TNSy5503750</t>
  </si>
  <si>
    <t>Знімач ручний гідравлічний СГ-10т</t>
  </si>
  <si>
    <t>TNSy5503749</t>
  </si>
  <si>
    <t>Знімач ручний гідравлічний СГ-5т</t>
  </si>
  <si>
    <t>TNSy5503667</t>
  </si>
  <si>
    <t>Майданчик МХ-1 20х20 білий</t>
  </si>
  <si>
    <t>TNSy5503668</t>
  </si>
  <si>
    <t>Майданчик МХ-2 25х25 білий</t>
  </si>
  <si>
    <t>TNSy5503669</t>
  </si>
  <si>
    <t>Майданчик МХ-3 30х30 білий</t>
  </si>
  <si>
    <t>TNSy5503670</t>
  </si>
  <si>
    <t>Майданчик МХ-4 40х40 білий</t>
  </si>
  <si>
    <t>Майданчики до хомутів МХСГ/МХГ/МХ</t>
  </si>
  <si>
    <t>TNSy5503525</t>
  </si>
  <si>
    <t>TNSy5503526</t>
  </si>
  <si>
    <t>TNSy5503527</t>
  </si>
  <si>
    <t>TNSy5503528</t>
  </si>
  <si>
    <t>TNSy5503529</t>
  </si>
  <si>
    <t>TNSy5503538</t>
  </si>
  <si>
    <t>TNSy5503539</t>
  </si>
  <si>
    <t>TNSy5503540</t>
  </si>
  <si>
    <t>TNSy5503541</t>
  </si>
  <si>
    <t>TNSy5503542</t>
  </si>
  <si>
    <t>TNSy5503546</t>
  </si>
  <si>
    <t>TNSy5503554</t>
  </si>
  <si>
    <t>TNSy5503555</t>
  </si>
  <si>
    <t>TNSy5503556</t>
  </si>
  <si>
    <t>TNSy5503557</t>
  </si>
  <si>
    <t>TNSy5503558</t>
  </si>
  <si>
    <t>TNSy5503559</t>
  </si>
  <si>
    <t>TNSy5503560</t>
  </si>
  <si>
    <t>TNSy5503568</t>
  </si>
  <si>
    <t>TNSy5503569</t>
  </si>
  <si>
    <t>TNSy5503571</t>
  </si>
  <si>
    <t>TNSy5503573</t>
  </si>
  <si>
    <t>TNSy5503574</t>
  </si>
  <si>
    <t>TNSy5503575</t>
  </si>
  <si>
    <t>TNSy5503576</t>
  </si>
  <si>
    <t>TNSy5503577</t>
  </si>
  <si>
    <t>TNSy5503578</t>
  </si>
  <si>
    <t>TNSy5503579</t>
  </si>
  <si>
    <t>TNSy5503580</t>
  </si>
  <si>
    <t>TNSy5503581</t>
  </si>
  <si>
    <t>TNSy5503582</t>
  </si>
  <si>
    <t>TNSy5503583</t>
  </si>
  <si>
    <t>TNSy5503584</t>
  </si>
  <si>
    <t>TNSy5503586</t>
  </si>
  <si>
    <t>TNSy5503588</t>
  </si>
  <si>
    <t>TNSy5503589</t>
  </si>
  <si>
    <t>TNSy5503590</t>
  </si>
  <si>
    <t>TNSy5503592</t>
  </si>
  <si>
    <t>TNSy5503593</t>
  </si>
  <si>
    <t>TNSy5503598</t>
  </si>
  <si>
    <t>TNSy5503599</t>
  </si>
  <si>
    <t>TNSy5503600</t>
  </si>
  <si>
    <t>TNSy5503601</t>
  </si>
  <si>
    <t>TNSy5503602</t>
  </si>
  <si>
    <t>TNSy5503611</t>
  </si>
  <si>
    <t>TNSy5503612</t>
  </si>
  <si>
    <t>TNSy5503613</t>
  </si>
  <si>
    <t>TNSy5503614</t>
  </si>
  <si>
    <t>TNSy5503615</t>
  </si>
  <si>
    <t>TNSy5503619</t>
  </si>
  <si>
    <t>TNSy5503627</t>
  </si>
  <si>
    <t>TNSy5503628</t>
  </si>
  <si>
    <t>TNSy5503629</t>
  </si>
  <si>
    <t>TNSy5503630</t>
  </si>
  <si>
    <t>TNSy5503631</t>
  </si>
  <si>
    <t>TNSy5503632</t>
  </si>
  <si>
    <t>TNSy5503633</t>
  </si>
  <si>
    <t>TNSy5503641</t>
  </si>
  <si>
    <t>TNSy5503642</t>
  </si>
  <si>
    <t>TNSy5503644</t>
  </si>
  <si>
    <t>TNSy5503646</t>
  </si>
  <si>
    <t>TNSy5503647</t>
  </si>
  <si>
    <t>TNSy5503648</t>
  </si>
  <si>
    <t>TNSy5503649</t>
  </si>
  <si>
    <t>TNSy5503650</t>
  </si>
  <si>
    <t>TNSy5503651</t>
  </si>
  <si>
    <t>TNSy5503652</t>
  </si>
  <si>
    <t>TNSy5503653</t>
  </si>
  <si>
    <t>TNSy5503654</t>
  </si>
  <si>
    <t>TNSy5503655</t>
  </si>
  <si>
    <t>TNSy5503656</t>
  </si>
  <si>
    <t>TNSy5503657</t>
  </si>
  <si>
    <t>TNSy5503659</t>
  </si>
  <si>
    <t>TNSy5503661</t>
  </si>
  <si>
    <t>TNSy5503662</t>
  </si>
  <si>
    <t>TNSy5503663</t>
  </si>
  <si>
    <t>TNSy5503665</t>
  </si>
  <si>
    <t>TNSy5503666</t>
  </si>
  <si>
    <t>TNSy5503722</t>
  </si>
  <si>
    <t>TNSy5503686</t>
  </si>
  <si>
    <t>TNSy5503675</t>
  </si>
  <si>
    <t>TNSy5503676</t>
  </si>
  <si>
    <t>TNSy5503677</t>
  </si>
  <si>
    <t>TNSy5503678</t>
  </si>
  <si>
    <t>TNSy5503507</t>
  </si>
  <si>
    <t>TNSy5503679</t>
  </si>
  <si>
    <t>TNSy5503680</t>
  </si>
  <si>
    <t>TNSy5503681</t>
  </si>
  <si>
    <t>TNSy5503682</t>
  </si>
  <si>
    <t>TNSy5503685</t>
  </si>
  <si>
    <t>TNSy5503683</t>
  </si>
  <si>
    <t>TNSy5503684</t>
  </si>
  <si>
    <t>TNSy5503478</t>
  </si>
  <si>
    <t>Стрічка монтажна перфорована СМП12х0,35 (10м)</t>
  </si>
  <si>
    <t>TNSy5503479</t>
  </si>
  <si>
    <t>Стрічка монтажна перфорована СМП12х0,35 (25м)</t>
  </si>
  <si>
    <t>TNSy5503480</t>
  </si>
  <si>
    <t>Стрічка монтажна перфорована СМП12х0,35 (50м)</t>
  </si>
  <si>
    <t>TNSy5503705</t>
  </si>
  <si>
    <t>TNSy5503706</t>
  </si>
  <si>
    <t>TNSy5503708</t>
  </si>
  <si>
    <t>Стійка металева СМП1-50 жовта</t>
  </si>
  <si>
    <t>TNSy5503154</t>
  </si>
  <si>
    <t>Клема СМК 773-174</t>
  </si>
  <si>
    <t>TNSy5503158</t>
  </si>
  <si>
    <t>TNSy5503159</t>
  </si>
  <si>
    <t>Клема СМК2273-203</t>
  </si>
  <si>
    <t>TNSy5503160</t>
  </si>
  <si>
    <t>Клема СМК2273-204</t>
  </si>
  <si>
    <t>TNSy5503161</t>
  </si>
  <si>
    <t>Клема СМК2273-205</t>
  </si>
  <si>
    <t>TNSy5503162</t>
  </si>
  <si>
    <t>Клема СМК2273-206</t>
  </si>
  <si>
    <t>TNSy5503163</t>
  </si>
  <si>
    <t>Клема СМК2273-208</t>
  </si>
  <si>
    <t>TNSy5503774</t>
  </si>
  <si>
    <t>Клема СМК221-662WO</t>
  </si>
  <si>
    <t>TNSy5503775</t>
  </si>
  <si>
    <t>Клема СМК221-663WO</t>
  </si>
  <si>
    <t>TNSy5503776</t>
  </si>
  <si>
    <t>Клема СМК221-665WO</t>
  </si>
  <si>
    <t>Клема СМК2273-202</t>
  </si>
  <si>
    <t>Розподільчий блок на DIN-рейку РБДп</t>
  </si>
  <si>
    <t>З'єднувачі кабельні ЗК-М (IP68)</t>
  </si>
  <si>
    <t>Хомут ХКН-L нейлон (чорний)</t>
  </si>
  <si>
    <t>Хомут ХКН-L нейлон (білий)</t>
  </si>
  <si>
    <t>Комплект заземлення для броні муфт</t>
  </si>
  <si>
    <t>Знімачі ручні гідравлічні (СГ-5т/СГ-10т)</t>
  </si>
  <si>
    <t>Шина ізольована «N/PE» на DIN-рейку ШЛІ6х9-8 жовта</t>
  </si>
  <si>
    <t>Наконечник мідно-алюмінієвий DTL-50/10</t>
  </si>
  <si>
    <t>Клема СМК773-108</t>
  </si>
  <si>
    <t>Шина ізольована «N/PE» на DIN-рейку ШЛІ6х9-6 жовта</t>
  </si>
  <si>
    <t>Шина ізольована «N/PE» на DIN-рейку ШЛІ8х12-8 жовта</t>
  </si>
  <si>
    <t>Шина ізольована «N/PE» на DIN-рейку ШЛІ6х9-14 жовта</t>
  </si>
  <si>
    <t>Шина ізольована «N/PE» на DIN-рейку ШЛІ6х9-10 жовта</t>
  </si>
  <si>
    <t>Шина ізольована «N/PE» на DIN-рейку ШЛІ6х9-16 жовта</t>
  </si>
  <si>
    <t>Маркування кабельне МК0 0,75-1,5мм2 символ "1"  1000шт/ролл</t>
  </si>
  <si>
    <t>Шина ізольована «N/PE» на DIN-рейку ШЛІ8х12-12 жовта</t>
  </si>
  <si>
    <t>Маркування кабельне МК0 0,75-1,5мм2 символ "0"  1000шт/ролл</t>
  </si>
  <si>
    <t>Шина з'єднувальна FORK303 3Р 63А 10мм2 54мод. 1м (вилка)</t>
  </si>
  <si>
    <t>Шина ізольована «N/PE» на DIN-рейку ШЛІ6х9-12 жовта</t>
  </si>
  <si>
    <t>Шина з'єднувальна FORK301 1Р 63А 10мм2 54мод. 1м (вилка)</t>
  </si>
  <si>
    <t>Шина з'єднувальна PIN102 2Р 63А 10мм2  54мод. 1м. (штир)</t>
  </si>
  <si>
    <t>Самовулканізуюча ізолента СІ20 22х0,65  3м чорна</t>
  </si>
  <si>
    <t>Шина з'єднувальна PIN103 3Р 63А 10мм2 54мод. 1м (штир)</t>
  </si>
  <si>
    <t>Маркування кабельне МК0 0,75-1,5мм2 символ "L"  1000шт/ролл</t>
  </si>
  <si>
    <t>Маркування кабельне МК0 0,75-1,5мм2 символ "С"  1000шт/ролл</t>
  </si>
  <si>
    <t>Маркування кабельне МК0 0,75-1,5мм2 символ "3"  1000шт/ролл</t>
  </si>
  <si>
    <t>Маркування кабельне МК1 1,5-2,5мм2 символ "6"  1000шт/ролл</t>
  </si>
  <si>
    <t>Маркування кабельне МК0 0,75-1,5мм2 символ "В"  1000шт/ролл</t>
  </si>
  <si>
    <t>Маркування кабельне МК0 0,75-1,5мм2 символ "пусто"  1000шт/ролл</t>
  </si>
  <si>
    <t>Маркування кабельне МК0 0,75-1,5мм2 символ "N"  1000шт/ролл</t>
  </si>
  <si>
    <t>Маркування кабельне МК0 0,75-1,5мм2 символ "4"  1000шт/ролл</t>
  </si>
  <si>
    <t>Маркування кабельне МК1 1,5-2,5мм2 символ "2"  1000шт/ролл</t>
  </si>
  <si>
    <t>Стретч плівка 20 мк  (чорна) (213м)</t>
  </si>
  <si>
    <t>Маркування кабельне МК3 6-10мм2 символ "пусто"  180шт/ролл</t>
  </si>
  <si>
    <t>Маркування кабельне МК3 6-10мм2 символ "-"  180шт/ролл</t>
  </si>
  <si>
    <t>Маркування кабельне МК0 0,75-1,5мм2 символ "9"  1000шт/ролл</t>
  </si>
  <si>
    <t>Маркування кабельне МК2 2,5-4мм2 символ "-"  500шт/ролл</t>
  </si>
  <si>
    <t>Маркування кабельне МК1 1,5-2,5мм2 символ "1"  1000шт/ролл</t>
  </si>
  <si>
    <t>Маркування кабельне МК3 6-10мм2 символ "земля"  180шт/ролл</t>
  </si>
  <si>
    <t>Маркування кабельне МК3 4-6мм2 символ "С"  350шт/ролл</t>
  </si>
  <si>
    <t>Маркування кабельне МК3 6-10мм2 символ "N"  180шт/ролл</t>
  </si>
  <si>
    <t>Маркування кабельне МК3 4-6мм2 символ "-"  350шт/ролл</t>
  </si>
  <si>
    <t>Маркування кабельне МК3 6-10мм2 символ "8"  180шт/ролл</t>
  </si>
  <si>
    <t>Маркування кабельне МК3 6-10мм2 символ "6"  180шт/ролл</t>
  </si>
  <si>
    <t>Маркування кабельне МК3 6-10мм2 символ "А"  180шт/ролл</t>
  </si>
  <si>
    <t>Маркування кабельне МК3 6-10мм2 символ "7"  180шт/ролл</t>
  </si>
  <si>
    <t>Маркування кабельне МК3 6-10мм2 символ "С"  180шт/ролл</t>
  </si>
  <si>
    <t>Маркування кабельне МК3 6-10мм2 символ "L"  180шт/ролл</t>
  </si>
  <si>
    <t>Маркування кабельне МК3 6-10мм2 символ "9"  180шт/ролл</t>
  </si>
  <si>
    <t>Маркування кабельне МК3 6-10мм2 символ "4"  180шт/ролл</t>
  </si>
  <si>
    <t>Маркування кабельне МК3 6-10мм2 символ "5"  180шт/ролл</t>
  </si>
  <si>
    <t>Маркування кабельне МК3 6-10мм2 символ "В"  180шт/ролл</t>
  </si>
  <si>
    <t>Маркування кабельне МК2 2,5-4мм2 символ "L"  500шт/ролл</t>
  </si>
  <si>
    <t>Маркування кабельне МК3 4-6мм2 символ "пусто"  350шт/ролл</t>
  </si>
  <si>
    <t>Маркування кабельне МК2 2,5-4мм2 символ "земля"  500шт/ролл</t>
  </si>
  <si>
    <t>Маркування кабельне МК3 4-6мм2 символ "В"  350шт/ролл</t>
  </si>
  <si>
    <t>Маркування кабельне МК3 4-6мм2 символ "земля"  350шт/ролл</t>
  </si>
  <si>
    <t>Маркування кабельне МК2 2,5-4мм2 символ "N"  500шт/ролл</t>
  </si>
  <si>
    <t>Маркування кабельне МК3 6-10мм2 символ "3"  180шт/ролл</t>
  </si>
  <si>
    <t>Маркування кабельне МК2 2,5-4мм2 символ "С"  500шт/ролл</t>
  </si>
  <si>
    <t>Маркування кабельне МК2 2,5-4мм2 символ "пусто"  500шт/ролл</t>
  </si>
  <si>
    <t>Маркування кабельне МК3 6-10мм2 символ "0"  180шт/ролл</t>
  </si>
  <si>
    <t>Маркування кабельне МК2 2,5-4мм2 символ "В"  500шт/ролл</t>
  </si>
  <si>
    <t>Маркування кабельне МК3 4-6мм2 символ "А"  350шт/ролл</t>
  </si>
  <si>
    <t>Маркування кабельне МК2 2,5-4мм2 символ "А"  500шт/ролл</t>
  </si>
  <si>
    <t>Маркування кабельне МК3 4-6мм2 символ "L"  350шт/ролл</t>
  </si>
  <si>
    <t>Маркування кабельне МК1 1,5-2,5мм2 символ "-"  1000шт/ролл</t>
  </si>
  <si>
    <t>Маркування кабельне МК3 4-6мм2 символ "9"  350шт/ролл</t>
  </si>
  <si>
    <t>Маркування кабельне МК3 6-10мм2 символ "2"  180шт/ролл</t>
  </si>
  <si>
    <t>Маркування кабельне МК3 4-6мм2 символ "N"  350шт/ролл</t>
  </si>
  <si>
    <t>Маркування кабельне МК3 4-6мм2 символ "7"  350шт/ролл</t>
  </si>
  <si>
    <t>Маркування кабельне МК3 4-6мм2 символ "0"  350шт/ролл</t>
  </si>
  <si>
    <t>Маркування кабельне МК3 4-6мм2 символ "8"  350шт/ролл</t>
  </si>
  <si>
    <t>Маркування кабельне МК3 4-6мм2 символ "2"  350шт/ролл</t>
  </si>
  <si>
    <t>Маркування кабельне МК3 4-6мм2 символ "5"  350шт/ролл</t>
  </si>
  <si>
    <t>Маркування кабельне МК1 1,5-2,5мм2 символ "земля"  1000шт/ролл</t>
  </si>
  <si>
    <t>Маркування кабельне МК3 4-6мм2 символ "4"  350шт/ролл</t>
  </si>
  <si>
    <t>Маркування кабельне МК2 2,5-4мм2 символ "6"  500шт/ролл</t>
  </si>
  <si>
    <t>Маркування кабельне МК3 4-6мм2 символ "6"  350шт/ролл</t>
  </si>
  <si>
    <t>Маркування кабельне МК2 2,5-4мм2 символ "8"  500шт/ролл</t>
  </si>
  <si>
    <t>Маркування кабельне МК2 2,5-4мм2 символ "9"  500шт/ролл</t>
  </si>
  <si>
    <t>Маркування кабельне МК3 6-10мм2 символ "1"  180шт/ролл</t>
  </si>
  <si>
    <t>Маркування кабельне МК0 0,75-1,5мм2 символ "8"  1000шт/ролл</t>
  </si>
  <si>
    <t>Маркування кабельне МК0 0,75-1,5мм2 символ "земля"  1000шт/ролл</t>
  </si>
  <si>
    <t>Маркування кабельне МК2 2,5-4мм2 символ "7"  500шт/ролл</t>
  </si>
  <si>
    <t>Маркування кабельне МК2 2,5-4мм2 символ "5"  500шт/ролл</t>
  </si>
  <si>
    <t>Маркування кабельне МК3 4-6мм2 символ "1"  350шт/ролл</t>
  </si>
  <si>
    <t>Маркування кабельне МК2 2,5-4мм2 символ "2"  500шт/ролл</t>
  </si>
  <si>
    <t>Маркування кабельне МК0 0,75-1,5мм2 символ "А"  1000шт/ролл</t>
  </si>
  <si>
    <t>Маркування кабельне МК2 2,5-4мм2 символ "1"  500шт/ролл</t>
  </si>
  <si>
    <t>Маркування кабельне МК2 2,5-4мм2 символ "0"  500шт/ролл</t>
  </si>
  <si>
    <t>Маркування кабельне МК1 1,5-2,5мм2 символ "L"  1000шт/ролл</t>
  </si>
  <si>
    <t>Маркування кабельне МК2 2,5-4мм2 символ "4"  500шт/ролл</t>
  </si>
  <si>
    <t>Маркування кабельне МК0 0,75-1,5мм2 символ "2"  1000шт/ролл</t>
  </si>
  <si>
    <t>Маркування кабельне МК2 2,5-4мм2 символ "3"  500шт/ролл</t>
  </si>
  <si>
    <t>Шина з'єднувальна PIN101 1Р 63А 10мм2 54мод. 1м (штир)</t>
  </si>
  <si>
    <t>Маркування кабельне МК3 4-6мм2 символ "3"  350шт/ролл</t>
  </si>
  <si>
    <t>Маркування кабельне МК1 1,5-2,5мм2 символ "пусто"  1000шт/ролл</t>
  </si>
  <si>
    <t>Маркування кабельне МК1 1,5-2,5мм2 символ "А"  1000шт/ролл</t>
  </si>
  <si>
    <t>Маркування кабельне МК0 0,75-1,5мм2 символ "-"  1000шт/ролл</t>
  </si>
  <si>
    <t>Маркування кабельне МК1 1,5-2,5мм2 символ "С"  1000шт/ролл</t>
  </si>
  <si>
    <t>Стрічка поліпропіленова з липким шаром 48х200, 40 мкм</t>
  </si>
  <si>
    <t>Маркування кабельне МК1 1,5-2,5мм2 символ "В"  1000шт/ролл</t>
  </si>
  <si>
    <t>Маркування кабельне МК1 1,5-2,5мм2 символ "N"  1000шт/ролл</t>
  </si>
  <si>
    <t>Сигнальна стрічка 72х100 білий/червон</t>
  </si>
  <si>
    <t>Розетка 1452 PRO стаціонарна 3Р+PЕ+N 125А 380В IP67</t>
  </si>
  <si>
    <t>Маркування кабельне МК0 0,75-1,5мм2 символ "6"  1000шт/ролл</t>
  </si>
  <si>
    <t>Маркування кабельне МК1 1,5-2,5мм2 символ "9"  1000шт/ролл</t>
  </si>
  <si>
    <t>Маркування кабельне МК1 1,5-2,5мм2 символ "7"  1000шт/ролл</t>
  </si>
  <si>
    <t>Розетка 1342 PRO стаціонарна 3Р+PЕ 63А 380В IP67</t>
  </si>
  <si>
    <t>Маркування кабельне МК1 1,5-2,5мм2 символ "8"  1000шт/ролл</t>
  </si>
  <si>
    <t>Маркування кабельне МК1 1,5-2,5мм2 символ "5"  1000шт/ролл</t>
  </si>
  <si>
    <t>Маркування кабельне МК1 1,5-2,5мм2 символ "0"  1000шт/ролл</t>
  </si>
  <si>
    <t>Маркування кабельне МК1 1,5-2,5мм2 символ "4"  1000шт/ролл</t>
  </si>
  <si>
    <t>Маркування кабельне МК1 1,5-2,5мм2 символ "3"  1000шт/ролл</t>
  </si>
  <si>
    <t>Розетка 1352 PRO стаціонарна 3Р+PЕ+N 63А 380В IP67</t>
  </si>
  <si>
    <t>Стретч плівка прозора 20 мк  (213м)</t>
  </si>
  <si>
    <t>Маркування кабельне МК0 0,75-1,5мм2 символ "5"  1000шт/ролл</t>
  </si>
  <si>
    <t>Муфта  4ПСТп1 25/50</t>
  </si>
  <si>
    <t>Муфта  5ПСТп1 1,5/10</t>
  </si>
  <si>
    <t>Муфта  5ПСТп1 25/50</t>
  </si>
  <si>
    <t>Муфта  3ПСТп1 16/25</t>
  </si>
  <si>
    <t>Муфта  4ПСТп1 1,5/10</t>
  </si>
  <si>
    <t>Муфта  5ПСТп1 70/120</t>
  </si>
  <si>
    <t>Муфта  5ПСТп1 150/240</t>
  </si>
  <si>
    <t>Муфта  4ПСТп1 150/240</t>
  </si>
  <si>
    <t>Муфта  4ПСТп1 16/25</t>
  </si>
  <si>
    <t>Муфта  5ПСТп1 16/25</t>
  </si>
  <si>
    <t>Хомут ХКН-L 2,5х120 нейлон  чорний</t>
  </si>
  <si>
    <t>Хомут ХКН-L 7,6х450 нейлон  чорний</t>
  </si>
  <si>
    <t>Хомут ХКН-L 3,5х300 нейлон  чорний</t>
  </si>
  <si>
    <t>Хомут ХКН-L 2,5х100 нейлон  чорний</t>
  </si>
  <si>
    <t>Хомут ХКН-L 2,5х150 нейлон  чорний</t>
  </si>
  <si>
    <t>Хомут ХКН-L 7,6х300 нейлон  чорний</t>
  </si>
  <si>
    <t>Маркування кабельне МК0 0,75-1,5мм2 символ "7"  1000шт/ролл</t>
  </si>
  <si>
    <t>Хомут ХКН-L 8,8х600 нейлон  білий</t>
  </si>
  <si>
    <t>Хомут ХКН-L 2,5х80 нейлон  білий</t>
  </si>
  <si>
    <t>Хомут ХКН-L 8,8х700 нейлон  чорний</t>
  </si>
  <si>
    <t>Хомут ХКН-L 7,6х200 нейлон  білий</t>
  </si>
  <si>
    <t>Хомут ХКН-L 3,5х150 нейлон  чорний</t>
  </si>
  <si>
    <t>Хомут ХКН-L 7,2х200 нейлон  білий</t>
  </si>
  <si>
    <t>Хомут ХКН-L 7,6х300 нейлон  білий</t>
  </si>
  <si>
    <t>Хомут ХКН-L 4,7х350 нейлон  чорний</t>
  </si>
  <si>
    <t>Хомут ХКН-L 4,7х300 нейлон  чорний</t>
  </si>
  <si>
    <t>Хомут ХКН-L 8,8х500 нейлон  білий</t>
  </si>
  <si>
    <t>Хомут ХКН-L 2,5х200 нейлон  чорний</t>
  </si>
  <si>
    <t>Хомут ХКН-L 7,2х300 нейлон  чорний</t>
  </si>
  <si>
    <t>Хомут ХКН-L 7,2х400 нейлон  чорний</t>
  </si>
  <si>
    <t>Хомут ХКН-L 3,5х250 нейлон  чорний</t>
  </si>
  <si>
    <t>Хомут ХКН-L 7,6х250 нейлон  чорний</t>
  </si>
  <si>
    <t>Хомут ХКН-L 7,6х400 нейлон  білий</t>
  </si>
  <si>
    <t>Хомут ХКН-L 8,8х400 нейлон  білий</t>
  </si>
  <si>
    <t>Хомут ХКН-L 8,8х760 нейлон  чорний</t>
  </si>
  <si>
    <t>Муфта  3ПСТп1 70/120</t>
  </si>
  <si>
    <t>Хомут ХКН-L 8,8х800 нейлон  чорний</t>
  </si>
  <si>
    <t>Хомут ХКН-L 7,6х350 нейлон  білий</t>
  </si>
  <si>
    <t>Хомут ХКН-L 8,8х800 нейлон  білий</t>
  </si>
  <si>
    <t>Хомут ХКН-L 8,8х760 нейлон  білий</t>
  </si>
  <si>
    <t>Хомут ХКН-L 7,2х500 нейлон  чорний</t>
  </si>
  <si>
    <t>Хомут ХКН-L 7,6х450 нейлон  білий</t>
  </si>
  <si>
    <t>Хомут ХКН-L 4,7х500 нейлон  білий</t>
  </si>
  <si>
    <t>Хомут ХКН-L 8,8х700 нейлон  білий</t>
  </si>
  <si>
    <t>Хомут ХКН-L 7,6х250 нейлон  білий</t>
  </si>
  <si>
    <t>Хомут ХКН-L 7,2х300 нейлон  білий</t>
  </si>
  <si>
    <t>Хомут ХКН-L 2,5х200 нейлон  білий</t>
  </si>
  <si>
    <t>Хомут ХКН-L 2,5х120 нейлон  білий</t>
  </si>
  <si>
    <t>Хомут ХКН-L 2,5х100 нейлон  білий</t>
  </si>
  <si>
    <t>Хомут ХКН-L 4,7х200 нейлон  чорний</t>
  </si>
  <si>
    <t>Хомут ХКН-L 2,5х150 нейлон  білий</t>
  </si>
  <si>
    <t>Хомут ХКН-L 8,8х1000 нейлон  чорний</t>
  </si>
  <si>
    <t>Хомут ХКН-L 3,5х150 нейлон  білий</t>
  </si>
  <si>
    <t>Хомут ХКН-L 4,7х250 нейлон  білий</t>
  </si>
  <si>
    <t>Хомут ХКН-L 7,6х200 нейлон  чорний</t>
  </si>
  <si>
    <t>Хомут ХКН-L 4,7х250 нейлон  чорний</t>
  </si>
  <si>
    <t>Хомут ХКН-L 8,8х1200 нейлон  чорний</t>
  </si>
  <si>
    <t>Хомут ХКН-L 3,5х250 нейлон  білий</t>
  </si>
  <si>
    <t>Хомут ХКН-L 4,7х400 нейлон  білий</t>
  </si>
  <si>
    <t>Хомут ХКН-L 3,5х300 нейлон  білий</t>
  </si>
  <si>
    <t>Хомут ХКН-L 7,6х500 нейлон  білий</t>
  </si>
  <si>
    <t>Хомут ХКН-L 3,5х200 нейлон  чорний</t>
  </si>
  <si>
    <t>Хомут ХКН-L 8,8х600 нейлон  чорний</t>
  </si>
  <si>
    <t>Хомут ХКН-L 8,8х450 нейлон  білий</t>
  </si>
  <si>
    <t>Хомут ХКН-L 7,6х500 нейлон  чорний</t>
  </si>
  <si>
    <t>Хомут ХКН-L 4,5х150 нейлон  чорний</t>
  </si>
  <si>
    <t>Хомут ХКН-L 7,2х550 нейлон  білий</t>
  </si>
  <si>
    <t>Хомут ХКН-L 8,8х450 нейлон  чорний</t>
  </si>
  <si>
    <t>Хомут ХКН-L 3,5х350 нейлон  білий</t>
  </si>
  <si>
    <t>Хомут ХКН-L 3,5х350 нейлон  чорний</t>
  </si>
  <si>
    <t>Хомут ХКН-L 7,2х400 нейлон  білий</t>
  </si>
  <si>
    <t>Хомут ХКН-L 8,8х500 нейлон  чорний</t>
  </si>
  <si>
    <t>Хомут ХКН-L 7,2х550 нейлон  чорний</t>
  </si>
  <si>
    <t>Хомут ХКН-L 4,7х350 нейлон  білий</t>
  </si>
  <si>
    <t>Хомут ХКН-L 7,2х500 нейлон  білий</t>
  </si>
  <si>
    <t>Хомут ХКН-L 8,8х1000 нейлон  білий</t>
  </si>
  <si>
    <t>Хомут ХКН-L 8,8х1200 нейлон  білий</t>
  </si>
  <si>
    <t>Хомут ХКН-L 7,6х400 нейлон  чорний</t>
  </si>
  <si>
    <t>Хомут ХКН-L 4,7х300 нейлон  білий</t>
  </si>
  <si>
    <t>Хомут ХКН-L 3,5х200 нейлон  білий</t>
  </si>
  <si>
    <t>Муфта  4ПСТп1 70/120</t>
  </si>
  <si>
    <t>Хомут ХКН-L 4,7х450 нейлон  білий</t>
  </si>
  <si>
    <t>Хомут ХКН-L 7,6х350 нейлон  чорний</t>
  </si>
  <si>
    <t>Шина ізольована «N/PE» на DIN-рейку ШЛІ8х12-10 жовта</t>
  </si>
  <si>
    <t>Хомут ХКН-L 7,2х200 нейлон  чорний</t>
  </si>
  <si>
    <t>Хомут ХКН-L 4,7х400 нейлон  чорний</t>
  </si>
  <si>
    <t>Хомут ХКН-L 4,7х500 нейлон  чорний</t>
  </si>
  <si>
    <t>Хомут ХКН-L 4,5х150 нейлон  білий</t>
  </si>
  <si>
    <t>Хомут ХКН-L 4,7х450 нейлон  чорний</t>
  </si>
  <si>
    <t>Хомут ХКН-L 2,5х80 нейлон  чорний</t>
  </si>
  <si>
    <t>Хомут ХКН-L 8,8х400 нейлон  чорний</t>
  </si>
  <si>
    <t>Хомут ХКН-L 4,7х200 нейлон  білий</t>
  </si>
  <si>
    <t>Розподільчий блок  на DIN-рейку РБДп-SV95 232/100А</t>
  </si>
  <si>
    <t>Розподільчий блок на DIN-рейку  РБДп-SV35 125/50А</t>
  </si>
  <si>
    <t>Муфта  3ПСТп1 1,5/10</t>
  </si>
  <si>
    <t>Муфта  3ПСТп1 25/50</t>
  </si>
  <si>
    <t>Муфта  3ПСТп1 150/240</t>
  </si>
  <si>
    <t>TNSy5500638</t>
  </si>
  <si>
    <t>TNSy5500639</t>
  </si>
  <si>
    <t>TNSy5503781</t>
  </si>
  <si>
    <t>TNSy5503782</t>
  </si>
  <si>
    <t>TNSy5503780</t>
  </si>
  <si>
    <t>TNSy5503783</t>
  </si>
  <si>
    <t>TNSy5503784</t>
  </si>
  <si>
    <t>TNSy5503785</t>
  </si>
  <si>
    <t>TNSy5503696</t>
  </si>
  <si>
    <t>TNSy5503786</t>
  </si>
  <si>
    <t>TNSy5503787</t>
  </si>
  <si>
    <t>TNSy5504163</t>
  </si>
  <si>
    <t>TNSy5504160</t>
  </si>
  <si>
    <t>TNSy5504169</t>
  </si>
  <si>
    <t>TNSy5504166</t>
  </si>
  <si>
    <t>TNSy5504175</t>
  </si>
  <si>
    <t>TNSy5504172</t>
  </si>
  <si>
    <t>TNSy5504181</t>
  </si>
  <si>
    <t>TNSy5504178</t>
  </si>
  <si>
    <t>TNSy5504118</t>
  </si>
  <si>
    <t>TNSy5504119</t>
  </si>
  <si>
    <t>TNSy5504120</t>
  </si>
  <si>
    <t>Запобіжник плавкий ЗП0 габарит 0 100А</t>
  </si>
  <si>
    <t>TNSy5504121</t>
  </si>
  <si>
    <t>Запобіжник плавкий ЗП0 габарит 0 125А</t>
  </si>
  <si>
    <t>TNSy5504122</t>
  </si>
  <si>
    <t>Запобіжник плавкий ЗП0 габарит 0 160А</t>
  </si>
  <si>
    <t>TNSy5504095</t>
  </si>
  <si>
    <t>TNSy5504096</t>
  </si>
  <si>
    <t>TNSy5504097</t>
  </si>
  <si>
    <t>TNSy5504098</t>
  </si>
  <si>
    <t>TNSy5504099</t>
  </si>
  <si>
    <t>TNSy5504100</t>
  </si>
  <si>
    <t>TNSy5504101</t>
  </si>
  <si>
    <t>TNSy5504102</t>
  </si>
  <si>
    <t>TNSy5504103</t>
  </si>
  <si>
    <t>TNSy5504104</t>
  </si>
  <si>
    <t>TNSy5504105</t>
  </si>
  <si>
    <t>TNSy5504078</t>
  </si>
  <si>
    <t>TNSy5504079</t>
  </si>
  <si>
    <t>TNSy5504080</t>
  </si>
  <si>
    <t>TNSy5504081</t>
  </si>
  <si>
    <t>TNSy5504082</t>
  </si>
  <si>
    <t>TNSy5504083</t>
  </si>
  <si>
    <t>TNSy5504084</t>
  </si>
  <si>
    <t>TNSy5504085</t>
  </si>
  <si>
    <t>TNSy5504086</t>
  </si>
  <si>
    <t>Запобіжник плавкий ЗП00C  габарит 00С 100А</t>
  </si>
  <si>
    <t>TNSy5504087</t>
  </si>
  <si>
    <t>Запобіжник плавкий ЗП00C  габарит 00С 125А</t>
  </si>
  <si>
    <t>TNSy5504088</t>
  </si>
  <si>
    <t>Запобіжник плавкий ЗП00C  габарит 00С 160А</t>
  </si>
  <si>
    <t>TNSy5504125</t>
  </si>
  <si>
    <t>TNSy5504126</t>
  </si>
  <si>
    <t>TNSy5504127</t>
  </si>
  <si>
    <t>Запобіжник плавкий ЗП1 габарит 1 100А</t>
  </si>
  <si>
    <t>TNSy5504128</t>
  </si>
  <si>
    <t>Запобіжник плавкий ЗП1 габарит 1 125А</t>
  </si>
  <si>
    <t>TNSy5504129</t>
  </si>
  <si>
    <t>Запобіжник плавкий ЗП1 габарит 1 160А</t>
  </si>
  <si>
    <t>TNSy5504130</t>
  </si>
  <si>
    <t>Запобіжник плавкий ЗП1 габарит 1 200А</t>
  </si>
  <si>
    <t>TNSy5504131</t>
  </si>
  <si>
    <t>Запобіжник плавкий ЗП1 габарит 1 250А</t>
  </si>
  <si>
    <t>TNSy5504136</t>
  </si>
  <si>
    <t>Запобіжник плавкий ЗП2 габарит 2 100А</t>
  </si>
  <si>
    <t>TNSy5504137</t>
  </si>
  <si>
    <t>Запобіжник плавкий ЗП2 габарит 2 125А</t>
  </si>
  <si>
    <t>TNSy5504138</t>
  </si>
  <si>
    <t>Запобіжник плавкий ЗП2 габарит 2 160А</t>
  </si>
  <si>
    <t>TNSy5504139</t>
  </si>
  <si>
    <t>Запобіжник плавкий ЗП2 габарит 2 200А</t>
  </si>
  <si>
    <t>TNSy5504140</t>
  </si>
  <si>
    <t>Запобіжник плавкий ЗП2 габарит 2 250А</t>
  </si>
  <si>
    <t>TNSy5504141</t>
  </si>
  <si>
    <t>Запобіжник плавкий ЗП2 габарит 2 315А</t>
  </si>
  <si>
    <t>TNSy5504143</t>
  </si>
  <si>
    <t>Запобіжник плавкий ЗП2 габарит 2 400А</t>
  </si>
  <si>
    <t>TNSy5504151</t>
  </si>
  <si>
    <t>Запобіжник плавкий ЗП3 габарит 3 400А</t>
  </si>
  <si>
    <t>TNSy5504152</t>
  </si>
  <si>
    <t>Запобіжник плавкий ЗП3 габарит 3 500А</t>
  </si>
  <si>
    <t>TNSy5504153</t>
  </si>
  <si>
    <t>Запобіжник плавкий ЗП3 габарит 3 630А</t>
  </si>
  <si>
    <t>TNSy5502253</t>
  </si>
  <si>
    <t>TNSy5502685</t>
  </si>
  <si>
    <t>TNSy5502683</t>
  </si>
  <si>
    <t>TNSy5504159</t>
  </si>
  <si>
    <t>Рукоятка знімання запобіжника РЗЗ-1</t>
  </si>
  <si>
    <t>TNSy5502920</t>
  </si>
  <si>
    <t>Сальник M10 3-6,5мм IP68 латунний</t>
  </si>
  <si>
    <t>TNSy5502922</t>
  </si>
  <si>
    <t>Сальник M14 3-6,5мм IP68 латунний</t>
  </si>
  <si>
    <t>TNSy5502927</t>
  </si>
  <si>
    <t>Сальник M24 10-16мм IP68 латунний</t>
  </si>
  <si>
    <t>TNSy5502929</t>
  </si>
  <si>
    <t>Сальник M25 13-18мм IP68 латунний</t>
  </si>
  <si>
    <t>TNSy5502930</t>
  </si>
  <si>
    <t>Сальник M27 13-18мм IP68 латунний</t>
  </si>
  <si>
    <t>TNSy5502932</t>
  </si>
  <si>
    <t>Сальник M30 13-18мм IP68 латунний</t>
  </si>
  <si>
    <t>TNSy5502934</t>
  </si>
  <si>
    <t>Сальник M33 15-22мм IP68 латунний</t>
  </si>
  <si>
    <t>TNSy5502935</t>
  </si>
  <si>
    <t>Сальник M36 18-25мм IP68 латунний</t>
  </si>
  <si>
    <t>TNSy5502939</t>
  </si>
  <si>
    <t>Сальник M42 22-30мм IP68 латунний</t>
  </si>
  <si>
    <t>TNSy5502941</t>
  </si>
  <si>
    <t>Сальник M48 25-33мм IP68 латунний</t>
  </si>
  <si>
    <t>TNSy5502946</t>
  </si>
  <si>
    <t>Сальник M64 37-44мм IP68 латунний</t>
  </si>
  <si>
    <t>TNSy5502948</t>
  </si>
  <si>
    <t>Сальник M75 42-52мм IP68 латунний</t>
  </si>
  <si>
    <t>TNSy5502919</t>
  </si>
  <si>
    <t>Сальник M8 2-5,5мм IP68 латунний</t>
  </si>
  <si>
    <t>TNSy5502950</t>
  </si>
  <si>
    <t>Сальник M88 65-70мм IP68 латунний</t>
  </si>
  <si>
    <t>TNSy5504184</t>
  </si>
  <si>
    <t>TNSy5504185</t>
  </si>
  <si>
    <t>TNSy5504186</t>
  </si>
  <si>
    <t>TNSy5504069</t>
  </si>
  <si>
    <t>Стрічка бандажна оцинкована СБо-200510 20х0,50 10м</t>
  </si>
  <si>
    <t>TNSy5504070</t>
  </si>
  <si>
    <t>Стрічка бандажна оцинкована СБо-200525 20х0,50 25м</t>
  </si>
  <si>
    <t>TNSy5504071</t>
  </si>
  <si>
    <t>Стрічка бандажна оцинкована СБо-200550 20х0,50 50м</t>
  </si>
  <si>
    <t>TNSy5503788</t>
  </si>
  <si>
    <t>Стрічка монтажна перфорована СМП12х0,35 (100м)</t>
  </si>
  <si>
    <t>TNSy5504154</t>
  </si>
  <si>
    <t>TNSy5504155</t>
  </si>
  <si>
    <t>Тримач запобіжника плавкого ТЗП0h габарит 0 160А</t>
  </si>
  <si>
    <t>TNSy5504156</t>
  </si>
  <si>
    <t>Тримач запобіжника плавкого ТЗП1h габарит 1 250А</t>
  </si>
  <si>
    <t>TNSy5504157</t>
  </si>
  <si>
    <t>Тримач запобіжника плавкого ТЗП2h габарит 2 400А</t>
  </si>
  <si>
    <t>TNSy5504158</t>
  </si>
  <si>
    <t>Тримач запобіжника плавкого ТЗП3h габарит 3 630А</t>
  </si>
  <si>
    <t>TNSy5503347</t>
  </si>
  <si>
    <t>DIN-рейка оцинкована 200см (0,8мм)</t>
  </si>
  <si>
    <t>Сальник M12 3-6,5мм IP68 латунний</t>
  </si>
  <si>
    <t>Сальник M16 4-8мм IP68 латунний</t>
  </si>
  <si>
    <t>Сальник M18 5-10мм IP68 латунний</t>
  </si>
  <si>
    <t>Сальник M20 6-12мм IP68 латунний</t>
  </si>
  <si>
    <t>Сальник M22 10-14мм IP68 латунний</t>
  </si>
  <si>
    <t>Сальник M25 10-16мм IP68 латунний</t>
  </si>
  <si>
    <t>Сальник M28 13-18мм IP68 латунний</t>
  </si>
  <si>
    <t>Сальник M32 15-22мм IP68 латунний</t>
  </si>
  <si>
    <t>Сальник M37 18-25мм IP68 латунний</t>
  </si>
  <si>
    <t>Сальник M40 18-25мм IP68 латунний</t>
  </si>
  <si>
    <t>Сальник M47 25-33мм IP68 латунний</t>
  </si>
  <si>
    <t>Сальник M50 32-38мм IP68 латунний</t>
  </si>
  <si>
    <t>Сальник M54 32-38мм IP68 латунний</t>
  </si>
  <si>
    <t>Сальник M60 37-44мм IP68 латунний</t>
  </si>
  <si>
    <t>Сальник M63 37-44мм IP68 латунний</t>
  </si>
  <si>
    <t>Сальник PG19 d10-16мм IP68 латунний</t>
  </si>
  <si>
    <t>Сальник PG25 d15-22мм IP68 латунний</t>
  </si>
  <si>
    <t>Сальник PG63 d42-52мм IP68 латунний</t>
  </si>
  <si>
    <t>Вимикачі-роз'єднувачі ВР32И</t>
  </si>
  <si>
    <t>Тримачі запобіжників плавких ТЗП</t>
  </si>
  <si>
    <t>Запобіжники плавкі ЗП</t>
  </si>
  <si>
    <t>TNSy5000648</t>
  </si>
  <si>
    <t>TNSy5010032</t>
  </si>
  <si>
    <t>TNSy5010033</t>
  </si>
  <si>
    <t>TNSy5000645</t>
  </si>
  <si>
    <t>TNSy5000646</t>
  </si>
  <si>
    <t>TNSy5000647</t>
  </si>
  <si>
    <t>TNSy5000638</t>
  </si>
  <si>
    <t>TNSy5000635</t>
  </si>
  <si>
    <t>TNSy5000636</t>
  </si>
  <si>
    <t>TNSy5000637</t>
  </si>
  <si>
    <t>Стійки металеві СМП</t>
  </si>
  <si>
    <t>Стретч плівки</t>
  </si>
  <si>
    <t>TNSy5504204</t>
  </si>
  <si>
    <t>Стрічка ізоляційна 0,20х18мм жовта 20м</t>
  </si>
  <si>
    <t>TNSy5504203</t>
  </si>
  <si>
    <t>Стрічка ізоляційна 0,20х18мм зелена 20м</t>
  </si>
  <si>
    <t>TNSy5504202</t>
  </si>
  <si>
    <t>Стрічка ізоляційна 0,20х18мм синя 20м</t>
  </si>
  <si>
    <t>TNSy5504201</t>
  </si>
  <si>
    <t>Стрічка ізоляційна 0,20х18мм червона 20м</t>
  </si>
  <si>
    <t>TNSy5504200</t>
  </si>
  <si>
    <t>Стрічка ізоляційна 0,20х18мм чорна 20м</t>
  </si>
  <si>
    <t>TNSy5504187</t>
  </si>
  <si>
    <t>Прожектор LED СМП1-20П переносний 6500K 20W IP65 Ultra</t>
  </si>
  <si>
    <t>TNSy5504188</t>
  </si>
  <si>
    <t>Прожектор LED СМП1-30П переносний 6500K 30W IP65 Ultra</t>
  </si>
  <si>
    <t>TNSy5504189</t>
  </si>
  <si>
    <t>Прожектор LED СМП1-50П переносний 6500K 50W IP65 Ultra</t>
  </si>
  <si>
    <t>TNSy5504219</t>
  </si>
  <si>
    <t>DIN-рейка оцинкована 100см (0,6мм)</t>
  </si>
  <si>
    <t>Преси</t>
  </si>
  <si>
    <t>Кнопка XB2-BW3461 1NO з підсвічуванням, червоний</t>
  </si>
  <si>
    <t>Затискач гвинтовий PE3A 1-2,5мм2 12пар</t>
  </si>
  <si>
    <t>Затискач гвинтовий PE6A 1,5-4мм2 12пар</t>
  </si>
  <si>
    <t>Затискач гвинтовий PE10A 2,5-6мм2 12пар</t>
  </si>
  <si>
    <t>Затискач гвинтовий PE15A 4-10мм2  12пар</t>
  </si>
  <si>
    <t>Затискач гвинтовий PE20A 4-10мм2 12пар</t>
  </si>
  <si>
    <t>Затискач гвинтовий PE30A 6-16мм2 12пар</t>
  </si>
  <si>
    <t>Затискач гвинтовий PE60A 6-16мм2 12пар</t>
  </si>
  <si>
    <t>Затискач гвинтовий PE80A 10-25мм2 12пар</t>
  </si>
  <si>
    <t>Затискач гвинтовий PE100A 10-25мм2 12пар</t>
  </si>
  <si>
    <t>Затискач гвинтовий PE150A 16-35мм2 12пар</t>
  </si>
  <si>
    <t>Ковпачок круглий для захисту кнопки XB2 IP67</t>
  </si>
  <si>
    <t>Мікровимикач V-15-21C25</t>
  </si>
  <si>
    <t>Мікровимикач V-15-31C25</t>
  </si>
  <si>
    <t>Мікровимикач V-15-41C25</t>
  </si>
  <si>
    <t>Мікровимикач V-15-51C25</t>
  </si>
  <si>
    <t>Мікровимикач V-15-61C25</t>
  </si>
  <si>
    <t>Мікровимикач V-15-1B5</t>
  </si>
  <si>
    <t>Мікровимикач V-15-1C25</t>
  </si>
  <si>
    <t>Мікровимикач V-151-1C25</t>
  </si>
  <si>
    <t>Мікровимикач V-15-1B5-A</t>
  </si>
  <si>
    <t>Розетка 413 прихована 2Р+PЕ 16А 220В IP44</t>
  </si>
  <si>
    <t>Рулетка з фіксатором Р106 1м</t>
  </si>
  <si>
    <t>Рулетка з фіксатором Р316 3м</t>
  </si>
  <si>
    <t>Рулетка з фіксатором Р519 5м</t>
  </si>
  <si>
    <t>Шина універсальна  ізольована «N» на DIN-рейку (2ШЛУ)</t>
  </si>
  <si>
    <t>Шина універсальна  ізольована «N» на DIN-рейку ШЛУ6х9</t>
  </si>
  <si>
    <t>Шина універсальна  ізольована «N/PE» на DIN-рейку ШЛУ6х9-4 жовта</t>
  </si>
  <si>
    <t>Шина універсальна  ізольована «N/PE» на DIN-рейку ШЛУ6х9-6 жовта</t>
  </si>
  <si>
    <t>Шина універсальна  ізольована «N/PE» на DIN-рейку ШЛУ6х9-8 жовта</t>
  </si>
  <si>
    <t>Шина універсальна  ізольована «N/PE» на DIN-рейку ШЛУ6х9-10 жовта</t>
  </si>
  <si>
    <t>Шина універсальна  ізольована «N/PE» на DIN-рейку ШЛУ6х9-12 жовта</t>
  </si>
  <si>
    <t>Шина універсальна  ізольована «N» на DIN-рейку ШЛУ8х12</t>
  </si>
  <si>
    <t>Шина універсальна  ізольована «N/PE» на DIN-рейку ШЛУ8х12-6 жовта</t>
  </si>
  <si>
    <t>Шина універсальна  ізольована «N/PE» на DIN-рейку ШЛУ8х12-8 жовта</t>
  </si>
  <si>
    <t>Шина універсальна  ізольована «N/PE» на DIN-рейку ШЛУ8х12-10 жовта</t>
  </si>
  <si>
    <t>Шина універсальна  ізольована «N/PE» на DIN-рейку ШЛУ8х12-12 жовта</t>
  </si>
  <si>
    <t>Шина універсальна  ізольована «N/PE» на DIN-рейку ШЛУ8х12-14 жовта</t>
  </si>
  <si>
    <t>Шина універсальна  ізольована «N/PE» на DIN-рейку ШЛУ8х12-16 жовта</t>
  </si>
  <si>
    <t>Лампа змінна  LED BA9S</t>
  </si>
  <si>
    <t>З'єднувачі ЗПО/ЗІЗ</t>
  </si>
  <si>
    <t>З'єднувач ізолюючий зажимний ЗІЗ SP</t>
  </si>
  <si>
    <t>З'єднувач ізолюючий затискний ЗІЗ SP1</t>
  </si>
  <si>
    <t>З'єднувач ізолюючий затискний ЗІЗ SP2</t>
  </si>
  <si>
    <t>З'єднувач ізолюючий затискний ЗІЗ SP3</t>
  </si>
  <si>
    <t>З'єднувач ізолюючий затискний ЗІЗ SP4</t>
  </si>
  <si>
    <t>З'єднувач ізолюючий затискний ЗІЗ SP6</t>
  </si>
  <si>
    <t>Ковпачок термоусаджувальний 16КТк-16/8</t>
  </si>
  <si>
    <t>Ковпачок термоусаджувальний 20КТк-20/8</t>
  </si>
  <si>
    <t>Ковпачок термоусаджувальний 25КТк-25/11</t>
  </si>
  <si>
    <t>Ковпачок термоусаджувальний 30КТк-30/17</t>
  </si>
  <si>
    <t>Ковпачок термоусаджувальний 35КТк-35/17</t>
  </si>
  <si>
    <t>Ковпачок термоусаджувальний 40КТк-40/17</t>
  </si>
  <si>
    <t>Ковпачок термоусаджувальний 55КТк-55/26</t>
  </si>
  <si>
    <t>Ковпачок термоусаджувальний 75КТк-75/30</t>
  </si>
  <si>
    <t>Ковпачок термоусаджувальний 100КТк-100/40</t>
  </si>
  <si>
    <t>Ковпачок термоусаджувальний 120КТк-120/57</t>
  </si>
  <si>
    <t>Ковпачок термоусаджувальний 140КТк-140/63</t>
  </si>
  <si>
    <t>Розетка 2132 PRO переносна 2Р+PЕ 16А 220В IP67</t>
  </si>
  <si>
    <t>Розетка 2142 PRO переносна 3Р+PЕ 16А 380В IP67</t>
  </si>
  <si>
    <t>Розетка 2152 PRO переносна 3Р+PЕ+N 16А 380В IP67</t>
  </si>
  <si>
    <t>Розетка 2232 PRO переносна 2Р+PЕ 32А 220В IP67</t>
  </si>
  <si>
    <t>Розетка 2242 PRO переносна 3Р+PЕ 32А 380В IP67</t>
  </si>
  <si>
    <t>Розетка 2252 PRO переносна 3Р+PЕ+N 32А 380В IP67</t>
  </si>
  <si>
    <t>Розетка 2332 PRO переносна 2Р+PЕ 63А 220В IP67</t>
  </si>
  <si>
    <t>Розетка 2342 PRO переносна 3Р+РЕ 63А 380В IP67</t>
  </si>
  <si>
    <t>Розетка 2352 PRO переносна 3Р+РЕ+N 63А 380В IP67</t>
  </si>
  <si>
    <t>Насоси НРГ/НГЕ</t>
  </si>
  <si>
    <t>TNSy5000641</t>
  </si>
  <si>
    <t>TNSy5000642</t>
  </si>
  <si>
    <t>TNSy5000643</t>
  </si>
  <si>
    <t>TNSy5000644</t>
  </si>
  <si>
    <t>TNSy5000680</t>
  </si>
  <si>
    <t>TNSy5000681</t>
  </si>
  <si>
    <t>TNSy5000682</t>
  </si>
  <si>
    <t>TNSy5000683</t>
  </si>
  <si>
    <t>TNSy5000684</t>
  </si>
  <si>
    <t>TNSy5000685</t>
  </si>
  <si>
    <t>TNSy5001024</t>
  </si>
  <si>
    <t>Світильник Osaka OS-1024-6500K-20H-100L</t>
  </si>
  <si>
    <t>TNSy5001060</t>
  </si>
  <si>
    <t>Світильник Osaka OS-1060-6500K-20H-200L</t>
  </si>
  <si>
    <t>TNSy5001090</t>
  </si>
  <si>
    <t>Світильник Osaka OS-1090-6500K-20H-300L</t>
  </si>
  <si>
    <t>TNSy5000527</t>
  </si>
  <si>
    <t>TNSy5000658</t>
  </si>
  <si>
    <t>TNSy5000660</t>
  </si>
  <si>
    <t>TNSy5000650</t>
  </si>
  <si>
    <t>TNSy5000651</t>
  </si>
  <si>
    <t>TNSy5000558</t>
  </si>
  <si>
    <t>Світильник евакуаційний YJ03-90LED-3,7W-6500K-3/6H-150/300L</t>
  </si>
  <si>
    <t>TNSy5000559</t>
  </si>
  <si>
    <t>Світильник евакуаційний UJ01-24LED-2W-6500K-3H-200L-IP65</t>
  </si>
  <si>
    <t>Світильник евакуаційний UJ02-50LED-4W-6500K-3H-400L-IP65</t>
  </si>
  <si>
    <t>TNSy5000606</t>
  </si>
  <si>
    <t>TNSy5000730</t>
  </si>
  <si>
    <t>TNSy5000745</t>
  </si>
  <si>
    <t>Колодка трійник лінійний з зк. TNSy Leon</t>
  </si>
  <si>
    <t>TNSy5000737</t>
  </si>
  <si>
    <t>Колодка 3 вх с зк. + вим. TNSy Lynx</t>
  </si>
  <si>
    <t>TNSy5000740</t>
  </si>
  <si>
    <t>Колодка 3 вх с зк.+ вим.+ 2 USB TNSy Lynx</t>
  </si>
  <si>
    <t>TNSy5000732</t>
  </si>
  <si>
    <t>Вилка В 16 євро з/к біла кутова відкидна ручка TNSy</t>
  </si>
  <si>
    <t>TNSy5000733</t>
  </si>
  <si>
    <t>Розетка з з/к переносна TNSy</t>
  </si>
  <si>
    <t>Вимикач-роз'єднувач ВР32-31В31250 100А з'ємна змішана рук. права-ліва</t>
  </si>
  <si>
    <t>Вимикач-роз'єднувач ВР32-35В31250 250А з'ємна змішана рук. права-ліва</t>
  </si>
  <si>
    <t>Вимикач-роз'єднувач ВР32-37В31250 400А з'ємна змішана рук. права-ліва</t>
  </si>
  <si>
    <t>TNSy5504231</t>
  </si>
  <si>
    <t>TNSy5504032</t>
  </si>
  <si>
    <t>Котушка керування для КММ 25А-32А 36B</t>
  </si>
  <si>
    <t>TNSy5503863</t>
  </si>
  <si>
    <t>TNSy5503793</t>
  </si>
  <si>
    <t>TNSy5503981</t>
  </si>
  <si>
    <t>Контактор КММ34011 40А 400В/АС3  1NO+1NC</t>
  </si>
  <si>
    <t>TNSy5504164</t>
  </si>
  <si>
    <t>TNSy5503945</t>
  </si>
  <si>
    <t>Контактор КММ11810 18А 400В/АС3 1NO</t>
  </si>
  <si>
    <t>TNSy5503983</t>
  </si>
  <si>
    <t>Контактор КММ35011 50А 36В/АС3  1NO+1NC</t>
  </si>
  <si>
    <t>TNSy5504275</t>
  </si>
  <si>
    <t>TNSy5504161</t>
  </si>
  <si>
    <t>TNSy5504012</t>
  </si>
  <si>
    <t>TNSy5503920</t>
  </si>
  <si>
    <t>Контактор КММ10910 9А 230В/АС3 1NO</t>
  </si>
  <si>
    <t>TNSy5503914</t>
  </si>
  <si>
    <t>Приставка ПКБ-КМ20 дод.контакт боковий 2NO для КМ</t>
  </si>
  <si>
    <t>TNSy5503940</t>
  </si>
  <si>
    <t>Контактор КММ11810 18А  24В/АС3 1NO</t>
  </si>
  <si>
    <t>TNSy5504090</t>
  </si>
  <si>
    <t>TNSy5504051</t>
  </si>
  <si>
    <t>Реле РТ-1310 електротеплове 4-6А для КММ</t>
  </si>
  <si>
    <t>TNSy5503986</t>
  </si>
  <si>
    <t>Контактор КММ35011 50А 230В/АС3  1NO+1NC</t>
  </si>
  <si>
    <t>TNSy5504028</t>
  </si>
  <si>
    <t>Котушка керування для КММ  9А-18А 110B</t>
  </si>
  <si>
    <t>TNSy5503913</t>
  </si>
  <si>
    <t>Приставка ПКБ-КМ11 дод.контакт боковий 1NO+1NC для КМ</t>
  </si>
  <si>
    <t>TNSy5504237</t>
  </si>
  <si>
    <t>TNSy5504162</t>
  </si>
  <si>
    <t>Вимикач-роз'єднувач ВР32-31A31240 100А не з'ємна змішана спереду рук.</t>
  </si>
  <si>
    <t>TNSy5504055</t>
  </si>
  <si>
    <t>Реле РТ-1321 електротеплове 12-18А для КММ</t>
  </si>
  <si>
    <t>TNSy5504256</t>
  </si>
  <si>
    <t>Вимикач-роз'єднувач РПБ-1Л 100А рук. ліва</t>
  </si>
  <si>
    <t>TNSy5503962</t>
  </si>
  <si>
    <t>TNSy5503998</t>
  </si>
  <si>
    <t>Контактор КММ48011 80А 230В/АС3  1NO+1NC</t>
  </si>
  <si>
    <t>TNSy5504254</t>
  </si>
  <si>
    <t>Вимикач-роз'єднувач РПБ-4П  400А рук. права</t>
  </si>
  <si>
    <t>TNSy5504282</t>
  </si>
  <si>
    <t>TNSy5504036</t>
  </si>
  <si>
    <t>Котушка керування для КММ 25А-32А 400B</t>
  </si>
  <si>
    <t>TNSy5503997</t>
  </si>
  <si>
    <t>Контактор КММ48011 80А 110В/АС3  1NO+1NC</t>
  </si>
  <si>
    <t>TNSy5503992</t>
  </si>
  <si>
    <t>TNSy5503929</t>
  </si>
  <si>
    <t>Контактор КММ11210 12А  36В/АС3 1NO</t>
  </si>
  <si>
    <t>TNSy5504241</t>
  </si>
  <si>
    <t>TNSy5503952</t>
  </si>
  <si>
    <t>Контактор КММ22510 25А  24В/АС3 1NO</t>
  </si>
  <si>
    <t>TNSy5504067</t>
  </si>
  <si>
    <t>Реле РТ-3363 електротеплове 63-80А для КММ</t>
  </si>
  <si>
    <t>TNSy5503916</t>
  </si>
  <si>
    <t>Контактор КММ10910 9А 24В/АС3 1NO</t>
  </si>
  <si>
    <t>TNSy5504263</t>
  </si>
  <si>
    <t>Вимикач-роз'єднувач РПС-6П 630А рук. права</t>
  </si>
  <si>
    <t>TNSy5504284</t>
  </si>
  <si>
    <t>TNSy5504214</t>
  </si>
  <si>
    <t>TNSy5504014</t>
  </si>
  <si>
    <t>TNSy5503820</t>
  </si>
  <si>
    <t>TNSy5504213</t>
  </si>
  <si>
    <t>TNSy5504179</t>
  </si>
  <si>
    <t>TNSy5503928</t>
  </si>
  <si>
    <t>Контактор КММ11210 12А  24В/АС3 1NO</t>
  </si>
  <si>
    <t>TNSy5503966</t>
  </si>
  <si>
    <t>Контактор КММ23210 32А  42В/АС3 1NO</t>
  </si>
  <si>
    <t>TNSy5504046</t>
  </si>
  <si>
    <t>Реле РТ-1304 електротеплове 0.4-0.63А для КММ</t>
  </si>
  <si>
    <t>TNSy5503887</t>
  </si>
  <si>
    <t>TNSy5504280</t>
  </si>
  <si>
    <t>TNSy5504248</t>
  </si>
  <si>
    <t>TNSy5503867</t>
  </si>
  <si>
    <t>TNSy5504242</t>
  </si>
  <si>
    <t>TNSy5504183</t>
  </si>
  <si>
    <t>Вимикач-роз'єднувач ВР32-39A71240 630А на 2 напр. не з'ємна змішана спереду рук.</t>
  </si>
  <si>
    <t>TNSy5504240</t>
  </si>
  <si>
    <t>TNSy5503956</t>
  </si>
  <si>
    <t>Контактор КММ22510 25А 230В/АС3 1NO</t>
  </si>
  <si>
    <t>TNSy5503933</t>
  </si>
  <si>
    <t>Контактор КММ11210 12А 400В/АС3 1NO</t>
  </si>
  <si>
    <t>TNSy5504246</t>
  </si>
  <si>
    <t>TNSy5504243</t>
  </si>
  <si>
    <t>TNSy5503976</t>
  </si>
  <si>
    <t>Контактор КММ34011 40А  24В/АС3  1NO+1NC</t>
  </si>
  <si>
    <t>TNSy5504170</t>
  </si>
  <si>
    <t>Вимикач-роз'єднувач ВР32-39B71250 630А на 2 напр. з'ємна змішана рук. права-ліва</t>
  </si>
  <si>
    <t>TNSy5503911</t>
  </si>
  <si>
    <t>TNSy5504268</t>
  </si>
  <si>
    <t>TNSy5504005</t>
  </si>
  <si>
    <t>Контактор КММ49511 95А 400В/АС3  1NO+1NC</t>
  </si>
  <si>
    <t>TNSy5504031</t>
  </si>
  <si>
    <t>Котушка керування для КММ 25А-32А 24B</t>
  </si>
  <si>
    <t>TNSy5503965</t>
  </si>
  <si>
    <t>Контактор КММ23210 32А  36В/АС3 1NO</t>
  </si>
  <si>
    <t>TNSy5504023</t>
  </si>
  <si>
    <t>Механізм блокування для КММ  9А-32А</t>
  </si>
  <si>
    <t>TNSy5504057</t>
  </si>
  <si>
    <t>Реле РТ-1355 електротеплове 23-32А для КММ</t>
  </si>
  <si>
    <t>TNSy5503919</t>
  </si>
  <si>
    <t>Контактор КММ10910 9А 110В/АС3 1NO</t>
  </si>
  <si>
    <t>TNSy5504068</t>
  </si>
  <si>
    <t>Реле РТ-3365 електротеплове 80-93А для КММ</t>
  </si>
  <si>
    <t>TNSy5504234</t>
  </si>
  <si>
    <t>TNSy5504293</t>
  </si>
  <si>
    <t>Вимикач ВКИ-230 3Р 16А 230/400В IP40</t>
  </si>
  <si>
    <t>TNSy5504236</t>
  </si>
  <si>
    <t>TNSy5504180</t>
  </si>
  <si>
    <t>Вимикач-роз'єднувач ВР32-39A31240 630А не з'ємна змішана спереду рук.</t>
  </si>
  <si>
    <t>TNSy5504235</t>
  </si>
  <si>
    <t>TNSy5504270</t>
  </si>
  <si>
    <t>TNSy5503989</t>
  </si>
  <si>
    <t>TNSy5504042</t>
  </si>
  <si>
    <t>Котушка керування для КММ 40А-95А 400B</t>
  </si>
  <si>
    <t>TNSy5504033</t>
  </si>
  <si>
    <t>Котушка керування для КММ 25А-32А 42B</t>
  </si>
  <si>
    <t>TNSy5504252</t>
  </si>
  <si>
    <t>Вимикач-роз'єднувач РПБ-1П  100А рук. права</t>
  </si>
  <si>
    <t>TNSy5504262</t>
  </si>
  <si>
    <t>Вимикач-роз'єднувач РПС-4П 400А рук. права</t>
  </si>
  <si>
    <t>TNSy5503932</t>
  </si>
  <si>
    <t>Контактор КММ11210 12А 230В/АС3 1NO</t>
  </si>
  <si>
    <t>TNSy5504266</t>
  </si>
  <si>
    <t>Вимикач-роз'єднувач РПС-4Л 400А рук. ліва</t>
  </si>
  <si>
    <t>TNSy5503968</t>
  </si>
  <si>
    <t>Контактор КММ23210 32А 230В/АС3 1NO</t>
  </si>
  <si>
    <t>TNSy5503938</t>
  </si>
  <si>
    <t>TNSy5503825</t>
  </si>
  <si>
    <t>TNSy5504092</t>
  </si>
  <si>
    <t>TNSy5504176</t>
  </si>
  <si>
    <t>TNSy5504249</t>
  </si>
  <si>
    <t>TNSy5504259</t>
  </si>
  <si>
    <t>Вимикач-роз'єднувач РПБ-6Л 630А рук. ліва</t>
  </si>
  <si>
    <t>TNSy5504288</t>
  </si>
  <si>
    <t>TNSy5503988</t>
  </si>
  <si>
    <t>TNSy5504274</t>
  </si>
  <si>
    <t>TNSy5504003</t>
  </si>
  <si>
    <t>Контактор КММ49511 95А 110В/АС3  1NO+1NC</t>
  </si>
  <si>
    <t>TNSy5504024</t>
  </si>
  <si>
    <t>Механізм блокування для КММ 40А-95А</t>
  </si>
  <si>
    <t>TNSy5503804</t>
  </si>
  <si>
    <t>TNSy5504059</t>
  </si>
  <si>
    <t>Реле РТ-2355 електротеплове 28-36А для КММ</t>
  </si>
  <si>
    <t>TNSy5503826</t>
  </si>
  <si>
    <t>TNSy5504065</t>
  </si>
  <si>
    <t>Реле РТ-3359 електротеплове 48-65А для КММ</t>
  </si>
  <si>
    <t>TNSy5504020</t>
  </si>
  <si>
    <t>TNSy5503931</t>
  </si>
  <si>
    <t>Контактор КММ11210 12А 110В/АС3 1NO</t>
  </si>
  <si>
    <t>TNSy5504054</t>
  </si>
  <si>
    <t>Реле РТ-1316 електротеплове 9-13А для КММ</t>
  </si>
  <si>
    <t>TNSy5504251</t>
  </si>
  <si>
    <t>TNSy5504004</t>
  </si>
  <si>
    <t>Контактор КММ49511 95А 230В/АС3  1NO+1NC</t>
  </si>
  <si>
    <t>TNSy5504283</t>
  </si>
  <si>
    <t>TNSy5504066</t>
  </si>
  <si>
    <t>Реле РТ-3361 електротеплове 55-70А для КММ</t>
  </si>
  <si>
    <t>TNSy5504063</t>
  </si>
  <si>
    <t>Реле РТ-3355 електротеплове 30-40А для КММ</t>
  </si>
  <si>
    <t>TNSy5503930</t>
  </si>
  <si>
    <t>Контактор КММ11210 12А  42В/АС3 1NO</t>
  </si>
  <si>
    <t>TNSy5504290</t>
  </si>
  <si>
    <t>Пульт керування ПКТ-8 на 8 кнопки IP 54</t>
  </si>
  <si>
    <t>TNSy5504030</t>
  </si>
  <si>
    <t>Котушка керування для КММ  9А-18А 400B</t>
  </si>
  <si>
    <t>TNSy5504273</t>
  </si>
  <si>
    <t>TNSy5503822</t>
  </si>
  <si>
    <t>TNSy5504091</t>
  </si>
  <si>
    <t>TNSy5504260</t>
  </si>
  <si>
    <t>Вимикач-роз'єднувач РПС-1П 100А рук. права</t>
  </si>
  <si>
    <t>TNSy5504009</t>
  </si>
  <si>
    <t>TNSy5503921</t>
  </si>
  <si>
    <t>Контактор КММ10910 9А 400В/АС3 1NO</t>
  </si>
  <si>
    <t>TNSy5504173</t>
  </si>
  <si>
    <t>TNSy5503957</t>
  </si>
  <si>
    <t>Контактор КММ22510 25А 400В/АС3 1NO</t>
  </si>
  <si>
    <t>TNSy5504062</t>
  </si>
  <si>
    <t>Реле РТ-3353 електротеплове 23-32А для КММ</t>
  </si>
  <si>
    <t>TNSy5503984</t>
  </si>
  <si>
    <t>Контактор КММ35011 50А 42В/АС3  1NO+1NC</t>
  </si>
  <si>
    <t>TNSy5503853</t>
  </si>
  <si>
    <t>TNSy5504089</t>
  </si>
  <si>
    <t>TNSy5504040</t>
  </si>
  <si>
    <t>Котушка керування для КММ 40А-95А 110B</t>
  </si>
  <si>
    <t>TNSy5504255</t>
  </si>
  <si>
    <t>Вимикач-роз'єднувач РПБ-6П  630А рук. права</t>
  </si>
  <si>
    <t>TNSy5504238</t>
  </si>
  <si>
    <t>TNSy5504257</t>
  </si>
  <si>
    <t>Вимикач-роз'єднувач РПБ-2Л 250А рук. ліва</t>
  </si>
  <si>
    <t>TNSy5504244</t>
  </si>
  <si>
    <t>TNSy5504027</t>
  </si>
  <si>
    <t>Котушка керування для КММ  9А-18А 42B</t>
  </si>
  <si>
    <t>TNSy5504253</t>
  </si>
  <si>
    <t>Вимикач-роз'єднувач РПБ-2П  250А рук. права</t>
  </si>
  <si>
    <t>TNSy5504026</t>
  </si>
  <si>
    <t>Котушка керування для КММ  9А-18А 36B</t>
  </si>
  <si>
    <t>TNSy5504037</t>
  </si>
  <si>
    <t>Котушка керування для КММ 40А-95А 24B</t>
  </si>
  <si>
    <t>TNSy5503944</t>
  </si>
  <si>
    <t>Контактор КММ11810 18А 230В/АС3 1NO</t>
  </si>
  <si>
    <t>TNSy5503995</t>
  </si>
  <si>
    <t>Контактор КММ48011 80А 36В/АС3  1NO+1NC</t>
  </si>
  <si>
    <t>TNSy5503967</t>
  </si>
  <si>
    <t>Контактор КММ23210 32А 110В/АС3 1NO</t>
  </si>
  <si>
    <t>TNSy5503855</t>
  </si>
  <si>
    <t>TNSy5503942</t>
  </si>
  <si>
    <t>Контактор КММ11810 18А 42В/АС3 1NO</t>
  </si>
  <si>
    <t>TNSy5504094</t>
  </si>
  <si>
    <t>TNSy5504013</t>
  </si>
  <si>
    <t>TNSy5504001</t>
  </si>
  <si>
    <t>Контактор КММ49511 95А 36В/АС3  1NO+1NC</t>
  </si>
  <si>
    <t>TNSy5504034</t>
  </si>
  <si>
    <t>Котушка керування для КММ 25А-32А 110B</t>
  </si>
  <si>
    <t>TNSy5504011</t>
  </si>
  <si>
    <t>TNSy5503805</t>
  </si>
  <si>
    <t>TNSy5504025</t>
  </si>
  <si>
    <t>Котушка керування для КММ  9А-18А 24B</t>
  </si>
  <si>
    <t>TNSy5504006</t>
  </si>
  <si>
    <t>TNSy5504267</t>
  </si>
  <si>
    <t>Вимикач-роз'єднувач РПС-6Л 630А рук. ліва</t>
  </si>
  <si>
    <t>TNSy5504052</t>
  </si>
  <si>
    <t>Реле РТ-1312 електротеплове 5.5-8А для КММ</t>
  </si>
  <si>
    <t>TNSy5503987</t>
  </si>
  <si>
    <t>Контактор КММ35011 50А 400В/АС3  1NO+1NC</t>
  </si>
  <si>
    <t>TNSy5504053</t>
  </si>
  <si>
    <t>Реле РТ-1314 електротеплове 7-10А для КММ</t>
  </si>
  <si>
    <t>TNSy5503953</t>
  </si>
  <si>
    <t>Контактор КММ22510 25А  36В/АС3 1NO</t>
  </si>
  <si>
    <t>TNSy5503895</t>
  </si>
  <si>
    <t>TNSy5504269</t>
  </si>
  <si>
    <t>TNSy5504239</t>
  </si>
  <si>
    <t>TNSy5504049</t>
  </si>
  <si>
    <t>Реле РТ-1307 електротеплове 1.6-2.5А для КММ</t>
  </si>
  <si>
    <t>TNSy5503917</t>
  </si>
  <si>
    <t>Контактор КММ10910 9А 36В/АС3 1NO</t>
  </si>
  <si>
    <t>TNSy5504048</t>
  </si>
  <si>
    <t>Реле РТ-1306 електротеплове 1-1.6А для КММ</t>
  </si>
  <si>
    <t>TNSy5503802</t>
  </si>
  <si>
    <t>TNSy5504029</t>
  </si>
  <si>
    <t>Котушка керування для КММ  9А-18А 230B</t>
  </si>
  <si>
    <t>TNSy5503926</t>
  </si>
  <si>
    <t>TNSy5504165</t>
  </si>
  <si>
    <t>Вимикач-роз'єднувач ВР32-31A71240 100А на 2 напр. не з'ємна змішана спереду рук.</t>
  </si>
  <si>
    <t>TNSy5503808</t>
  </si>
  <si>
    <t>TNSy5504035</t>
  </si>
  <si>
    <t>Котушка керування для КММ 25А-32А 230B</t>
  </si>
  <si>
    <t>TNSy5504276</t>
  </si>
  <si>
    <t>TNSy5504279</t>
  </si>
  <si>
    <t>TNSy5504281</t>
  </si>
  <si>
    <t>TNSy5503990</t>
  </si>
  <si>
    <t>TNSy5504056</t>
  </si>
  <si>
    <t>Реле РТ-1322 електротеплове 17-25А для КММ</t>
  </si>
  <si>
    <t>TNSy5504167</t>
  </si>
  <si>
    <t>TNSy5504171</t>
  </si>
  <si>
    <t>Вимикач-роз'єднувач ВР32-35A71240 250А на 2 напр. не з'ємна змішана спереду рук.</t>
  </si>
  <si>
    <t>TNSy5504291</t>
  </si>
  <si>
    <t>Вимикач ВКИ-211 3Р 6А 230/400В IP40</t>
  </si>
  <si>
    <t>TNSy5504247</t>
  </si>
  <si>
    <t>TNSy5504264</t>
  </si>
  <si>
    <t>Вимикач-роз'єднувач РПС-1Л 100А рук. ліва</t>
  </si>
  <si>
    <t>TNSy5503980</t>
  </si>
  <si>
    <t>Контактор КММ34011 40А 230В/АС3  1NO+1NC</t>
  </si>
  <si>
    <t>TNSy5504058</t>
  </si>
  <si>
    <t>Реле РТ-2353 електротеплове 23-32А для КММ</t>
  </si>
  <si>
    <t>TNSy5503807</t>
  </si>
  <si>
    <t>TNSy5503964</t>
  </si>
  <si>
    <t>Контактор КММ23210 32А  24В/АС3 1NO</t>
  </si>
  <si>
    <t>TNSy5503974</t>
  </si>
  <si>
    <t>TNSy5503915</t>
  </si>
  <si>
    <t>Приставка ПКБ-КМ02 дод.контакт боковий 2NC для КМ</t>
  </si>
  <si>
    <t>TNSy5504043</t>
  </si>
  <si>
    <t>Реле РТ-1301 електротеплове 0.1-0.16А для КММ</t>
  </si>
  <si>
    <t>TNSy5503823</t>
  </si>
  <si>
    <t>TNSy5503994</t>
  </si>
  <si>
    <t>Контактор КММ48011 80А 24В/АС3  1NO+1NC</t>
  </si>
  <si>
    <t>TNSy5503978</t>
  </si>
  <si>
    <t>Контактор КММ34011 40А  42В/АС3  1NO+1NC</t>
  </si>
  <si>
    <t>TNSy5504261</t>
  </si>
  <si>
    <t>Вимикач-роз'єднувач РПС-2П 250А рук. права</t>
  </si>
  <si>
    <t>TNSy5504038</t>
  </si>
  <si>
    <t>Котушка керування для КММ 40А-95А 36B</t>
  </si>
  <si>
    <t>TNSy5503950</t>
  </si>
  <si>
    <t>TNSy5503943</t>
  </si>
  <si>
    <t>Контактор КММ11810 18А 110В/АС3 1NO</t>
  </si>
  <si>
    <t>TNSy5504050</t>
  </si>
  <si>
    <t>Реле РТ-1308 електротеплове 2.5-4.0А для КММ</t>
  </si>
  <si>
    <t>TNSy5504278</t>
  </si>
  <si>
    <t>TNSy5504041</t>
  </si>
  <si>
    <t>Котушка керування для КММ 40А-95А 220B</t>
  </si>
  <si>
    <t>TNSy5503993</t>
  </si>
  <si>
    <t>TNSy5504182</t>
  </si>
  <si>
    <t>TNSy5504258</t>
  </si>
  <si>
    <t>Вимикач-роз'єднувач РПБ-4Л 400А рук. ліва</t>
  </si>
  <si>
    <t>TNSy5504271</t>
  </si>
  <si>
    <t>TNSy5504285</t>
  </si>
  <si>
    <t>Вимикач-роз'єднувач ВР32-37B71250 400А на 2 напр. з'ємна змішана рук. права-ліва</t>
  </si>
  <si>
    <t>TNSy5504039</t>
  </si>
  <si>
    <t>Котушка керування для КММ 40А-95А 42B</t>
  </si>
  <si>
    <t>TNSy5503891</t>
  </si>
  <si>
    <t>TNSy5504215</t>
  </si>
  <si>
    <t>TNSy5504093</t>
  </si>
  <si>
    <t>TNSy5504047</t>
  </si>
  <si>
    <t>Реле РТ-1305 електротеплове 0.63-1.0А для КММ</t>
  </si>
  <si>
    <t>TNSy5504177</t>
  </si>
  <si>
    <t>Вимикач-роз'єднувач ВР32-37A71240 400А на 2 напр. не з'ємна змішана спереду рук.</t>
  </si>
  <si>
    <t>TNSy5504287</t>
  </si>
  <si>
    <t>Пульт керування ПКТ-2 на 2 кнопки IP 54</t>
  </si>
  <si>
    <t>TNSy5504002</t>
  </si>
  <si>
    <t>Контактор КММ49511 95А 42В/АС3  1NO+1NC</t>
  </si>
  <si>
    <t>TNSy5504245</t>
  </si>
  <si>
    <t>TNSy5503991</t>
  </si>
  <si>
    <t>TNSy5504272</t>
  </si>
  <si>
    <t>TNSy5503871</t>
  </si>
  <si>
    <t>Вимикач-роз'єднувач ВР32-31B71250 100А на 2 напр. з'ємна змішана рук. права-ліва</t>
  </si>
  <si>
    <t>TNSy5503982</t>
  </si>
  <si>
    <t>Контактор КММ35011 50А 24В/АС3  1NO+1NC</t>
  </si>
  <si>
    <t>TNSy5504064</t>
  </si>
  <si>
    <t>Реле РТ-3357 електротеплове 37-50А для КММ</t>
  </si>
  <si>
    <t>TNSy5503996</t>
  </si>
  <si>
    <t>Контактор КММ48011 80А 42В/АС3  1NO+1NC</t>
  </si>
  <si>
    <t>TNSy5504292</t>
  </si>
  <si>
    <t>Вимикач ВКИ-216 3Р 10А 230/400В IP40</t>
  </si>
  <si>
    <t>TNSy5503977</t>
  </si>
  <si>
    <t>Контактор КММ34011 40А  36В/АС3  1NO+1NC</t>
  </si>
  <si>
    <t>TNSy5503941</t>
  </si>
  <si>
    <t>Контактор КММ11810 18А  36В/АС3 1NO</t>
  </si>
  <si>
    <t>TNSy5504232</t>
  </si>
  <si>
    <t>TNSy5503985</t>
  </si>
  <si>
    <t>Контактор КММ35011 50А 110В/АС3  1NO+1NC</t>
  </si>
  <si>
    <t>TNSy5504277</t>
  </si>
  <si>
    <t>TNSy5503843</t>
  </si>
  <si>
    <t>TNSy5503955</t>
  </si>
  <si>
    <t>Контактор КММ22510 25А 110В/АС3 1NO</t>
  </si>
  <si>
    <t>TNSy5504168</t>
  </si>
  <si>
    <t>Вимикач-роз'єднувач ВР32-35A31240 250А не з'ємна змішана спереду рук.</t>
  </si>
  <si>
    <t>TNSy5504017</t>
  </si>
  <si>
    <t>TNSy5504289</t>
  </si>
  <si>
    <t>Пульт керування ПКТ-6 на 6 кнопки IP 54</t>
  </si>
  <si>
    <t>TNSy5503979</t>
  </si>
  <si>
    <t>Контактор КММ34011 40А 110В/АС3  1NO+1NC</t>
  </si>
  <si>
    <t>TNSy5504265</t>
  </si>
  <si>
    <t>Вимикач-роз'єднувач РПС-2Л 250А рук. ліва</t>
  </si>
  <si>
    <t>TNSy5503954</t>
  </si>
  <si>
    <t>Контактор КММ22510 25А 42В/АС3 1NO</t>
  </si>
  <si>
    <t>TNSy5503918</t>
  </si>
  <si>
    <t>Контактор КММ10910 9А 42В/АС3 1NO</t>
  </si>
  <si>
    <t>TNSy5504174</t>
  </si>
  <si>
    <t>Вимикач-роз'єднувач ВР32-37A31240 400А не з'ємна змішана спереду рук.</t>
  </si>
  <si>
    <t>TNSy5503969</t>
  </si>
  <si>
    <t>Контактор КММ23210 32А 400В/АС3 1NO</t>
  </si>
  <si>
    <t>Вимикач-роз'єднувач ВР32-35B71250 250А на 2 напр. з'ємна змішана рук. права-ліва</t>
  </si>
  <si>
    <t>TNSy5504250</t>
  </si>
  <si>
    <t>TNSy5504000</t>
  </si>
  <si>
    <t>Контактор КММ49511 95А 24В/АС3  1NO+1NC</t>
  </si>
  <si>
    <t>TNSy5503999</t>
  </si>
  <si>
    <t>Контактор КММ48011 80А 400В/АС3  1NO+1NC</t>
  </si>
  <si>
    <t>TNSy5504010</t>
  </si>
  <si>
    <t>TNSy5000653</t>
  </si>
  <si>
    <r>
      <t>Лампа світлодіодна LED Bulb-T120-60W-</t>
    </r>
    <r>
      <rPr>
        <sz val="9"/>
        <color rgb="FFE26B0A"/>
        <rFont val="Tahoma"/>
        <family val="2"/>
        <charset val="204"/>
      </rPr>
      <t>E27-E40</t>
    </r>
    <r>
      <rPr>
        <sz val="9"/>
        <color theme="1"/>
        <rFont val="Tahoma"/>
        <family val="2"/>
        <charset val="204"/>
      </rPr>
      <t>-220V-</t>
    </r>
    <r>
      <rPr>
        <sz val="9"/>
        <color rgb="FFE26B0A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-5400L </t>
    </r>
    <r>
      <rPr>
        <sz val="9"/>
        <color rgb="FFE26B0A"/>
        <rFont val="Tahoma"/>
        <family val="2"/>
        <charset val="204"/>
      </rPr>
      <t>ALUM</t>
    </r>
  </si>
  <si>
    <t>Лампи LED A60 (AC/DC 12-48V) (Е27)</t>
  </si>
  <si>
    <r>
      <t>Лампа світлодіодна LED Bulb-T100-30W-E27-220V-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-3150L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</si>
  <si>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Bulb-T120-40W-</t>
    </r>
    <r>
      <rPr>
        <sz val="9"/>
        <color theme="9" tint="-0.249977111117893"/>
        <rFont val="Tahoma"/>
        <family val="2"/>
        <charset val="204"/>
      </rPr>
      <t>E27-E40</t>
    </r>
    <r>
      <rPr>
        <sz val="9"/>
        <color theme="1"/>
        <rFont val="Tahoma"/>
        <family val="2"/>
        <charset val="204"/>
      </rPr>
      <t>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-4200L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</si>
  <si>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Bulb-T140-50W-</t>
    </r>
    <r>
      <rPr>
        <sz val="9"/>
        <color rgb="FF0000FF"/>
        <rFont val="Tahoma"/>
        <family val="2"/>
        <charset val="204"/>
      </rPr>
      <t>E27-E40</t>
    </r>
    <r>
      <rPr>
        <sz val="9"/>
        <color theme="1"/>
        <rFont val="Tahoma"/>
        <family val="2"/>
        <charset val="204"/>
      </rPr>
      <t>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-5250L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</si>
  <si>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Bulb-T100-30W-E27-220V-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-3150L </t>
    </r>
    <r>
      <rPr>
        <b/>
        <sz val="9"/>
        <color theme="9" tint="-0.249977111117893"/>
        <rFont val="Tahoma"/>
        <family val="2"/>
        <charset val="204"/>
      </rPr>
      <t>GOLDEN ALUM</t>
    </r>
  </si>
  <si>
    <r>
      <t>Лампа світлодіодна LED Bulb-T120-40W-E27-E40-220V-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-4200L </t>
    </r>
    <r>
      <rPr>
        <b/>
        <sz val="9"/>
        <color theme="9" tint="-0.249977111117893"/>
        <rFont val="Tahoma"/>
        <family val="2"/>
        <charset val="204"/>
      </rPr>
      <t>GOLDEN ALUM</t>
    </r>
  </si>
  <si>
    <r>
      <t>Лампа світлодіодна LED Bulb-T120-50W-E27-E40-220V-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-5250L </t>
    </r>
    <r>
      <rPr>
        <b/>
        <sz val="9"/>
        <color theme="9" tint="-0.249977111117893"/>
        <rFont val="Tahoma"/>
        <family val="2"/>
        <charset val="204"/>
      </rPr>
      <t>GOLDEN ALUM</t>
    </r>
  </si>
  <si>
    <r>
      <t>Лампа світлодіодна LED Bulb-T140-70W-</t>
    </r>
    <r>
      <rPr>
        <sz val="9"/>
        <color rgb="FF0000FF"/>
        <rFont val="Tahoma"/>
        <family val="2"/>
        <charset val="204"/>
      </rPr>
      <t>E27-E40</t>
    </r>
    <r>
      <rPr>
        <sz val="9"/>
        <color theme="1"/>
        <rFont val="Tahoma"/>
        <family val="2"/>
        <charset val="204"/>
      </rPr>
      <t>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-7350L </t>
    </r>
    <r>
      <rPr>
        <b/>
        <sz val="9"/>
        <color theme="9" tint="-0.249977111117893"/>
        <rFont val="Tahoma"/>
        <family val="2"/>
        <charset val="204"/>
      </rPr>
      <t>GOLDEN ALUM</t>
    </r>
  </si>
  <si>
    <r>
      <t>Лампа світлодіодна LED Bulb-T140-120W-</t>
    </r>
    <r>
      <rPr>
        <sz val="9"/>
        <color rgb="FF0000FF"/>
        <rFont val="Tahoma"/>
        <family val="2"/>
        <charset val="204"/>
      </rPr>
      <t>E27-E40</t>
    </r>
    <r>
      <rPr>
        <sz val="9"/>
        <color theme="1"/>
        <rFont val="Tahoma"/>
        <family val="2"/>
        <charset val="204"/>
      </rPr>
      <t>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-12600L </t>
    </r>
    <r>
      <rPr>
        <b/>
        <sz val="9"/>
        <color theme="9" tint="-0.249977111117893"/>
        <rFont val="Tahoma"/>
        <family val="2"/>
        <charset val="204"/>
      </rPr>
      <t>GOLDEN ALUM</t>
    </r>
  </si>
  <si>
    <r>
      <t>Лампа світлодіодна LED Bulb-A60-20W-E27-220V-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-1800L </t>
    </r>
    <r>
      <rPr>
        <b/>
        <sz val="9"/>
        <color theme="1" tint="0.499984740745262"/>
        <rFont val="Tahoma"/>
        <family val="2"/>
        <charset val="204"/>
      </rPr>
      <t>SILVER</t>
    </r>
  </si>
  <si>
    <r>
      <t>Лампа світлодіодна LED Bulb-A60-12W-E27-220V-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-1260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</si>
  <si>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Bulb-A60-15W-E27-220V-</t>
    </r>
    <r>
      <rPr>
        <sz val="9"/>
        <color rgb="FF0000FF"/>
        <rFont val="Tahoma"/>
        <family val="2"/>
        <charset val="204"/>
      </rPr>
      <t>6500K</t>
    </r>
    <r>
      <rPr>
        <sz val="9"/>
        <rFont val="Tahoma"/>
        <family val="2"/>
        <charset val="204"/>
      </rPr>
      <t xml:space="preserve">-1580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</si>
  <si>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Bulb-G45-7W-E27-220V-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-740L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</si>
  <si>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Bulb-A60-9W-E27-220V-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-950L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</si>
  <si>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Bulb-G45-7W-E27-220V-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rFont val="Tahoma"/>
        <family val="2"/>
        <charset val="204"/>
      </rPr>
      <t xml:space="preserve">-740L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</si>
  <si>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Bulb-A60-12W-E27-220V-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-1260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</si>
  <si>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Bulb-A60-15W-E27-220V-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-1580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</si>
  <si>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 xml:space="preserve">Прожектор LED 100W </t>
    </r>
    <r>
      <rPr>
        <sz val="9"/>
        <color rgb="FF0000FF"/>
        <rFont val="Tahoma"/>
        <family val="2"/>
        <charset val="204"/>
      </rPr>
      <t>ULTRA</t>
    </r>
    <r>
      <rPr>
        <sz val="9"/>
        <color theme="1"/>
        <rFont val="Tahoma"/>
        <family val="2"/>
        <charset val="204"/>
      </rPr>
      <t xml:space="preserve"> Slim 220V 9000Lm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 + ДР</t>
    </r>
  </si>
  <si>
    <t>Евакуаційні світильники LED S503/ S503 GRAVING
(GRAVING - піктограма вигравірована на розсіювачі)</t>
  </si>
  <si>
    <t>Евакуаційні світильники LED UJ01/UJ02 IP65</t>
  </si>
  <si>
    <t>TNSy5000691</t>
  </si>
  <si>
    <t>TNSy5000687</t>
  </si>
  <si>
    <t>Ящик з рубильником і запобіжниками ЯРП 630 IP54</t>
  </si>
  <si>
    <r>
      <t>Світильник LED-PRISMATIC-595-19-</t>
    </r>
    <r>
      <rPr>
        <sz val="9"/>
        <color theme="0" tint="-0.499984740745262"/>
        <rFont val="Tahoma"/>
        <family val="2"/>
        <charset val="204"/>
      </rPr>
      <t>5000K</t>
    </r>
    <r>
      <rPr>
        <sz val="9"/>
        <color theme="1"/>
        <rFont val="Tahoma"/>
        <family val="2"/>
        <charset val="204"/>
      </rPr>
      <t>-36W-220V-3000L</t>
    </r>
  </si>
  <si>
    <r>
      <t>Світильник LED-PRISMATIC-595-19-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-36W-220V-3000L</t>
    </r>
  </si>
  <si>
    <r>
      <t>Світильник LED-PRISMATIC-595-19-</t>
    </r>
    <r>
      <rPr>
        <sz val="9"/>
        <color rgb="FF0000FF"/>
        <rFont val="Tahoma"/>
        <family val="2"/>
        <charset val="204"/>
      </rPr>
      <t>6400K</t>
    </r>
    <r>
      <rPr>
        <sz val="9"/>
        <rFont val="Tahoma"/>
        <family val="2"/>
        <charset val="204"/>
      </rPr>
      <t>-48W</t>
    </r>
    <r>
      <rPr>
        <sz val="9"/>
        <color theme="1"/>
        <rFont val="Tahoma"/>
        <family val="2"/>
        <charset val="204"/>
      </rPr>
      <t>-220V-4000L</t>
    </r>
  </si>
  <si>
    <r>
      <t>Світильник LED-PRISMATIC-595-19-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rFont val="Tahoma"/>
        <family val="2"/>
        <charset val="204"/>
      </rPr>
      <t>-48W</t>
    </r>
    <r>
      <rPr>
        <sz val="9"/>
        <color theme="1"/>
        <rFont val="Tahoma"/>
        <family val="2"/>
        <charset val="204"/>
      </rPr>
      <t>-220V-4000L</t>
    </r>
  </si>
  <si>
    <r>
      <t>Світильник LED-PRISMATIC-595-19-</t>
    </r>
    <r>
      <rPr>
        <sz val="9"/>
        <color rgb="FF0000FF"/>
        <rFont val="Tahoma"/>
        <family val="2"/>
        <charset val="204"/>
      </rPr>
      <t>6400K</t>
    </r>
    <r>
      <rPr>
        <sz val="9"/>
        <rFont val="Tahoma"/>
        <family val="2"/>
        <charset val="204"/>
      </rPr>
      <t>-72W</t>
    </r>
    <r>
      <rPr>
        <sz val="9"/>
        <color theme="1"/>
        <rFont val="Tahoma"/>
        <family val="2"/>
        <charset val="204"/>
      </rPr>
      <t>-220V-6000L</t>
    </r>
  </si>
  <si>
    <r>
      <t>Світильник LED-OPAL-595-19-</t>
    </r>
    <r>
      <rPr>
        <sz val="9"/>
        <color rgb="FF0000FF"/>
        <rFont val="Tahoma"/>
        <family val="2"/>
        <charset val="204"/>
      </rPr>
      <t>6400K</t>
    </r>
    <r>
      <rPr>
        <sz val="9"/>
        <color theme="1"/>
        <rFont val="Tahoma"/>
        <family val="2"/>
        <charset val="204"/>
      </rPr>
      <t>-36W-220V-3000L</t>
    </r>
  </si>
  <si>
    <r>
      <t>Світильник LED-OPAL-595-19-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-36W-220V-3000L</t>
    </r>
  </si>
  <si>
    <t>Світильники LED офісні (PANEL-Round) (Н=50мм)</t>
  </si>
  <si>
    <r>
      <t>Світильник LED-PANEL-Round-D350-50-</t>
    </r>
    <r>
      <rPr>
        <sz val="9"/>
        <color rgb="FF0000FF"/>
        <rFont val="Tahoma"/>
        <family val="2"/>
        <charset val="204"/>
      </rPr>
      <t>6500K</t>
    </r>
    <r>
      <rPr>
        <sz val="9"/>
        <rFont val="Tahoma"/>
        <family val="2"/>
        <charset val="204"/>
      </rPr>
      <t>-24W-220V-2400L XG-07-031 black</t>
    </r>
  </si>
  <si>
    <r>
      <t>Світильник LED-PANEL-Round-D350-50-</t>
    </r>
    <r>
      <rPr>
        <sz val="9"/>
        <color rgb="FF0000FF"/>
        <rFont val="Tahoma"/>
        <family val="2"/>
        <charset val="204"/>
      </rPr>
      <t>6500K</t>
    </r>
    <r>
      <rPr>
        <sz val="9"/>
        <rFont val="Tahoma"/>
        <family val="2"/>
        <charset val="204"/>
      </rPr>
      <t>-24W-220V-2400L XG-07-032 white</t>
    </r>
  </si>
  <si>
    <r>
      <t>Світильник LED-PANEL-Round-D400-50-</t>
    </r>
    <r>
      <rPr>
        <sz val="9"/>
        <color rgb="FF0000FF"/>
        <rFont val="Tahoma"/>
        <family val="2"/>
        <charset val="204"/>
      </rPr>
      <t>6500K</t>
    </r>
    <r>
      <rPr>
        <sz val="9"/>
        <rFont val="Tahoma"/>
        <family val="2"/>
        <charset val="204"/>
      </rPr>
      <t>-35W-220V-3500L XG-07-033 black</t>
    </r>
  </si>
  <si>
    <r>
      <t>Світильник LED-PANEL-Round-D400-50-</t>
    </r>
    <r>
      <rPr>
        <sz val="9"/>
        <color rgb="FF0000FF"/>
        <rFont val="Tahoma"/>
        <family val="2"/>
        <charset val="204"/>
      </rPr>
      <t>6500K</t>
    </r>
    <r>
      <rPr>
        <sz val="9"/>
        <rFont val="Tahoma"/>
        <family val="2"/>
        <charset val="204"/>
      </rPr>
      <t>-35W-220V-3500L XG-07-034 white</t>
    </r>
  </si>
  <si>
    <r>
      <t>Світильник LED-OPAL-595-44-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-23W-3300L</t>
    </r>
    <r>
      <rPr>
        <sz val="9"/>
        <color rgb="FF0000FF"/>
        <rFont val="Tahoma"/>
        <family val="2"/>
        <charset val="204"/>
      </rPr>
      <t>-IP54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0000FF"/>
        <rFont val="Tahoma"/>
        <family val="2"/>
        <charset val="204"/>
      </rPr>
      <t>PRO-LINE</t>
    </r>
  </si>
  <si>
    <r>
      <t>Світильник LED-OPAL-595-45-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-41W-5500L-</t>
    </r>
    <r>
      <rPr>
        <sz val="9"/>
        <color rgb="FF0000FF"/>
        <rFont val="Tahoma"/>
        <family val="2"/>
        <charset val="204"/>
      </rPr>
      <t>IP54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0000FF"/>
        <rFont val="Tahoma"/>
        <family val="2"/>
        <charset val="204"/>
      </rPr>
      <t>PRO-LINE</t>
    </r>
  </si>
  <si>
    <t>Вимикач ВКИ</t>
  </si>
  <si>
    <t>Вимикачі-роз'єднувачі РЕ</t>
  </si>
  <si>
    <t>Вимикачі-роз'єднувачі РПБ</t>
  </si>
  <si>
    <t>Вимикачі-роз'єднувачі РПС</t>
  </si>
  <si>
    <r>
      <t>Лампа світлодіодна LED Bulb A60-9W-E27-</t>
    </r>
    <r>
      <rPr>
        <b/>
        <sz val="9"/>
        <color rgb="FF0000FF"/>
        <rFont val="Tahoma"/>
        <family val="2"/>
        <charset val="204"/>
      </rPr>
      <t>(AC/DC 12-48V)</t>
    </r>
    <r>
      <rPr>
        <sz val="9"/>
        <color rgb="FF0000FF"/>
        <rFont val="Tahoma"/>
        <family val="2"/>
        <charset val="204"/>
      </rPr>
      <t>-6500K-810L ICCD</t>
    </r>
  </si>
  <si>
    <t>TNSy5503893</t>
  </si>
  <si>
    <t>TNSy5503897</t>
  </si>
  <si>
    <t>TNSy5504655</t>
  </si>
  <si>
    <t>TNSy5504656</t>
  </si>
  <si>
    <t>TNSy5504657</t>
  </si>
  <si>
    <t>TNSy5504658</t>
  </si>
  <si>
    <t>TNSy5504472</t>
  </si>
  <si>
    <t>TNSy5504474</t>
  </si>
  <si>
    <t>TNSy5504473</t>
  </si>
  <si>
    <t>TNSy5504475</t>
  </si>
  <si>
    <t>TNSy5504476</t>
  </si>
  <si>
    <t>TNSy5504477</t>
  </si>
  <si>
    <t>TNSy5504478</t>
  </si>
  <si>
    <t>TNSy5504479</t>
  </si>
  <si>
    <t>TNSy5504480</t>
  </si>
  <si>
    <t>TNSy5504482</t>
  </si>
  <si>
    <t>TNSy5504483</t>
  </si>
  <si>
    <t>TNSy5504484</t>
  </si>
  <si>
    <t>TNSy5504485</t>
  </si>
  <si>
    <t>TNSy5504486</t>
  </si>
  <si>
    <t>TNSy5504487</t>
  </si>
  <si>
    <t>TNSy5504489</t>
  </si>
  <si>
    <t>TNSy5504490</t>
  </si>
  <si>
    <t>TNSy5504491</t>
  </si>
  <si>
    <t>TNSy5504492</t>
  </si>
  <si>
    <t>TNSy5504493</t>
  </si>
  <si>
    <t>TNSy5504494</t>
  </si>
  <si>
    <t>TNSy5504495</t>
  </si>
  <si>
    <t>TNSy5504496</t>
  </si>
  <si>
    <t>TNSy5504497</t>
  </si>
  <si>
    <t>TNSy5504498</t>
  </si>
  <si>
    <t>TNSy5504499</t>
  </si>
  <si>
    <t>TNSy5504500</t>
  </si>
  <si>
    <t>TNSy5504501</t>
  </si>
  <si>
    <t>TNSy5504502</t>
  </si>
  <si>
    <t>TNSy5504503</t>
  </si>
  <si>
    <t>TNSy5504481</t>
  </si>
  <si>
    <t>Оболонка пла. для КММо 09-18А IP54</t>
  </si>
  <si>
    <t>TNSy5504488</t>
  </si>
  <si>
    <t>Оболонка пла. для КММо 25-32А IP54</t>
  </si>
  <si>
    <t>TNSy5504504</t>
  </si>
  <si>
    <t>Оболонка мет. для КММо 40-95А IP54</t>
  </si>
  <si>
    <t>TNSy5504439</t>
  </si>
  <si>
    <t>TNSy5504440</t>
  </si>
  <si>
    <t>TNSy5504441</t>
  </si>
  <si>
    <t>TNSy5504442</t>
  </si>
  <si>
    <t>TNSy5504443</t>
  </si>
  <si>
    <t>TNSy5504444</t>
  </si>
  <si>
    <t>TNSy5504445</t>
  </si>
  <si>
    <t>TNSy5504446</t>
  </si>
  <si>
    <t>TNSy5504447</t>
  </si>
  <si>
    <t>TNSy5504449</t>
  </si>
  <si>
    <t>TNSy5504450</t>
  </si>
  <si>
    <t>TNSy5504451</t>
  </si>
  <si>
    <t>TNSy5504452</t>
  </si>
  <si>
    <t>TNSy5504453</t>
  </si>
  <si>
    <t>TNSy5504454</t>
  </si>
  <si>
    <t>TNSy5504456</t>
  </si>
  <si>
    <t>TNSy5504457</t>
  </si>
  <si>
    <t>TNSy5504458</t>
  </si>
  <si>
    <t>TNSy5504459</t>
  </si>
  <si>
    <t>TNSy5504460</t>
  </si>
  <si>
    <t>TNSy5504461</t>
  </si>
  <si>
    <t>TNSy5504462</t>
  </si>
  <si>
    <t>TNSy5504463</t>
  </si>
  <si>
    <t>TNSy5504464</t>
  </si>
  <si>
    <t>TNSy5504465</t>
  </si>
  <si>
    <t>TNSy5504466</t>
  </si>
  <si>
    <t>TNSy5504467</t>
  </si>
  <si>
    <t>TNSy5504468</t>
  </si>
  <si>
    <t>TNSy5504469</t>
  </si>
  <si>
    <t>TNSy5504470</t>
  </si>
  <si>
    <t>TNSy5504448</t>
  </si>
  <si>
    <t>TNSy5504455</t>
  </si>
  <si>
    <t>Оболонка мет. для КММор 25-32А IP54</t>
  </si>
  <si>
    <t>TNSy5504471</t>
  </si>
  <si>
    <t>Оболонка мет. для КММор 40-95А IP54</t>
  </si>
  <si>
    <t>TNSy5504505</t>
  </si>
  <si>
    <t>TNSy5504506</t>
  </si>
  <si>
    <t>TNSy5504507</t>
  </si>
  <si>
    <t>TNSy5504508</t>
  </si>
  <si>
    <t>TNSy5504509</t>
  </si>
  <si>
    <t>TNSy5504510</t>
  </si>
  <si>
    <t>TNSy5504511</t>
  </si>
  <si>
    <t>TNSy5504512</t>
  </si>
  <si>
    <t>TNSy5504513</t>
  </si>
  <si>
    <t>TNSy5504514</t>
  </si>
  <si>
    <t>TNSy5504515</t>
  </si>
  <si>
    <t>TNSy5504516</t>
  </si>
  <si>
    <t>TNSy5504517</t>
  </si>
  <si>
    <t>TNSy5504518</t>
  </si>
  <si>
    <t>TNSy5504519</t>
  </si>
  <si>
    <t>TNSy5504520</t>
  </si>
  <si>
    <t>TNSy5504521</t>
  </si>
  <si>
    <t>TNSy5504522</t>
  </si>
  <si>
    <t>TNSy5504523</t>
  </si>
  <si>
    <t>TNSy5504524</t>
  </si>
  <si>
    <t>TNSy5504525</t>
  </si>
  <si>
    <t>TNSy5504526</t>
  </si>
  <si>
    <t>TNSy5504527</t>
  </si>
  <si>
    <t>TNSy5504528</t>
  </si>
  <si>
    <t>TNSy5504529</t>
  </si>
  <si>
    <t>TNSy5504530</t>
  </si>
  <si>
    <t>TNSy5504531</t>
  </si>
  <si>
    <t>TNSy5504532</t>
  </si>
  <si>
    <t>TNSy5504533</t>
  </si>
  <si>
    <t>TNSy5504534</t>
  </si>
  <si>
    <t>TNSy5504535</t>
  </si>
  <si>
    <t>TNSy5504536</t>
  </si>
  <si>
    <t>TNSy5504537</t>
  </si>
  <si>
    <t>TNSy5504538</t>
  </si>
  <si>
    <t>TNSy5504539</t>
  </si>
  <si>
    <t>TNSy5504540</t>
  </si>
  <si>
    <t>TNSy5504541</t>
  </si>
  <si>
    <t>TNSy5504542</t>
  </si>
  <si>
    <t>TNSy5504543</t>
  </si>
  <si>
    <t>TNSy5504544</t>
  </si>
  <si>
    <t>TNSy5504580</t>
  </si>
  <si>
    <t>TNSy5504581</t>
  </si>
  <si>
    <t>TNSy5504582</t>
  </si>
  <si>
    <t>TNSy5504583</t>
  </si>
  <si>
    <t>TNSy5504584</t>
  </si>
  <si>
    <t>TNSy5504585</t>
  </si>
  <si>
    <t>TNSy5504586</t>
  </si>
  <si>
    <t>TNSy5504587</t>
  </si>
  <si>
    <t>TNSy5504588</t>
  </si>
  <si>
    <t>TNSy5504589</t>
  </si>
  <si>
    <t>TNSy5504590</t>
  </si>
  <si>
    <t>TNSy5504591</t>
  </si>
  <si>
    <t>TNSy5504592</t>
  </si>
  <si>
    <t>TNSy5504593</t>
  </si>
  <si>
    <t>TNSy5504594</t>
  </si>
  <si>
    <t>TNSy5504547</t>
  </si>
  <si>
    <t>Котушка керування для КМС-115/150А 110В</t>
  </si>
  <si>
    <t>TNSy5504548</t>
  </si>
  <si>
    <t>Котушка керування для КМС-115/150А 220В</t>
  </si>
  <si>
    <t>TNSy5504545</t>
  </si>
  <si>
    <t>Котушка керування для КМС-115/150А 24В</t>
  </si>
  <si>
    <t>TNSy5504549</t>
  </si>
  <si>
    <t>Котушка керування для КМС-115/150А 400В</t>
  </si>
  <si>
    <t>TNSy5504546</t>
  </si>
  <si>
    <t>Котушка керування для КМС-115/150А 42В</t>
  </si>
  <si>
    <t>TNSy5504552</t>
  </si>
  <si>
    <t>Котушка керування для КМС-185/225А 110В</t>
  </si>
  <si>
    <t>TNSy5504553</t>
  </si>
  <si>
    <t>Котушка керування для КМС-185/225А 220В</t>
  </si>
  <si>
    <t>TNSy5504550</t>
  </si>
  <si>
    <t>Котушка керування для КМС-185/225А 24В</t>
  </si>
  <si>
    <t>TNSy5504554</t>
  </si>
  <si>
    <t>Котушка керування для КМС-185/225А 400В</t>
  </si>
  <si>
    <t>TNSy5504551</t>
  </si>
  <si>
    <t>Котушка керування для КМС-185/225А 42В</t>
  </si>
  <si>
    <t>TNSy5504555</t>
  </si>
  <si>
    <t>Котушка керування для КМС-265А 110В</t>
  </si>
  <si>
    <t>TNSy5504556</t>
  </si>
  <si>
    <t>Котушка керування для КМС-265А 220В</t>
  </si>
  <si>
    <t>TNSy5504557</t>
  </si>
  <si>
    <t>Котушка керування для КМС-265А 400В</t>
  </si>
  <si>
    <t>TNSy5504558</t>
  </si>
  <si>
    <t>Котушка керування для КМС-330/265А 110В</t>
  </si>
  <si>
    <t>TNSy5504559</t>
  </si>
  <si>
    <t>Котушка керування для КМС-330/265А 220В</t>
  </si>
  <si>
    <t>TNSy5504560</t>
  </si>
  <si>
    <t>Котушка керування для КМС-330/265А 400В</t>
  </si>
  <si>
    <t>TNSy5504561</t>
  </si>
  <si>
    <t>Котушка керування для КМС-400А 110В</t>
  </si>
  <si>
    <t>TNSy5504562</t>
  </si>
  <si>
    <t>Котушка керування для КМС-400А 220В</t>
  </si>
  <si>
    <t>TNSy5504563</t>
  </si>
  <si>
    <t>Котушка керування для КМС-400А 400В</t>
  </si>
  <si>
    <t>TNSy5504564</t>
  </si>
  <si>
    <t>Котушка керування для КМС-500А 110В</t>
  </si>
  <si>
    <t>TNSy5504565</t>
  </si>
  <si>
    <t>Котушка керування для КМС-500А 220В</t>
  </si>
  <si>
    <t>TNSy5504566</t>
  </si>
  <si>
    <t>Котушка керування для КМС-500А 400В</t>
  </si>
  <si>
    <t>TNSy5504567</t>
  </si>
  <si>
    <t>Котушка керування для КМС-630/800А 110В</t>
  </si>
  <si>
    <t>TNSy5504568</t>
  </si>
  <si>
    <t>Котушка керування для КМС-630/800А 220В</t>
  </si>
  <si>
    <t>TNSy5504569</t>
  </si>
  <si>
    <t>Котушка керування для КМС-630/800А 400В</t>
  </si>
  <si>
    <t>TNSy5504570</t>
  </si>
  <si>
    <t>Механізм блокування для КМС-115</t>
  </si>
  <si>
    <t>TNSy5504571</t>
  </si>
  <si>
    <t>Механізм блокування для КМС-150</t>
  </si>
  <si>
    <t>TNSy5504572</t>
  </si>
  <si>
    <t>Механізм блокування для КМС-185</t>
  </si>
  <si>
    <t>TNSy5504573</t>
  </si>
  <si>
    <t>Механізм блокування для КМС-225</t>
  </si>
  <si>
    <t>TNSy5504574</t>
  </si>
  <si>
    <t>Механізм блокування для КМС-265</t>
  </si>
  <si>
    <t>TNSy5504575</t>
  </si>
  <si>
    <t>Механізм блокування для КМС-330</t>
  </si>
  <si>
    <t>TNSy5504576</t>
  </si>
  <si>
    <t>Механізм блокування для КМС-400</t>
  </si>
  <si>
    <t>TNSy5504577</t>
  </si>
  <si>
    <t>Механізм блокування для КМС-500</t>
  </si>
  <si>
    <t>TNSy5504578</t>
  </si>
  <si>
    <t>Механізм блокування для КМС-630</t>
  </si>
  <si>
    <t>TNSy5504579</t>
  </si>
  <si>
    <t>Механізм блокування для КМС-800</t>
  </si>
  <si>
    <t>TNSy5504425</t>
  </si>
  <si>
    <t>TNSy5504426</t>
  </si>
  <si>
    <t>TNSy5504427</t>
  </si>
  <si>
    <t>Наконечник мідний луджений G-DT-10/8</t>
  </si>
  <si>
    <t>TNSy5504434</t>
  </si>
  <si>
    <t>Наконечник мідний луджений G-DT-120/14</t>
  </si>
  <si>
    <t>TNSy5504435</t>
  </si>
  <si>
    <t>Наконечник мідний луджений G-DT-150/14</t>
  </si>
  <si>
    <t>TNSy5504428</t>
  </si>
  <si>
    <t>Наконечник мідний луджений G-DT-16/8</t>
  </si>
  <si>
    <t>TNSy5504436</t>
  </si>
  <si>
    <t>Наконечник мідний луджений G-DT-185/16</t>
  </si>
  <si>
    <t>TNSy5504437</t>
  </si>
  <si>
    <t>Наконечник мідний луджений G-DT-240/16</t>
  </si>
  <si>
    <t>TNSy5504429</t>
  </si>
  <si>
    <t>Наконечник мідний луджений G-DT-25/8</t>
  </si>
  <si>
    <t>TNSy5504438</t>
  </si>
  <si>
    <t>Наконечник мідний луджений G-DT-300/21</t>
  </si>
  <si>
    <t>TNSy5504430</t>
  </si>
  <si>
    <t>Наконечник мідний луджений G-DT-35/10</t>
  </si>
  <si>
    <t>TNSy5504431</t>
  </si>
  <si>
    <t>Наконечник мідний луджений G-DT-50/10</t>
  </si>
  <si>
    <t>TNSy5504432</t>
  </si>
  <si>
    <t>Наконечник мідний луджений G-DT-70/12</t>
  </si>
  <si>
    <t>TNSy5504433</t>
  </si>
  <si>
    <t>Наконечник мідний луджений G-DT-95/12</t>
  </si>
  <si>
    <t>TNSy5503510</t>
  </si>
  <si>
    <t>TNSy5503511</t>
  </si>
  <si>
    <t>TNSy5503512</t>
  </si>
  <si>
    <t>TNSy5503515</t>
  </si>
  <si>
    <t>TNSy5504359</t>
  </si>
  <si>
    <t>TNSy5504360</t>
  </si>
  <si>
    <t>TNSy5504361</t>
  </si>
  <si>
    <t>TNSy5504362</t>
  </si>
  <si>
    <t>TNSy5504363</t>
  </si>
  <si>
    <t>TNSy5504364</t>
  </si>
  <si>
    <t>TNSy5504365</t>
  </si>
  <si>
    <t>TNSy5504366</t>
  </si>
  <si>
    <t>TNSy5504367</t>
  </si>
  <si>
    <t>TNSy5504368</t>
  </si>
  <si>
    <t>TNSy5504369</t>
  </si>
  <si>
    <t>TNSy5504370</t>
  </si>
  <si>
    <t>TNSy5504371</t>
  </si>
  <si>
    <t>TNSy5504372</t>
  </si>
  <si>
    <t>TNSy5504373</t>
  </si>
  <si>
    <t>TNSy5504374</t>
  </si>
  <si>
    <t>TNSy5504375</t>
  </si>
  <si>
    <t>TNSy5504376</t>
  </si>
  <si>
    <t>TNSy5504377</t>
  </si>
  <si>
    <t>TNSy5504378</t>
  </si>
  <si>
    <t>TNSy5504379</t>
  </si>
  <si>
    <t>TNSy5504380</t>
  </si>
  <si>
    <t>TNSy5504294</t>
  </si>
  <si>
    <t>Корпус метал. ЩМП-300х200х150 IP54 з монтажною панеллю</t>
  </si>
  <si>
    <t>TNSy5504295</t>
  </si>
  <si>
    <t>Корпус метал. ЩМП-300х200х200 IP54 з монтажною панеллю</t>
  </si>
  <si>
    <t>TNSy5504296</t>
  </si>
  <si>
    <t>Корпус метал. ЩМП-300х300х150 IP54 з монтажною панеллю</t>
  </si>
  <si>
    <t>TNSy5504297</t>
  </si>
  <si>
    <t>Корпус метал. ЩМП-300х300х200 IP54 з монтажною панеллю</t>
  </si>
  <si>
    <t>TNSy5504298</t>
  </si>
  <si>
    <t>Корпус метал. ЩМП-400х300х150 IP54 з монтажною панеллю</t>
  </si>
  <si>
    <t>TNSy5504299</t>
  </si>
  <si>
    <t>Корпус метал. ЩМП-400х300х200 IP54 з монтажною панеллю</t>
  </si>
  <si>
    <t>TNSy5504300</t>
  </si>
  <si>
    <t>Корпус метал. ЩМП-400х400х200 IP54 з монтажною панеллю</t>
  </si>
  <si>
    <t>TNSy5504301</t>
  </si>
  <si>
    <t>Корпус метал. ЩМП-400х400х250 IP54 з монтажною панеллю</t>
  </si>
  <si>
    <t>TNSy5504302</t>
  </si>
  <si>
    <t>Корпус метал. ЩМП-500х400х200 IP54 з монтажною панеллю</t>
  </si>
  <si>
    <t>TNSy5504303</t>
  </si>
  <si>
    <t>Корпус метал. ЩМП-500х400х250 IP54 з монтажною панеллю</t>
  </si>
  <si>
    <t>TNSy5504304</t>
  </si>
  <si>
    <t>Корпус метал. ЩМП-600х400х200 IP54 з монтажною панеллю</t>
  </si>
  <si>
    <t>TNSy5504305</t>
  </si>
  <si>
    <t>Корпус метал. ЩМП-600х400х250 IP54 з монтажною панеллю</t>
  </si>
  <si>
    <t>TNSy5504306</t>
  </si>
  <si>
    <t>Корпус метал. ЩМП-600х500х200 IP54 з монтажною панеллю</t>
  </si>
  <si>
    <t>TNSy5504307</t>
  </si>
  <si>
    <t>Корпус метал. ЩМП-600х500х250 IP54 з монтажною панеллю</t>
  </si>
  <si>
    <t>TNSy5504308</t>
  </si>
  <si>
    <t>Корпус метал. ЩМП-600х500х300 IP54 з монтажною панеллю</t>
  </si>
  <si>
    <t>TNSy5504309</t>
  </si>
  <si>
    <t>Корпус метал. ЩМП-700х500х250 IP54 з монтажною панеллю</t>
  </si>
  <si>
    <t>TNSy5504310</t>
  </si>
  <si>
    <t>Корпус метал. ЩМП-700х500х300 IP54 з монтажною панеллю</t>
  </si>
  <si>
    <t>TNSy5504311</t>
  </si>
  <si>
    <t>Корпус метал. ЩМП-800х400х250 IP54 з монтажною панеллю</t>
  </si>
  <si>
    <t>TNSy5504312</t>
  </si>
  <si>
    <t>Корпус метал. ЩМП-800х400х300 IP54 з монтажною панеллю</t>
  </si>
  <si>
    <t>TNSy5504313</t>
  </si>
  <si>
    <t>Корпус метал. ЩМП-800х500х250 IP54 з монтажною панеллю</t>
  </si>
  <si>
    <t>TNSy5504314</t>
  </si>
  <si>
    <t>Корпус метал. ЩМП-800х500х300 IP54 з монтажною панеллю</t>
  </si>
  <si>
    <t>TNSy5504315</t>
  </si>
  <si>
    <t>Корпус метал. ЩМП-800х600х250 IP54 з монтажною панеллю</t>
  </si>
  <si>
    <t>TNSy5504316</t>
  </si>
  <si>
    <t>Корпус метал. ЩМП-800х600х300 IP54 з монтажною панеллю</t>
  </si>
  <si>
    <t>TNSy5504317</t>
  </si>
  <si>
    <t>Корпус метал. ЩМП-800х600х400 IP54 з монтажною панеллю</t>
  </si>
  <si>
    <t>TNSy5504318</t>
  </si>
  <si>
    <t>Корпус метал. ЩМП-900х500х300 IP54 з монтажною панеллю</t>
  </si>
  <si>
    <t>TNSy5504319</t>
  </si>
  <si>
    <t>Корпус метал. ЩМП-900х600х300 IP54 з монтажною панеллю</t>
  </si>
  <si>
    <t>TNSy5504320</t>
  </si>
  <si>
    <t>Корпус метал. ЩМП-1000х500х300 IP54 з монтажною панеллю</t>
  </si>
  <si>
    <t>TNSy5504321</t>
  </si>
  <si>
    <t>Корпус метал. ЩМП-1000х500х400 IP54 з монтажною панеллю</t>
  </si>
  <si>
    <t>TNSy5504322</t>
  </si>
  <si>
    <t>Корпус метал. ЩМП-1000х600х250 IP54 з монтажною панеллю</t>
  </si>
  <si>
    <t>TNSy5504323</t>
  </si>
  <si>
    <t>Корпус метал. ЩМП-1000х600х300 IP54 з монтажною панеллю</t>
  </si>
  <si>
    <t>TNSy5504324</t>
  </si>
  <si>
    <t>Корпус метал. ЩМП-1000х600х400 IP54 з монтажною панеллю</t>
  </si>
  <si>
    <t>TNSy5504325</t>
  </si>
  <si>
    <t>Корпус метал. ЩМП-1000х700х300 IP54 з монтажною панеллю</t>
  </si>
  <si>
    <t>TNSy5504326</t>
  </si>
  <si>
    <t>Корпус метал. ЩМП-1000х700х400 IP54 з монтажною панеллю</t>
  </si>
  <si>
    <t>TNSy5504327</t>
  </si>
  <si>
    <t>Корпус метал. ЩМП-1200х500х300 IP54 з монтажною панеллю</t>
  </si>
  <si>
    <t>TNSy5504328</t>
  </si>
  <si>
    <t>Корпус метал. ЩМП-1200х500х400 IP54 з монтажною панеллю</t>
  </si>
  <si>
    <t>TNSy5504329</t>
  </si>
  <si>
    <t>Корпус метал. ЩМП-1200х600х300 IP54 з монтажною панеллю</t>
  </si>
  <si>
    <t>TNSy5504330</t>
  </si>
  <si>
    <t>Корпус метал. ЩМП-1200х600х400 IP54 з монтажною панеллю</t>
  </si>
  <si>
    <t>TNSy5504331</t>
  </si>
  <si>
    <t>Корпус метал. ЩМП-1200х800х300 IP54 з монтажною панеллю</t>
  </si>
  <si>
    <t>TNSy5504332</t>
  </si>
  <si>
    <t>Корпус метал. ЩМП-1200х800х400 IP54 з монтажною панеллю</t>
  </si>
  <si>
    <t>TNSy5504384</t>
  </si>
  <si>
    <t>Корпус метал. ЩМП-300х300х200 IP66 PRO з монтажною панеллю</t>
  </si>
  <si>
    <t>TNSy5504386</t>
  </si>
  <si>
    <t>Корпус метал. ЩМП-400х300х200 IP66 PRO з монтажною панеллю</t>
  </si>
  <si>
    <t>TNSy5504390</t>
  </si>
  <si>
    <t>Корпус метал. ЩМП-500х400х250 IP66 PRO з монтажною панеллю</t>
  </si>
  <si>
    <t>TNSy5504392</t>
  </si>
  <si>
    <t>Корпус метал. ЩМП-600х400х250 IP66 PRO з монтажною панеллю</t>
  </si>
  <si>
    <t>TNSy5504394</t>
  </si>
  <si>
    <t>Корпус метал. ЩМП-600х500х250 IP66 PRO з монтажною панеллю</t>
  </si>
  <si>
    <t>TNSy5504396</t>
  </si>
  <si>
    <t>Корпус метал. ЩМП-700х500х250 IP66 PRO з монтажною панеллю</t>
  </si>
  <si>
    <t>TNSy5504403</t>
  </si>
  <si>
    <t>Корпус метал. ЩМП-800х600х300 IP66 PRO з монтажною панеллю</t>
  </si>
  <si>
    <t>TNSy5504410</t>
  </si>
  <si>
    <t>Корпус метал. ЩМП-1000х600х300 IP66 PRO з монтажною панеллю</t>
  </si>
  <si>
    <t>TNSy5504416</t>
  </si>
  <si>
    <t>Корпус метал. ЩМП-1200х600х300 IP66 PRO з монтажною панеллю</t>
  </si>
  <si>
    <t>TNSy5504420</t>
  </si>
  <si>
    <t>Корпус метал. ЩМП-1400х600х300 IP66 PRO з монтажною панеллю</t>
  </si>
  <si>
    <t>TNSy5504422</t>
  </si>
  <si>
    <t>Корпус метал. ЩМП-1400х800х300 IP66 PRO з монтажною панеллю</t>
  </si>
  <si>
    <t>TNSy5504621</t>
  </si>
  <si>
    <t>Корпус метал. ЩМПс-1600х600х300 IP54 PRO (к1.2 п2.0 з3) з монтажною панеллю, стаціонарний</t>
  </si>
  <si>
    <t>TNSy5504622</t>
  </si>
  <si>
    <t>Корпус метал. ЩМПс-1600х600х400 IP54 PRO (к1.2 п2.0 з3) з монтажною панеллю, стаціонарний</t>
  </si>
  <si>
    <t>TNSy5504623</t>
  </si>
  <si>
    <t>Корпус метал. ЩМПс-1600х800х300 IP54 PRO (к1.2 п2.0 з3) з монтажною панеллю, стаціонарний</t>
  </si>
  <si>
    <t>TNSy5504624</t>
  </si>
  <si>
    <t>Корпус метал. ЩМПс-1600х800х400 IP54 PRO (к1.2 п2.0 з3) з монтажною панеллю, стаціонарний</t>
  </si>
  <si>
    <t>TNSy5504625</t>
  </si>
  <si>
    <t>Корпус метал. ЩМПс-1800х600х300 IP54 PRO (к1.2 п2.0 з3) з монтажною панеллю, стаціонарний</t>
  </si>
  <si>
    <t>TNSy5504626</t>
  </si>
  <si>
    <t>Корпус метал. ЩМПс-1800х600х400 IP54 PRO (к1.2 п2.0 з3) з монтажною панеллю, стаціонарний</t>
  </si>
  <si>
    <t>TNSy5504627</t>
  </si>
  <si>
    <t>Корпус метал. ЩМПс-1800х800х300 IP54 PRO (к1.2 п2.0 з3) з монтажною панеллю, стаціонарний</t>
  </si>
  <si>
    <t>TNSy5504628</t>
  </si>
  <si>
    <t>Корпус метал. ЩМПс-1800х800х400 IP54 PRO (к1.2 п2.0 з3) з монтажною панеллю, стаціонарний</t>
  </si>
  <si>
    <t>TNSy5504595</t>
  </si>
  <si>
    <t>Корпус пласт. ЩМПп-300х200х130мм ABS IP65</t>
  </si>
  <si>
    <t>TNSy5504596</t>
  </si>
  <si>
    <t>Корпус пласт. ЩМПп-350х250х150мм ABS IP65</t>
  </si>
  <si>
    <t>TNSy5504597</t>
  </si>
  <si>
    <t>Корпус пласт. ЩМПп-400х300х170мм ABS IP65</t>
  </si>
  <si>
    <t>TNSy5504598</t>
  </si>
  <si>
    <t>Корпус пласт. ЩМПп-400х300х220мм ABS IP65</t>
  </si>
  <si>
    <t>TNSy5504599</t>
  </si>
  <si>
    <t>Корпус пласт. ЩМПп-500х350х190мм ABS IP65</t>
  </si>
  <si>
    <t>TNSy5504600</t>
  </si>
  <si>
    <t>Корпус пласт. ЩМПп-500х400х180мм ABS IP65</t>
  </si>
  <si>
    <t>TNSy5504601</t>
  </si>
  <si>
    <t>Корпус пласт. ЩМПп-500х400х240мм ABS IP65</t>
  </si>
  <si>
    <t>TNSy5504602</t>
  </si>
  <si>
    <t>Корпус пласт. ЩМПп-600х400х200мм ABS IP65</t>
  </si>
  <si>
    <t>TNSy5504603</t>
  </si>
  <si>
    <t>Корпус пласт. ЩМПп-600х500х220мм ABS IP65</t>
  </si>
  <si>
    <t>TNSy5504604</t>
  </si>
  <si>
    <t>Корпус пласт. ЩМПп-700х500х250мм ABS IP65</t>
  </si>
  <si>
    <t>TNSy5504605</t>
  </si>
  <si>
    <t>Корпус пласт. ЩМПп-800х600х260мм ABS IP65</t>
  </si>
  <si>
    <t>TNSy5504606</t>
  </si>
  <si>
    <t>Корпус пласт. ЩМПп-300х200х130мм пр. дв. ABS IP65</t>
  </si>
  <si>
    <t>TNSy5504607</t>
  </si>
  <si>
    <t>Корпус пласт. ЩМПп-350х250х150мм пр. дв. ABS IP65</t>
  </si>
  <si>
    <t>TNSy5504608</t>
  </si>
  <si>
    <t>Корпус пласт. ЩМПп-400х300х170мм пр. дв. ABS IP65</t>
  </si>
  <si>
    <t>TNSy5504609</t>
  </si>
  <si>
    <t>Корпус пласт. ЩМПп-400х300х220мм пр. дв. ABS IP65</t>
  </si>
  <si>
    <t>TNSy5504610</t>
  </si>
  <si>
    <t>Корпус пласт. ЩМПп-500х350х190мм пр. дв. ABS IP65</t>
  </si>
  <si>
    <t>TNSy5504611</t>
  </si>
  <si>
    <t>Корпус пласт. ЩМПп-500х400х180мм пр. дв. ABS IP65</t>
  </si>
  <si>
    <t>TNSy5504612</t>
  </si>
  <si>
    <t>Корпус пласт. ЩМПп-500х400х240мм пр. дв. ABS IP65</t>
  </si>
  <si>
    <t>TNSy5504613</t>
  </si>
  <si>
    <t>Корпус пласт. ЩМПп-600х400х200мм пр. дв. ABS IP65</t>
  </si>
  <si>
    <t>TNSy5504614</t>
  </si>
  <si>
    <t>Корпус пласт. ЩМПп-600х500х220мм пр. дв. ABS IP65</t>
  </si>
  <si>
    <t>TNSy5504615</t>
  </si>
  <si>
    <t>Корпус пласт. ЩМПп-700х500х250мм пр. дв. ABS IP65</t>
  </si>
  <si>
    <t>TNSy5504616</t>
  </si>
  <si>
    <t>Корпус пласт. ЩМПп-800х600х260мм пр. дв. ABS IP65</t>
  </si>
  <si>
    <t>TNSy5504635</t>
  </si>
  <si>
    <t>TNSy5504636</t>
  </si>
  <si>
    <t>TNSy5504637</t>
  </si>
  <si>
    <t>TNSy5504638</t>
  </si>
  <si>
    <t>TNSy5504654</t>
  </si>
  <si>
    <t>TNSy5504675</t>
  </si>
  <si>
    <t>TNSy5504676</t>
  </si>
  <si>
    <t>TNSy5504677</t>
  </si>
  <si>
    <t>TNSy5504678</t>
  </si>
  <si>
    <t>TNSy5504659</t>
  </si>
  <si>
    <t>TNSy5504660</t>
  </si>
  <si>
    <t>TNSy5504661</t>
  </si>
  <si>
    <t>Корпус металевий ЩРн-12 IP31</t>
  </si>
  <si>
    <t>TNSy5504662</t>
  </si>
  <si>
    <t>Корпус металевий ЩРн-18 IP31</t>
  </si>
  <si>
    <t>TNSy5504663</t>
  </si>
  <si>
    <t>Корпус металевий ЩРн-24 IP31</t>
  </si>
  <si>
    <t>TNSy5504664</t>
  </si>
  <si>
    <t>Корпус металевий ЩРн-36 IP31</t>
  </si>
  <si>
    <t>TNSy5504665</t>
  </si>
  <si>
    <t>Корпус металевий ЩРн-48 IP31</t>
  </si>
  <si>
    <t>TNSy5504666</t>
  </si>
  <si>
    <t>Корпус металевий ЩРн-54 IP31</t>
  </si>
  <si>
    <t>TNSy5504667</t>
  </si>
  <si>
    <t>Корпус металевий ЩРн-72 IP31</t>
  </si>
  <si>
    <t>TNSy5504668</t>
  </si>
  <si>
    <t>Корпус металевий ЩРн-12 IP54</t>
  </si>
  <si>
    <t>TNSy5504669</t>
  </si>
  <si>
    <t>Корпус металевий ЩРн-18 IP54</t>
  </si>
  <si>
    <t>TNSy5504670</t>
  </si>
  <si>
    <t>Корпус металевий ЩРн-24 IP54</t>
  </si>
  <si>
    <t>TNSy5504671</t>
  </si>
  <si>
    <t>Корпус металевий ЩРн-36 IP54</t>
  </si>
  <si>
    <t>TNSy5504672</t>
  </si>
  <si>
    <t>Корпус металевий ЩРн-48 IP54</t>
  </si>
  <si>
    <t>TNSy5504673</t>
  </si>
  <si>
    <t>Корпус металевий ЩРн-54 IP54</t>
  </si>
  <si>
    <t>TNSy5504674</t>
  </si>
  <si>
    <t>Корпус металевий ЩРн-72 IP54</t>
  </si>
  <si>
    <t>Шини Мідні</t>
  </si>
  <si>
    <t>Шина алюм. АД31</t>
  </si>
  <si>
    <t>Контактор КММо10914 в оболонці пласт. 9А РТ-7-10А 110В/АС3 IP54</t>
  </si>
  <si>
    <t>Контактор КММо10914 в оболонці пласт. 9А РТ-7-10А 400В/АС3 IP54</t>
  </si>
  <si>
    <t>Контактор КММо10914 в оболонці пласт. 9А РТ-7-10А230В/АС3 IP54</t>
  </si>
  <si>
    <t>Контактор КММо11216 в оболонці пласт. 12А РТ-9-13А 110В/АС3 IP54</t>
  </si>
  <si>
    <t>Контактор КММо11216 в оболонці пласт. 12А РТ-9-13А 230В/АС3 IP54</t>
  </si>
  <si>
    <t>Контактор КММо11216 в оболонці пласт. 12А РТ-9-13А 400В/АС3 IP54</t>
  </si>
  <si>
    <t>Контактор КММо11821 в оболонці пласт. 18А РТ-12-18А 110В/АС3 IP54</t>
  </si>
  <si>
    <t>Контактор КММо11821 в оболонці пласт. 18А РТ-12-18А 230В/АС3 IP54</t>
  </si>
  <si>
    <t>Контактор КММо11821 в оболонці пласт. 18А РТ-12-18А 400В/АС3 IP54</t>
  </si>
  <si>
    <t>Контактор КММо22522 в оболонці пласт. 25А РТ-17-25А 230В/АС3 IP54</t>
  </si>
  <si>
    <t>Контактор КММо22522 в оболонці пласт. 25А РТ-17-25А 400В/АС3 IP54</t>
  </si>
  <si>
    <t>Контактор КММо23253 в оболонці пласт. 32А РТ-23-32А 110В/АС3 IP54</t>
  </si>
  <si>
    <t>Контактор КММо23253 в оболонці пласт. 32А РТ-23-32А 230В/АС3 IP54</t>
  </si>
  <si>
    <t>Контактор КММо23253 в оболонці пласт. 32А РТ-23-32А 400В/АС3 IP54</t>
  </si>
  <si>
    <t>Контактор КММо34055 в оболонці мет. 40А РТ-30-40А 110В/АС3 IP54</t>
  </si>
  <si>
    <t>Контактор КММо34055 в оболонці мет. 40А РТ-30-40А 230В/АС3 IP54</t>
  </si>
  <si>
    <t>Контактор КММо34055 в оболонці мет. 40А РТ-30-40А 400В/АС3 IP54</t>
  </si>
  <si>
    <t>Контактор КММо35057 в оболонці мет. 50А РТ-37-50А 110В/АС3 IP54</t>
  </si>
  <si>
    <t>Контактор КММо35057 в оболонці мет. 50А РТ-37-50А 230В/АС3 IP54</t>
  </si>
  <si>
    <t>Контактор КММо35057 в оболонці мет. 50А РТ-37-50А 400В/АС3 IP54</t>
  </si>
  <si>
    <t>Контактор КММо36561 в оболонці мет. 65А РТ-55-70А 110В/АС3 IP54</t>
  </si>
  <si>
    <t>Контактор КММо36561 в оболонці мет. 65А РТ-55-70А 230В/АС3 IP54</t>
  </si>
  <si>
    <t>Контактор КММо36561 в оболонці мет. 65А РТ-55-70А 400В/АС3 IP54</t>
  </si>
  <si>
    <t>Контактор КММо38063 в оболонці мет. 80А РТ-63-80А 110В/АС3 IP54</t>
  </si>
  <si>
    <t>Контактор КММо38063 в оболонці мет. 80А РТ-63-80А 230В/АС3 IP54</t>
  </si>
  <si>
    <t>Контактор КММо38063 в оболонці мет. 80А РТ-63-80А 400В/АС3 IP54</t>
  </si>
  <si>
    <t>Контактор КММо39565 в оболонці мет. 95А РТ-80-93А 110В/АС3 IP54</t>
  </si>
  <si>
    <t>Контактор КММо39565 в оболонці мет. 95А РТ-80-93А 230В/АС3 IP54</t>
  </si>
  <si>
    <t>Контактор КММо39565 в оболонці мет. 95А РТ-80-93А 400В/АС3 IP54</t>
  </si>
  <si>
    <t>Реле РТ-4055080 електротеплове 55-80А для КМС</t>
  </si>
  <si>
    <t>Реле РТ-4063090 електротеплове 63-90А для КМС</t>
  </si>
  <si>
    <t>Реле РТ-4080110 електротеплове 80-110А для КМС</t>
  </si>
  <si>
    <t>Реле РТ-4090120 електротеплове 90-120А для КМС</t>
  </si>
  <si>
    <t>Реле РТ-4110135 електротеплове 110-135А для КМС</t>
  </si>
  <si>
    <t>Реле РТ-4120150 електротеплове 120-150А для КМС</t>
  </si>
  <si>
    <t>Реле РТ-4135160 електротеплове 135-160А для КМС</t>
  </si>
  <si>
    <t>Реле РТ-4150180 електротеплове 150-180А для КМС</t>
  </si>
  <si>
    <t>Реле РТ-5080125 електротеплове 80-125А для КМС</t>
  </si>
  <si>
    <t>Реле РТ-5120200 електротеплове 125-200А для КМС</t>
  </si>
  <si>
    <t>Реле РТ-5180250 електротеплове 180-250А для КМС</t>
  </si>
  <si>
    <t>Реле РТ-5200320 електротеплове 200-320А для КМС</t>
  </si>
  <si>
    <t>Реле РТ-5250400 електротеплове 250-400А для КМС</t>
  </si>
  <si>
    <t>Реле РТ-5320500 електротеплове 320-500А для КМС</t>
  </si>
  <si>
    <t>Реле РТ-5400630 електротеплове 400-630А для КМС</t>
  </si>
  <si>
    <t>Контактор КМСр</t>
  </si>
  <si>
    <t>Котушка керування для КМС</t>
  </si>
  <si>
    <t>Механізм блокування для КМС</t>
  </si>
  <si>
    <t>Оболонка для КММо</t>
  </si>
  <si>
    <t>TNSy5504222</t>
  </si>
  <si>
    <t>Стрічка монтажна перфорована СМП20х0,80 (25м)</t>
  </si>
  <si>
    <t>TNSy5504223</t>
  </si>
  <si>
    <t>Стрічка монтажна перфорована СМП20х1 (10м)</t>
  </si>
  <si>
    <t>TNSy5504224</t>
  </si>
  <si>
    <t>Стрічка монтажна перфорована СМП20х1 (25м)</t>
  </si>
  <si>
    <t>TNSy5504225</t>
  </si>
  <si>
    <t>Стрічка монтажна перфорована СМП20х1 (50м)</t>
  </si>
  <si>
    <t>TNSy5504424</t>
  </si>
  <si>
    <t>Стрічка бандажна оцинкована СБо-200825 20х0,8 25м</t>
  </si>
  <si>
    <t>TNSy5504233</t>
  </si>
  <si>
    <t>Стрічка бандажна оцинкована СБо-201025 20х1,0 25м</t>
  </si>
  <si>
    <t>Стрічки бандажні оцинковані Сбо</t>
  </si>
  <si>
    <t>Стрічки монтажні перфоровані СМП</t>
  </si>
  <si>
    <t>TNSy5000523</t>
  </si>
  <si>
    <t>TNSy5000699</t>
  </si>
  <si>
    <r>
      <t>Лампа світлодіодна трубчаcта LED L-600-</t>
    </r>
    <r>
      <rPr>
        <sz val="9"/>
        <color rgb="FF0000FF"/>
        <rFont val="Tahoma"/>
        <family val="2"/>
        <charset val="204"/>
      </rPr>
      <t>6400K</t>
    </r>
    <r>
      <rPr>
        <sz val="9"/>
        <rFont val="Tahoma"/>
        <family val="2"/>
        <charset val="204"/>
      </rPr>
      <t xml:space="preserve">-G13-9w-220V-810L GLASS </t>
    </r>
    <r>
      <rPr>
        <b/>
        <sz val="9"/>
        <color theme="1" tint="0.499984740745262"/>
        <rFont val="Tahoma"/>
        <family val="2"/>
        <charset val="204"/>
      </rPr>
      <t>SILVER</t>
    </r>
  </si>
  <si>
    <r>
      <t>Лампа світлодіодна трубчаcта LED L-600-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rFont val="Tahoma"/>
        <family val="2"/>
        <charset val="204"/>
      </rPr>
      <t xml:space="preserve">-G13-9w-220V-810L GLASS </t>
    </r>
    <r>
      <rPr>
        <b/>
        <sz val="9"/>
        <color theme="1" tint="0.499984740745262"/>
        <rFont val="Tahoma"/>
        <family val="2"/>
        <charset val="204"/>
      </rPr>
      <t>SILVER</t>
    </r>
  </si>
  <si>
    <r>
      <t>Лампа світлодіодна трубчаcта LED L-1200-</t>
    </r>
    <r>
      <rPr>
        <sz val="9"/>
        <color rgb="FF0000FF"/>
        <rFont val="Tahoma"/>
        <family val="2"/>
        <charset val="204"/>
      </rPr>
      <t>6400K</t>
    </r>
    <r>
      <rPr>
        <sz val="9"/>
        <color theme="1"/>
        <rFont val="Tahoma"/>
        <family val="2"/>
        <charset val="204"/>
      </rPr>
      <t xml:space="preserve">-G13-18w-220V-1620L GLASS </t>
    </r>
    <r>
      <rPr>
        <b/>
        <sz val="9"/>
        <color theme="1" tint="0.499984740745262"/>
        <rFont val="Tahoma"/>
        <family val="2"/>
        <charset val="204"/>
      </rPr>
      <t>SILVER</t>
    </r>
  </si>
  <si>
    <r>
      <t>Лампа світлодіодна трубчаcта LED L-1200-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-G13-18w-220V-1620L GLASS </t>
    </r>
    <r>
      <rPr>
        <b/>
        <sz val="9"/>
        <color theme="1" tint="0.499984740745262"/>
        <rFont val="Tahoma"/>
        <family val="2"/>
        <charset val="204"/>
      </rPr>
      <t>SILVER</t>
    </r>
  </si>
  <si>
    <r>
      <t>Лампа світлодіодна трубчаcта LED-</t>
    </r>
    <r>
      <rPr>
        <sz val="9"/>
        <color rgb="FF0000FF"/>
        <rFont val="Tahoma"/>
        <family val="2"/>
        <charset val="204"/>
      </rPr>
      <t>L-1500-6400K</t>
    </r>
    <r>
      <rPr>
        <sz val="9"/>
        <color theme="1"/>
        <rFont val="Tahoma"/>
        <family val="2"/>
        <charset val="204"/>
      </rPr>
      <t xml:space="preserve">-G13-24w-220V-2400L GLASS </t>
    </r>
    <r>
      <rPr>
        <b/>
        <sz val="9"/>
        <color theme="1" tint="0.499984740745262"/>
        <rFont val="Tahoma"/>
        <family val="2"/>
        <charset val="204"/>
      </rPr>
      <t>SILVER</t>
    </r>
  </si>
  <si>
    <r>
      <t>Лампа світлодіодна трубчаcта LED-</t>
    </r>
    <r>
      <rPr>
        <sz val="9"/>
        <color rgb="FFE26B0A"/>
        <rFont val="Tahoma"/>
        <family val="2"/>
        <charset val="204"/>
      </rPr>
      <t>L-1500-4000K</t>
    </r>
    <r>
      <rPr>
        <sz val="9"/>
        <color theme="1"/>
        <rFont val="Tahoma"/>
        <family val="2"/>
        <charset val="204"/>
      </rPr>
      <t xml:space="preserve">-G13-24w-220V-2400L GLASS </t>
    </r>
    <r>
      <rPr>
        <b/>
        <sz val="9"/>
        <color theme="1" tint="0.499984740745262"/>
        <rFont val="Tahoma"/>
        <family val="2"/>
        <charset val="204"/>
      </rPr>
      <t>SILVER</t>
    </r>
  </si>
  <si>
    <r>
      <t>Лампа світлодіодна трубчаcта LED L-600-</t>
    </r>
    <r>
      <rPr>
        <sz val="9"/>
        <color rgb="FF0000FF"/>
        <rFont val="Tahoma"/>
        <family val="2"/>
        <charset val="204"/>
      </rPr>
      <t>6400K</t>
    </r>
    <r>
      <rPr>
        <sz val="9"/>
        <rFont val="Tahoma"/>
        <family val="2"/>
        <charset val="204"/>
      </rPr>
      <t xml:space="preserve">-G13-9w-220V-950L GLASS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</si>
  <si>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трубчаcта LED L-600-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rFont val="Tahoma"/>
        <family val="2"/>
        <charset val="204"/>
      </rPr>
      <t xml:space="preserve">-G13-9w-220V-950L GLASS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</si>
  <si>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трубчаcта LED L-1200-</t>
    </r>
    <r>
      <rPr>
        <sz val="9"/>
        <color rgb="FF0000FF"/>
        <rFont val="Tahoma"/>
        <family val="2"/>
        <charset val="204"/>
      </rPr>
      <t>6400K</t>
    </r>
    <r>
      <rPr>
        <sz val="9"/>
        <color theme="1"/>
        <rFont val="Tahoma"/>
        <family val="2"/>
        <charset val="204"/>
      </rPr>
      <t xml:space="preserve">-G13-18w-220V-1900L GLASS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</si>
  <si>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трубчаcта LED L-1200-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-G13-18w-220V-1900L GLASS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</si>
  <si>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трубчаcта LED L-1200-</t>
    </r>
    <r>
      <rPr>
        <sz val="9"/>
        <color rgb="FF0000FF"/>
        <rFont val="Tahoma"/>
        <family val="2"/>
        <charset val="204"/>
      </rPr>
      <t>6400K</t>
    </r>
    <r>
      <rPr>
        <sz val="9"/>
        <color theme="1"/>
        <rFont val="Tahoma"/>
        <family val="2"/>
        <charset val="204"/>
      </rPr>
      <t>-G13-</t>
    </r>
    <r>
      <rPr>
        <sz val="9"/>
        <color rgb="FF0000FF"/>
        <rFont val="Tahoma"/>
        <family val="2"/>
        <charset val="204"/>
      </rPr>
      <t>24w</t>
    </r>
    <r>
      <rPr>
        <sz val="9"/>
        <color theme="1"/>
        <rFont val="Tahoma"/>
        <family val="2"/>
        <charset val="204"/>
      </rPr>
      <t>-220V-</t>
    </r>
    <r>
      <rPr>
        <sz val="9"/>
        <color rgb="FF0000FF"/>
        <rFont val="Tahoma"/>
        <family val="2"/>
        <charset val="204"/>
      </rPr>
      <t xml:space="preserve">2500L GLASS  </t>
    </r>
    <r>
      <rPr>
        <b/>
        <sz val="9"/>
        <color theme="9" tint="-0.249977111117893"/>
        <rFont val="Tahoma"/>
        <family val="2"/>
        <charset val="204"/>
      </rPr>
      <t>GOLDEN-PRO</t>
    </r>
  </si>
  <si>
    <r>
      <t>Лампа світлодіодна трубчаcта LED L-1200-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-G13-</t>
    </r>
    <r>
      <rPr>
        <sz val="9"/>
        <color theme="9" tint="-0.249977111117893"/>
        <rFont val="Tahoma"/>
        <family val="2"/>
        <charset val="204"/>
      </rPr>
      <t>24w</t>
    </r>
    <r>
      <rPr>
        <sz val="9"/>
        <color theme="1"/>
        <rFont val="Tahoma"/>
        <family val="2"/>
        <charset val="204"/>
      </rPr>
      <t>-220V-</t>
    </r>
    <r>
      <rPr>
        <sz val="9"/>
        <color theme="9" tint="-0.249977111117893"/>
        <rFont val="Tahoma"/>
        <family val="2"/>
        <charset val="204"/>
      </rPr>
      <t xml:space="preserve">2500L GLASS </t>
    </r>
    <r>
      <rPr>
        <b/>
        <sz val="9"/>
        <color theme="9" tint="-0.249977111117893"/>
        <rFont val="Tahoma"/>
        <family val="2"/>
        <charset val="204"/>
      </rPr>
      <t>GOLDEN-PRO</t>
    </r>
  </si>
  <si>
    <t>TNSy5000750</t>
  </si>
  <si>
    <t>TNSy5000751</t>
  </si>
  <si>
    <t>TNSy5000752</t>
  </si>
  <si>
    <t>TNSy5000753</t>
  </si>
  <si>
    <t>TNSy5000754</t>
  </si>
  <si>
    <t>TNSy5000755</t>
  </si>
  <si>
    <t>TNSy5000756</t>
  </si>
  <si>
    <t>TNSy5000757</t>
  </si>
  <si>
    <t>TNSy5000758</t>
  </si>
  <si>
    <t>TNSy5000759</t>
  </si>
  <si>
    <t>TNSy5000761</t>
  </si>
  <si>
    <t>TNSy5000762</t>
  </si>
  <si>
    <t>TNSy5000763</t>
  </si>
  <si>
    <t>TNSy5000765</t>
  </si>
  <si>
    <t>Корпус пластиковий ЩРН-П-4 модульний навісний</t>
  </si>
  <si>
    <t>TNSy5000766</t>
  </si>
  <si>
    <t>Корпус пластиковий ЩРН-П-6 модульний навісний</t>
  </si>
  <si>
    <t>TNSy5000767</t>
  </si>
  <si>
    <t>Корпус пластиковий ЩРН-П-8 модульний навісний</t>
  </si>
  <si>
    <t>TNSy5000769</t>
  </si>
  <si>
    <t>Корпус пластиковий ЩРН-П-12 модульний навісний</t>
  </si>
  <si>
    <t>TNSy5000771</t>
  </si>
  <si>
    <t>Корпус пластиковий ЩРН-П-18 модульний навісний</t>
  </si>
  <si>
    <t>TNSy5000772</t>
  </si>
  <si>
    <t>Корпус пластиковий ЩРН-П-24 модульний навісний</t>
  </si>
  <si>
    <t>TNSy5000773</t>
  </si>
  <si>
    <t>Корпус пластиковий ЩРН-П-36 модульний навісний</t>
  </si>
  <si>
    <t>TNSy5000776</t>
  </si>
  <si>
    <t>Корпус пластиковий ЩРВ-П-4 модульний вбудований</t>
  </si>
  <si>
    <t>TNSy5000777</t>
  </si>
  <si>
    <t>Корпус пластиковий ЩРВ-П-6 модульний вбудований</t>
  </si>
  <si>
    <t>TNSy5000778</t>
  </si>
  <si>
    <t>Корпус пластиковий ЩРВ-П-8 модульний вбудований</t>
  </si>
  <si>
    <t>TNSy5000780</t>
  </si>
  <si>
    <t>Корпус пластиковий ЩРВ-П-12 модульний вбудований</t>
  </si>
  <si>
    <t>TNSy5000782</t>
  </si>
  <si>
    <t>Корпус пластиковий ЩРВ-П-18 модульний вбудований</t>
  </si>
  <si>
    <t>TNSy5000783</t>
  </si>
  <si>
    <t>Корпус пластиковий ЩРВ-П-24 модульний вбудований</t>
  </si>
  <si>
    <t>TNSy5000784</t>
  </si>
  <si>
    <t>Корпус пластиковий ЩРВ-П-36 модульний вбудований</t>
  </si>
  <si>
    <t>TNSy5000701</t>
  </si>
  <si>
    <t>Сальник d=16мм (D отв.бокса 22мм) білий</t>
  </si>
  <si>
    <t>TNSy5000702</t>
  </si>
  <si>
    <t>Сальник d=20мм (D отв.бокса 27мм) білий</t>
  </si>
  <si>
    <t>TNSy5000703</t>
  </si>
  <si>
    <t>Сальник d=25мм (D отв.бокса 32мм) білий</t>
  </si>
  <si>
    <t>TNSy5000704</t>
  </si>
  <si>
    <t>Сальник d=32мм (D отв.бокса 37мм) білий</t>
  </si>
  <si>
    <t>TNSy5000705</t>
  </si>
  <si>
    <t>Сальник d=40мм (D отв.бокса 49мм) білий</t>
  </si>
  <si>
    <t>TNSy5000706</t>
  </si>
  <si>
    <t>Сальник d=16мм (D отв.бокса 22мм) сірий</t>
  </si>
  <si>
    <t>TNSy5000707</t>
  </si>
  <si>
    <t>Сальник d=20мм (D отв.бокса 27мм) сірий</t>
  </si>
  <si>
    <t>TNSy5000708</t>
  </si>
  <si>
    <t>Сальник d=25мм (D отв.бокса 32мм) сірий</t>
  </si>
  <si>
    <t>TNSy5000709</t>
  </si>
  <si>
    <t>Сальник d=32мм (D отв.бокса 37мм) сірий</t>
  </si>
  <si>
    <t>TNSy5000710</t>
  </si>
  <si>
    <t>Сальник d=40мм (D отв.бокса 49мм) сірий</t>
  </si>
  <si>
    <t>TNSy5000711</t>
  </si>
  <si>
    <t>Сальник d=16мм (D отв.бокса 22мм) чорний</t>
  </si>
  <si>
    <t>TNSy5000712</t>
  </si>
  <si>
    <t>Сальник d=20мм (D отв.бокса 27мм) чорний</t>
  </si>
  <si>
    <t>TNSy5000713</t>
  </si>
  <si>
    <t>Сальник d=25мм (D отв.бокса 32мм) чорний</t>
  </si>
  <si>
    <t>TNSy5000714</t>
  </si>
  <si>
    <t>Сальник d=32мм (D отв.бокса 37мм) чорний</t>
  </si>
  <si>
    <t>TNSy5000715</t>
  </si>
  <si>
    <t>Сальник d=40мм (D отв.бокса 49мм) чорний</t>
  </si>
  <si>
    <r>
      <t>Світильник LED-PANEL-Round-D500-50-</t>
    </r>
    <r>
      <rPr>
        <sz val="9"/>
        <color theme="9" tint="-0.249977111117893"/>
        <rFont val="Tahoma"/>
        <family val="2"/>
        <charset val="204"/>
      </rPr>
      <t>3000K</t>
    </r>
    <r>
      <rPr>
        <sz val="9"/>
        <color theme="1"/>
        <rFont val="Tahoma"/>
        <family val="2"/>
        <charset val="204"/>
      </rPr>
      <t>/</t>
    </r>
    <r>
      <rPr>
        <sz val="9"/>
        <color theme="1" tint="0.499984740745262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/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>-38W-220V-3800L XG-07-035 black</t>
    </r>
  </si>
  <si>
    <r>
      <t>Світильник LED-PANEL-Round-D500-50-</t>
    </r>
    <r>
      <rPr>
        <sz val="9"/>
        <color theme="9" tint="-0.249977111117893"/>
        <rFont val="Tahoma"/>
        <family val="2"/>
        <charset val="204"/>
      </rPr>
      <t>3000K</t>
    </r>
    <r>
      <rPr>
        <sz val="9"/>
        <color theme="1"/>
        <rFont val="Tahoma"/>
        <family val="2"/>
        <charset val="204"/>
      </rPr>
      <t>/</t>
    </r>
    <r>
      <rPr>
        <sz val="9"/>
        <color theme="1" tint="0.499984740745262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/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>-38W-220V -3800L XG-07-036 white</t>
    </r>
  </si>
  <si>
    <t>Евакуаційні світильники (аварійний вказівник) LED S504 GLASS</t>
  </si>
  <si>
    <t>TNSy5000816</t>
  </si>
  <si>
    <t>Драйвер для PRISMATIC 72W 220V NEW</t>
  </si>
  <si>
    <r>
      <t xml:space="preserve">Лінійка світлодіодна для PRISMATIC 48W </t>
    </r>
    <r>
      <rPr>
        <sz val="9"/>
        <color rgb="FFE26B0A"/>
        <rFont val="Tahoma"/>
        <family val="2"/>
        <charset val="204"/>
      </rPr>
      <t>40</t>
    </r>
    <r>
      <rPr>
        <sz val="9"/>
        <color theme="9" tint="-0.249977111117893"/>
        <rFont val="Tahoma"/>
        <family val="2"/>
        <charset val="204"/>
      </rPr>
      <t xml:space="preserve">00K </t>
    </r>
    <r>
      <rPr>
        <sz val="9"/>
        <color theme="1"/>
        <rFont val="Tahoma"/>
        <family val="2"/>
        <charset val="204"/>
      </rPr>
      <t>(4х12W) NEW</t>
    </r>
  </si>
  <si>
    <t>TNSy5000228</t>
  </si>
  <si>
    <t>TNSy5000815</t>
  </si>
  <si>
    <t>TNSy5000806</t>
  </si>
  <si>
    <t>TNSy5000808</t>
  </si>
  <si>
    <r>
      <t>Світильник LED LSO-36-1200-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-36W-220V-3240L Black PRO ALUM</t>
    </r>
  </si>
  <si>
    <r>
      <t>Світильник LED LSO-48-1200-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-48W-220V-4320L Black PRO ALUM</t>
    </r>
  </si>
  <si>
    <t>Світильники LED LSO 1200 PRO ALUM
(підвісний/накладний/з'єднується в лінію/аксесуари в комплекті)</t>
  </si>
  <si>
    <t>Світильники настільні</t>
  </si>
  <si>
    <t>TNSy5000819</t>
  </si>
  <si>
    <t>TNSy5000820</t>
  </si>
  <si>
    <t>TNSy5000821</t>
  </si>
  <si>
    <t>TNSy5000822</t>
  </si>
  <si>
    <t>TNSy5000824</t>
  </si>
  <si>
    <t>TNSy5000825</t>
  </si>
  <si>
    <t>TNSy5000826</t>
  </si>
  <si>
    <t>Лампи LED Т8 SILVER (600/1200/1500)</t>
  </si>
  <si>
    <t>Лампи LED Т8 GOLDEN (600/1200/1200PRO)</t>
  </si>
  <si>
    <t>Світильники LED LSO 1200 PRO ALUM (підвісний/накладний)</t>
  </si>
  <si>
    <t>Світильники Консольні LED (KJ)</t>
  </si>
  <si>
    <t>Світильники LED офісні (PRISMATIC/OPAL)</t>
  </si>
  <si>
    <t>Додаткове обладнення до КММ</t>
  </si>
  <si>
    <t>Реле РТ для КМС</t>
  </si>
  <si>
    <t>Реле РТ для КММ</t>
  </si>
  <si>
    <t>Шина Мідна</t>
  </si>
  <si>
    <t>Термоусаджувальні трубки з клеєм Н/Г (прозорі)</t>
  </si>
  <si>
    <t>Наконечник гільза Е25-16 25мм2 чорний</t>
  </si>
  <si>
    <t>Наконечник гільза Е35-16 35мм2 синій</t>
  </si>
  <si>
    <t>Наконечник гільза Е50-20 50мм2 зелений</t>
  </si>
  <si>
    <t>Клема СМК222-422А</t>
  </si>
  <si>
    <t>Клема СМК222-423А</t>
  </si>
  <si>
    <t>Шина універсальна  ізольована «N» на DIN-рейку 2ШЛУ6х9-6 синій</t>
  </si>
  <si>
    <t>Шина універсальна  ізольована «N» на DIN-рейку 2ШЛУ6х9-8 синій</t>
  </si>
  <si>
    <t>Шина універсальна  ізольована «N» на DIN-рейку 2ШЛУ6х9-10 синій</t>
  </si>
  <si>
    <t>Шина універсальна  ізольована «N» на DIN-рейку 2ШЛУ6х9-12 синій</t>
  </si>
  <si>
    <t>Шина універсальна  ізольована «N» на DIN-рейку ШЛУ6х9-4 синій</t>
  </si>
  <si>
    <t>Шина універсальна  ізольована «N» на DIN-рейку ШЛУ6х9-6 синій</t>
  </si>
  <si>
    <t>Шина універсальна  ізольована «N» на DIN-рейку ШЛУ6х9-8 синій</t>
  </si>
  <si>
    <t>Шина універсальна  ізольована «N» на DIN-рейку ШЛУ6х9-10 синій</t>
  </si>
  <si>
    <t>Шина універсальна  ізольована «N» на DIN-рейку ШЛУ6х9-12 синій</t>
  </si>
  <si>
    <t>Шина універсальна  ізольована «N» на DIN-рейку ШЛУ8х12-6 синій</t>
  </si>
  <si>
    <t>Шина універсальна  ізольована «N» на DIN-рейку ШЛУ8х12-8 синій</t>
  </si>
  <si>
    <t>Шина універсальна  ізольована «N» на DIN-рейку ШЛУ8х12-10 синій</t>
  </si>
  <si>
    <t>Шина універсальна  ізольована «N» на DIN-рейку ШЛУ8х12-12 синій</t>
  </si>
  <si>
    <t>Шина універсальна  ізольована «N» на DIN-рейку ШЛУ8х12-14 синій</t>
  </si>
  <si>
    <t>Шина універсальна  ізольована «N» на DIN-рейку ШЛУ8х12-16 синій</t>
  </si>
  <si>
    <t>Шина ізольована стійка «N» на DIN-рейку ШЛС6х9-7 синій</t>
  </si>
  <si>
    <t>Шина ізольована стійка «N» на DIN-рейку ШЛС6х9-8 синій</t>
  </si>
  <si>
    <t>Шина ізольована стійка «N» на DIN-рейку ШЛС6х9-10 синій</t>
  </si>
  <si>
    <t>Шина ізольована стійка «N» на DIN-рейку ШЛС6х9-12 синій</t>
  </si>
  <si>
    <t>Шина ізольована стійка «N» на DIN-рейку ШЛС6х9-14 синій</t>
  </si>
  <si>
    <t>Шина ізольована «N» на DIN-рейку ШЛІ6х9-4 синій</t>
  </si>
  <si>
    <t>Шина ізольована «N» на DIN-рейку ШЛІ6х9-6 синій</t>
  </si>
  <si>
    <t>Шина ізольована «N» на DIN-рейку ШЛІ6х9-8 синій</t>
  </si>
  <si>
    <t>Шина ізольована «N» на DIN-рейку ШЛІ6х9-10 синій</t>
  </si>
  <si>
    <t>Шина ізольована «N» на DIN-рейку ШЛІ6х9-12 синій</t>
  </si>
  <si>
    <t>Шина ізольована «N» на DIN-рейку ШЛІ6х9-14 синій</t>
  </si>
  <si>
    <t>Шина ізольована «N» на DIN-рейку ШЛІ6х9-16 синій</t>
  </si>
  <si>
    <t>Шина ізольована «N» на DIN-рейку ШЛІ6х9-18 синій</t>
  </si>
  <si>
    <t>Шина ізольована «N» на DIN-рейку ШЛІ6х9-20 синій</t>
  </si>
  <si>
    <t>Шина ізольована «N» на DIN-рейку ШЛІ6х9-24 синій</t>
  </si>
  <si>
    <t>Шина ізольована «N» на DIN-рейку ШЛІ8х12-4 синій</t>
  </si>
  <si>
    <t>Шина ізольована «N» на DIN-рейку ШЛІ8х12-6 синій</t>
  </si>
  <si>
    <t>Шина ізольована «N» на DIN-рейку ШЛІ8х12-8 синій</t>
  </si>
  <si>
    <t>Шина ізольована «N» на DIN-рейку ШЛІ8х12-10 синій</t>
  </si>
  <si>
    <t>Шина ізольована «N» на DIN-рейку ШЛІ8х12-12 синій</t>
  </si>
  <si>
    <t>Шина ізольована «N» на DIN-рейку ШЛІ8х12-14 синій</t>
  </si>
  <si>
    <t>Шина ізольована «N» на DIN-рейку ШЛІ8х12-16 синій</t>
  </si>
  <si>
    <t>Шина ізольована «N» на DIN-рейку ШЛІ8х12-18синій</t>
  </si>
  <si>
    <t>Шина ізольована «N» на DIN-рейку ШЛІ8х12-20 синій</t>
  </si>
  <si>
    <t>Шина ізольована «N» на DIN-рейку ШЛІ8х12-24 синій</t>
  </si>
  <si>
    <t>Шина «N» на DIN-рейку в корпусі ШНК2х7 синій</t>
  </si>
  <si>
    <t>Шина «N» на DIN-рейку в корпусі ШНК2x11 синій</t>
  </si>
  <si>
    <t>Шина «N» на DIN-рейку в корпусі ШНК2х15 синій</t>
  </si>
  <si>
    <t>Шина «N» на DIN-рейку в корпусі ШНК4х7 синій</t>
  </si>
  <si>
    <t>Шина «N» на DIN-рейку в корпусі ШНК4х11 синій</t>
  </si>
  <si>
    <t>Шина «N» на DIN-рейку в корпусі ШНК4х15 синій</t>
  </si>
  <si>
    <t>Розподільчий блок на DIN-рейку РБД80A синій</t>
  </si>
  <si>
    <t>Розподільчий блок на DIN-рейку РБД125A синій</t>
  </si>
  <si>
    <t>Розподільчий блок на DIN-рейку РБД160A синій</t>
  </si>
  <si>
    <t>Розподільчий блок на DIN-рейку РБД200A синій</t>
  </si>
  <si>
    <t>Розподільчий блок на DIN-рейку РБД250A синій</t>
  </si>
  <si>
    <t>Розподільчий блок на DIN-рейку РБД400A синій</t>
  </si>
  <si>
    <t>Розподільчий блок на DIN-рейку РБД500A синій</t>
  </si>
  <si>
    <t>Термоусаджувальна стрічка ТС1,4х1 5000×50×0,8 чкрна</t>
  </si>
  <si>
    <t>Пресс для перфорації шин ПГПШ-60</t>
  </si>
  <si>
    <t>Пресс для нарізання шин ПГРШ-150</t>
  </si>
  <si>
    <t>Пресс для згинання шин ПГГШ-150</t>
  </si>
  <si>
    <t>Пресс для перфорації шин ПГПШ-70</t>
  </si>
  <si>
    <t>Пресс для нарізання шин ПГРШ-200</t>
  </si>
  <si>
    <t>Пресс для нарізання шин ПГРШ-150V</t>
  </si>
  <si>
    <t>Пресс для нарізання шин ПГРШ-200V</t>
  </si>
  <si>
    <t>Пресс для згинання шин ПГГШ-200</t>
  </si>
  <si>
    <t>Пресс для згинання шин ПГГШ-125D</t>
  </si>
  <si>
    <t>Насос гідравлічний НГР-700D ножний</t>
  </si>
  <si>
    <t>Прес для перфорації листового металу ПГПо-8A (16;20;26,2;32,6;39;51)</t>
  </si>
  <si>
    <t>Прес для перфорації листового металу ПГПо-8B (22;27,5;34;43;49;60)</t>
  </si>
  <si>
    <t>Прес для перфорації листового металу ПГПо-15 (63,76,90,101,114)</t>
  </si>
  <si>
    <t>Ручний інструмент для перфорації листового металу MAP-60 (21,8;27,6;34,1,;42,7;48,7;60,5)</t>
  </si>
  <si>
    <t>Кнопка XB2-BL21 1NO без підсвічування чорний</t>
  </si>
  <si>
    <t>Кнопка маніпулятор XB2-XD2PA14 4NO з фіксацією 4-х позіційний</t>
  </si>
  <si>
    <t>Кнопка маніпулятор XB2-XD2PA24 4NO з самоповерненням 4-х позіційний</t>
  </si>
  <si>
    <t>Кнопка маніпулятор XB2-XD2PA12 2NO з фіксацією 2-х позіційний</t>
  </si>
  <si>
    <t>Кнопка маніпулятор XB2-XD2PA22 2NO з самоповерненням 2-х позіційний</t>
  </si>
  <si>
    <t>Тумблер 1322 (ON)-OFF-(ON) 6 контактів з самоповерненням</t>
  </si>
  <si>
    <t>Вилка 0342 PRO переносна 3Р+PЕ 63А 380В IP67</t>
  </si>
  <si>
    <t>Вилка 0352 PRO переносна 3Р+PЕ+N 63А 380В IP67</t>
  </si>
  <si>
    <t>Вилка 0452 PRO переносна 3Р+PЕ+N 125А 380В IP67</t>
  </si>
  <si>
    <t>Вилка 0132 PRO переносна 2Р+PЕ 16А 220В IP67</t>
  </si>
  <si>
    <t>Вилка 0142 PRO переносна 3Р+PЕ 16А 380В IP67</t>
  </si>
  <si>
    <t>Вилка 0152 PRO переносна 3Р+PЕ+N 16А 380В IP67</t>
  </si>
  <si>
    <t>Вилка 0232 PRO переносна 2Р+PЕ 32А 220В IP67</t>
  </si>
  <si>
    <t>Вилка 0242 PRO переносна 3Р+PЕ 32А 380В IP67</t>
  </si>
  <si>
    <t>Вилка 0252 PRO переносна 3Р+PЕ+N 32А 380В IP67</t>
  </si>
  <si>
    <t>Вилка 0332 PRO переносна 2Р+PЕ 63А 220В IP67</t>
  </si>
  <si>
    <t>Розетка панельна РП10-3 (112) схована з зах кришкою</t>
  </si>
  <si>
    <t>Вилка 033 переносна 2Р+РЕ 63А 220В IP67</t>
  </si>
  <si>
    <t>Вилка 034 переносна 3Р+PЕ 63А 380В IP67</t>
  </si>
  <si>
    <t>Вилка 035 переносна 3Р+PЕ+N 63А 380В IP67</t>
  </si>
  <si>
    <t>Стійка металева СМП2-50-160 жовта</t>
  </si>
  <si>
    <t>Викрутка ізольована шліцьова SL2 75 1000B</t>
  </si>
  <si>
    <t>Викрутка ізольована шліцьова SL6 150 1000B</t>
  </si>
  <si>
    <t>Контактор модульний КМ-1-16-20 16А 230AC 2NO 2р 1мод.</t>
  </si>
  <si>
    <t>Контактор модульний КМ-1-20-11 20А 230AC 1NO-1NC 2р 1мод.</t>
  </si>
  <si>
    <t>Контактор модульний КМ-1-20-20 20А 230AC 2NO 2р 1мод.</t>
  </si>
  <si>
    <t>Контактор модульний КМ-1-25-11 25А 230AC 1NO-1NC 2р 1мод.</t>
  </si>
  <si>
    <t>Контактор модульний КМ-1-25-20 25А 230AC 2NO 2р 1мод.</t>
  </si>
  <si>
    <t>Контактор модульний КМ-2-32-20 32А 230AC 2NO 2р 2мод.</t>
  </si>
  <si>
    <t>Контактор модульний КМ-2-40-11 40А 230AC 1NO-1NC 2р 2мод.</t>
  </si>
  <si>
    <t>Контактор модульний КМ-2-40-20 40А  230AC 2NO 2р 2мод.</t>
  </si>
  <si>
    <t>Контактор модульний КМ-2-63-11 63А 230AC 1NO-1NC 2р 2мод.</t>
  </si>
  <si>
    <t>Контактор модульний КМ-2-63-20 63А 230AC 2NO 2р 2мод.</t>
  </si>
  <si>
    <t>Контактор модульний КМ-2-25-30 25А 230AC 3NO 3р 2мод.</t>
  </si>
  <si>
    <t>Контактор модульний КМ-3-40-30 40А 230AC 3NO 3р 3мод.</t>
  </si>
  <si>
    <t>Контактор модульний КМ-3-63-30 63А230AC 3NO 3р 3мод.</t>
  </si>
  <si>
    <t>Контактор модульний КМ-2-16-40 16А 230AC 4NO 4р 2мод.</t>
  </si>
  <si>
    <t>Контактор модульний КМ-2-20-40 20А 230AC 4NO 4р 2мод.</t>
  </si>
  <si>
    <t>Контактор модульний КМ-2-25-40 25А 230AC 4NO 4р 2мод.</t>
  </si>
  <si>
    <t>Контактор модульний КМ-3-32-40 32А 230AC 4NO 4р 3мод.</t>
  </si>
  <si>
    <t>Контактор модульний КМ-3-40-40 40А 230AC 4NO 4р 3мод.</t>
  </si>
  <si>
    <t>Контактор модульний КМ-3-63-40 63А 230AC 4NO 4р 3мод.</t>
  </si>
  <si>
    <t>Контактор модульний КМ-6-100-40 100А 230AC 4NO 4р 6мод.</t>
  </si>
  <si>
    <t>Кришка захисна для контактора КММ 09-18А</t>
  </si>
  <si>
    <t>Кришка захисна для контактора КММ 25-32А</t>
  </si>
  <si>
    <t>Кришка захисна для контактора КММ 40-95А</t>
  </si>
  <si>
    <t>Вимикач-роз'єднувач ВР32-39В31250 630А з'ємна змішана рук. права-ліва</t>
  </si>
  <si>
    <t>Дугогасильна камера для ВР32-31-3 розривний 100А</t>
  </si>
  <si>
    <t>Дугогасильна камера для ВР32-35-3 розривний 250А</t>
  </si>
  <si>
    <t>Дугогасильна камера для ВР32-37-3 розривний 400А</t>
  </si>
  <si>
    <t>Дугогасильна камера для ВР32-39-3 розривний 630А</t>
  </si>
  <si>
    <t>Дугогасильна камера для ВР32-31-7 перекидний 100А</t>
  </si>
  <si>
    <t>Дугогасильна камера для ВР32-35-7 перекидний 250А</t>
  </si>
  <si>
    <t>Дугогасильна камера для ВР32-37-7 перекидний 400А</t>
  </si>
  <si>
    <t>Дугогасильна камера для ВР32-39-7 перекидний 6300А</t>
  </si>
  <si>
    <t>Фланець для ВР32-31/35/37 100-400А</t>
  </si>
  <si>
    <t>Фланець для ВР32-39 630А</t>
  </si>
  <si>
    <t>Втулка для BP32-39 630А</t>
  </si>
  <si>
    <t>Шина мідна МШТ 3х15х3000мм</t>
  </si>
  <si>
    <t>Шина мідна МШТ 3х20х3000мм</t>
  </si>
  <si>
    <t>Шина мідна МШТ 3х25х3000мм</t>
  </si>
  <si>
    <t>Шина мідна МШТ 3х30х3000мм</t>
  </si>
  <si>
    <t>Шина мідна МШТ 3х40х3000мм</t>
  </si>
  <si>
    <t>Шина мідна МШТ 4х20х3000мм</t>
  </si>
  <si>
    <t>Шина мідна МШТ 4х25х3000мм</t>
  </si>
  <si>
    <t>Шина мідна МШТ 4х30х3000мм</t>
  </si>
  <si>
    <t>Шина мідна МШТ 4х40х3000мм</t>
  </si>
  <si>
    <t>Шина мідна МШТ 5х25х3000мм</t>
  </si>
  <si>
    <t>Шина мідна МШТ 5х30х3000мм</t>
  </si>
  <si>
    <t>Шина мідна МШТ 5х40х3000мм</t>
  </si>
  <si>
    <t>Шина мідна МШТ 5х50х3000мм</t>
  </si>
  <si>
    <t>Шина мідна МШТ 6х50х3000мм</t>
  </si>
  <si>
    <t>Шина мідна МШТ 6х60х3000мм</t>
  </si>
  <si>
    <t>Шина мідна МШТ 8х80х3000мм</t>
  </si>
  <si>
    <t>Шина мідна МШТ 10х30х3000мм</t>
  </si>
  <si>
    <t>Шина мідна МШТ 10х50х3000мм</t>
  </si>
  <si>
    <t>Шина мідна МШТ 10х60х3000мм</t>
  </si>
  <si>
    <t>Шина мідна МШТ 10х80х3000мм</t>
  </si>
  <si>
    <t>Шина мідна МШТ 10х100х3000мм</t>
  </si>
  <si>
    <t>Шина мідна МШТ 10х120х3000мм</t>
  </si>
  <si>
    <t>Ящик з рубильником і запобіжниками ЯРП 100 IP54</t>
  </si>
  <si>
    <t>Ящик з рубильником і запобіжниками ЯРП 250 IP54</t>
  </si>
  <si>
    <t>Ящик з рубильником і запобіжниками ЯРП 400 IP54</t>
  </si>
  <si>
    <t>Контактор модульний РК-КМ-1-25-20 25А 230AC 2NO 2р 1мод. з ручним керуванням</t>
  </si>
  <si>
    <t>Контактор модульний РК-КМ-2-25-40 25А230AC 4NO 4р 2мод. з ручним керуванням</t>
  </si>
  <si>
    <t>Контактор модульний РК-КМ-2-63-20 63А 230AC 2NO 2р 2мод. з ручним керуванням</t>
  </si>
  <si>
    <t>Контактор модульний РК-КМ-3-63-40 63А 230AC 4NO 4р 3мод. з ручним керуванням</t>
  </si>
  <si>
    <t>Оболонка мет. для КММор 09-18А IP54</t>
  </si>
  <si>
    <t>Контактор КММо22522 в оболонці пласт. 25А РТ-17-25А 110В/АС3 IP54</t>
  </si>
  <si>
    <t>Контактор модульний КМ-3-63-22 63А 230AC 2NO-2NC 4р 3мод.</t>
  </si>
  <si>
    <t>Контактор модульний КМ-3-40-22 40А 230AC 2NO-2NC 4р 3мод.</t>
  </si>
  <si>
    <t>TNSy5000335(B)</t>
  </si>
  <si>
    <t>TNSy5000791</t>
  </si>
  <si>
    <t>Бокс КМПн 1/2 на 2 модулі навісний/прозора кришка</t>
  </si>
  <si>
    <t>TNSy5000792</t>
  </si>
  <si>
    <t>Бокс КМПн 2/4 на 4 модулі навісний/прозора кришка</t>
  </si>
  <si>
    <t>TNSy5000793</t>
  </si>
  <si>
    <t>TNSy5000797</t>
  </si>
  <si>
    <t>Корпус пластиковий ЩРН-П-6 модульний навісний ECO</t>
  </si>
  <si>
    <t>TNSy5000798</t>
  </si>
  <si>
    <t>Корпус пластиковий ЩРН-П-9 модульний навісний ECO</t>
  </si>
  <si>
    <t>TNSy5000799</t>
  </si>
  <si>
    <t>Корпус пластиковий ЩРН-П-12 модульний навісний ECO</t>
  </si>
  <si>
    <t>TNSy5000794</t>
  </si>
  <si>
    <t>Корпус пластиковий ЩРВ-П-6 модульний вбудований ECO</t>
  </si>
  <si>
    <t>TNSy5000795</t>
  </si>
  <si>
    <t>Корпус пластиковий ЩРВ-П-9 модульний вбудований ECO</t>
  </si>
  <si>
    <t>TNSy5000796</t>
  </si>
  <si>
    <t>Корпус пластиковий ЩРВ-П-12 модульний вбудований ECO</t>
  </si>
  <si>
    <t>Розподільча коробка 50*50 IP55 PP RAL9016</t>
  </si>
  <si>
    <t>Розподільча коробка 80*50 IP55 PP RAL9016</t>
  </si>
  <si>
    <t>Розподільча коробка 85*85*50 IP55 PP RAL9016</t>
  </si>
  <si>
    <t>Розподільча коробка 100*100*70 IP65 PP RAL9016</t>
  </si>
  <si>
    <t>Розподільча коробка 150*110*70 IP65 PP RAL9016</t>
  </si>
  <si>
    <t>Розподільча коробка 150*150*70 IP65 PP RAL9016</t>
  </si>
  <si>
    <t>Розподільча коробка 200*100*70 IP65 PP RAL9016</t>
  </si>
  <si>
    <t>Розподільча коробка 200*155*80 IP65 PP RAL9016</t>
  </si>
  <si>
    <t>Розподільча коробка 200*200*80 IP65 PP RAL9016</t>
  </si>
  <si>
    <t>Розподільча коробка 255*200*80 IP65 PP RAL9016</t>
  </si>
  <si>
    <t>Розподільча коробка 255*200*120 IP65 PP RAL9016</t>
  </si>
  <si>
    <t>Розподільча коробка 300*250*120 IP65 PP RAL9016</t>
  </si>
  <si>
    <t>Розподільча коробка 400*350*120 IP65 PP RAL9016</t>
  </si>
  <si>
    <t>TNSy5000833</t>
  </si>
  <si>
    <t>Комплект крiплення для підвісного монтажу світлодіодних панелей</t>
  </si>
  <si>
    <t>TNSy5000697</t>
  </si>
  <si>
    <t>TNSy5000831</t>
  </si>
  <si>
    <t>TNSy5000832</t>
  </si>
  <si>
    <t>Заглушка 4 модулі біла</t>
  </si>
  <si>
    <t>Заглушка 4 модулі сіра</t>
  </si>
  <si>
    <t>TNSy5000828</t>
  </si>
  <si>
    <t>TNSy5000829</t>
  </si>
  <si>
    <t>TNSy5000830</t>
  </si>
  <si>
    <t>ІЗОЛЯЦІЙНІ МАТЕРІАЛИ</t>
  </si>
  <si>
    <t>Корпуси пластикові ЩРВ-П/ЩРН-П</t>
  </si>
  <si>
    <t>Корпуси пластикові ЩРВ-П/ЩРН-П (ECO)</t>
  </si>
  <si>
    <t>Корпуси пластикові 
ЩМПп ABS IP65</t>
  </si>
  <si>
    <t>Корпуси металеві 
ЩРв/ЩРн, IP31/IP54</t>
  </si>
  <si>
    <t>Комплект підвісу панелей</t>
  </si>
  <si>
    <t>ФУРНІТУРА / СИЛОВІ РОЗ'ЄМИ</t>
  </si>
  <si>
    <t>Обмежувачі на DIN-рейки</t>
  </si>
  <si>
    <t>Сальники d (білі/сірі/чорні)</t>
  </si>
  <si>
    <t>Корпуси ЯРП (без комплектації)</t>
  </si>
  <si>
    <t>Корпуси металеві ЩМП IP54 PRO (стаціонарні)</t>
  </si>
  <si>
    <t>Корпуси пластикові ЩМПп ABS IP65</t>
  </si>
  <si>
    <t>Корпуси металеві ЩРв IP31</t>
  </si>
  <si>
    <t>Корпуси металеві ЩРн IP31</t>
  </si>
  <si>
    <t>Корпуси металеві ЩРн IP54</t>
  </si>
  <si>
    <t>Корпуси металеві ЩМП IP54</t>
  </si>
  <si>
    <t>Корпуси пластикові ЩРН-П модульні навісні</t>
  </si>
  <si>
    <t>Корпуси пластикові ЩРВ-П модульні вбудовані</t>
  </si>
  <si>
    <t>Корпуси пластикові ЩРН-П модульні навісні ECO</t>
  </si>
  <si>
    <t>Корпуси пластикові ЩРВ-П модульні вбудовані ECO</t>
  </si>
  <si>
    <t>Розподільчі коробки IP55/IP65 (RAL9016)</t>
  </si>
  <si>
    <t>Розподільчі коробки
IP55/IP65
(RAL9016)</t>
  </si>
  <si>
    <t>Заглушки 4 модулі (білі/сірі)</t>
  </si>
  <si>
    <t>Сальники PG 
зі спіраллю</t>
  </si>
  <si>
    <t>Світильники 
LED LPP-AS IP65
(ЛПП з LED лінійками)</t>
  </si>
  <si>
    <t>Світильники 
LED LPP-DS IP65
(ЛПП з LED лінійками)</t>
  </si>
  <si>
    <t>Світильники 
LED LPP-OS IP65
(ЛПП з LED лінійками)</t>
  </si>
  <si>
    <t>Світильники LED ЖКХ (Овал/Коло)</t>
  </si>
  <si>
    <t>TNSy5000731</t>
  </si>
  <si>
    <t>Вилка з боковим вводом з/к кільце RUBBER IP44 TNSy</t>
  </si>
  <si>
    <t>Стрічка ізоляційна 75*20 синя ПВХ</t>
  </si>
  <si>
    <t>Стрічка ізоляційна 75*20 чорна ПВХ</t>
  </si>
  <si>
    <t>Контактори модульні РК-КМ/КМ</t>
  </si>
  <si>
    <t>Контактори КММ</t>
  </si>
  <si>
    <t>Котушки керування для КММ</t>
  </si>
  <si>
    <t>Контактори КММо</t>
  </si>
  <si>
    <t>Контактори КММор</t>
  </si>
  <si>
    <t>Контактори КМС/КМСр</t>
  </si>
  <si>
    <t>Контактори модульні РК-КМ</t>
  </si>
  <si>
    <t>Запобіжники-вимикачі-роз'єднувачі ЗВР</t>
  </si>
  <si>
    <t>Додаткове обладнення для КМ</t>
  </si>
  <si>
    <t>Контактори КМС</t>
  </si>
  <si>
    <t>Кнопки APВВ-22N</t>
  </si>
  <si>
    <t>Перемикачі/кнопки XB2</t>
  </si>
  <si>
    <t>Контактний блок ZB2</t>
  </si>
  <si>
    <t>Тримачі маркування TM</t>
  </si>
  <si>
    <t>Пульти керування ПКТ</t>
  </si>
  <si>
    <t>Вимикачі ВКИ</t>
  </si>
  <si>
    <t>Вимикачі кінцеві МЕ</t>
  </si>
  <si>
    <t>Мікровимикачі V-15</t>
  </si>
  <si>
    <t>Сальники PG зі спіраллю</t>
  </si>
  <si>
    <t>Сальники PG IP68 (білі)</t>
  </si>
  <si>
    <t>KCD1-6-202 R/B Перемикач 1 клав, червоний</t>
  </si>
  <si>
    <t>Лампи LED 
MR16, C37
(GU5.3, Е14, Е27)</t>
  </si>
  <si>
    <t>Наклейки для світильників S504/S503</t>
  </si>
  <si>
    <t>Евакуаційні світильники 
LED S503 GRAVING</t>
  </si>
  <si>
    <t>Евакуаційні світильники 
LED S504 GLASS</t>
  </si>
  <si>
    <t>Бокси КМПн 
1/2, 2/4, 3/6</t>
  </si>
  <si>
    <t>Бокси КМПн 1/2, 2/4, 3/6</t>
  </si>
  <si>
    <t>Стрічки ізоляційні ПВХ/ХБ/CI20</t>
  </si>
  <si>
    <t>Пульт керування ПКТ-4 на 4 кнопки IP 54</t>
  </si>
  <si>
    <t>ЩИТОВЕ ОБЛАДНАННЯ</t>
  </si>
  <si>
    <t>DIN-рейка оцинкована 100см (1,0мм)</t>
  </si>
  <si>
    <t>DIN-рейка оцинкована 200см (1,0мм)</t>
  </si>
  <si>
    <t>TNSy5504348</t>
  </si>
  <si>
    <t>Наконечник мідний луджений JG-300/16</t>
  </si>
  <si>
    <t>Стрічка монтажна перфорована СМП20х0,60 (10м)</t>
  </si>
  <si>
    <t>TNSy5505269</t>
  </si>
  <si>
    <t>TNSy5505270</t>
  </si>
  <si>
    <t>Стрічка монтажна перфорована СМП20х0,60 (25м)</t>
  </si>
  <si>
    <t>TNSy5505271</t>
  </si>
  <si>
    <t>Стрічка монтажна перфорована СМП20х0,60 (50м)</t>
  </si>
  <si>
    <t xml:space="preserve">Скоба оцинкована однолапкова </t>
  </si>
  <si>
    <t>TNSy5504929</t>
  </si>
  <si>
    <t>TNSy5504930/1</t>
  </si>
  <si>
    <t>Скоба оцинкована однолапкова СОО-21 PRO d19-21мм 14/1мм МР15 (20шт/пак)</t>
  </si>
  <si>
    <t>TNSy5504930</t>
  </si>
  <si>
    <t>Скоба оцинкована однолапкова СОО-21 PRO d19-21мм 14/1мм МР15 (50шт/пак)</t>
  </si>
  <si>
    <t>TNSy5504931</t>
  </si>
  <si>
    <t>Скоба оцинкована однолапкова СОО-23 PRO d21-23мм 14/1мм МР18 (50шт/пак)</t>
  </si>
  <si>
    <t>TNSy5504932</t>
  </si>
  <si>
    <t>Скоба оцинкована однолапкова СОО-26 PRO d24-26мм 14/1мм МР20/22 (50шт/пак)</t>
  </si>
  <si>
    <t>TNSy5504925</t>
  </si>
  <si>
    <t>Скоба оцинкована однолапкова СОО-17 d15-17мм 14/0,8мм МР12 (50шт/пак)</t>
  </si>
  <si>
    <t>TNSy5504926/1</t>
  </si>
  <si>
    <t>Скоба оцинкована однолапкова СОО-21 d19-21мм 14/0,8мм МР15 (20шт/пак)</t>
  </si>
  <si>
    <t>TNSy5504926</t>
  </si>
  <si>
    <t>Скоба оцинкована однолапкова СОО-21 d19-21мм 14/0,8мм МР15 (50шт/пак)</t>
  </si>
  <si>
    <t>TNSy5504927</t>
  </si>
  <si>
    <t>Скоба оцинкована однолапкова СОО-23 d21-23мм 14/0,8мм МР18 (50шт/пак)</t>
  </si>
  <si>
    <t>TNSy5504928/1</t>
  </si>
  <si>
    <t>Скоба оцинкована однолапкова СОО-26 d24-26мм 14/0,8мм МР20/22 (20шт/пак)</t>
  </si>
  <si>
    <t>TNSy5504928</t>
  </si>
  <si>
    <t>Скоба оцинкована однолапкова СОО-26 d24-26мм 14/0,8мм МР20/22 (50шт/пак)</t>
  </si>
  <si>
    <t>TNSy5504679</t>
  </si>
  <si>
    <t>TNSy5504680</t>
  </si>
  <si>
    <t>TNSy5504681</t>
  </si>
  <si>
    <t>TNSy5504682</t>
  </si>
  <si>
    <t>TNSy5504683</t>
  </si>
  <si>
    <t>TNSy5504684</t>
  </si>
  <si>
    <t>TNSy5504685</t>
  </si>
  <si>
    <t>Ізолятор ступінчатий ІС4-25/1-15 4хМ6; 1хМ5 390-530А 6кВ з болтом</t>
  </si>
  <si>
    <t>Ізолятор ступінчатий ІС4-20 М6 300А 5кВ з болтом</t>
  </si>
  <si>
    <t>Ізолятор ступінчатий ІС4-30 М8 450А 8кВ з болтом</t>
  </si>
  <si>
    <t>Ізолятор ступінчатий ІС4-40 М8 600А 10кВ з болтом</t>
  </si>
  <si>
    <t>Ізолятор ступінчатий ІС4-50 М10 860А 14кВ з болтом</t>
  </si>
  <si>
    <t>Ізолятор ступінчатий ІСу4-30 М8 700А 14кВ з болтом</t>
  </si>
  <si>
    <t>Ізолятор ступінчатий</t>
  </si>
  <si>
    <t>TNSy5504381</t>
  </si>
  <si>
    <t>Корпус метал. ЩМП-300х200х150 IP66 PRO з монтажною панеллю</t>
  </si>
  <si>
    <t>TNSy5504382</t>
  </si>
  <si>
    <t>Корпус метал. ЩМП-300х200х200 IP66 PRO з монтажною панеллю</t>
  </si>
  <si>
    <t>TNSy5504383</t>
  </si>
  <si>
    <t>Корпус метал. ЩМП-300х300х150 IP66 PRO з монтажною панеллю</t>
  </si>
  <si>
    <t>TNSy5504385</t>
  </si>
  <si>
    <t>Корпус метал. ЩМП-400х300х150 IP66 PRO з монтажною панеллю</t>
  </si>
  <si>
    <t>TNSy5504387</t>
  </si>
  <si>
    <t>Корпус метал. ЩМП-400х400х200 IP66 PRO з монтажною панеллю</t>
  </si>
  <si>
    <t>TNSy5504388</t>
  </si>
  <si>
    <t>Корпус метал. ЩМП-400х400х250 IP66 PRO з монтажною панеллю</t>
  </si>
  <si>
    <t>TNSy5504389</t>
  </si>
  <si>
    <t>Корпус метал. ЩМП-500х400х200 IP66 PRO з монтажною панеллю</t>
  </si>
  <si>
    <t>TNSy5504391</t>
  </si>
  <si>
    <t>Корпус метал. ЩМП-600х400х200 IP66 PRO з монтажною панеллю</t>
  </si>
  <si>
    <t>TNSy5504393</t>
  </si>
  <si>
    <t>Корпус метал. ЩМП-600х500х200 IP66 PRO з монтажною панеллю</t>
  </si>
  <si>
    <t>TNSy5504395</t>
  </si>
  <si>
    <t>Корпус метал. ЩМП-600х500х300 IP66 PRO з монтажною панеллю</t>
  </si>
  <si>
    <t>TNSy5504397</t>
  </si>
  <si>
    <t>Корпус метал. ЩМП-700х500х300 IP66 PRO з монтажною панеллю</t>
  </si>
  <si>
    <t>TNSy5504398</t>
  </si>
  <si>
    <t>Корпус метал. ЩМП-800х400х250 IP66 PRO з монтажною панеллю</t>
  </si>
  <si>
    <t>TNSy5504399</t>
  </si>
  <si>
    <t>Корпус метал. ЩМП-800х400х300 IP66 PRO з монтажною панеллю</t>
  </si>
  <si>
    <t>TNSy5504400</t>
  </si>
  <si>
    <t>Корпус метал. ЩМП-800х500х250 IP66 PRO з монтажною панеллю</t>
  </si>
  <si>
    <t>TNSy5504401</t>
  </si>
  <si>
    <t>Корпус метал. ЩМП-800х500х300 IP66 PRO з монтажною панеллю</t>
  </si>
  <si>
    <t>TNSy5504402</t>
  </si>
  <si>
    <t>Корпус метал. ЩМП-800х600х250 IP66 PRO з монтажною панеллю</t>
  </si>
  <si>
    <t>TNSy5504404</t>
  </si>
  <si>
    <t>Корпус метал. ЩМП-800х600х400 IP66 PRO з монтажною панеллю</t>
  </si>
  <si>
    <t>TNSy5504405</t>
  </si>
  <si>
    <t>Корпус метал. ЩМП-900х500х300 IP66 PRO з монтажною панеллю</t>
  </si>
  <si>
    <t>TNSy5504406</t>
  </si>
  <si>
    <t>Корпус метал. ЩМП-900х600х300 IP66 PRO з монтажною панеллю</t>
  </si>
  <si>
    <t>TNSy5504407</t>
  </si>
  <si>
    <t>Корпус метал. ЩМП-1000х500х300 IP66 PRO з монтажною панеллю</t>
  </si>
  <si>
    <t>TNSy5504408</t>
  </si>
  <si>
    <t>Корпус метал. ЩМП-1000х500х400 IP66 PRO з монтажною панеллю</t>
  </si>
  <si>
    <t>TNSy5504409</t>
  </si>
  <si>
    <t>Корпус метал. ЩМП-1000х600х250 IP66 PRO з монтажною панеллю</t>
  </si>
  <si>
    <t>TNSy5504411</t>
  </si>
  <si>
    <t>Корпус метал. ЩМП-1000х600х400 IP66 PRO з монтажною панеллю</t>
  </si>
  <si>
    <t>TNSy5504412</t>
  </si>
  <si>
    <t>Корпус метал. ЩМП-1000х700х300 IP66 PRO з монтажною панеллю</t>
  </si>
  <si>
    <t>TNSy5504413</t>
  </si>
  <si>
    <t>Корпус метал. ЩМП-1000х700х400 IP66 PRO з монтажною панеллю</t>
  </si>
  <si>
    <t>TNSy5504414</t>
  </si>
  <si>
    <t>Корпус метал. ЩМП-1200х500х300 IP66 PRO з монтажною панеллю</t>
  </si>
  <si>
    <t>TNSy5504415</t>
  </si>
  <si>
    <t>Корпус метал. ЩМП-1200х500х400 IP66 PRO з монтажною панеллю</t>
  </si>
  <si>
    <t>TNSy5504417</t>
  </si>
  <si>
    <t>Корпус метал. ЩМП-1200х600х400 IP66 PRO з монтажною панеллю</t>
  </si>
  <si>
    <t>TNSy5504418</t>
  </si>
  <si>
    <t>Корпус метал. ЩМП-1200х800х300 IP66 PRO з монтажною панеллю</t>
  </si>
  <si>
    <t>TNSy5504419</t>
  </si>
  <si>
    <t>Корпус метал. ЩМП-1200х800х400 IP66 PRO з монтажною панеллю</t>
  </si>
  <si>
    <t>TNSy5504421</t>
  </si>
  <si>
    <t>Корпус метал. ЩМП-1400х600х400 IP66 PRO з монтажною панеллю</t>
  </si>
  <si>
    <t>TNSy5504423</t>
  </si>
  <si>
    <t>Корпус метал. ЩМП-1400х800х400 IP66 PRO з монтажною панеллю</t>
  </si>
  <si>
    <t>Термоусаджувальна трубка ТТ2х1 70/35 біла</t>
  </si>
  <si>
    <t>Настільний світильник XG-203 220V E27 White</t>
  </si>
  <si>
    <t>Настільний світильник XG-203 220V E27 Black</t>
  </si>
  <si>
    <t>Настільний світильник LED XG-7701 7W 220V 4000K Grey</t>
  </si>
  <si>
    <t>Настільний світильник LED XG-7701 7W 220V 4000K Black</t>
  </si>
  <si>
    <t>Настільний світильник LED XG-850 7W 220V 4000K dim White</t>
  </si>
  <si>
    <t>Настільний світильник LED XG-850 7W 220V 4000K dim Black</t>
  </si>
  <si>
    <t>Настільний світильник LED XG-7708 7W 220V 4000K Black</t>
  </si>
  <si>
    <t>Наклейка "Вихід EXIT" 330*120мм</t>
  </si>
  <si>
    <t>Наклейка "Вихід" 330*120мм</t>
  </si>
  <si>
    <t>Наклейка "Запасний Вихід" 330*120мм</t>
  </si>
  <si>
    <t>Наклейка "Вихід EXIT (вказівник двері ліворуч)" 330*120мм</t>
  </si>
  <si>
    <t>Наклейка "Вихід EXIT (вказівник праворуч)" 330*120мм</t>
  </si>
  <si>
    <t>Наклейка "Вихід EXIT (вказівник ліворуч)" 330*120мм</t>
  </si>
  <si>
    <t>Наклейка "Вихід EXIT" 350*145мм</t>
  </si>
  <si>
    <t>Наклейка "Вихід" 350*145мм</t>
  </si>
  <si>
    <t>Наклейка "Запасний Вихід" 350*145мм</t>
  </si>
  <si>
    <t>Наклейка "Вихід EXIT (вказівник двері праворуч)" 350*145мм</t>
  </si>
  <si>
    <t>Наклейка "Вихід EXIT (вказівник двері ліворуч)" 350*145мм</t>
  </si>
  <si>
    <t>Наклейка "Вихід EXIT (вказівник двері прямо)" 350*145мм</t>
  </si>
  <si>
    <t>Наклейка "Вихід EXIT (вказівник праворуч)" 350*145мм</t>
  </si>
  <si>
    <t>Наклейка "Вихід EXIT (вказівник ліворуч)" 350*145мм</t>
  </si>
  <si>
    <t>Наклейка "Вказівник двері праворуч" 350*145мм</t>
  </si>
  <si>
    <t>Наклейка "Вказівник двері ліворуч" 350*145мм</t>
  </si>
  <si>
    <t>Наклейка "Вказівник двері прямо" 350*145мм</t>
  </si>
  <si>
    <t>Наклейка "Вказівник сходи ліворуч" 350*145мм</t>
  </si>
  <si>
    <t>Наклейка "Вказівник сходи праворуч" 350*145мм</t>
  </si>
  <si>
    <t>Наклейка біла 350*145мм</t>
  </si>
  <si>
    <t>Корпус металевий ЩРв-12 IP31</t>
  </si>
  <si>
    <t>Бокс КМПн 3/6 на 6 модулів навісний/прозора кришка</t>
  </si>
  <si>
    <t>Перехідник Е40/Е27 (метал / пластик)</t>
  </si>
  <si>
    <t>Перехідник Е27/Е40 (метал / пластик)</t>
  </si>
  <si>
    <t>Фотореле ФР01 6А 1300Вт IP44</t>
  </si>
  <si>
    <t>Розетка 1132 PRO стаціонарна 2Р+PЕ 16А 220В IP67</t>
  </si>
  <si>
    <t>Розетка 1142 PRO стаціонарна 3Р+PЕ 16А 380В IP67</t>
  </si>
  <si>
    <t>Розетка 1152 PRO стаціонарна 3Р+PЕ+N 16А 380В IP67</t>
  </si>
  <si>
    <t>Розетка 1232 PRO стаціонарна 2Р+PЕ 32А 220В IP67</t>
  </si>
  <si>
    <t>Розетка 1242 PRO стаціонарна 3Р+PЕ 32А 380В IP67</t>
  </si>
  <si>
    <t>Розетка 1252 PRO стаціонарна 3Р+PЕ+N 32А 380В IP67</t>
  </si>
  <si>
    <t>Вилка 013 переносна 2Р+PЕ 16А 220В IP44</t>
  </si>
  <si>
    <t>Вилка 014 переносна 3Р+PЕ 16А 380В IP44</t>
  </si>
  <si>
    <t>Вилка 015 переносна 3Р+PЕ+N16А 380В IP44</t>
  </si>
  <si>
    <t>Вилка 023 переносна 2Р+PЕ 32А 220В IP44</t>
  </si>
  <si>
    <t>Вилка 024 переносна 3Р+PЕ 32А 380В IP44</t>
  </si>
  <si>
    <t>Вилка 025 переносна 3Р+PЕ+N 32А 380В IP44</t>
  </si>
  <si>
    <t>Вилка 513 стаціонарна 2р+PЕ 16А 220В IP 44</t>
  </si>
  <si>
    <t>Вилка 514 стаціонарна 3р+PЕ 16А 380В IP 44</t>
  </si>
  <si>
    <t>Вилка 515 стаціонарна 3р+PЕ+N 16А 380В IP 44</t>
  </si>
  <si>
    <t>Вилка 523 стаціонарна 2Р+РЕ 32А 220В IP44</t>
  </si>
  <si>
    <t>Вилка 524 стаціонарна 3Р+РЕ 32А 380В IP44</t>
  </si>
  <si>
    <t>Вилка 525 стаціонарна 3Р+РЕ+N 32А 380В IP44</t>
  </si>
  <si>
    <t>Розетка 113 стаціонарна 2Р+PЕ 16А 220В IP44</t>
  </si>
  <si>
    <t>Розетка 114 стаціонарна 3Р+PЕ 16А 380В IP44</t>
  </si>
  <si>
    <t>Розетка 115 стаціонарна 3Р+PЕ+N 16А 380В IP44</t>
  </si>
  <si>
    <t>Розетка 123 стаціонарна 2Р+PЕ 32А 220В IP44</t>
  </si>
  <si>
    <t>Розетка 124 стаціонарна 3Р+PЕ 32А 380В IP44</t>
  </si>
  <si>
    <t>Розетка 125 стаціонарна 3Р+PЕ+N 32А 380В IP44</t>
  </si>
  <si>
    <t>Розетка 213 переносна 2Р+PЕ 16А 220В IP44</t>
  </si>
  <si>
    <t>Розетка 214 переносна 3Р+PЕ 16А 380В IP44</t>
  </si>
  <si>
    <t>Розетка 215 переносна 3Р+PЕ+N 16А 380В IP44</t>
  </si>
  <si>
    <t>Розетка 223 переносна 2Р+PЕ 32А 220В IP44</t>
  </si>
  <si>
    <t>Розетка 224 переносна 3Р+PЕ 32А 380В IP44</t>
  </si>
  <si>
    <t>Розетка 225 переносна 3Р+PЕ+N 32А 380В IP44</t>
  </si>
  <si>
    <t>Розетка 414 прихована 3Р+PЕ 16А 380В IP44</t>
  </si>
  <si>
    <t>Розетка 415 прихована 3Р+PЕ+N 16А 380В IP44</t>
  </si>
  <si>
    <t>Розетка 423 прихована 2Р+PЕ 32А 220В IP44</t>
  </si>
  <si>
    <t>Розетка 424 прихована 3Р+PЕ 32А 380В IP44</t>
  </si>
  <si>
    <t>Розетка 425 прихована 3Р+PЕ+N 32А 380В IP44</t>
  </si>
  <si>
    <t>Розетка зовнішня з зах. кришкою РП10-3 (112) 2Р+PЕ 16А 220В IP44</t>
  </si>
  <si>
    <t>Наконечник мідний луджений JG-10/6</t>
  </si>
  <si>
    <t>Наконечник мідний луджений DTJG-10/6</t>
  </si>
  <si>
    <t>Клема СМК773-302 с пастой</t>
  </si>
  <si>
    <t>Клема СМК773-304 с пастой</t>
  </si>
  <si>
    <t>Клема СМК773-306 с пастой</t>
  </si>
  <si>
    <t>Клема СМК773-308 с пастой</t>
  </si>
  <si>
    <t>планка для монтажного адаптера СМК-B</t>
  </si>
  <si>
    <t>Шина «N» на DIN-рейку в корпусі ШНК4x13</t>
  </si>
  <si>
    <t>DIN-рейка оцинкована 10см (0,8мм) 5мод.</t>
  </si>
  <si>
    <t>DIN-рейка оцинкована 13см (0,8мм) 7мод.</t>
  </si>
  <si>
    <t>DIN-рейка оцинкована 20см (0,8мм) 11мод.</t>
  </si>
  <si>
    <t>DIN-рейка оцинкована 25см (0,8мм) 13мод.</t>
  </si>
  <si>
    <t>DIN-рейка оцинкована 30см (0,8мм) 16мод.</t>
  </si>
  <si>
    <t>DIN-рейка оцинкована 40см (0,8мм) 22мод.</t>
  </si>
  <si>
    <t>DIN-рейка оцинкована 45см (0,8мм) 25мод.</t>
  </si>
  <si>
    <t>DIN-рейка оцинкована 60см (0,8мм) 33мод.</t>
  </si>
  <si>
    <t>DIN-рейка оцинкована 100см (0,8мм)</t>
  </si>
  <si>
    <t>Шина алюм. АД31 3х20х3000мм</t>
  </si>
  <si>
    <t>Шина алюм. АД31 3х25х3000мм</t>
  </si>
  <si>
    <t>Шина алюм. АД31 3х30х3000мм</t>
  </si>
  <si>
    <t>Шина алюм. АД31 4х30х3000мм</t>
  </si>
  <si>
    <t>Шина алюм. АД31 4х40х3000мм</t>
  </si>
  <si>
    <t>Шина алюм. АД31 5х40х3000мм</t>
  </si>
  <si>
    <t>Шина алюм. АД31 5х50х3000мм</t>
  </si>
  <si>
    <t>Шина алюм. АД31 5х60х3000мм</t>
  </si>
  <si>
    <t>Шина алюм. АД31 6х30х3000мм</t>
  </si>
  <si>
    <t>Шина алюм. АД31 6х40х3000мм</t>
  </si>
  <si>
    <t>Шина алюм. АД31 6х50х3000мм</t>
  </si>
  <si>
    <t>Шина алюм. АД31 6х60х3000мм</t>
  </si>
  <si>
    <t>Шина алюм. АД31 6х80х3000мм</t>
  </si>
  <si>
    <t>Шина алюм. АД31 8х60х3000мм</t>
  </si>
  <si>
    <t>Шина алюм. АД31 8х80х3000мм</t>
  </si>
  <si>
    <t>Шина алюм. АД31 8х100х3000мм</t>
  </si>
  <si>
    <t>Шина алюм. АД31 10х100х3000мм</t>
  </si>
  <si>
    <t>Шина алюм. АД31 10х120х3000мм</t>
  </si>
  <si>
    <t>Матриця-просічка для ПГПШ-М60 6мм</t>
  </si>
  <si>
    <t>Матриця-просічка для ПГПШ-М60 8мм</t>
  </si>
  <si>
    <t>Матриця-просічка для ПГПШ-М60 12мм</t>
  </si>
  <si>
    <t>Вимикач-роз'єднувач ВР32-31В30250 100А з'ємна змішана рук. права-ліва без ДГК</t>
  </si>
  <si>
    <t>Вимикач-роз'єднувач ВР32-31А30220 100А не з'ємна бокова рук. без ДГК</t>
  </si>
  <si>
    <t>Вимикач-роз'єднувач ВР32-31B70250 100А на 2 напр. з'ємна змішана рук. права-ліва без ДГК</t>
  </si>
  <si>
    <t>Вимикач-роз'єднувач ВР32-31А70220 100А на 2 напр. не з'ємна бокова рук без ДГК</t>
  </si>
  <si>
    <t>Вимикач-роз'єднувач ВР32-35В30250 250А з'ємна змішана рук. права-ліва без ДГК</t>
  </si>
  <si>
    <t>Вимикач-роз'єднувач ВР32-35А30220 250А не з'ємна бокова рук. без ДГК</t>
  </si>
  <si>
    <t>Вимикач-роз'єднувач ВР32-35B70250 250А на 2 напр. з'ємна змішана рук. права-ліва без ДГК</t>
  </si>
  <si>
    <t>Вимикач-роз'єднувач ВР32-35А70220 250А на 2 напр. не з'ємна бокова рук без ДГК</t>
  </si>
  <si>
    <t>Вимикач-роз'єднувач ВР32-37В30250 400А з'ємна змішана рук. права-ліва без ДГК</t>
  </si>
  <si>
    <t>Вимикач-роз'єднувач ВР32-37А30220 400А не з'ємна бокова рук. без ДГК</t>
  </si>
  <si>
    <t>Вимикач-роз'єднувач ВР32-37B70250 400А на 2 напр. з'ємна змішана рук. права-ліва без ДГК</t>
  </si>
  <si>
    <t>Вимикач-роз'єднувач ВР32-37А70220 400А на 2 напр. не з'ємна бокова рук без ДГК</t>
  </si>
  <si>
    <t>Вимикач-роз'єднувач ВР32-39В30250 630А з'ємна змішана рук. права-ліва без ДГК</t>
  </si>
  <si>
    <t>Вимикач-роз'єднувач ВР32-39A30220 630А не з'ємна бокова рук. без ДГК</t>
  </si>
  <si>
    <t>Вимикач-роз'єднувач ВР32-39B70250 630А на 2 напр. з'ємна змішана рук. права-ліва без ДГК</t>
  </si>
  <si>
    <t>Вимикач-роз'єднувач ВР32-39A70220 630А на 2 напр. не з'ємна бокова рук без ДГК</t>
  </si>
  <si>
    <t>Запобіжник-вимикач-роз'єднувач ЗВР 160А</t>
  </si>
  <si>
    <t>Запобіжник-вимикач-роз'єднувач ЗВР 250А</t>
  </si>
  <si>
    <t>Запобіжник-вимикач-роз'єднувач ЗВР 400А</t>
  </si>
  <si>
    <t>Запобіжник-вимикач-роз'єднувач ЗВР 630А</t>
  </si>
  <si>
    <t>Контактор модульний КМ-1-25-10 25А 230AC 1NO 1р 1мод.</t>
  </si>
  <si>
    <t>Контактор КММ10901 9А 230В/АС3  1NC</t>
  </si>
  <si>
    <t>Контактор КММ11201 12А 230В/АС3 1NC</t>
  </si>
  <si>
    <t>Контактор КММ11801 18А 230В/АС3  1NC</t>
  </si>
  <si>
    <t>Контактор КММ22501 25А 230В/АС3  1NC</t>
  </si>
  <si>
    <t>Контактор КММ23201 32А 230В/АС3  1NC</t>
  </si>
  <si>
    <t>Приставка ПК02 дод.контакт 2NC</t>
  </si>
  <si>
    <t>Приставка ПК04 дод.контакт 4NC</t>
  </si>
  <si>
    <t>Приставка ПК11 дод.контакт 1NO+1NC</t>
  </si>
  <si>
    <t>Приставка ПК20 дод.контакт 2NO</t>
  </si>
  <si>
    <t>Приставка ПК22 дод.контакт 2NO+2NC</t>
  </si>
  <si>
    <t>Приставка ПК40 дод.контакт 4NO</t>
  </si>
  <si>
    <t>Приставка ПКБ11 дод.контакт боковий 1NO+1NC</t>
  </si>
  <si>
    <t>Приставка ПВ11 затримка на вмик. 0.1-30сек. 1NO+1NC</t>
  </si>
  <si>
    <t>Приставка ПВ21 затримка на вимик. 0.1-30сек. 1NO+1NC</t>
  </si>
  <si>
    <t>Контактор КММор150914 в оболонці мет. реверс 9А РТ-7-10А 110В/АС3 IP54</t>
  </si>
  <si>
    <t>Контактор КММор150914 в оболонці мет. реверс 9А РТ-7-10А 230В/АС3 IP54</t>
  </si>
  <si>
    <t>Контактор КММор150914 в оболонці мет. реверс 9А РТ-7-10А 400В/АС3 IP54</t>
  </si>
  <si>
    <t>Контактор КММор151216 в оболонці мет. реверс 12А РТ-9-13А 110В/АС3 IP54</t>
  </si>
  <si>
    <t>Контактор КММор151216 в оболонці мет. реверс 12А РТ-9-13А 230В/АС3 IP54</t>
  </si>
  <si>
    <t>Контактор КММор151216 в оболонці мет. реверс 12А РТ-9-13А 400В/АС3 IP54</t>
  </si>
  <si>
    <t>Контактор КММор151821 в оболонці мет. реверс 18А РТ-12-18А 110В/АС3 IP54</t>
  </si>
  <si>
    <t>Контактор КММор151821 в оболонці мет. реверс 18А РТ-12-18А 230В/АС3 IP54</t>
  </si>
  <si>
    <t>Контактор КММор151821 в оболонці мет. реверс 18А РТ-12-18А 400В/АС3 IP54</t>
  </si>
  <si>
    <t>Контактор КММор252522 в оболонці мет. реверс 25А РТ-17-25А 110В/АС3 IP54</t>
  </si>
  <si>
    <t>Контактор КММор252522 в оболонці мет. реверс 25А РТ-17-25А 230В/АС3 IP54</t>
  </si>
  <si>
    <t>Контактор КММор252522 в оболонці мет. реверс 25А РТ-17-25А 400В/АС3 IP54</t>
  </si>
  <si>
    <t>Контактор КММор253253 в оболонці мет. реверс 32А РТ-23-32А 110В/АС3 IP54</t>
  </si>
  <si>
    <t>Контактор КММор253253 в оболонці мет. реверс 32А РТ-23-32А 230В/АС3 IP54</t>
  </si>
  <si>
    <t>Контактор КММор253253 в оболонці мет. реверс 32А РТ-23-32А 400В/АС3 IP54</t>
  </si>
  <si>
    <t>Контактор КММор354055 в оболонці мет. реверс 40А РТ-30-40А 110В/АС3 IP54</t>
  </si>
  <si>
    <t>Контактор КММор354055 в оболонці мет. реверс 40А РТ-30-40А 230В/АС3 IP54</t>
  </si>
  <si>
    <t>Контактор КММор354055 в оболонці мет. реверс 40А РТ-30-40А 400В/АС3 IP54</t>
  </si>
  <si>
    <t>Контактор КММор355057 в оболонці мет. реверс 50А РТ-37-50А 110В/АС3 IP54</t>
  </si>
  <si>
    <t>Контактор КММор355057 в оболонці мет. реверс 50А РТ-37-50А 230В/АС3 IP54</t>
  </si>
  <si>
    <t>Контактор КММор355057 в оболонці мет. реверс 50А РТ-37-50А 400В/АС3 IP54</t>
  </si>
  <si>
    <t>Контактор КММор356561 в оболонці мет. реверс 65А РТ-55-70А 110В/АС3 IP54</t>
  </si>
  <si>
    <t>Контактор КММор356561 в оболонці мет. реверс 65А РТ-55-70А 230В/АС3 IP54</t>
  </si>
  <si>
    <t>Контактор КММор356561 в оболонці мет. реверс 65А РТ-55-70А 400В/АС3 IP54</t>
  </si>
  <si>
    <t>Контактор КММор358063 в оболонці мет. реверс 80А РТ-63-80А 110В/АС3 IP54</t>
  </si>
  <si>
    <t>Контактор КММор358063 в оболонці мет. реверс 80А РТ-63-80А 230В/АС3 IP54</t>
  </si>
  <si>
    <t>Контактор КММор358063 в оболонці мет. реверс 80А РТ-63-80А 400В/АС3 IP54</t>
  </si>
  <si>
    <t>Контактор КММор359565 в оболонці мет. реверс 95А РТ-80-93А 110В/АС3 IP54</t>
  </si>
  <si>
    <t>Контактор КММор359565 в оболонці мет. реверс 95А РТ-80-93А 230В/АС3 IP54</t>
  </si>
  <si>
    <t>Контактор КММор359565 в оболонці мет. реверс 95А РТ-80-93А 400В/АС3 IP54</t>
  </si>
  <si>
    <t>Контактор КМС-115А 230В/АС3</t>
  </si>
  <si>
    <t>Контактор КМС-115А 400В/АС3</t>
  </si>
  <si>
    <t>Контактор КМС-150А 230В/АС3</t>
  </si>
  <si>
    <t>Контактор КМС-150А 400В/АС3</t>
  </si>
  <si>
    <t>Контактор КМС-185А 230В/АС3</t>
  </si>
  <si>
    <t>Контактор КМС-185А 400В/АС3</t>
  </si>
  <si>
    <t>Контактор КМС-225А 230В/АС3</t>
  </si>
  <si>
    <t>Контактор КМС-225А 400В/АС3</t>
  </si>
  <si>
    <t>Контактор КМС-265А 230В/АС3</t>
  </si>
  <si>
    <t>Контактор КМС-265А 400В/АС3</t>
  </si>
  <si>
    <t>Контактор КМС-330А 230В/АС3</t>
  </si>
  <si>
    <t>Контактор КМС-330А 400В/АС3</t>
  </si>
  <si>
    <t>Контактор КМС-400А 230В/АС3</t>
  </si>
  <si>
    <t>Контактор КМС-400А 400В/АС3</t>
  </si>
  <si>
    <t>Контактор КМС-500А 230В/АС3</t>
  </si>
  <si>
    <t>Контактор КМС-500А 400В/АС3</t>
  </si>
  <si>
    <t>Контактор КМС-630А 230В/АС3</t>
  </si>
  <si>
    <t>Контактор КМС-630А 400В/АС3</t>
  </si>
  <si>
    <t>Контактор КМС-800А 230В/АС3</t>
  </si>
  <si>
    <t>Контактор КМС-800А 400В/АС3</t>
  </si>
  <si>
    <t>Контактор КМСр-5115А реверс 230В/АС3</t>
  </si>
  <si>
    <t>Контактор КМСр-5115А реверс 400В/АС3</t>
  </si>
  <si>
    <t>Контактор КМСр-5150А реверс 230В/АС3</t>
  </si>
  <si>
    <t>Контактор КМСр-5150А реверс 400В/АС3</t>
  </si>
  <si>
    <t>Контактор КМСр-5185А реверс 230В/АС3</t>
  </si>
  <si>
    <t>Контактор КМСр-5185А реверс 400В/АС3</t>
  </si>
  <si>
    <t>Контактор КМСр-5225А реверс 230В/АС3</t>
  </si>
  <si>
    <t>Контактор КМСр-5225А реверс 400В/АС3</t>
  </si>
  <si>
    <t>Контактор КМСр-5265А реверс 230В/АС3</t>
  </si>
  <si>
    <t>Контактор КМСр-5265А реверс 400В/АС3</t>
  </si>
  <si>
    <t>Контактор КМСр-5330А реверс 230В/АС3</t>
  </si>
  <si>
    <t>Контактор КМСр-5330А реверс 400В/АС3</t>
  </si>
  <si>
    <t>Контактор КМСр-5400А реверс 230В/АС3</t>
  </si>
  <si>
    <t>Контактор КМСр-5400А реверс 400В/АС3</t>
  </si>
  <si>
    <t>Контактор КМСр-5500А реверс 230В/АС3</t>
  </si>
  <si>
    <t>Контактор КМСр-5500А реверс 400В/АС3</t>
  </si>
  <si>
    <t>Контактор КМСр-5630А реверс 230В/АС3</t>
  </si>
  <si>
    <t>Контактор КМСр-5630А реверс 400В/АС3</t>
  </si>
  <si>
    <t>Контактор КМСр-5800А реверс 230В/АС3</t>
  </si>
  <si>
    <t>Контактор КМСр-5800А реверс 400В/АС3</t>
  </si>
  <si>
    <t>Лампа AD16DS d16mm 230В AC біла</t>
  </si>
  <si>
    <t>Лампа AD16DS d16mm 230В AC синій</t>
  </si>
  <si>
    <t>Лампа AD16DS d16mm 110В AC/DC біла</t>
  </si>
  <si>
    <t>Дзвоник 250</t>
  </si>
  <si>
    <t>Перемикач XB2-BG53 1NO+1NO "I-0-II" з ключем, центер, самоповернення</t>
  </si>
  <si>
    <t>Кнопка XB2-BA41 1NO без підсвічування червоний</t>
  </si>
  <si>
    <t>Кнопка XB2-BL41 1NO без підсвічування червоний</t>
  </si>
  <si>
    <t>Кнопка XB2-BL42 1NC без підсвічування червоний</t>
  </si>
  <si>
    <t>Кнопка XB2-BT42 1NC "гриб"аварійний, з фіксацією</t>
  </si>
  <si>
    <t>Тримач маркування TM 11x25</t>
  </si>
  <si>
    <t>Тримач маркування TM 18x25</t>
  </si>
  <si>
    <t>Корпус КП101 для кнопок, 1 місце, біла</t>
  </si>
  <si>
    <t>Корпус КП102 для кнопок, 2 місце, біла</t>
  </si>
  <si>
    <t>Корпус КП103 для кнопок, 3 місця, біла</t>
  </si>
  <si>
    <t>Корпус КП104 для кнопок, 4 місця, біла</t>
  </si>
  <si>
    <t>Корпус КП106 для кнопок, 6 місця, біла</t>
  </si>
  <si>
    <t>Корпус КП101 для кнопок, 1 місце, жовта</t>
  </si>
  <si>
    <t>Корпус КП102 для кнопок, 2 місце, жовта</t>
  </si>
  <si>
    <t>Корпус КП103 для кнопок, 3 місця, жовта</t>
  </si>
  <si>
    <t>Корпус КП104 для кнопок, 4 місця, жовта</t>
  </si>
  <si>
    <t>Корпус КП106 для кнопок, 6 місця, жовта</t>
  </si>
  <si>
    <t>KCD1-6-201 B/B Перемикач 1 клав, чорний</t>
  </si>
  <si>
    <t>KCD1-6-202 B/B Перемикач 1 клав, чорний</t>
  </si>
  <si>
    <t>KCD2-201 B/B Перемикач 1 клав, чорний</t>
  </si>
  <si>
    <t>KCD2-213 B/B Перемикач 1 клав, перекидний (чорний) 1 возврат</t>
  </si>
  <si>
    <t>KCD5-101 B/B Перемикач 1 клав, чорний</t>
  </si>
  <si>
    <t>Корпус металевий ЩРв-18 IP31</t>
  </si>
  <si>
    <t>Корпус металевий ЩРв-24 IP31</t>
  </si>
  <si>
    <t>Корпус металевий ЩРв-36 IP31</t>
  </si>
  <si>
    <t>Корпус металевий ЩРв-48 IP31</t>
  </si>
  <si>
    <t>Корпус металевий ЩРв-54 IP31</t>
  </si>
  <si>
    <t>Корпус металевий ЩРв-72 IP31</t>
  </si>
  <si>
    <t>Трубка термоусаджувальна для шин 10ТТШ 15/8 червона</t>
  </si>
  <si>
    <t>Трубка термоусаджувальна для шин 10ТТШ 20/10 червона</t>
  </si>
  <si>
    <t>Трубка термоусаджувальна для шин 10ТТШ 25/12 червона</t>
  </si>
  <si>
    <t>Трубка термоусаджувальна для шин 10ТТШ 30/15 червона</t>
  </si>
  <si>
    <t>Трубка термоусаджувальна для шин 10ТТШ 40/20 червона</t>
  </si>
  <si>
    <t>Трубка термоусаджувальна для шин 10ТТШ 50/25 червона</t>
  </si>
  <si>
    <t>Трубка термоусаджувальна для шин 10ТТШ 60/30 червона</t>
  </si>
  <si>
    <t>Трубка термоусаджувальна для шин 10ТТШ 65/33 червона</t>
  </si>
  <si>
    <t>Трубка термоусаджувальна для шин 10ТТШ 70/35 червона</t>
  </si>
  <si>
    <t>Трубка термоусаджувальна для шин 10ТТШ 75/38 червона</t>
  </si>
  <si>
    <t>Трубка термоусаджувальна для шин 10ТТШ 80/40 червона</t>
  </si>
  <si>
    <t>Трубка термоусаджувальна для шин 10ТТШ 85/43 червона</t>
  </si>
  <si>
    <t>Трубка термоусаджувальна для шин 10ТТШ 100/50 червона</t>
  </si>
  <si>
    <t>Трубка термоусаджувальна для шин 10ТТШ 120/60 червона</t>
  </si>
  <si>
    <t>Трубка термоусаджувальна для шин 10ТТШ 150/75 червона</t>
  </si>
  <si>
    <t>Трубка термоусаджувальна для шин 10ТТШ 180/90 червона</t>
  </si>
  <si>
    <t>Трубка термоусаджувальна для шин 10ТТШ 210/105 червона</t>
  </si>
  <si>
    <t>Трубка термоусаджувальна для шин 10ТТШ 230/115 червона</t>
  </si>
  <si>
    <t>Трубка термоусаджувальна для шин 10ТТШ 250/125 червона</t>
  </si>
  <si>
    <t>Трубка термоусаджувальна для шин 10ТТШ 300/150 червона</t>
  </si>
  <si>
    <t>Термоусаджувальна трубка ТТ2х1 1/0,5 біла</t>
  </si>
  <si>
    <t>Термоусаджувальна трубка ТТ2х1 1/0,5 прозора</t>
  </si>
  <si>
    <t>Термоусаджувальна трубка ТТ2х1 1,5/0,75 біла</t>
  </si>
  <si>
    <t>Термоусаджувальна трубка ТТ2х1 1,5/0,75 прозора</t>
  </si>
  <si>
    <t>Термоусаджувальна трубка ТТ2х1 2/1 біла</t>
  </si>
  <si>
    <t>Термоусаджувальна трубка ТТ2х1 2/1 прозора</t>
  </si>
  <si>
    <t>Термоусаджувальна трубка ТТ2х1 2,5/1,25 біла</t>
  </si>
  <si>
    <t>Термоусаджувальна трубка ТТ2х1 2,5/1,25 прозора</t>
  </si>
  <si>
    <t>Термоусаджувальна трубка ТТ2х1 3/1,5 біла</t>
  </si>
  <si>
    <t>Термоусаджувальна трубка ТТ2х1 3/1,5 прозора</t>
  </si>
  <si>
    <t>Термоусаджувальна трубка ТТ2х1 3,5/1,75 біла</t>
  </si>
  <si>
    <t>Термоусаджувальна трубка ТТ2х1 3,5/1,75 прозора</t>
  </si>
  <si>
    <t>Термоусаджувальна трубка ТТ2х1 4/2 біла</t>
  </si>
  <si>
    <t>Термоусаджувальна трубка ТТ2х1 4/2 прозора</t>
  </si>
  <si>
    <t>Термоусаджувальна трубка ТТ2х1 5/2,5 біла</t>
  </si>
  <si>
    <t>Термоусаджувальна трубка ТТ2х1 5/2,5 прозора</t>
  </si>
  <si>
    <t>Термоусаджувальна трубка ТТ2х1 6/3 біла</t>
  </si>
  <si>
    <t>Термоусаджувальна трубка ТТ2х1 6/3 прозора</t>
  </si>
  <si>
    <t>Термоусаджувальна трубка ТТ2х1 7/3,5 біла</t>
  </si>
  <si>
    <t>Термоусаджувальна трубка ТТ2х1 7/3,5 прозора</t>
  </si>
  <si>
    <t>Термоусаджувальна трубка ТТ2х1 8/4 біла</t>
  </si>
  <si>
    <t>Термоусаджувальна трубка ТТ2х1 8/4 прозора</t>
  </si>
  <si>
    <t>Термоусаджувальна трубка ТТ2х1 10/5 біла</t>
  </si>
  <si>
    <t>Термоусаджувальна трубка ТТ2х1 10/5 прозора</t>
  </si>
  <si>
    <t>Термоусаджувальна трубка ТТ2х1 12/6 біла</t>
  </si>
  <si>
    <t>Термоусаджувальна трубка ТТ2х1 12/6 прозора</t>
  </si>
  <si>
    <t>Термоусаджувальна трубка ТТ2х1 14/7 біла</t>
  </si>
  <si>
    <t>Термоусаджувальна трубка ТТ2х1 14/7 прозора</t>
  </si>
  <si>
    <t>Термоусаджувальна трубка ТТ2х1 15/7,5 біла</t>
  </si>
  <si>
    <t>Термоусаджувальна трубка ТТ2х1 16/8 біла</t>
  </si>
  <si>
    <t>Термоусаджувальна трубка ТТ2х1 16/8 прозора</t>
  </si>
  <si>
    <t>Термоусаджувальна трубка ТТ2х1 18/9 біла</t>
  </si>
  <si>
    <t>Термоусаджувальна трубка ТТ2х1 18/9 прозора</t>
  </si>
  <si>
    <t>Термоусаджувальна трубка ТТ2х1 20/10 біла</t>
  </si>
  <si>
    <t>Термоусаджувальна трубка ТТ2х1 20/10 прозора</t>
  </si>
  <si>
    <t>Термоусаджувальна трубка ТТ2х1 22/11 біла</t>
  </si>
  <si>
    <t>Термоусаджувальна трубка ТТ2х1 22/11 прозора</t>
  </si>
  <si>
    <t>Термоусаджувальна трубка ТТ2х1 25/12,5 біла</t>
  </si>
  <si>
    <t>Термоусаджувальна трубка ТТ2х1 25/12,5 прозора</t>
  </si>
  <si>
    <t>Термоусаджувальна трубка ТТ2х1 28/14 біла</t>
  </si>
  <si>
    <t>Термоусаджувальна трубка ТТ2х1 28/14 прозора</t>
  </si>
  <si>
    <t>Термоусаджувальна трубка ТТ2х1 30/15 біла</t>
  </si>
  <si>
    <t>Термоусаджувальна трубка ТТ2х1 30/15 прозора</t>
  </si>
  <si>
    <t>Термоусаджувальна трубка ТТ2х1 35/17,5 біла</t>
  </si>
  <si>
    <t>Термоусаджувальна трубка ТТ2х1 35/17,5 прозора</t>
  </si>
  <si>
    <t>Термоусаджувальна трубка ТТ2х1 40/20 біла</t>
  </si>
  <si>
    <t>Термоусаджувальна трубка ТТ2х1 40/20 прозора</t>
  </si>
  <si>
    <t>Термоусаджувальна трубка ТТ2х1 50/25 біла</t>
  </si>
  <si>
    <t>Термоусаджувальна трубка ТТ2х1 50/25 прозора</t>
  </si>
  <si>
    <t>Термоусаджувальна трубка ТТ2х1 60/30 біла</t>
  </si>
  <si>
    <t>Термоусаджувальна трубка ТТ2х1 80/40 біла</t>
  </si>
  <si>
    <t>Термоусаджувальна трубка ТТ2х1 90/45 біла</t>
  </si>
  <si>
    <t>Термоусаджувальна трубка ТТ2х1 100/50 біла</t>
  </si>
  <si>
    <t>Термоусаджувальна трубка ТТ2х1 120/60 біла</t>
  </si>
  <si>
    <t>Термоусаджувальна трубка ТТ2х1 150/75 біла</t>
  </si>
  <si>
    <t>Термоусаджувальна трубка ТТ2х1 180/90 біла</t>
  </si>
  <si>
    <t>Термоусаджувальна трубка ТТН2х1 1,5/0,75 чорна</t>
  </si>
  <si>
    <t>Термоусаджувальна трубка ТТН2х1 2/1 чорна</t>
  </si>
  <si>
    <t>Термоусаджувальна трубка ТТН2х1 2,5/1,25 чорна</t>
  </si>
  <si>
    <t>Термоусаджувальна трубка ТТН2х1 3/1,5 чорна</t>
  </si>
  <si>
    <t>Термоусаджувальна трубка ТТН2х1 3,5/1,75 чорна</t>
  </si>
  <si>
    <t>Термоусаджувальна трубка ТТН2х1 4/2 чорна</t>
  </si>
  <si>
    <t>Термоусаджувальна трубка ТТН2х1 5/2,5 чорна</t>
  </si>
  <si>
    <t>Термоусаджувальна трубка ТТН2х1 6/3 чорна</t>
  </si>
  <si>
    <t>Термоусаджувальна трубка ТТН2х1 7/3,5 чорна</t>
  </si>
  <si>
    <t>Термоусаджувальна трубка ТТН2х1 8/4 чорна</t>
  </si>
  <si>
    <t>Термоусаджувальна трубка ТТН2х1 10/5 чорна</t>
  </si>
  <si>
    <t>Термоусаджувальна трубка ТТН2х1 12/6 чорна</t>
  </si>
  <si>
    <t>Термоусаджувальна трубка ТТН2х1 14/7 чорна</t>
  </si>
  <si>
    <t>Термоусаджувальна трубка ТТН2х1 15/7,5 чорна</t>
  </si>
  <si>
    <t>Термоусаджувальна трубка ТТН2х1 16/8 чорна</t>
  </si>
  <si>
    <t>Термоусаджувальна трубка ТТН2х1 18/9 чорна</t>
  </si>
  <si>
    <t>Термоусаджувальна трубка ТТН2х1 20/10 чорна</t>
  </si>
  <si>
    <t>Термоусаджувальна трубка ТТН2х1 22/11 чорна</t>
  </si>
  <si>
    <t>Термоусаджувальна трубка ТТН2х1 25/12,5 чорна</t>
  </si>
  <si>
    <t>Термоусаджувальна трубка ТТН2х1 28/14 чорна</t>
  </si>
  <si>
    <t>Термоусаджувальна трубка ТТН2х1 30/15 чорна</t>
  </si>
  <si>
    <t>Термоусаджувальна трубка ТТН2х1 35/17,5 чорна</t>
  </si>
  <si>
    <t>KCD2-2101N BL+BL/B 220V Перемикач 2 клав, синій+синій з підсвічуванням</t>
  </si>
  <si>
    <t>Затискач відгалуджуючий ЗПО-2 4-6,0 мм2 жовтий</t>
  </si>
  <si>
    <t>Затискач відгалуджуючий ЗПО-2 0,75-2,5 мм2 синій</t>
  </si>
  <si>
    <t>Затискач відгалуджуючий ЗПО-2 0,5-0,75 мм2 червоний</t>
  </si>
  <si>
    <t>Запобіжник плавкий ЗП00 габарит 00 2А</t>
  </si>
  <si>
    <t>Запобіжник плавкий ЗП00 габарит 00 4А</t>
  </si>
  <si>
    <t>Запобіжник плавкий ЗП00 габарит 00 6А</t>
  </si>
  <si>
    <t>Запобіжник плавкий ЗП00 габарит 00 8А</t>
  </si>
  <si>
    <t>Запобіжник плавкий ЗП00 габарит 00 100А</t>
  </si>
  <si>
    <t>Запобіжник плавкий ЗП00 габарит 00 125А</t>
  </si>
  <si>
    <t>Запобіжник плавкий ЗП00 габарит 00 160А</t>
  </si>
  <si>
    <t>Тримач запобіжника плавкого ТЗП00h габарит 00 160А</t>
  </si>
  <si>
    <t>Запобіжник плавкий ЗП00 габарит 00 10А</t>
  </si>
  <si>
    <t>Запобіжник плавкий ЗП00 габарит 00 12А</t>
  </si>
  <si>
    <t>Запобіжник плавкий ЗП00 габарит 00 16А</t>
  </si>
  <si>
    <t>Запобіжник плавкий ЗП00 габарит 00 20А</t>
  </si>
  <si>
    <t>Запобіжник плавкий ЗП00 габарит 00 25А</t>
  </si>
  <si>
    <t>Запобіжник плавкий ЗП00 габарит 00 32А</t>
  </si>
  <si>
    <t>Запобіжник плавкий ЗП00 габарит 00 40А</t>
  </si>
  <si>
    <t>Запобіжник плавкий ЗП00 габарит 00 50А</t>
  </si>
  <si>
    <t>Запобіжник плавкий ЗП00 габарит 00 63А</t>
  </si>
  <si>
    <t>Запобіжник плавкий ЗП00 габарит 00 80А</t>
  </si>
  <si>
    <t>Запобіжник плавкий ЗП00C  габарит 00С 16А</t>
  </si>
  <si>
    <t>Запобіжник плавкий ЗП00C  габарит 00С 20А</t>
  </si>
  <si>
    <t>Запобіжник плавкий ЗП00C  габарит 00С 25А</t>
  </si>
  <si>
    <t>Запобіжник плавкий ЗП00C  габарит 00С 32А</t>
  </si>
  <si>
    <t>Запобіжник плавкий ЗП00C  габарит 00С 40А</t>
  </si>
  <si>
    <t>Запобіжник плавкий ЗП00C  габарит 00С 50А</t>
  </si>
  <si>
    <t>Запобіжник плавкий ЗП00C  габарит 00С 63А</t>
  </si>
  <si>
    <t>Запобіжник плавкий ЗП00C  габарит 00С 80А</t>
  </si>
  <si>
    <t>Вольтметр AD22V 60-500В АC червоний</t>
  </si>
  <si>
    <t>Вольтметр AD22V 60-500В АC жовтий</t>
  </si>
  <si>
    <t>Вольтметр AD22V 60-500В АC зелений</t>
  </si>
  <si>
    <t>Амперметр AD22A 0-100A жовтий</t>
  </si>
  <si>
    <t>Амперметр AD22A 0-100A зелений</t>
  </si>
  <si>
    <t>Амперметр AD22A 0-100A червоний</t>
  </si>
  <si>
    <t>Тумблер 1122B ON-OFF-ON 3 контакти</t>
  </si>
  <si>
    <t>Тумблер 1021B ON-OFF 2 контакта</t>
  </si>
  <si>
    <t>Тумблер 1221B ON-OFF 4 контакта</t>
  </si>
  <si>
    <t>Тумблер 1322 ON-OFF-ON 6 контактів</t>
  </si>
  <si>
    <t>Тумблер 1021 ON-OFF 2 контакта</t>
  </si>
  <si>
    <t>Тумблер 1221 ON-OFF 4 контакта</t>
  </si>
  <si>
    <t>Тумблер 1322B ON-OFF-ON 6 контактів</t>
  </si>
  <si>
    <t>KCD1-9-101 R/B 220V Перемикач 1 клав, овал, червоний</t>
  </si>
  <si>
    <t>Наклейки 
"БЛИСКАВКА"
"ЗАЗЕМЛЕННЯ"</t>
  </si>
  <si>
    <t>TNSy5504933</t>
  </si>
  <si>
    <t>TNSy5504934</t>
  </si>
  <si>
    <t>Наклейка 45х45х45 символ "БЛИСКАВКА" (на аркуші 32шт)</t>
  </si>
  <si>
    <t>TNSy5505257</t>
  </si>
  <si>
    <t>TNSy5504937</t>
  </si>
  <si>
    <t>TNSy5504936</t>
  </si>
  <si>
    <t>Наклейка 100х100х100 символ"БЛИСКАВКА" (на аркуші 18шт)</t>
  </si>
  <si>
    <t>TNSy5504935</t>
  </si>
  <si>
    <t>Наклейка 80х80х80 символ "БЛИСКАВКА" (на аркуші 27шт)</t>
  </si>
  <si>
    <t>Наклейки "БЛИСКАВКА" / "ЗАЗЕМЛЕННЯ"</t>
  </si>
  <si>
    <t>Термоусаджувальна трубка ТТН2х1 1/0,5 біла (1м)</t>
  </si>
  <si>
    <t>Термоусаджувальна трубка ТТН2х1 1/0,5 прозора (1м)</t>
  </si>
  <si>
    <t>Термоусаджувальна трубка ТТН2х1 1,5/0,75 біла (1м)</t>
  </si>
  <si>
    <t>Термоусаджувальна трубка ТТН2х1 1,5/0,75 прозора (1м)</t>
  </si>
  <si>
    <t>Термоусаджувальна трубка ТТН2х1 2/1 біла (1м)</t>
  </si>
  <si>
    <t>Термоусаджувальна трубка ТТН2х1 2/1 прозора (1м)</t>
  </si>
  <si>
    <t>Термоусаджувальна трубка ТТН2х1 2,5/1,25 біла (1м)</t>
  </si>
  <si>
    <t>Термоусаджувальна трубка ТТН2х1 2,5/1,25 прозора (1м)</t>
  </si>
  <si>
    <t>Термоусаджувальна трубка ТТН2х1 3/1,5 біла (1м)</t>
  </si>
  <si>
    <t>Термоусаджувальна трубка ТТН2х1 3/1,5 прозора (1м)</t>
  </si>
  <si>
    <t>Термоусаджувальна трубка ТТН2х1 3,5/1,75 біла (1м)</t>
  </si>
  <si>
    <t>Термоусаджувальна трубка ТТН2х1 3,5/1,75 прозора (1м)</t>
  </si>
  <si>
    <t>Термоусаджувальна трубка ТТН2х1 4/2 біла (1м)</t>
  </si>
  <si>
    <t>Термоусаджувальна трубка ТТН2х1 4/2 прозора (1м)</t>
  </si>
  <si>
    <t>Термоусаджувальна трубка ТТН2х1 5/2,5 біла (1м)</t>
  </si>
  <si>
    <t>Термоусаджувальна трубка ТТН2х1 5/2,5 прозора (1м)</t>
  </si>
  <si>
    <t>Термоусаджувальна трубка ТТН2х1 6/3 біла (1м)</t>
  </si>
  <si>
    <t>Термоусаджувальна трубка ТТН2х1 6/3 прозора (1м)</t>
  </si>
  <si>
    <t>Термоусаджувальна трубка ТТН2х1 7/3,5 біла (1м)</t>
  </si>
  <si>
    <t>Термоусаджувальна трубка ТТН2х1 7/3,5 прозора (1м)</t>
  </si>
  <si>
    <t>Термоусаджувальна трубка ТТН2х1 8/4 біла (1м)</t>
  </si>
  <si>
    <t>Термоусаджувальна трубка ТТН2х1 8/4 прозора (1м)</t>
  </si>
  <si>
    <t>Термоусаджувальна трубка ТТН2х1 10/5 біла (1м)</t>
  </si>
  <si>
    <t>Термоусаджувальна трубка ТТН2х1 10/5 прозора (1м)</t>
  </si>
  <si>
    <t>Термоусаджувальна трубка ТТН2х1 12/6 біла (1м)</t>
  </si>
  <si>
    <t>Термоусаджувальна трубка ТТН2х1 12/6 прозора (1м)</t>
  </si>
  <si>
    <t>Термоусаджувальна трубка ТТН2х1 14/7 біла (1м)</t>
  </si>
  <si>
    <t>Термоусаджувальна трубка ТТН2х1 14/7 прозора (1м)</t>
  </si>
  <si>
    <t>Термоусаджувальна трубка ТТН2х1 15/7,5 біла (1м)</t>
  </si>
  <si>
    <t>Термоусаджувальна трубка ТТН2х1 15/7,5 прозора (1м)</t>
  </si>
  <si>
    <t>Термоусаджувальна трубка ТТН2х1 16/8 біла (1м)</t>
  </si>
  <si>
    <t>Термоусаджувальна трубка ТТН2х1 16/8 прозора (1м)</t>
  </si>
  <si>
    <t>Термоусаджувальна трубка ТТН2х1 18/9 біла (1м)</t>
  </si>
  <si>
    <t>Термоусаджувальна трубка ТТН2х1 18/9 прозора (1м)</t>
  </si>
  <si>
    <t>Термоусаджувальна трубка ТТН2х1 20/10 біла (1м)</t>
  </si>
  <si>
    <t>Термоусаджувальна трубка ТТН2х1 20/10 прозора (1м)</t>
  </si>
  <si>
    <t>Термоусаджувальна трубка ТТН2х1 22/11 біла (1м)</t>
  </si>
  <si>
    <t>Термоусаджувальна трубка ТТН2х1 22/11 прозора (1м)</t>
  </si>
  <si>
    <t>Термоусаджувальна трубка ТТН2х1 25/12,5 біла (1м)</t>
  </si>
  <si>
    <t>Термоусаджувальна трубка ТТН2х1 25/12,5 прозора (1м)</t>
  </si>
  <si>
    <t>Термоусаджувальна трубка ТТН2х1 28/14 біла (1м)</t>
  </si>
  <si>
    <t>Термоусаджувальна трубка ТТН2х1 28/14 прозора (1м)</t>
  </si>
  <si>
    <t>Термоусаджувальна трубка ТТН2х1 30/15 біла (1м)</t>
  </si>
  <si>
    <t>Термоусаджувальна трубка ТТН2х1 30/15 прозора (1м)</t>
  </si>
  <si>
    <t>Термоусаджувальна трубка ТТН2х1 35/17,5 біла (1м)</t>
  </si>
  <si>
    <t>Термоусаджувальна трубка ТТН2х1 35/17,5 прозора (1м)</t>
  </si>
  <si>
    <t>Термоусаджувальна трубка ТТКН3х1 2,4/0,8 чорна</t>
  </si>
  <si>
    <t>Термоусаджувальна трубка ТТКН3х1 3,2/1 чорна</t>
  </si>
  <si>
    <t>Термоусаджувальна трубка ТТКН3х1 4,8/1,6 чорна</t>
  </si>
  <si>
    <t>Термоусаджувальна трубка ТТКН3х1 6,4/2,2 чорна</t>
  </si>
  <si>
    <t>Термоусаджувальна трубка ТТКН3х1 7,9/2,7 чорна</t>
  </si>
  <si>
    <t>Термоусаджувальна трубка ТТКН3х1 9,5/3,2 чорна</t>
  </si>
  <si>
    <t>Термоусаджувальна трубка ТТКН3х1 12,7/4,2 чорна</t>
  </si>
  <si>
    <t>Термоусаджувальна трубка ТТКН3х1 15/5,2 чорна</t>
  </si>
  <si>
    <t>Термоусаджувальна трубка ТТКН3х1 19,1/6,3 чорна</t>
  </si>
  <si>
    <t>Термоусаджувальна трубка ТТКН3х1 25,4/8,5 чорна</t>
  </si>
  <si>
    <t>Термоусаджувальна трубка ТТКН3х1 30/10,2 чорна</t>
  </si>
  <si>
    <t>Термоусаджувальна трубка ТТКН3х1 39/13,5 чорна</t>
  </si>
  <si>
    <t>Термоусаджувальна трубка ТТКН3х1 50/17 чорна</t>
  </si>
  <si>
    <t>Термоусаджувальна трубка ТТКН3х1 64/21 чорна</t>
  </si>
  <si>
    <t>Термоусаджувальна трубка ТТКН3х1 75/25 чорна</t>
  </si>
  <si>
    <t>Термоусаджувальна трубка ТТКН3х1 90/30 чорна</t>
  </si>
  <si>
    <t>Термоусаджувальна трубка ТТКН3х1 100/34 чорна</t>
  </si>
  <si>
    <t>Термоусаджувальна трубка ТТКН3х1 125/42 чорна</t>
  </si>
  <si>
    <t>Скоба оцинкована однолапкова</t>
  </si>
  <si>
    <r>
      <t xml:space="preserve">Прожектор LED 200W </t>
    </r>
    <r>
      <rPr>
        <sz val="9"/>
        <color rgb="FFFF0000"/>
        <rFont val="Tahoma"/>
        <family val="2"/>
        <charset val="204"/>
      </rPr>
      <t>ECO</t>
    </r>
    <r>
      <rPr>
        <sz val="9"/>
        <color theme="1"/>
        <rFont val="Tahoma"/>
        <family val="2"/>
        <charset val="204"/>
      </rPr>
      <t xml:space="preserve"> Slim 220V 17000Lm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</si>
  <si>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10W </t>
    </r>
    <r>
      <rPr>
        <sz val="9"/>
        <color rgb="FF0000FF"/>
        <rFont val="Tahoma"/>
        <family val="2"/>
        <charset val="204"/>
      </rPr>
      <t>ULTRA</t>
    </r>
    <r>
      <rPr>
        <sz val="9"/>
        <color theme="1"/>
        <rFont val="Tahoma"/>
        <family val="2"/>
        <charset val="204"/>
      </rPr>
      <t xml:space="preserve"> Slim 220V 1000Lm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</si>
  <si>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t>TNSy5504648</t>
  </si>
  <si>
    <t>Ножиці секторні LK-760L (500мм2)</t>
  </si>
  <si>
    <t>TNSy5000813</t>
  </si>
  <si>
    <t>TNSy5504228</t>
  </si>
  <si>
    <t>Стрічка ізоляційна 0,20х15мм синя 10м</t>
  </si>
  <si>
    <t>Світильник переносний СП1 з вимик. Жовтий</t>
  </si>
  <si>
    <t>TNSy5504229</t>
  </si>
  <si>
    <t>Стрічка ізоляційна 0,20х15мм зелена 10м</t>
  </si>
  <si>
    <t>TNSy5504230</t>
  </si>
  <si>
    <t>Стрічка ізоляційна 0,20х15мм жовта 10м</t>
  </si>
  <si>
    <t>TNSy5504227</t>
  </si>
  <si>
    <t>Стрічка ізоляційна 0,20х15мм червона 10м</t>
  </si>
  <si>
    <t>TNSy5504226</t>
  </si>
  <si>
    <t>Стрічка ізоляційна 0,20х15мм чорна 10м</t>
  </si>
  <si>
    <t>TNSy5504651</t>
  </si>
  <si>
    <t>Матриця-просічка для ПГПШ-М70 12мм</t>
  </si>
  <si>
    <t>TNSy5504693</t>
  </si>
  <si>
    <t>DIN-рейка оцинкована 13см (0,6мм) 7мод.</t>
  </si>
  <si>
    <t>TNSy5504691</t>
  </si>
  <si>
    <t>DIN-рейка оцинкована 7см (0,6мм) 3мод.</t>
  </si>
  <si>
    <t>TNSy5504692</t>
  </si>
  <si>
    <t>DIN-рейка оцинкована 10см (0,6мм) 5мод.</t>
  </si>
  <si>
    <t>TNSy5504690</t>
  </si>
  <si>
    <t>DIN-рейка оцинкована 5см (0,6мм) 2мод.</t>
  </si>
  <si>
    <t>TNSy5504694</t>
  </si>
  <si>
    <t>DIN-рейка оцинкована 20см (0,6мм) 11мод.</t>
  </si>
  <si>
    <t>TNSy5000838</t>
  </si>
  <si>
    <t>TNSy5000916</t>
  </si>
  <si>
    <t>Колодка двійник лінійний з 2 USB 1A</t>
  </si>
  <si>
    <t>TNSy5000850</t>
  </si>
  <si>
    <t>Патрон підвісний пластик Е27 білий</t>
  </si>
  <si>
    <t>TNSy5000913</t>
  </si>
  <si>
    <t>Розетка з/к кільце переносна RUBBER R/B TNSy</t>
  </si>
  <si>
    <t>TNSy5000857</t>
  </si>
  <si>
    <t>Кільце до патрона пластик Е27 білий</t>
  </si>
  <si>
    <t>TNSy5505262</t>
  </si>
  <si>
    <t>Датчик руху ДР-МХ 17 білий. 1200Вт. 360гр 10м IP20 мікрохвильовий.</t>
  </si>
  <si>
    <t>TNSy5504701</t>
  </si>
  <si>
    <t>Розподільчий блок на DIN-рейку РБД125A жовтий</t>
  </si>
  <si>
    <t>TNSy5504704</t>
  </si>
  <si>
    <t>Розподільчий блок на DIN-рейку РБД250A жовтий</t>
  </si>
  <si>
    <t>TNSy5000841</t>
  </si>
  <si>
    <t>TNSy5504705</t>
  </si>
  <si>
    <t>Розподільчий блок на DIN-рейку РБД400A жовтий</t>
  </si>
  <si>
    <t>TNSy5000812</t>
  </si>
  <si>
    <t>TNSy5504702</t>
  </si>
  <si>
    <t>Розподільчий блок на DIN-рейку РБД160A жовтий</t>
  </si>
  <si>
    <t>TNSy5000851</t>
  </si>
  <si>
    <t>Патрон підвісний з кільцем пластик Е27 білий</t>
  </si>
  <si>
    <t>TNSy5000912</t>
  </si>
  <si>
    <t>Вилка з/к кільце RUBBER R/B TNSy</t>
  </si>
  <si>
    <t>TNSy5000907</t>
  </si>
  <si>
    <t>Світильник переносний СП1 з вимик. Помаранчевий</t>
  </si>
  <si>
    <t>TNSy5000909</t>
  </si>
  <si>
    <t>Світильник переносний СП1-10М з вимик. Помаранчевий</t>
  </si>
  <si>
    <t>TNSy5000842</t>
  </si>
  <si>
    <t>Патрон підвісний карболіт Е27 чорний</t>
  </si>
  <si>
    <t>TNSy5503168</t>
  </si>
  <si>
    <t>Клема СМК222-418W</t>
  </si>
  <si>
    <t>TNSy5000906</t>
  </si>
  <si>
    <t>TNSy5000853</t>
  </si>
  <si>
    <t>Патрон підвісний пластик Е14 білий</t>
  </si>
  <si>
    <t>TNSy5000855</t>
  </si>
  <si>
    <t>Патрон підвісний з шнуром пластик Е27 білий</t>
  </si>
  <si>
    <t>TNSy5504700</t>
  </si>
  <si>
    <t>Розподільчий блок на DIN-рейку РБД80A жовтий</t>
  </si>
  <si>
    <t>TNSy5000852</t>
  </si>
  <si>
    <t>Патрон стельовий пластик Е27 білий</t>
  </si>
  <si>
    <t>TNSy5503216</t>
  </si>
  <si>
    <t>Клема СМК3Т</t>
  </si>
  <si>
    <t>TNSy5000854</t>
  </si>
  <si>
    <t>Патрон підвісний з кільцем пластик Е14 білий</t>
  </si>
  <si>
    <t>TNSy5505264</t>
  </si>
  <si>
    <t>Датчик руху ДР-МХ 14A білий. 1200Вт. 360гр 10м IP20 мікрохвильовий.</t>
  </si>
  <si>
    <t>TNSy5000844</t>
  </si>
  <si>
    <t>Патрон стельовий карболіт Е27 чорний</t>
  </si>
  <si>
    <t>TNSy5000840</t>
  </si>
  <si>
    <t>TNSy5000845</t>
  </si>
  <si>
    <t>Патрон кутовий настінний карболіт Е27 чорний</t>
  </si>
  <si>
    <t>TNSy5505265</t>
  </si>
  <si>
    <t>Датчик руху ДР-МХ 09С білий. 800Вт. 360гр 10м IP20 мікрохвильовий.</t>
  </si>
  <si>
    <t>TNSy5504708</t>
  </si>
  <si>
    <t>Клема СМК221-623O</t>
  </si>
  <si>
    <t>TNSy5503215</t>
  </si>
  <si>
    <t>Клема СМК2Т</t>
  </si>
  <si>
    <t>TNSy5000858</t>
  </si>
  <si>
    <t>Кільце до патрона пластик Е14 білий</t>
  </si>
  <si>
    <t>TNSy5000920</t>
  </si>
  <si>
    <t>Розетка-таймер електр. тижн. 1M/7D 140 ON/OFF 16А 230V</t>
  </si>
  <si>
    <t>TNSy5505267</t>
  </si>
  <si>
    <t>Датчик руху ДР 03B білий. Е27 60Вт. 360гр. 7м. IP20</t>
  </si>
  <si>
    <t>TNSy5000827</t>
  </si>
  <si>
    <t>TNSy5000917</t>
  </si>
  <si>
    <t>Розетка-таймер SMART WIFI 16A 230V</t>
  </si>
  <si>
    <t>TNSy5503493</t>
  </si>
  <si>
    <t>Стрічка монтажна перфорована СМП20х0,50 (10м)</t>
  </si>
  <si>
    <t>TNSy5000910</t>
  </si>
  <si>
    <t>Світильник переносний LED СП3-5М-9Вт з вимик. Чорний</t>
  </si>
  <si>
    <t>TNSy5000918</t>
  </si>
  <si>
    <t>Розетка-таймер механ. доб.15M/24H 48 ON/OFF 16A 230V</t>
  </si>
  <si>
    <t>TNSy5000905</t>
  </si>
  <si>
    <t>TNSy5000848</t>
  </si>
  <si>
    <t>Кільце до патрона карболіт Е27 чорний</t>
  </si>
  <si>
    <t>TNSy5504706</t>
  </si>
  <si>
    <t>Розподільчий блок на DIN-рейку РБД500A жовтий</t>
  </si>
  <si>
    <t>TNSy5504707</t>
  </si>
  <si>
    <t>Клема СМК221-622O</t>
  </si>
  <si>
    <t>TNSy5000911</t>
  </si>
  <si>
    <t>Світильник переносний LED СП3-10М-9Вт з вимик. Чорний</t>
  </si>
  <si>
    <t>TNSy5505258</t>
  </si>
  <si>
    <t>Датчик руху ДР 14В білий. 800Вт. 360гр. 6м. IP20</t>
  </si>
  <si>
    <t>TNSy5000908</t>
  </si>
  <si>
    <t>Світильник переносний СП1-5М з вимик. Помаранчевий</t>
  </si>
  <si>
    <t>TNSy5505259</t>
  </si>
  <si>
    <t>Датчик руху ДР 17А1 білий. 1200Вт. 360гр. 6м. IP20</t>
  </si>
  <si>
    <t>TNSy5000843</t>
  </si>
  <si>
    <t>Патрон підвісний з кільцем карболіт Е27 чорний</t>
  </si>
  <si>
    <t>TNSy5000839</t>
  </si>
  <si>
    <t>Патрон керамічний Е27 з лапкою</t>
  </si>
  <si>
    <t>TNSy5000914</t>
  </si>
  <si>
    <t>Вилка з/к пряма RUBBER R/B TNSy</t>
  </si>
  <si>
    <t>TNSy5505260</t>
  </si>
  <si>
    <t>Датчик руху ДР 21В білий. 100Вт. 120-360град. 6-10м. IP20</t>
  </si>
  <si>
    <t>TNSy5000915</t>
  </si>
  <si>
    <t>Розетка з/к пряма переносна RUBBER R/B TNSy</t>
  </si>
  <si>
    <t>TNSy5000919</t>
  </si>
  <si>
    <t>Розетка-таймер механ. доб. 30M/24H 24 ON/OFF 16A 230V</t>
  </si>
  <si>
    <t>TNSy5000837</t>
  </si>
  <si>
    <t>TNSy5000856</t>
  </si>
  <si>
    <t>Патрон підвісний з шнуром пластик Е27 чорний</t>
  </si>
  <si>
    <t>TNSy5000846</t>
  </si>
  <si>
    <t>Патрон підвісний карболіт Е14 чорний</t>
  </si>
  <si>
    <t>TNSy5000849</t>
  </si>
  <si>
    <t>Кільце до патрона карболіт Е14 чорний</t>
  </si>
  <si>
    <t>Світильники LED офісні (PANEL-Frame) (Н=13мм)</t>
  </si>
  <si>
    <t>Перехідники Е14/E27/Е40</t>
  </si>
  <si>
    <t>Керамічні патрони Е14, Е27, Е40</t>
  </si>
  <si>
    <t>Перехідник Е27/Е14 (метал / пластик)</t>
  </si>
  <si>
    <t>Перехідник Е14/E27 (метал / пластик)</t>
  </si>
  <si>
    <t>Карболітові патрони Е14, Е27</t>
  </si>
  <si>
    <t>TNSy5000847</t>
  </si>
  <si>
    <t>Патрон підвісний з кільцем карболіт Е14 чорний</t>
  </si>
  <si>
    <t>Пластикові патрони Е14, Е27</t>
  </si>
  <si>
    <t>Пластикові патрони Е27 з шнуром</t>
  </si>
  <si>
    <t>Вилки каучукові RUBBER R/B</t>
  </si>
  <si>
    <t>Розетки каучукові RUBBER R/B</t>
  </si>
  <si>
    <t>Розетки-таймери</t>
  </si>
  <si>
    <r>
      <t>Світильник LED DHX18-600-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-18W-220V-1500L </t>
    </r>
    <r>
      <rPr>
        <sz val="9"/>
        <color rgb="FFFF0000"/>
        <rFont val="Tahoma"/>
        <family val="2"/>
        <charset val="204"/>
      </rPr>
      <t>PRO-LINE</t>
    </r>
  </si>
  <si>
    <r>
      <t>Світильник LED DHX18-600-</t>
    </r>
    <r>
      <rPr>
        <sz val="9"/>
        <color rgb="FF0000FF"/>
        <rFont val="Tahoma"/>
        <family val="2"/>
        <charset val="204"/>
      </rPr>
      <t>6400K</t>
    </r>
    <r>
      <rPr>
        <sz val="9"/>
        <color theme="1"/>
        <rFont val="Tahoma"/>
        <family val="2"/>
        <charset val="204"/>
      </rPr>
      <t xml:space="preserve">-18W-220V-1500L </t>
    </r>
    <r>
      <rPr>
        <sz val="9"/>
        <color rgb="FFFF0000"/>
        <rFont val="Tahoma"/>
        <family val="2"/>
        <charset val="204"/>
      </rPr>
      <t>PRO-LINE</t>
    </r>
  </si>
  <si>
    <r>
      <t>Світильник LED DHX36-1200-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-36W-220V-3000L</t>
    </r>
    <r>
      <rPr>
        <sz val="9"/>
        <color rgb="FFFF0000"/>
        <rFont val="Tahoma"/>
        <family val="2"/>
        <charset val="204"/>
      </rPr>
      <t xml:space="preserve"> PRO-LINE</t>
    </r>
  </si>
  <si>
    <r>
      <t>Світильник LED DHX36-1200-</t>
    </r>
    <r>
      <rPr>
        <sz val="9"/>
        <color rgb="FF0000FF"/>
        <rFont val="Tahoma"/>
        <family val="2"/>
        <charset val="204"/>
      </rPr>
      <t>6400K</t>
    </r>
    <r>
      <rPr>
        <sz val="9"/>
        <color theme="1"/>
        <rFont val="Tahoma"/>
        <family val="2"/>
        <charset val="204"/>
      </rPr>
      <t xml:space="preserve">-36W-220V-3000L </t>
    </r>
    <r>
      <rPr>
        <sz val="9"/>
        <color rgb="FFFF0000"/>
        <rFont val="Tahoma"/>
        <family val="2"/>
        <charset val="204"/>
      </rPr>
      <t>PRO-LINE</t>
    </r>
  </si>
  <si>
    <r>
      <t>Світильник LED T5-600-</t>
    </r>
    <r>
      <rPr>
        <sz val="9"/>
        <color rgb="FF0000FF"/>
        <rFont val="Tahoma"/>
        <family val="2"/>
        <charset val="204"/>
      </rPr>
      <t>6400K</t>
    </r>
    <r>
      <rPr>
        <sz val="9"/>
        <color theme="1"/>
        <rFont val="Tahoma"/>
        <family val="2"/>
        <charset val="204"/>
      </rPr>
      <t>-9W-220V-800L</t>
    </r>
  </si>
  <si>
    <r>
      <t>Світильник LED T5-600-</t>
    </r>
    <r>
      <rPr>
        <sz val="9"/>
        <color rgb="FFE26B0A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-9W-220V-800L</t>
    </r>
  </si>
  <si>
    <r>
      <t>Світильник LED T5-1200-</t>
    </r>
    <r>
      <rPr>
        <sz val="9"/>
        <color rgb="FF0000FF"/>
        <rFont val="Tahoma"/>
        <family val="2"/>
        <charset val="204"/>
      </rPr>
      <t>6400K</t>
    </r>
    <r>
      <rPr>
        <sz val="9"/>
        <color theme="1"/>
        <rFont val="Tahoma"/>
        <family val="2"/>
        <charset val="204"/>
      </rPr>
      <t>-18W-220V-1600L</t>
    </r>
  </si>
  <si>
    <r>
      <t>Світильник LED T5-1200-</t>
    </r>
    <r>
      <rPr>
        <sz val="9"/>
        <color rgb="FFE26B0A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-18W-220V-1600L</t>
    </r>
  </si>
  <si>
    <r>
      <t>Світильник LED LPP-AS-600-</t>
    </r>
    <r>
      <rPr>
        <sz val="9"/>
        <color rgb="FF0000FF"/>
        <rFont val="Tahoma"/>
        <family val="2"/>
        <charset val="204"/>
      </rPr>
      <t>6500K</t>
    </r>
    <r>
      <rPr>
        <sz val="9"/>
        <rFont val="Tahoma"/>
        <family val="2"/>
        <charset val="204"/>
      </rPr>
      <t>-18W-220V-1500L-IP65</t>
    </r>
  </si>
  <si>
    <r>
      <t xml:space="preserve">Світильник промисловий LED LFB 1*600 T8 IP65 </t>
    </r>
    <r>
      <rPr>
        <sz val="9"/>
        <color rgb="FFFF0000"/>
        <rFont val="Tahoma"/>
        <family val="2"/>
        <charset val="204"/>
      </rPr>
      <t>Slim</t>
    </r>
    <r>
      <rPr>
        <sz val="9"/>
        <color theme="1"/>
        <rFont val="Tahoma"/>
        <family val="2"/>
        <charset val="204"/>
      </rPr>
      <t xml:space="preserve"> </t>
    </r>
  </si>
  <si>
    <r>
      <t xml:space="preserve">Світильник промисловий LED LFB 1*1200 T8 IP65 </t>
    </r>
    <r>
      <rPr>
        <sz val="9"/>
        <color rgb="FFFF0000"/>
        <rFont val="Tahoma"/>
        <family val="2"/>
        <charset val="204"/>
      </rPr>
      <t>Slim</t>
    </r>
  </si>
  <si>
    <r>
      <t xml:space="preserve">Світильник промисловий LED LFB 2*600 T8 IP65 </t>
    </r>
    <r>
      <rPr>
        <sz val="9"/>
        <color rgb="FFFF0000"/>
        <rFont val="Tahoma"/>
        <family val="2"/>
        <charset val="204"/>
      </rPr>
      <t>Slim</t>
    </r>
  </si>
  <si>
    <r>
      <t xml:space="preserve">Світильник промисловий LED LFB 2*1200 T8 IP65 </t>
    </r>
    <r>
      <rPr>
        <sz val="9"/>
        <color rgb="FFFF0000"/>
        <rFont val="Tahoma"/>
        <family val="2"/>
        <charset val="204"/>
      </rPr>
      <t>Slim</t>
    </r>
  </si>
  <si>
    <r>
      <t xml:space="preserve">Світильник промисловий LED LFB 2*1500 T8 IP65 IP65 </t>
    </r>
    <r>
      <rPr>
        <sz val="9"/>
        <color rgb="FFFF0000"/>
        <rFont val="Tahoma"/>
        <family val="2"/>
        <charset val="204"/>
      </rPr>
      <t>Slim</t>
    </r>
  </si>
  <si>
    <r>
      <t>Світильник LED LPP-AS-600-</t>
    </r>
    <r>
      <rPr>
        <sz val="9"/>
        <color rgb="FFE26B0A"/>
        <rFont val="Tahoma"/>
        <family val="2"/>
        <charset val="204"/>
      </rPr>
      <t>4000K</t>
    </r>
    <r>
      <rPr>
        <sz val="9"/>
        <rFont val="Tahoma"/>
        <family val="2"/>
        <charset val="204"/>
      </rPr>
      <t>-18W-220V-1500L-IP65</t>
    </r>
  </si>
  <si>
    <r>
      <t>Світильник LED LPP-AS-1200-</t>
    </r>
    <r>
      <rPr>
        <sz val="9"/>
        <color rgb="FF0000FF"/>
        <rFont val="Tahoma"/>
        <family val="2"/>
        <charset val="204"/>
      </rPr>
      <t>6500K</t>
    </r>
    <r>
      <rPr>
        <sz val="9"/>
        <rFont val="Tahoma"/>
        <family val="2"/>
        <charset val="204"/>
      </rPr>
      <t>-36W-220V-3000L-IP65</t>
    </r>
  </si>
  <si>
    <r>
      <t>Світильник LED LPP-AS-1200-</t>
    </r>
    <r>
      <rPr>
        <sz val="9"/>
        <color rgb="FFE26B0A"/>
        <rFont val="Tahoma"/>
        <family val="2"/>
        <charset val="204"/>
      </rPr>
      <t>4000K</t>
    </r>
    <r>
      <rPr>
        <sz val="9"/>
        <rFont val="Tahoma"/>
        <family val="2"/>
        <charset val="204"/>
      </rPr>
      <t>-36W-220V-3000L-IP65</t>
    </r>
  </si>
  <si>
    <r>
      <t>Лампа світлодіодна LED Bulb A60-9W-E27-</t>
    </r>
    <r>
      <rPr>
        <b/>
        <sz val="9"/>
        <color theme="9" tint="-0.249977111117893"/>
        <rFont val="Tahoma"/>
        <family val="2"/>
        <charset val="204"/>
      </rPr>
      <t>(AC/DC 12-48V)</t>
    </r>
    <r>
      <rPr>
        <sz val="9"/>
        <color theme="9" tint="-0.249977111117893"/>
        <rFont val="Tahoma"/>
        <family val="2"/>
        <charset val="204"/>
      </rPr>
      <t>-4000K-810L ICCD</t>
    </r>
  </si>
  <si>
    <r>
      <t>Лампа світлодіодна LED MR16-5W-GU5.3-220V-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-450L ICCD</t>
    </r>
  </si>
  <si>
    <r>
      <t>Лампа світлодіодна LED Bulb-A60-9W-E27-220V-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-950L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</si>
  <si>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Bulb-A80-18W-E27-220V-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-1620L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</si>
  <si>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Bulb-A80-18W-E27-220V-</t>
    </r>
    <r>
      <rPr>
        <sz val="9"/>
        <color rgb="FF0000FF"/>
        <rFont val="Tahoma"/>
        <family val="2"/>
        <charset val="204"/>
      </rPr>
      <t>6500K</t>
    </r>
    <r>
      <rPr>
        <sz val="9"/>
        <rFont val="Tahoma"/>
        <family val="2"/>
        <charset val="204"/>
      </rPr>
      <t xml:space="preserve">-1620L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</si>
  <si>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Bulb-G45-5W-E27-220V-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-530L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</si>
  <si>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Bulb-T100-30W-E27-220V-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-3150L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</si>
  <si>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Bulb-T80-20W-E27-220V-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-2100L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</si>
  <si>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Bulb-T120-40W-</t>
    </r>
    <r>
      <rPr>
        <sz val="9"/>
        <color rgb="FF0000FF"/>
        <rFont val="Tahoma"/>
        <family val="2"/>
        <charset val="204"/>
      </rPr>
      <t>E27-E40</t>
    </r>
    <r>
      <rPr>
        <sz val="9"/>
        <color theme="1"/>
        <rFont val="Tahoma"/>
        <family val="2"/>
        <charset val="204"/>
      </rPr>
      <t>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-4200L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</si>
  <si>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Bulb-T140-50W-</t>
    </r>
    <r>
      <rPr>
        <sz val="9"/>
        <color theme="9" tint="-0.249977111117893"/>
        <rFont val="Tahoma"/>
        <family val="2"/>
        <charset val="204"/>
      </rPr>
      <t>E27-E40</t>
    </r>
    <r>
      <rPr>
        <sz val="9"/>
        <color theme="1"/>
        <rFont val="Tahoma"/>
        <family val="2"/>
        <charset val="204"/>
      </rPr>
      <t>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-5250L </t>
    </r>
    <r>
      <rPr>
        <b/>
        <sz val="9"/>
        <color theme="9" tint="-0.249977111117893"/>
        <rFont val="Tahoma"/>
        <family val="2"/>
        <charset val="204"/>
      </rPr>
      <t>GOLDEN</t>
    </r>
  </si>
  <si>
    <t>Назва</t>
  </si>
  <si>
    <t>УКТЗЕД</t>
  </si>
  <si>
    <t>Прайс ціна грн. з ПДВ</t>
  </si>
  <si>
    <t>Гарантія</t>
  </si>
  <si>
    <r>
      <t xml:space="preserve">Комплект кріплення для підвісного монтажу світлодіодних панелей. </t>
    </r>
    <r>
      <rPr>
        <sz val="9"/>
        <color rgb="FFFF0000"/>
        <rFont val="Tahoma"/>
        <family val="2"/>
        <charset val="204"/>
      </rPr>
      <t>(1м.)</t>
    </r>
  </si>
  <si>
    <t>Світильники LED DHS (ЛПО 2*1200)</t>
  </si>
  <si>
    <t>Фотореле</t>
  </si>
  <si>
    <t>Датчики руху</t>
  </si>
  <si>
    <t>Керамічні патрони (Е14, Е27, Е40)</t>
  </si>
  <si>
    <t>Перехідники 
(Е14, Е27, Е40)</t>
  </si>
  <si>
    <r>
      <t>Світильник LED-PANEL-</t>
    </r>
    <r>
      <rPr>
        <sz val="9"/>
        <color rgb="FF0000FF"/>
        <rFont val="Tahoma"/>
        <family val="2"/>
        <charset val="204"/>
      </rPr>
      <t>295*1195-30-6400K</t>
    </r>
    <r>
      <rPr>
        <sz val="9"/>
        <rFont val="Tahoma"/>
        <family val="2"/>
        <charset val="204"/>
      </rPr>
      <t>-36W-220V-30</t>
    </r>
    <r>
      <rPr>
        <sz val="9"/>
        <color theme="1"/>
        <rFont val="Tahoma"/>
        <family val="2"/>
        <charset val="204"/>
      </rPr>
      <t xml:space="preserve">00L </t>
    </r>
    <r>
      <rPr>
        <sz val="9"/>
        <color rgb="FF0000FF"/>
        <rFont val="Tahoma"/>
        <family val="2"/>
        <charset val="204"/>
      </rPr>
      <t>Alum</t>
    </r>
  </si>
  <si>
    <r>
      <t>Світильник LED-PANEL-</t>
    </r>
    <r>
      <rPr>
        <sz val="9"/>
        <color rgb="FF0000FF"/>
        <rFont val="Tahoma"/>
        <family val="2"/>
        <charset val="204"/>
      </rPr>
      <t>295*595-30-6400K</t>
    </r>
    <r>
      <rPr>
        <sz val="9"/>
        <rFont val="Tahoma"/>
        <family val="2"/>
        <charset val="204"/>
      </rPr>
      <t>-24W-220V-20</t>
    </r>
    <r>
      <rPr>
        <sz val="9"/>
        <color theme="1"/>
        <rFont val="Tahoma"/>
        <family val="2"/>
        <charset val="204"/>
      </rPr>
      <t xml:space="preserve">00L </t>
    </r>
    <r>
      <rPr>
        <sz val="9"/>
        <color rgb="FF0000FF"/>
        <rFont val="Tahoma"/>
        <family val="2"/>
        <charset val="204"/>
      </rPr>
      <t>Alum</t>
    </r>
  </si>
  <si>
    <r>
      <t>Світильник LED-PANEL-</t>
    </r>
    <r>
      <rPr>
        <sz val="9"/>
        <color rgb="FF0000FF"/>
        <rFont val="Tahoma"/>
        <family val="2"/>
        <charset val="204"/>
      </rPr>
      <t>595*1195-30-6400K</t>
    </r>
    <r>
      <rPr>
        <sz val="9"/>
        <rFont val="Tahoma"/>
        <family val="2"/>
        <charset val="204"/>
      </rPr>
      <t>-72W-220V-60</t>
    </r>
    <r>
      <rPr>
        <sz val="9"/>
        <color theme="1"/>
        <rFont val="Tahoma"/>
        <family val="2"/>
        <charset val="204"/>
      </rPr>
      <t xml:space="preserve">00L </t>
    </r>
    <r>
      <rPr>
        <sz val="9"/>
        <color rgb="FF0000FF"/>
        <rFont val="Tahoma"/>
        <family val="2"/>
        <charset val="204"/>
      </rPr>
      <t>Alum</t>
    </r>
  </si>
  <si>
    <t>Світильники LED офісні (PANEL) 
(Н=30мм)</t>
  </si>
  <si>
    <t>Світильники LED офісні (PRO-LINE) 
(H=45мм) (5р.гар.)</t>
  </si>
  <si>
    <t>TNSy5900001</t>
  </si>
  <si>
    <t>TNSy5900002</t>
  </si>
  <si>
    <t>TNSy5900003</t>
  </si>
  <si>
    <t>TNSy5900004</t>
  </si>
  <si>
    <t>TNSy5900005</t>
  </si>
  <si>
    <t>TNSy5900006</t>
  </si>
  <si>
    <t>TNSy5900007</t>
  </si>
  <si>
    <t>TNSy5900008</t>
  </si>
  <si>
    <t>TNSy5900009</t>
  </si>
  <si>
    <t>TNSy5900012</t>
  </si>
  <si>
    <t>TNSy5900011</t>
  </si>
  <si>
    <t>TNSy5900010</t>
  </si>
  <si>
    <t>TNSy5900013</t>
  </si>
  <si>
    <t>Затискач дротовий PR 2х16-25</t>
  </si>
  <si>
    <t>Затискач дротовий PR 4х16-25</t>
  </si>
  <si>
    <t>Затискач пластина PL 4х16-25</t>
  </si>
  <si>
    <t>Затискач анкерний ZA 4х35-95</t>
  </si>
  <si>
    <t>Затискач анкерний ZA 4х50-120</t>
  </si>
  <si>
    <t>Затискач силовий ZC 2х25-50</t>
  </si>
  <si>
    <t>Затискач силовий ZC 4х25-50</t>
  </si>
  <si>
    <t>Затискач підтримуючий ZP 4х16-95</t>
  </si>
  <si>
    <t>Крюк європейський універсальний КЕ 3Т</t>
  </si>
  <si>
    <t>Затискач з'єднувальний плашковий ПА 1-1</t>
  </si>
  <si>
    <t>Затискач проколюючий KWEP-B (16-95/1,5-10)</t>
  </si>
  <si>
    <t>Затискач проколюючий 6-35/16-70</t>
  </si>
  <si>
    <t>Скрепа SS 201</t>
  </si>
  <si>
    <t>Затискачі для СІП</t>
  </si>
  <si>
    <t>TNSy5504649</t>
  </si>
  <si>
    <t>Матриця-просічка для ПГПШ-М70 6мм</t>
  </si>
  <si>
    <t>TNSy5504650</t>
  </si>
  <si>
    <t>Матриця-просічка для ПГПШ-М70 8мм</t>
  </si>
  <si>
    <t>TNSy5504652</t>
  </si>
  <si>
    <t>Матриця-просічка для ПГПШ-М70 16х18мм</t>
  </si>
  <si>
    <t>TNSy5504653</t>
  </si>
  <si>
    <t>Матриця-просічка для ПГПШ-М70 21х22мм</t>
  </si>
  <si>
    <t>TNSy5505291</t>
  </si>
  <si>
    <t>TNSy5505290</t>
  </si>
  <si>
    <t>Матриця-просічка для ПГПШ-М70 17мм</t>
  </si>
  <si>
    <t>TNSy5505288</t>
  </si>
  <si>
    <t>TNSy5505289</t>
  </si>
  <si>
    <r>
      <t>Світильник LED DHS-1200-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-60W-220V-4800L </t>
    </r>
    <r>
      <rPr>
        <sz val="9"/>
        <color rgb="FF0000FF"/>
        <rFont val="Tahoma"/>
        <family val="2"/>
        <charset val="204"/>
      </rPr>
      <t>IRON</t>
    </r>
  </si>
  <si>
    <r>
      <t>Світильник LED DHS-1200-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-80W-220V-6800L </t>
    </r>
    <r>
      <rPr>
        <sz val="9"/>
        <color rgb="FF0000FF"/>
        <rFont val="Tahoma"/>
        <family val="2"/>
        <charset val="204"/>
      </rPr>
      <t>IRON</t>
    </r>
  </si>
  <si>
    <t>Аксесуари для ВР32И</t>
  </si>
  <si>
    <t>TNSy5505306</t>
  </si>
  <si>
    <t>TNSy5505307</t>
  </si>
  <si>
    <t>TNSy5505308</t>
  </si>
  <si>
    <t>TNSy5505309</t>
  </si>
  <si>
    <t>TNSy5505310</t>
  </si>
  <si>
    <t>TNSy5505311</t>
  </si>
  <si>
    <t>TNSy5505312</t>
  </si>
  <si>
    <t>TNSy5505313</t>
  </si>
  <si>
    <t>Корпуси пластикові ЩРН-П PRO ABS IP65</t>
  </si>
  <si>
    <t>TNSy5505219</t>
  </si>
  <si>
    <t>Авт. вим. ВА88-125 3Р 16А  25кА</t>
  </si>
  <si>
    <t>TNSy5505220</t>
  </si>
  <si>
    <t>Авт. вим. ВА88-125 3Р 25А  25кА</t>
  </si>
  <si>
    <t>TNSy5505221</t>
  </si>
  <si>
    <t>Авт. вим. ВА88-125 3Р 32А  25кА</t>
  </si>
  <si>
    <t>TNSy5505222</t>
  </si>
  <si>
    <t>Авт. вим. ВА88-125 3Р 40А  25кА</t>
  </si>
  <si>
    <t>TNSy5505223</t>
  </si>
  <si>
    <t>Авт. вим. ВА88-125 3Р 50А  25кА</t>
  </si>
  <si>
    <t>TNSy5505224</t>
  </si>
  <si>
    <t>Авт. вим. ВА88-125 3Р 63А  25кА</t>
  </si>
  <si>
    <t>TNSy5505225</t>
  </si>
  <si>
    <t>Авт. вим. ВА88-125 3Р 80А  25кА</t>
  </si>
  <si>
    <t>TNSy5505226</t>
  </si>
  <si>
    <t>Авт. вим. ВА88-125 3Р 100А  25кА</t>
  </si>
  <si>
    <t>TNSy5505227</t>
  </si>
  <si>
    <t>Авт. вим. ВА88-125 3Р 125А  25кА</t>
  </si>
  <si>
    <t>TNSy5505231</t>
  </si>
  <si>
    <t>Авт. вим. ВА88-160 3Р 50А  35кА</t>
  </si>
  <si>
    <t>TNSy5505232</t>
  </si>
  <si>
    <t>Авт. вим. ВА88-160 3Р 63А  35кА</t>
  </si>
  <si>
    <t>TNSy5505233</t>
  </si>
  <si>
    <t>Авт. вим. ВА88-160 3Р 80А  35кА</t>
  </si>
  <si>
    <t>TNSy5505234</t>
  </si>
  <si>
    <t>Авт. вим. ВА88-160 3Р 100А  35кА</t>
  </si>
  <si>
    <t>TNSy5505235</t>
  </si>
  <si>
    <t>Авт. вим. ВА88-160 3Р 125А  35кА</t>
  </si>
  <si>
    <t>TNSy5505236</t>
  </si>
  <si>
    <t>Авт. вим. ВА88-160 3Р 160А  35кА</t>
  </si>
  <si>
    <t>TNSy5505239</t>
  </si>
  <si>
    <t>Авт. вим. ВА88-250 3Р 100А  35кА</t>
  </si>
  <si>
    <t>TNSy5505240</t>
  </si>
  <si>
    <t>Авт. вим. ВА88-250 3Р 125А  35кА</t>
  </si>
  <si>
    <t>TNSy5505241</t>
  </si>
  <si>
    <t>Авт. вим. ВА88-250 3Р 160А  35кА</t>
  </si>
  <si>
    <t>TNSy5505242</t>
  </si>
  <si>
    <t>Авт. вим. ВА88-250 3Р 200А  35кА</t>
  </si>
  <si>
    <t>TNSy5505243</t>
  </si>
  <si>
    <t>Авт. вим. ВА88-250 3Р 250А  35кА</t>
  </si>
  <si>
    <t>TNSy5505245</t>
  </si>
  <si>
    <t>Авт. вим. ВА88-400 3Р 250А  35кА</t>
  </si>
  <si>
    <t>TNSy5505246</t>
  </si>
  <si>
    <t>Авт. вим. ВА88-400 3Р 315А  35кА</t>
  </si>
  <si>
    <t>TNSy5505247</t>
  </si>
  <si>
    <t>Авт. вим. ВА88-400 3Р 400А  35кА</t>
  </si>
  <si>
    <t>TNSy5505249</t>
  </si>
  <si>
    <t>Авт. вим. ВА88-800 3Р 400А  35кА</t>
  </si>
  <si>
    <t>TNSy5505250</t>
  </si>
  <si>
    <t>Авт. вим. ВА88-800 3Р 500А  35кА</t>
  </si>
  <si>
    <t>TNSy5505251</t>
  </si>
  <si>
    <t>Авт. вим. ВА88-800 3Р 630А  35кА</t>
  </si>
  <si>
    <t>TNSy5505252</t>
  </si>
  <si>
    <t>Авт. вим. ВА88-800 3Р 800А  35кА</t>
  </si>
  <si>
    <t>TNSy5505254</t>
  </si>
  <si>
    <t>Авт. вим. ВА88-1600 3Р 1000А 50кА з електр, розчіпл, МР211</t>
  </si>
  <si>
    <t>TNSy5505255</t>
  </si>
  <si>
    <t>Авт. вим. ВА88-1600 3Р 1250А  50кА з електр, розчіпл, МР211</t>
  </si>
  <si>
    <t>TNSy5505256</t>
  </si>
  <si>
    <t>Авт. вим. ВА88-1600 3Р 1600А  50кА з електр, розчіпл, МР211</t>
  </si>
  <si>
    <t>TNSy5505211</t>
  </si>
  <si>
    <t>Розчеплювач незалежний РН-160 для ВА88-125/160</t>
  </si>
  <si>
    <t>TNSy5505212</t>
  </si>
  <si>
    <t>Розчеплювач незалежний РН-400 для ВА88-250/400</t>
  </si>
  <si>
    <t>TNSy5505213</t>
  </si>
  <si>
    <t>Розчеплювач незалежний РН-1600 для ВА88-800/1600</t>
  </si>
  <si>
    <t>Автоматичні вимикачі ВА88</t>
  </si>
  <si>
    <t>Автоматичні вимикачі ВА88 з електр, розчіпл, МР211</t>
  </si>
  <si>
    <t>Розчеплювачі незалежні РН для ВА88</t>
  </si>
  <si>
    <t>Сальник MG IP68 (чорний)</t>
  </si>
  <si>
    <t>Корпуси КМПн 1/2, 3/4 (без кришки)</t>
  </si>
  <si>
    <t>TNSy5000938</t>
  </si>
  <si>
    <t>Корпус КМПн 1/2 на 2 модулі навісний (без кришки)</t>
  </si>
  <si>
    <t>TNSy5000939</t>
  </si>
  <si>
    <t>Корпус КМПн 3/4 на 4 модулі навісний (без кришки)</t>
  </si>
  <si>
    <t>TNSy5000936</t>
  </si>
  <si>
    <t>Коробка установочна d65/68 бетон, блочна</t>
  </si>
  <si>
    <t>TNSy5000937</t>
  </si>
  <si>
    <t>Коробка установочна d65/68 гіпс, пл. лапки</t>
  </si>
  <si>
    <t>TNSy5000940</t>
  </si>
  <si>
    <t>Шафа пластикова навісна КДЕ-1.1 для 1ф лічильника</t>
  </si>
  <si>
    <t>TNSy5000941</t>
  </si>
  <si>
    <t>Шафа пластикова навісна КДЕ-3.1 для 1ф-3ф електронного лічильника</t>
  </si>
  <si>
    <t>Коробки установочні d65/68</t>
  </si>
  <si>
    <t>Шафи пластикові навісні КДЕ для лічильників</t>
  </si>
  <si>
    <t>Корпуси КМПн 
1/2, 3/4 (без кришки)</t>
  </si>
  <si>
    <t>TNSy5000929</t>
  </si>
  <si>
    <t>Корпус пластиковий ЩРН-П-5 модульний навісний IP65</t>
  </si>
  <si>
    <t>TNSy5000930</t>
  </si>
  <si>
    <t>Корпус пластиковий ЩРН-П-8 модульний навісний IP65</t>
  </si>
  <si>
    <t>TNSy5000931</t>
  </si>
  <si>
    <t>Корпус пластиковий ЩРН-П-12 модульний навісний IP65</t>
  </si>
  <si>
    <t>TNSy5000932</t>
  </si>
  <si>
    <t>Корпус пластиковий ЩРН-П-15 модульний навісний IP65</t>
  </si>
  <si>
    <t>TNSy5000933</t>
  </si>
  <si>
    <t>Корпус пластиковий ЩРН-П-18 модульний навісний IP65</t>
  </si>
  <si>
    <t>TNSy5000934</t>
  </si>
  <si>
    <t>Корпус пластиковий ЩРН-П-24 модульний навісний IP65</t>
  </si>
  <si>
    <t>Корпуси пластикові ЩРН-П модульні навісні IP65</t>
  </si>
  <si>
    <r>
      <t>Світильник LED LPP-DS-1200-</t>
    </r>
    <r>
      <rPr>
        <sz val="9"/>
        <color rgb="FFE26B0A"/>
        <rFont val="Tahoma"/>
        <family val="2"/>
        <charset val="204"/>
      </rPr>
      <t>4000K</t>
    </r>
    <r>
      <rPr>
        <sz val="9"/>
        <rFont val="Tahoma"/>
        <family val="2"/>
        <charset val="204"/>
      </rPr>
      <t>-40W-220V-3600L-IP65</t>
    </r>
  </si>
  <si>
    <r>
      <t>Світильник LED LPP-OS-1200-</t>
    </r>
    <r>
      <rPr>
        <sz val="9"/>
        <color rgb="FFE26B0A"/>
        <rFont val="Tahoma"/>
        <family val="2"/>
        <charset val="204"/>
      </rPr>
      <t>4000K</t>
    </r>
    <r>
      <rPr>
        <sz val="9"/>
        <rFont val="Tahoma"/>
        <family val="2"/>
        <charset val="204"/>
      </rPr>
      <t>-36W-220V-3200L-IP65</t>
    </r>
  </si>
  <si>
    <r>
      <t>Світильник LED LPP-DS-600-</t>
    </r>
    <r>
      <rPr>
        <sz val="9"/>
        <color rgb="FF0000FF"/>
        <rFont val="Tahoma"/>
        <family val="2"/>
        <charset val="204"/>
      </rPr>
      <t>6500K</t>
    </r>
    <r>
      <rPr>
        <sz val="9"/>
        <rFont val="Tahoma"/>
        <family val="2"/>
        <charset val="204"/>
      </rPr>
      <t>-20W-220V-1800L-IP65</t>
    </r>
  </si>
  <si>
    <r>
      <t>Світильник LED LPP-DS-1200-</t>
    </r>
    <r>
      <rPr>
        <sz val="9"/>
        <color rgb="FF0000FF"/>
        <rFont val="Tahoma"/>
        <family val="2"/>
        <charset val="204"/>
      </rPr>
      <t>6500K</t>
    </r>
    <r>
      <rPr>
        <sz val="9"/>
        <rFont val="Tahoma"/>
        <family val="2"/>
        <charset val="204"/>
      </rPr>
      <t>-40W-220V-3600L-IP65</t>
    </r>
  </si>
  <si>
    <r>
      <t>Світильник LED LPP-DS-1500-</t>
    </r>
    <r>
      <rPr>
        <sz val="9"/>
        <color rgb="FF0000FF"/>
        <rFont val="Tahoma"/>
        <family val="2"/>
        <charset val="204"/>
      </rPr>
      <t>6500K</t>
    </r>
    <r>
      <rPr>
        <sz val="9"/>
        <rFont val="Tahoma"/>
        <family val="2"/>
        <charset val="204"/>
      </rPr>
      <t>-60W-220V-5400L-IP65</t>
    </r>
  </si>
  <si>
    <r>
      <t>Світильник LED LPP-OS-600-</t>
    </r>
    <r>
      <rPr>
        <sz val="9"/>
        <color rgb="FF0000FF"/>
        <rFont val="Tahoma"/>
        <family val="2"/>
        <charset val="204"/>
      </rPr>
      <t>6500K</t>
    </r>
    <r>
      <rPr>
        <sz val="9"/>
        <rFont val="Tahoma"/>
        <family val="2"/>
        <charset val="204"/>
      </rPr>
      <t>-18W-220V-1600L-IP65</t>
    </r>
  </si>
  <si>
    <r>
      <t>Світильник LED LPP-OS-1200-</t>
    </r>
    <r>
      <rPr>
        <sz val="9"/>
        <color rgb="FF0000FF"/>
        <rFont val="Tahoma"/>
        <family val="2"/>
        <charset val="204"/>
      </rPr>
      <t>6500K</t>
    </r>
    <r>
      <rPr>
        <sz val="9"/>
        <rFont val="Tahoma"/>
        <family val="2"/>
        <charset val="204"/>
      </rPr>
      <t>-36W-220V-3200L-IP65</t>
    </r>
  </si>
  <si>
    <r>
      <t>Світильник LED LPP-OS-1500-</t>
    </r>
    <r>
      <rPr>
        <sz val="9"/>
        <color rgb="FF0000FF"/>
        <rFont val="Tahoma"/>
        <family val="2"/>
        <charset val="204"/>
      </rPr>
      <t>6500K</t>
    </r>
    <r>
      <rPr>
        <sz val="9"/>
        <rFont val="Tahoma"/>
        <family val="2"/>
        <charset val="204"/>
      </rPr>
      <t>-51W-220V-4800L-IP65</t>
    </r>
  </si>
  <si>
    <t>TNSy5000977</t>
  </si>
  <si>
    <t>TNSy5000978</t>
  </si>
  <si>
    <t>TNSy5000979</t>
  </si>
  <si>
    <t>TNSy5000980</t>
  </si>
  <si>
    <t>TNSy5000981</t>
  </si>
  <si>
    <t>TNSy5000982</t>
  </si>
  <si>
    <t>TNSy5000983</t>
  </si>
  <si>
    <t>TNSy5000984</t>
  </si>
  <si>
    <t>TNSy5000985</t>
  </si>
  <si>
    <t>TNSy5000986</t>
  </si>
  <si>
    <t>TNSy5000987</t>
  </si>
  <si>
    <t>TNSy5000988</t>
  </si>
  <si>
    <t>Вимикач зовн. устан. 1-кл. білий IP20 TNSy Lemur</t>
  </si>
  <si>
    <t>Вимикач зовн. устан. 1-кл. з підсвіткою білий IP20 TNSy Lemur</t>
  </si>
  <si>
    <t>Вимикач зовн. устан. 2-кл. білий IP20 TNSy Lemur</t>
  </si>
  <si>
    <t>Вимикач зовн. устан. 2-кл. з підсвіткою білий IP20 TNSy Lemur</t>
  </si>
  <si>
    <t>Розетка зовн. устан. 1-а б/з біла IP20 TNSy Lemur</t>
  </si>
  <si>
    <t>Розетка зовн. устан. 1-а з/к біла IP20 TNSy Lemur</t>
  </si>
  <si>
    <t>Розетка зовн. устан. 2-а б/з біла IP20 TNSy Lemur</t>
  </si>
  <si>
    <t>Розетка зовн. устан. 2-а з/к біла IP20 TNSy Lemur</t>
  </si>
  <si>
    <t>Розетка зовн. устан. 3-а б/з біла IP20 TNSy Lemur</t>
  </si>
  <si>
    <t>Розетка зовн. устан. 3-а з/к біла IP20 TNSy Lemur</t>
  </si>
  <si>
    <t>Розетка зовн. устан. 4-а б/з біла IP20 TNSy Lemur</t>
  </si>
  <si>
    <t>Розетка зовн. устан. 5-а б/з біла IP20 TNSy Lemur</t>
  </si>
  <si>
    <t>Накладна серія Lemur</t>
  </si>
  <si>
    <t>TNSy5000943</t>
  </si>
  <si>
    <t>TNSy5000944</t>
  </si>
  <si>
    <t>TNSy5000945</t>
  </si>
  <si>
    <t>TNSy5000946</t>
  </si>
  <si>
    <t>TNSy5000947</t>
  </si>
  <si>
    <t>TNSy5000948</t>
  </si>
  <si>
    <t>TNSy5000949</t>
  </si>
  <si>
    <t>TNSy5000950</t>
  </si>
  <si>
    <t>TNSy5000952</t>
  </si>
  <si>
    <t>TNSy5000955</t>
  </si>
  <si>
    <t>TNSy5000956</t>
  </si>
  <si>
    <t>TNSy5000957</t>
  </si>
  <si>
    <t>TNSy5000958</t>
  </si>
  <si>
    <t>TNSy5000959</t>
  </si>
  <si>
    <t>TNSy5000961</t>
  </si>
  <si>
    <t>TNSy5000962</t>
  </si>
  <si>
    <t>TNSy5000965</t>
  </si>
  <si>
    <t>TNSy5000966</t>
  </si>
  <si>
    <t>TNSy5000967</t>
  </si>
  <si>
    <t>TNSy5000968</t>
  </si>
  <si>
    <t>TNSy5000970</t>
  </si>
  <si>
    <t>TNSy5000972</t>
  </si>
  <si>
    <t>TNSy5000973</t>
  </si>
  <si>
    <t>TNSy5000974</t>
  </si>
  <si>
    <t>TNSy5000975</t>
  </si>
  <si>
    <t>TNSy5000976</t>
  </si>
  <si>
    <t>Вимикач вн. устан. 1-кл. з підсвіткою білий IP20 TNSy Malta</t>
  </si>
  <si>
    <t>Вимикач вн. устан. 2-кл. з підсвіткою білий IP20 TNSy Malta</t>
  </si>
  <si>
    <t>Вимикач вн. устан. 1-кл. білий IP20 TNSy Malta</t>
  </si>
  <si>
    <t>Вимикач вн. устан. 2-кл. білий IP20 TNSy Malta</t>
  </si>
  <si>
    <t>Вимикач вн. устан. 3-кл. білий IP20 TNSy Malta</t>
  </si>
  <si>
    <t>Вимикач вн. устан. 1-кл. прохідний білий IP20 TNSy Malta</t>
  </si>
  <si>
    <t>Вимикач вн. устан. 2-кл. прохідний білий IP20 TNSy Malta</t>
  </si>
  <si>
    <t>Диммер вн. устан. білий IP20 TNSy Malta</t>
  </si>
  <si>
    <t>Розетка комп'ютерна вн. устан. 1-а біла IP20 TNSy Malta</t>
  </si>
  <si>
    <t>Розетка вн. устан. 2 USB 2.1A біла IP20 TNSy Malta</t>
  </si>
  <si>
    <t>Розетка вн. устан. 1-а б/з біла IP20 TNSy Malta</t>
  </si>
  <si>
    <t>Розетка вн. устан. 1-а б/з з зах. шторк. біла IP20 TNSy Malta</t>
  </si>
  <si>
    <t>Розетка вн. устан. 1-а з/к біла IP20 TNSy Malta</t>
  </si>
  <si>
    <t>Розетка вн. устан. 1-а з/к з зах. шторк. біла IP20 TNSy Malta</t>
  </si>
  <si>
    <t>Розетка вн. устан. 1-а з/к з кришкою біла IP20 TNSy Malta</t>
  </si>
  <si>
    <t>Розетка вн. устан. 1-а з/к з кришкою з зах. шторк. біла IP20 TNSy Malta</t>
  </si>
  <si>
    <t>Розетка вн. устан. 2-а б/з біла IP20 TNSy Malta</t>
  </si>
  <si>
    <t>Розетка вн. устан. 2-а б/з з зах. шторк. біла IP20 TNSy Malta</t>
  </si>
  <si>
    <t>Розетка вн. устан. 2-а з/к біла IP20 TNSy Malta</t>
  </si>
  <si>
    <t>Розетка вн. устан. 2-а з/к з зах. шторк. біла IP20 TNSy Malta</t>
  </si>
  <si>
    <t>Розетка вн. устан. 1-а з/к з 1 USB 2.1A біла IP20 TNSy Malta</t>
  </si>
  <si>
    <t>Розетка вн. устан. 1-а з/к з 2 USB 2.1A біла IP20 TNSy Malta</t>
  </si>
  <si>
    <t>Рамка 2-х місна горизонтальна біла TNSy Malta</t>
  </si>
  <si>
    <t>Рамка 3-х місна горизонтальна біла TNSy Malta</t>
  </si>
  <si>
    <t>Рамка 4-х місна горизонтальна біла TNSy Malta</t>
  </si>
  <si>
    <t>Рамка 5-ти місна горизонтальна біла TNSy Malta</t>
  </si>
  <si>
    <t>Вбудована серія Malta</t>
  </si>
  <si>
    <t>TNSy5000989</t>
  </si>
  <si>
    <t>Вимикач зовн. устан. 1-кл. прохідний IP54 TNSy SURFACE</t>
  </si>
  <si>
    <t>Сальник M24 d12-16мм IP68 чорний</t>
  </si>
  <si>
    <t>TNSy5505375</t>
  </si>
  <si>
    <t>Котушка УК20 з З/К 4 місця 2Р+PЕ 20м 3х1,5 мм2 ГОСТ з Т/З</t>
  </si>
  <si>
    <t>TNSy5505377</t>
  </si>
  <si>
    <t>Котушка УК40 з З/К 4 місця 2Р+PЕ 40м 3х1,5 мм2 ГОСТ з Т/З</t>
  </si>
  <si>
    <t>TNSy5505378</t>
  </si>
  <si>
    <t>Котушка УК50 з З/К 4 місця 2Р+PЕ 50м 3х1,5 мм2 ГОСТ з Т/З</t>
  </si>
  <si>
    <t>TNSy5504955</t>
  </si>
  <si>
    <t>Контактор КММр354022 реверс 40А 400В/АС3  2NO+2NC</t>
  </si>
  <si>
    <t>TNSy5505279</t>
  </si>
  <si>
    <t>Наконечник плоский С45N-2,5/4 для АВТ.ВИМ. мідний луджений</t>
  </si>
  <si>
    <t>TNSy5505314</t>
  </si>
  <si>
    <t>Спіраль монтажна СМ-SWB03  10м/пак D1,5-10 біла</t>
  </si>
  <si>
    <t>TNSy5505164</t>
  </si>
  <si>
    <t>Роз'єм модульний РРП23-PYF11A для MY3</t>
  </si>
  <si>
    <t>TNSy5505162</t>
  </si>
  <si>
    <t>Роз'єм модульний РРП22м-18F-2ZC4 для MY2</t>
  </si>
  <si>
    <t>TNSy5505282</t>
  </si>
  <si>
    <t>Наконечник плоский С45N-10/6 для АВТ.ВИМ. мідний луджений</t>
  </si>
  <si>
    <t>TNSy5505343</t>
  </si>
  <si>
    <t>Сальник PG48 d37-44мм IP68 білий "PP"</t>
  </si>
  <si>
    <t>TNSy5504952</t>
  </si>
  <si>
    <t>Контактор КММр253220 реверс 32А 400В/АС3 2NO</t>
  </si>
  <si>
    <t>TNSy5505317</t>
  </si>
  <si>
    <t>Спіраль монтажна СМ-SWB10 10м/пак D7,5-63 біла</t>
  </si>
  <si>
    <t>TNSy5505325</t>
  </si>
  <si>
    <t>Спіраль монтажна СМ-SWB08 10м/пак D06-60 чорна</t>
  </si>
  <si>
    <t>TNSy5505109</t>
  </si>
  <si>
    <t>Реле проміжне РП34-LY4 10А 24DС LED 4p</t>
  </si>
  <si>
    <t>TNSy5504940</t>
  </si>
  <si>
    <t>Контактор КММр150920 реверс 9А 400В/АС3 2NO</t>
  </si>
  <si>
    <t>TNSy5505336</t>
  </si>
  <si>
    <t>Сальник PG16 d10-14мм IP68 білий "PP"</t>
  </si>
  <si>
    <t>TNSy5505004</t>
  </si>
  <si>
    <t>Реле проміжне РП23-MY3 3А 220АС LED 3p</t>
  </si>
  <si>
    <t>TNSy5504966</t>
  </si>
  <si>
    <t>Контактор КММр459522 реверс 95А 230В/АС3  2NO+2NC</t>
  </si>
  <si>
    <t>TNSy5505344</t>
  </si>
  <si>
    <t>Сальник PG63 d42-50мм IP68 білий "PP"</t>
  </si>
  <si>
    <t>TNSy5505334</t>
  </si>
  <si>
    <t>Сальник PG11 d5-10мм IP68 білий "PP"</t>
  </si>
  <si>
    <t>TNSy5504951</t>
  </si>
  <si>
    <t>Контактор КММр253220 реверс 32А 230В/АС3 2NO</t>
  </si>
  <si>
    <t>TNSy5505369</t>
  </si>
  <si>
    <t>Корпус КП103 PRO IP65 для кнопок, 3 місце з прозорой кришкой</t>
  </si>
  <si>
    <t>TNSy5505331</t>
  </si>
  <si>
    <t>Спіраль монтажна СМ-SWB30 10м/пак D26-150 чорна</t>
  </si>
  <si>
    <t>TNSy5505170</t>
  </si>
  <si>
    <t>Роз'єм модульний РРП32-PTF08A для LY2</t>
  </si>
  <si>
    <t>TNSy5505038</t>
  </si>
  <si>
    <t>Реле проміжне РП24-MY4 3А 12DС LED 4p</t>
  </si>
  <si>
    <t>TNSy5505363</t>
  </si>
  <si>
    <t>TNSy5503386</t>
  </si>
  <si>
    <t>Хомут ХС 7.9x500mm сталь нержавіюча AISI304</t>
  </si>
  <si>
    <t>TNSy5504956</t>
  </si>
  <si>
    <t>Контактор КММр355022 реверс 50А 110В/АС3  2NO+2NC</t>
  </si>
  <si>
    <t>TNSy5505172</t>
  </si>
  <si>
    <t>Роз'єм модульний РРП34-PTF14A для LY4</t>
  </si>
  <si>
    <t>TNSy5505374</t>
  </si>
  <si>
    <t>Вимикач ВКИ-KAO-5H 3Р 10А 230/400В IP40</t>
  </si>
  <si>
    <t>TNSy5505321</t>
  </si>
  <si>
    <t>Спіраль монтажна СМ-SWB24 10м/пак D20-130 біла</t>
  </si>
  <si>
    <t>TNSy5505323</t>
  </si>
  <si>
    <t>Спіраль монтажна СМ-SWB03  10м/пак D1,5-10 чорна</t>
  </si>
  <si>
    <t>TNSy5505013</t>
  </si>
  <si>
    <t>Реле проміжне РП23-MY3 3А 24DС LED 3p</t>
  </si>
  <si>
    <t>TNSy5505366</t>
  </si>
  <si>
    <t>TNSy5505280</t>
  </si>
  <si>
    <t>Наконечник плоский С45N-4/5для АВТ.ВИМ. мідний луджений</t>
  </si>
  <si>
    <t>TNSy5505181</t>
  </si>
  <si>
    <t>Захистний модуль ЗМ2 LM-FR 24-60V AC/DC  на 18F-2ZC4/18F-4ZC4</t>
  </si>
  <si>
    <t>TNSy5505341</t>
  </si>
  <si>
    <t>Сальник PG36 d22-36мм IP68 білий "PP"</t>
  </si>
  <si>
    <t>TNSy5505281</t>
  </si>
  <si>
    <t>Наконечник плоский С45N-6/5 для АВТ.ВИМ. мідний луджений</t>
  </si>
  <si>
    <t>TNSy5505175</t>
  </si>
  <si>
    <t>Роз'єм модульний РРП32к-PF083A для MK2P</t>
  </si>
  <si>
    <t>TNSy5505381</t>
  </si>
  <si>
    <t>TNSy5504954</t>
  </si>
  <si>
    <t>Контактор КММр354022 реверс 40А 230В/АС3  2NO+2NC</t>
  </si>
  <si>
    <t>TNSy5503375</t>
  </si>
  <si>
    <t>Хомут ХС 4.6x150mm сталь нержавіюча AISI304</t>
  </si>
  <si>
    <t>TNSy5505037</t>
  </si>
  <si>
    <t>Реле проміжне РП24-MY4 3А 24DС LED 4p</t>
  </si>
  <si>
    <t>TNSy5504962</t>
  </si>
  <si>
    <t>Контактор КММр458022 реверс 80А 110В/АС3  2NO+2NC</t>
  </si>
  <si>
    <t>TNSy5504964</t>
  </si>
  <si>
    <t>Контактор КММр458022 реверс 80А 400В/АС3  2NO+2NC</t>
  </si>
  <si>
    <t>TNSy5503385</t>
  </si>
  <si>
    <t>Хомут ХС 7.9x350mm сталь нержавіюча AISI304</t>
  </si>
  <si>
    <t>TNSy5505328</t>
  </si>
  <si>
    <t>Спіраль монтажна СМ-SWB15 10м/пак D12-75 чорна</t>
  </si>
  <si>
    <t>TNSy5503376</t>
  </si>
  <si>
    <t>Хомут ХС 4.6x200mm сталь нержавіюча AISI304</t>
  </si>
  <si>
    <t>TNSy5505315</t>
  </si>
  <si>
    <t>Спіраль монтажна СМ-SWB06 10м/пак D04-50 біла</t>
  </si>
  <si>
    <t>TNSy5505364</t>
  </si>
  <si>
    <t>TNSy5505165</t>
  </si>
  <si>
    <t>Роз'єм модульний РРП24-PYF14A для MY4</t>
  </si>
  <si>
    <t>TNSy5505345</t>
  </si>
  <si>
    <t>Інструмент 601 для металевих хомутів 4,6-12</t>
  </si>
  <si>
    <t>TNSy5505061</t>
  </si>
  <si>
    <t>Реле проміжне РП32-LY2 10А 24DС LED 2p</t>
  </si>
  <si>
    <t>TNSy5503377</t>
  </si>
  <si>
    <t>Хомут ХС 4.6x250mm сталь нержавіюча AISI304</t>
  </si>
  <si>
    <t>TNSy5504953</t>
  </si>
  <si>
    <t>Контактор КММр354022 реверс 40А 110В/АС3  2NO+2NC</t>
  </si>
  <si>
    <t>TNSy5503379</t>
  </si>
  <si>
    <t>Хомут ХС 4.6x350mm сталь нержавіюча AISI304</t>
  </si>
  <si>
    <t>TNSy5505277</t>
  </si>
  <si>
    <t>Наконечник алюмінієвий DL-300/22</t>
  </si>
  <si>
    <t>TNSy5505086</t>
  </si>
  <si>
    <t>Реле проміжне РП33-LY3 10А 12DС LED 3p</t>
  </si>
  <si>
    <t>TNSy5505160</t>
  </si>
  <si>
    <t>Роз'єм модульний РРП22-PYF08A для MY2</t>
  </si>
  <si>
    <t>TNSy5504957</t>
  </si>
  <si>
    <t>Контактор КММр355022 реверс 50А 230В/АС3  2NO+2NC</t>
  </si>
  <si>
    <t>TNSy5505380</t>
  </si>
  <si>
    <t>TNSy5505329</t>
  </si>
  <si>
    <t>Спіраль монтажна СМ-SWB19 10м/пак D15-100 чорна</t>
  </si>
  <si>
    <t>TNSy5505100</t>
  </si>
  <si>
    <t>Реле проміжне РП34-LY4 10А 220АС LED 4p</t>
  </si>
  <si>
    <t>TNSy5504958</t>
  </si>
  <si>
    <t>Контактор КММр355022 реверс 50А 400В/АС3  2NO+2NC</t>
  </si>
  <si>
    <t>TNSy5505353</t>
  </si>
  <si>
    <t>TNSy5503382</t>
  </si>
  <si>
    <t>Хомут ХС 4.6x850mm сталь нержавіюча AISI304</t>
  </si>
  <si>
    <t>TNSy5505370</t>
  </si>
  <si>
    <t>Корпус КП104 PRO IP65 для кнопок, 4 місце з прозорой кришкой</t>
  </si>
  <si>
    <t>TNSy5505124</t>
  </si>
  <si>
    <t>Реле проміжне РП3к2-MK2P 10А 220АС LED 2p</t>
  </si>
  <si>
    <t>TNSy5504938</t>
  </si>
  <si>
    <t>Контактор КММр150920 реверс 9А 110В/АС3 2NO</t>
  </si>
  <si>
    <t>TNSy5504945</t>
  </si>
  <si>
    <t>Контактор КММр151820 реверс 18А 230В/АС3 2NO</t>
  </si>
  <si>
    <t>TNSy5503384</t>
  </si>
  <si>
    <t>Хомут ХС 7.9x300mm сталь нержавіюча AISI304</t>
  </si>
  <si>
    <t>TNSy5505367</t>
  </si>
  <si>
    <t>Корпус КП101 PRO IP65 для кнопок, 1 місце з прозорой кришкой</t>
  </si>
  <si>
    <t>TNSy5505167</t>
  </si>
  <si>
    <t>Роз'єм модульний РРП24м-18F-4ZC4 для MY4</t>
  </si>
  <si>
    <t>TNSy5505327</t>
  </si>
  <si>
    <t>Спіраль монтажна СМ-SWB12 10м/пак D09-65 чорна</t>
  </si>
  <si>
    <t>TNSy5505316</t>
  </si>
  <si>
    <t>Спіраль монтажна СМ-SWB08 10м/пак D06-60 біла</t>
  </si>
  <si>
    <t>TNSy5505352</t>
  </si>
  <si>
    <t>TNSy5503975</t>
  </si>
  <si>
    <t>Контактор КММ23201 32А 400В/АС3  1NC</t>
  </si>
  <si>
    <t>TNSy5505285</t>
  </si>
  <si>
    <t>Наконечник плоский С45N-35/7 для АВТ.ВИМ. мідний луджений</t>
  </si>
  <si>
    <t>TNSy5505337</t>
  </si>
  <si>
    <t>Сальник PG19 d12-16мм IP68 білий "PP"</t>
  </si>
  <si>
    <t>TNSy5505350</t>
  </si>
  <si>
    <t>Скрепа бандажна СБн-20 сталь нержавіюча для стрічки бандажної</t>
  </si>
  <si>
    <t>TNSy5505052</t>
  </si>
  <si>
    <t>Реле проміжне РП32-LY2 10А 220АС LED 2p</t>
  </si>
  <si>
    <t>TNSy5505168</t>
  </si>
  <si>
    <t>Роз'єм модульний РРП24м2-18F-4ZC5 для MY4</t>
  </si>
  <si>
    <t>TNSy5505278</t>
  </si>
  <si>
    <t>Наконечник плоский С45N-1,5/4 для АВТ.ВИМ. мідний луджений</t>
  </si>
  <si>
    <t>TNSy5504948</t>
  </si>
  <si>
    <t>Контактор КММр252520 реверс 25А 230В/АС3 2NO</t>
  </si>
  <si>
    <t>TNSy5505157</t>
  </si>
  <si>
    <t>Реле проміжне РП3к3-MK3P 10А 24DС LED 3p</t>
  </si>
  <si>
    <t>TNSy5505342</t>
  </si>
  <si>
    <t>Сальник PG42 d32-38мм IP68 білий "PP"</t>
  </si>
  <si>
    <t>TNSy5505383</t>
  </si>
  <si>
    <t>Гідравлічний прес ПГР-150к PRO (10-150) з клапаном</t>
  </si>
  <si>
    <t>TNSy5505376</t>
  </si>
  <si>
    <t>Котушка УК30 з З/К 4 місця 2Р+PЕ 30м 3х1,5 мм2 ГОСТ з Т/З</t>
  </si>
  <si>
    <t>TNSy5505371</t>
  </si>
  <si>
    <t>Корпус КП105 PRO IP65 для кнопок, 5 місце з прозорой кришкой</t>
  </si>
  <si>
    <t>TNSy5505355</t>
  </si>
  <si>
    <t>TNSy5505357</t>
  </si>
  <si>
    <t>TNSy5505286</t>
  </si>
  <si>
    <t>Наконечник плоский С45N-50/7 для АВТ.ВИМ. мідний луджений</t>
  </si>
  <si>
    <t>TNSy5505318</t>
  </si>
  <si>
    <t>Спіраль монтажна СМ-SWB12 10м/пак D09-65 біла</t>
  </si>
  <si>
    <t>TNSy5503378</t>
  </si>
  <si>
    <t>Хомут ХС 4.6x300mm сталь нержавіюча AISI304</t>
  </si>
  <si>
    <t>TNSy5505133</t>
  </si>
  <si>
    <t>Реле проміжне РП3к2-MK2P 10А 24DС LED 2p</t>
  </si>
  <si>
    <t>TNSy5505373</t>
  </si>
  <si>
    <t>Хомут ХС 7.9x400mm сталь нержавіюча AISI304</t>
  </si>
  <si>
    <t>TNSy5503380</t>
  </si>
  <si>
    <t>Хомут ХС 4.6x500mm сталь нержавіюча AISI304</t>
  </si>
  <si>
    <t>TNSy5504960</t>
  </si>
  <si>
    <t>Контактор КММр356522 реверс 65А 230В/АС3  2NO+2NC</t>
  </si>
  <si>
    <t>TNSy5503383</t>
  </si>
  <si>
    <t>Хомут ХС 7.9x200mm сталь нержавіюча AISI304</t>
  </si>
  <si>
    <t>TNSy5505287</t>
  </si>
  <si>
    <t>Наконечник плоский С45N-70/7 для АВТ.ВИМ. мідний луджений</t>
  </si>
  <si>
    <t>TNSy5504963</t>
  </si>
  <si>
    <t>Контактор КММр458022 реверс 80А 230В/АС3  2NO+2NC</t>
  </si>
  <si>
    <t>TNSy5505076</t>
  </si>
  <si>
    <t>Реле проміжне РП33-LY3 10А 220АС LED 3p</t>
  </si>
  <si>
    <t>TNSy5505322</t>
  </si>
  <si>
    <t>Спіраль монтажна СМ-SWB30 10м/пак D26-150 біла</t>
  </si>
  <si>
    <t>TNSy5503381</t>
  </si>
  <si>
    <t>Хомут ХС 4.6x650mm сталь нержавіюча AISI304</t>
  </si>
  <si>
    <t>TNSy5505333</t>
  </si>
  <si>
    <t>Сальник PG9 d4-8мм IP68 білий "PP"</t>
  </si>
  <si>
    <t>TNSy5504989</t>
  </si>
  <si>
    <t>Реле проміжне РП22-MY2 5А 24DС LED 2p</t>
  </si>
  <si>
    <t>TNSy5505085</t>
  </si>
  <si>
    <t>Реле проміжне РП33-LY3 10А 24DС LED 3p</t>
  </si>
  <si>
    <t>TNSy5505354</t>
  </si>
  <si>
    <t>TNSy5505372</t>
  </si>
  <si>
    <t>Хомут ХС 4.6x400mm сталь нержавіюча AISI304</t>
  </si>
  <si>
    <t>TNSy5505178</t>
  </si>
  <si>
    <t>Роз'єм модульний РРП33кЕ-PF113A-E для MK3P</t>
  </si>
  <si>
    <t>TNSy5505368</t>
  </si>
  <si>
    <t>Корпус КП102 PRO IP65 для кнопок, 2 місце з прозорой кришкой</t>
  </si>
  <si>
    <t>TNSy5504947</t>
  </si>
  <si>
    <t>Контактор КММр252520 реверс 25А 110В/АС3 2NO</t>
  </si>
  <si>
    <t>TNSy5504943</t>
  </si>
  <si>
    <t>Контактор КММр151220 реверс 12А 400В/АС3 2NO</t>
  </si>
  <si>
    <t>TNSy5505351</t>
  </si>
  <si>
    <t>TNSy5505284</t>
  </si>
  <si>
    <t>Наконечник плоский С45N-25/7 для АВТ.ВИМ. мідний луджений</t>
  </si>
  <si>
    <t>TNSy5505340</t>
  </si>
  <si>
    <t>Сальник PG29 d18-25мм IP68 білий "PP"</t>
  </si>
  <si>
    <t>TNSy5505163</t>
  </si>
  <si>
    <t>Роз'єм модульний РРП22м2-18F-2ZC5 для MY2</t>
  </si>
  <si>
    <t>TNSy5505339</t>
  </si>
  <si>
    <t>Сальник PG25 d16-21мм IP68 білий "PP"</t>
  </si>
  <si>
    <t>TNSy5504939</t>
  </si>
  <si>
    <t>Контактор КММр150920 реверс 9А 230В/АС3 2NO</t>
  </si>
  <si>
    <t>TNSy5504967</t>
  </si>
  <si>
    <t>Контактор КММр459522 реверс 95А 400В/АС3  2NO+2NC</t>
  </si>
  <si>
    <t>TNSy5505361</t>
  </si>
  <si>
    <t>TNSy5505362</t>
  </si>
  <si>
    <t>TNSy5505173</t>
  </si>
  <si>
    <t>Роз'єм модульний РРП34Е-PTF14A-E для LY4</t>
  </si>
  <si>
    <t>TNSy5505324</t>
  </si>
  <si>
    <t>Спіраль монтажна СМ-SWB06 10м/пак D04-50 чорна</t>
  </si>
  <si>
    <t>TNSy5505330</t>
  </si>
  <si>
    <t>Спіраль монтажна СМ-SWB24 10м/пак D20-130 чорна</t>
  </si>
  <si>
    <t>TNSy5505161</t>
  </si>
  <si>
    <t>Роз'єм модульний РРП22Е-PYF08A-E для MY2</t>
  </si>
  <si>
    <t>TNSy5505359</t>
  </si>
  <si>
    <t>TNSy5503963</t>
  </si>
  <si>
    <t>Контактор КММ22501 25А 400В/АС3  1NC</t>
  </si>
  <si>
    <t>TNSy5503939</t>
  </si>
  <si>
    <t>Контактор КММ11201 12А 400В/АС3  1NC</t>
  </si>
  <si>
    <t>TNSy5505347</t>
  </si>
  <si>
    <t>Інструмент 603 для бандажної стрічки 0,4-1,0/5-20</t>
  </si>
  <si>
    <t>TNSy5505332</t>
  </si>
  <si>
    <t>Сальник PG7 d3-6мм IP68 білий "PP"</t>
  </si>
  <si>
    <t>TNSy5505180</t>
  </si>
  <si>
    <t>Захистний модуль ЗМ1 LM-FR 6-24V AC/DC на 18F-2ZC4/18F-4ZC4</t>
  </si>
  <si>
    <t>TNSy5505346</t>
  </si>
  <si>
    <t>Інструмент 604 для бандажної стрічки 0,4-0,8/5-20</t>
  </si>
  <si>
    <t>TNSy5505356</t>
  </si>
  <si>
    <t>TNSy5505360</t>
  </si>
  <si>
    <t>TNSy5505148</t>
  </si>
  <si>
    <t>Реле проміжне РП3к3-MK3P 10А 220АС LED 3p</t>
  </si>
  <si>
    <t>TNSy5504965</t>
  </si>
  <si>
    <t>Контактор КММр459522 реверс 95А 110В/АС3  2NO+2NC</t>
  </si>
  <si>
    <t>TNSy5505166</t>
  </si>
  <si>
    <t>Роз'єм модульний РРП24Е-PYF14A-E для MY4</t>
  </si>
  <si>
    <t>TNSy5505134</t>
  </si>
  <si>
    <t>Реле проміжне РП3к2-MK2P 10А 12DС LED 2p</t>
  </si>
  <si>
    <t>TNSy5504946</t>
  </si>
  <si>
    <t>Контактор КММр151820 реверс 18А 400В/АС3 2NO</t>
  </si>
  <si>
    <t>TNSy5505177</t>
  </si>
  <si>
    <t>Роз'єм модульний РРП33к-PF113A для MK3P</t>
  </si>
  <si>
    <t>TNSy5505349</t>
  </si>
  <si>
    <t>Скрепа бандажна СБн-20 PRO сталь нержавіюча для стрічки бандажної</t>
  </si>
  <si>
    <t>TNSy5504950</t>
  </si>
  <si>
    <t>Контактор КММр253220 реверс 32А 110В/АС3 2NO</t>
  </si>
  <si>
    <t>TNSy5503927</t>
  </si>
  <si>
    <t>Контактор КММ10901 9А 400В/АС3  1NC</t>
  </si>
  <si>
    <t>TNSy5505326</t>
  </si>
  <si>
    <t>Спіраль монтажна СМ-SWB10 10м/пак D7,5-63 чорна</t>
  </si>
  <si>
    <t>TNSy5505365</t>
  </si>
  <si>
    <t>TNSy5505014</t>
  </si>
  <si>
    <t>Реле проміжне РП23-MY3 3А 12DС LED 3p</t>
  </si>
  <si>
    <t>TNSy5503388</t>
  </si>
  <si>
    <t>Хомут ХС 7.9x850mm сталь нержавіюча AISI304</t>
  </si>
  <si>
    <t>TNSy5505382</t>
  </si>
  <si>
    <t>Гідравлічний прес ПГР-240к PRO (10-240) з клапаном</t>
  </si>
  <si>
    <t>TNSy5503951</t>
  </si>
  <si>
    <t>Контактор КММ11801 18А 400В/АС3  1NC</t>
  </si>
  <si>
    <t>TNSy5505338</t>
  </si>
  <si>
    <t>Сальник PG21 d13-18мм IP68 білий "PP"</t>
  </si>
  <si>
    <t>TNSy5505171</t>
  </si>
  <si>
    <t>Роз'єм модульний РРП33-PTF11A для LY3</t>
  </si>
  <si>
    <t>TNSy5505283</t>
  </si>
  <si>
    <t>Наконечник плоский С45N-16/7 для АВТ.ВИМ. мідний луджений</t>
  </si>
  <si>
    <t>TNSy5504983</t>
  </si>
  <si>
    <t>Реле проміжне РП22-MY2 5А 24АС LED 2p</t>
  </si>
  <si>
    <t>TNSy5505176</t>
  </si>
  <si>
    <t>Роз'єм модульний РРП32кЕ-PF083A-E для MK2P</t>
  </si>
  <si>
    <t>TNSy5505182</t>
  </si>
  <si>
    <t>Захистний модуль ЗМ3 LM-FR 110-220V AC/DC на 18F-2ZC4/18F-4ZC4</t>
  </si>
  <si>
    <t>TNSy5505319</t>
  </si>
  <si>
    <t>Спіраль монтажна СМ-SWB15 10м/пак D12-75 біла</t>
  </si>
  <si>
    <t>TNSy5504949</t>
  </si>
  <si>
    <t>Контактор КММр252520 реверс 25А 400В/АС3 2NO</t>
  </si>
  <si>
    <t>TNSy5505007</t>
  </si>
  <si>
    <t>Реле проміжне РП23-MY3 3А 24АС LED 3p</t>
  </si>
  <si>
    <t>TNSy5504961</t>
  </si>
  <si>
    <t>Контактор КММр356522 реверс 65А 400В/АС3  2NO+2NC</t>
  </si>
  <si>
    <t>TNSy5504944</t>
  </si>
  <si>
    <t>Контактор КММр151820 реверс 18А 110В/АС3 2NO</t>
  </si>
  <si>
    <t>TNSy5505320</t>
  </si>
  <si>
    <t>Спіраль монтажна СМ-SWB19 10м/пак D15-100 біла</t>
  </si>
  <si>
    <t>TNSy5504941</t>
  </si>
  <si>
    <t>Контактор КММр151220 реверс 12А 110В/АС3 2NO</t>
  </si>
  <si>
    <t>TNSy5504980</t>
  </si>
  <si>
    <t>Реле проміжне РП22-MY2 5А 220АС LED 2p</t>
  </si>
  <si>
    <t>TNSy5505358</t>
  </si>
  <si>
    <t>TNSy5504959</t>
  </si>
  <si>
    <t>Контактор КММр356522 реверс 65А 110В/АС3  2NO+2NC</t>
  </si>
  <si>
    <t>TNSy5505335</t>
  </si>
  <si>
    <t>Сальник PG13,5 d6-12мм IP68 білий "PP"</t>
  </si>
  <si>
    <t>TNSy5505028</t>
  </si>
  <si>
    <t>Реле проміжне РП24-MY4 3А 220АС LED 4p</t>
  </si>
  <si>
    <t>TNSy5505274</t>
  </si>
  <si>
    <t>Наконечник мідний луджений DTJG-300/16</t>
  </si>
  <si>
    <t>TNSy5503387</t>
  </si>
  <si>
    <t>Хомут ХС 7.9x650mm сталь нержавіюча AISI304</t>
  </si>
  <si>
    <t>TNSy5504942</t>
  </si>
  <si>
    <t>Контактор КММр151220 реверс 12А 230В/АС3 2NO</t>
  </si>
  <si>
    <t>TNSy5505348</t>
  </si>
  <si>
    <t>Стрічка бандажна СБн-200750 20х0,7 50м сталь нержавіюча AISI201</t>
  </si>
  <si>
    <t>TNSy5505110</t>
  </si>
  <si>
    <t>Реле проміжне РП34-LY4 10А 12DС LED 4p</t>
  </si>
  <si>
    <t>Хомути ХС сталь нержавіюча AISI304</t>
  </si>
  <si>
    <t>Заплановане надходження (квартал)</t>
  </si>
  <si>
    <t xml:space="preserve">Контактори КММр реверс </t>
  </si>
  <si>
    <t>Реле проміжні РП</t>
  </si>
  <si>
    <t>Спіраль монтажна СМ</t>
  </si>
  <si>
    <t>Сальники PG IP68
(білі/чорні)</t>
  </si>
  <si>
    <t>Сальники M IP68
(білі/чорні)</t>
  </si>
  <si>
    <t>Сальники MG IP68
(чорні)</t>
  </si>
  <si>
    <t>Сальник PG IP68 латунний</t>
  </si>
  <si>
    <t>Пульти керування XAL-B3</t>
  </si>
  <si>
    <t>Корпуси КП100 PRO IP65 для кнопок (з прозорой кришкой)</t>
  </si>
  <si>
    <t>Наконечникі плоскі С45N для АВТ.ВИМ.</t>
  </si>
  <si>
    <t>Насоси НГЕ</t>
  </si>
  <si>
    <t>Насоси НРГ</t>
  </si>
  <si>
    <t>Інструмент для металевих хомутів</t>
  </si>
  <si>
    <t>Захистні модулі ЗМ</t>
  </si>
  <si>
    <t>Стрічки бандажні сталь нержавіюча AISI201</t>
  </si>
  <si>
    <t>Скрепа бандажна</t>
  </si>
  <si>
    <t>TNSy5000935</t>
  </si>
  <si>
    <t>Розподільча коробка 100*100*50 IP55 RAL9016</t>
  </si>
  <si>
    <t>Наконечники без ізоляції RNB/RNBS</t>
  </si>
  <si>
    <t>Стрічки монтажні/бандажні СМП/Сбо</t>
  </si>
  <si>
    <t>Корпуси пластикові ЩРН-П PRO PLUS IP65</t>
  </si>
  <si>
    <t>Столи із комплектом шинообробного обладнання СШО-150</t>
  </si>
  <si>
    <t>%</t>
  </si>
  <si>
    <t>Techno Systems</t>
  </si>
  <si>
    <t>ІНСТРУМЕНТИ ТА АКСЕСУАРИ</t>
  </si>
  <si>
    <t>КОМУТАЦІЙНЕ ОБЛАДНАННЯ</t>
  </si>
  <si>
    <t>Прайс-Каталог PDF (скачати)</t>
  </si>
  <si>
    <t>TNSy5000567</t>
  </si>
  <si>
    <t>TNSy5000568</t>
  </si>
  <si>
    <t>Світильники LED офісні (PANEL-Iron Universal) (Н=20мм)</t>
  </si>
  <si>
    <t>TNSy5000818(B)</t>
  </si>
  <si>
    <t>TNSy5000818(M)</t>
  </si>
  <si>
    <t>Конектор до PANEL (Alum 595-30)(B)</t>
  </si>
  <si>
    <t>Конектор до PANEL (Alum 595-30)(M)</t>
  </si>
  <si>
    <t>Корпус пластиковий ЩРН-П-4 PRO PLUS модульний навісний IP65</t>
  </si>
  <si>
    <t>Корпус пластиковий ЩРН-П-2 PRO PLUS модульний навісний IP65</t>
  </si>
  <si>
    <t>Корпус пластиковий ЩРН-П-8 PRO PLUS модульний навісний IP65</t>
  </si>
  <si>
    <t>Корпус пластиковий ЩРН-П-12 PRO PLUS модульний навісний IP65</t>
  </si>
  <si>
    <t>TNSy5505451</t>
  </si>
  <si>
    <t>Стрічка червона сигн."Обережно кабель" 250*100м 100мкм</t>
  </si>
  <si>
    <t>TNSy5505432</t>
  </si>
  <si>
    <t>Стрічка монтажна перфорована СМП14х0,6 (25м)</t>
  </si>
  <si>
    <t>TNSy5505434</t>
  </si>
  <si>
    <t>Стрічка монтажна перфорована СМП20х0,35 (25м)</t>
  </si>
  <si>
    <t>TNSy5502617</t>
  </si>
  <si>
    <t>Гільза GL-10 алюмінієва з'єднувальна</t>
  </si>
  <si>
    <t>TNSy5505433</t>
  </si>
  <si>
    <t>Стрічка монтажна перфорована СМП20х0,35 (10м)</t>
  </si>
  <si>
    <t>TNSy5505431</t>
  </si>
  <si>
    <t>Стрічка монтажна перфорована СМП14х0,6 (10м)</t>
  </si>
  <si>
    <t>TNSy5505379</t>
  </si>
  <si>
    <t>Стрічка бандажна оцинкована СБо-200625 20х0,60 25м</t>
  </si>
  <si>
    <t>TNSy5505435</t>
  </si>
  <si>
    <t>Стрічка ізоляційна 0,20х18мм біла 20м</t>
  </si>
  <si>
    <t>TNSy5000334(B)</t>
  </si>
  <si>
    <t>TNSy5000264(B)</t>
  </si>
  <si>
    <t>TNSy5505518</t>
  </si>
  <si>
    <t>Стрічка поліпропіленова з липким шаром,  логотип (TechnoSystems білий, 48х200, (36 шт))</t>
  </si>
  <si>
    <t>TNSy5000817(B)</t>
  </si>
  <si>
    <t>TNSy5505386</t>
  </si>
  <si>
    <t>Корпус металевий Щурн-2 3/1-9 IP54  ,дві-двері, навісний, 1/3ф лічильник, 9мод. (530х290х150)</t>
  </si>
  <si>
    <t>TNSy5505387</t>
  </si>
  <si>
    <t>Корпус металевий Щурн 3/1-12 IP31 навісний, 1/3ф лічильник, 12мод. (490х290х145)</t>
  </si>
  <si>
    <t>TNSy5505417</t>
  </si>
  <si>
    <t>TNSy5505399</t>
  </si>
  <si>
    <t>Металорукав РЗ-Ц-40/44 (25м) оцинкований з протяжкою</t>
  </si>
  <si>
    <t>TNSy5505405</t>
  </si>
  <si>
    <t>Металорукав РЗ-ЦПнг-14/18(50м) оцинкований, ізольований ПВХ чорний, з протяжкою</t>
  </si>
  <si>
    <t>TNSy5505408</t>
  </si>
  <si>
    <t>Металорукав РЗ-ЦПнг-21/26 (50м) оцинкований, ізольований ПВХ чорний, з протяжкою</t>
  </si>
  <si>
    <t>TNSy5505396</t>
  </si>
  <si>
    <t>Металорукав РЗ-Ц-32/35 (25м) оцинкований з протяжкою</t>
  </si>
  <si>
    <t>TNSy5505389</t>
  </si>
  <si>
    <t>Металорукав РЗ-Ц-11/14 (50м) оцинкований з протяжкою</t>
  </si>
  <si>
    <t>TNSy5010009</t>
  </si>
  <si>
    <t>TNSy5505420</t>
  </si>
  <si>
    <t>Металорукав РЗ-ЦПнг-100/109 (5м) оцинкований, ізольований ПВХ чорний, без протяжки</t>
  </si>
  <si>
    <t>TNSy5505394</t>
  </si>
  <si>
    <t>Металорукав РЗ-Ц-26/29 (25м) оцинкований з протяжкою</t>
  </si>
  <si>
    <t>TNSy5505391</t>
  </si>
  <si>
    <t>Металорукав РЗ-Ц-16/19 (50м) оцинкований з протяжкою</t>
  </si>
  <si>
    <t>TNSy5504150</t>
  </si>
  <si>
    <t>Запобіжник плавкий ЗП3 габарит 3 355А</t>
  </si>
  <si>
    <t>TNSy5505410</t>
  </si>
  <si>
    <t>Металорукав РЗ-ЦПнг-29/35 (25м) оцинкований, ізольований ПВХ чорний, з протяжкою</t>
  </si>
  <si>
    <t>TNSy5505402</t>
  </si>
  <si>
    <t>TNSy5505406</t>
  </si>
  <si>
    <t>Металорукав РЗ-ЦПнг-16/20 (50м) оцинкований, ізольований ПВХ чорний, з протяжкою</t>
  </si>
  <si>
    <t>TNSy5505401</t>
  </si>
  <si>
    <t>Металорукав РЗ-Ц-45/49 (15м) оцинкований з протяжкою</t>
  </si>
  <si>
    <t>TNSy5505411</t>
  </si>
  <si>
    <t>Металорукав РЗ-ЦПнг-32/37 (25м) оцинкований, ізольований ПВХ чорний, з протяжкою</t>
  </si>
  <si>
    <t>TNSy5504117</t>
  </si>
  <si>
    <t>Запобіжник плавкий ЗП0 габарит 0  50А</t>
  </si>
  <si>
    <t>TNSy5505413</t>
  </si>
  <si>
    <t>Металорукав РЗ-ЦПнг-37/43 (25м) оцинкований, ізольований ПВХ чорний, з протяжкою</t>
  </si>
  <si>
    <t>TNSy5505390</t>
  </si>
  <si>
    <t>Металорукав РЗ-Ц-14/17 (50м) оцинкований з протяжкою</t>
  </si>
  <si>
    <t>TNSy5505403</t>
  </si>
  <si>
    <t>Металорукав РЗ-ЦПнг-9/12,5 (50м) оцинкований, ізольований ПВХ чорний, з протяжкою</t>
  </si>
  <si>
    <t>TNSy5504149</t>
  </si>
  <si>
    <t>Запобіжник плавкий ЗП3 габарит 3 315А</t>
  </si>
  <si>
    <t>TNSy5505395</t>
  </si>
  <si>
    <t>Металорукав РЗ-Ц-29/33 (25м) оцинкований з протяжкою</t>
  </si>
  <si>
    <t>TNSy5505421</t>
  </si>
  <si>
    <t>TNSy5505388</t>
  </si>
  <si>
    <t>Металорукав РЗ-Ц-9/12 (50м)  оцинкований з протяжкою</t>
  </si>
  <si>
    <t>TNSy5505404</t>
  </si>
  <si>
    <t>Металорукав РЗ-ЦПнг-11/15 (50м) оцинкований, ізольований ПВХ чорний, з протяжкою</t>
  </si>
  <si>
    <t>TNSy5505398</t>
  </si>
  <si>
    <t>Металорукав РЗ-Ц-37/41 (25м) оцинкований з протяжкою</t>
  </si>
  <si>
    <t>TNSy5505393</t>
  </si>
  <si>
    <t>Металорукав РЗ-Ц-21/24 (50м) оцинкований з протяжкою</t>
  </si>
  <si>
    <t>TNSy5505414</t>
  </si>
  <si>
    <t>Металорукав РЗ-ЦПнг-40/46 (25м) оцинкований, ізольований ПВХ чорний, з протяжкою</t>
  </si>
  <si>
    <t>TNSy5505418</t>
  </si>
  <si>
    <t>TNSy5505416</t>
  </si>
  <si>
    <t>TNSy5010035</t>
  </si>
  <si>
    <t>TNSy5505409</t>
  </si>
  <si>
    <t>Металорукав РЗ-ЦПнг-26/31 (25м) оцинкований, ізольований ПВХ чорний, з протяжкою</t>
  </si>
  <si>
    <t>TNSy5505419</t>
  </si>
  <si>
    <t>TNSy5505392</t>
  </si>
  <si>
    <t>Металорукав РЗ-Ц-18/21 (50м) оцинкований з протяжкою</t>
  </si>
  <si>
    <t>TNSy5505407</t>
  </si>
  <si>
    <t>Металорукав РЗ-ЦПнг-18/22 (50м) оцинкований, ізольований ПВХ чорний, з протяжкою</t>
  </si>
  <si>
    <t>TNSy5010007</t>
  </si>
  <si>
    <t>TNSy5001113</t>
  </si>
  <si>
    <t>TNSy5001114</t>
  </si>
  <si>
    <t>TNSy5001112</t>
  </si>
  <si>
    <t>TNSy5000760</t>
  </si>
  <si>
    <t>Розподільча коробка 255*200*90 IP65 PP RAL9016</t>
  </si>
  <si>
    <t>TNSy5010036</t>
  </si>
  <si>
    <t>Металорукав РЗ-Ц оцинкований з протяжкою</t>
  </si>
  <si>
    <t>Металорукав РЗ-ЦПнг оцинкований, ізольований ПВХ чорний, з протяжкою</t>
  </si>
  <si>
    <t>Металорукав РЗ-ЦПнг оцинкований, ізольований ПВХ чорний, без протяжки</t>
  </si>
  <si>
    <t>Корпуси металеві Щурн</t>
  </si>
  <si>
    <t>LED-Лінійки для офісних світильників (PRISMATIC/OPAL)</t>
  </si>
  <si>
    <t>LED-Лінійки для офісних світильників (PANEL)</t>
  </si>
  <si>
    <t>комплект</t>
  </si>
  <si>
    <r>
      <t>Лампа світлодіодна трубчаcта LED-</t>
    </r>
    <r>
      <rPr>
        <sz val="9"/>
        <color theme="0" tint="-0.499984740745262"/>
        <rFont val="Tahoma"/>
        <family val="2"/>
        <charset val="204"/>
      </rPr>
      <t>L-1500-5000K</t>
    </r>
    <r>
      <rPr>
        <sz val="9"/>
        <color theme="1"/>
        <rFont val="Tahoma"/>
        <family val="2"/>
        <charset val="204"/>
      </rPr>
      <t xml:space="preserve">-G13-24w-220V-2400L GLASS </t>
    </r>
    <r>
      <rPr>
        <b/>
        <sz val="9"/>
        <color theme="1" tint="0.499984740745262"/>
        <rFont val="Tahoma"/>
        <family val="2"/>
        <charset val="204"/>
      </rPr>
      <t>SILVER</t>
    </r>
  </si>
  <si>
    <r>
      <t>Лампа світлодіодна трубчаcта LED L-1200-</t>
    </r>
    <r>
      <rPr>
        <sz val="9"/>
        <color theme="0" tint="-0.499984740745262"/>
        <rFont val="Tahoma"/>
        <family val="2"/>
        <charset val="204"/>
      </rPr>
      <t>5000K</t>
    </r>
    <r>
      <rPr>
        <sz val="9"/>
        <color theme="1"/>
        <rFont val="Tahoma"/>
        <family val="2"/>
        <charset val="204"/>
      </rPr>
      <t xml:space="preserve">-G13-18w-220V-1620L GLASS </t>
    </r>
    <r>
      <rPr>
        <b/>
        <sz val="9"/>
        <color theme="1" tint="0.499984740745262"/>
        <rFont val="Tahoma"/>
        <family val="2"/>
        <charset val="204"/>
      </rPr>
      <t>SILVER</t>
    </r>
  </si>
  <si>
    <r>
      <t>Лампа світлодіодна трубчаcта LED L-600-</t>
    </r>
    <r>
      <rPr>
        <sz val="9"/>
        <color theme="0" tint="-0.499984740745262"/>
        <rFont val="Tahoma"/>
        <family val="2"/>
        <charset val="204"/>
      </rPr>
      <t>5000K</t>
    </r>
    <r>
      <rPr>
        <sz val="9"/>
        <rFont val="Tahoma"/>
        <family val="2"/>
        <charset val="204"/>
      </rPr>
      <t xml:space="preserve">-G13-9w-220V-810L GLASS </t>
    </r>
    <r>
      <rPr>
        <b/>
        <sz val="9"/>
        <color theme="1" tint="0.499984740745262"/>
        <rFont val="Tahoma"/>
        <family val="2"/>
        <charset val="204"/>
      </rPr>
      <t>SILVER</t>
    </r>
  </si>
  <si>
    <r>
      <t>Світильник LED-PANEL-595-45-</t>
    </r>
    <r>
      <rPr>
        <sz val="9"/>
        <color theme="1" tint="0.499984740745262"/>
        <rFont val="Tahoma"/>
        <family val="2"/>
        <charset val="204"/>
      </rPr>
      <t>5000K</t>
    </r>
    <r>
      <rPr>
        <sz val="9"/>
        <color theme="1"/>
        <rFont val="Tahoma"/>
        <family val="2"/>
        <charset val="204"/>
      </rPr>
      <t>-43W-4400L-</t>
    </r>
    <r>
      <rPr>
        <sz val="9"/>
        <color rgb="FF0000FF"/>
        <rFont val="Tahoma"/>
        <family val="2"/>
        <charset val="204"/>
      </rPr>
      <t>IP54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0000FF"/>
        <rFont val="Tahoma"/>
        <family val="2"/>
        <charset val="204"/>
      </rPr>
      <t>PRO-LINE</t>
    </r>
  </si>
  <si>
    <r>
      <t>Світильник LED-OPAL-</t>
    </r>
    <r>
      <rPr>
        <sz val="9"/>
        <color theme="1" tint="0.499984740745262"/>
        <rFont val="Tahoma"/>
        <family val="2"/>
        <charset val="204"/>
      </rPr>
      <t>295/595</t>
    </r>
    <r>
      <rPr>
        <sz val="9"/>
        <color theme="1"/>
        <rFont val="Tahoma"/>
        <family val="2"/>
        <charset val="204"/>
      </rPr>
      <t>-44-</t>
    </r>
    <r>
      <rPr>
        <sz val="9"/>
        <color theme="1" tint="0.499984740745262"/>
        <rFont val="Tahoma"/>
        <family val="2"/>
        <charset val="204"/>
      </rPr>
      <t>5000K</t>
    </r>
    <r>
      <rPr>
        <sz val="9"/>
        <color theme="1"/>
        <rFont val="Tahoma"/>
        <family val="2"/>
        <charset val="204"/>
      </rPr>
      <t>-26W-3300L-</t>
    </r>
    <r>
      <rPr>
        <sz val="9"/>
        <color rgb="FF0000FF"/>
        <rFont val="Tahoma"/>
        <family val="2"/>
        <charset val="204"/>
      </rPr>
      <t>IP54 PRO-LINE</t>
    </r>
  </si>
  <si>
    <r>
      <t>Світильник LED-OPAL-</t>
    </r>
    <r>
      <rPr>
        <sz val="9"/>
        <color theme="9" tint="-0.249977111117893"/>
        <rFont val="Tahoma"/>
        <family val="2"/>
        <charset val="204"/>
      </rPr>
      <t>295/595</t>
    </r>
    <r>
      <rPr>
        <sz val="9"/>
        <color theme="1"/>
        <rFont val="Tahoma"/>
        <family val="2"/>
        <charset val="204"/>
      </rPr>
      <t>-45-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-24W-3300L-</t>
    </r>
    <r>
      <rPr>
        <sz val="9"/>
        <color rgb="FF0000FF"/>
        <rFont val="Tahoma"/>
        <family val="2"/>
        <charset val="204"/>
      </rPr>
      <t>IP54 PRO-LINE</t>
    </r>
  </si>
  <si>
    <r>
      <t>Світильник LED-OPAL-</t>
    </r>
    <r>
      <rPr>
        <sz val="9"/>
        <color theme="1" tint="0.499984740745262"/>
        <rFont val="Tahoma"/>
        <family val="2"/>
        <charset val="204"/>
      </rPr>
      <t>295/595</t>
    </r>
    <r>
      <rPr>
        <sz val="9"/>
        <color theme="1"/>
        <rFont val="Tahoma"/>
        <family val="2"/>
        <charset val="204"/>
      </rPr>
      <t>-44-</t>
    </r>
    <r>
      <rPr>
        <sz val="9"/>
        <color theme="1" tint="0.499984740745262"/>
        <rFont val="Tahoma"/>
        <family val="2"/>
        <charset val="204"/>
      </rPr>
      <t>5000K</t>
    </r>
    <r>
      <rPr>
        <sz val="9"/>
        <color theme="1"/>
        <rFont val="Tahoma"/>
        <family val="2"/>
        <charset val="204"/>
      </rPr>
      <t>-41W-5500L</t>
    </r>
    <r>
      <rPr>
        <sz val="9"/>
        <color rgb="FF0000FF"/>
        <rFont val="Tahoma"/>
        <family val="2"/>
        <charset val="204"/>
      </rPr>
      <t>-IP54 PRO-LINE</t>
    </r>
  </si>
  <si>
    <r>
      <t>Світильник LED-PANEL-595-45-</t>
    </r>
    <r>
      <rPr>
        <sz val="9"/>
        <color rgb="FF0000FF"/>
        <rFont val="Tahoma"/>
        <family val="2"/>
        <charset val="204"/>
      </rPr>
      <t>6000K</t>
    </r>
    <r>
      <rPr>
        <sz val="9"/>
        <color theme="1"/>
        <rFont val="Tahoma"/>
        <family val="2"/>
        <charset val="204"/>
      </rPr>
      <t>-43W-4400L-</t>
    </r>
    <r>
      <rPr>
        <sz val="9"/>
        <color rgb="FF0000FF"/>
        <rFont val="Tahoma"/>
        <family val="2"/>
        <charset val="204"/>
      </rPr>
      <t>IP54 PRO-LINE</t>
    </r>
  </si>
  <si>
    <r>
      <t>Світильник LED-PANEL-595-45-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-43W-4400L-</t>
    </r>
    <r>
      <rPr>
        <sz val="9"/>
        <color rgb="FF0000FF"/>
        <rFont val="Tahoma"/>
        <family val="2"/>
        <charset val="204"/>
      </rPr>
      <t>IP54 PRO-LINE</t>
    </r>
  </si>
  <si>
    <t>Скляний матовий розсіювач коло для НПП1301/НПП1302-60W</t>
  </si>
  <si>
    <t>Скляний матовий розсіювач овал для НПП1201/НПП1202-100W</t>
  </si>
  <si>
    <t>Корпуси пластикові ЩРН-П IP65</t>
  </si>
  <si>
    <t>Скляний матовий розсіювач коло для НПП1101/НПП1102-100W</t>
  </si>
  <si>
    <t>Скляний матовий розсіювач овал для НПП1401/НПП1402-60W</t>
  </si>
  <si>
    <t>Контактор КММ36511 65А 24В/АС3  1NO+1NC</t>
  </si>
  <si>
    <t>Контактор КММ36511 65А 36В/АС3  1NO+1NC</t>
  </si>
  <si>
    <t>Контактор КММ36511 65А 42В/АС3  1NO+1NC</t>
  </si>
  <si>
    <t>Контактор КММ36511 65А 110В/АС3  1NO+1NC</t>
  </si>
  <si>
    <t>Контактор КММ36511 65А 230В/АС3  1NO+1NC</t>
  </si>
  <si>
    <t>Контактор КММ36511 65А 400В/АС3  1NO+1NC</t>
  </si>
  <si>
    <t>TNSy5000086</t>
  </si>
  <si>
    <t>Скло розсіювач для евакуаційного світильника S504 GLASS LED 3W</t>
  </si>
  <si>
    <t>TNSy5000334</t>
  </si>
  <si>
    <t>Лінійка світлодіодна для PANEL 36W 6400K (Alum 595-30)</t>
  </si>
  <si>
    <t>TNSy5000018</t>
  </si>
  <si>
    <t>Світильник LED-PANEL-595-9-4000K-36W-220V-2500L-IP20-ECO</t>
  </si>
  <si>
    <t>TNSy5502503</t>
  </si>
  <si>
    <t>Вилка з боковим вводом з/к RUBBER OREL IP44 TNSy</t>
  </si>
  <si>
    <t>TNSy5000340</t>
  </si>
  <si>
    <t>Лінійка світлодіодна для PANEL 48W 6400K (Alum 595-30)</t>
  </si>
  <si>
    <t>TNSy5502500</t>
  </si>
  <si>
    <t>Вилка В 16 євро OREL з/к біла кутова моноблочна TNSy</t>
  </si>
  <si>
    <t>TNSy5000172</t>
  </si>
  <si>
    <t>Лінійка світлодіодна для PRISMATIC 36W 4000K 4х9W</t>
  </si>
  <si>
    <t>TNSy5000004S</t>
  </si>
  <si>
    <t>Лампа світлодіодна трубчаcта LED L-1200-4000K-G13-18w-220V-1500L GLASS (S)</t>
  </si>
  <si>
    <t>TNSy5000243S</t>
  </si>
  <si>
    <t>Світильник LED-PANEL-595-30-4000K-36W-220V-3000L Alum (S)</t>
  </si>
  <si>
    <t>TNSy5000003S</t>
  </si>
  <si>
    <t>Лампа світлодіодна трубчаcта LED L-1200-6400K-G13-18w-220V-1500L GLASS (S)</t>
  </si>
  <si>
    <t>TNSy5502507</t>
  </si>
  <si>
    <t>Розетка з захисною кришкою з/к RUBBER OREL IP44 TNSy</t>
  </si>
  <si>
    <t>TNSy5502506</t>
  </si>
  <si>
    <t>Розетка двомісна з захисними кришками з/к RUBBER OREL IP44 TNSy</t>
  </si>
  <si>
    <t>TNSy5000045S</t>
  </si>
  <si>
    <t>Лампа світлодіодна LED Bulb-T100-30W-E27-220V-6500K-2700L ICCD (S)</t>
  </si>
  <si>
    <t>TNSy5000084(107)</t>
  </si>
  <si>
    <t>Світильник евакуаційний, аварійний вказівник S504 GLASS LED 3W "Вихід"</t>
  </si>
  <si>
    <t>TNSy5000227S</t>
  </si>
  <si>
    <t>Світильник LED-PANEL-595-30-6400K-36W-220V-3000L Alum (S)</t>
  </si>
  <si>
    <t>TNSy5000343</t>
  </si>
  <si>
    <t>Накладна рамка для світильника 600*600 Panel (пластик)</t>
  </si>
  <si>
    <t>TNSy5000033</t>
  </si>
  <si>
    <t>Лінійка світлодіодна для PRISMATIC 36W 6400К 4х9W</t>
  </si>
  <si>
    <t>TNSy5000017</t>
  </si>
  <si>
    <t>Світильник LED-PANEL-595-9-6400K-36W-220V-2500L-IP20-ECO</t>
  </si>
  <si>
    <t>TNSy5000182</t>
  </si>
  <si>
    <t>Світильник консольний LED LM 30W 220V 3000Lm 6500K IP65 PRO</t>
  </si>
  <si>
    <t>TNSy5503695</t>
  </si>
  <si>
    <t>Котушка до подовжувача (латунний контакт) синя</t>
  </si>
  <si>
    <t>TNSy5000084(087)</t>
  </si>
  <si>
    <t>Світильник евакуаційний, аварійний вказівник S504 GLASS LED 3W "Вихід EXIT"</t>
  </si>
  <si>
    <t>LED RULER for PANEL 36W 4000K 9мм (Лінійка світлодіодна 2х18Вт TNSy5000014)</t>
  </si>
  <si>
    <t>TNSy5502501</t>
  </si>
  <si>
    <t>Вилка В 16 євро OREL з/к біла пряма TNSy</t>
  </si>
  <si>
    <t>TNSy5000224</t>
  </si>
  <si>
    <t>Наклейка, піктограма "ПК" 320*115мм (Ritrama)</t>
  </si>
  <si>
    <t>TNSy5001148</t>
  </si>
  <si>
    <t>TNSy5000209</t>
  </si>
  <si>
    <t>Наклейка "Не заходити" 350*145мм</t>
  </si>
  <si>
    <t>TNSy5000016</t>
  </si>
  <si>
    <t>Світильник промисловий LED LFB 2*1200 T8 IP65 Slim + лампа світлодіодна трубчатаста LED L-1200-4000K-G13-18w-220V-1500L GLASS</t>
  </si>
  <si>
    <t>TNSy5500415</t>
  </si>
  <si>
    <t>Розетка 145 стаціонарна 3Р+PЕ+N 125А 380В IP67</t>
  </si>
  <si>
    <t>TNSy5001151</t>
  </si>
  <si>
    <t>TNSy5000012F</t>
  </si>
  <si>
    <t>TNSy5000006</t>
  </si>
  <si>
    <t>Світильник LED-PANEL-595-9-6400K-36W-220V-3000L-IP20</t>
  </si>
  <si>
    <t>TNSy5502261</t>
  </si>
  <si>
    <t>Стрічка червона сигн."Обережно кабель" 150*250м 130мкм</t>
  </si>
  <si>
    <t>TNSy5503494</t>
  </si>
  <si>
    <t>Стрічка монтажна перфорована СМП20х0,50 (25м)</t>
  </si>
  <si>
    <t>TNSy5502505</t>
  </si>
  <si>
    <t>Вилка з боковим вводом з/к  кільце RUBBER OREL IP44 TNSy</t>
  </si>
  <si>
    <t>TNSy5010019(35)</t>
  </si>
  <si>
    <t>Світильник LED-PANEL-595-45-5000K-35W-IP54 PRO-LINE</t>
  </si>
  <si>
    <t>TNSy5000010 АКЦІЯ</t>
  </si>
  <si>
    <t>Прожектор LED 50W Ultra Slim 220V 4500Lm 6500K IP65 SMD + Клема СМК222-423А</t>
  </si>
  <si>
    <t>TNSy5000258(S)</t>
  </si>
  <si>
    <t>Лампа світлодіодна LED Bulb-A70-20W-E27-220V-4000K (S)</t>
  </si>
  <si>
    <t>TNSy5000014</t>
  </si>
  <si>
    <t>Світильник LED-PANEL-595-9-4000K-36W-220V-3000L-IP20</t>
  </si>
  <si>
    <t>LED RULER for PANEL 36W 6400K Лінійка світлодіодна</t>
  </si>
  <si>
    <t>TNSy5001149</t>
  </si>
  <si>
    <t>TNSy5000111(1L)</t>
  </si>
  <si>
    <t>Наклейка "ВИЇЗД" 310*100мм стрілка вліво (Ritrama)</t>
  </si>
  <si>
    <t>TNSy5000019</t>
  </si>
  <si>
    <t>Накладна рамка для світильника 600*600 Panel (метал)</t>
  </si>
  <si>
    <t>TNSy5000024F</t>
  </si>
  <si>
    <t>Світильник пром. LED LFB 2*600 T8 (корпус без ламп 2х600)</t>
  </si>
  <si>
    <t>TNSy5010018(33)</t>
  </si>
  <si>
    <t>Світильник LED-PANEL-595-45-4000K-33W-IP54 PRO-LINE</t>
  </si>
  <si>
    <t>TNSy5000181S</t>
  </si>
  <si>
    <t>Лампа світлодіодна LED Bulb-T120-40W-E27-Е40-220V-6500K-3600L ICCD (S)</t>
  </si>
  <si>
    <t>TNSy5000205</t>
  </si>
  <si>
    <t>Драйвер для PRISMATIC 36W 220V + Лінійка світлодіодна для PRISMATIC 36W 6400К (ОДИН КОМПЛЕКТ)</t>
  </si>
  <si>
    <t>TNSy5502502</t>
  </si>
  <si>
    <t>Розетка OREL з з/к переносна</t>
  </si>
  <si>
    <t>TNSy5000012</t>
  </si>
  <si>
    <t>Світильник пром. LED LFB 2*1200 T8</t>
  </si>
  <si>
    <t>TNSy5000015</t>
  </si>
  <si>
    <t>Світильник пром. LED LFB 2*1200 T8 6400K (корпус с лампами) ЛПП 2х36 (TNSy, ТНСи)</t>
  </si>
  <si>
    <t>TNSy5000223S</t>
  </si>
  <si>
    <t>Лампа світлодіодна трубчаcта LED L-1500-4000K-G13-24w-220V (S)</t>
  </si>
  <si>
    <t>TNSy5503495</t>
  </si>
  <si>
    <t>Стрічка монтажна перфорована СМП20х0,50 (50м)</t>
  </si>
  <si>
    <t>TNSy5502498</t>
  </si>
  <si>
    <t>Вилка В 16 євро OREL б/з біла TNSy</t>
  </si>
  <si>
    <t>TNSy5000185</t>
  </si>
  <si>
    <t>Світильник консольний LED LM 150W 220V 15000Lm 6500K IP65 PRO</t>
  </si>
  <si>
    <t>TNSy5000014(У)</t>
  </si>
  <si>
    <t>Світильник LED-PANEL-595-9-4000K-36W-220V-3000L-IP20 (УЦЕНКА!)</t>
  </si>
  <si>
    <t>TNSy5000029</t>
  </si>
  <si>
    <t>Світильник LED DHX18-600-6400K-18W-220V-1500L</t>
  </si>
  <si>
    <t>TNSy5000111(1R)</t>
  </si>
  <si>
    <t>Наклейка "ВИЇЗД" 310*100мм стрілка вправо (Ritrama)</t>
  </si>
  <si>
    <t>TNSy5010032(35)</t>
  </si>
  <si>
    <t>Світильник LED-PANEL-595-45-5000K-35W-IP54 PRO-LINE (БАП 1,5/8)</t>
  </si>
  <si>
    <t>TNSy5000202</t>
  </si>
  <si>
    <t>Наклейка "ПОЖАР В ПОМЕЩЕНИИ" 600*60мм</t>
  </si>
  <si>
    <t>TNSy5001150</t>
  </si>
  <si>
    <t>TNSy5000019(S)</t>
  </si>
  <si>
    <t>Накладна рамка для світильника 600*600 Panel (S) (метал)</t>
  </si>
  <si>
    <t>TNSy5000184</t>
  </si>
  <si>
    <t>Світильник консольний LED LM 100W 220V 10000Lm 6500K IP65 PRO</t>
  </si>
  <si>
    <t>TNSy5502262</t>
  </si>
  <si>
    <t>Стрічка червона сигн."Обережно кабель" 300*250м 130мкм</t>
  </si>
  <si>
    <t>TNSy5000030</t>
  </si>
  <si>
    <t>Світильник LED DHX36-1200-6400K-36W-220V-3000L</t>
  </si>
  <si>
    <t>TNSy5000031</t>
  </si>
  <si>
    <t>Driver for PRISMATIC 36W 220V</t>
  </si>
  <si>
    <t>TNSy5502499</t>
  </si>
  <si>
    <t>Вилка В 16 євро OREL з/к біла кутова кільце TNSy</t>
  </si>
  <si>
    <t>TNSy5502504</t>
  </si>
  <si>
    <t>Вилка пряма з/к RUBBER OREL IP44 TNSy</t>
  </si>
  <si>
    <t>TNSy5000183</t>
  </si>
  <si>
    <t>Світильник консольний LED LM 50W 220V 5000Lm 6500K IP65 PRO</t>
  </si>
  <si>
    <t>TNSy5000109S</t>
  </si>
  <si>
    <t>Лампа світлодіодна LED Bulb-T160-100W-E40-220V-6500K-8500L Alum ICCD (S)</t>
  </si>
  <si>
    <t>TNSy5000046S</t>
  </si>
  <si>
    <t>Лампа світлодіодна LED Bulb-T140-50W-E27-E40-220V-6500K-4500L ICCD (S)</t>
  </si>
  <si>
    <t>TNSy5000005 АКЦІЯ</t>
  </si>
  <si>
    <t>Світильник LED-PRISMATIC-595-19-6400K-36W-220V-3000L-IP20 + Клема СМК222-422А</t>
  </si>
  <si>
    <t>TNSy5000005S</t>
  </si>
  <si>
    <t>Світильник LED-PRISMATIC-595-19-6400K-36W-220V-3000L-IP20 (S)</t>
  </si>
  <si>
    <t>TNSy5500441</t>
  </si>
  <si>
    <t>Вилка 045 переносна 3Р+PЕ+N 125А 380В IP67</t>
  </si>
  <si>
    <t>TNSy5000203</t>
  </si>
  <si>
    <t>Наклейка "ПОЖАР НА ЛИНИИ" 600*60мм</t>
  </si>
  <si>
    <t>TNSy5000347</t>
  </si>
  <si>
    <t>Наклейка "Стрілка в сторону" 220*80мм</t>
  </si>
  <si>
    <t>TNSy5000503</t>
  </si>
  <si>
    <t>Світильник світлодіодний RE-78W 140L/W 5000K SMD</t>
  </si>
  <si>
    <t>TNSy5000504</t>
  </si>
  <si>
    <t>Світильник світлодіодний RE-104W 140L/W 5000K SMD</t>
  </si>
  <si>
    <t>TNSy5010022</t>
  </si>
  <si>
    <t>Світильник LED-OPAL-595-45-4000K-23W-3300L-IP54-AUTODIM PRO-LINE</t>
  </si>
  <si>
    <t>TNSy5502266</t>
  </si>
  <si>
    <t>Стрічка червона сигн."Обережно кабель" 300*250м 200мкм</t>
  </si>
  <si>
    <t>TNSy5000020 (корпус)</t>
  </si>
  <si>
    <t>Світильник LED-OPAL-595-19-6400K-36W-220V-3000L-IP20 (корпус без лент)</t>
  </si>
  <si>
    <t>TNSy5502280</t>
  </si>
  <si>
    <t>Наконечник мідний луджений DTJG-6/8</t>
  </si>
  <si>
    <t>TNSy5502279</t>
  </si>
  <si>
    <t>Наконечник мідний луджений DTJG-6/6</t>
  </si>
  <si>
    <t>TNSy5010023</t>
  </si>
  <si>
    <t>Світильник LED-PANEL-595-45-4000K-31W-3300L-IP54-DIM(0-10V) PRO-LINE</t>
  </si>
  <si>
    <t>TNSy5000268</t>
  </si>
  <si>
    <t>Колодка 5 вх с зк. TNSy Lynx</t>
  </si>
  <si>
    <t>TNSy5000124</t>
  </si>
  <si>
    <t>Світильник врізний LED Round Downlight 3W-220V-220L-4000K Alum</t>
  </si>
  <si>
    <t>TNSy5000346</t>
  </si>
  <si>
    <t>Наклейка "Стрілка в сторону" 320*115мм</t>
  </si>
  <si>
    <t>TNSy5504216</t>
  </si>
  <si>
    <t>Контактор модульний КМ-1-20-20М 230AC 2NO 2р 1мод.</t>
  </si>
  <si>
    <t>TNSy5000351</t>
  </si>
  <si>
    <t>Наклейка "Стрілка двері ліворуч" 220*80мм</t>
  </si>
  <si>
    <t>TNSy5000107(р)</t>
  </si>
  <si>
    <t>Наклейка "Выход" 320*115мм (р)</t>
  </si>
  <si>
    <t>TNSy5000349</t>
  </si>
  <si>
    <t>Наклейка "ПК" 220*80мм</t>
  </si>
  <si>
    <t>TNSy5000187(en)</t>
  </si>
  <si>
    <t>Наклейка "EXIT" 350*145мм</t>
  </si>
  <si>
    <t>TNSy5000350</t>
  </si>
  <si>
    <t>Наклейка "Стрілка двері праворуч" 220*80мм</t>
  </si>
  <si>
    <t>TNSy5000823</t>
  </si>
  <si>
    <t>Настільний світильник LED XG-838 10W 220V 4000K dim + USB Grey</t>
  </si>
  <si>
    <t>TNSy5502265</t>
  </si>
  <si>
    <t>Стрічка червона сигн."Обережно кабель" 150*250м 200мкм</t>
  </si>
  <si>
    <t>TNSy5000352</t>
  </si>
  <si>
    <t>Наклейка "Стрілка двері прямо" 220*80мм</t>
  </si>
  <si>
    <t>TNSy5000129</t>
  </si>
  <si>
    <t>Світильник врізний LED Square Downlight 3W-220V-220L-4000K Alum</t>
  </si>
  <si>
    <t>TNSy5000330</t>
  </si>
  <si>
    <t>Лінійка світлодіодна для PANEL 48W 4000K (Alum 595-30)</t>
  </si>
  <si>
    <t>TNSy5010025</t>
  </si>
  <si>
    <t>Світильник LED-OPAL-595-45-4000K-24W-3300L-IP54-DIM(0-10V) PRO-LINE</t>
  </si>
  <si>
    <t>TNSy5000348</t>
  </si>
  <si>
    <t>Наклейка "Вихід EXIT" 220*80мм</t>
  </si>
  <si>
    <t>TNSy5502278</t>
  </si>
  <si>
    <t>Наконечник мідний луджений DTJG-6/5</t>
  </si>
  <si>
    <t>уп. 
групова</t>
  </si>
  <si>
    <t xml:space="preserve">уп. транспортна </t>
  </si>
  <si>
    <t>мінімальна норма відвантаження</t>
  </si>
  <si>
    <t>Зміна прайсових цін</t>
  </si>
  <si>
    <t>Знято з виробництва</t>
  </si>
  <si>
    <t>Світильник пром. LED LFB 2*1200 T8 (корпус без ламп 2х1200)(одностор.)</t>
  </si>
  <si>
    <r>
      <t>Лампа світлодіодна LED Bulb-C37-6W-E14-220V-</t>
    </r>
    <r>
      <rPr>
        <sz val="9"/>
        <color rgb="FF0000FF"/>
        <rFont val="Tahoma"/>
        <family val="2"/>
        <charset val="204"/>
      </rPr>
      <t>6500K</t>
    </r>
    <r>
      <rPr>
        <sz val="9"/>
        <rFont val="Tahoma"/>
        <family val="2"/>
        <charset val="204"/>
      </rPr>
      <t xml:space="preserve">-630L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</si>
  <si>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Bulb-C37-6W-E27-220V-</t>
    </r>
    <r>
      <rPr>
        <sz val="9"/>
        <color rgb="FF0000FF"/>
        <rFont val="Tahoma"/>
        <family val="2"/>
        <charset val="204"/>
      </rPr>
      <t>6500K</t>
    </r>
    <r>
      <rPr>
        <sz val="9"/>
        <rFont val="Tahoma"/>
        <family val="2"/>
        <charset val="204"/>
      </rPr>
      <t xml:space="preserve">-630L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</si>
  <si>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Bulb-C37-6W-E14-220V-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-540L ICCD</t>
    </r>
  </si>
  <si>
    <r>
      <t>Лампа світлодіодна LED Bulb-C37-6W-E27-220V-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-540L ICCD</t>
    </r>
  </si>
  <si>
    <r>
      <t>Лампа світлодіодна LED Bulb-C37-8W-E14-220V-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-720L </t>
    </r>
    <r>
      <rPr>
        <b/>
        <sz val="9"/>
        <color theme="1" tint="0.499984740745262"/>
        <rFont val="Tahoma"/>
        <family val="2"/>
        <charset val="204"/>
      </rPr>
      <t>SILVER</t>
    </r>
  </si>
  <si>
    <r>
      <t>Лампа світлодіодна LED Bulb-T80-20W-E27-220V-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-2100L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</si>
  <si>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 xml:space="preserve">Прожектор LED 10W </t>
    </r>
    <r>
      <rPr>
        <sz val="9"/>
        <color rgb="FFFF0000"/>
        <rFont val="Tahoma"/>
        <family val="2"/>
        <charset val="204"/>
      </rPr>
      <t>ECO</t>
    </r>
    <r>
      <rPr>
        <sz val="9"/>
        <color theme="1"/>
        <rFont val="Tahoma"/>
        <family val="2"/>
        <charset val="204"/>
      </rPr>
      <t xml:space="preserve"> Slim 220V 850Lm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</si>
  <si>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20W </t>
    </r>
    <r>
      <rPr>
        <sz val="9"/>
        <color rgb="FFFF0000"/>
        <rFont val="Tahoma"/>
        <family val="2"/>
        <charset val="204"/>
      </rPr>
      <t>ECO</t>
    </r>
    <r>
      <rPr>
        <sz val="9"/>
        <color theme="1"/>
        <rFont val="Tahoma"/>
        <family val="2"/>
        <charset val="204"/>
      </rPr>
      <t xml:space="preserve"> Slim 220V 1700Lm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</si>
  <si>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150W </t>
    </r>
    <r>
      <rPr>
        <sz val="9"/>
        <color rgb="FFFF0000"/>
        <rFont val="Tahoma"/>
        <family val="2"/>
        <charset val="204"/>
      </rPr>
      <t>ECO</t>
    </r>
    <r>
      <rPr>
        <sz val="9"/>
        <color theme="1"/>
        <rFont val="Tahoma"/>
        <family val="2"/>
        <charset val="204"/>
      </rPr>
      <t xml:space="preserve"> Slim 220V 12750Lm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</si>
  <si>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100W </t>
    </r>
    <r>
      <rPr>
        <sz val="9"/>
        <color rgb="FFFF0000"/>
        <rFont val="Tahoma"/>
        <family val="2"/>
        <charset val="204"/>
      </rPr>
      <t>ECO</t>
    </r>
    <r>
      <rPr>
        <sz val="9"/>
        <color theme="1"/>
        <rFont val="Tahoma"/>
        <family val="2"/>
        <charset val="204"/>
      </rPr>
      <t xml:space="preserve"> Slim 220V 8500Lm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</si>
  <si>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30W </t>
    </r>
    <r>
      <rPr>
        <sz val="9"/>
        <color rgb="FFFF0000"/>
        <rFont val="Tahoma"/>
        <family val="2"/>
        <charset val="204"/>
      </rPr>
      <t>ECO</t>
    </r>
    <r>
      <rPr>
        <sz val="9"/>
        <color theme="1"/>
        <rFont val="Tahoma"/>
        <family val="2"/>
        <charset val="204"/>
      </rPr>
      <t xml:space="preserve"> Slim 220V 2550Lm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</si>
  <si>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50W </t>
    </r>
    <r>
      <rPr>
        <sz val="9"/>
        <color rgb="FFFF0000"/>
        <rFont val="Tahoma"/>
        <family val="2"/>
        <charset val="204"/>
      </rPr>
      <t>ECO</t>
    </r>
    <r>
      <rPr>
        <sz val="9"/>
        <color theme="1"/>
        <rFont val="Tahoma"/>
        <family val="2"/>
        <charset val="204"/>
      </rPr>
      <t xml:space="preserve"> Slim 220V 4250Lm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</si>
  <si>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20W </t>
    </r>
    <r>
      <rPr>
        <sz val="9"/>
        <color rgb="FF0000FF"/>
        <rFont val="Tahoma"/>
        <family val="2"/>
        <charset val="204"/>
      </rPr>
      <t>ULTRA</t>
    </r>
    <r>
      <rPr>
        <sz val="9"/>
        <color theme="1"/>
        <rFont val="Tahoma"/>
        <family val="2"/>
        <charset val="204"/>
      </rPr>
      <t xml:space="preserve"> Slim 220V 2000Lm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</si>
  <si>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30W </t>
    </r>
    <r>
      <rPr>
        <sz val="9"/>
        <color rgb="FF0000FF"/>
        <rFont val="Tahoma"/>
        <family val="2"/>
        <charset val="204"/>
      </rPr>
      <t>ULTRA</t>
    </r>
    <r>
      <rPr>
        <sz val="9"/>
        <color theme="1"/>
        <rFont val="Tahoma"/>
        <family val="2"/>
        <charset val="204"/>
      </rPr>
      <t xml:space="preserve"> Slim 220V 3000Lm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</si>
  <si>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30W </t>
    </r>
    <r>
      <rPr>
        <sz val="9"/>
        <color rgb="FF0000FF"/>
        <rFont val="Tahoma"/>
        <family val="2"/>
        <charset val="204"/>
      </rPr>
      <t>ULTRA</t>
    </r>
    <r>
      <rPr>
        <sz val="9"/>
        <color theme="1"/>
        <rFont val="Tahoma"/>
        <family val="2"/>
        <charset val="204"/>
      </rPr>
      <t xml:space="preserve"> Slim 220V 3000Lm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 + ДР</t>
    </r>
  </si>
  <si>
    <t>TNSy5505429</t>
  </si>
  <si>
    <t>TNSy5505422</t>
  </si>
  <si>
    <t>Хомут ХОК 2.5х100 М2,5 з кільцем білий</t>
  </si>
  <si>
    <t>TNSy5505423</t>
  </si>
  <si>
    <t>Хомут ХОК 2.5х100 М2,5 з кільцем чорний</t>
  </si>
  <si>
    <t>TNSy5505427</t>
  </si>
  <si>
    <t>Майданчик МХГ-1Ч3 (15х9.65х6.85 М3) під гвинт чорний до хомутів</t>
  </si>
  <si>
    <t>TNSy5505424</t>
  </si>
  <si>
    <t>Хомут ХОК 3.6х150 М4 з кільцем чорний</t>
  </si>
  <si>
    <t>TNSy5505425</t>
  </si>
  <si>
    <t>Хомут ХОК 4.8х200 М5 з кільцем чорний</t>
  </si>
  <si>
    <t>TNSy5505440</t>
  </si>
  <si>
    <t>Протяжка ПКн-4/5 для кабелю, нейлонова, біла, 4мм, 5м</t>
  </si>
  <si>
    <t>TNSy5503719</t>
  </si>
  <si>
    <t>З'єднувач кабельний ЗК-М685-T 2P 24А 0,5-4,0 IP68</t>
  </si>
  <si>
    <t>TNSy5505441</t>
  </si>
  <si>
    <t>Протяжка ПКн-4/10 для кабелю, нейлонова, біла, 4мм, 10м</t>
  </si>
  <si>
    <t>TNSy5505442</t>
  </si>
  <si>
    <t>Протяжка ПКн-4/15 для кабелю, нейлонова, біла, 4мм, 15м</t>
  </si>
  <si>
    <t>TNSy5505443</t>
  </si>
  <si>
    <t>Протяжка ПКн-4/20 для кабелю, нейлонова, біла, 4мм, 20м</t>
  </si>
  <si>
    <t>TNSy5505444</t>
  </si>
  <si>
    <t>Протяжка ПКн-4/25 для кабелю, нейлонова, біла, 4мм, 25м</t>
  </si>
  <si>
    <t>TNSy5505447</t>
  </si>
  <si>
    <t>TNSy5505445</t>
  </si>
  <si>
    <t>TNSy5505446</t>
  </si>
  <si>
    <t>TNSy5505449</t>
  </si>
  <si>
    <t>TNSy5505448</t>
  </si>
  <si>
    <t>TNSy5505438</t>
  </si>
  <si>
    <t>TNSy5505436</t>
  </si>
  <si>
    <t>Плоскогубці 200 universal</t>
  </si>
  <si>
    <t>TNSy5503869</t>
  </si>
  <si>
    <t>Контактор модульний КМ-2-20-22 20А 230AC 2NO-2NC 4р 2мод.</t>
  </si>
  <si>
    <t>TNSy5505437</t>
  </si>
  <si>
    <t>Ніж сегментний НС-18п, пластиковий</t>
  </si>
  <si>
    <t>TNSy5503873</t>
  </si>
  <si>
    <t>Контактор модульний КМ-2-25-22 25А 230AC 2NO-2NC 4р 2мод.</t>
  </si>
  <si>
    <t>TNSy5505439</t>
  </si>
  <si>
    <t>Ніж сегментний НС-18м, металевий</t>
  </si>
  <si>
    <t>Протяжка ПКнК-4/10 на котушці, для кабелю, нейлонова, біла, 4мм, 10м</t>
  </si>
  <si>
    <t>Протяжка ПКнК-4/15 на котушці, для кабелю, нейлонова, біла, 4мм, 15м</t>
  </si>
  <si>
    <t>Протяжка ПКнК-4/20 на котушці, для кабелю, нейлонова, біла, 4мм, 20м</t>
  </si>
  <si>
    <t>Протяжка ПКнК-4/25 на котушці, для кабелю, нейлонова, біла, 4мм, 25м</t>
  </si>
  <si>
    <t>Протяжка ПКнК-4/5 на котушці, для кабелю, нейлонова, біла, 4мм, 5м</t>
  </si>
  <si>
    <t>Протяжки для кабелю ПКн/ПКнК</t>
  </si>
  <si>
    <t>Ножі та леза сегментні</t>
  </si>
  <si>
    <t>Шина ізольована стійка «N» на DIN-рейку ШЛС6х9-15 синій</t>
  </si>
  <si>
    <t>TNSy5000942</t>
  </si>
  <si>
    <t>Шафа пластикова навісна КДЕ-3.2 для 1ф-3ф електронного лічильника</t>
  </si>
  <si>
    <t>TNSy5504710</t>
  </si>
  <si>
    <t>Авт. вим.ВА18-60 1Р 1А 6кА х-ка C</t>
  </si>
  <si>
    <t>TNSy5504712</t>
  </si>
  <si>
    <t>Авт. вим.ВА18-60 1Р 2А 6кА х-ка C</t>
  </si>
  <si>
    <t>TNSy5504714</t>
  </si>
  <si>
    <t>Авт. вим.ВА18-60 1Р 3А 6кА х-ка C</t>
  </si>
  <si>
    <t>TNSy5504715</t>
  </si>
  <si>
    <t>Авт. вим.ВА18-60 1Р 4А 6кА х-ка C</t>
  </si>
  <si>
    <t>TNSy5504716</t>
  </si>
  <si>
    <t>Авт. вим.ВА18-60 1Р 5А 6кА х-ка C</t>
  </si>
  <si>
    <t>TNSy5504717</t>
  </si>
  <si>
    <t>Авт. вим.ВА18-60 1Р 6А 6кА х-ка C</t>
  </si>
  <si>
    <t>TNSy5504718</t>
  </si>
  <si>
    <t>Авт. вим.ВА18-60 1Р 10А 6кА х-ка C</t>
  </si>
  <si>
    <t>TNSy5504719</t>
  </si>
  <si>
    <t>Авт. вим.ВА18-60 1Р 16А 6кА х-ка C</t>
  </si>
  <si>
    <t>TNSy5504720</t>
  </si>
  <si>
    <t>Авт. вим.ВА18-60 1Р 20А 6кА х-ка C</t>
  </si>
  <si>
    <t>TNSy5504721</t>
  </si>
  <si>
    <t>Авт. вим.ВА18-60 1Р 25А 6кА х-ка C</t>
  </si>
  <si>
    <t>TNSy5504722</t>
  </si>
  <si>
    <t>Авт. вим.ВА18-60 1Р 32А 6кА х-ка C</t>
  </si>
  <si>
    <t>TNSy5504723</t>
  </si>
  <si>
    <t>Авт. вим.ВА18-60 1Р 40А 6кА х-ка C</t>
  </si>
  <si>
    <t>TNSy5504724</t>
  </si>
  <si>
    <t>Авт. вим.ВА18-60 1Р 50А 6кА х-ка C</t>
  </si>
  <si>
    <t>TNSy5504725</t>
  </si>
  <si>
    <t>Авт. вим.ВА18-60 1Р 63А 6кА х-ка C</t>
  </si>
  <si>
    <t>TNSy5504731</t>
  </si>
  <si>
    <t>Авт. вим.ВА18-60 2Р 6А 6кА х-ка C</t>
  </si>
  <si>
    <t>TNSy5504732</t>
  </si>
  <si>
    <t>Авт. вим.ВА18-60 2Р 10А 6кА х-ка C</t>
  </si>
  <si>
    <t>TNSy5504733</t>
  </si>
  <si>
    <t>Авт. вим.ВА18-60 2Р 16А 6кА х-ка C</t>
  </si>
  <si>
    <t>TNSy5504734</t>
  </si>
  <si>
    <t>Авт. вим.ВА18-60 2Р 20А 6кА х-ка C</t>
  </si>
  <si>
    <t>TNSy5504735</t>
  </si>
  <si>
    <t>Авт. вим.ВА18-60 2Р 25А 6кА х-ка C</t>
  </si>
  <si>
    <t>TNSy5504736</t>
  </si>
  <si>
    <t>Авт. вим.ВА18-60 2Р 32А 6кА х-ка C</t>
  </si>
  <si>
    <t>TNSy5504737</t>
  </si>
  <si>
    <t>Авт. вим.ВА18-60 2Р 40А 6кА х-ка C</t>
  </si>
  <si>
    <t>TNSy5504738</t>
  </si>
  <si>
    <t>Авт. вим.ВА18-60 2Р 50А 6кА х-ка C</t>
  </si>
  <si>
    <t>TNSy5504739</t>
  </si>
  <si>
    <t>Авт. вим.ВА18-60 2Р 63А 6кА х-ка C</t>
  </si>
  <si>
    <t>TNSy5504745</t>
  </si>
  <si>
    <t>Авт. вим.ВА18-60 3Р 6А 6кА х-ка C</t>
  </si>
  <si>
    <t>TNSy5504746</t>
  </si>
  <si>
    <t>Авт. вим.ВА18-60 3Р 10А 6кА х-ка C</t>
  </si>
  <si>
    <t>TNSy5504747</t>
  </si>
  <si>
    <t>Авт. вим.ВА18-60 3Р 16А 6кА х-ка C</t>
  </si>
  <si>
    <t>TNSy5504748</t>
  </si>
  <si>
    <t>Авт. вим.ВА18-60 3Р 20А 6кА х-ка C</t>
  </si>
  <si>
    <t>TNSy5504749</t>
  </si>
  <si>
    <t>Авт. вим.ВА18-60 3Р 25А 6кА х-ка C</t>
  </si>
  <si>
    <t>TNSy5504750</t>
  </si>
  <si>
    <t>Авт. вим.ВА18-60 3Р 32А 6кА х-ка C</t>
  </si>
  <si>
    <t>TNSy5504751</t>
  </si>
  <si>
    <t>Авт. вим.ВА18-60 3Р 40А 6кА х-ка C</t>
  </si>
  <si>
    <t>TNSy5504752</t>
  </si>
  <si>
    <t>Авт. вим.ВА18-60 3Р 50А 6кА х-ка C</t>
  </si>
  <si>
    <t>TNSy5504753</t>
  </si>
  <si>
    <t>Авт. вим.ВА18-60 3Р 63А 6кА х-ка C</t>
  </si>
  <si>
    <t>TNSy5504758</t>
  </si>
  <si>
    <t>Авт. вим.ВА18-60 4Р 6А 6кА х-ка C</t>
  </si>
  <si>
    <t>TNSy5504759</t>
  </si>
  <si>
    <t>Авт. вим.ВА18-60 4Р 10А 6кА х-ка C</t>
  </si>
  <si>
    <t>TNSy5504760</t>
  </si>
  <si>
    <t>Авт. вим.ВА18-60 4Р 16А 6кА х-ка C</t>
  </si>
  <si>
    <t>TNSy5504761</t>
  </si>
  <si>
    <t>Авт. вим.ВА18-60 4Р 20А 6кА х-ка C</t>
  </si>
  <si>
    <t>TNSy5504762</t>
  </si>
  <si>
    <t>Авт. вим.ВА18-60 4Р 25А 6кА х-ка C</t>
  </si>
  <si>
    <t>TNSy5504763</t>
  </si>
  <si>
    <t>Авт. вим.ВА18-60 4Р 32А 6кА х-ка C</t>
  </si>
  <si>
    <t>TNSy5504764</t>
  </si>
  <si>
    <t>Авт. вим.ВА18-60 4Р 40А 6кА х-ка C</t>
  </si>
  <si>
    <t>TNSy5504765</t>
  </si>
  <si>
    <t>Авт. вим.ВА18-60 4Р 50А 6кА х-ка C</t>
  </si>
  <si>
    <t>TNSy5504766</t>
  </si>
  <si>
    <t>Авт. вим.ВА18-60 4Р 63А 6кА х-ка C</t>
  </si>
  <si>
    <t>TNSy5504775</t>
  </si>
  <si>
    <t>Авт. вим.ВА18-60 1Р 6А 6кА х-ка D</t>
  </si>
  <si>
    <t>TNSy5504776</t>
  </si>
  <si>
    <t>Авт. вим.ВА18-60 1Р 10А 6кА х-ка D</t>
  </si>
  <si>
    <t>TNSy5504777</t>
  </si>
  <si>
    <t>Авт. вим.ВА18-60 1Р 16А 6кА х-ка D</t>
  </si>
  <si>
    <t>TNSy5504779</t>
  </si>
  <si>
    <t>Авт. вим.ВА18-60 1Р 25А 6кА х-ка D</t>
  </si>
  <si>
    <t>TNSy5504780</t>
  </si>
  <si>
    <t>Авт. вим.ВА18-60 1Р 32А 6кА х-ка D</t>
  </si>
  <si>
    <t>TNSy5504781</t>
  </si>
  <si>
    <t>Авт. вим.ВА18-60 1Р 40А 6кА х-ка D</t>
  </si>
  <si>
    <t>TNSy5504782</t>
  </si>
  <si>
    <t>Авт. вим.ВА18-60 1Р 50А 6кА х-ка D</t>
  </si>
  <si>
    <t>TNSy5504783</t>
  </si>
  <si>
    <t>Авт. вим.ВА18-60 1Р 63А 6кА х-ка D</t>
  </si>
  <si>
    <t>TNSy5504789</t>
  </si>
  <si>
    <t>Авт. вим.ВА18-60 2Р 6А 6кА х-ка D</t>
  </si>
  <si>
    <t>TNSy5504790</t>
  </si>
  <si>
    <t>Авт. вим.ВА18-60 2Р 10А 6кА х-ка D</t>
  </si>
  <si>
    <t>TNSy5504791</t>
  </si>
  <si>
    <t>Авт. вим.ВА18-60 2Р 16А 6кА х-ка D</t>
  </si>
  <si>
    <t>TNSy5504793</t>
  </si>
  <si>
    <t>Авт. вим.ВА18-60 2Р 25А 6кА х-ка D</t>
  </si>
  <si>
    <t>TNSy5504794</t>
  </si>
  <si>
    <t>Авт. вим.ВА18-60 2Р 32А 6кА х-ка D</t>
  </si>
  <si>
    <t>TNSy5504795</t>
  </si>
  <si>
    <t>Авт. вим.ВА18-60 2Р 40А 6кА х-ка D</t>
  </si>
  <si>
    <t>TNSy5504796</t>
  </si>
  <si>
    <t>Авт. вим.ВА18-60 2Р 50А 6кА х-ка D</t>
  </si>
  <si>
    <t>TNSy5504797</t>
  </si>
  <si>
    <t>Авт. вим.ВА18-60 2Р 63А 6кА х-ка D</t>
  </si>
  <si>
    <t>TNSy5504803</t>
  </si>
  <si>
    <t>Авт. вим.ВА18-60 3Р 6А 6кА х-ка D</t>
  </si>
  <si>
    <t>TNSy5504804</t>
  </si>
  <si>
    <t>Авт. вим.ВА18-60 3Р 10А 6кА х-ка D</t>
  </si>
  <si>
    <t>TNSy5504805</t>
  </si>
  <si>
    <t>Авт. вим.ВА18-60 3Р 16А 6кА х-ка D</t>
  </si>
  <si>
    <t>TNSy5504806</t>
  </si>
  <si>
    <t>Авт. вим.ВА18-60 3Р 20А 6кА х-ка D</t>
  </si>
  <si>
    <t>TNSy5504807</t>
  </si>
  <si>
    <t>Авт. вим.ВА18-60 3Р 25А 6кА х-ка D</t>
  </si>
  <si>
    <t>TNSy5504808</t>
  </si>
  <si>
    <t>Авт. вим.ВА18-60 3Р 32А 6кА х-ка D</t>
  </si>
  <si>
    <t>TNSy5504809</t>
  </si>
  <si>
    <t>Авт. вим.ВА18-60 3Р 40А 6кА х-ка D</t>
  </si>
  <si>
    <t>TNSy5504810</t>
  </si>
  <si>
    <t>Авт. вим.ВА18-60 3Р 50А 6кА х-ка D</t>
  </si>
  <si>
    <t>TNSy5504811</t>
  </si>
  <si>
    <t>Авт. вим.ВА18-60 3Р 63А 6кА х-ка D</t>
  </si>
  <si>
    <t>TNSy5504816</t>
  </si>
  <si>
    <t>Авт. вим.ВА18-60 4Р 6А 6кА х-ка D</t>
  </si>
  <si>
    <t>TNSy5504817</t>
  </si>
  <si>
    <t>Авт. вим.ВА18-60 4Р 10А 6кА х-ка D</t>
  </si>
  <si>
    <t>TNSy5504818</t>
  </si>
  <si>
    <t>Авт. вим.ВА18-60 4Р 16А 6кА х-ка D</t>
  </si>
  <si>
    <t>TNSy5504819</t>
  </si>
  <si>
    <t>Авт. вим.ВА18-60 4Р 20А 6кА х-ка D</t>
  </si>
  <si>
    <t>TNSy5504820</t>
  </si>
  <si>
    <t>Авт. вим.ВА18-60 4Р 25А 6кА х-ка D</t>
  </si>
  <si>
    <t>TNSy5504821</t>
  </si>
  <si>
    <t>Авт. вим.ВА18-60 4Р 32А 6кА х-ка D</t>
  </si>
  <si>
    <t>TNSy5504822</t>
  </si>
  <si>
    <t>Авт. вим.ВА18-60 4Р 40А 6кА х-ка D</t>
  </si>
  <si>
    <t>TNSy5504823</t>
  </si>
  <si>
    <t>Авт. вим.ВА18-60 4Р 50А 6кА х-ка D</t>
  </si>
  <si>
    <t>TNSy5504824</t>
  </si>
  <si>
    <t>Авт. вим.ВА18-60 4Р 63А 6кА х-ка D</t>
  </si>
  <si>
    <t>TNSy5504834</t>
  </si>
  <si>
    <t>TNSy5504835</t>
  </si>
  <si>
    <t>TNSy5504836</t>
  </si>
  <si>
    <t>TNSy5504846</t>
  </si>
  <si>
    <t>TNSy5504847</t>
  </si>
  <si>
    <t>TNSy5504848</t>
  </si>
  <si>
    <t>TNSy5504853</t>
  </si>
  <si>
    <t>TNSy5504854</t>
  </si>
  <si>
    <t>TNSy5504855</t>
  </si>
  <si>
    <t>TNSy5504856</t>
  </si>
  <si>
    <t>TNSy5504857</t>
  </si>
  <si>
    <t>TNSy5504858</t>
  </si>
  <si>
    <t>TNSy5504859</t>
  </si>
  <si>
    <t>TNSy5504860</t>
  </si>
  <si>
    <t>TNSy5504870</t>
  </si>
  <si>
    <t>TNSy5504871</t>
  </si>
  <si>
    <t>TNSy5504872</t>
  </si>
  <si>
    <t>TNSy5504882</t>
  </si>
  <si>
    <t>TNSy5504883</t>
  </si>
  <si>
    <t>TNSy5504884</t>
  </si>
  <si>
    <t>TNSy5504894</t>
  </si>
  <si>
    <t>TNSy5504895</t>
  </si>
  <si>
    <t>TNSy5504896</t>
  </si>
  <si>
    <t>TNSy5504901</t>
  </si>
  <si>
    <t>TNSy5504902</t>
  </si>
  <si>
    <t>TNSy5504903</t>
  </si>
  <si>
    <t>TNSy5504904</t>
  </si>
  <si>
    <t>TNSy5504905</t>
  </si>
  <si>
    <t>TNSy5504906</t>
  </si>
  <si>
    <t>TNSy5504907</t>
  </si>
  <si>
    <t>TNSy5504908</t>
  </si>
  <si>
    <t>TNSy5504918</t>
  </si>
  <si>
    <t>TNSy5504919</t>
  </si>
  <si>
    <t>TNSy5504920</t>
  </si>
  <si>
    <t>TNSy5504921</t>
  </si>
  <si>
    <t>TNSy5504922</t>
  </si>
  <si>
    <t>TNSy5504923</t>
  </si>
  <si>
    <t>Світловий індикатор фаз СІФ-9 3ф на DIN-рейку</t>
  </si>
  <si>
    <t>TNSy5504924</t>
  </si>
  <si>
    <t>TNSy5505452</t>
  </si>
  <si>
    <t>Клема затискна шинна ЗШК 5-1,5/16 для шини 5мм, 1.5-16мм2, 180А</t>
  </si>
  <si>
    <t>TNSy5505453</t>
  </si>
  <si>
    <t>Клема затискна шинна ЗШК 5-4/35 для шини 5мм, 4-35мм2, 270А</t>
  </si>
  <si>
    <t>TNSy5505454</t>
  </si>
  <si>
    <t>Клема затискна шинна ЗШК 5-16/70 для шини 5мм, 16-70мм2, 400А</t>
  </si>
  <si>
    <t>TNSy5505455</t>
  </si>
  <si>
    <t>Клема затискна шинна ЗШК 5-16/120 для шини 5мм, 16-120мм2, 440А</t>
  </si>
  <si>
    <t>TNSy5505456</t>
  </si>
  <si>
    <t>Клема затискна шинна ЗШК 5-16/185 для шини 5мм, 16-185мм2, 500А</t>
  </si>
  <si>
    <t>TNSy5505457</t>
  </si>
  <si>
    <t>Клема затискна шинна ЗШК 10-1,5/16 для шини 10мм, 1.5-16мм2, 180А</t>
  </si>
  <si>
    <t>TNSy5505458</t>
  </si>
  <si>
    <t>Клема затискна шинна ЗШК 10-4/35 для шини 10мм, 4-35мм2, 270А</t>
  </si>
  <si>
    <t>TNSy5505459</t>
  </si>
  <si>
    <t>Клема затискна шинна ЗШК 10-16/70 для шини 10мм, 16-70мм2, 400А</t>
  </si>
  <si>
    <t>TNSy5505460</t>
  </si>
  <si>
    <t>Клема затискна шинна ЗШК 10-16/120 для шини 10мм, 16-120мм2, 440А</t>
  </si>
  <si>
    <t>TNSy5505461</t>
  </si>
  <si>
    <t>Клема затискна шинна ЗШК 10-16/185 для шини 10мм, 16-185мм2, 500А</t>
  </si>
  <si>
    <t>TNSy5505481</t>
  </si>
  <si>
    <t>Клема "PE" КНГз-UK-USLKG-2.5 34А, 0,2-2,5мм2, гвинтова, жовто-зелена, набірна на DIN-рейку, без маркера.</t>
  </si>
  <si>
    <t>TNSy5505500</t>
  </si>
  <si>
    <t>Клема "PE" КНГз-UK-USLKG-5 34А, 0,2-4мм2, гвинтова, жовто-зелена, набірна на DIN-рейку, без маркера.</t>
  </si>
  <si>
    <t>TNSy5505501</t>
  </si>
  <si>
    <t>Клема "PE" КНГз-UK-USLKG-6 37А, 0,2-6мм2, гвинтова, жовто-зелена, набірна на DIN-рейку, без маркера.</t>
  </si>
  <si>
    <t>TNSy5505502</t>
  </si>
  <si>
    <t>Клема "PE" КНГз-UK-USLKG-10 61А, 0,5-10мм2, гвинтова, жовто-зелена, набірна на DIN-рейку, без маркера.</t>
  </si>
  <si>
    <t>TNSy5505503</t>
  </si>
  <si>
    <t>Клема "PE" КНГз-UK-USLKG-16 101А, 4-16мм2, гвинтова, жовто-зелена, набірна на DIN-рейку, без маркера.</t>
  </si>
  <si>
    <t>TNSy5505504</t>
  </si>
  <si>
    <t>Клема "PE" КНГз-UK-USLKG-35 125А, 6-35мм2, гвинтова, жовто-зелена, набірна на DIN-рейку, без маркера.</t>
  </si>
  <si>
    <t>TNSy5505462</t>
  </si>
  <si>
    <t>Клема КНГ-UK2,5 32А, 0,2-2,5мм2, гвинтова, сіра, набірна на DIN-рейку, без маркера, без кришки.</t>
  </si>
  <si>
    <t>TNSy5505463</t>
  </si>
  <si>
    <t>Клема КНГ-UK5 41А, 0,2-4мм2, гвинтова, сіра, набірна на DIN-рейку, без маркера, без кришки.</t>
  </si>
  <si>
    <t>TNSy5505464</t>
  </si>
  <si>
    <t>Клема КНГ-UK6 57А, 0,5-6мм2, гвинтова, сіра, набірна на DIN-рейку, без маркера, без кришки.</t>
  </si>
  <si>
    <t>TNSy5505465</t>
  </si>
  <si>
    <t>Клема КНГ-UK10 76А, 0,5-10мм2, гвинтова, сіра, набірна на DIN-рейку, без маркера, без кришки.</t>
  </si>
  <si>
    <t>TNSy5505466</t>
  </si>
  <si>
    <t>Клема КНГ-UK16 101А, 2,5-16мм2, гвинтова, сіра, набірна на DIN-рейку, без маркера, без кришки.</t>
  </si>
  <si>
    <t>TNSy5505467</t>
  </si>
  <si>
    <t>Клема КНГ-UK35 125А, 4-35мм2, гвинтова, сіра, набірна на DIN-рейку, без маркера.</t>
  </si>
  <si>
    <t>TNSy5505468</t>
  </si>
  <si>
    <t>Клема КНГ-UK50 150А, 16-50мм2, гвинтова, сіра, набірна на DIN-рейку, без маркера.</t>
  </si>
  <si>
    <t>TNSy5505469</t>
  </si>
  <si>
    <t>Клема КНГ-UK95 232А, 25-95мм2, гвинтова, сіра, набірна на DIN-рейку, без маркера.</t>
  </si>
  <si>
    <t>TNSy5505470</t>
  </si>
  <si>
    <t>Клема КНГ-UK150 309А, 35-150мм2, гвинтова, сіра, набірна на DIN-рейку, без маркера.</t>
  </si>
  <si>
    <t>TNSy5505471</t>
  </si>
  <si>
    <t>Кришка D-UK2,5 для КНГ-UK2,5 сіра</t>
  </si>
  <si>
    <t>TNSy5505472</t>
  </si>
  <si>
    <t>Кришка D-UK4/10 для КНГ-UK4/10 сіра</t>
  </si>
  <si>
    <t>TNSy5505473</t>
  </si>
  <si>
    <t>Кришка D-UK16 для КНГ-UK16 сіра</t>
  </si>
  <si>
    <t>TNSy5505510</t>
  </si>
  <si>
    <t>Перемичка гвинтова FBI10-6 для КНГ-UK2,5/5</t>
  </si>
  <si>
    <t>TNSy5505511</t>
  </si>
  <si>
    <t>Перемичка гвинтова FBI10-8 для КНГ-UK6</t>
  </si>
  <si>
    <t>TNSy5505512</t>
  </si>
  <si>
    <t>Перемичка гвинтова FBI10-10 для КНГ-UK10</t>
  </si>
  <si>
    <t>TNSy5505513</t>
  </si>
  <si>
    <t>Маркер ZB6-10  для КНГ(з)-UK2,5/5 (без напису) (10шт)</t>
  </si>
  <si>
    <t>TNSy5505514</t>
  </si>
  <si>
    <t>Маркер ZB8-10  для КНГ(з)-UK6 (без напису) (10шт)</t>
  </si>
  <si>
    <t>TNSy5505515</t>
  </si>
  <si>
    <t>Маркер ZB10-10  для КНГ(з)-UK10 (без напису) (10шт)</t>
  </si>
  <si>
    <t>TNSy5505516</t>
  </si>
  <si>
    <t>Маркер ZB12-10  для КНГ(з)-UK16 (без напису) (10шт)</t>
  </si>
  <si>
    <t>TNSy5505475</t>
  </si>
  <si>
    <t>Клема "PE" КНГз-SAK-2.5EK 34А, 0,2-2,5мм2, гвинтова, жовто-зелена, набірна на DIN-рейку, без маркера.</t>
  </si>
  <si>
    <t>TNSy5505476</t>
  </si>
  <si>
    <t>Клема "PE" КНГз-SAK-4EK 34А, 0,2-4мм2, гвинтова, жовто-зелена, набірна на DIN-рейку, без маркера.</t>
  </si>
  <si>
    <t>TNSy5505477</t>
  </si>
  <si>
    <t>Клема "PE" КНГз-SAK-6EK 37А, 0,2-6мм2, гвинтова, жовто-зелена, набірна на DIN-рейку, без маркера.</t>
  </si>
  <si>
    <t>TNSy5505478</t>
  </si>
  <si>
    <t>Клема "PE" КНГз-SAK-10EK 61А, 0,5-10мм2, гвинтова, жовто-зелена, набірна на DIN-рейку, без маркера.</t>
  </si>
  <si>
    <t>TNSy5505479</t>
  </si>
  <si>
    <t>TNSy5505480</t>
  </si>
  <si>
    <t>Клема "PE" КНГз-SAK-35EK 125А, 6-35мм2, гвинтова, жовто-зелена, набірна на DIN-рейку, без маркера.</t>
  </si>
  <si>
    <t>TNSy5505483</t>
  </si>
  <si>
    <t>Клема КНГ-SAK-2.5EN 34А, 0,2-2,5мм2, гвинтова, бежевий, набірна на DIN-рейку, без маркера, без кришки.</t>
  </si>
  <si>
    <t>TNSy5505484</t>
  </si>
  <si>
    <t>Клема КНГ-SAK-4EN 34А, 0,2-4мм2, гвинтова, бежевий, набірна на DIN-рейку, без маркера, без кришки.</t>
  </si>
  <si>
    <t>TNSy5505485</t>
  </si>
  <si>
    <t>Клема КНГ-SAK-6EN 37А, 0,2-6мм2, гвинтова, бежевий, набірна на DIN-рейку, без маркера, без кришки.</t>
  </si>
  <si>
    <t>TNSy5505486</t>
  </si>
  <si>
    <t>Клема КНГ-SAK-10EN 61А, 0,5-10мм2, гвинтова, бежевий, набірна на DIN-рейку, без маркера, без кришки.</t>
  </si>
  <si>
    <t>TNSy5505487</t>
  </si>
  <si>
    <t>Клема КНГ-SAK-16EN 101А, 4-16мм2, гвинтова, бежевий, набірна на DIN-рейку, без маркера, без кришки.</t>
  </si>
  <si>
    <t>TNSy5505488</t>
  </si>
  <si>
    <t>Клема КНГ-SAK-35EN 125А, 6-35мм2, гвинтова, бежевий, набірна на DIN-рейку, без маркера, без кришки.</t>
  </si>
  <si>
    <t>TNSy5505489</t>
  </si>
  <si>
    <t>Клема КНГ-SAK-70EN 192А, 16-70мм2, гвинтова, бежевий, набірна на DIN-рейку, без маркера, без кришки.</t>
  </si>
  <si>
    <t>TNSy5505490</t>
  </si>
  <si>
    <t>Маркер ZB5-10  для КНГ-SAK-2.5/70EK (1-10) (100шт)</t>
  </si>
  <si>
    <t>TNSy5505491</t>
  </si>
  <si>
    <t>Маркер ZB5-10  для КНГ-SAK-2.5/70EK (без напису) (100шт)</t>
  </si>
  <si>
    <t>TNSy5505492</t>
  </si>
  <si>
    <t>Кришка D-SAK2,5 для КНГ-SAK2,5EN бежевий</t>
  </si>
  <si>
    <t>TNSy5505493</t>
  </si>
  <si>
    <t>Кришка D-SAK5/10 для КНГ-SAK5/10EN бежевий</t>
  </si>
  <si>
    <t>TNSy5505494</t>
  </si>
  <si>
    <t>Кришка D-SAK16 для КНГ-SAK16EN бежевий</t>
  </si>
  <si>
    <t>TNSy5505495</t>
  </si>
  <si>
    <t>Кришка D-SAK35 для КНГ-SAK35EN бежевий</t>
  </si>
  <si>
    <t>TNSy5505496</t>
  </si>
  <si>
    <t>Кришка D-SAK70 для КНГ-SAK70EN бежевий</t>
  </si>
  <si>
    <t>TNSy5505497</t>
  </si>
  <si>
    <t>Перемичка гвинтова SAK-2,5L для КНГ-SAK-2,5EN</t>
  </si>
  <si>
    <t>TNSy5505498</t>
  </si>
  <si>
    <t>Перемичка гвинтова SAK-4L для КНГ-SAK-4EN</t>
  </si>
  <si>
    <t>TNSy5505499</t>
  </si>
  <si>
    <t>Перемичка гвинтова SAK-6L для КНГ-SAK-6EN</t>
  </si>
  <si>
    <t>TNSy5505474</t>
  </si>
  <si>
    <t>Обмежувач на DIN-рейку пластиковий E/UK, сірий</t>
  </si>
  <si>
    <t>TNSy5505531</t>
  </si>
  <si>
    <t>Ізолятор шинний плаский ШПІ 2P для шин 5 и 10мм 180мм</t>
  </si>
  <si>
    <t>TNSy5505532</t>
  </si>
  <si>
    <t>Ізолятор шинний плаский ШПІ 3P для шин 5 и 10мм 270мм</t>
  </si>
  <si>
    <t>TNSy5505533</t>
  </si>
  <si>
    <t>Ізолятор шинний плаский ШПІ 3P для шин 5 и 10мм 370мм</t>
  </si>
  <si>
    <t>TNSy5505534</t>
  </si>
  <si>
    <t>TNSy5505535</t>
  </si>
  <si>
    <t>Вимикач-роз'єднувач ВРК-2н 100А 3Р на 2 напр.  не з'ємна рук.</t>
  </si>
  <si>
    <t>TNSy5505536</t>
  </si>
  <si>
    <t>Вимикач-роз'єднувач ВРК-2н 160А 3Р на 2 напр.  не з'ємна рук.</t>
  </si>
  <si>
    <t>TNSy5505537</t>
  </si>
  <si>
    <t>Вимикач-роз'єднувач ВРК-2н 250А 3Р на 2 напр.  не з'ємна рук.</t>
  </si>
  <si>
    <t>TNSy5505538</t>
  </si>
  <si>
    <t>Вимикач-роз'єднувач ВРК-2н 400А 3Р на 2 напр.  не з'ємна рук.</t>
  </si>
  <si>
    <t>TNSy5505539</t>
  </si>
  <si>
    <t>Вимикач-роз'єднувач ВРК-2н 630А 3Р на 2 напр.  не з'ємна рук.</t>
  </si>
  <si>
    <t>TNSy5505545</t>
  </si>
  <si>
    <t>Пост кнопковий ХВ2-В101Н29 "ПУСК" 1NO зелена "-"</t>
  </si>
  <si>
    <t>TNSy5505546</t>
  </si>
  <si>
    <t>Пост кнопковий ХВ2-В102 "ПУСК" 1NO зелена "I"</t>
  </si>
  <si>
    <t>TNSy5505547</t>
  </si>
  <si>
    <t>Пост кнопковий ХВ2-В103 "ПУСК" 1NO зелена "START"</t>
  </si>
  <si>
    <t>TNSy5505548</t>
  </si>
  <si>
    <t>Пост кнопковий ХВ2-В103 "СТОП" 1NC червона "-"</t>
  </si>
  <si>
    <t>TNSy5505549</t>
  </si>
  <si>
    <t>Пост кнопковий ХВ2-В144 "СТОП" 1NC червона "STOP"</t>
  </si>
  <si>
    <t>TNSy5505550</t>
  </si>
  <si>
    <t>Пост кнопковий ХВ2-В112 "СТОП" 1NC червона "0"</t>
  </si>
  <si>
    <t>TNSy5505551</t>
  </si>
  <si>
    <t>Пост кнопковий ХВ2-В164Н29 "СТОП" 1NC червона, гриб "STOP" без фіксації</t>
  </si>
  <si>
    <t>TNSy5505552</t>
  </si>
  <si>
    <t>TNSy5505553</t>
  </si>
  <si>
    <t>TNSy5505554</t>
  </si>
  <si>
    <t>Пост кнопковий ХВ2-В241 Н29 "ПУСК-СТОП" 1NO+1NC зелена, червона "-"</t>
  </si>
  <si>
    <t>TNSy5505555</t>
  </si>
  <si>
    <t>Пост кнопковий ХВ2-В213 "ПУСК-СТОП" 1NO+1NC зелена, червона "I/0"</t>
  </si>
  <si>
    <t>TNSy5505556</t>
  </si>
  <si>
    <t>Пост кнопковий ХВ2-В215 "ПУСК-СТОП" 1NO+1NC зелена, червона "START/STOP"</t>
  </si>
  <si>
    <t>TNSy5505557</t>
  </si>
  <si>
    <t>Пост кнопковий ХВ2-В324 "ВГОРУ-СТОП-ВНИЗ" 1NO+1NC+1NO біла, червона, чорна "↑-0-↓"</t>
  </si>
  <si>
    <t>TNSy5505558</t>
  </si>
  <si>
    <t>Пост кнопковий ХВ2-В311 Н29 "ПУСК-СТОП-ПУСК" 1NO+1NC+1NO зелена, червона, зелена "-"</t>
  </si>
  <si>
    <t>TNSy5505559</t>
  </si>
  <si>
    <t>Пост кнопковий ХВ2-В313 "ПУСК-СТОП-ПУСК" 1NO+1NC+1NO зелена, червона, чорна "I-0-II"</t>
  </si>
  <si>
    <t>TNSy5505564</t>
  </si>
  <si>
    <t>Реле твердотільне SSR-1 D4840 40А  24-480VAC/3-32VDC 20мА</t>
  </si>
  <si>
    <t>TNSy5505565</t>
  </si>
  <si>
    <t>Реле твердотільне SSR-1 D4860 60А  24-480VAC/3-32VDC 20мА</t>
  </si>
  <si>
    <t>TNSy5505573</t>
  </si>
  <si>
    <t>Потенціометр 10k  LA42DWQ-22</t>
  </si>
  <si>
    <t>TNSy5505574</t>
  </si>
  <si>
    <t>Потенціометр 4,7k LA42DWQ-22</t>
  </si>
  <si>
    <t>TNSy5505575</t>
  </si>
  <si>
    <t>Кнопка антивандальна металева HJS16Y-10 d16, 1NO, 2А, IP67 без фіксації</t>
  </si>
  <si>
    <t>TNSy5505580</t>
  </si>
  <si>
    <t>Кнопка антивандальна металева HJS19Y-10 d19, 1NO, 2А, IP67 без фіксації</t>
  </si>
  <si>
    <t>TNSy5505628</t>
  </si>
  <si>
    <t>Колодязь кабельний пластиковий ККп-2 з кришкою 200х200х200мм</t>
  </si>
  <si>
    <t>TNSy5505629</t>
  </si>
  <si>
    <t>Колодязь кабельний пластиковий ККп-3 з кришкою 300х300х300мм</t>
  </si>
  <si>
    <t>TNSy5505630</t>
  </si>
  <si>
    <t>Колодязь кабельний пластиковий ККп-4 з кришкою 400х400х400мм</t>
  </si>
  <si>
    <t>TNSy5505631</t>
  </si>
  <si>
    <t>Колодязь кабельний пластиковий ККп-5 з кришкою 550х550х550мм</t>
  </si>
  <si>
    <t>TNSy5505505</t>
  </si>
  <si>
    <t>TNSy5505506</t>
  </si>
  <si>
    <t>TNSy5505507</t>
  </si>
  <si>
    <t>TNSy5505508</t>
  </si>
  <si>
    <t>TNSy5505509</t>
  </si>
  <si>
    <t>TNSy5001111</t>
  </si>
  <si>
    <t>TNSy5001143(B)</t>
  </si>
  <si>
    <t>TNSy5001108</t>
  </si>
  <si>
    <t>TNSy5001101</t>
  </si>
  <si>
    <t>TNSy5000991</t>
  </si>
  <si>
    <t>TNSy5001127</t>
  </si>
  <si>
    <t>TNSy5001124</t>
  </si>
  <si>
    <t>TNSy5000657</t>
  </si>
  <si>
    <t>TNSy5001173</t>
  </si>
  <si>
    <t>Світлодіод 50Вт 6500К (BJ)</t>
  </si>
  <si>
    <t>TNSy5001120</t>
  </si>
  <si>
    <t>TNSy5000652(B)</t>
  </si>
  <si>
    <t>TNSy5001161</t>
  </si>
  <si>
    <t>TNSy5000990</t>
  </si>
  <si>
    <t>TNSy5000994</t>
  </si>
  <si>
    <t>TNSy5001125</t>
  </si>
  <si>
    <t>TNSy5000659</t>
  </si>
  <si>
    <t>TNSy5001126</t>
  </si>
  <si>
    <t>TNSy5001128</t>
  </si>
  <si>
    <t>TNSy5001115</t>
  </si>
  <si>
    <t>TNSy5000340(B)</t>
  </si>
  <si>
    <t>TNSy5001166</t>
  </si>
  <si>
    <t>TNSy5000995</t>
  </si>
  <si>
    <t>TNSy5001146(B)</t>
  </si>
  <si>
    <t>TNSy5001121</t>
  </si>
  <si>
    <t>TNSy5001165</t>
  </si>
  <si>
    <t>TNSy5001123</t>
  </si>
  <si>
    <t>TNSy5001122</t>
  </si>
  <si>
    <t>TNSy5000330(B)</t>
  </si>
  <si>
    <t>TNSy5001163</t>
  </si>
  <si>
    <t>TNSy5000992</t>
  </si>
  <si>
    <t>TNSy5001153</t>
  </si>
  <si>
    <t>TNSy5001103</t>
  </si>
  <si>
    <t>TNSy5001106</t>
  </si>
  <si>
    <t>TNSy5001105</t>
  </si>
  <si>
    <t>TNSy5000993</t>
  </si>
  <si>
    <t>TNSy5001130</t>
  </si>
  <si>
    <t>TNSy5001152</t>
  </si>
  <si>
    <t>TNSy5001109</t>
  </si>
  <si>
    <t>TNSy5000996</t>
  </si>
  <si>
    <t>TNSy5001145(B)</t>
  </si>
  <si>
    <t>TNSy5001117</t>
  </si>
  <si>
    <r>
      <t xml:space="preserve">Драйвер для PRISMATIC 36W 220V NEW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</si>
  <si>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 xml:space="preserve">Лінійка світлодіодна для PRISMATIC 36W 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(4х9W) NEW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</si>
  <si>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Світильник LED-PRISMATIC-595-19-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-36W-220V-3000L </t>
    </r>
    <r>
      <rPr>
        <b/>
        <sz val="9"/>
        <color theme="1" tint="0.499984740745262"/>
        <rFont val="Tahoma"/>
        <family val="2"/>
        <charset val="204"/>
      </rPr>
      <t>SILVER</t>
    </r>
  </si>
  <si>
    <r>
      <t xml:space="preserve">Драйвер для PRISMATIC 36W 220V NEW </t>
    </r>
    <r>
      <rPr>
        <b/>
        <sz val="9"/>
        <color theme="1" tint="0.499984740745262"/>
        <rFont val="Tahoma"/>
        <family val="2"/>
        <charset val="204"/>
      </rPr>
      <t>SILVER</t>
    </r>
  </si>
  <si>
    <r>
      <t xml:space="preserve">Лінійка світлодіодна для PRISMATIC 36W 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(4х9W) NEW </t>
    </r>
    <r>
      <rPr>
        <b/>
        <sz val="9"/>
        <color theme="1" tint="0.499984740745262"/>
        <rFont val="Tahoma"/>
        <family val="2"/>
        <charset val="204"/>
      </rPr>
      <t>SILVER</t>
    </r>
  </si>
  <si>
    <r>
      <t>Світильник LED-PRISMATIC-595-19-</t>
    </r>
    <r>
      <rPr>
        <sz val="9"/>
        <color rgb="FF0000FF"/>
        <rFont val="Tahoma"/>
        <family val="2"/>
        <charset val="204"/>
      </rPr>
      <t>6400K</t>
    </r>
    <r>
      <rPr>
        <sz val="9"/>
        <color theme="1"/>
        <rFont val="Tahoma"/>
        <family val="2"/>
        <charset val="204"/>
      </rPr>
      <t xml:space="preserve">-36W-220V-3000L </t>
    </r>
    <r>
      <rPr>
        <b/>
        <sz val="9"/>
        <color theme="1" tint="0.499984740745262"/>
        <rFont val="Tahoma"/>
        <family val="2"/>
        <charset val="204"/>
      </rPr>
      <t>SILVER</t>
    </r>
  </si>
  <si>
    <r>
      <t xml:space="preserve">Лінійка світлодіодна для PRISMATIC 36W </t>
    </r>
    <r>
      <rPr>
        <sz val="9"/>
        <color rgb="FF0000FF"/>
        <rFont val="Tahoma"/>
        <family val="2"/>
        <charset val="204"/>
      </rPr>
      <t>6400K</t>
    </r>
    <r>
      <rPr>
        <sz val="9"/>
        <color theme="1"/>
        <rFont val="Tahoma"/>
        <family val="2"/>
        <charset val="204"/>
      </rPr>
      <t xml:space="preserve"> (4х9W) NEW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</si>
  <si>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 xml:space="preserve">Лінійка світлодіодна для PRISMATIC 36W </t>
    </r>
    <r>
      <rPr>
        <sz val="9"/>
        <color rgb="FF0000FF"/>
        <rFont val="Tahoma"/>
        <family val="2"/>
        <charset val="204"/>
      </rPr>
      <t>6400K</t>
    </r>
    <r>
      <rPr>
        <sz val="9"/>
        <color theme="1"/>
        <rFont val="Tahoma"/>
        <family val="2"/>
        <charset val="204"/>
      </rPr>
      <t xml:space="preserve"> (4х9W) NEW </t>
    </r>
    <r>
      <rPr>
        <b/>
        <sz val="9"/>
        <color theme="1" tint="0.499984740745262"/>
        <rFont val="Tahoma"/>
        <family val="2"/>
        <charset val="204"/>
      </rPr>
      <t>SILVER</t>
    </r>
  </si>
  <si>
    <r>
      <t>Світильник LED-PANEL-595-30-</t>
    </r>
    <r>
      <rPr>
        <sz val="9"/>
        <color rgb="FF0000FF"/>
        <rFont val="Tahoma"/>
        <family val="2"/>
        <charset val="204"/>
      </rPr>
      <t>6400K</t>
    </r>
    <r>
      <rPr>
        <sz val="9"/>
        <rFont val="Tahoma"/>
        <family val="2"/>
        <charset val="204"/>
      </rPr>
      <t xml:space="preserve">-36W-220V-3000L </t>
    </r>
    <r>
      <rPr>
        <b/>
        <sz val="9"/>
        <color theme="1" tint="0.499984740745262"/>
        <rFont val="Tahoma"/>
        <family val="2"/>
        <charset val="204"/>
      </rPr>
      <t>SILVER</t>
    </r>
  </si>
  <si>
    <r>
      <t>Світильник LED-PANEL-595-30-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rFont val="Tahoma"/>
        <family val="2"/>
        <charset val="204"/>
      </rPr>
      <t>-36W-220V-3000L</t>
    </r>
    <r>
      <rPr>
        <b/>
        <sz val="9"/>
        <color theme="1" tint="0.499984740745262"/>
        <rFont val="Tahoma"/>
        <family val="2"/>
        <charset val="204"/>
      </rPr>
      <t xml:space="preserve"> SILVER</t>
    </r>
  </si>
  <si>
    <t>TNSy5001177</t>
  </si>
  <si>
    <r>
      <t xml:space="preserve">Драйвер для PANEL 36W </t>
    </r>
    <r>
      <rPr>
        <b/>
        <sz val="9"/>
        <color theme="1" tint="0.499984740745262"/>
        <rFont val="Tahoma"/>
        <family val="2"/>
        <charset val="204"/>
      </rPr>
      <t>(Silver 595-30)(B)</t>
    </r>
  </si>
  <si>
    <r>
      <t xml:space="preserve">Драйвер для PANEL 36W </t>
    </r>
    <r>
      <rPr>
        <b/>
        <sz val="9"/>
        <color theme="9" tint="-0.249977111117893"/>
        <rFont val="Tahoma"/>
        <family val="2"/>
        <charset val="204"/>
      </rPr>
      <t>(Golden 595-30)(B)</t>
    </r>
  </si>
  <si>
    <r>
      <t xml:space="preserve">Драйвер для PANEL 48W </t>
    </r>
    <r>
      <rPr>
        <b/>
        <sz val="9"/>
        <color theme="9" tint="-0.249977111117893"/>
        <rFont val="Tahoma"/>
        <family val="2"/>
        <charset val="204"/>
      </rPr>
      <t>(Golden 595-30)(B)</t>
    </r>
  </si>
  <si>
    <r>
      <t xml:space="preserve">Лінійка світлодіодна для PANEL 48W </t>
    </r>
    <r>
      <rPr>
        <sz val="9"/>
        <color rgb="FF0000FF"/>
        <rFont val="Tahoma"/>
        <family val="2"/>
        <charset val="204"/>
      </rPr>
      <t xml:space="preserve">6400K </t>
    </r>
    <r>
      <rPr>
        <b/>
        <sz val="9"/>
        <color theme="9" tint="-0.249977111117893"/>
        <rFont val="Tahoma"/>
        <family val="2"/>
        <charset val="204"/>
      </rPr>
      <t>(Golden 595-30)(B)</t>
    </r>
  </si>
  <si>
    <r>
      <t xml:space="preserve">Лінійка світлодіодна для PANEL 48W </t>
    </r>
    <r>
      <rPr>
        <sz val="9"/>
        <color theme="9" tint="-0.249977111117893"/>
        <rFont val="Tahoma"/>
        <family val="2"/>
        <charset val="204"/>
      </rPr>
      <t xml:space="preserve">4000K </t>
    </r>
    <r>
      <rPr>
        <b/>
        <sz val="9"/>
        <color theme="9" tint="-0.249977111117893"/>
        <rFont val="Tahoma"/>
        <family val="2"/>
        <charset val="204"/>
      </rPr>
      <t>(Golden 595-30)(B)</t>
    </r>
  </si>
  <si>
    <t>TNSy5000997</t>
  </si>
  <si>
    <t>TNSy5000998</t>
  </si>
  <si>
    <t xml:space="preserve">Світильники Консольні LED (FJ) </t>
  </si>
  <si>
    <r>
      <t xml:space="preserve">Світильник консольний LED </t>
    </r>
    <r>
      <rPr>
        <b/>
        <sz val="9"/>
        <color theme="9" tint="-0.249977111117893"/>
        <rFont val="Tahoma"/>
        <family val="2"/>
        <charset val="204"/>
      </rPr>
      <t>FJ</t>
    </r>
    <r>
      <rPr>
        <sz val="9"/>
        <color theme="1"/>
        <rFont val="Tahoma"/>
        <family val="2"/>
        <charset val="204"/>
      </rPr>
      <t xml:space="preserve"> 50W 220V 6500Lm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</si>
  <si>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Світильник консольний LED </t>
    </r>
    <r>
      <rPr>
        <b/>
        <sz val="9"/>
        <color theme="9" tint="-0.249977111117893"/>
        <rFont val="Tahoma"/>
        <family val="2"/>
        <charset val="204"/>
      </rPr>
      <t>FJ</t>
    </r>
    <r>
      <rPr>
        <sz val="9"/>
        <color theme="1"/>
        <rFont val="Tahoma"/>
        <family val="2"/>
        <charset val="204"/>
      </rPr>
      <t xml:space="preserve"> 100W 220V 13000Lm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</si>
  <si>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Світильник консольний LED </t>
    </r>
    <r>
      <rPr>
        <b/>
        <sz val="9"/>
        <color theme="9" tint="-0.249977111117893"/>
        <rFont val="Tahoma"/>
        <family val="2"/>
        <charset val="204"/>
      </rPr>
      <t>FJ</t>
    </r>
    <r>
      <rPr>
        <sz val="9"/>
        <color theme="1"/>
        <rFont val="Tahoma"/>
        <family val="2"/>
        <charset val="204"/>
      </rPr>
      <t xml:space="preserve"> 150W 220V 19500Lm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</si>
  <si>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Світильник консольний LED </t>
    </r>
    <r>
      <rPr>
        <b/>
        <sz val="9"/>
        <color theme="9" tint="-0.249977111117893"/>
        <rFont val="Tahoma"/>
        <family val="2"/>
        <charset val="204"/>
      </rPr>
      <t>FJ</t>
    </r>
    <r>
      <rPr>
        <sz val="9"/>
        <color theme="1"/>
        <rFont val="Tahoma"/>
        <family val="2"/>
        <charset val="204"/>
      </rPr>
      <t xml:space="preserve"> 200W 220V 26000Lm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</si>
  <si>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Світильник консольний LED </t>
    </r>
    <r>
      <rPr>
        <b/>
        <sz val="9"/>
        <color rgb="FF0000FF"/>
        <rFont val="Tahoma"/>
        <family val="2"/>
        <charset val="204"/>
      </rPr>
      <t>BJ</t>
    </r>
    <r>
      <rPr>
        <sz val="9"/>
        <color theme="1"/>
        <rFont val="Tahoma"/>
        <family val="2"/>
        <charset val="204"/>
      </rPr>
      <t xml:space="preserve"> 30W 220V 3000Lm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</si>
  <si>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Світильник консольний LED </t>
    </r>
    <r>
      <rPr>
        <b/>
        <sz val="9"/>
        <color rgb="FF0000FF"/>
        <rFont val="Tahoma"/>
        <family val="2"/>
        <charset val="204"/>
      </rPr>
      <t>BJ</t>
    </r>
    <r>
      <rPr>
        <sz val="9"/>
        <color theme="1"/>
        <rFont val="Tahoma"/>
        <family val="2"/>
        <charset val="204"/>
      </rPr>
      <t xml:space="preserve"> 50W 220V 5000Lm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</si>
  <si>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Світильник консольний LED </t>
    </r>
    <r>
      <rPr>
        <b/>
        <sz val="9"/>
        <color rgb="FF0000FF"/>
        <rFont val="Tahoma"/>
        <family val="2"/>
        <charset val="204"/>
      </rPr>
      <t>BJ</t>
    </r>
    <r>
      <rPr>
        <sz val="9"/>
        <color theme="1"/>
        <rFont val="Tahoma"/>
        <family val="2"/>
        <charset val="204"/>
      </rPr>
      <t xml:space="preserve"> 100W 220V 10000Lm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</si>
  <si>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Світильник консольний LED </t>
    </r>
    <r>
      <rPr>
        <b/>
        <sz val="9"/>
        <color rgb="FF0000FF"/>
        <rFont val="Tahoma"/>
        <family val="2"/>
        <charset val="204"/>
      </rPr>
      <t>BJ</t>
    </r>
    <r>
      <rPr>
        <sz val="9"/>
        <color theme="1"/>
        <rFont val="Tahoma"/>
        <family val="2"/>
        <charset val="204"/>
      </rPr>
      <t xml:space="preserve"> 150W 220V 15000Lm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</si>
  <si>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Світильник консольний LED </t>
    </r>
    <r>
      <rPr>
        <b/>
        <sz val="9"/>
        <color rgb="FF0000FF"/>
        <rFont val="Tahoma"/>
        <family val="2"/>
        <charset val="204"/>
      </rPr>
      <t>BJ</t>
    </r>
    <r>
      <rPr>
        <sz val="9"/>
        <rFont val="Tahoma"/>
        <family val="2"/>
        <charset val="204"/>
      </rPr>
      <t xml:space="preserve"> 200W 220V 20000Lm </t>
    </r>
    <r>
      <rPr>
        <sz val="9"/>
        <color rgb="FF0000FF"/>
        <rFont val="Tahoma"/>
        <family val="2"/>
        <charset val="204"/>
      </rPr>
      <t>6500K</t>
    </r>
    <r>
      <rPr>
        <sz val="9"/>
        <rFont val="Tahoma"/>
        <family val="2"/>
        <charset val="204"/>
      </rPr>
      <t xml:space="preserve"> IP65</t>
    </r>
  </si>
  <si>
    <r>
      <t xml:space="preserve">Світильник консольний LED </t>
    </r>
    <r>
      <rPr>
        <b/>
        <sz val="9"/>
        <color rgb="FFFF0000"/>
        <rFont val="Tahoma"/>
        <family val="2"/>
        <charset val="204"/>
      </rPr>
      <t>KJ</t>
    </r>
    <r>
      <rPr>
        <sz val="9"/>
        <color theme="1"/>
        <rFont val="Tahoma"/>
        <family val="2"/>
        <charset val="204"/>
      </rPr>
      <t xml:space="preserve"> 100W 220V 10000Lm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</si>
  <si>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Світильник консольний LED </t>
    </r>
    <r>
      <rPr>
        <b/>
        <sz val="9"/>
        <color rgb="FFFF0000"/>
        <rFont val="Tahoma"/>
        <family val="2"/>
        <charset val="204"/>
      </rPr>
      <t>KJ</t>
    </r>
    <r>
      <rPr>
        <sz val="9"/>
        <color theme="1"/>
        <rFont val="Tahoma"/>
        <family val="2"/>
        <charset val="204"/>
      </rPr>
      <t xml:space="preserve"> 150W 220V 15000Lm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</si>
  <si>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Світильник консольний LED </t>
    </r>
    <r>
      <rPr>
        <b/>
        <sz val="9"/>
        <color rgb="FFFF0000"/>
        <rFont val="Tahoma"/>
        <family val="2"/>
        <charset val="204"/>
      </rPr>
      <t>KJ</t>
    </r>
    <r>
      <rPr>
        <sz val="9"/>
        <color theme="1"/>
        <rFont val="Tahoma"/>
        <family val="2"/>
        <charset val="204"/>
      </rPr>
      <t xml:space="preserve"> 50W 220V 5000Lm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</si>
  <si>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Світильник консольний LED </t>
    </r>
    <r>
      <rPr>
        <b/>
        <sz val="9"/>
        <color rgb="FFFF0000"/>
        <rFont val="Tahoma"/>
        <family val="2"/>
        <charset val="204"/>
      </rPr>
      <t>KJ</t>
    </r>
    <r>
      <rPr>
        <sz val="9"/>
        <color theme="1"/>
        <rFont val="Tahoma"/>
        <family val="2"/>
        <charset val="204"/>
      </rPr>
      <t xml:space="preserve"> 200W 220V 20000Lm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</si>
  <si>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10W </t>
    </r>
    <r>
      <rPr>
        <sz val="9"/>
        <color theme="9" tint="-0.249977111117893"/>
        <rFont val="Tahoma"/>
        <family val="2"/>
        <charset val="204"/>
      </rPr>
      <t xml:space="preserve">GOLDEN </t>
    </r>
    <r>
      <rPr>
        <sz val="9"/>
        <color theme="1"/>
        <rFont val="Tahoma"/>
        <family val="2"/>
        <charset val="204"/>
      </rPr>
      <t xml:space="preserve">Slim 220V 1100Lm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</si>
  <si>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20W </t>
    </r>
    <r>
      <rPr>
        <sz val="9"/>
        <color theme="9" tint="-0.249977111117893"/>
        <rFont val="Tahoma"/>
        <family val="2"/>
        <charset val="204"/>
      </rPr>
      <t>GOLDEN</t>
    </r>
    <r>
      <rPr>
        <sz val="9"/>
        <color theme="1"/>
        <rFont val="Tahoma"/>
        <family val="2"/>
        <charset val="204"/>
      </rPr>
      <t xml:space="preserve"> Slim 220V 2200Lm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</si>
  <si>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30W </t>
    </r>
    <r>
      <rPr>
        <sz val="9"/>
        <color theme="9" tint="-0.249977111117893"/>
        <rFont val="Tahoma"/>
        <family val="2"/>
        <charset val="204"/>
      </rPr>
      <t>GOLDEN</t>
    </r>
    <r>
      <rPr>
        <sz val="9"/>
        <color theme="1"/>
        <rFont val="Tahoma"/>
        <family val="2"/>
        <charset val="204"/>
      </rPr>
      <t xml:space="preserve"> Slim 220V 3300Lm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</si>
  <si>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50W </t>
    </r>
    <r>
      <rPr>
        <sz val="9"/>
        <color theme="9" tint="-0.249977111117893"/>
        <rFont val="Tahoma"/>
        <family val="2"/>
        <charset val="204"/>
      </rPr>
      <t xml:space="preserve">GOLDEN </t>
    </r>
    <r>
      <rPr>
        <sz val="9"/>
        <rFont val="Tahoma"/>
        <family val="2"/>
        <charset val="204"/>
      </rPr>
      <t>Slim</t>
    </r>
    <r>
      <rPr>
        <sz val="9"/>
        <color theme="1"/>
        <rFont val="Tahoma"/>
        <family val="2"/>
        <charset val="204"/>
      </rPr>
      <t xml:space="preserve"> 220V 5500Lm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</si>
  <si>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100W </t>
    </r>
    <r>
      <rPr>
        <sz val="9"/>
        <color theme="9" tint="-0.249977111117893"/>
        <rFont val="Tahoma"/>
        <family val="2"/>
        <charset val="204"/>
      </rPr>
      <t>GOLDEN</t>
    </r>
    <r>
      <rPr>
        <sz val="9"/>
        <color theme="1"/>
        <rFont val="Tahoma"/>
        <family val="2"/>
        <charset val="204"/>
      </rPr>
      <t xml:space="preserve"> Slim 220V 11000Lm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</si>
  <si>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150W </t>
    </r>
    <r>
      <rPr>
        <sz val="9"/>
        <color theme="9" tint="-0.249977111117893"/>
        <rFont val="Tahoma"/>
        <family val="2"/>
        <charset val="204"/>
      </rPr>
      <t>GOLDEN</t>
    </r>
    <r>
      <rPr>
        <sz val="9"/>
        <color theme="1"/>
        <rFont val="Tahoma"/>
        <family val="2"/>
        <charset val="204"/>
      </rPr>
      <t xml:space="preserve"> Slim 220V 16500Lm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</si>
  <si>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200W </t>
    </r>
    <r>
      <rPr>
        <sz val="9"/>
        <color theme="9" tint="-0.249977111117893"/>
        <rFont val="Tahoma"/>
        <family val="2"/>
        <charset val="204"/>
      </rPr>
      <t>GOLDEN</t>
    </r>
    <r>
      <rPr>
        <sz val="9"/>
        <color theme="1"/>
        <rFont val="Tahoma"/>
        <family val="2"/>
        <charset val="204"/>
      </rPr>
      <t xml:space="preserve"> Slim 220V 22000Lm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</si>
  <si>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300W </t>
    </r>
    <r>
      <rPr>
        <sz val="9"/>
        <color theme="9" tint="-0.249977111117893"/>
        <rFont val="Tahoma"/>
        <family val="2"/>
        <charset val="204"/>
      </rPr>
      <t>GOLDEN</t>
    </r>
    <r>
      <rPr>
        <sz val="9"/>
        <color theme="1"/>
        <rFont val="Tahoma"/>
        <family val="2"/>
        <charset val="204"/>
      </rPr>
      <t xml:space="preserve"> Slim 220V 33000Lm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</si>
  <si>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400W </t>
    </r>
    <r>
      <rPr>
        <sz val="9"/>
        <color theme="9" tint="-0.249977111117893"/>
        <rFont val="Tahoma"/>
        <family val="2"/>
        <charset val="204"/>
      </rPr>
      <t>GOLDEN</t>
    </r>
    <r>
      <rPr>
        <sz val="9"/>
        <color theme="1"/>
        <rFont val="Tahoma"/>
        <family val="2"/>
        <charset val="204"/>
      </rPr>
      <t xml:space="preserve"> Slim 220V 44000Lm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</si>
  <si>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r>
      <t>Світильник LED T5-300-</t>
    </r>
    <r>
      <rPr>
        <sz val="9"/>
        <color rgb="FF0000FF"/>
        <rFont val="Tahoma"/>
        <family val="2"/>
        <charset val="204"/>
      </rPr>
      <t>6400K</t>
    </r>
    <r>
      <rPr>
        <sz val="9"/>
        <color theme="1"/>
        <rFont val="Tahoma"/>
        <family val="2"/>
        <charset val="204"/>
      </rPr>
      <t>-5W-220V-450L</t>
    </r>
  </si>
  <si>
    <r>
      <t>Світильник LED T5-900-</t>
    </r>
    <r>
      <rPr>
        <sz val="9"/>
        <color rgb="FF0000FF"/>
        <rFont val="Tahoma"/>
        <family val="2"/>
        <charset val="204"/>
      </rPr>
      <t>6400K</t>
    </r>
    <r>
      <rPr>
        <sz val="9"/>
        <color theme="1"/>
        <rFont val="Tahoma"/>
        <family val="2"/>
        <charset val="204"/>
      </rPr>
      <t>-14W-220V-1300L</t>
    </r>
  </si>
  <si>
    <r>
      <t>Світильник врізний LED Round Downlight 8W-220V-800L-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0000FF"/>
        <rFont val="Tahoma"/>
        <family val="2"/>
        <charset val="204"/>
      </rPr>
      <t>Deco</t>
    </r>
  </si>
  <si>
    <r>
      <t>Світильник врізний LED Round Downlight 10W-220V-1000L-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0000FF"/>
        <rFont val="Tahoma"/>
        <family val="2"/>
        <charset val="204"/>
      </rPr>
      <t>Deco</t>
    </r>
  </si>
  <si>
    <r>
      <t>Світильник врізний LED Round Downlight 18W-220V-1800L-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0000FF"/>
        <rFont val="Tahoma"/>
        <family val="2"/>
        <charset val="204"/>
      </rPr>
      <t>Deco</t>
    </r>
  </si>
  <si>
    <r>
      <t>Світильник врізний LED Round Downlight 24W-220V-2400L-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0000FF"/>
        <rFont val="Tahoma"/>
        <family val="2"/>
        <charset val="204"/>
      </rPr>
      <t>Deco</t>
    </r>
  </si>
  <si>
    <r>
      <t>Світильник врізний LED Round Downlight 36W-220V-3600L-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0000FF"/>
        <rFont val="Tahoma"/>
        <family val="2"/>
        <charset val="204"/>
      </rPr>
      <t>Deco</t>
    </r>
  </si>
  <si>
    <r>
      <t>Світильник врізний LED Square Downlight 10W-220V-1000L-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0000FF"/>
        <rFont val="Tahoma"/>
        <family val="2"/>
        <charset val="204"/>
      </rPr>
      <t>Deco</t>
    </r>
  </si>
  <si>
    <r>
      <t>Світильник врізний LED Square Downlight 18W-220V-1800L-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0000FF"/>
        <rFont val="Tahoma"/>
        <family val="2"/>
        <charset val="204"/>
      </rPr>
      <t>Deco</t>
    </r>
  </si>
  <si>
    <r>
      <t>Світильник врізний LED Square Downlight 24W-220V-2400L-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0000FF"/>
        <rFont val="Tahoma"/>
        <family val="2"/>
        <charset val="204"/>
      </rPr>
      <t>Deco</t>
    </r>
  </si>
  <si>
    <r>
      <t>Світильник врізний LED Square Downlight 36W-220V-3600L-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0000FF"/>
        <rFont val="Tahoma"/>
        <family val="2"/>
        <charset val="204"/>
      </rPr>
      <t>Deco</t>
    </r>
  </si>
  <si>
    <r>
      <t xml:space="preserve">Світильники LED Downlight </t>
    </r>
    <r>
      <rPr>
        <b/>
        <sz val="9"/>
        <color rgb="FF0000FF"/>
        <rFont val="Tahoma"/>
        <family val="2"/>
        <charset val="204"/>
      </rPr>
      <t>Deco</t>
    </r>
    <r>
      <rPr>
        <b/>
        <sz val="9"/>
        <color theme="1"/>
        <rFont val="Tahoma"/>
        <family val="2"/>
        <charset val="204"/>
      </rPr>
      <t xml:space="preserve"> (врізні)</t>
    </r>
  </si>
  <si>
    <r>
      <t>Світильник накладний LED Round Downlight 6W-220V-420L-</t>
    </r>
    <r>
      <rPr>
        <sz val="9"/>
        <color rgb="FFE26B0A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FF0000"/>
        <rFont val="Tahoma"/>
        <family val="2"/>
        <charset val="204"/>
      </rPr>
      <t>Alum</t>
    </r>
  </si>
  <si>
    <r>
      <t>Світильник накладний LED Round Downlight 12W-220V-850L-</t>
    </r>
    <r>
      <rPr>
        <sz val="9"/>
        <color rgb="FFE26B0A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FF0000"/>
        <rFont val="Tahoma"/>
        <family val="2"/>
        <charset val="204"/>
      </rPr>
      <t>Alum</t>
    </r>
  </si>
  <si>
    <r>
      <t>Світильник накладний LED Round Downlight 18W-220V-1300L-</t>
    </r>
    <r>
      <rPr>
        <sz val="9"/>
        <color rgb="FFE26B0A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FF0000"/>
        <rFont val="Tahoma"/>
        <family val="2"/>
        <charset val="204"/>
      </rPr>
      <t>Alum</t>
    </r>
  </si>
  <si>
    <r>
      <t>Світильник накладний LED Round Downlight 24W-220V-1700L-</t>
    </r>
    <r>
      <rPr>
        <sz val="9"/>
        <color rgb="FFE26B0A"/>
        <rFont val="Tahoma"/>
        <family val="2"/>
        <charset val="204"/>
      </rPr>
      <t xml:space="preserve">4000K </t>
    </r>
    <r>
      <rPr>
        <sz val="9"/>
        <color rgb="FFFF0000"/>
        <rFont val="Tahoma"/>
        <family val="2"/>
        <charset val="204"/>
      </rPr>
      <t>Alum</t>
    </r>
  </si>
  <si>
    <r>
      <t>Світильник накладний LED Square Downlight 6W-220V-420L-</t>
    </r>
    <r>
      <rPr>
        <sz val="9"/>
        <color rgb="FFE26B0A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FF0000"/>
        <rFont val="Tahoma"/>
        <family val="2"/>
        <charset val="204"/>
      </rPr>
      <t>Alum</t>
    </r>
  </si>
  <si>
    <r>
      <t>Світильник накладний LED Square Downlight 12W-220V-850L-</t>
    </r>
    <r>
      <rPr>
        <sz val="9"/>
        <color rgb="FFE26B0A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FF0000"/>
        <rFont val="Tahoma"/>
        <family val="2"/>
        <charset val="204"/>
      </rPr>
      <t>Alum</t>
    </r>
  </si>
  <si>
    <r>
      <t>Світильник накладний LED Square Downlight 18W-220V-1300L-</t>
    </r>
    <r>
      <rPr>
        <sz val="9"/>
        <color rgb="FFE26B0A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FF0000"/>
        <rFont val="Tahoma"/>
        <family val="2"/>
        <charset val="204"/>
      </rPr>
      <t>Alum</t>
    </r>
  </si>
  <si>
    <r>
      <t>Світильник накладний LED Square Downlight 24W-220V-1700L-</t>
    </r>
    <r>
      <rPr>
        <sz val="9"/>
        <color rgb="FFE26B0A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FF0000"/>
        <rFont val="Tahoma"/>
        <family val="2"/>
        <charset val="204"/>
      </rPr>
      <t>Alum</t>
    </r>
  </si>
  <si>
    <r>
      <t xml:space="preserve">Світильники LED Downlight </t>
    </r>
    <r>
      <rPr>
        <b/>
        <sz val="9"/>
        <color rgb="FFFF0000"/>
        <rFont val="Tahoma"/>
        <family val="2"/>
        <charset val="204"/>
      </rPr>
      <t>Alum</t>
    </r>
    <r>
      <rPr>
        <b/>
        <sz val="9"/>
        <color theme="1"/>
        <rFont val="Tahoma"/>
        <family val="2"/>
        <charset val="204"/>
      </rPr>
      <t xml:space="preserve"> (врізні)</t>
    </r>
  </si>
  <si>
    <r>
      <t>Світильник врізний LED Round Downlight 6W-220V-420L-</t>
    </r>
    <r>
      <rPr>
        <sz val="9"/>
        <color rgb="FFE26B0A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FF0000"/>
        <rFont val="Tahoma"/>
        <family val="2"/>
        <charset val="204"/>
      </rPr>
      <t>Alum</t>
    </r>
  </si>
  <si>
    <r>
      <t>Світильник врізний LED Round Downlight 12W-220V-850L-</t>
    </r>
    <r>
      <rPr>
        <sz val="9"/>
        <color rgb="FFE26B0A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FF0000"/>
        <rFont val="Tahoma"/>
        <family val="2"/>
        <charset val="204"/>
      </rPr>
      <t>Alum</t>
    </r>
  </si>
  <si>
    <r>
      <t>Світильник врізний LED Round Downlight 18W-220V-1300L-</t>
    </r>
    <r>
      <rPr>
        <sz val="9"/>
        <color rgb="FFE26B0A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FF0000"/>
        <rFont val="Tahoma"/>
        <family val="2"/>
        <charset val="204"/>
      </rPr>
      <t>Alum</t>
    </r>
  </si>
  <si>
    <r>
      <t>Світильник врізний LED Round Downlight 24W-220V-1700L-</t>
    </r>
    <r>
      <rPr>
        <sz val="9"/>
        <color rgb="FFE26B0A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FF0000"/>
        <rFont val="Tahoma"/>
        <family val="2"/>
        <charset val="204"/>
      </rPr>
      <t>Alum</t>
    </r>
  </si>
  <si>
    <r>
      <t>Світильник врізний LED Square Downlight 6W-220V-420L-</t>
    </r>
    <r>
      <rPr>
        <sz val="9"/>
        <color rgb="FFE26B0A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FF0000"/>
        <rFont val="Tahoma"/>
        <family val="2"/>
        <charset val="204"/>
      </rPr>
      <t>Alum</t>
    </r>
  </si>
  <si>
    <r>
      <t>Світильник врізний LED Square Downlight 12W-220V-850L-</t>
    </r>
    <r>
      <rPr>
        <sz val="9"/>
        <color rgb="FFE26B0A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FF0000"/>
        <rFont val="Tahoma"/>
        <family val="2"/>
        <charset val="204"/>
      </rPr>
      <t>Alum</t>
    </r>
  </si>
  <si>
    <r>
      <t>Світильник врізний LED Square Downlight 18W-220V-1300L-</t>
    </r>
    <r>
      <rPr>
        <sz val="9"/>
        <color rgb="FFE26B0A"/>
        <rFont val="Tahoma"/>
        <family val="2"/>
        <charset val="204"/>
      </rPr>
      <t xml:space="preserve">4000K </t>
    </r>
    <r>
      <rPr>
        <sz val="9"/>
        <color rgb="FFFF0000"/>
        <rFont val="Tahoma"/>
        <family val="2"/>
        <charset val="204"/>
      </rPr>
      <t>Alum</t>
    </r>
  </si>
  <si>
    <r>
      <t>Світильник врізний LED Square Downlight 24W-220V-1700L-</t>
    </r>
    <r>
      <rPr>
        <sz val="9"/>
        <color rgb="FFE26B0A"/>
        <rFont val="Tahoma"/>
        <family val="2"/>
        <charset val="204"/>
      </rPr>
      <t xml:space="preserve">4000K </t>
    </r>
    <r>
      <rPr>
        <sz val="9"/>
        <color rgb="FFFF0000"/>
        <rFont val="Tahoma"/>
        <family val="2"/>
        <charset val="204"/>
      </rPr>
      <t>Alum</t>
    </r>
  </si>
  <si>
    <t>Колодязі кабельні пластикові ККп з кришкою</t>
  </si>
  <si>
    <t>Реле твердотільні SSR</t>
  </si>
  <si>
    <t>Потенціометри</t>
  </si>
  <si>
    <t>Кнопки антивандальні металеві</t>
  </si>
  <si>
    <t>Вимикачі-роз'єднувачі ВРК-2н</t>
  </si>
  <si>
    <t>Клеми затискні шинні ЗШК</t>
  </si>
  <si>
    <t>TNSy5001170</t>
  </si>
  <si>
    <t>TNSy5001171</t>
  </si>
  <si>
    <r>
      <t xml:space="preserve">Накладна рамка для світильника </t>
    </r>
    <r>
      <rPr>
        <sz val="9"/>
        <color rgb="FF0000FF"/>
        <rFont val="Tahoma"/>
        <family val="2"/>
        <charset val="204"/>
      </rPr>
      <t>600*600</t>
    </r>
    <r>
      <rPr>
        <sz val="9"/>
        <color theme="1"/>
        <rFont val="Tahoma"/>
        <family val="2"/>
        <charset val="204"/>
      </rPr>
      <t xml:space="preserve"> Panel PRO-LINE </t>
    </r>
    <r>
      <rPr>
        <sz val="9"/>
        <color rgb="FFFF0000"/>
        <rFont val="Tahoma"/>
        <family val="2"/>
        <charset val="204"/>
      </rPr>
      <t>(plast)</t>
    </r>
  </si>
  <si>
    <r>
      <t xml:space="preserve">Накладна рамка для світильника </t>
    </r>
    <r>
      <rPr>
        <sz val="9"/>
        <color rgb="FF0000FF"/>
        <rFont val="Tahoma"/>
        <family val="2"/>
        <charset val="204"/>
      </rPr>
      <t>600*600</t>
    </r>
    <r>
      <rPr>
        <sz val="9"/>
        <color theme="1"/>
        <rFont val="Tahoma"/>
        <family val="2"/>
        <charset val="204"/>
      </rPr>
      <t xml:space="preserve"> Panel PRO-LINE </t>
    </r>
    <r>
      <rPr>
        <sz val="9"/>
        <color rgb="FF0000FF"/>
        <rFont val="Tahoma"/>
        <family val="2"/>
        <charset val="204"/>
      </rPr>
      <t>(alum)</t>
    </r>
  </si>
  <si>
    <r>
      <t xml:space="preserve">Накладна рамка для світильника </t>
    </r>
    <r>
      <rPr>
        <sz val="9"/>
        <color rgb="FF0000FF"/>
        <rFont val="Tahoma"/>
        <family val="2"/>
        <charset val="204"/>
      </rPr>
      <t>600*600</t>
    </r>
    <r>
      <rPr>
        <sz val="9"/>
        <color theme="1"/>
        <rFont val="Tahoma"/>
        <family val="2"/>
        <charset val="204"/>
      </rPr>
      <t xml:space="preserve"> Panel </t>
    </r>
    <r>
      <rPr>
        <sz val="9"/>
        <rFont val="Tahoma"/>
        <family val="2"/>
        <charset val="204"/>
      </rPr>
      <t xml:space="preserve">PRO-LINE </t>
    </r>
    <r>
      <rPr>
        <sz val="9"/>
        <color rgb="FF00B050"/>
        <rFont val="Tahoma"/>
        <family val="2"/>
        <charset val="204"/>
      </rPr>
      <t>(метал)</t>
    </r>
  </si>
  <si>
    <r>
      <t xml:space="preserve">Накладна рамка для світильника </t>
    </r>
    <r>
      <rPr>
        <sz val="9"/>
        <color rgb="FFFF0000"/>
        <rFont val="Tahoma"/>
        <family val="2"/>
        <charset val="204"/>
      </rPr>
      <t>300*600</t>
    </r>
    <r>
      <rPr>
        <sz val="9"/>
        <color theme="1"/>
        <rFont val="Tahoma"/>
        <family val="2"/>
        <charset val="204"/>
      </rPr>
      <t xml:space="preserve"> Panel</t>
    </r>
    <r>
      <rPr>
        <sz val="9"/>
        <color rgb="FFFF0000"/>
        <rFont val="Tahoma"/>
        <family val="2"/>
        <charset val="204"/>
      </rPr>
      <t xml:space="preserve"> </t>
    </r>
    <r>
      <rPr>
        <sz val="9"/>
        <rFont val="Tahoma"/>
        <family val="2"/>
        <charset val="204"/>
      </rPr>
      <t>PRO-LINE</t>
    </r>
    <r>
      <rPr>
        <sz val="9"/>
        <color rgb="FFFF0000"/>
        <rFont val="Tahoma"/>
        <family val="2"/>
        <charset val="204"/>
      </rPr>
      <t xml:space="preserve"> </t>
    </r>
    <r>
      <rPr>
        <sz val="9"/>
        <color rgb="FF00B050"/>
        <rFont val="Tahoma"/>
        <family val="2"/>
        <charset val="204"/>
      </rPr>
      <t>(метал)</t>
    </r>
  </si>
  <si>
    <t>Світильники LED Downlight Deco (врізні)</t>
  </si>
  <si>
    <t>Світильники LED T5 IP20 (ЛПО 1*300 /1*600 / ЛПО 1*900 / 1*1200)</t>
  </si>
  <si>
    <t>Автоматичні вимикачі BA18-60 (1P/2P/3P/4P) (х-ка C)</t>
  </si>
  <si>
    <t>Автоматичні вимикачі BA18-60 (1P/2P/3P/4P) (х-ка D)</t>
  </si>
  <si>
    <t>Автоматичні вимикачі BA27-100 (1P/2P/3P/4P) (х-ка C)</t>
  </si>
  <si>
    <t>Автоматичні вимикачі BA27-100 (1P/2P/3P/4P) (х-ка D)</t>
  </si>
  <si>
    <t>Шина ізольована стійка «N» на DIN-рейку</t>
  </si>
  <si>
    <t>Клеми КНГ-UK</t>
  </si>
  <si>
    <t>Клеми КНГ-SAK</t>
  </si>
  <si>
    <t>Клема "PE" КНГз-SAK</t>
  </si>
  <si>
    <t>Маркери ZB</t>
  </si>
  <si>
    <t>Кришки D-UK</t>
  </si>
  <si>
    <t>Кришки D-SAK</t>
  </si>
  <si>
    <t>Ізолятори шинні пласкі ШПІ</t>
  </si>
  <si>
    <t>Перемички гвинтові SAK</t>
  </si>
  <si>
    <t>Перемички гвинтові FBI</t>
  </si>
  <si>
    <t>Клеми КНГ
UK/SAK</t>
  </si>
  <si>
    <t>Клеми "PE" КНГз-UK</t>
  </si>
  <si>
    <t>Автоматичні вимикачі
BA18-60 (1P/2P/3P/4P)
(х-ка C) (х-ка D)</t>
  </si>
  <si>
    <t>Автоматичні вимикачі
BA27-100 (1P/2P/3P/4P)
(х-ка C) (х-ка D)</t>
  </si>
  <si>
    <r>
      <t xml:space="preserve">Прожектори з датчиками руху LED 10-20Вт </t>
    </r>
    <r>
      <rPr>
        <b/>
        <sz val="9"/>
        <rFont val="Tahoma"/>
        <family val="2"/>
        <charset val="204"/>
      </rPr>
      <t>(</t>
    </r>
    <r>
      <rPr>
        <b/>
        <sz val="9"/>
        <color theme="9" tint="-0.249977111117893"/>
        <rFont val="Tahoma"/>
        <family val="2"/>
        <charset val="204"/>
      </rPr>
      <t>GOLDEN Slim</t>
    </r>
    <r>
      <rPr>
        <b/>
        <sz val="9"/>
        <color theme="1"/>
        <rFont val="Tahoma"/>
        <family val="2"/>
        <charset val="204"/>
      </rPr>
      <t>)</t>
    </r>
  </si>
  <si>
    <t>Прожектори LED 
10-200Вт (ECO Slim)</t>
  </si>
  <si>
    <t>Прожектори LED 
10-400Вт (GOLDEN Slim)</t>
  </si>
  <si>
    <t>Скляні матові розсіювачі для НПП</t>
  </si>
  <si>
    <t>Пост кнопковий ХВ2</t>
  </si>
  <si>
    <t>Сальник MG63 d44-54мм  IP68 чорний</t>
  </si>
  <si>
    <t>TNSy5001147</t>
  </si>
  <si>
    <t>Коробка драйвера для PANEL</t>
  </si>
  <si>
    <r>
      <t>Лінійка світлодіодна для PANEL 36W</t>
    </r>
    <r>
      <rPr>
        <sz val="9"/>
        <color indexed="12"/>
        <rFont val="Tahoma"/>
        <family val="2"/>
        <charset val="204"/>
      </rPr>
      <t xml:space="preserve"> 6400K </t>
    </r>
    <r>
      <rPr>
        <b/>
        <sz val="9"/>
        <color indexed="23"/>
        <rFont val="Tahoma"/>
        <family val="2"/>
        <charset val="204"/>
      </rPr>
      <t>(Silver 595-30)(B)</t>
    </r>
  </si>
  <si>
    <r>
      <t>Лінійка світлодіодна для PANEL 36W</t>
    </r>
    <r>
      <rPr>
        <sz val="9"/>
        <color indexed="12"/>
        <rFont val="Tahoma"/>
        <family val="2"/>
        <charset val="204"/>
      </rPr>
      <t xml:space="preserve"> 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indexed="52"/>
        <rFont val="Tahoma"/>
        <family val="2"/>
        <charset val="204"/>
      </rPr>
      <t xml:space="preserve"> </t>
    </r>
    <r>
      <rPr>
        <b/>
        <sz val="9"/>
        <color indexed="23"/>
        <rFont val="Tahoma"/>
        <family val="2"/>
        <charset val="204"/>
      </rPr>
      <t>(Silver 595-30)(B)</t>
    </r>
  </si>
  <si>
    <t>Кліщі обтискні HSC-8 6-4 (E,TE, 0,25-10)</t>
  </si>
  <si>
    <t>Кліщі обтискні HSC-8 6-6 (E,TE, 0,25-6)</t>
  </si>
  <si>
    <t>TNSy5505669</t>
  </si>
  <si>
    <t>TNSy5505527</t>
  </si>
  <si>
    <t>Заглушка пластикова ЗП-2022 для замка.</t>
  </si>
  <si>
    <t>TNSy5505522</t>
  </si>
  <si>
    <t>Замок ЗМ-20-22/45к з ключем, металевий (метелик)</t>
  </si>
  <si>
    <t>TNSy5505662</t>
  </si>
  <si>
    <t>Скоба оцинкована дволапкова СОД-12 d11-12мм 14/0,8мм МР10 (50шт/пак)</t>
  </si>
  <si>
    <t>TNSy5505670</t>
  </si>
  <si>
    <t>TNSy5505660</t>
  </si>
  <si>
    <t>Скоба оцинкована дволапкова СОД-8 d7-8мм 14/0,8мм (50шт/пак)</t>
  </si>
  <si>
    <t>TNSy5505526</t>
  </si>
  <si>
    <t>Ключ пластиковий  (метелик)</t>
  </si>
  <si>
    <t>TNSy5505672</t>
  </si>
  <si>
    <t>TNSy5505524</t>
  </si>
  <si>
    <t>Ключ металевий  (метелик)</t>
  </si>
  <si>
    <t>TNSy5505523</t>
  </si>
  <si>
    <t>Замок ЗМ-20-22/45 металевий (метелик) (без ключа)</t>
  </si>
  <si>
    <t>TNSy5505661</t>
  </si>
  <si>
    <t>Скоба оцинкована дволапкова СОД-10 d9-10мм 14/0,8мм МР8 (50шт/пак)</t>
  </si>
  <si>
    <t>TNSy5505668</t>
  </si>
  <si>
    <t>TNSy5505671</t>
  </si>
  <si>
    <t>TNSy5505529</t>
  </si>
  <si>
    <t>TNSy5505667</t>
  </si>
  <si>
    <t>Скоба оцинкована дволапкова СОД-32 d29-32мм 14/0,8мм МР25 (50шт/пак)</t>
  </si>
  <si>
    <t>TNSy5505525</t>
  </si>
  <si>
    <t>Ключ металевий (тригранний)</t>
  </si>
  <si>
    <t>TNSy5505701</t>
  </si>
  <si>
    <t>Затискач гвинтовий PP5A 1,5-4мм2 12пар н/г</t>
  </si>
  <si>
    <t>TNSy5505520</t>
  </si>
  <si>
    <t>Замок ЗМ-20-22/45к з ключем, металевий (тригранний)</t>
  </si>
  <si>
    <t>TNSy5505560</t>
  </si>
  <si>
    <t>Заглушка d22 кругла із гайкою пластикова</t>
  </si>
  <si>
    <t>TNSy5505561</t>
  </si>
  <si>
    <t>TNSy5505659</t>
  </si>
  <si>
    <t>Профіль 1,5-3000мм, П-подібний 47х26мм,  перфорований, оцинкований.</t>
  </si>
  <si>
    <t>TNSy5505649</t>
  </si>
  <si>
    <t>Профіль 1,5-2000мм, П-подібний 47х26мм,  перфорований, оцинкований.</t>
  </si>
  <si>
    <t>TNSy5505633</t>
  </si>
  <si>
    <t>Профіль 1,5-400мм, П-подібний 47х26мм,  перфорований, оцинкований.</t>
  </si>
  <si>
    <t>TNSy5505635</t>
  </si>
  <si>
    <t>Профіль 1,5-600мм, П-подібний 47х26мм,  перфорований, оцинкований.</t>
  </si>
  <si>
    <t>TNSy5505639</t>
  </si>
  <si>
    <t>Профіль 1,5-1000мм, П-подібний 47х26мм,  перфорований, оцинкований.</t>
  </si>
  <si>
    <t>TNSy5505676</t>
  </si>
  <si>
    <t>Котушка УК20 з З/К 4 місця 2Р+PЕ 20м КГ(т) 3х1,5 мм2 з Т/З</t>
  </si>
  <si>
    <t>TNSy5505678</t>
  </si>
  <si>
    <t>Котушка УК40 з З/К 4 місця 2Р+PЕ 40м КГ(т) 3х1,5 мм2 з Т/З</t>
  </si>
  <si>
    <t>TNSy5505680</t>
  </si>
  <si>
    <t>Котушка УК20 з З/К 4 місця 2Р+PЕ 20м КГ(т) 3х2,5 мм2 з Т/З</t>
  </si>
  <si>
    <t>TNSy5505681</t>
  </si>
  <si>
    <t>Котушка УК40 з З/К 4 місця 2Р+PЕ 40м КГ(т) 3х2,5 мм2 з Т/З</t>
  </si>
  <si>
    <t>TNSy5505723</t>
  </si>
  <si>
    <t>TNSy5505624</t>
  </si>
  <si>
    <t>Контактор КММ517500 175А 220В/АС3 (220V 45kW / 400V 90kW)</t>
  </si>
  <si>
    <t>TNSy5505229</t>
  </si>
  <si>
    <t>Авт. вим. ВА88-160 3Р 32А  35кА</t>
  </si>
  <si>
    <t>TNSy5505687</t>
  </si>
  <si>
    <t>Розширювальна шина для ВА88-400 (3шт/компл)</t>
  </si>
  <si>
    <t>TNSy5505697</t>
  </si>
  <si>
    <t>Кришка клемна для ВА88-250 (2шт/компл)</t>
  </si>
  <si>
    <t>TNSy5505230</t>
  </si>
  <si>
    <t>Авт. вим. ВА88-160 3Р 40А  35кА</t>
  </si>
  <si>
    <t>TNSy5504045</t>
  </si>
  <si>
    <t>Реле РТ-1303 електротеплове 0.25-0.4А для КММ</t>
  </si>
  <si>
    <t>TNSy5505147</t>
  </si>
  <si>
    <t>Скоба СДА-1 на DIN-рейку для ВА88-125</t>
  </si>
  <si>
    <t>TNSy5505627</t>
  </si>
  <si>
    <t>Котушка керування для КММ 115А-175А 400B</t>
  </si>
  <si>
    <t>TNSy5505625</t>
  </si>
  <si>
    <t>Контактор КММ517500 175А 400В/АС3 (220V 45kW / 400V 90kW)</t>
  </si>
  <si>
    <t>TNSy5505617</t>
  </si>
  <si>
    <t>Котушка керування для КММп  9А-18А 24B DC</t>
  </si>
  <si>
    <t>TNSy5505003</t>
  </si>
  <si>
    <t>Автоматичний вимикач 1АВД6,3-4,0А для  захисту двигуна. (220V 1,1kW / 400V 2,2kW)</t>
  </si>
  <si>
    <t>TNSy5505608</t>
  </si>
  <si>
    <t>Контактор КММп11210 12А  24В DC 1NO (220V 3kW / 400V 5,5kW)</t>
  </si>
  <si>
    <t>TNSy5505696</t>
  </si>
  <si>
    <t>Кришка клемна для ВА88-160 (2шт/компл)</t>
  </si>
  <si>
    <t>TNSy5505606</t>
  </si>
  <si>
    <t>Автоматичний вимикач 2АВД80-56А для  захисту двигуна. (220V 25kW / 400V 40kW)</t>
  </si>
  <si>
    <t>TNSy5505710</t>
  </si>
  <si>
    <t>Котушка УК10 без дроту, з З/К та термозахистом, до подовжувача</t>
  </si>
  <si>
    <t>TNSy5504985</t>
  </si>
  <si>
    <t>Автоматичний вимикач 1АВД1,6-1,0А для  захисту двигуна. (220V 0,2kW / 400V 0,37kW)</t>
  </si>
  <si>
    <t>TNSy5504991</t>
  </si>
  <si>
    <t>Автоматичний вимикач 1АВД2,5-1,6А для  захисту двигуна. (220V 0,37kW / 400V 0,75kW)</t>
  </si>
  <si>
    <t>TNSy5505027</t>
  </si>
  <si>
    <t>Автоматичний вимикач 1АВД23-17А для  захисту двигуна. (220V 5kW / 400V 10kW)</t>
  </si>
  <si>
    <t>TNSy5505069</t>
  </si>
  <si>
    <t>Приставка 1АВД-ПК11Б дод.контакт боковий  1NO+1NC  для 1АВД</t>
  </si>
  <si>
    <t>TNSy5505619</t>
  </si>
  <si>
    <t>Котушка керування для КММп 40А-95А 24B DC</t>
  </si>
  <si>
    <t>TNSy5503907</t>
  </si>
  <si>
    <t>TNSy5505626</t>
  </si>
  <si>
    <t>Котушка керування для КММ 115А-175А 220B</t>
  </si>
  <si>
    <t>TNSy5505009</t>
  </si>
  <si>
    <t>Автоматичний вимикач 1АВД10-6А для  захисту двигуна. (220V 2,2kW / 400V 4kW)</t>
  </si>
  <si>
    <t>TNSy5505057</t>
  </si>
  <si>
    <t>Приставка 1АВД-ПК11 дод.контакт  1NO+1NC  для 1АВД</t>
  </si>
  <si>
    <t>TNSy5505021</t>
  </si>
  <si>
    <t>Автоматичний вимикач 1АВД18-13А для  захисту двигуна. (220V 4kW / 400V 7,5kW)</t>
  </si>
  <si>
    <t>TNSy5505033</t>
  </si>
  <si>
    <t>Автоматичний вимикач 1АВД25-20А для  захисту двигуна. (220V 5,5kW / 400V 11kW)</t>
  </si>
  <si>
    <t>TNSy5505197</t>
  </si>
  <si>
    <t>Наконечники для ВА88-125 (6шт/компл)</t>
  </si>
  <si>
    <t>TNSy5504979</t>
  </si>
  <si>
    <t>Автоматичний вимикач 1АВД1,0-0,63А для  захисту двигуна.  (220V 0,18kW / 400V 0,31kW)</t>
  </si>
  <si>
    <t>TNSy5505673</t>
  </si>
  <si>
    <t>Гвинт М4*8 для ШЛ-Д(К)</t>
  </si>
  <si>
    <t>TNSy5503835</t>
  </si>
  <si>
    <t>TNSy5505610</t>
  </si>
  <si>
    <t>Контактор КММп22510 25А  24В DC 1NO (220V 5,5kW / 400V 11kW)</t>
  </si>
  <si>
    <t>TNSy5505612</t>
  </si>
  <si>
    <t>Контактор КММп34011 40А  24В DC  1NO+1NC (220V 11kW / 400V 18,5kW)</t>
  </si>
  <si>
    <t>TNSy5505045</t>
  </si>
  <si>
    <t>Автоматичний вимикач 2АВД40-25А для  захисту двигуна. (220V 11kW / 400V 18,5kW)</t>
  </si>
  <si>
    <t>TNSy5505618</t>
  </si>
  <si>
    <t>Котушка керування для КММп 25А-32А 24B DC</t>
  </si>
  <si>
    <t>TNSy5503817</t>
  </si>
  <si>
    <t>TNSy5505690</t>
  </si>
  <si>
    <t>Розширювальна шина для ВА88-800 (3шт/компл)</t>
  </si>
  <si>
    <t>TNSy5504973</t>
  </si>
  <si>
    <t>Автоматичний вимикач 1АВД0,63-0,4А для  захисту двигуна. (220V 0,12kW / 400V 0,21kW)</t>
  </si>
  <si>
    <t>TNSy5505607</t>
  </si>
  <si>
    <t>Контактор КММп10910 9А 24В DC 1NO (220V 2,2kW / 400V 4kW)</t>
  </si>
  <si>
    <t>TNSy5505015</t>
  </si>
  <si>
    <t>Автоматичний вимикач 1АВД14-9А для  захисту двигуна. (220V 5,5kW / 400V 9kW)</t>
  </si>
  <si>
    <t>TNSy5505685</t>
  </si>
  <si>
    <t>Розширювальна шина для ВА88-250 (3шт/компл)</t>
  </si>
  <si>
    <t>TNSy5505719</t>
  </si>
  <si>
    <t>Котушка УК50к IP44 без дроту, з З/К, кришкою та термозахистом, до подовжувача</t>
  </si>
  <si>
    <t>TNSy5505620</t>
  </si>
  <si>
    <t>Контактор КММ511500 115А 220В/АС3  (220V 30kW / 400V 55kW)</t>
  </si>
  <si>
    <t>TNSy5505609</t>
  </si>
  <si>
    <t>Контактор КММп11810 18А  24В DC 1NO (220V 4kW / 400V 7,5kW)</t>
  </si>
  <si>
    <t>TNSy5503883</t>
  </si>
  <si>
    <t>TNSy5505081</t>
  </si>
  <si>
    <t>Приставка 1АВД-АПК11Б аварійний дод.контакт боковий  1NO+1NC  для 1АВД</t>
  </si>
  <si>
    <t>TNSy5505616</t>
  </si>
  <si>
    <t>Контактор КММп49511 95А 24В DC  1NO+1NC (220V 25kW / 400V 45kW)</t>
  </si>
  <si>
    <t>TNSy5505614</t>
  </si>
  <si>
    <t>Контактор КММп36511 65А 24В DC  1NO+1NC (220V 15,5kW / 400V 30kW)</t>
  </si>
  <si>
    <t>TNSy5505695</t>
  </si>
  <si>
    <t>Кришка клемна для ВА88-125 (2шт/компл)</t>
  </si>
  <si>
    <t>TNSy5505698</t>
  </si>
  <si>
    <t>Кришка клемна для ВА88-400 (2шт/компл)</t>
  </si>
  <si>
    <t>TNSy5505623</t>
  </si>
  <si>
    <t>Контактор КММ515000 150А 400В/АС3 (220V 40kW / 400V 75kW)</t>
  </si>
  <si>
    <t>TNSy5505238</t>
  </si>
  <si>
    <t>Авт. вим. ВА88-250 3Р 80А  35кА</t>
  </si>
  <si>
    <t>TNSy5505615</t>
  </si>
  <si>
    <t>Контактор КММп48011 80А 24В DC  1NO+1NC (220V 22kW / 400V 37kW)</t>
  </si>
  <si>
    <t>TNSy5505051</t>
  </si>
  <si>
    <t>Автоматичний вимикач 2АВД63-40А для  захисту двигуна. (220V 15kW / 400V 30kW)</t>
  </si>
  <si>
    <t>TNSy5505613</t>
  </si>
  <si>
    <t>Контактор КММп35011 50А 24В DC  1NO+1NC (220V 15kW / 400V 22kW)</t>
  </si>
  <si>
    <t>TNSy5505039</t>
  </si>
  <si>
    <t>Автоматичний вимикач 1АВД32-24А для  захисту двигуна. (220V 10,5kW / 400V 14,5kW)</t>
  </si>
  <si>
    <t>TNSy5505198</t>
  </si>
  <si>
    <t>Наконечники для ВА88-160 (6шт/компл)</t>
  </si>
  <si>
    <t>TNSy5504997</t>
  </si>
  <si>
    <t>Автоматичний вимикач 1АВД4,0-2,5А для  захисту двигуна. (220V 0,75kW / 400V 1,5kW)</t>
  </si>
  <si>
    <t>TNSy5505622</t>
  </si>
  <si>
    <t>Контактор КММ515000 150А 220В/АС3 (220V 40kW / 400V 75kW)</t>
  </si>
  <si>
    <t>TNSy5505699</t>
  </si>
  <si>
    <t>Кришка клемна для ВА88-800 (2шт/компл)</t>
  </si>
  <si>
    <t>TNSy5505237</t>
  </si>
  <si>
    <t>Авт. вим. ВА88-250 3Р 63А  35кА</t>
  </si>
  <si>
    <t>TNSy5505153</t>
  </si>
  <si>
    <t>Скоба СДА-2 на DIN-рейку для ВА88-160</t>
  </si>
  <si>
    <t>TNSy5505611</t>
  </si>
  <si>
    <t>Контактор КММп23210 32А  24В DC 1NO (220V 7,5kW / 400V 15kW)</t>
  </si>
  <si>
    <t>TNSy5505725</t>
  </si>
  <si>
    <t>Котушка УК50+1р без дроту, з З/К та термозахистом, +1 виносна розетка, до подовжувача</t>
  </si>
  <si>
    <t>TNSy5505621</t>
  </si>
  <si>
    <t>Контактор КММ511500 115А 400В/АС3 (220V 30kW / 400V 55kW)</t>
  </si>
  <si>
    <t>TNSy5505730</t>
  </si>
  <si>
    <t>Комплект ВА88-400 для з'єднання кабелю та шин</t>
  </si>
  <si>
    <t>TNSy5505731</t>
  </si>
  <si>
    <t>Комплект ВА88-800 для з'єднання шини</t>
  </si>
  <si>
    <t>TNSy5505755</t>
  </si>
  <si>
    <t>Скрепа бандажна СБн-20/1,5 PRO сталь оцинкована для стрічки бандажної</t>
  </si>
  <si>
    <t>TNSy5505754</t>
  </si>
  <si>
    <t>TNSy5505729</t>
  </si>
  <si>
    <t>Комплект ВА88-250 для з'єднання кабелю та шин</t>
  </si>
  <si>
    <t>TNSy5505663</t>
  </si>
  <si>
    <t>Скоба оцинкована дволапкова СОД-17 d15-17мм 14/0,8мм МР12 (50шт/пак)</t>
  </si>
  <si>
    <t>TNSy5505744</t>
  </si>
  <si>
    <t>Подовжувач П45в 4 місця 2Р+РЕ 5 метрів 3х1мм2 з вимикачем</t>
  </si>
  <si>
    <t>TNSy5505747</t>
  </si>
  <si>
    <t>Подовжувач П53в 5 місця 2Р+РЕ 3 метрів 3х1мм2 з вимикачем</t>
  </si>
  <si>
    <t>TNSy5505666</t>
  </si>
  <si>
    <t>Скоба оцинкована дволапкова СОД-26 d24-26мм 14/0,8мм МР20/22 (50шт/пак)</t>
  </si>
  <si>
    <t>TNSy5505739</t>
  </si>
  <si>
    <t>Подовжувач П33в 3 місця 2Р+РЕ 3 метрів 3х1мм2 з вимикачем</t>
  </si>
  <si>
    <t>TNSy5505743</t>
  </si>
  <si>
    <t>Подовжувач П43в 4 місця 2Р+РЕ 3 метрів 3х1мм2 з вимикачем</t>
  </si>
  <si>
    <t>TNSy5505748</t>
  </si>
  <si>
    <t>Подовжувач П55в 5 місця 2Р+РЕ 5 метрів 3х1мм2 з вимикачем</t>
  </si>
  <si>
    <t>TNSy5505740</t>
  </si>
  <si>
    <t>Подовжувач П35в 3 місця 2Р+РЕ 5 метрів 3х1мм2 з вимикачем</t>
  </si>
  <si>
    <t>TNSy5505665</t>
  </si>
  <si>
    <t>Скоба оцинкована дволапкова СОД-23 d21-23мм 14/0,8мм МР18 (50шт/пак)</t>
  </si>
  <si>
    <t>TNSy5505664</t>
  </si>
  <si>
    <t>Скоба оцинкована дволапкова СОД-21 d19-21мм 14/0,8мм МР15 (50шт/пак)</t>
  </si>
  <si>
    <t>TNSy5505753</t>
  </si>
  <si>
    <t>Скрепа бандажна СБн-20/0,8 PRO сталь оцинкована для стрічки бандажної</t>
  </si>
  <si>
    <t>Монтажний комплект на стіну для  ЩМП, ЯРП, ЩРн.</t>
  </si>
  <si>
    <t>Аксесуари для ВА88</t>
  </si>
  <si>
    <t>Аксесуари для ВА18-60</t>
  </si>
  <si>
    <t>Приставки 1АВД-АПК11</t>
  </si>
  <si>
    <t>Автоматичні вимикачі 1АВД для захисту двигуна</t>
  </si>
  <si>
    <t>Затискачі гвинтові PE</t>
  </si>
  <si>
    <t>Затискачі гвинтові PP</t>
  </si>
  <si>
    <t>Контактори модульні КМ (230АС)</t>
  </si>
  <si>
    <t>Контактори модульні КМ (24АС)</t>
  </si>
  <si>
    <t>Котушки керування для КММп</t>
  </si>
  <si>
    <t>Контактори КММп</t>
  </si>
  <si>
    <r>
      <t xml:space="preserve">Катушки УК20 / УК30 / УК40 / УК50 </t>
    </r>
    <r>
      <rPr>
        <b/>
        <sz val="9"/>
        <color rgb="FF00B050"/>
        <rFont val="Tahoma"/>
        <family val="2"/>
        <charset val="204"/>
      </rPr>
      <t>(ПВС 3х1,5 чорний)</t>
    </r>
  </si>
  <si>
    <t>Подовжувачі 3м/5м (3х1мм2)</t>
  </si>
  <si>
    <t>Скоба оцинкована дволапкова</t>
  </si>
  <si>
    <t>Профіль П-подібний, перфорований, оцинкований.</t>
  </si>
  <si>
    <t>Замки до корпусів металевих</t>
  </si>
  <si>
    <t>Ключі до корпусів металевих</t>
  </si>
  <si>
    <t>Клемна колодка ТВ / ТС</t>
  </si>
  <si>
    <t>Термоусадочна гільза з оловом SST-S  (0,5-1,0) червоний (100шт/пак)</t>
  </si>
  <si>
    <t>TNSy5506267</t>
  </si>
  <si>
    <t>Котушка УК10 з З/К 4 місця 2Р+PЕ 10м 3х1,5 мм2 ГОСТ з Т/З</t>
  </si>
  <si>
    <t>TNSy5506264</t>
  </si>
  <si>
    <t>Котушка УК50+1 з З/К 4+1 місця 2Р+PЕ 50м 3х1,5 мм2 ГОСТ з Т/З</t>
  </si>
  <si>
    <t>TNSy5506265</t>
  </si>
  <si>
    <t>Котушка УК50к IP44 з З/К 4 місця 2Р+PЕ 50м 3х1,5 мм2 ГОСТ з Т/З</t>
  </si>
  <si>
    <t>TNSy5506266</t>
  </si>
  <si>
    <t>Котушка УК50км IP44 з З/К 4 місця 2Р+PЕ 50м 3х1,5 мм2 ГОСТ з Т/З</t>
  </si>
  <si>
    <t>TNSy5506209</t>
  </si>
  <si>
    <t>Кріплення кліпса для гофри d 16 сіре (пак/100шт)</t>
  </si>
  <si>
    <t>TNSy5506210</t>
  </si>
  <si>
    <t>Кріплення кліпса для гофри d 20 сіре (пак/100шт)</t>
  </si>
  <si>
    <t>TNSy5506211</t>
  </si>
  <si>
    <t>Кріплення кліпса для гофри d 25 сіре (пак/100шт)</t>
  </si>
  <si>
    <t>TNSy5506212</t>
  </si>
  <si>
    <t>Кріплення кліпса для гофри d 32 сіре (пак/25шт)</t>
  </si>
  <si>
    <t>TNSy5506213</t>
  </si>
  <si>
    <t>Кріплення кліпса для гофри d 40 сіре (пак/25шт)</t>
  </si>
  <si>
    <t>TNSy5506214</t>
  </si>
  <si>
    <t>Кріплення кліпса для гофри d 50 сіре (пак/25шт)</t>
  </si>
  <si>
    <t>TNSy5506182</t>
  </si>
  <si>
    <t>Кріплення (ялинка) кругле d 6 біле (пак/100шт)</t>
  </si>
  <si>
    <t>TNSy5506184</t>
  </si>
  <si>
    <t>Кріплення (ялинка) кругле d 8 біле (пак/100шт)</t>
  </si>
  <si>
    <t>TNSy5506186</t>
  </si>
  <si>
    <t>Кріплення (ялинка) кругле d 10 біле (пак/100шт)</t>
  </si>
  <si>
    <t>TNSy5506188</t>
  </si>
  <si>
    <t>Кріплення (ялинка) кругле d 12 біле (пак/100шт)</t>
  </si>
  <si>
    <t>TNSy5506190</t>
  </si>
  <si>
    <t>Кріплення (ялинка) кругле d 16 біле (пак/50шт)</t>
  </si>
  <si>
    <t>TNSy5506191</t>
  </si>
  <si>
    <t>Кріплення (ялинка) кругле d 20 біле (пак/50шт)</t>
  </si>
  <si>
    <t>TNSy5506199</t>
  </si>
  <si>
    <t>Кріплення (ялинка) плоске 0,5 (6х3mm) біле (пак/100шт)</t>
  </si>
  <si>
    <t>TNSy5506201</t>
  </si>
  <si>
    <t>Кріплення (ялинка) плоске 1 (8x4mm) біле (пак/100шт)</t>
  </si>
  <si>
    <t>TNSy5506203</t>
  </si>
  <si>
    <t>Кріплення (ялинка) плоске 2 (10x5mm) біле (пак/100шт)</t>
  </si>
  <si>
    <t>TNSy5506205</t>
  </si>
  <si>
    <t>Кріплення (ялинка) плоске 3 (12x5mm) біле (пак/100шт)</t>
  </si>
  <si>
    <t>Кріплення (ялинка) кругле/плоске</t>
  </si>
  <si>
    <t>Кріплення кліпса для гофри</t>
  </si>
  <si>
    <t>Кріплення ремінне КР-25 чорне (пак/100шт)</t>
  </si>
  <si>
    <t>Кріплення ремінне КР-40 чорне (пак/100шт)</t>
  </si>
  <si>
    <t>Кріплення ремінне КР-63 чорне (пак/50шт)</t>
  </si>
  <si>
    <t>TNSy5506175</t>
  </si>
  <si>
    <t>TNSy5506178</t>
  </si>
  <si>
    <t>TNSy5506180</t>
  </si>
  <si>
    <t>TNSy5506173</t>
  </si>
  <si>
    <t>Майданчик для стяжки пiд саморiз 29х29 білий (пак/100шт)</t>
  </si>
  <si>
    <t>TNSy5506249</t>
  </si>
  <si>
    <t>TNSy5506250</t>
  </si>
  <si>
    <t>TNSy5506251</t>
  </si>
  <si>
    <t>TNSy5506252</t>
  </si>
  <si>
    <t>TNSy5506253</t>
  </si>
  <si>
    <t>TNSy5506254</t>
  </si>
  <si>
    <t>TNSy5506238</t>
  </si>
  <si>
    <t>Клема силова СКНГ-JHT5-50 6-50мм2 145А "N" синій</t>
  </si>
  <si>
    <t>TNSy5506241</t>
  </si>
  <si>
    <t>Клема силова СКНГ-JHT5-95 16-95мм2 220А "N" синій</t>
  </si>
  <si>
    <t>TNSy5506244</t>
  </si>
  <si>
    <t>Клема силова СКНГ-JHT5-150 35-150мм2 290А "N" синій</t>
  </si>
  <si>
    <t>TNSy5506247</t>
  </si>
  <si>
    <t>Клема силова СКНГ-JHT5-240 35-240мм2 380А "N" синій</t>
  </si>
  <si>
    <t>TNSy5506239</t>
  </si>
  <si>
    <t>Клема силова СКНГ-JHT5-50 6-50мм2 145А сірий</t>
  </si>
  <si>
    <t>TNSy5506242</t>
  </si>
  <si>
    <t>Клема силова СКНГ-JHT5-95 16-95мм2 220А сірий</t>
  </si>
  <si>
    <t>TNSy5506245</t>
  </si>
  <si>
    <t>Клема силова СКНГ-JHT5-150 35-150мм2 290А сірий</t>
  </si>
  <si>
    <t>TNSy5506248</t>
  </si>
  <si>
    <t>Клема силова СКНГ-JHT5-240 35-240мм2 380А сірий</t>
  </si>
  <si>
    <t>TNSy5506237</t>
  </si>
  <si>
    <t>Клема силова СКНГз-JHT5-50 6-50мм2 145А "PE" жовто-зелена</t>
  </si>
  <si>
    <t>TNSy5506240</t>
  </si>
  <si>
    <t>Клема силова СКНГз-JHT5-95 16-95мм2 220А "PE" жовто-зелена</t>
  </si>
  <si>
    <t>TNSy5506243</t>
  </si>
  <si>
    <t>Клема силова СКНГз-JHT5-150 35-150мм2 290А "PE" жовто-зелена</t>
  </si>
  <si>
    <t>TNSy5506246</t>
  </si>
  <si>
    <t>Клема силова СКНГз-JHT5-240 35-240мм2 380А "PE" жовто-зелена</t>
  </si>
  <si>
    <t>Клема силова СКНГ</t>
  </si>
  <si>
    <t>TNSy5506258</t>
  </si>
  <si>
    <t>TNSy5506259</t>
  </si>
  <si>
    <t>TNSy5506260</t>
  </si>
  <si>
    <t>TNSy5503718</t>
  </si>
  <si>
    <t>З'єднувач кабельний ЗК-М685-Y 4P 24А 0,5-4,0 IP68</t>
  </si>
  <si>
    <t>TNSy5506227</t>
  </si>
  <si>
    <t>Дюбель 6х40-К поліпропілен з комірцем з металевим ударним шурупом (пак/100шт)</t>
  </si>
  <si>
    <t>TNSy5506228</t>
  </si>
  <si>
    <t>Дюбель 6х40-П поліпропілен потайний з металевим ударним шурупом (пак/100шт)</t>
  </si>
  <si>
    <t>TNSy5506226</t>
  </si>
  <si>
    <t>Дюбель 6х60-К поліпропілен з комірцем з металевим ударним шурупом (пак/100шт)</t>
  </si>
  <si>
    <t>TNSy5506229</t>
  </si>
  <si>
    <t>Дюбель 6х60-П поліпропілен потайний з металевим ударним шурупом (пак/100шт)</t>
  </si>
  <si>
    <t>Дюбель з металевим ударним шурупом</t>
  </si>
  <si>
    <t>TNSy5505700</t>
  </si>
  <si>
    <t>TNSy5505702</t>
  </si>
  <si>
    <t>TNSy5505704</t>
  </si>
  <si>
    <t>TNSy5505705</t>
  </si>
  <si>
    <t>TNSy5505706</t>
  </si>
  <si>
    <t>TNSy5505707</t>
  </si>
  <si>
    <t>TNSy5505708</t>
  </si>
  <si>
    <t>TNSy5505756</t>
  </si>
  <si>
    <t>TNSy5506277</t>
  </si>
  <si>
    <t>Гідравлічний прес ПГРн-336АК PRO (10-300)</t>
  </si>
  <si>
    <t>TNSy5506276</t>
  </si>
  <si>
    <t>Інструмент для різання DIN-рейки</t>
  </si>
  <si>
    <t>TNSy5506161</t>
  </si>
  <si>
    <t>Вимикач-роз'єднувач РПБ-10Л 1000А рук. ліва</t>
  </si>
  <si>
    <t>TNSy5506160</t>
  </si>
  <si>
    <t>Вимикач-роз'єднувач РПБ-10П 1000А рук. права</t>
  </si>
  <si>
    <t>TNSy5506163</t>
  </si>
  <si>
    <t>Вимикач-роз'єднувач РПС-10Л 1000А рук. ліва</t>
  </si>
  <si>
    <t>TNSy5506162</t>
  </si>
  <si>
    <t>Вимикач-роз'єднувач РПС-10П 1000А рук. права</t>
  </si>
  <si>
    <t>Вимикач-роз'єднувач РЕ19-35-31120  250А ліва</t>
  </si>
  <si>
    <t>Вимикач-роз'єднувач РЕ19-35-31140  250А ліва</t>
  </si>
  <si>
    <t>Вимикач-роз'єднувач РЕ19-35-31150  250А ліва</t>
  </si>
  <si>
    <t>Вимикач-роз'єднувач РЕ19-35-31150  250А права</t>
  </si>
  <si>
    <t>Вимикач-роз'єднувач РЕ19-37-31120  400А ліва</t>
  </si>
  <si>
    <t>Вимикач-роз'єднувач РЕ19-37-31140  400А ліва</t>
  </si>
  <si>
    <t>Вимикач-роз'єднувач РЕ19-37-31150  400А ліва</t>
  </si>
  <si>
    <t>Вимикач-роз'єднувач РЕ19-37-31150  400А права</t>
  </si>
  <si>
    <t>Вимикач-роз'єднувач РЕ19-39-31120  630А ліва</t>
  </si>
  <si>
    <t>Вимикач-роз'єднувач РЕ19-39-31140  630А ліва</t>
  </si>
  <si>
    <t>Вимикач-роз'єднувач РЕ19-39-31150  630А ліва</t>
  </si>
  <si>
    <t>Вимикач-роз'єднувач РЕ19-39-31150  630А права</t>
  </si>
  <si>
    <t>Вимикач-роз'єднувач РЕ19-41-31120  1000А ліва</t>
  </si>
  <si>
    <t>Вимикач-роз'єднувач РЕ19-41-31140  1000А ліва</t>
  </si>
  <si>
    <t>Вимикач-роз'єднувач РЕ19-41-31150  1000А ліва</t>
  </si>
  <si>
    <t>Вимикач-роз'єднувач РЕ19-41-31150  1000А права</t>
  </si>
  <si>
    <t>Вимикач-роз'єднувач РЕ19-41-31160  1000А</t>
  </si>
  <si>
    <t>Вимикач-роз'єднувач РЕ19-43-31120  1600А ліва</t>
  </si>
  <si>
    <t>Вимикач-роз'єднувач РЕ19-43-31140  1600А ліва</t>
  </si>
  <si>
    <t>Вимикач-роз'єднувач РЕ19-43-31150  1600А ліва</t>
  </si>
  <si>
    <t>Вимикач-роз'єднувач РЕ19-43-31150  1600А права</t>
  </si>
  <si>
    <t>TNSy5506118</t>
  </si>
  <si>
    <t>TNSy5506123</t>
  </si>
  <si>
    <t>TNSy5506133</t>
  </si>
  <si>
    <t>TNSy5506128</t>
  </si>
  <si>
    <t>TNSy5506119</t>
  </si>
  <si>
    <t>TNSy5506124</t>
  </si>
  <si>
    <t>TNSy5506134</t>
  </si>
  <si>
    <t>TNSy5506129</t>
  </si>
  <si>
    <t>TNSy5506120</t>
  </si>
  <si>
    <t>TNSy5506125</t>
  </si>
  <si>
    <t>TNSy5506135</t>
  </si>
  <si>
    <t>TNSy5506130</t>
  </si>
  <si>
    <t>TNSy5506121</t>
  </si>
  <si>
    <t>TNSy5506126</t>
  </si>
  <si>
    <t>TNSy5506136</t>
  </si>
  <si>
    <t>TNSy5506131</t>
  </si>
  <si>
    <t>TNSy5506138</t>
  </si>
  <si>
    <t>TNSy5506139</t>
  </si>
  <si>
    <t>TNSy5506140</t>
  </si>
  <si>
    <t>TNSy5506141</t>
  </si>
  <si>
    <t>TNSy5506122</t>
  </si>
  <si>
    <t>TNSy5506127</t>
  </si>
  <si>
    <t>TNSy5506137</t>
  </si>
  <si>
    <t>TNSy5506132</t>
  </si>
  <si>
    <t>TNSy5506146</t>
  </si>
  <si>
    <t>Вимикач-роз'єднувач РБ-1Л 100А рук. ліва</t>
  </si>
  <si>
    <t>TNSy5506142</t>
  </si>
  <si>
    <t>Вимикач-роз'єднувач РБ-1П 100А рук. права</t>
  </si>
  <si>
    <t>TNSy5506147</t>
  </si>
  <si>
    <t>Вимикач-роз'єднувач РБ-2Л 250А рук. ліва</t>
  </si>
  <si>
    <t>TNSy5506143</t>
  </si>
  <si>
    <t>Вимикач-роз'єднувач РБ-2П 250А рук. права</t>
  </si>
  <si>
    <t>TNSy5506148</t>
  </si>
  <si>
    <t>Вимикач-роз'єднувач РБ-4Л 400А рук. ліва</t>
  </si>
  <si>
    <t>TNSy5506144</t>
  </si>
  <si>
    <t>Вимикач-роз'єднувач РБ-4П 400А рук. права</t>
  </si>
  <si>
    <t>TNSy5506149</t>
  </si>
  <si>
    <t>Вимикач-роз'єднувач РБ-6Л 630А рук. ліва</t>
  </si>
  <si>
    <t>TNSy5506145</t>
  </si>
  <si>
    <t>Вимикач-роз'єднувач РБ-6П 630А рук. права</t>
  </si>
  <si>
    <t>TNSy5505540</t>
  </si>
  <si>
    <t>Вимикач-роз'єднувач ВРК-2н 1000А 3Р на 2 напр  не з'ємна рук.</t>
  </si>
  <si>
    <t>TNSy5505541</t>
  </si>
  <si>
    <t>Вимикач-роз'єднувач ВРК-2н 1250А 3Р на 2 напр  не з'ємна рук.</t>
  </si>
  <si>
    <t>TNSy5505542</t>
  </si>
  <si>
    <t>Вимикач-роз'єднувач ВРК-2н 1600А 3Р на 2 напр  не з'ємна рук.</t>
  </si>
  <si>
    <t>TNSy5505543</t>
  </si>
  <si>
    <t>Вимикач-роз'єднувач ВРК-2н 2500А 3Р на 2 напр  не з'ємна рук.</t>
  </si>
  <si>
    <t>TNSy5505544</t>
  </si>
  <si>
    <t>Вимикач-роз'єднувач ВРК-2н 3150А 3Р на 2 напр  не з'ємна рук.</t>
  </si>
  <si>
    <t>TNSy5506110</t>
  </si>
  <si>
    <t>Вимикач-роз'єднувач ВР32-31 3020 100А без рук. и ДГК</t>
  </si>
  <si>
    <t>TNSy5506111</t>
  </si>
  <si>
    <t>Вимикач-роз'єднувач ВР32-31 7020 100А на 2 напр.  без рук. и ДГК</t>
  </si>
  <si>
    <t>TNSy5506112</t>
  </si>
  <si>
    <t>Вимикач-роз'єднувач ВР32-35 3020 250А без рук. и ДГК</t>
  </si>
  <si>
    <t>TNSy5506113</t>
  </si>
  <si>
    <t>Вимикач-роз'єднувач ВР32-35 7020 250А на 2 напр.  без рук. и ДГК</t>
  </si>
  <si>
    <t>TNSy5506114</t>
  </si>
  <si>
    <t>Вимикач-роз'єднувач ВР32-37 3020 400А без рук. и ДГК</t>
  </si>
  <si>
    <t>TNSy5506115</t>
  </si>
  <si>
    <t>Вимикач-роз'єднувач ВР32-37 7020 400А на 2 напр.  без рук. и ДГК</t>
  </si>
  <si>
    <t>TNSy5506116</t>
  </si>
  <si>
    <t>Вимикач-роз'єднувач ВР32-39 3020 630А без рук. и ДГК</t>
  </si>
  <si>
    <t>TNSy5506117</t>
  </si>
  <si>
    <t>Вимикач-роз'єднувач ВР32-39 7020 630А на 2 напр.  без рук. и ДГК</t>
  </si>
  <si>
    <t>TNSy5506278</t>
  </si>
  <si>
    <t>Вим. диф.  ПЗВ ВД-18 2Р 16А 30мА тип "АС" електромеханічний</t>
  </si>
  <si>
    <t>TNSy5506279</t>
  </si>
  <si>
    <t>Вим. диф.  ПЗВ ВД-18 2Р 25А 30мА тип "АС" електромеханічний</t>
  </si>
  <si>
    <t>TNSy5506280</t>
  </si>
  <si>
    <t>Вим. диф.  ПЗВ ВД-18 2Р 32А 30мА тип "АС" електромеханічний</t>
  </si>
  <si>
    <t>TNSy5506281</t>
  </si>
  <si>
    <t>Вим. диф.  ПЗВ ВД-18 2Р 40А 30мА тип "АС" електромеханічний</t>
  </si>
  <si>
    <t>TNSy5506282</t>
  </si>
  <si>
    <t>Вим. диф.  ПЗВ ВД-18 2Р 50А 30мА тип "АС" електромеханічний</t>
  </si>
  <si>
    <t>TNSy5506283</t>
  </si>
  <si>
    <t>Вим. диф.  ПЗВ ВД-18 2Р 63А 30мА тип "АС" електромеханічний</t>
  </si>
  <si>
    <t>TNSy5506285</t>
  </si>
  <si>
    <t>Авт. вим. диф. струму АВДс-18 2Р 10А 30мА тип "АС" 6 кА  х-ка С</t>
  </si>
  <si>
    <t>TNSy5506286</t>
  </si>
  <si>
    <t>Авт. вим. диф. струму АВДс-18 2Р 16А 30мА тип "АС" 6 кА  х-ка С</t>
  </si>
  <si>
    <t>TNSy5506287</t>
  </si>
  <si>
    <t>Авт. вим. диф. струму АВДс-18 2Р 20А 30мА тип "АС" 6 кА  х-ка С</t>
  </si>
  <si>
    <t>TNSy5506288</t>
  </si>
  <si>
    <t>Авт. вим. диф. струму АВДс-18 2Р 25А 30мА тип "АС" 6 кА  х-ка С</t>
  </si>
  <si>
    <t>TNSy5506289</t>
  </si>
  <si>
    <t>Авт. вим. диф. струму АВДс-18 2Р 32А 30мА тип "АС" 6 кА  х-ка С</t>
  </si>
  <si>
    <t>TNSy5506290</t>
  </si>
  <si>
    <t>Авт. вим. диф. струму АВДс-18 2Р 40А 30мА тип "АС" 6 кА  х-ка С</t>
  </si>
  <si>
    <t>TNSy5506284</t>
  </si>
  <si>
    <t>Авт. вим. диф. струму АВДс-18 2Р 6А 30мА тип "АС" 6 кА  х-ка С</t>
  </si>
  <si>
    <t>Вимикач диференційний ПЗВ ВД-18 (УЗО)  електромеханічний</t>
  </si>
  <si>
    <t>Автоматичний вимикач диференційного АВДс-18 з захистом від надструмів</t>
  </si>
  <si>
    <t>TNSy5506261</t>
  </si>
  <si>
    <t>Бірка кабельна маркувальна У-134 (квадрат 55х55 мм)</t>
  </si>
  <si>
    <t>TNSy5506262</t>
  </si>
  <si>
    <t>Бірка кабельна маркувальна У-135 (круг 55 мм)</t>
  </si>
  <si>
    <t>TNSy5506263</t>
  </si>
  <si>
    <t>Бірка кабельна маркувальна У-136 (трикутник 55х55х55 мм)</t>
  </si>
  <si>
    <t>TNSy5504106</t>
  </si>
  <si>
    <t>Запобіжник плавкий ЗП0 габарит 0  2А</t>
  </si>
  <si>
    <t>TNSy5504107</t>
  </si>
  <si>
    <t>Запобіжник плавкий ЗП0 габарит 0  4А</t>
  </si>
  <si>
    <t>TNSy5504108</t>
  </si>
  <si>
    <t>Запобіжник плавкий ЗП0 габарит 0  6А</t>
  </si>
  <si>
    <t>TNSy5504109</t>
  </si>
  <si>
    <t>Запобіжник плавкий ЗП0 габарит 0  8А</t>
  </si>
  <si>
    <t>TNSy5504110</t>
  </si>
  <si>
    <t>Запобіжник плавкий ЗП0 габарит 0 10А</t>
  </si>
  <si>
    <t>TNSy5504111</t>
  </si>
  <si>
    <t>Запобіжник плавкий ЗП0 габарит 0 12А</t>
  </si>
  <si>
    <t>TNSy5504112</t>
  </si>
  <si>
    <t>Запобіжник плавкий ЗП0 габарит 0 16А</t>
  </si>
  <si>
    <t>TNSy5504113</t>
  </si>
  <si>
    <t>Запобіжник плавкий ЗП0 габарит 0 20А</t>
  </si>
  <si>
    <t>TNSy5504114</t>
  </si>
  <si>
    <t>Запобіжник плавкий ЗП0 габарит 0 25А</t>
  </si>
  <si>
    <t>TNSy5504115</t>
  </si>
  <si>
    <t>Запобіжник плавкий ЗП0 габарит 0 32А</t>
  </si>
  <si>
    <t>TNSy5504116</t>
  </si>
  <si>
    <t>Запобіжник плавкий ЗП0 габарит 0 40А</t>
  </si>
  <si>
    <t>TNSy5504072</t>
  </si>
  <si>
    <t>Запобіжник плавкий ЗП00C  габарит 00С   2А</t>
  </si>
  <si>
    <t>TNSy5504073</t>
  </si>
  <si>
    <t>Запобіжник плавкий ЗП00C  габарит 00С   4А</t>
  </si>
  <si>
    <t>TNSy5504074</t>
  </si>
  <si>
    <t>Запобіжник плавкий ЗП00C  габарит 00С   6А</t>
  </si>
  <si>
    <t>TNSy5504075</t>
  </si>
  <si>
    <t>Запобіжник плавкий ЗП00C  габарит 00С   8А</t>
  </si>
  <si>
    <t>TNSy5504076</t>
  </si>
  <si>
    <t>Запобіжник плавкий ЗП00C  габарит 00С  10А</t>
  </si>
  <si>
    <t>TNSy5504077</t>
  </si>
  <si>
    <t>Запобіжник плавкий ЗП00C  габарит 00С  12А</t>
  </si>
  <si>
    <t>TNSy5504123</t>
  </si>
  <si>
    <t>Запобіжник плавкий ЗП1 габарит 1 40А</t>
  </si>
  <si>
    <t>TNSy5504124</t>
  </si>
  <si>
    <t>Запобіжник плавкий ЗП1 габарит 1 50А</t>
  </si>
  <si>
    <t>TNSy5504132</t>
  </si>
  <si>
    <t>Запобіжник плавкий ЗП2 габарит 2 40А</t>
  </si>
  <si>
    <t>TNSy5504133</t>
  </si>
  <si>
    <t>Запобіжник плавкий ЗП2 габарит 2 50А</t>
  </si>
  <si>
    <t>TNSy5504134</t>
  </si>
  <si>
    <t>Запобіжник плавкий ЗП2 габарит 2 63А</t>
  </si>
  <si>
    <t>TNSy5504135</t>
  </si>
  <si>
    <t>Запобіжник плавкий ЗП2 габарит 2 80А</t>
  </si>
  <si>
    <t>TNSy5504142</t>
  </si>
  <si>
    <t>Запобіжник плавкий ЗП2 габарит 2 355А</t>
  </si>
  <si>
    <t>TNSy5504144</t>
  </si>
  <si>
    <t>Запобіжник плавкий ЗП3 габарит 3 100А</t>
  </si>
  <si>
    <t>TNSy5504145</t>
  </si>
  <si>
    <t>Запобіжник плавкий ЗП3 габарит 3 125А</t>
  </si>
  <si>
    <t>TNSy5504146</t>
  </si>
  <si>
    <t>Запобіжник плавкий ЗП3 габарит 3 160А</t>
  </si>
  <si>
    <t>TNSy5504147</t>
  </si>
  <si>
    <t>Запобіжник плавкий ЗП3 габарит 3 200А</t>
  </si>
  <si>
    <t>TNSy5504148</t>
  </si>
  <si>
    <t>Запобіжник плавкий ЗП3 габарит 3 250А</t>
  </si>
  <si>
    <t>TNSy5506106</t>
  </si>
  <si>
    <t>Запобіжник плавкий ЗП4 габарит 4 800А</t>
  </si>
  <si>
    <t>TNSy5506107</t>
  </si>
  <si>
    <t>Запобіжник плавкий ЗП4 габарит 4 1000А</t>
  </si>
  <si>
    <t>TNSy5506108</t>
  </si>
  <si>
    <t>Запобіжник плавкий ЗП4 габарит 4 1250А</t>
  </si>
  <si>
    <t>TNSy5506109</t>
  </si>
  <si>
    <t>Тримач запобіжника плавкого ТЗП4h габарит 4 1250А</t>
  </si>
  <si>
    <t>TNSy5505563</t>
  </si>
  <si>
    <t>Реле твердотільне SSR-1 D4825 25А  24-480VAC/3-32VDC 20мА</t>
  </si>
  <si>
    <t>TNSy5505566</t>
  </si>
  <si>
    <t>Реле твердотільне SSR-1 D4880 80А  24-480VAC/3-32VDC 20мА</t>
  </si>
  <si>
    <t>TNSy5506268</t>
  </si>
  <si>
    <t>Перемикач-роз'єднувач ПРт-18 "1-0-2" 1Р 63А</t>
  </si>
  <si>
    <t>TNSy5506269</t>
  </si>
  <si>
    <t>Перемикач-роз'єднувач ПРт-18 "1-0-2" 2Р 63А</t>
  </si>
  <si>
    <t>TNSy5506270</t>
  </si>
  <si>
    <t>Перемикач-роз'єднувач ПРт-18 "1-0-2" 3Р 63А</t>
  </si>
  <si>
    <t>TNSy5506271</t>
  </si>
  <si>
    <t>Перемикач-роз'єднувач ПРт-18 "1-0-2" 4Р 63А</t>
  </si>
  <si>
    <t>TNSy5506272</t>
  </si>
  <si>
    <t>Перемикач-роз'єднувач ПРт-36 "1-0-2" 1Р 125А</t>
  </si>
  <si>
    <t>TNSy5506273</t>
  </si>
  <si>
    <t>Перемикач-роз'єднувач ПРт-36 "1-0-2" 2Р 125А</t>
  </si>
  <si>
    <t>TNSy5506274</t>
  </si>
  <si>
    <t>Перемикач-роз'єднувач ПРт-36 "1-0-2" 3Р 125А</t>
  </si>
  <si>
    <t>TNSy5506275</t>
  </si>
  <si>
    <t>Перемикач-роз'єднувач ПРт-36 "1-0-2" 4Р 125А</t>
  </si>
  <si>
    <t>TNSy5506150</t>
  </si>
  <si>
    <t>Ручка для ВР32-31/35/37 100-400А №2 не з'ємна бокова</t>
  </si>
  <si>
    <t>TNSy5506152</t>
  </si>
  <si>
    <t>Ручка для ВР32-31/35/37 100-400А №4 не з'ємна змішана спереду</t>
  </si>
  <si>
    <t>TNSy5506151</t>
  </si>
  <si>
    <t>Ручка для ВР32-39 630А №2 не з'ємна бокова</t>
  </si>
  <si>
    <t>TNSy5506153</t>
  </si>
  <si>
    <t>Ручка для ВР32-39 630А №4  не з'ємна змішана спереду</t>
  </si>
  <si>
    <t>TNSy5506154</t>
  </si>
  <si>
    <t>TNSy5506155</t>
  </si>
  <si>
    <t>TNSy5506156</t>
  </si>
  <si>
    <t>Ручка для PE</t>
  </si>
  <si>
    <t>TNSy5506159</t>
  </si>
  <si>
    <t>Ручка для РПБ/РБ 100/630  не  з'ємна змішана</t>
  </si>
  <si>
    <t>TNSy5506157</t>
  </si>
  <si>
    <t>Ручка для РПС 100/400  не з'ємна змішана спереду</t>
  </si>
  <si>
    <t>TNSy5506158</t>
  </si>
  <si>
    <t>Ручка для РПС 630  не з'ємна змішана спереду</t>
  </si>
  <si>
    <t>Ручка для РПБ/РБ/РПС</t>
  </si>
  <si>
    <t>TNSy5505031</t>
  </si>
  <si>
    <t>Реле проміжне РП24-MY4 3А 24АС LED 4p</t>
  </si>
  <si>
    <t>TNSy5505055</t>
  </si>
  <si>
    <t>Реле проміжне РП32-LY2 10А 24АС LED 2p</t>
  </si>
  <si>
    <t>TNSy5503794</t>
  </si>
  <si>
    <t>Контактор модульний КМ-1-25-01 230AC 1NC 1р 1мод.</t>
  </si>
  <si>
    <t>TNSy5503809</t>
  </si>
  <si>
    <t>Контактор модульний КМ-1-25-02 230AC 2NC 2р 1мод.</t>
  </si>
  <si>
    <t>TNSy5503827</t>
  </si>
  <si>
    <t>Контактор модульний КМ-2-63-02 230AC 2NC 2р 2мод.</t>
  </si>
  <si>
    <t>TNSy5504018</t>
  </si>
  <si>
    <t>Приставка ПВ12 затримка на вмик. 10-180сек. 1NO+1NC</t>
  </si>
  <si>
    <t>TNSy5504021</t>
  </si>
  <si>
    <t>Приставка ПВ22 затримка на вимик. 10-180сек. 1NO+1NC</t>
  </si>
  <si>
    <t>TNSy5504044</t>
  </si>
  <si>
    <t>Реле РТ-1302 електротеплове 0.16-0.25А для КММ</t>
  </si>
  <si>
    <t>TNSy5504061</t>
  </si>
  <si>
    <t>Реле РТ-3322 електротеплове 17-25А для КММ</t>
  </si>
  <si>
    <t>TNSy5503925</t>
  </si>
  <si>
    <t>Контактор КММ10901 9А 110В/АС3  1NC</t>
  </si>
  <si>
    <t>TNSy5503922</t>
  </si>
  <si>
    <t>Контактор КММ10901 9А 24В/АС3  1NC</t>
  </si>
  <si>
    <t>TNSy5503923</t>
  </si>
  <si>
    <t>Контактор КММ10901 9А 36В/АС3  1NC</t>
  </si>
  <si>
    <t>TNSy5503924</t>
  </si>
  <si>
    <t>Контактор КММ10901 9А 42В/АС3  1NC</t>
  </si>
  <si>
    <t>TNSy5503934</t>
  </si>
  <si>
    <t>Контактор КММ11201 12А 24В/АС3  1NC</t>
  </si>
  <si>
    <t>TNSy5503935</t>
  </si>
  <si>
    <t>Контактор КММ11201 12А 36В/АС3  1NC</t>
  </si>
  <si>
    <t>TNSy5503936</t>
  </si>
  <si>
    <t>Контактор КММ11201 12А 42В/АС3  1NC</t>
  </si>
  <si>
    <t>TNSy5503937</t>
  </si>
  <si>
    <t>Контактор КММ11201 12А 110В/АС3  1NC</t>
  </si>
  <si>
    <t>TNSy5503946</t>
  </si>
  <si>
    <t>Контактор КММ11801 18А 24В/АС3  1NC</t>
  </si>
  <si>
    <t>TNSy5503947</t>
  </si>
  <si>
    <t>Контактор КММ11801 18А 36В/АС3  1NC</t>
  </si>
  <si>
    <t>TNSy5503948</t>
  </si>
  <si>
    <t>Контактор КММ11801 18А 42В/АС3  1NC</t>
  </si>
  <si>
    <t>TNSy5503949</t>
  </si>
  <si>
    <t>Контактор КММ11801 18А 110В/АС3  1NC</t>
  </si>
  <si>
    <t>TNSy5503958</t>
  </si>
  <si>
    <t>Контактор КММ22501 25А 24В/АС3  1NC</t>
  </si>
  <si>
    <t>TNSy5503959</t>
  </si>
  <si>
    <t>Контактор КММ22501 25А 36В/АС3  1NC</t>
  </si>
  <si>
    <t>TNSy5503960</t>
  </si>
  <si>
    <t>Контактор КММ22501 25А 42В/АС3  1NC</t>
  </si>
  <si>
    <t>TNSy5503961</t>
  </si>
  <si>
    <t>Контактор КММ22501 25А 110В/АС3  1NC</t>
  </si>
  <si>
    <t>TNSy5503970</t>
  </si>
  <si>
    <t>Контактор КММ23201 32А 24В/АС3  1NC</t>
  </si>
  <si>
    <t>TNSy5503971</t>
  </si>
  <si>
    <t>Контактор КММ23201 32А 36В/АС3  1NC</t>
  </si>
  <si>
    <t>TNSy5503972</t>
  </si>
  <si>
    <t>Контактор КММ23201 32А 42В/АС3  1NC</t>
  </si>
  <si>
    <t>TNSy5503973</t>
  </si>
  <si>
    <t>Контактор КММ23201 32А 110В/АС3  1NC</t>
  </si>
  <si>
    <t>TNSy5505602</t>
  </si>
  <si>
    <t>Болт 6х20 (ЦБ)  метричний, шестигранна головка, ст 4.8,DIN 933</t>
  </si>
  <si>
    <t>TNSy5505603</t>
  </si>
  <si>
    <t>Болт 8х14 (ЦБ) метричний, шестигранна головка, ст 4.8,DIN 933</t>
  </si>
  <si>
    <t>TNSy5505604</t>
  </si>
  <si>
    <t>Болт 8х25 (ЦБ) метричний, шестигранна головка, ст 4.8,DIN 933</t>
  </si>
  <si>
    <t>TNSy5505600</t>
  </si>
  <si>
    <t>Гайка М6 зубчата з буртиком, DIN 6923</t>
  </si>
  <si>
    <t>TNSy5505601</t>
  </si>
  <si>
    <t>Гайка М8 зубчата з буртиком, DIN 6923</t>
  </si>
  <si>
    <t>TNSy5505598</t>
  </si>
  <si>
    <t>Гвинт приварий. обмід. М6х15</t>
  </si>
  <si>
    <t>TNSy5505599</t>
  </si>
  <si>
    <t>Гвинт приварий. обмід. М8х30</t>
  </si>
  <si>
    <t>TNSy5505528</t>
  </si>
  <si>
    <t>Завіса потайна з отворами ЗПо-550-35</t>
  </si>
  <si>
    <t>TNSy5503120</t>
  </si>
  <si>
    <t>Стрічка ізоляційна прогумована 2 пол-18 ХБ</t>
  </si>
  <si>
    <t>TNSy5506023</t>
  </si>
  <si>
    <t>Термоусаджувальна трубка ТТН2х1 40/20 чорна</t>
  </si>
  <si>
    <t>TNSy5506031</t>
  </si>
  <si>
    <t>Термоусаджувальна трубка ТТН2х1 45/22,5 чорна</t>
  </si>
  <si>
    <t>TNSy5505767</t>
  </si>
  <si>
    <t>Термоусаджувальна трубка ТТН2х1 40/20 біла  (1м)</t>
  </si>
  <si>
    <t>TNSy5505768</t>
  </si>
  <si>
    <t>Термоусаджувальна трубка ТТН2х1 40/20 жовта (1м)</t>
  </si>
  <si>
    <t>TNSy5505769</t>
  </si>
  <si>
    <t>Термоусаджувальна трубка ТТН2х1 40/20 зелена (1м)</t>
  </si>
  <si>
    <t>TNSy5505770</t>
  </si>
  <si>
    <t>Термоусаджувальна трубка ТТН2х1 40/20 прозора  (1м)</t>
  </si>
  <si>
    <t>TNSy5505771</t>
  </si>
  <si>
    <t>Термоусаджувальна трубка ТТН2х1 40/20 синій (1м)</t>
  </si>
  <si>
    <t>TNSy5505772</t>
  </si>
  <si>
    <t>Термоусаджувальна трубка ТТН2х1 40/20 сірий (1м)</t>
  </si>
  <si>
    <t>TNSy5505773</t>
  </si>
  <si>
    <t>Термоусаджувальна трубка ТТН2х1 40/20 червона (1м)</t>
  </si>
  <si>
    <t>TNSy5505774</t>
  </si>
  <si>
    <t>Термоусаджувальна трубка ТТН2х1 40/20 чорна (1м)</t>
  </si>
  <si>
    <t>TNSy5505775</t>
  </si>
  <si>
    <t>Термоусаджувальна трубка ТТН2х1 45/22,5 біла  (1м)</t>
  </si>
  <si>
    <t>TNSy5505776</t>
  </si>
  <si>
    <t>Термоусаджувальна трубка ТТН2х1 45/22,5 жовта (1м)</t>
  </si>
  <si>
    <t>TNSy5505777</t>
  </si>
  <si>
    <t>Термоусаджувальна трубка ТТН2х1 45/22,5 зелена (1м)</t>
  </si>
  <si>
    <t>TNSy5505778</t>
  </si>
  <si>
    <t>Термоусаджувальна трубка ТТН2х1 45/22,5 прозора  (1м)</t>
  </si>
  <si>
    <t>TNSy5505779</t>
  </si>
  <si>
    <t>Термоусаджувальна трубка ТТН2х1 45/22,5 синій (1м)</t>
  </si>
  <si>
    <t>TNSy5505780</t>
  </si>
  <si>
    <t>Термоусаджувальна трубка ТТН2х1 45/22,5 сірий (1м)</t>
  </si>
  <si>
    <t>TNSy5505781</t>
  </si>
  <si>
    <t>Термоусаджувальна трубка ТТН2х1 45/22,5 червона (1м)</t>
  </si>
  <si>
    <t>TNSy5505782</t>
  </si>
  <si>
    <t>Термоусаджувальна трубка ТТН2х1 45/22,5 чорна (1м)</t>
  </si>
  <si>
    <t>TNSy5505783</t>
  </si>
  <si>
    <t>Термоусаджувальна трубка ТТН2х1 50/25 біла  (1м)</t>
  </si>
  <si>
    <t>TNSy5505784</t>
  </si>
  <si>
    <t>Термоусаджувальна трубка ТТН2х1 50/25 жовта (1м)</t>
  </si>
  <si>
    <t>TNSy5505785</t>
  </si>
  <si>
    <t>Термоусаджувальна трубка ТТН2х1 50/25 зелена (1м)</t>
  </si>
  <si>
    <t>TNSy5505786</t>
  </si>
  <si>
    <t>Термоусаджувальна трубка ТТН2х1 50/25 прозора  (1м)</t>
  </si>
  <si>
    <t>TNSy5505787</t>
  </si>
  <si>
    <t>Термоусаджувальна трубка ТТН2х1 50/25 синій (1м)</t>
  </si>
  <si>
    <t>TNSy5505788</t>
  </si>
  <si>
    <t>Термоусаджувальна трубка ТТН2х1 50/25 сірий (1м)</t>
  </si>
  <si>
    <t>TNSy5505789</t>
  </si>
  <si>
    <t>Термоусаджувальна трубка ТТН2х1 50/25 червона (1м)</t>
  </si>
  <si>
    <t>TNSy5505790</t>
  </si>
  <si>
    <t>Термоусаджувальна трубка ТТН2х1 50/25 чорна (1м)</t>
  </si>
  <si>
    <t>TNSy5505791</t>
  </si>
  <si>
    <t>Термоусаджувальна трубка ТТН2х1 60/30 біла  (1м)</t>
  </si>
  <si>
    <t>TNSy5505792</t>
  </si>
  <si>
    <t>Термоусаджувальна трубка ТТН2х1 60/30 жовта (1м)</t>
  </si>
  <si>
    <t>TNSy5505793</t>
  </si>
  <si>
    <t>Термоусаджувальна трубка ТТН2х1 60/30 зелена (1м)</t>
  </si>
  <si>
    <t>TNSy5505794</t>
  </si>
  <si>
    <t>Термоусаджувальна трубка ТТН2х1 60/30 прозора  (1м)</t>
  </si>
  <si>
    <t>TNSy5505795</t>
  </si>
  <si>
    <t>Термоусаджувальна трубка ТТН2х1 60/30 синій (1м)</t>
  </si>
  <si>
    <t>TNSy5505796</t>
  </si>
  <si>
    <t>Термоусаджувальна трубка ТТН2х1 60/30 сірий (1м)</t>
  </si>
  <si>
    <t>TNSy5505797</t>
  </si>
  <si>
    <t>Термоусаджувальна трубка ТТН2х1 60/30 червона (1м)</t>
  </si>
  <si>
    <t>TNSy5505798</t>
  </si>
  <si>
    <t>Термоусаджувальна трубка ТТН2х1 60/30 чорна (1м)</t>
  </si>
  <si>
    <t>Профіль L-подібний, перфорований, оцинкований.</t>
  </si>
  <si>
    <t>Профіль 1,5-2000мм L-подібний 30х30  для ЩМПс, перфорований, оцинкований</t>
  </si>
  <si>
    <t>Профіль C-подібний, перфорований, оцинкований.</t>
  </si>
  <si>
    <t>TNSy5506300</t>
  </si>
  <si>
    <t>TNSy5506307</t>
  </si>
  <si>
    <t>TNSy5505679</t>
  </si>
  <si>
    <t>Котушка УК50 з З/К 4 місця 2Р+PЕ 50м КГ(т) 3х1,5 мм2 з Т/З</t>
  </si>
  <si>
    <t>TNSy5506222</t>
  </si>
  <si>
    <t>ПВС 3*1,5 провід чорний TNSy 20м/бух</t>
  </si>
  <si>
    <t>TNSy5506223</t>
  </si>
  <si>
    <t>ПВС 3*1,5 провід чорний TNSy 30м/бух</t>
  </si>
  <si>
    <t>TNSy5506224</t>
  </si>
  <si>
    <t>ПВС 3*1,5 провід чорний TNSy 40м/бух</t>
  </si>
  <si>
    <t>TNSy5506225</t>
  </si>
  <si>
    <t>ПВС 3*1,5 провід чорний TNSy 50м/бух</t>
  </si>
  <si>
    <t>TNSy5000612</t>
  </si>
  <si>
    <t>TNSy5000611</t>
  </si>
  <si>
    <t>TNSy5000604</t>
  </si>
  <si>
    <t>TNSy5000605</t>
  </si>
  <si>
    <t>TNSy5000609</t>
  </si>
  <si>
    <t>TNSy5000602</t>
  </si>
  <si>
    <t>TNSy5000619</t>
  </si>
  <si>
    <t>TNSy5000613</t>
  </si>
  <si>
    <t>TNSy5000600</t>
  </si>
  <si>
    <t>TNSy5000601</t>
  </si>
  <si>
    <t>TNSy5000608</t>
  </si>
  <si>
    <t>TNSy5000620</t>
  </si>
  <si>
    <t>TNSy5000607</t>
  </si>
  <si>
    <t>TNSy5000621</t>
  </si>
  <si>
    <t>Прожектор LED 30W ULTRA Slim 220V 3000Lm 6500K IP65 + ДР</t>
  </si>
  <si>
    <t>TNSy5502774</t>
  </si>
  <si>
    <t>Світильник консольний LED LJ 30W 220V 3000Lm 6500K IP65</t>
  </si>
  <si>
    <t>TNSy5502917</t>
  </si>
  <si>
    <t>TNSy5000622</t>
  </si>
  <si>
    <t>TNSy5504931/1</t>
  </si>
  <si>
    <t>Скоба оцинкована однолапкова СОО-23 PRO d21-23мм 14/1мм МР18 (20шт/пак)</t>
  </si>
  <si>
    <t>TNSy5502706</t>
  </si>
  <si>
    <t>Шина алюм. АД31 4х20х3000мм</t>
  </si>
  <si>
    <t>TNSy5502697</t>
  </si>
  <si>
    <t>Прожектор LED 100W ULTRA Slim 220V 9000Lm 6500K IP65 + ДР</t>
  </si>
  <si>
    <t>TNSy5001187</t>
  </si>
  <si>
    <t>Світильник НПП1202-100W-E27-IP65 овал чорний з решіткою</t>
  </si>
  <si>
    <t>TNSy5001181</t>
  </si>
  <si>
    <t>Світильник НПП1302-60W-E27-IP65 коло чорний з решіткою</t>
  </si>
  <si>
    <t>TNSy5001184</t>
  </si>
  <si>
    <t>Світильник НПП1401-60W-E27-IP65 овал чорний</t>
  </si>
  <si>
    <t>TNSy5001182</t>
  </si>
  <si>
    <t>Світильник НПП1101-100W-E27-IP65 коло чорний</t>
  </si>
  <si>
    <t>TNSy5001180</t>
  </si>
  <si>
    <t>Світильник НПП1301-60W-E27-IP65 коло чорний</t>
  </si>
  <si>
    <t>TNSy5001185</t>
  </si>
  <si>
    <t>Світильник НПП1402-60W-E27-IP65 овал чорний з решіткою</t>
  </si>
  <si>
    <t>TNSy5001186</t>
  </si>
  <si>
    <t>Світильник НПП1201-100W-E27-IP65 овал чорний</t>
  </si>
  <si>
    <t>TNSy5001183</t>
  </si>
  <si>
    <t>Світильник НПП1102-100W-E27-IP65 коло чорний з решіткою</t>
  </si>
  <si>
    <t>TNSy5001203</t>
  </si>
  <si>
    <t>TNSy5001200</t>
  </si>
  <si>
    <t>TNSy5001202</t>
  </si>
  <si>
    <t>TNSy5900016</t>
  </si>
  <si>
    <t>Затискач проколюючий 16-95/16-95</t>
  </si>
  <si>
    <t>TNSy5502747</t>
  </si>
  <si>
    <t>TNSy5001201</t>
  </si>
  <si>
    <t>TNSy5000345</t>
  </si>
  <si>
    <t>TNSy5502738</t>
  </si>
  <si>
    <t>TNSy5000204</t>
  </si>
  <si>
    <t>TNSy5502739</t>
  </si>
  <si>
    <t>TNSy5502731</t>
  </si>
  <si>
    <t>TNSy5502744</t>
  </si>
  <si>
    <t>TNSy5502729</t>
  </si>
  <si>
    <t>TNSy5502822</t>
  </si>
  <si>
    <t>TNSy5502734</t>
  </si>
  <si>
    <t>Прожектор LED 20W ULTRA Slim 220V 1800Lm 6500K IP65 + ДР</t>
  </si>
  <si>
    <t>TNSy5502700</t>
  </si>
  <si>
    <t>TNSy5502752</t>
  </si>
  <si>
    <t>Прожектор LED 10W ULTRA Slim 220V 1000Lm 6500K IP65 + ДР</t>
  </si>
  <si>
    <t>TNSy5502821</t>
  </si>
  <si>
    <t>TNSy5001192</t>
  </si>
  <si>
    <t>TNSy5001197</t>
  </si>
  <si>
    <t>TNSy5001191</t>
  </si>
  <si>
    <t>Світильник консольний LED EJ 50W 220V 5000Lm 6500K IP65 (ECO)</t>
  </si>
  <si>
    <t>Світильник консольний LED LJ 150W 220V 15000Lm 6500K IP65</t>
  </si>
  <si>
    <t>Світильник консольний LED EJ 30W 220V 3000Lm 6500K IP65 (ECO)</t>
  </si>
  <si>
    <t>TNSy5001194</t>
  </si>
  <si>
    <t>Прожектор LED 50W ULTRA Slim 220V 4500Lm 6500K IP65 + ДР</t>
  </si>
  <si>
    <t>TNSy5001193</t>
  </si>
  <si>
    <t>Світильник консольний LED LJ 100W 220V 10000Lm 6500K IP65</t>
  </si>
  <si>
    <t>Наклейка "Вихід EXIT (вказівник двері праворуч)" 330*120мм</t>
  </si>
  <si>
    <t>Світильник консольний LED LJ 50W 220V 5000Lm 6500K IP65</t>
  </si>
  <si>
    <t>TNSy5001155</t>
  </si>
  <si>
    <t>TNSy5001195</t>
  </si>
  <si>
    <t>TNSy5900015</t>
  </si>
  <si>
    <t>Затискач анкерний ZAS 4x150-240</t>
  </si>
  <si>
    <t>Бірка кабельна маркувальна У (55мм)</t>
  </si>
  <si>
    <t>Болти / Гайки (М6, М8)</t>
  </si>
  <si>
    <t>Затискач гвинтовий PP10A 2,5-6мм2 12пар н/г</t>
  </si>
  <si>
    <t>Затискач гвинтовий PP30A 6-16мм2 12пар н/г</t>
  </si>
  <si>
    <t>Затискач гвинтовий PP60A 6-16мм2 12пар н/г</t>
  </si>
  <si>
    <t>Затискач гвинтовий PP80A 10-25мм2 12пар н/г</t>
  </si>
  <si>
    <t>Затискач гвинтовий PP100A 10-25мм2 12пар н/г</t>
  </si>
  <si>
    <t>Затискач гвинтовий PP150A 16-35мм2 12пар н/г</t>
  </si>
  <si>
    <t>Затискач гвинтовий PP3A 1-2,5мм2 12пар н/г</t>
  </si>
  <si>
    <t>Кришка D-UK2,5 для КНГ-UK2,5 синя</t>
  </si>
  <si>
    <t>Кришка D-UK4/10 для КНГ-UK4/10 синя</t>
  </si>
  <si>
    <t>Кришка D-UK16 для КНГ-UK16 синя</t>
  </si>
  <si>
    <t>Клема КНГ-UK35 125А, 4-35мм2, гвинтова, синя, набірна на DIN-рейку, без маркера.</t>
  </si>
  <si>
    <r>
      <t xml:space="preserve">Лампи LED G45 (Е27) </t>
    </r>
    <r>
      <rPr>
        <b/>
        <sz val="9"/>
        <color theme="0" tint="-0.499984740745262"/>
        <rFont val="Tahoma"/>
        <family val="2"/>
        <charset val="204"/>
      </rPr>
      <t>SILVER</t>
    </r>
  </si>
  <si>
    <r>
      <t>Лампа світлодіодна LED Bulb-G45-5W-E27-220V-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-530L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</si>
  <si>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Bulb-G45-5W-E27-220V-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-450L </t>
    </r>
    <r>
      <rPr>
        <b/>
        <sz val="9"/>
        <color theme="0" tint="-0.499984740745262"/>
        <rFont val="Tahoma"/>
        <family val="2"/>
        <charset val="204"/>
      </rPr>
      <t>SILVER</t>
    </r>
  </si>
  <si>
    <r>
      <t>Лампа світлодіодна LED Bulb-G45-7W-E27-220V-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-630L </t>
    </r>
    <r>
      <rPr>
        <b/>
        <sz val="9"/>
        <color theme="0" tint="-0.499984740745262"/>
        <rFont val="Tahoma"/>
        <family val="2"/>
        <charset val="204"/>
      </rPr>
      <t>SILVER</t>
    </r>
  </si>
  <si>
    <r>
      <t>Лампа світлодіодна LED Bulb-G45-5W-E27-220V-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-450L </t>
    </r>
    <r>
      <rPr>
        <b/>
        <sz val="9"/>
        <color theme="0" tint="-0.499984740745262"/>
        <rFont val="Tahoma"/>
        <family val="2"/>
        <charset val="204"/>
      </rPr>
      <t>SILVER</t>
    </r>
  </si>
  <si>
    <r>
      <t>Лампа світлодіодна LED Bulb-G45-7W-E27-220V-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-630L </t>
    </r>
    <r>
      <rPr>
        <b/>
        <sz val="9"/>
        <color theme="0" tint="-0.499984740745262"/>
        <rFont val="Tahoma"/>
        <family val="2"/>
        <charset val="204"/>
      </rPr>
      <t>SILVER</t>
    </r>
  </si>
  <si>
    <t>Лампа LED MR16 (GU5.3)</t>
  </si>
  <si>
    <r>
      <t>Лампа світлодіодна LED Bulb-A60-9W-E27-220V-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rFont val="Tahoma"/>
        <family val="2"/>
        <charset val="204"/>
      </rPr>
      <t xml:space="preserve">-810L </t>
    </r>
    <r>
      <rPr>
        <b/>
        <sz val="9"/>
        <color theme="0" tint="-0.499984740745262"/>
        <rFont val="Tahoma"/>
        <family val="2"/>
        <charset val="204"/>
      </rPr>
      <t>SILVER</t>
    </r>
  </si>
  <si>
    <r>
      <t>Лампа світлодіодна LED Bulb-A60-12W-E27-220V-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-1100L </t>
    </r>
    <r>
      <rPr>
        <b/>
        <sz val="9"/>
        <color theme="0" tint="-0.499984740745262"/>
        <rFont val="Tahoma"/>
        <family val="2"/>
        <charset val="204"/>
      </rPr>
      <t>SILVER</t>
    </r>
  </si>
  <si>
    <r>
      <t>Лампа світлодіодна LED Bulb-A60-15W-E27-220V-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-1350L </t>
    </r>
    <r>
      <rPr>
        <b/>
        <sz val="9"/>
        <color theme="0" tint="-0.499984740745262"/>
        <rFont val="Tahoma"/>
        <family val="2"/>
        <charset val="204"/>
      </rPr>
      <t>SILVER</t>
    </r>
  </si>
  <si>
    <r>
      <t>Лампа світлодіодна LED Bulb-A60-12W-E27-220V-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-1100L </t>
    </r>
    <r>
      <rPr>
        <b/>
        <sz val="9"/>
        <color theme="0" tint="-0.499984740745262"/>
        <rFont val="Tahoma"/>
        <family val="2"/>
        <charset val="204"/>
      </rPr>
      <t>SILVER</t>
    </r>
  </si>
  <si>
    <r>
      <t>Лампа світлодіодна LED Bulb-A60-15W-E27-220V-</t>
    </r>
    <r>
      <rPr>
        <sz val="9"/>
        <color rgb="FF0000FF"/>
        <rFont val="Tahoma"/>
        <family val="2"/>
        <charset val="204"/>
      </rPr>
      <t>6500K</t>
    </r>
    <r>
      <rPr>
        <sz val="9"/>
        <rFont val="Tahoma"/>
        <family val="2"/>
        <charset val="204"/>
      </rPr>
      <t xml:space="preserve">-1350L </t>
    </r>
    <r>
      <rPr>
        <b/>
        <sz val="9"/>
        <color theme="0" tint="-0.499984740745262"/>
        <rFont val="Tahoma"/>
        <family val="2"/>
        <charset val="204"/>
      </rPr>
      <t>SILVER</t>
    </r>
  </si>
  <si>
    <r>
      <t>Лампа світлодіодна LED Bulb-A60-20W-E27-220V-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-1800L </t>
    </r>
    <r>
      <rPr>
        <b/>
        <sz val="9"/>
        <color theme="0" tint="-0.499984740745262"/>
        <rFont val="Tahoma"/>
        <family val="2"/>
        <charset val="204"/>
      </rPr>
      <t>SILVER</t>
    </r>
  </si>
  <si>
    <r>
      <t>Лампа світлодіодна LED Bulb-A60-9W-E27-220V-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-810L </t>
    </r>
    <r>
      <rPr>
        <b/>
        <sz val="9"/>
        <color theme="0" tint="-0.499984740745262"/>
        <rFont val="Tahoma"/>
        <family val="2"/>
        <charset val="204"/>
      </rPr>
      <t>SILVER</t>
    </r>
  </si>
  <si>
    <r>
      <t xml:space="preserve">Лампи LED C37 (Е14, Е27) </t>
    </r>
    <r>
      <rPr>
        <b/>
        <sz val="9"/>
        <color theme="0" tint="-0.499984740745262"/>
        <rFont val="Tahoma"/>
        <family val="2"/>
        <charset val="204"/>
      </rPr>
      <t>SILVER</t>
    </r>
    <r>
      <rPr>
        <b/>
        <sz val="9"/>
        <color theme="1"/>
        <rFont val="Tahoma"/>
        <family val="2"/>
        <charset val="204"/>
      </rPr>
      <t xml:space="preserve"> /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</si>
  <si>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Bulb-T70-30W-E27-220V-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-2700L </t>
    </r>
    <r>
      <rPr>
        <b/>
        <sz val="9"/>
        <color theme="0" tint="-0.499984740745262"/>
        <rFont val="Tahoma"/>
        <family val="2"/>
        <charset val="204"/>
      </rPr>
      <t>SILVER</t>
    </r>
  </si>
  <si>
    <r>
      <t xml:space="preserve">Лампи LED T70-T135 (Е27, Е40) </t>
    </r>
    <r>
      <rPr>
        <b/>
        <sz val="9"/>
        <color theme="0" tint="-0.499984740745262"/>
        <rFont val="Tahoma"/>
        <family val="2"/>
        <charset val="204"/>
      </rPr>
      <t>SILVER</t>
    </r>
  </si>
  <si>
    <r>
      <t>Лампа світлодіодна LED Bulb-T120-60W-</t>
    </r>
    <r>
      <rPr>
        <sz val="9"/>
        <color rgb="FF0000FF"/>
        <rFont val="Tahoma"/>
        <family val="2"/>
        <charset val="204"/>
      </rPr>
      <t>E27-E40</t>
    </r>
    <r>
      <rPr>
        <sz val="9"/>
        <color theme="1"/>
        <rFont val="Tahoma"/>
        <family val="2"/>
        <charset val="204"/>
      </rPr>
      <t>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>-6300L</t>
    </r>
    <r>
      <rPr>
        <b/>
        <sz val="9"/>
        <color theme="9" tint="-0.249977111117893"/>
        <rFont val="Tahoma"/>
        <family val="2"/>
        <charset val="204"/>
      </rPr>
      <t xml:space="preserve"> GOLDEN ALUM</t>
    </r>
  </si>
  <si>
    <r>
      <t>Лампа світлодіодна LED Bulb-T150-100W-E27-E40-220V-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-10500L </t>
    </r>
    <r>
      <rPr>
        <b/>
        <sz val="9"/>
        <color theme="9" tint="-0.249977111117893"/>
        <rFont val="Tahoma"/>
        <family val="2"/>
        <charset val="204"/>
      </rPr>
      <t>GOLDEN ALUM</t>
    </r>
  </si>
  <si>
    <r>
      <t>Лампа світлодіодна LED Bulb-T150-100W-</t>
    </r>
    <r>
      <rPr>
        <sz val="9"/>
        <color rgb="FFE26B0A"/>
        <rFont val="Tahoma"/>
        <family val="2"/>
        <charset val="204"/>
      </rPr>
      <t>E27-E40</t>
    </r>
    <r>
      <rPr>
        <sz val="9"/>
        <color theme="1"/>
        <rFont val="Tahoma"/>
        <family val="2"/>
        <charset val="204"/>
      </rPr>
      <t>-220V-</t>
    </r>
    <r>
      <rPr>
        <sz val="9"/>
        <color rgb="FFE26B0A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-10500L</t>
    </r>
    <r>
      <rPr>
        <b/>
        <sz val="9"/>
        <color theme="9" tint="-0.249977111117893"/>
        <rFont val="Tahoma"/>
        <family val="2"/>
        <charset val="204"/>
      </rPr>
      <t xml:space="preserve"> GOLDEN ALUM</t>
    </r>
  </si>
  <si>
    <r>
      <t xml:space="preserve">Лампи LED T80-T160 (Е27, Е40)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</si>
  <si>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Лампа світлодіодна LED Bulb-T100-40W-</t>
    </r>
    <r>
      <rPr>
        <sz val="9"/>
        <color rgb="FF0000FF"/>
        <rFont val="Tahoma"/>
        <family val="2"/>
        <charset val="204"/>
      </rPr>
      <t>E27-E40</t>
    </r>
    <r>
      <rPr>
        <sz val="9"/>
        <color theme="1"/>
        <rFont val="Tahoma"/>
        <family val="2"/>
        <charset val="204"/>
      </rPr>
      <t>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-3600L </t>
    </r>
    <r>
      <rPr>
        <b/>
        <sz val="9"/>
        <color theme="0" tint="-0.499984740745262"/>
        <rFont val="Tahoma"/>
        <family val="2"/>
        <charset val="204"/>
      </rPr>
      <t>SILVER</t>
    </r>
  </si>
  <si>
    <r>
      <t>Лампа світлодіодна LED Bulb-T115-50W-</t>
    </r>
    <r>
      <rPr>
        <sz val="9"/>
        <color rgb="FF0000FF"/>
        <rFont val="Tahoma"/>
        <family val="2"/>
        <charset val="204"/>
      </rPr>
      <t>E27-E40</t>
    </r>
    <r>
      <rPr>
        <sz val="9"/>
        <color theme="1"/>
        <rFont val="Tahoma"/>
        <family val="2"/>
        <charset val="204"/>
      </rPr>
      <t>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-4500L </t>
    </r>
    <r>
      <rPr>
        <b/>
        <sz val="9"/>
        <color theme="0" tint="-0.499984740745262"/>
        <rFont val="Tahoma"/>
        <family val="2"/>
        <charset val="204"/>
      </rPr>
      <t>SILVER</t>
    </r>
  </si>
  <si>
    <r>
      <t>Лампа світлодіодна LED Bulb-T135-60W-</t>
    </r>
    <r>
      <rPr>
        <sz val="9"/>
        <color rgb="FF0000FF"/>
        <rFont val="Tahoma"/>
        <family val="2"/>
        <charset val="204"/>
      </rPr>
      <t>E27-E40</t>
    </r>
    <r>
      <rPr>
        <sz val="9"/>
        <color theme="1"/>
        <rFont val="Tahoma"/>
        <family val="2"/>
        <charset val="204"/>
      </rPr>
      <t>-220V-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-5400L </t>
    </r>
    <r>
      <rPr>
        <b/>
        <sz val="9"/>
        <color theme="0" tint="-0.499984740745262"/>
        <rFont val="Tahoma"/>
        <family val="2"/>
        <charset val="204"/>
      </rPr>
      <t>SILVER</t>
    </r>
  </si>
  <si>
    <r>
      <rPr>
        <b/>
        <sz val="9"/>
        <rFont val="Tahoma"/>
        <family val="2"/>
        <charset val="204"/>
      </rPr>
      <t>Лампи LED A60, A80 (Е27)</t>
    </r>
    <r>
      <rPr>
        <b/>
        <sz val="9"/>
        <color theme="0" tint="-0.499984740745262"/>
        <rFont val="Tahoma"/>
        <family val="2"/>
        <charset val="204"/>
      </rPr>
      <t xml:space="preserve">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</si>
  <si>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Лампи LED G45 (Е27)</t>
    </r>
    <r>
      <rPr>
        <b/>
        <sz val="9"/>
        <color theme="0" tint="-0.499984740745262"/>
        <rFont val="Tahoma"/>
        <family val="2"/>
        <charset val="204"/>
      </rPr>
      <t xml:space="preserve">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</si>
  <si>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 xml:space="preserve">Лампи LED Т8 </t>
    </r>
    <r>
      <rPr>
        <b/>
        <sz val="9"/>
        <color theme="0" tint="-0.499984740745262"/>
        <rFont val="Tahoma"/>
        <family val="2"/>
        <charset val="204"/>
      </rPr>
      <t>SILVER</t>
    </r>
    <r>
      <rPr>
        <b/>
        <sz val="9"/>
        <color theme="1"/>
        <rFont val="Tahoma"/>
        <family val="2"/>
        <charset val="204"/>
      </rPr>
      <t xml:space="preserve"> (600/1200/1500)</t>
    </r>
  </si>
  <si>
    <r>
      <t xml:space="preserve">Лампи LED Т8 </t>
    </r>
    <r>
      <rPr>
        <b/>
        <sz val="9"/>
        <color theme="9" tint="-0.249977111117893"/>
        <rFont val="Tahoma"/>
        <family val="2"/>
        <charset val="204"/>
      </rPr>
      <t>GOLDEN</t>
    </r>
    <r>
      <rPr>
        <b/>
        <sz val="9"/>
        <color theme="1"/>
        <rFont val="Tahoma"/>
        <family val="2"/>
        <charset val="204"/>
      </rPr>
      <t xml:space="preserve"> (600/1200/1200</t>
    </r>
    <r>
      <rPr>
        <b/>
        <sz val="9"/>
        <color theme="9" tint="-0.249977111117893"/>
        <rFont val="Tahoma"/>
        <family val="2"/>
        <charset val="204"/>
      </rPr>
      <t>PRO</t>
    </r>
    <r>
      <rPr>
        <b/>
        <sz val="9"/>
        <color theme="1"/>
        <rFont val="Tahoma"/>
        <family val="2"/>
        <charset val="204"/>
      </rPr>
      <t>)</t>
    </r>
  </si>
  <si>
    <r>
      <t xml:space="preserve">Світильники LED офісні (PRISMATIC </t>
    </r>
    <r>
      <rPr>
        <b/>
        <sz val="9"/>
        <color theme="0" tint="-0.499984740745262"/>
        <rFont val="Tahoma"/>
        <family val="2"/>
        <charset val="204"/>
      </rPr>
      <t>SILVER</t>
    </r>
    <r>
      <rPr>
        <b/>
        <sz val="9"/>
        <rFont val="Tahoma"/>
        <family val="2"/>
        <charset val="204"/>
      </rPr>
      <t>)</t>
    </r>
  </si>
  <si>
    <r>
      <t>Світильник LED-PRISMATIC-595-19-</t>
    </r>
    <r>
      <rPr>
        <sz val="9"/>
        <color rgb="FF0000FF"/>
        <rFont val="Tahoma"/>
        <family val="2"/>
        <charset val="204"/>
      </rPr>
      <t>6400K</t>
    </r>
    <r>
      <rPr>
        <sz val="9"/>
        <color theme="1"/>
        <rFont val="Tahoma"/>
        <family val="2"/>
        <charset val="204"/>
      </rPr>
      <t xml:space="preserve">-36W-220V-3500L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</si>
  <si>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Світильники LED офісні (</t>
    </r>
    <r>
      <rPr>
        <b/>
        <sz val="9"/>
        <color theme="0" tint="-0.499984740745262"/>
        <rFont val="Tahoma"/>
        <family val="2"/>
        <charset val="204"/>
      </rPr>
      <t>PANEL-SILVER</t>
    </r>
    <r>
      <rPr>
        <b/>
        <sz val="9"/>
        <color theme="1"/>
        <rFont val="Tahoma"/>
        <family val="2"/>
        <charset val="204"/>
      </rPr>
      <t>) (Н=30мм)</t>
    </r>
  </si>
  <si>
    <r>
      <t>Світильники LED офісні (</t>
    </r>
    <r>
      <rPr>
        <b/>
        <sz val="9"/>
        <color theme="9" tint="-0.249977111117893"/>
        <rFont val="Tahoma"/>
        <family val="2"/>
        <charset val="204"/>
      </rPr>
      <t>PANEL-GOLDEN</t>
    </r>
    <r>
      <rPr>
        <b/>
        <sz val="9"/>
        <color theme="1"/>
        <rFont val="Tahoma"/>
        <family val="2"/>
        <charset val="204"/>
      </rPr>
      <t>) (Н=30мм)</t>
    </r>
  </si>
  <si>
    <r>
      <t>Світильник LED-PANEL-595-13-</t>
    </r>
    <r>
      <rPr>
        <sz val="9"/>
        <color rgb="FF0000FF"/>
        <rFont val="Tahoma"/>
        <family val="2"/>
        <charset val="204"/>
      </rPr>
      <t>6400K</t>
    </r>
    <r>
      <rPr>
        <sz val="9"/>
        <color theme="1"/>
        <rFont val="Tahoma"/>
        <family val="2"/>
        <charset val="204"/>
      </rPr>
      <t xml:space="preserve">-48W-220V-4000L </t>
    </r>
    <r>
      <rPr>
        <b/>
        <sz val="9"/>
        <color rgb="FF00A800"/>
        <rFont val="Tahoma"/>
        <family val="2"/>
        <charset val="204"/>
      </rPr>
      <t>Frame</t>
    </r>
  </si>
  <si>
    <r>
      <t>Світильник LED-PANEL-595-13-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-48W-220V-4000L </t>
    </r>
    <r>
      <rPr>
        <b/>
        <sz val="9"/>
        <color rgb="FF00A800"/>
        <rFont val="Tahoma"/>
        <family val="2"/>
        <charset val="204"/>
      </rPr>
      <t>Frame</t>
    </r>
  </si>
  <si>
    <r>
      <t>Світильники LED офісні (</t>
    </r>
    <r>
      <rPr>
        <b/>
        <sz val="9"/>
        <color rgb="FF00A800"/>
        <rFont val="Tahoma"/>
        <family val="2"/>
        <charset val="204"/>
      </rPr>
      <t>PANEL-Frame</t>
    </r>
    <r>
      <rPr>
        <b/>
        <sz val="9"/>
        <color theme="1"/>
        <rFont val="Tahoma"/>
        <family val="2"/>
        <charset val="204"/>
      </rPr>
      <t>) (Н=13мм)</t>
    </r>
  </si>
  <si>
    <t>Кабель живлення 1м для світильника Т5 (штекер-штекер)</t>
  </si>
  <si>
    <t>Кабель живлення 1м для світильника Т5 (вилка-штекер)</t>
  </si>
  <si>
    <t>TNSy5001208</t>
  </si>
  <si>
    <t>TNSy5001206</t>
  </si>
  <si>
    <r>
      <t xml:space="preserve">Світильник промисловий LED LFB 2*600 T8 IP65 </t>
    </r>
    <r>
      <rPr>
        <sz val="9"/>
        <color theme="9" tint="-0.249977111117893"/>
        <rFont val="Tahoma"/>
        <family val="2"/>
        <charset val="204"/>
      </rPr>
      <t>Golden</t>
    </r>
  </si>
  <si>
    <t>TNSy5001207</t>
  </si>
  <si>
    <r>
      <t xml:space="preserve">Світильник промисловий LED LFB 2*1200 T8 IP65 </t>
    </r>
    <r>
      <rPr>
        <sz val="9"/>
        <color theme="9" tint="-0.249977111117893"/>
        <rFont val="Tahoma"/>
        <family val="2"/>
        <charset val="204"/>
      </rPr>
      <t>Golden</t>
    </r>
  </si>
  <si>
    <r>
      <t xml:space="preserve">Світильники LED LFB IP65 </t>
    </r>
    <r>
      <rPr>
        <b/>
        <sz val="9"/>
        <color theme="9" tint="-0.249977111117893"/>
        <rFont val="Tahoma"/>
        <family val="2"/>
        <charset val="204"/>
      </rPr>
      <t>Golden</t>
    </r>
    <r>
      <rPr>
        <b/>
        <sz val="9"/>
        <color theme="1"/>
        <rFont val="Tahoma"/>
        <family val="2"/>
        <charset val="204"/>
      </rPr>
      <t xml:space="preserve"> (ЛПП корпус без ламп) 
(з мет. кліпсами та мет. пластиною)</t>
    </r>
  </si>
  <si>
    <r>
      <t xml:space="preserve">Світильники LED LFB IP65 </t>
    </r>
    <r>
      <rPr>
        <b/>
        <sz val="9"/>
        <color rgb="FFFF0000"/>
        <rFont val="Tahoma"/>
        <family val="2"/>
        <charset val="204"/>
      </rPr>
      <t>Slim</t>
    </r>
    <r>
      <rPr>
        <b/>
        <sz val="9"/>
        <color theme="1"/>
        <rFont val="Tahoma"/>
        <family val="2"/>
        <charset val="204"/>
      </rPr>
      <t xml:space="preserve"> (ЛПП корпус без ламп)</t>
    </r>
  </si>
  <si>
    <r>
      <t xml:space="preserve">Світильники LED DHX IP20 </t>
    </r>
    <r>
      <rPr>
        <b/>
        <sz val="9"/>
        <color rgb="FFFF0000"/>
        <rFont val="Tahoma"/>
        <family val="2"/>
        <charset val="204"/>
      </rPr>
      <t>PRO-LINE</t>
    </r>
    <r>
      <rPr>
        <b/>
        <sz val="9"/>
        <color theme="1"/>
        <rFont val="Tahoma"/>
        <family val="2"/>
        <charset val="204"/>
      </rPr>
      <t xml:space="preserve"> (ЛПО 2*600 / 2*1200) (Алюмінієвий корпус)</t>
    </r>
  </si>
  <si>
    <r>
      <t xml:space="preserve">Світильники LED DHS IP20 </t>
    </r>
    <r>
      <rPr>
        <b/>
        <sz val="9"/>
        <color rgb="FF0000FF"/>
        <rFont val="Tahoma"/>
        <family val="2"/>
        <charset val="204"/>
      </rPr>
      <t>IRON</t>
    </r>
    <r>
      <rPr>
        <b/>
        <sz val="9"/>
        <color theme="1"/>
        <rFont val="Tahoma"/>
        <family val="2"/>
        <charset val="204"/>
      </rPr>
      <t xml:space="preserve"> (ЛПО 2*1200) (Залізнийий корпус)</t>
    </r>
  </si>
  <si>
    <r>
      <t>Світильники LED</t>
    </r>
    <r>
      <rPr>
        <b/>
        <sz val="9"/>
        <rFont val="Tahoma"/>
        <family val="2"/>
        <charset val="204"/>
      </rPr>
      <t xml:space="preserve"> LPP-DS</t>
    </r>
    <r>
      <rPr>
        <b/>
        <sz val="9"/>
        <color theme="1"/>
        <rFont val="Tahoma"/>
        <family val="2"/>
        <charset val="204"/>
      </rPr>
      <t xml:space="preserve"> IP65 (ЛПП з LED лінійками)</t>
    </r>
  </si>
  <si>
    <r>
      <t>Світильники L</t>
    </r>
    <r>
      <rPr>
        <b/>
        <sz val="9"/>
        <rFont val="Tahoma"/>
        <family val="2"/>
        <charset val="204"/>
      </rPr>
      <t xml:space="preserve">ED LPP-AS </t>
    </r>
    <r>
      <rPr>
        <b/>
        <sz val="9"/>
        <color theme="1"/>
        <rFont val="Tahoma"/>
        <family val="2"/>
        <charset val="204"/>
      </rPr>
      <t>IP65 (ЛПП з LED лінійками)</t>
    </r>
  </si>
  <si>
    <r>
      <t>Світильники LED</t>
    </r>
    <r>
      <rPr>
        <b/>
        <sz val="9"/>
        <rFont val="Tahoma"/>
        <family val="2"/>
        <charset val="204"/>
      </rPr>
      <t xml:space="preserve"> LPP-OS</t>
    </r>
    <r>
      <rPr>
        <b/>
        <sz val="9"/>
        <color theme="1"/>
        <rFont val="Tahoma"/>
        <family val="2"/>
        <charset val="204"/>
      </rPr>
      <t xml:space="preserve"> IP65 (ЛПП з LED лінійками)</t>
    </r>
  </si>
  <si>
    <r>
      <t xml:space="preserve">Світильники НПП </t>
    </r>
    <r>
      <rPr>
        <b/>
        <sz val="9"/>
        <color rgb="FF0000FF"/>
        <rFont val="Tahoma"/>
        <family val="2"/>
        <charset val="204"/>
      </rPr>
      <t xml:space="preserve">(коло/овал) </t>
    </r>
    <r>
      <rPr>
        <b/>
        <sz val="9"/>
        <color theme="0" tint="-0.499984740745262"/>
        <rFont val="Tahoma"/>
        <family val="2"/>
        <charset val="204"/>
      </rPr>
      <t>(білий)</t>
    </r>
  </si>
  <si>
    <r>
      <t xml:space="preserve">Світильники НПП </t>
    </r>
    <r>
      <rPr>
        <b/>
        <sz val="9"/>
        <color rgb="FF0000FF"/>
        <rFont val="Tahoma"/>
        <family val="2"/>
        <charset val="204"/>
      </rPr>
      <t xml:space="preserve">(коло/овал) </t>
    </r>
    <r>
      <rPr>
        <b/>
        <sz val="9"/>
        <rFont val="Tahoma"/>
        <family val="2"/>
        <charset val="204"/>
      </rPr>
      <t>(чорний)</t>
    </r>
  </si>
  <si>
    <t>Наклейка "Вихід EXIT (вказівник двері прямо)" 330*120мм</t>
  </si>
  <si>
    <t>Наклейка "Вказівник двері праворуч" 330*120мм</t>
  </si>
  <si>
    <t>Наклейка "Вказівник двері ліворуч" 330*120мм</t>
  </si>
  <si>
    <t>Наклейка "Вказівник двері прямо" 330*120мм</t>
  </si>
  <si>
    <t>Наклейка "Не заходити" 330*120мм</t>
  </si>
  <si>
    <t>Наклейки для світильника S504 GLASS / S503 ACRYLIC (330*120мм)</t>
  </si>
  <si>
    <t>Наклейка "Вказівник сходи праворуч" 330*120мм</t>
  </si>
  <si>
    <t>Наклейка "Вказівник сходи ліворуч" 330*120мм</t>
  </si>
  <si>
    <t>Наклейки інші</t>
  </si>
  <si>
    <t>Наклейки для світильника LED UJ01/UJ02 IP65 (225*80)</t>
  </si>
  <si>
    <t>TNSy5001211</t>
  </si>
  <si>
    <t>TNSy5001212</t>
  </si>
  <si>
    <t>TNSy5001213</t>
  </si>
  <si>
    <t>TNSy5001214</t>
  </si>
  <si>
    <t>TNSy5001215</t>
  </si>
  <si>
    <r>
      <t>Лінійка світлодіодна для PANEL 36W</t>
    </r>
    <r>
      <rPr>
        <sz val="9"/>
        <color theme="9" tint="-0.249977111117893"/>
        <rFont val="Tahoma"/>
        <family val="2"/>
        <charset val="204"/>
      </rPr>
      <t xml:space="preserve"> 4000K </t>
    </r>
    <r>
      <rPr>
        <b/>
        <sz val="9"/>
        <color theme="9" tint="-0.249977111117893"/>
        <rFont val="Tahoma"/>
        <family val="2"/>
        <charset val="204"/>
      </rPr>
      <t>(Golden 595-30)(B)</t>
    </r>
  </si>
  <si>
    <r>
      <t xml:space="preserve">Лінійка світлодіодна для PANEL 36W </t>
    </r>
    <r>
      <rPr>
        <sz val="9"/>
        <color rgb="FF0000FF"/>
        <rFont val="Tahoma"/>
        <family val="2"/>
        <charset val="204"/>
      </rPr>
      <t>6400K</t>
    </r>
    <r>
      <rPr>
        <sz val="9"/>
        <color theme="9" tint="-0.249977111117893"/>
        <rFont val="Tahoma"/>
        <family val="2"/>
        <charset val="204"/>
      </rPr>
      <t xml:space="preserve"> </t>
    </r>
    <r>
      <rPr>
        <b/>
        <sz val="9"/>
        <color theme="9" tint="-0.249977111117893"/>
        <rFont val="Tahoma"/>
        <family val="2"/>
        <charset val="204"/>
      </rPr>
      <t>(Golden 595-30)(B)</t>
    </r>
  </si>
  <si>
    <r>
      <t xml:space="preserve">Світильники Консольні LED </t>
    </r>
    <r>
      <rPr>
        <b/>
        <sz val="9"/>
        <color theme="9" tint="-0.249977111117893"/>
        <rFont val="Tahoma"/>
        <family val="2"/>
        <charset val="204"/>
      </rPr>
      <t>(FJ)</t>
    </r>
    <r>
      <rPr>
        <b/>
        <sz val="9"/>
        <color theme="1"/>
        <rFont val="Tahoma"/>
        <family val="2"/>
        <charset val="204"/>
      </rPr>
      <t xml:space="preserve"> </t>
    </r>
  </si>
  <si>
    <r>
      <t xml:space="preserve">Світильники Консольні LED </t>
    </r>
    <r>
      <rPr>
        <b/>
        <sz val="9"/>
        <color rgb="FF0000FF"/>
        <rFont val="Tahoma"/>
        <family val="2"/>
        <charset val="204"/>
      </rPr>
      <t>(BJ)</t>
    </r>
  </si>
  <si>
    <r>
      <t xml:space="preserve">Світильники Консольні LED </t>
    </r>
    <r>
      <rPr>
        <b/>
        <sz val="9"/>
        <color rgb="FFFF0000"/>
        <rFont val="Tahoma"/>
        <family val="2"/>
        <charset val="204"/>
      </rPr>
      <t>(KJ)</t>
    </r>
    <r>
      <rPr>
        <b/>
        <sz val="9"/>
        <color theme="1"/>
        <rFont val="Tahoma"/>
        <family val="2"/>
        <charset val="204"/>
      </rPr>
      <t xml:space="preserve"> </t>
    </r>
  </si>
  <si>
    <t>Прожектор LED 10W ULTRA Slim 220V 1000Lm 6500K IP65</t>
  </si>
  <si>
    <t>Прожектор LED 20W ULTRA Slim 220V 2000Lm 6500K IP65</t>
  </si>
  <si>
    <t>Прожектор LED 30W ULTRA Slim 220V 3000Lm 6500K IP65</t>
  </si>
  <si>
    <t>Прожектор LED 50W ULTRA Slim 220V 5000Lm 6500K IP65</t>
  </si>
  <si>
    <t>Прожектор LED 150W ULTRA Slim 220V 15000Lm 6500K IP65</t>
  </si>
  <si>
    <t>Прожектор LED 200W ULTRA Slim 220V 20000Lm 6500K IP65</t>
  </si>
  <si>
    <r>
      <t xml:space="preserve">Прожектор LED 50W </t>
    </r>
    <r>
      <rPr>
        <sz val="9"/>
        <color theme="9" tint="-0.249977111117893"/>
        <rFont val="Tahoma"/>
        <family val="2"/>
        <charset val="204"/>
      </rPr>
      <t xml:space="preserve">GOLDEN </t>
    </r>
    <r>
      <rPr>
        <sz val="9"/>
        <rFont val="Tahoma"/>
        <family val="2"/>
        <charset val="204"/>
      </rPr>
      <t>Slim</t>
    </r>
    <r>
      <rPr>
        <sz val="9"/>
        <color theme="1"/>
        <rFont val="Tahoma"/>
        <family val="2"/>
        <charset val="204"/>
      </rPr>
      <t xml:space="preserve"> 220V 5500Lm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 + ДР</t>
    </r>
  </si>
  <si>
    <r>
      <t xml:space="preserve">Прожектор LED 10W </t>
    </r>
    <r>
      <rPr>
        <sz val="9"/>
        <color theme="9" tint="-0.249977111117893"/>
        <rFont val="Tahoma"/>
        <family val="2"/>
        <charset val="204"/>
      </rPr>
      <t xml:space="preserve">GOLDEN </t>
    </r>
    <r>
      <rPr>
        <sz val="9"/>
        <color theme="1"/>
        <rFont val="Tahoma"/>
        <family val="2"/>
        <charset val="204"/>
      </rPr>
      <t xml:space="preserve">Slim 220V 1100Lm 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</si>
  <si>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Прожектори LED 10-400Вт </t>
    </r>
    <r>
      <rPr>
        <b/>
        <sz val="9"/>
        <rFont val="Tahoma"/>
        <family val="2"/>
        <charset val="204"/>
      </rPr>
      <t>(</t>
    </r>
    <r>
      <rPr>
        <b/>
        <sz val="9"/>
        <color theme="9" tint="-0.249977111117893"/>
        <rFont val="Tahoma"/>
        <family val="2"/>
        <charset val="204"/>
      </rPr>
      <t>GOLDEN Slim</t>
    </r>
    <r>
      <rPr>
        <b/>
        <sz val="9"/>
        <color theme="1"/>
        <rFont val="Tahoma"/>
        <family val="2"/>
        <charset val="204"/>
      </rPr>
      <t>) (</t>
    </r>
    <r>
      <rPr>
        <b/>
        <sz val="9"/>
        <color theme="9" tint="-0.249977111117893"/>
        <rFont val="Tahoma"/>
        <family val="2"/>
        <charset val="204"/>
      </rPr>
      <t>4000K</t>
    </r>
    <r>
      <rPr>
        <b/>
        <sz val="9"/>
        <rFont val="Tahoma"/>
        <family val="2"/>
        <charset val="204"/>
      </rPr>
      <t>)</t>
    </r>
  </si>
  <si>
    <r>
      <t xml:space="preserve">Прожектори LED 10-400Вт </t>
    </r>
    <r>
      <rPr>
        <b/>
        <sz val="9"/>
        <rFont val="Tahoma"/>
        <family val="2"/>
        <charset val="204"/>
      </rPr>
      <t>(</t>
    </r>
    <r>
      <rPr>
        <b/>
        <sz val="9"/>
        <color theme="9" tint="-0.249977111117893"/>
        <rFont val="Tahoma"/>
        <family val="2"/>
        <charset val="204"/>
      </rPr>
      <t>GOLDEN Slim</t>
    </r>
    <r>
      <rPr>
        <b/>
        <sz val="9"/>
        <color theme="1"/>
        <rFont val="Tahoma"/>
        <family val="2"/>
        <charset val="204"/>
      </rPr>
      <t>) (</t>
    </r>
    <r>
      <rPr>
        <b/>
        <sz val="9"/>
        <color rgb="FF0000FF"/>
        <rFont val="Tahoma"/>
        <family val="2"/>
        <charset val="204"/>
      </rPr>
      <t>6500K</t>
    </r>
    <r>
      <rPr>
        <b/>
        <sz val="9"/>
        <rFont val="Tahoma"/>
        <family val="2"/>
        <charset val="204"/>
      </rPr>
      <t>)</t>
    </r>
  </si>
  <si>
    <r>
      <t xml:space="preserve">Прожектор LED 20W </t>
    </r>
    <r>
      <rPr>
        <sz val="9"/>
        <color theme="9" tint="-0.249977111117893"/>
        <rFont val="Tahoma"/>
        <family val="2"/>
        <charset val="204"/>
      </rPr>
      <t>GOLDEN</t>
    </r>
    <r>
      <rPr>
        <sz val="9"/>
        <color theme="1"/>
        <rFont val="Tahoma"/>
        <family val="2"/>
        <charset val="204"/>
      </rPr>
      <t xml:space="preserve"> Slim 220V 2200Lm 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</si>
  <si>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30W </t>
    </r>
    <r>
      <rPr>
        <sz val="9"/>
        <color theme="9" tint="-0.249977111117893"/>
        <rFont val="Tahoma"/>
        <family val="2"/>
        <charset val="204"/>
      </rPr>
      <t>GOLDEN</t>
    </r>
    <r>
      <rPr>
        <sz val="9"/>
        <color theme="1"/>
        <rFont val="Tahoma"/>
        <family val="2"/>
        <charset val="204"/>
      </rPr>
      <t xml:space="preserve"> Slim 220V 3300Lm 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</si>
  <si>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50W </t>
    </r>
    <r>
      <rPr>
        <sz val="9"/>
        <color theme="9" tint="-0.249977111117893"/>
        <rFont val="Tahoma"/>
        <family val="2"/>
        <charset val="204"/>
      </rPr>
      <t xml:space="preserve">GOLDEN </t>
    </r>
    <r>
      <rPr>
        <sz val="9"/>
        <rFont val="Tahoma"/>
        <family val="2"/>
        <charset val="204"/>
      </rPr>
      <t>Slim</t>
    </r>
    <r>
      <rPr>
        <sz val="9"/>
        <color theme="1"/>
        <rFont val="Tahoma"/>
        <family val="2"/>
        <charset val="204"/>
      </rPr>
      <t xml:space="preserve"> 220V 5500Lm 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</si>
  <si>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100W </t>
    </r>
    <r>
      <rPr>
        <sz val="9"/>
        <color theme="9" tint="-0.249977111117893"/>
        <rFont val="Tahoma"/>
        <family val="2"/>
        <charset val="204"/>
      </rPr>
      <t>GOLDEN</t>
    </r>
    <r>
      <rPr>
        <sz val="9"/>
        <color theme="1"/>
        <rFont val="Tahoma"/>
        <family val="2"/>
        <charset val="204"/>
      </rPr>
      <t xml:space="preserve"> Slim 220V 11000Lm 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</si>
  <si>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150W </t>
    </r>
    <r>
      <rPr>
        <sz val="9"/>
        <color theme="9" tint="-0.249977111117893"/>
        <rFont val="Tahoma"/>
        <family val="2"/>
        <charset val="204"/>
      </rPr>
      <t>GOLDEN</t>
    </r>
    <r>
      <rPr>
        <sz val="9"/>
        <color theme="1"/>
        <rFont val="Tahoma"/>
        <family val="2"/>
        <charset val="204"/>
      </rPr>
      <t xml:space="preserve"> Slim 220V 16500Lm 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IP65</t>
    </r>
  </si>
  <si>
    <r>
      <t xml:space="preserve">Прожектор LED 200W </t>
    </r>
    <r>
      <rPr>
        <sz val="9"/>
        <color theme="9" tint="-0.249977111117893"/>
        <rFont val="Tahoma"/>
        <family val="2"/>
        <charset val="204"/>
      </rPr>
      <t>GOLDEN</t>
    </r>
    <r>
      <rPr>
        <sz val="9"/>
        <color theme="1"/>
        <rFont val="Tahoma"/>
        <family val="2"/>
        <charset val="204"/>
      </rPr>
      <t xml:space="preserve"> Slim 220V 22000Lm 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IP65</t>
    </r>
  </si>
  <si>
    <t>TNSy5001196</t>
  </si>
  <si>
    <t>Світильники НПП (коло/овал) (білі)</t>
  </si>
  <si>
    <t>Світильники НПП (коло/овал) (чорні)</t>
  </si>
  <si>
    <t>Прожектори з датчиками руху LED 
10/20/50Вт (GOLDEN Slim)</t>
  </si>
  <si>
    <r>
      <t>Прожектори з датчиками руху 30/100Вт (</t>
    </r>
    <r>
      <rPr>
        <b/>
        <sz val="9"/>
        <color rgb="FF0000FF"/>
        <rFont val="Tahoma"/>
        <family val="2"/>
        <charset val="204"/>
      </rPr>
      <t>ULTRA Slim</t>
    </r>
    <r>
      <rPr>
        <b/>
        <sz val="9"/>
        <color theme="1"/>
        <rFont val="Tahoma"/>
        <family val="2"/>
        <charset val="204"/>
      </rPr>
      <t>)</t>
    </r>
  </si>
  <si>
    <r>
      <t>Прожектори LED 10/20/30Вт (</t>
    </r>
    <r>
      <rPr>
        <b/>
        <sz val="9"/>
        <color rgb="FF0000FF"/>
        <rFont val="Tahoma"/>
        <family val="2"/>
        <charset val="204"/>
      </rPr>
      <t>ULTRA Slim</t>
    </r>
    <r>
      <rPr>
        <b/>
        <sz val="9"/>
        <color theme="1"/>
        <rFont val="Tahoma"/>
        <family val="2"/>
        <charset val="204"/>
      </rPr>
      <t>)</t>
    </r>
  </si>
  <si>
    <t>Прожектори LED 
10/20/30Вт (ULTRA Slim)</t>
  </si>
  <si>
    <t>Прожектори з датчиками руху 
30/100Вт (ULTRA Slim)</t>
  </si>
  <si>
    <t>Світильники СП1</t>
  </si>
  <si>
    <t>Світильники СП1 (5М/10М)</t>
  </si>
  <si>
    <t>Світильники СП3 (5М/10М) (LED)</t>
  </si>
  <si>
    <t>Рамки для офісних світильників (metal/plast/alum)</t>
  </si>
  <si>
    <t>ПВС 3*1,5 провід чорний TNSy (бухти 20/30/40/50м.)</t>
  </si>
  <si>
    <t>Профіль П/С/L подібний, перфорований, оцинкований.</t>
  </si>
  <si>
    <r>
      <t>Лінійка світлодіодна для PANEL 36W</t>
    </r>
    <r>
      <rPr>
        <sz val="9"/>
        <color rgb="FF0000FF"/>
        <rFont val="Tahoma"/>
        <family val="2"/>
        <charset val="204"/>
      </rPr>
      <t xml:space="preserve"> </t>
    </r>
    <r>
      <rPr>
        <sz val="9"/>
        <color theme="0" tint="-0.499984740745262"/>
        <rFont val="Tahoma"/>
        <family val="2"/>
        <charset val="204"/>
      </rPr>
      <t xml:space="preserve">5000K </t>
    </r>
    <r>
      <rPr>
        <b/>
        <sz val="9"/>
        <color theme="9" tint="-0.249977111117893"/>
        <rFont val="Tahoma"/>
        <family val="2"/>
        <charset val="204"/>
      </rPr>
      <t>(Golden 595-30)(B)</t>
    </r>
  </si>
  <si>
    <t>Наклейка "ВИЇЗД" 330*120мм</t>
  </si>
  <si>
    <r>
      <t xml:space="preserve">Лінійка світлодіодна для PRISMATIC 36W </t>
    </r>
    <r>
      <rPr>
        <sz val="9"/>
        <color theme="0" tint="-0.499984740745262"/>
        <rFont val="Tahoma"/>
        <family val="2"/>
        <charset val="204"/>
      </rPr>
      <t>5000K</t>
    </r>
    <r>
      <rPr>
        <sz val="9"/>
        <color theme="9" tint="-0.249977111117893"/>
        <rFont val="Tahoma"/>
        <family val="2"/>
        <charset val="204"/>
      </rPr>
      <t xml:space="preserve"> </t>
    </r>
    <r>
      <rPr>
        <sz val="9"/>
        <color theme="1"/>
        <rFont val="Tahoma"/>
        <family val="2"/>
        <charset val="204"/>
      </rPr>
      <t xml:space="preserve">(4х9W) NEW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</si>
  <si>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 xml:space="preserve">Лінійка світлодіодна для PRISMATIC 72W </t>
    </r>
    <r>
      <rPr>
        <sz val="9"/>
        <color rgb="FF0000FF"/>
        <rFont val="Tahoma"/>
        <family val="2"/>
        <charset val="204"/>
      </rPr>
      <t xml:space="preserve">6400K </t>
    </r>
    <r>
      <rPr>
        <sz val="9"/>
        <color theme="1"/>
        <rFont val="Tahoma"/>
        <family val="2"/>
        <charset val="204"/>
      </rPr>
      <t xml:space="preserve">(4х18W) NEW </t>
    </r>
  </si>
  <si>
    <t>Наклейка, піктограма "ПК" 330*120мм</t>
  </si>
  <si>
    <r>
      <t xml:space="preserve">Прожектор LED 20W </t>
    </r>
    <r>
      <rPr>
        <sz val="9"/>
        <color theme="9" tint="-0.249977111117893"/>
        <rFont val="Tahoma"/>
        <family val="2"/>
        <charset val="204"/>
      </rPr>
      <t>GOLDEN</t>
    </r>
    <r>
      <rPr>
        <sz val="9"/>
        <color theme="1"/>
        <rFont val="Tahoma"/>
        <family val="2"/>
        <charset val="204"/>
      </rPr>
      <t xml:space="preserve"> Slim 220V 2200Lm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 + ДР</t>
    </r>
  </si>
  <si>
    <r>
      <t xml:space="preserve">Прожектор LED 10W </t>
    </r>
    <r>
      <rPr>
        <sz val="9"/>
        <color theme="9" tint="-0.249977111117893"/>
        <rFont val="Tahoma"/>
        <family val="2"/>
        <charset val="204"/>
      </rPr>
      <t xml:space="preserve">GOLDEN </t>
    </r>
    <r>
      <rPr>
        <sz val="9"/>
        <color theme="1"/>
        <rFont val="Tahoma"/>
        <family val="2"/>
        <charset val="204"/>
      </rPr>
      <t xml:space="preserve">Slim 220V 1100Lm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 + ДР</t>
    </r>
  </si>
  <si>
    <r>
      <t xml:space="preserve">Лінійка світлодіодна для PANEL 42W </t>
    </r>
    <r>
      <rPr>
        <sz val="9"/>
        <color rgb="FF0000FF"/>
        <rFont val="Tahoma"/>
        <family val="2"/>
        <charset val="204"/>
      </rPr>
      <t>6400K</t>
    </r>
    <r>
      <rPr>
        <sz val="9"/>
        <color theme="1"/>
        <rFont val="Tahoma"/>
        <family val="2"/>
        <charset val="204"/>
      </rPr>
      <t xml:space="preserve"> </t>
    </r>
    <r>
      <rPr>
        <b/>
        <sz val="9"/>
        <color rgb="FF00A800"/>
        <rFont val="Tahoma"/>
        <family val="2"/>
        <charset val="204"/>
      </rPr>
      <t>(Iron 595-20)</t>
    </r>
  </si>
  <si>
    <r>
      <t xml:space="preserve">Лінійка світлодіодна для PANEL 42W </t>
    </r>
    <r>
      <rPr>
        <sz val="9"/>
        <color theme="0" tint="-0.499984740745262"/>
        <rFont val="Tahoma"/>
        <family val="2"/>
        <charset val="204"/>
      </rPr>
      <t>5000K</t>
    </r>
    <r>
      <rPr>
        <sz val="9"/>
        <color theme="1"/>
        <rFont val="Tahoma"/>
        <family val="2"/>
        <charset val="204"/>
      </rPr>
      <t xml:space="preserve"> </t>
    </r>
    <r>
      <rPr>
        <b/>
        <sz val="9"/>
        <color rgb="FF00A800"/>
        <rFont val="Tahoma"/>
        <family val="2"/>
        <charset val="204"/>
      </rPr>
      <t>(Iron 595-20)</t>
    </r>
  </si>
  <si>
    <r>
      <t xml:space="preserve">Лінійка світлодіодна для PANEL 42W 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 xml:space="preserve"> </t>
    </r>
    <r>
      <rPr>
        <b/>
        <sz val="9"/>
        <color rgb="FF00A800"/>
        <rFont val="Tahoma"/>
        <family val="2"/>
        <charset val="204"/>
      </rPr>
      <t>(Iron 595-20)</t>
    </r>
  </si>
  <si>
    <r>
      <t xml:space="preserve">Драйвер для PANEL 42W </t>
    </r>
    <r>
      <rPr>
        <b/>
        <sz val="9"/>
        <color rgb="FF00A800"/>
        <rFont val="Tahoma"/>
        <family val="2"/>
        <charset val="204"/>
      </rPr>
      <t>(Iron 595-20)</t>
    </r>
  </si>
  <si>
    <r>
      <t>Світильник LED-PANEL-595-20-</t>
    </r>
    <r>
      <rPr>
        <sz val="9"/>
        <color rgb="FF0000FF"/>
        <rFont val="Tahoma"/>
        <family val="2"/>
        <charset val="204"/>
      </rPr>
      <t>6400K</t>
    </r>
    <r>
      <rPr>
        <sz val="9"/>
        <rFont val="Tahoma"/>
        <family val="2"/>
        <charset val="204"/>
      </rPr>
      <t xml:space="preserve">-42W-220V-4000L </t>
    </r>
    <r>
      <rPr>
        <b/>
        <sz val="9"/>
        <color rgb="FF00AC00"/>
        <rFont val="Tahoma"/>
        <family val="2"/>
        <charset val="204"/>
      </rPr>
      <t>Iron Universal</t>
    </r>
  </si>
  <si>
    <r>
      <t>Світильник LED-PANEL-595-20-</t>
    </r>
    <r>
      <rPr>
        <sz val="9"/>
        <color theme="0" tint="-0.499984740745262"/>
        <rFont val="Tahoma"/>
        <family val="2"/>
        <charset val="204"/>
      </rPr>
      <t>5000K</t>
    </r>
    <r>
      <rPr>
        <sz val="9"/>
        <rFont val="Tahoma"/>
        <family val="2"/>
        <charset val="204"/>
      </rPr>
      <t xml:space="preserve">-42W-220V-4000L </t>
    </r>
    <r>
      <rPr>
        <b/>
        <sz val="9"/>
        <color rgb="FF00AC00"/>
        <rFont val="Tahoma"/>
        <family val="2"/>
        <charset val="204"/>
      </rPr>
      <t>Iron Universal</t>
    </r>
  </si>
  <si>
    <r>
      <t>Світильник LED-PANEL-595-20-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rFont val="Tahoma"/>
        <family val="2"/>
        <charset val="204"/>
      </rPr>
      <t xml:space="preserve">-42W-220V-4000L </t>
    </r>
    <r>
      <rPr>
        <b/>
        <sz val="9"/>
        <color rgb="FF00AC00"/>
        <rFont val="Tahoma"/>
        <family val="2"/>
        <charset val="204"/>
      </rPr>
      <t>Iron Universal</t>
    </r>
  </si>
  <si>
    <t>TNSy5900014</t>
  </si>
  <si>
    <t>TNSy5900017</t>
  </si>
  <si>
    <t>Кронштейн універсальний Ф50-350-45* для консольного світильника</t>
  </si>
  <si>
    <t>Кронштейн універсальний Ф50-350-30* для консольного світильника</t>
  </si>
  <si>
    <t>Кронштейи універсальні для консольних світильників (30°/45°)</t>
  </si>
  <si>
    <t>Фасадне кріплення ZCZD-3 (КФК)</t>
  </si>
  <si>
    <t>TNSy5900018</t>
  </si>
  <si>
    <t>TNSy5900019</t>
  </si>
  <si>
    <t>Фасадне кріплення ZCZD-1 (КФК)</t>
  </si>
  <si>
    <t>Фасадні кріплення ZCZD-1/3 (КФК)</t>
  </si>
  <si>
    <t>Кронштейи для консольних світильників (30°/45°)</t>
  </si>
  <si>
    <t>Наклейка "Вихід EXIT" 225*80мм</t>
  </si>
  <si>
    <t>Наклейка "Вихід" 225*80мм</t>
  </si>
  <si>
    <t>Наклейка "Вказівник двері праворуч" 225*80мм</t>
  </si>
  <si>
    <t>Наклейка "Вказівник двері ліворуч" 225*80мм</t>
  </si>
  <si>
    <t>Наклейка "Вказівник двері прямо" 225*80мм</t>
  </si>
  <si>
    <t>TNSy5506291</t>
  </si>
  <si>
    <t>Стрічка монтажна перфорована СМП20х0,80 (10м)</t>
  </si>
  <si>
    <t>Світильник LED-OPAL-595-44-4000K-26W-3300L-IP54 PRO-LINE (БАП 1,5/8)</t>
  </si>
  <si>
    <t>Світильник LED-PANEL-595-45-6000K-30W-3300L-IP67 PRO-LINE</t>
  </si>
  <si>
    <t>Світильник LED-PANEL-595-45-5000K-30W-3300L-IP67 PRO-LINE</t>
  </si>
  <si>
    <t>TNSy5506312</t>
  </si>
  <si>
    <t>TNSy5506311</t>
  </si>
  <si>
    <t>TNSy5506313</t>
  </si>
  <si>
    <t>TNSy5506314</t>
  </si>
  <si>
    <t>Замок ЗМп-20-22/45 металевий+поліамід (метелик) (без ключа)</t>
  </si>
  <si>
    <t>TNSy5506318</t>
  </si>
  <si>
    <t>Замок для ЩМПп</t>
  </si>
  <si>
    <t>TNSy5506317</t>
  </si>
  <si>
    <t>Ключ для ЩМПп</t>
  </si>
  <si>
    <t>TNSy5506319</t>
  </si>
  <si>
    <t>Монтажний комплект на стіну для ЩМПп</t>
  </si>
  <si>
    <t>TNSy5506320</t>
  </si>
  <si>
    <t>Кабель-канал 12х12</t>
  </si>
  <si>
    <t>TNSy5506321</t>
  </si>
  <si>
    <t>Кабель-канал 15х10</t>
  </si>
  <si>
    <t>TNSy5506322</t>
  </si>
  <si>
    <t>Кабель-канал 16х16</t>
  </si>
  <si>
    <t>TNSy5506323</t>
  </si>
  <si>
    <t>Кабель-канал 20х10</t>
  </si>
  <si>
    <t>TNSy5506324</t>
  </si>
  <si>
    <t>Кабель-канал 25х16</t>
  </si>
  <si>
    <t>TNSy5506325</t>
  </si>
  <si>
    <t>Кабель-канал 25х25</t>
  </si>
  <si>
    <t>TNSy5506326</t>
  </si>
  <si>
    <t>Кабель-канал 40х16</t>
  </si>
  <si>
    <t>TNSy5506327</t>
  </si>
  <si>
    <t>Кабель-канал 40х25</t>
  </si>
  <si>
    <t>TNSy5506328</t>
  </si>
  <si>
    <t>Кабель-канал 40х40</t>
  </si>
  <si>
    <t>TNSy5506329</t>
  </si>
  <si>
    <t>Кабель-канал 60х40</t>
  </si>
  <si>
    <t>TNSy5506336</t>
  </si>
  <si>
    <t>Кабель-канал 50х12 підлоговий 3/d7 сірий RAL7012</t>
  </si>
  <si>
    <t>TNSy5506337</t>
  </si>
  <si>
    <t>Кабель-канал 70х18 підлоговий 3/d10 сірий RAL7012</t>
  </si>
  <si>
    <t>TNSy5506338</t>
  </si>
  <si>
    <t>Кабель-канал 90х20 підлоговий 3/d13 сірий RAL7012</t>
  </si>
  <si>
    <t>TNSy5506309</t>
  </si>
  <si>
    <t>Клема КВМб 4-25мм2 ввідна для мод.обладн. боковий ввід.</t>
  </si>
  <si>
    <t>TNSy5506310</t>
  </si>
  <si>
    <t>Клема КВМп 4-25мм2 ввідна для мод.обладн. прямий ввід.</t>
  </si>
  <si>
    <t>TNSy5503819</t>
  </si>
  <si>
    <t>Контактор модульний КМ-2-32-11 230AC 1NO-1NC 2р 2мод.</t>
  </si>
  <si>
    <t>TNSy5503889</t>
  </si>
  <si>
    <t>Контактор модульний КМ-3-32-22 230AC 2NO-2NC 4р 3мод.</t>
  </si>
  <si>
    <t>TNSy5503896</t>
  </si>
  <si>
    <t>Контактор модульний КМ-3-63-04 230AC 4NC 4р 3мод.</t>
  </si>
  <si>
    <t>TNSy5506308</t>
  </si>
  <si>
    <t>Контактор модульний КМ-6-100-22 230AC 2NO+2NC 4р 6мод.</t>
  </si>
  <si>
    <t>TNSy5505757</t>
  </si>
  <si>
    <t>Наконечник мідний луджений G-DT-400/21</t>
  </si>
  <si>
    <t>TNSy5505758</t>
  </si>
  <si>
    <t>Наконечник мідний луджений G-DT-500/21</t>
  </si>
  <si>
    <t>TNSy5505759</t>
  </si>
  <si>
    <t>Наконечник мідний луджений G-DT-630/21</t>
  </si>
  <si>
    <t>TNSy5505632</t>
  </si>
  <si>
    <t>Профіль 1,5-300мм, П-подібний 47х26мм,  перфорований, оцинкований.</t>
  </si>
  <si>
    <t>TNSy5505634</t>
  </si>
  <si>
    <t>Профіль 1,5-500мм, П-подібний 47х26мм,  перфорований, оцинкований.</t>
  </si>
  <si>
    <t>TNSy5506369</t>
  </si>
  <si>
    <t xml:space="preserve">Профіль 1,2-3000мм, П-подібний 47х26мм,  перфорований, оцинкований. </t>
  </si>
  <si>
    <t>TNSy5504060</t>
  </si>
  <si>
    <t>Реле РТ-2356 електротеплове 30-40А для КММ</t>
  </si>
  <si>
    <t>TNSy5506292</t>
  </si>
  <si>
    <t>Стрічка бандажна оцинкована СБо-200810 20х0,8 10м</t>
  </si>
  <si>
    <t>TNSy5506293</t>
  </si>
  <si>
    <t>Стрічка ізоляційна ПВХнг 0,18х19мм біла 20м</t>
  </si>
  <si>
    <t>TNSy5506294</t>
  </si>
  <si>
    <t>Стрічка ізоляційна ПВХнг 0,18х19мм жовта 20м</t>
  </si>
  <si>
    <t>TNSy5506299</t>
  </si>
  <si>
    <t>Стрічка ізоляційна ПВХнг 0,18х19мм жовто/зелена 20м</t>
  </si>
  <si>
    <t>TNSy5506295</t>
  </si>
  <si>
    <t>Стрічка ізоляційна ПВХнг 0,18х19мм зелена 20м</t>
  </si>
  <si>
    <t>TNSy5506296</t>
  </si>
  <si>
    <t>Стрічка ізоляційна ПВХнг 0,18х19мм синя 20м</t>
  </si>
  <si>
    <t>TNSy5506297</t>
  </si>
  <si>
    <t>Стрічка ізоляційна ПВХнг 0,18х19мм червона 20м</t>
  </si>
  <si>
    <t>TNSy5506298</t>
  </si>
  <si>
    <t>Стрічка ізоляційна ПВХнг 0,18х19мм чорна 20м</t>
  </si>
  <si>
    <t>TNSy5506316</t>
  </si>
  <si>
    <t>TNSy5506315</t>
  </si>
  <si>
    <t>TNSy5900031</t>
  </si>
  <si>
    <t>TNSy5900032</t>
  </si>
  <si>
    <t>TNSy5900033</t>
  </si>
  <si>
    <t>TNSy5900034</t>
  </si>
  <si>
    <t>TNSy5900035</t>
  </si>
  <si>
    <t>TNSy5900036</t>
  </si>
  <si>
    <t>Труба гладка жорстка електротехнічна Ø20 мм, 2 м (з'єднання "папа-мама")</t>
  </si>
  <si>
    <t>Труба гладка жорстка електротехнічна Ø16 мм, 2 м (з'єднання "папа-мама")</t>
  </si>
  <si>
    <t>Труба гладка жорстка електротехнічна Ø25 мм, 2 м (з'єднання "папа-мама")</t>
  </si>
  <si>
    <t>Труба гладка жорстка електротехнічна Ø32 мм, 2 м (з'єднання "папа-мама")</t>
  </si>
  <si>
    <t>Шина алюм. АД31 6х35х3000мм</t>
  </si>
  <si>
    <t>Шина мідна МШТ 8х50х3000мм</t>
  </si>
  <si>
    <t>TNSy5900037</t>
  </si>
  <si>
    <t>Трубка гофрована розрізна автомобільна 7,5/10,5мм (100 м)</t>
  </si>
  <si>
    <t>TNSy5900040</t>
  </si>
  <si>
    <t>Трубка гофрована розрізна автомобільна 17/21,5мм (100 м)</t>
  </si>
  <si>
    <t>TNSy5900039</t>
  </si>
  <si>
    <t>Трубка гофрована Нерозрізна автомобільна 11/14мм (100 м)</t>
  </si>
  <si>
    <t>TNSy5900038</t>
  </si>
  <si>
    <t>Трубка гофрована розрізна автомобільна 11/14мм (150 м)</t>
  </si>
  <si>
    <t>TNSy5900041</t>
  </si>
  <si>
    <t>Трубка гофрована Нерозрізна автомобільна 17/21,5мм (100 м)</t>
  </si>
  <si>
    <t>Труба гладка жорстка електротехнічна Ø50 мм, 2 м (з'єднання "папа-мама")</t>
  </si>
  <si>
    <t>TNSy5001223</t>
  </si>
  <si>
    <t>Вимикач зовн. устан. 2-кл. білий IP54 TNSy SURFACE</t>
  </si>
  <si>
    <t>TNSy5001221</t>
  </si>
  <si>
    <t>Вимикач зовн. устан. 1-кл. білий IP54 TNSy SURFACE</t>
  </si>
  <si>
    <t>TNSy5001244</t>
  </si>
  <si>
    <t>Ліхтар акумуляторний ручний LED FL5 1+1W 6500K 3/4H 100L bat: 3,7V 1,2A Black</t>
  </si>
  <si>
    <t>TNSy5001237</t>
  </si>
  <si>
    <t>Світильник LED CLR 8W 6500K 3/10H 100/700L bat: 3,7V 2A DIM Red</t>
  </si>
  <si>
    <t>TNSy5001239</t>
  </si>
  <si>
    <t>TNSy5001231</t>
  </si>
  <si>
    <t>Блок аварійного живлення EPS2 3W 2/3H bat: 3,7V 2,4A (для світильника 3-50W)</t>
  </si>
  <si>
    <t>TNSy5001233</t>
  </si>
  <si>
    <t>Блок аварійного живлення EPS6 3/5/8W 1,5/2/4H bat: 7,4V 2,2A (для світильника 1-80W)</t>
  </si>
  <si>
    <t>TNSy5001224</t>
  </si>
  <si>
    <t>Розетка зовн. устан. 1-а з/к біла IP54 TNSy SURFACE</t>
  </si>
  <si>
    <t>TNSy5001222</t>
  </si>
  <si>
    <t>Вимикач зовн. устан. 1-кл. прохідний білий IP54 TNSy SURFACE</t>
  </si>
  <si>
    <t>TNSy5001243</t>
  </si>
  <si>
    <t>Ліхтар акумуляторний ручний LED FL2 1W 6500K 3/4H 100L bat: 3,7V 1,2A Green</t>
  </si>
  <si>
    <t>TNSy5001234</t>
  </si>
  <si>
    <t>Налобний ліхтар LED HL2 5W 4000/6500K 1/2H 100/300L bat: 3,7V 1A IP54 Black</t>
  </si>
  <si>
    <t>TNSy5001238</t>
  </si>
  <si>
    <t>TNSy5001225</t>
  </si>
  <si>
    <t>Розетка зовн. устан. 1-а з/к + вимикач зовн. устан. 1-кл. біла IP54 TNSy SURFACE</t>
  </si>
  <si>
    <t>TNSy5001241</t>
  </si>
  <si>
    <t>Блок живлення USB 5В 1А</t>
  </si>
  <si>
    <t>TNSy5001226</t>
  </si>
  <si>
    <t>Розетка зовн. устан. 2-а з/к біла IP54 TNSy SURFACE</t>
  </si>
  <si>
    <t>TNSy5001235</t>
  </si>
  <si>
    <t>TNSy5001242</t>
  </si>
  <si>
    <t>Комплект роз'ємів 20см. БАЖ (для Prismatic)</t>
  </si>
  <si>
    <t>TNSy5001245</t>
  </si>
  <si>
    <t>Ліхтар акумуляторний ручний LED FL6 3+2W 6500K 3/4H 300L bat: 3,7V 2,4A Black</t>
  </si>
  <si>
    <t>TNSy5001236</t>
  </si>
  <si>
    <t>TNSy5001232</t>
  </si>
  <si>
    <t>Блок аварійного живлення EPS5 10W 2/3H bat: 11,1V 2,2A (для світильника 10-50W)</t>
  </si>
  <si>
    <t>Труба гладка жорстка електротехнічна Ø40 мм, 2 м (з'єднання "папа-мама")</t>
  </si>
  <si>
    <t>TNSy5001227</t>
  </si>
  <si>
    <t>Розетка зовн. устан. 3-а з/к біла IP54 TNSy SURFACE</t>
  </si>
  <si>
    <t>Налобний ліхтар LED HL5 1W 6500K 4H 100L bat: 3,7V 1,2A IP53 Red/Black</t>
  </si>
  <si>
    <t>Налобний ліхтар LED HL6 5W 6500K 3/10H 100/300L bat: 3,7V 2A IP53 Red/Black</t>
  </si>
  <si>
    <t>Новинки 2025р.</t>
  </si>
  <si>
    <t>Накладна серія SURFACE IP54 (сіро-чорний)</t>
  </si>
  <si>
    <t>Накладна серія SURFACE IP54 (білий)</t>
  </si>
  <si>
    <t>Накладна серія SURFACE IP54 
(сіро-чорний)</t>
  </si>
  <si>
    <t>Блоки аварійного живлення EPS</t>
  </si>
  <si>
    <t>Ліхтарі ручні акумуляторні</t>
  </si>
  <si>
    <t>Світильники кемпінгові акумуляторні</t>
  </si>
  <si>
    <t>Ліхтарі налобні акумуляторні</t>
  </si>
  <si>
    <t>Болти на ізолятори SM</t>
  </si>
  <si>
    <t xml:space="preserve">Кабель-канал </t>
  </si>
  <si>
    <t xml:space="preserve">Кабель-канал підлоговий </t>
  </si>
  <si>
    <t>Труба гладка жорстка електротехнічна</t>
  </si>
  <si>
    <t>Трубка гофрована автомобільна (розрізна/нерозрізна)</t>
  </si>
  <si>
    <t>Трубка гофрована автомобільна 
розрізна/нерозрізна</t>
  </si>
  <si>
    <t xml:space="preserve">Труба електротехнічна
гладка жорстка </t>
  </si>
  <si>
    <t>Стрічки ізоляційні ПВХ/ПВХнг/ХБ/CI20</t>
  </si>
  <si>
    <t>Клема КВМб 4-25мм2 ввідна для мод.обладн.</t>
  </si>
  <si>
    <t>Клема КВМб 4-25мм2 ввідна для мод. обладн.</t>
  </si>
  <si>
    <t>TNSy знятий з виробництва</t>
  </si>
  <si>
    <t>TNSy5000336(BJ)</t>
  </si>
  <si>
    <t>Драйвер для світильник консольний - 30W (BJ)</t>
  </si>
  <si>
    <t>TNSy5000336(LJ)</t>
  </si>
  <si>
    <t>Драйвер для світильник консольний - 30W (LJ)</t>
  </si>
  <si>
    <t>TNSy5504927/1</t>
  </si>
  <si>
    <t>Скоба оцинкована однолапкова СОО-23 d21-23мм 14/0,8мм МР18 (20шт/пак)</t>
  </si>
  <si>
    <t>TNSy5505715</t>
  </si>
  <si>
    <t>Котушка УК15ка IP20 з З/К 4 місця 2Р+PЕ 15м КГ 3х1,5 мм2 з Т/З, кришкою, автосмотування.</t>
  </si>
  <si>
    <t>TNSy5504932/1</t>
  </si>
  <si>
    <t>Скоба оцинкована однолапкова СОО-26 PRO d24-26мм 14/1мм МР20/22 (20шт/пак)</t>
  </si>
  <si>
    <t>Прожектор LED 100W ULTRA Slim 220V 10000Lm 6500K IP65</t>
  </si>
  <si>
    <t>TNSy5501052</t>
  </si>
  <si>
    <t>Клемна колодка ТВ3506</t>
  </si>
  <si>
    <t>TNSy5505721</t>
  </si>
  <si>
    <t>Котушка УК50км IP44 BIG PLUS без дроту, з З/К,Т/З та кришкою,металевий корпус та захистом від перекручування дроту до подовжувача</t>
  </si>
  <si>
    <t>Прожектор LED 400W BIG LENS 220V 32000Lm 6500K IP65</t>
  </si>
  <si>
    <t>TNSy5504925/1</t>
  </si>
  <si>
    <t>Скоба оцинкована однолапкова СОО-17 d15-17мм 14/0,8мм МР12 (20шт/пак)</t>
  </si>
  <si>
    <t>TNSy5503363</t>
  </si>
  <si>
    <t>Майданчик МХГ-2Б 28х28 під гвинт білий до хомутів</t>
  </si>
  <si>
    <t>TNSy5502509</t>
  </si>
  <si>
    <t>Розетка тримісна з захисними кришками з/к RUBBER OREL IP44 TNSy</t>
  </si>
  <si>
    <t>TNSy5502508</t>
  </si>
  <si>
    <t>Розетка з захисною кришкою з/к переносна RUBBER OREL IP44 TNSy</t>
  </si>
  <si>
    <t>Драйвер для PANEL 32-36W 220V</t>
  </si>
  <si>
    <t>Прожектор LED 300W BIG LENS 220V 24000Lm 6500K IP65</t>
  </si>
  <si>
    <t>TNSy5505722</t>
  </si>
  <si>
    <t>Котушка УК30км IP44 BIG PLUS без дроту, з З/К,Т/З та кришкою,металевий корпус та захистом від перекручування дроту до подовжувача</t>
  </si>
  <si>
    <t>TNSy5501050</t>
  </si>
  <si>
    <t>Клемна колодка ТВ3504</t>
  </si>
  <si>
    <t>TNSy5502768</t>
  </si>
  <si>
    <t>Майданчик МХГ-2Б3 (17,8х12,7х8,15 М3) під гвинт білий до хомутів</t>
  </si>
  <si>
    <t>TNSy5504929/1</t>
  </si>
  <si>
    <t>Скоба оцинкована однолапкова СОО-17 PRO  d15-17мм 14/1мм МР12 (20шт/пак)</t>
  </si>
  <si>
    <t>TNSy5502510</t>
  </si>
  <si>
    <t>Розетка чотиримісна з захисними кришками з/к RUBBER OREL IP44 TNSy</t>
  </si>
  <si>
    <t>TNSy5502737</t>
  </si>
  <si>
    <t>TNSy5502263</t>
  </si>
  <si>
    <t>Стрічка червона сигн."Обережно кабель" 150*250м 100мкм</t>
  </si>
  <si>
    <t>TNSy5501049</t>
  </si>
  <si>
    <t>Клемна колодка ТВ3503</t>
  </si>
  <si>
    <t>TNSy5000087(р)</t>
  </si>
  <si>
    <t>Наклейка "Выход EXIT" 320*115мм (р)</t>
  </si>
  <si>
    <t>TNSy5000542</t>
  </si>
  <si>
    <t>LED-Лінійки для світильників LED LPP</t>
  </si>
  <si>
    <t>Доступно Харків</t>
  </si>
  <si>
    <t>1</t>
  </si>
  <si>
    <t>&gt;10000</t>
  </si>
  <si>
    <t>00000</t>
  </si>
  <si>
    <t>Найменування клієнта</t>
  </si>
  <si>
    <t>кількість для замовлення</t>
  </si>
  <si>
    <t>№</t>
  </si>
  <si>
    <t>Замовлення шт.</t>
  </si>
  <si>
    <t>Доступно ХАРКІВ</t>
  </si>
  <si>
    <t>Доступно КИЇВ</t>
  </si>
  <si>
    <t>Ціна</t>
  </si>
  <si>
    <t>ТМ</t>
  </si>
  <si>
    <t>(пусто)</t>
  </si>
  <si>
    <t>Общий итог</t>
  </si>
  <si>
    <t>СУМА замовлення</t>
  </si>
  <si>
    <t>Гільза ГМЛ-1,5 мідна луджена</t>
  </si>
  <si>
    <t>Ізолятор SM40 М8 з болтом (40*40 12kV)</t>
  </si>
  <si>
    <t>Гільза ГМЛ-4 мідна луджена</t>
  </si>
  <si>
    <t>Гільза ГМЛ-2,5 мідна луджена</t>
  </si>
  <si>
    <t>WPC-04 Ковпачок захисний силіконовий для перемикачів KCD2</t>
  </si>
  <si>
    <t>Лампа світлодіодна трубчаcта LED L-1200-6400K-G13-18w-220V-1620L GLASS SILVER</t>
  </si>
  <si>
    <t>Наклейка 25х25х25 символ "БЛИСКАВКА"(на аркуші 65шт)</t>
  </si>
  <si>
    <t>Ізолятор SM30 М8 без болтів (30*32 8kV)</t>
  </si>
  <si>
    <t>Гільза ГМЛ-10 мідна луджена</t>
  </si>
  <si>
    <t>Гільза ГМЛ-16 мідна луджена</t>
  </si>
  <si>
    <t>Скоба оцинкована однолапкова СОО-17 PRO  d15-17мм 14/1мм МР12 (50шт/пак)</t>
  </si>
  <si>
    <t>Наклейка d30 символ"ЗАЗЕМЛЕННЯ"(на аркуші 40шт)</t>
  </si>
  <si>
    <t>Світильник LED-PRISMATIC-595-19-6400K-36W-220V-3000L SILVER</t>
  </si>
  <si>
    <t>Лампа світлодіодна трубчаcта LED L-1500-6400K-G13-24w-220V-2400L GLASS SILVER</t>
  </si>
  <si>
    <t>Світильник промисловий LED LFB 2*1200 T8 IP65 Slim</t>
  </si>
  <si>
    <t>Лампа світлодіодна трубчаcта LED L-1200-5000K-G13-18w-220V-1620L GLASS SILVER</t>
  </si>
  <si>
    <t>Лампа світлодіодна LED Bulb A60-9W-E27-(AC/DC 12-48V)-4000K-810L ICCD</t>
  </si>
  <si>
    <t>Ізолятор SM30 М8 з болтом (30*32 8kV)</t>
  </si>
  <si>
    <t>Лампа світлодіодна LED Bulb-A60-12W-E27-220V-4000K-1260L GOLDEN</t>
  </si>
  <si>
    <t>Скоба оцинкована однолапкова СОО-10 d9-10мм 14/0,8мм МР8</t>
  </si>
  <si>
    <t>Скоба оцинкована однолапкова СОО-12 d11-12мм 14/0,8мм МР10</t>
  </si>
  <si>
    <t>Лампа світлодіодна трубчаcта LED L-1500-4000K-G13-24w-220V-2400L GLASS SILVER</t>
  </si>
  <si>
    <t>Ізолятор SM20 М5 з болтом (20*17 5kV)</t>
  </si>
  <si>
    <t>Лампа світлодіодна трубчаcта LED L-600-4000K-G13-9w-220V-950L GLASS GOLDEN</t>
  </si>
  <si>
    <t>Лампа світлодіодна трубчаcта LED L-600-6400K-G13-9w-220V-810L GLASS SILVER</t>
  </si>
  <si>
    <t>Ізолятор SM30 М6 з болтом (30*32 8kV)</t>
  </si>
  <si>
    <t>Скоба оцинкована однолапкова СОО-8 d7-8мм 14/0,8мм</t>
  </si>
  <si>
    <t>Лампа світлодіодна LED Bulb-C37-8W-E14-220V-4000K-720L SILVER</t>
  </si>
  <si>
    <t>Лампа світлодіодна трубчаcта LED L-1200-4000K-G13-18w-220V-1900L GLASS GOLDEN</t>
  </si>
  <si>
    <t>Ізолятор SM25 М6 з болтом (25*30 6kV)</t>
  </si>
  <si>
    <t>Ізолятор SM25 М6 без болтів (25*30 6kV)</t>
  </si>
  <si>
    <t>Лампа світлодіодна LED Bulb-A60-9W-E27-220V-6500K-950L GOLDEN</t>
  </si>
  <si>
    <t>Лампа світлодіодна LED Bulb-A60-15W-E27-220V-4000K-1580L GOLDEN</t>
  </si>
  <si>
    <t>Розсіювач для світильника PRISMATIC 595*595</t>
  </si>
  <si>
    <t>Лампа світлодіодна трубчаcта LED L-600-4000K-G13-9w-220V-810L GLASS SILVER</t>
  </si>
  <si>
    <t>Ізолятор SM35 М6 з болтом (35*32 10kV)</t>
  </si>
  <si>
    <t>Гільза ГМЛ-25 мідна луджена</t>
  </si>
  <si>
    <t>WPC-01 Ковпачок захисний силіконовий для перемикачів KCD1 (прямокутний)</t>
  </si>
  <si>
    <t>Гільза ГМЛ-35 мідна луджена</t>
  </si>
  <si>
    <t>Скоба оцинкована однолапкова СОО-32 PRO d29-32мм 14/1мм МР25 (50шт/пак)</t>
  </si>
  <si>
    <t>Лампа світлодіодна трубчаcта LED L-600-5000K-G13-9w-220V-810L GLASS SILVER</t>
  </si>
  <si>
    <t>Ізолятор SM25S М6 з болтом (25*19 6kV)</t>
  </si>
  <si>
    <t>Тумблер 1321 ON-ON 6 контактів, перекідний</t>
  </si>
  <si>
    <t>Лампа світлодіодна LED Bulb-A60-12W-E27-220V-6500K-1260L GOLDEN</t>
  </si>
  <si>
    <t>Сальник MG40 d24-30мм  IP68 чорний</t>
  </si>
  <si>
    <t>Тумблер 1321B ON-ON 6 контактів, перекідний</t>
  </si>
  <si>
    <t>Лампа світлодіодна LED Bulb-C37-6W-E14-220V-4000K-540L ICCD</t>
  </si>
  <si>
    <t>Перехідник Е40/Е27</t>
  </si>
  <si>
    <t>Лампа світлодіодна LED Bulb-A60-9W-E27-220V-4000K-950L GOLDEN</t>
  </si>
  <si>
    <t>Світильник LED DHX36-1200-4000K-36W-220V-3000L PRO-LINE</t>
  </si>
  <si>
    <t>KCD3-101EN G/B 220V Перемикач 1 клав, зелений з підсвічуванням</t>
  </si>
  <si>
    <t>Лампа світлодіодна LED Bulb A60-9W-E27-(AC/DC 12-48V)-6500K-810L ICCD</t>
  </si>
  <si>
    <t>Лампа світлодіодна трубчаcта LED L-1500-5000K-G13-24w-220V-2400L GLASS SILVER</t>
  </si>
  <si>
    <t>Ізолятор SM76 М10 з болтом (76*50 25kV)</t>
  </si>
  <si>
    <t>Ізолятор SM30 М6 без болтів (30*32 8kV)</t>
  </si>
  <si>
    <t>Хомут ХОК 3,6х150 М4 з кільцем білий</t>
  </si>
  <si>
    <t>Клема СМК222-411К</t>
  </si>
  <si>
    <t>Ізолятор SM20 М5 без болтів (20*17 5kV)</t>
  </si>
  <si>
    <t>Світильник LED-PRISMATIC-595-19-4000K-36W-220V-3000L SILVER</t>
  </si>
  <si>
    <t>KCD3-101N Y/B 220V Перемикач 1 клав, жовтий з підсвічуванням</t>
  </si>
  <si>
    <t>Лампа світлодіодна LED Bulb-G45-7W-E27-220V-4000K-740L GOLDEN</t>
  </si>
  <si>
    <t>Патрон керамічний Е14</t>
  </si>
  <si>
    <t>Гільза ГМЛ-6 мідна луджена</t>
  </si>
  <si>
    <t>Світильник LED-PRISMATIC-595-19-4000K-48W-220V-4000L</t>
  </si>
  <si>
    <t>Гільза ГМЛ-150 мідна луджена</t>
  </si>
  <si>
    <t>Лампа світлодіодна трубчаcта LED L-1200-4000K-G13-18w-220V-1620L GLASS SILVER</t>
  </si>
  <si>
    <t>Лампа світлодіодна LED Bulb-T100-30W-E27-220V-4000K-3150L GOLDEN</t>
  </si>
  <si>
    <t>Світильник LED-PRISMATIC-595-19-5000K-36W-220V-3000L</t>
  </si>
  <si>
    <t>Світильник LED Oval Ceiling 12W-220V-960L-4200K-IP65</t>
  </si>
  <si>
    <t>KCD1-5-102 B/B Перемикач 1 клав, чорний, круглий чорний</t>
  </si>
  <si>
    <t>Лампа світлодіодна трубчаcта LED L-600-6400K-G13-9w-220V-950L GLASS GOLDEN</t>
  </si>
  <si>
    <t>Світильник LED DHX18-600-6400K-18W-220V-1500L PRO-LINE</t>
  </si>
  <si>
    <t>Гільза ГМЛ-120 мідна луджена</t>
  </si>
  <si>
    <t>Світильник LED DHX18-600-4000K-18W-220V-1500L PRO-LINE</t>
  </si>
  <si>
    <t>Лампа світлодіодна LED MR16-5W-GU5,3-220V-4000K-450L ICCD</t>
  </si>
  <si>
    <t>Світильник LED LPP-DS-1200-6500K-40W-220V-3600L-IP65</t>
  </si>
  <si>
    <t>Лампа світлодіодна LED Bulb-T80-20W-E27-220V-4000K-2100L GOLDEN</t>
  </si>
  <si>
    <t>Лампа світлодіодна LED Bulb-C37-6W-E27-220V-6500K-630L GOLDEN</t>
  </si>
  <si>
    <t>Хомут ХОК 4,8х200 М5 з кільцем білий</t>
  </si>
  <si>
    <t>Ізолятор SM40 М10 з болтом (40*40 12kV)</t>
  </si>
  <si>
    <t>Світильник LED DHX36-1200-6400K-36W-220V-3000L PRO-LINE</t>
  </si>
  <si>
    <t>Сальник MG50 d30-40мм IP68 чорний</t>
  </si>
  <si>
    <t>Ізолятор SM45 М10 з болтом (45*36 14kV)</t>
  </si>
  <si>
    <t>KCD1-1-202 B/B Перемикач 1 клав,(чорний)</t>
  </si>
  <si>
    <t>KCD3-102 R/B Перемикач 1 клав, червоний</t>
  </si>
  <si>
    <t>Ізолятор SM35 М8 з болтом (35*32 10kV)</t>
  </si>
  <si>
    <t>KCD3-101N G/B 220V Перемикач 1 клав, зелений з підсвічуванням</t>
  </si>
  <si>
    <t>TNSy5502211/1</t>
  </si>
  <si>
    <t>KCD3-101EN R/B 220V Перемикач 1 клав, червоний з підсвічуванням</t>
  </si>
  <si>
    <t>Світильник LED T5-1200-6400K-18W-220V-1600L</t>
  </si>
  <si>
    <t>KCD1-101 R/B Перемикач 1 клав, червоний</t>
  </si>
  <si>
    <t>Лампа світлодіодна LED Bulb-T120-50W-E27-E40-220V-6500K-5250L GOLDEN ALUM</t>
  </si>
  <si>
    <t>KCD1-5-101 B/B Перемикач 1 клав, чорний, круглий чорний</t>
  </si>
  <si>
    <t>WPC-13 Ковпачок захисний силіконовий для перемикачів KCD1 (овал)</t>
  </si>
  <si>
    <t>Лампа світлодіодна LED Bulb-T100-30W-E27-220V-6500K-3150L GOLDEN ALUM</t>
  </si>
  <si>
    <t>Світильник LED LPP-AS-1200-4000K-36W-220V-3000L-IP65</t>
  </si>
  <si>
    <t>Світильник LED LPP-OS-1200-6500K-36W-220V-3200L-IP65</t>
  </si>
  <si>
    <t>Світильник LED Oval Ceiling 18W-220V-1440L-4200K-IP65</t>
  </si>
  <si>
    <t>WPC-03 Ковпачок захисний силіконовий для перемикачів KCD3</t>
  </si>
  <si>
    <t>KCD1-5-102 G/B Перемикач 1 клав, зелений круглий чорний</t>
  </si>
  <si>
    <t>KCD1-102 B/B Перемикач 1 клав, чорний</t>
  </si>
  <si>
    <t>Ізолятор SM51 М10 з болтом (51*36 15kV)</t>
  </si>
  <si>
    <t>KCD1-5-102 BL/B Перемикач 1 клав,синій, круглий чорний</t>
  </si>
  <si>
    <t>KCD1-2-101N G/B 220V Перемикач 1 клав, зелений з підсвічуванням</t>
  </si>
  <si>
    <t>KCD1-5-101N G/B 220V Перемикач 1 клав, круглий зелений з підсвічуванням</t>
  </si>
  <si>
    <t>Світильник LED T5-600-4000K-9W-220V-800L</t>
  </si>
  <si>
    <t>Світильник промисловий LED LFB 2*600 IP65 T8 Slim</t>
  </si>
  <si>
    <t>KCD1-2-101W B/B  Перемикач 1 клав, чорний вологозахищений</t>
  </si>
  <si>
    <t>KCD3-101N R/B 220V Перемикач 1 клав, червоний з підсвічуванням</t>
  </si>
  <si>
    <t>Гільза ГМЛ-95 мідна луджена</t>
  </si>
  <si>
    <t>Ізолятор SM50 М10 з болтом (50*50 15,5kV)</t>
  </si>
  <si>
    <t>Наконечник гільза Е1508 1,5мм2 Помаранчевий</t>
  </si>
  <si>
    <t>WPC-15 Ковпачок захисний силіконовий для перемикачів KCD1 (широкий)</t>
  </si>
  <si>
    <t>KCD1-8-101N R/B 220V  Перемикач 1 клав,круглий червоний з підсвічуванням</t>
  </si>
  <si>
    <t>KCD1-5-102 Y/B Перемикач 1 клав, Жовтий, круглий чорний</t>
  </si>
  <si>
    <t>Гільза ГМЛ-50 мідна луджена</t>
  </si>
  <si>
    <t>KCD3-101 B/B Перемикач 1 клав, чорний</t>
  </si>
  <si>
    <t>Світильник LED LPP-AS-600-4000K-18W-220V-1500L-IP65</t>
  </si>
  <si>
    <t>Ізолятор SM70 М10 з болтом (70*60 25kV)</t>
  </si>
  <si>
    <t>Світильник LED LPP-AS-600-6500K-18W-220V-1500L-IP65</t>
  </si>
  <si>
    <t>Лампа світлодіодна LED Bulb-C37-6W-E14-220V-6500K-630L GOLDEN</t>
  </si>
  <si>
    <t>Майданчик МХГ-1Б3 (15х9,65х6,85 М3) під гвинт білий до хомутів</t>
  </si>
  <si>
    <t>Клема "PE" КНГз-SAK-16EK 101А, 4-165мм2, гвинтова, жовто-зелена, набірна на DIN-рейку, без маркера.</t>
  </si>
  <si>
    <t>KCD1-12-101 R/B Перемикач 1 клав, (червона овальна клавіша)</t>
  </si>
  <si>
    <t>Світильник LED LPP-DS-1200-4000K-40W-220V-3600L-IP65</t>
  </si>
  <si>
    <t>Ізолятор SM60 М10 з болтом (60*46 20kV)</t>
  </si>
  <si>
    <t>Світильник LED Round Ceiling 8W-220V-640L-4200K-IP65</t>
  </si>
  <si>
    <t>KCD1-4-201N G/B 220V Перемикач 1 клав, зелений з підсвічуванням</t>
  </si>
  <si>
    <t>Драйвер для PANEL 36W (Golden 595-30)(B)</t>
  </si>
  <si>
    <t>KCD1-8-102 B/B  Перемикач 1 клав,круглий чорний</t>
  </si>
  <si>
    <t>Перемикач XB2-BJ33 1NO+1NO "I-0-II" довга рукоядка</t>
  </si>
  <si>
    <t>KCD1-5-102 R/B Перемикач 1 клав, червоний, круглий чорний</t>
  </si>
  <si>
    <t>Світильник LED-PANEL-595-13-6400K-48W-220V-4000L Frame</t>
  </si>
  <si>
    <t>Ізолятор SM45 М8 з болтом (45*36 14kV)</t>
  </si>
  <si>
    <t>Лампа світлодіодна LED Bulb-A80-18W-E27-220V-6500K-1890L GOLDEN</t>
  </si>
  <si>
    <t>Ізолятор SM40 М10 без болтів (40*40 12kV)</t>
  </si>
  <si>
    <t>Світильник накладний LED Round Downlight 12W-220V-850L-4000K Alum</t>
  </si>
  <si>
    <t>Світильник LED Round Ceiling 18W-220V-1440L-4200K-IP65</t>
  </si>
  <si>
    <t>Прожектор LED 10W ECO Slim 220V 850Lm 6500K IP65</t>
  </si>
  <si>
    <t xml:space="preserve">Розетка РД18 на DIN-рейку 10А </t>
  </si>
  <si>
    <t>Світильник LED LPP-DS-600-6500K-20W-220V-1800L-IP65</t>
  </si>
  <si>
    <t>KCD1-102 R/B Перемикач 1 клав, червоний</t>
  </si>
  <si>
    <t>Ізолятор SM100 М10 з болтом (100*65 32kV)</t>
  </si>
  <si>
    <t>Світильник LED LPP-OS-1200-4000K-36W-220V-3200L-IP65</t>
  </si>
  <si>
    <t>Хомут ХА 3,6х150 анкерний, d3,5 білий</t>
  </si>
  <si>
    <t>KCD1-8-101 B/B  Перемикач 1 клав,круглий чорний</t>
  </si>
  <si>
    <t>Світильник промисловий LED LFB 1*1200 T8 IP65 Slim</t>
  </si>
  <si>
    <t>Світильник промисловий LED LFB 2*1500 T8 IP65 Slim</t>
  </si>
  <si>
    <t>KCD1-12-101 B/B Перемикач 1 клав, (черна овальна клавіша)</t>
  </si>
  <si>
    <t>Лампа світлодіодна LED Bulb-T120-60W-E27-E40-220V-4000K-5400L ICCD</t>
  </si>
  <si>
    <t>Світильник врізний LED Round Downlight 24W-220V-1700L-4000K Alum</t>
  </si>
  <si>
    <t>KCD1-5-101 Y/B Перемикач 1 клав, Жовтий, круглий чорний</t>
  </si>
  <si>
    <t>Лампа світлодіодна LED Bulb-T140-70W-E27-E40-220V-6500K-7350L GOLDEN ALUM</t>
  </si>
  <si>
    <t>Світильник накладний LED Round Downlight 18W-220V-1300L-4000K Alum</t>
  </si>
  <si>
    <t>Лампа світлодіодна LED Bulb-A80-18W-E27-220V-4000K-1890L GOLDEN</t>
  </si>
  <si>
    <t>Ізолятор SM80 М10 з болтом (80*50 30kV)</t>
  </si>
  <si>
    <t>Світильник LED Round Ceiling 12W-220V-960L-4200K-IP65</t>
  </si>
  <si>
    <t>Світильник LED Round Ceiling 12W-220V-960L-6500K-IP65</t>
  </si>
  <si>
    <t>Світильник накладний LED Square Downlight 12W-220V-850L-4000K Alum</t>
  </si>
  <si>
    <t>Ізолятор SM65 М10 з болтом (65*41 22kV)</t>
  </si>
  <si>
    <t>Світильник накладний LED Square Downlight 6W-220V-420L-4000K Alum</t>
  </si>
  <si>
    <t>KCD1-2-101N R/B 220V Перемикач 1 клав, червоний з підсвічуванням</t>
  </si>
  <si>
    <t>Гільза ГМЛ-240 мідна луджена</t>
  </si>
  <si>
    <t>WPC-02 Ковпачок захисний силіконовий для перемикачів KCD1 (круглий)</t>
  </si>
  <si>
    <t>Світильник LED DHS-1200-6500K-60W-220V-4800L IRON</t>
  </si>
  <si>
    <t>WPC-04B Ковпачок захисний силіконовий для перемикачів KCD2</t>
  </si>
  <si>
    <t>Лампа світлодіодна LED Bulb-G45-5W-E27-220V-4000K-530L GOLDEN</t>
  </si>
  <si>
    <t>Ізолятор SM51 М8 з болтом (51*36 15kV)</t>
  </si>
  <si>
    <t>KCD1-5-101 G/B Перемикач 1 клав, зелений круглий чорний</t>
  </si>
  <si>
    <t>KCD1-6-201N R/B 220V Перемикач 1 клав, червоний з підсвічуванням</t>
  </si>
  <si>
    <t>Світильник LED LPP-OS-1500-6500K-51W-220V-4800L-IP65</t>
  </si>
  <si>
    <t>Світильник врізний LED Square Downlight 6W-220V-420L-4000K Alum</t>
  </si>
  <si>
    <t>Шина ізольована стійка «N/PE» на DIN-рейку ШЛС6х9-8 жовта</t>
  </si>
  <si>
    <t>Шина ізольована стійка «N/PE» на DIN-рейку ШЛС6х9-15 жовта</t>
  </si>
  <si>
    <t>Ізолятор SM60 М10 без болтів (60*46 20kV)</t>
  </si>
  <si>
    <t>Ізолятор SM51 М10 без болтів (51*36 15kV)</t>
  </si>
  <si>
    <t>Шина ізольована стійка «N/PE» на DIN-рейку ШЛС6х9-10 жовта</t>
  </si>
  <si>
    <t>Світильник врізний LED Square Downlight 24W-220V-1700L-4000K Alum</t>
  </si>
  <si>
    <t>KCD2-10-201 B/B Перемикач 1 клав, (чорна кругла клавіша)</t>
  </si>
  <si>
    <t>захисний ковпачок d22 з кришкою для XB2</t>
  </si>
  <si>
    <t>KCD1-4-201WN G/B 220V Перемикач 1 клав, вологозах, зелений з підсвічуванням</t>
  </si>
  <si>
    <t>KCD3-101WN GR/B 220V Перемикач 1 клав, вологозах, зелений з підсвічуванням</t>
  </si>
  <si>
    <t>KCD3-101W GR/B Перемикач 1 клав, зелений вологозахищений</t>
  </si>
  <si>
    <t>Світильник LED Oval Ceiling 18W-220V-1440L-6500K-IP65</t>
  </si>
  <si>
    <t>Гільза ГМЛ-185 мідна луджена</t>
  </si>
  <si>
    <t>KCD3-2-101V B/B Перемикач 1 клав, червоний з підсвічуванням</t>
  </si>
  <si>
    <t>KCD2-2101N Y+BL/B 220V Перемикач 2 клав, Жовтий+синій з підсвічуванням</t>
  </si>
  <si>
    <t>KCD1-8-101N BL/B 220V   Перемикач 1 клав,круглий синій з підсвічуванням</t>
  </si>
  <si>
    <t>Шина ізольована стійка «N/PE» на DIN-рейку ШЛС6х9-12 жовта</t>
  </si>
  <si>
    <t>Світильник LED LPP-DS-1500-6500K-60W-220V-5400L-IP65</t>
  </si>
  <si>
    <t>KCD2-2101N Y+Y/B 220V Перемикач 2 клав, жовтий+жовтий з підсвічуванням</t>
  </si>
  <si>
    <t>KCD3-101WN BL/B 220V Перемикач 1 клав, вологозах, синій з підсвічуванням</t>
  </si>
  <si>
    <t>KCD1-7-101N R/B Перемикач 1 клав, з червоним підсвіч, (кругла клавіша)</t>
  </si>
  <si>
    <t>KCD3-101 Y/B Перемикач 1 клав, жовтий</t>
  </si>
  <si>
    <t>Шина ізольована стійка «N/PE» на DIN-рейку ШЛС6х9-7 жовта</t>
  </si>
  <si>
    <t>Ізолятор SM25S М6 без болтів (25*19 6kV)</t>
  </si>
  <si>
    <t>KCD3-2-101V R/B Перемикач 1 клав, червоний з підсвічуванням</t>
  </si>
  <si>
    <t>KCD1-9-103 B/B Перемикач 1 клав, овал, перекидний (чорний)</t>
  </si>
  <si>
    <t>KCD1-2-101WN R/B 220V Перемикач 1 клав, вологозах, червоний з підсвічуванням</t>
  </si>
  <si>
    <t>KCD3-2-101V G/B Перемикач 1 клав, зелений з підсвічуванням</t>
  </si>
  <si>
    <t>KCD1-2-101N Y/B 220V Перемикач 1 клав, жовтий з підсвічуванням</t>
  </si>
  <si>
    <t>KCD1-5-101WN G/B 220V  Перемикач 1 клав,круглий вологозах, зелений з підсвічуванням</t>
  </si>
  <si>
    <t>Лампа світлодіодна трубчаcта LED L-1200-4000K-G13-24w-220V-2500L GLASS GOLDEN-PRO</t>
  </si>
  <si>
    <t>Світильник LED LPP-AS-1200-6500K-36W-220V-3000L-IP65</t>
  </si>
  <si>
    <t>Хомут ХА 2,5х110 анкерний, d3,7 білий</t>
  </si>
  <si>
    <t>KCD1-4-201WN R/B 220V  Перемикач 1 клав, вологозах, червоний з підсвічуванням</t>
  </si>
  <si>
    <t>KCD1-2-101WN G/B 220V Перемикач 1 клав, вологозах, зелений з підсвічуванням</t>
  </si>
  <si>
    <t>KCD1-8-101N Y/B 220V  Перемикач 1 клав,круглий жовтий з підсвічуванням</t>
  </si>
  <si>
    <t>KCD1-8-101WN G/B 220V  Перемикач 1 клав,круглий вологозах, зелений з підсвічуванням</t>
  </si>
  <si>
    <t>Драйвер для PANEL 36W (Silver 595-30)(B)</t>
  </si>
  <si>
    <t>KCD1-8-101 R/B  Перемикач 1 клав,круглий червоний</t>
  </si>
  <si>
    <t>Світильник LED Round Ceiling 8W-220V-640L-6500K-IP65</t>
  </si>
  <si>
    <t>Комплект кріплення для підвісного монтажу світлодіодних панелей. (1м.)</t>
  </si>
  <si>
    <t>KCD3-101WN YL/B 220V Перемикач 1 клав, вологозах, жовтий з підсвічуванням</t>
  </si>
  <si>
    <t>Авт. вим.ВА27-100 3Р 80А 10кА  х-ка C</t>
  </si>
  <si>
    <t>KCD2-2101N G+G/B 220V Перемикач 2 клав, зелений+зелений з підсвічуванням</t>
  </si>
  <si>
    <t>KCD1-5-101 BL/B Перемикач 1 клав,синій, круглий чорний</t>
  </si>
  <si>
    <t>KCD1-8-101N G/B 220V  Перемикач 1 клав,круглий зелений з підсвічуванням</t>
  </si>
  <si>
    <t>KCD1-8-102 R/B  Перемикач 1 клав,круглий червоний</t>
  </si>
  <si>
    <t>KCD1-2-101WN BL/B 220V Перемикач 1 клав, вологозах, синій з підсвічуванням</t>
  </si>
  <si>
    <t>Світильник врізний LED Square Downlight 18W-220V-1300L-4000K Alum</t>
  </si>
  <si>
    <t>Світильник врізний LED Round Downlight 12W-220V-850L-4000K Alum</t>
  </si>
  <si>
    <t>Лампа світлодіодна LED Bulb-T100-30W-E27-220V-6500K-3150L GOLDEN</t>
  </si>
  <si>
    <t>Ізолятор SM50 М10 без болтів (50*50 15,5kV)</t>
  </si>
  <si>
    <t>Авт. вим.ВА27-100 3Р 100А 10кА  х-ка C</t>
  </si>
  <si>
    <t>Лампа світлодіодна LED Bulb-A60-20W-E27-220V-4000K-1800L SILVER</t>
  </si>
  <si>
    <t>KCD1-101 B/B Перемикач 1 клав, чорний</t>
  </si>
  <si>
    <t>KCD2-5-2101N G+R/B 220V Перемикач 2 клав, зелений з підсвічуванням</t>
  </si>
  <si>
    <t>Хомут ХА 2,5х100 анкерний, d4,5 білий</t>
  </si>
  <si>
    <t>KCD2-3101N R+R+R/B 220V Перемикач 3 клав, червоний з підсвічуванням</t>
  </si>
  <si>
    <t>KCD3-2-101NV G/B 220V Перемикач 1 клав, зелений з підсвічуванням</t>
  </si>
  <si>
    <t>Тумблер 1121B ON-ON 3 контакти, перекідний</t>
  </si>
  <si>
    <t>KCD1-8-101EN G/B 220V  Перемикач 1 клав,круглий зелений з підсвічуванням</t>
  </si>
  <si>
    <t>KCD2-212 B/B Перемикач 1 клав, самовозврат (чорний)</t>
  </si>
  <si>
    <t>KCD1-2-101N BL/B 220V Перемикач 1 клав, синій з підсвічуванням</t>
  </si>
  <si>
    <t>KCD1-8-101EN BL/B 220V   Перемикач 1 клав,круглий синій з підсвічуванням</t>
  </si>
  <si>
    <t>KCD1-2-103W B/B Перемикач 1 клав, перекидний чорний вологозахищений</t>
  </si>
  <si>
    <t>KCD1-8-101EN Y/B 220V  Перемикач 1 клав,круглий жовтий з підсвічуванням</t>
  </si>
  <si>
    <t>KCD3-101 BL/B Перемикач 1 клав, синій</t>
  </si>
  <si>
    <t>KCD1-4-201W B/B Перемикач 1 клав, чорний вологозахищений</t>
  </si>
  <si>
    <t>Світильник LED Oval Ceiling 8W-220V-640L-6500K-IP65</t>
  </si>
  <si>
    <t>Наклейка d20 символ"ЗАЗЕМЛЕННЯ"</t>
  </si>
  <si>
    <t>Контакт стану КС-09-18 на DIN-рейку</t>
  </si>
  <si>
    <t>Розчеплювач незалежний РН18  на DIN-рейку</t>
  </si>
  <si>
    <t>KCD1-5-101WN BL/B 220V  Перемикач 1 клав,круглий вологозах, синій з підсвічуванням</t>
  </si>
  <si>
    <t>Ізолятор SM45 М10 без болтів (45*36 14kV)</t>
  </si>
  <si>
    <t xml:space="preserve">Світильник промисловий LED LFB 1*600 T8 IP65 Slim </t>
  </si>
  <si>
    <t>Перехідник Е40/Е27 (Е40 патрон / Е27 Лампа)</t>
  </si>
  <si>
    <t>Світильник для високих стель LED High Bay Light 150W 220V 15000Lm 6500K IP65</t>
  </si>
  <si>
    <t>KCD2-2101 B/B Перемикач 2 клав, чорний</t>
  </si>
  <si>
    <t>Ізолятор SM70 М10 без болтів (70*60 25kV)</t>
  </si>
  <si>
    <t>KCD1-1-202 R/B Перемикач 1 клав,(червоний)</t>
  </si>
  <si>
    <t>KCD1-8-101EN R/B 220V  Перемикач 1 клав,круглий червоний з підсвічуванням</t>
  </si>
  <si>
    <t>KCD1-5-101 W/W Перемикач 1 клав, круглий білий</t>
  </si>
  <si>
    <t>KCD1-5-101WN R/B 220V  Перемикач 1 клав,круглий вологозах, червоний з підсвічуванням</t>
  </si>
  <si>
    <t>Світильник врізний LED Round Downlight 18W-220V-1300L-4000K Alum</t>
  </si>
  <si>
    <t>KCD1-5-101N Y/B 220V Перемикач 1 клав, круглий жовтий з підсвічуванням</t>
  </si>
  <si>
    <t>Ізолятор SM65 М10 без болтів (65*41 22kV)</t>
  </si>
  <si>
    <t>Світильник LED LPP-OS-600-6500K-18W-220V-1600L-IP65</t>
  </si>
  <si>
    <t>Ізолятор SM35 М8 без болтів (35*32 10kV)</t>
  </si>
  <si>
    <t>KCD3-2-101NV R/B 220V  Перемикач 1 клав, червоний з підсвічуванням</t>
  </si>
  <si>
    <t>Світильник LED-PANEL-295*595-30-6400K-24W-220V-2000L Alum</t>
  </si>
  <si>
    <t>KCD3-102 B/B Перемикач 1 клав, чорний</t>
  </si>
  <si>
    <t>Накладна рамка для світильника 600*600 Panel PRO-LINE (метал)</t>
  </si>
  <si>
    <t>KCD3-101 G/B Перемикач 1 клав, зелений</t>
  </si>
  <si>
    <t>KCD2-5-2101N R+R/B 220V Перемикач 2 клав, червоний з підсвічуванням</t>
  </si>
  <si>
    <t>Лампа світлодіодна LED Bulb-T120-40W-E27-E40-220V-6500K-4200L GOLDEN ALUM</t>
  </si>
  <si>
    <t>Хомут ХА 4,8х130 анкерний, d5,9 білий</t>
  </si>
  <si>
    <t>Майданчик МХГ-3Б5 (22,3х16,0х9,65 М5) під гвинт білий до хомутів</t>
  </si>
  <si>
    <t>KCD1-6-201N G/B 220V Перемикач 1 клав, зелений з підсвічуванням</t>
  </si>
  <si>
    <t>Драйвер для PANEL 48W (Golden 595-30)(B)</t>
  </si>
  <si>
    <t>Світильник врізний LED Round Downlight 6W-220V-420L-4000K Alum</t>
  </si>
  <si>
    <t>TNSy5501437D1</t>
  </si>
  <si>
    <t>Термоусаджувальна трубка ТТ2х1 50/25 біла (1)</t>
  </si>
  <si>
    <t>TNSy0001061</t>
  </si>
  <si>
    <t>1061  Рукавички х/б 7 кл,упл,сині 11роз,</t>
  </si>
  <si>
    <t>Прожектор LED 200W ECO Slim 220V 17000Lm 6500K IP65</t>
  </si>
  <si>
    <t>KCD2-2101 R+R/B Перемикач 2 клав, червоних</t>
  </si>
  <si>
    <t>TNSy5502372</t>
  </si>
  <si>
    <t>Наконечник мідно-алюмінієвий DTL-10/8(B)</t>
  </si>
  <si>
    <t>Пост кнопковий ХВ2-J174 "СТОП" 1NC червона, гриб "STOP" з фіксацією обертовий</t>
  </si>
  <si>
    <t>Запобіжник плавкий ЗП0 габарит 0 80А</t>
  </si>
  <si>
    <t>Перемикач XB2-BJ21 1NO "I-0" довга рукоядка</t>
  </si>
  <si>
    <t>Світильник LED-PANEL-595-30-6400K-36W-220V-3000L SILVER</t>
  </si>
  <si>
    <t>TNSy5502388</t>
  </si>
  <si>
    <t>Наконечник мідний DT-70/12(B)</t>
  </si>
  <si>
    <t>Світильник врізний LED Square Downlight 12W-220V-850L-4000K Alum</t>
  </si>
  <si>
    <t>Світильник LED-PANEL-595-13-4000K-48W-220V-4000L Frame</t>
  </si>
  <si>
    <t>KCD3-101N BL/B 220V Перемикач 1 клав, синій з підсвічуванням</t>
  </si>
  <si>
    <t>Світильник LED-PANEL-595-30-4000K-36W-220V-3000L SILVER</t>
  </si>
  <si>
    <t>Світильник LED T5-1200-4000K-18W-220V-1600L</t>
  </si>
  <si>
    <t>KCD1-5-101N R/B 220V Перемикач 1 клав, круглий червоний з підсвічуванням</t>
  </si>
  <si>
    <t>Котушка УК20 без дроту, з З/К та термозахистом , до подовжувача</t>
  </si>
  <si>
    <t>Лампа світлодіодна LED Bulb-T140-120W-E27-E40-220V-6500K-12600L GOLDEN ALUM</t>
  </si>
  <si>
    <t>Тумблер 1121 ON-ON 3 контакти, перекідний</t>
  </si>
  <si>
    <t>Скоба оцинкована однолапкова СОО-32 d29-32мм 14/0,8мм МР25</t>
  </si>
  <si>
    <t>KCD1-6-202 G/B Перемикач 1 клав,  зелений</t>
  </si>
  <si>
    <t>KCD1-4-201N R/B 220V Перемикач 1 клав, червоний з підсвічуванням</t>
  </si>
  <si>
    <t>TNSy5502374</t>
  </si>
  <si>
    <t>Наконечник мідно-алюмінієвий DTL-25/8(B)</t>
  </si>
  <si>
    <t>TNSy5502363</t>
  </si>
  <si>
    <t>Наконечник алюмінієвий DL-25/8(B)</t>
  </si>
  <si>
    <t>Світильник накладний LED Square Downlight 18W-220V-1300L-4000K Alum</t>
  </si>
  <si>
    <t>Перемикач XB2-BJ53 1NO+1NO "I-0-II" довга рукоядка з самоповерненням</t>
  </si>
  <si>
    <t>Ізолятор SM100 М10 без болтів (100*65 32kV)</t>
  </si>
  <si>
    <t>Прожектор LED 30W ECO Slim 220V 2550Lm 6500K IP65</t>
  </si>
  <si>
    <t>Втулка для BP32-31/35/37  100-400А</t>
  </si>
  <si>
    <t>Авт. вим.ВА27-100 1Р 100А 10кА  х-ка D</t>
  </si>
  <si>
    <t>Авт. вим.ВА27-100 1Р 80А 10кА  х-ка D</t>
  </si>
  <si>
    <t>Авт. вим.ВА27-100 1Р 125А 10кА  х-ка D</t>
  </si>
  <si>
    <t>Авт. вим.ВА27-100 1Р 125А 10кА  х-ка C</t>
  </si>
  <si>
    <t>Авт. вим.ВА27-100 1Р 100А 10кА  х-ка C</t>
  </si>
  <si>
    <t>Авт. вим.ВА27-100 1Р 80А 10кА  х-ка C</t>
  </si>
  <si>
    <t>Світильник накладний LED Round Downlight 24W-220V-1700L-4000K Alum</t>
  </si>
  <si>
    <t>Гільза ГМЛ-300 мідна луджена</t>
  </si>
  <si>
    <t>Перехідник Е14/E27</t>
  </si>
  <si>
    <t>Світильник LED-PANEL-Round-D400-50-6500K-35W-220V-3500L XG-07-033 black</t>
  </si>
  <si>
    <t>Перемикач XB2-BJ25 1NO+1NC "I-0" довга рукоядка</t>
  </si>
  <si>
    <t>Авт. вим.ВА27-100 3Р 125А 10кА  х-ка C</t>
  </si>
  <si>
    <t>Лінійка світлодіодна для PANEL 36W 6400K (Silver 595-30)(B)</t>
  </si>
  <si>
    <t>Ізолятор ступінчатий ІСу4-40 М10 900А 14кВ з болтом</t>
  </si>
  <si>
    <t>Лінійка світлодіодна для PANEL 48W 6400K (Golden 595-30)(B)</t>
  </si>
  <si>
    <t>Лінійка світлодіодна для PANEL 36W 6400K (Golden 595-30)(B)</t>
  </si>
  <si>
    <t>Набір сальників для ремонту  ПГР-S240-300</t>
  </si>
  <si>
    <t>Пост кнопковий ХВ2-В174Н29 "СТОП" 1NC червона, "STOP" з фіксацією</t>
  </si>
  <si>
    <t>Запобіжник плавкий ЗП1 габарит 1 80А</t>
  </si>
  <si>
    <t>Запобіжник плавкий ЗП0 габарит 0 63А</t>
  </si>
  <si>
    <t>Прожектор LED 20W ECO Slim 220V 1700Lm 6500K IP65</t>
  </si>
  <si>
    <t>KCD1-5-101N BL/B 220V Перемикач 1 клав, Круглий синій з підсвічуванням</t>
  </si>
  <si>
    <t>Лампа світлодіодна LED Bulb-G45-7W-E27-220V-6500K-740L GOLDEN</t>
  </si>
  <si>
    <t>Світильник накладний LED Round Downlight 6W-220V-420L-4000K Alum</t>
  </si>
  <si>
    <t>Авт. вим.ВА27-100 3Р 125А 10кА  х-ка D</t>
  </si>
  <si>
    <t>Запобіжник плавкий ЗП1 габарит 1 63А</t>
  </si>
  <si>
    <t>Авт. вим.ВА27-100 3Р 63А 10кА  х-ка C</t>
  </si>
  <si>
    <t>KCD3-101 R/B Перемикач 1 клав, червоний</t>
  </si>
  <si>
    <t>Авт. вим.ВА27-100 3Р 100А 10кА  х-ка D</t>
  </si>
  <si>
    <t>Гідравлічний прес ПГР-300 (10-300)</t>
  </si>
  <si>
    <t>TNSy5501439D1</t>
  </si>
  <si>
    <t>Термоусаджувальна трубка ТТ2х1 50/25 червона (1)</t>
  </si>
  <si>
    <t>Ізолятор SM45 М8 без болтів (45*36 14kV)</t>
  </si>
  <si>
    <t>Металорукав РЗ-ЦПнг-75/85 (10м) оцинкований, ізольований ПВХ чорний, безпротяжки</t>
  </si>
  <si>
    <t>Тумблер 1122 ON-OFF-ON 3 контакти</t>
  </si>
  <si>
    <t>Світильник LED-PANEL-Round-D500-50-3000K/6500K-38W-220V-3800L XG-07-035 black</t>
  </si>
  <si>
    <t>Світильник консольний LED BJ 200W 220V 20000Lm 6500K IP65</t>
  </si>
  <si>
    <t>Матриця для ПГР-M70 d4мм2</t>
  </si>
  <si>
    <t>KCD1-8-101WN BL/B 220V  Перемикач 1 клав,круглий вологозах, синій з підсвічуванням</t>
  </si>
  <si>
    <t>Світильник накладний LED Square Downlight 24W-220V-1700L-4000K Alum</t>
  </si>
  <si>
    <t>Перемикач XB2-BJ41 1NO "I-0" довга рукоядка з самоповерненням</t>
  </si>
  <si>
    <t>Лінійка світлодіодна для PANEL 36W 4000K (Silver 595-30)(B)</t>
  </si>
  <si>
    <t>Лінійка світлодіодна для PANEL 48W 4000K (Golden 595-30)(B)</t>
  </si>
  <si>
    <t>Авт. вим.ВА27-100 3Р 32А 10кА  х-ка D</t>
  </si>
  <si>
    <t>Авт. вим.ВА27-100 3Р 40А 10кА  х-ка D</t>
  </si>
  <si>
    <t>Авт. вим.ВА27-100 3Р 50А 10кА  х-ка D</t>
  </si>
  <si>
    <t>Авт. вим.ВА27-100 3Р 25А 10кА  х-ка D</t>
  </si>
  <si>
    <t>Авт. вим.ВА27-100 3Р 25А 10кА  х-ка C</t>
  </si>
  <si>
    <t>Авт. вим.ВА27-100 3Р 32А 10кА  х-ка C</t>
  </si>
  <si>
    <t>Авт. вим.ВА27-100 3Р 63А 10кА  х-ка D</t>
  </si>
  <si>
    <t>Світильник LED-PANEL-Round-D350-50-6500K-24W-220V-2400L XG-07-031 black</t>
  </si>
  <si>
    <t>TNSy5505517</t>
  </si>
  <si>
    <t>Стрічка поліпропіленова з липким шаром,  логотип (TechnoSystems прозорий, 48х200 (36 шт))</t>
  </si>
  <si>
    <t>Матриця для ПГР-M240-300 d10мм2</t>
  </si>
  <si>
    <t>Авт. вим.ВА27-100 3Р 50А 10кА  х-ка C</t>
  </si>
  <si>
    <t>Авт. вим.ВА27-100 3Р 40А 10кА  х-ка C</t>
  </si>
  <si>
    <t>Світильник консольний LED KJ 200W 220V 20000Lm 6500K IP65</t>
  </si>
  <si>
    <t>Авт. вим.ВА27-100 3Р 80А 10кА  х-ка D</t>
  </si>
  <si>
    <t>Світильник LED-PANEL-Round-D350-50-6500K-24W-220V-2400L XG-07-032 white</t>
  </si>
  <si>
    <t>Авт. вим.ВА27-100 4Р 100А 10кА  х-ка C</t>
  </si>
  <si>
    <t>Авт. вим.ВА27-100 4Р 80А 10кА  х-ка C</t>
  </si>
  <si>
    <t>Авт. вим.ВА27-100 2Р 125А 10кА  х-ка D</t>
  </si>
  <si>
    <t>Авт. вим.ВА27-100 2Р 80А 10кА  х-ка D</t>
  </si>
  <si>
    <t>Авт. вим.ВА27-100 2Р 125А 10кА  х-ка C</t>
  </si>
  <si>
    <t>Авт. вим.ВА27-100 4Р 125А 10кА  х-ка D</t>
  </si>
  <si>
    <t>Авт. вим.ВА27-100 2Р 100А 10кА  х-ка D</t>
  </si>
  <si>
    <t>Авт. вим.ВА27-100 4Р 80А 10кА  х-ка D</t>
  </si>
  <si>
    <t>Авт. вим.ВА27-100 4Р 100А 10кА  х-ка D</t>
  </si>
  <si>
    <t>Авт. вим.ВА27-100 2Р 80А 10кА  х-ка C</t>
  </si>
  <si>
    <t>Авт. вим.ВА27-100 4Р 125А 10кА  х-ка C</t>
  </si>
  <si>
    <t>Авт. вим.ВА27-100 2Р 100А 10кА  х-ка C</t>
  </si>
  <si>
    <t>Корпус пластиковий ЩРН-П-16 PRO, ABS IP65 8х2 350х250х150</t>
  </si>
  <si>
    <t>Лінійка світлодіодна для PANEL 36W 4000K (Alum 595-30)(B)</t>
  </si>
  <si>
    <t>Котушка УК50 без дроту, з З/К та термозахистом , до подовжувача</t>
  </si>
  <si>
    <t>KCD3-101W R/B Перемикач 1 клав, червоний вологозахищений</t>
  </si>
  <si>
    <t>Корпус пластиковий ЩРН-П-16 PRO, пр. дв. ABS IP65 8х2 350х250х150</t>
  </si>
  <si>
    <t>Кліщі обтискні HSC-8 16-4 (E, ТЕ,  4-16)</t>
  </si>
  <si>
    <t>Корпус пластиковий ЩРН-П-42 PRO, ABS IP65 14х3 500х350х190</t>
  </si>
  <si>
    <t>Корпус пластиковий ЩРН-П-24 PRO, пр. дв. ABS IP65 12х2 400х300х170</t>
  </si>
  <si>
    <t>Корпус пластиковий ЩРН-П-24 PRO, ABS IP65 12х2 400х300х170</t>
  </si>
  <si>
    <t>Прожектор LED 150W ECO Slim 220V 12750Lm 6500K IP65</t>
  </si>
  <si>
    <t>Пульт керування  XAL-B3-2713К 2 кнопки+СТОП IP 65 з ключем 2NO+1NC</t>
  </si>
  <si>
    <t>Ящик з перекідним рубильником і запобіжниками ЯПРП-630 IP54</t>
  </si>
  <si>
    <t>Світильник LED Oval Ceiling 8W-220V-640L-4200K-IP65</t>
  </si>
  <si>
    <t>Пульт керування  XAL-B3-871 8 кнопки IP65 8NO</t>
  </si>
  <si>
    <t>Світильник LED-PANEL-295*1195-30-6400K-36W-220V-3000L Alum</t>
  </si>
  <si>
    <t>Лінійка світлодіодна для PANEL 36W 5000K (Alum 595-30)(B)</t>
  </si>
  <si>
    <t>Пульт керування  XAL-B3-8713К 8 кнопки+СТОП IP65 з ключем 8NO+1NC</t>
  </si>
  <si>
    <t>TNSy5000014(У2)</t>
  </si>
  <si>
    <t>Пульт керування  XAL-B3-8713 8 кнопки+СТОП IP65 8NO+1NC</t>
  </si>
  <si>
    <t>Пульт керування  XAL-B3-471 4 кнопки IP65 4NO</t>
  </si>
  <si>
    <t>Гідравлічний прес ПГР-240  (10-240)</t>
  </si>
  <si>
    <t>Перемикач XB2-BJ45 1NO+1NC "I-0" довга рукоядка з самоповерненням</t>
  </si>
  <si>
    <t>Набір сальників для ремонту  ПГПо-S</t>
  </si>
  <si>
    <t>Пульт керування  XAL-B3-4713К 4 кнопки+СТОП IP65 з ключем 4NO+1NC</t>
  </si>
  <si>
    <t>Корпус пластиковий ЩРН-П-42 PRO, пр. дв. ABS IP65 14х3 500х350х190</t>
  </si>
  <si>
    <t>TNSy5501440D1</t>
  </si>
  <si>
    <t>Термоусаджувальна трубка ТТ2х1 50/25 синій (1)</t>
  </si>
  <si>
    <t>шланг для гідроінструмента 2м</t>
  </si>
  <si>
    <t>Світильник LED-PANEL-Round-D400-50-6500K-35W-220V-3500L XG-07-034 white</t>
  </si>
  <si>
    <t>TNSy5502392</t>
  </si>
  <si>
    <t>Наконечник мідний DT-185/16(B)</t>
  </si>
  <si>
    <t>шпилька для ПГПо M10</t>
  </si>
  <si>
    <t>Пульт керування  XAL-B3-2713 2 кнопки+СТОП IP 65  2NO+1NC</t>
  </si>
  <si>
    <t>Пульт керування  XAL-B3-271 2 кнопки IP 65  2NO</t>
  </si>
  <si>
    <t>Світильник LED-PANEL-595*1195-30-6400K-72W-220V-6000L Alum</t>
  </si>
  <si>
    <t>Набір сальників для ремонту  ПГР-S120</t>
  </si>
  <si>
    <t>Корпус пластиковий ЩРН-П-68 PRO, пр. дв. ABS IP65 17х4 600х400х200</t>
  </si>
  <si>
    <t>Матриця-просічка для ПГПо-M d63 mm</t>
  </si>
  <si>
    <t>Гільза ГМЛ-70 мідна луджена</t>
  </si>
  <si>
    <t>Кран гідравлічні розподільчий КГР-3 для НГЄ</t>
  </si>
  <si>
    <t>Матриця-просічка для ПГПо-M d60 mm</t>
  </si>
  <si>
    <t>TNSy5502381</t>
  </si>
  <si>
    <t>Наконечник мідно-алюмінієвий DTL-185/16(B)</t>
  </si>
  <si>
    <t>TNSy5502376</t>
  </si>
  <si>
    <t>Наконечник мідно-алюмінієвий DTL-50/10(B)</t>
  </si>
  <si>
    <t>шпилька для ПГПо M20</t>
  </si>
  <si>
    <t>Пульт керування  XAL-B3-671 6 кнопки IP65 6NO</t>
  </si>
  <si>
    <t>Накладна рамка для світильника 300*600 Panel PRO-LINE (метал)</t>
  </si>
  <si>
    <t>Пульт керування  XAL-B3-6713К 6 кнопки+СТОП IP65 з ключем 6NO+1NC</t>
  </si>
  <si>
    <t>Матриця-просічка для ПГПо-M d101 mm</t>
  </si>
  <si>
    <t>TNSy5000533</t>
  </si>
  <si>
    <t>Кліщі обтискні HT-200R (8P8C/RJ-45, 6P6C/RJ-12, 6P4C/PJ-11 10P10C 6P6C, 4P4C,4P2C)</t>
  </si>
  <si>
    <t>Кліщі обтискні HT-2008R (8P8C/RJ-45, 6P6C/RJ-12, 6P4C/PJ-11 6P6C, 4P4C,4P2C)</t>
  </si>
  <si>
    <t>Матриця-просічка для ПГПо-M d114 mm</t>
  </si>
  <si>
    <t>Матриця-просічка для ПГПо-M d32,6 mm</t>
  </si>
  <si>
    <t>Матриця-просічка для ПГПШ-М70 20мм</t>
  </si>
  <si>
    <t>TNSy5502389</t>
  </si>
  <si>
    <t>Наконечник мідний DT-95/12(B)</t>
  </si>
  <si>
    <t>Матриця-просічка для ПГПо-M 77х77мм</t>
  </si>
  <si>
    <t>Прес ППО-60В для пробивання отворів у сталевих листах (22;27,5;34;43;49;60)</t>
  </si>
  <si>
    <t>Матриця-просічка для ПГПШ-М70 13мм</t>
  </si>
  <si>
    <t>Набір сальників для ремонту  ПГР-S70</t>
  </si>
  <si>
    <t>Насос електрогідравлічний НГЄ</t>
  </si>
  <si>
    <t>Пульт керування  XAL-B3-6713 6 кнопки+СТОП IP65 6NO+1NC</t>
  </si>
  <si>
    <t>TNSy5502375</t>
  </si>
  <si>
    <t>Наконечник мідно-алюмінієвий DTL-35/10(B)</t>
  </si>
  <si>
    <t>Ящик з перекідним рубильником і запобіжниками ЯПРП-400 IP54</t>
  </si>
  <si>
    <t>Матриця-просічка для ПГПо-M d51 mm</t>
  </si>
  <si>
    <t>Світильник LED-PANEL-Round-D500-50-3000K/6500K-38W-220V-3800L XG-07-036 white</t>
  </si>
  <si>
    <t>Матриця-просічка для ПГПо-M d76 mm</t>
  </si>
  <si>
    <t>Насос електрогідравлічний НГЄ-2</t>
  </si>
  <si>
    <t>TNSy5502393</t>
  </si>
  <si>
    <t>Наконечник мідний DT-240/16(B)</t>
  </si>
  <si>
    <t>Насос електрогідравлічний НГЄ-3</t>
  </si>
  <si>
    <t>Світильник LED DHS-1200-6500K-80W-220V-6800L IRON</t>
  </si>
  <si>
    <t>Матриця-просічка для ПГПо-M d20 mm</t>
  </si>
  <si>
    <t>Матриця-просічка для ПГПо-M 66х66мм</t>
  </si>
  <si>
    <t>TNSy5000111(1)</t>
  </si>
  <si>
    <t>Наклейка "ВИЇЗД" 310*100мм</t>
  </si>
  <si>
    <t>Матриця-просічка для ПГПо-M d89 mm</t>
  </si>
  <si>
    <t>Світильник консольний LED KJ 100W 220V 10000Lm 6500K IP65</t>
  </si>
  <si>
    <t>Корпус пластиковий ЩРН-П-68 PRO, ABS IP65 17х4 600х400х200</t>
  </si>
  <si>
    <t>Насос електрогідравлічний НГЄ-700B</t>
  </si>
  <si>
    <t>Монтажний комплект на стіну для ЩМП, ЯРП, ЩРн.</t>
  </si>
  <si>
    <t>Ізолятор SM35 М6 без болтів (35*32 10kV)</t>
  </si>
  <si>
    <t>115  Рукавички х/б 10 кл,упл,помаранчеві 10роз,</t>
  </si>
  <si>
    <t>1075  Рукавички х/б 7 кл,упл,чорні 10роз,</t>
  </si>
  <si>
    <t>Лампа світлодіодна трубчаcта LED L-1200-6400K-G13-18w-220V-1900L GLASS GOLDEN</t>
  </si>
  <si>
    <t>TNSy5502362</t>
  </si>
  <si>
    <t>Наконечник алюмінієвий DL-16/8(B)</t>
  </si>
  <si>
    <t>Світильник консольний LED BJ 150W 220V 15000Lm 6500K IP65</t>
  </si>
  <si>
    <t>Ізолятор SM51 М8 без болтів (51*36 15kV)</t>
  </si>
  <si>
    <t>Лампа світлодіодна трубчаcта LED L-1200-6400K-G13-24w-220V-2500L GLASS GOLDEN-PRO</t>
  </si>
  <si>
    <t>Світильник для високих стель LED High Bay Light 200W 220V 20000Lm 6500K IP65</t>
  </si>
  <si>
    <t>KCD3-101WN R/B 220V Перемикач 1 клав, вологозах червоний з підсвічуванням</t>
  </si>
  <si>
    <t>Світильник для високих стель LED High Bay Light 100W 220V 10000Lm 6500K IP65</t>
  </si>
  <si>
    <t>Гідравлічний прес ПГР-120  (6-120)</t>
  </si>
  <si>
    <t>TNSy5502370</t>
  </si>
  <si>
    <t>Наконечник алюмінієвий DL-185/16(B)</t>
  </si>
  <si>
    <t>Матриця-просічка для ПГПо-M d26,2 mm</t>
  </si>
  <si>
    <t>Світильник LED Round Ceiling 18W-220V-1440L-6500K-IP65</t>
  </si>
  <si>
    <t>Матриця-просічка для ПГПо-M d22 mm</t>
  </si>
  <si>
    <t>Світильник консольний LED BJ 50W 220V 5000Lm 6500K IP65</t>
  </si>
  <si>
    <t>Котушка УК50км IP44 без дроту, з З/К, кришкою та термозахистом, металевий корпус, до подовжувача</t>
  </si>
  <si>
    <t>TNSy5502366</t>
  </si>
  <si>
    <t>Наконечник алюмінієвий DL-70/12(B)</t>
  </si>
  <si>
    <t>Ящик з перекідним рубильником і запобіжниками ЯПРП-250 IP54</t>
  </si>
  <si>
    <t>Матриця-просічка для ПГПо-M d39 mm</t>
  </si>
  <si>
    <t>TNSy5502384</t>
  </si>
  <si>
    <t>Наконечник мідний DT-16/8(B)</t>
  </si>
  <si>
    <t>Ізолятор SM40 М8 без болтів (40*40 12kV)</t>
  </si>
  <si>
    <t>Універсальний стіл СШО-150/301 із комплектом шинообробного обладнання</t>
  </si>
  <si>
    <t>Хомут ХОК 4,8х300 М5 з кільцем білий</t>
  </si>
  <si>
    <t>TNSy5502364</t>
  </si>
  <si>
    <t>Наконечник алюмінієвий DL-35/10(B)</t>
  </si>
  <si>
    <t>TNSy5502377</t>
  </si>
  <si>
    <t>Наконечник мідно-алюмінієвий DTL-70/12(B)</t>
  </si>
  <si>
    <t>Матриця-просічка для ПГПо-M d27,5 mm</t>
  </si>
  <si>
    <t>KCD1-12-101 G/B Перемикач 1 клав, (зелена овальна клавіша)</t>
  </si>
  <si>
    <t>Майданчик МХГ-3Ч5 (22.3х16.0х9.65 М5) під гвинт чорний до хомутів</t>
  </si>
  <si>
    <t>Ящик з перекідним рубильником і запобіжниками ЯПРП-100 IP54</t>
  </si>
  <si>
    <t>Матриця для ПГР-M120 d6мм2</t>
  </si>
  <si>
    <t>TNSy5502382</t>
  </si>
  <si>
    <t>Наконечник мідно-алюмінієвий DTL-240/16(B)</t>
  </si>
  <si>
    <t>TNSy5502383</t>
  </si>
  <si>
    <t>Наконечник мідний DT-10/8(B)</t>
  </si>
  <si>
    <t>TNSy5502380</t>
  </si>
  <si>
    <t>Наконечник мідно-алюмінієвий DTL-150/14(B)</t>
  </si>
  <si>
    <t>TNSy5502373</t>
  </si>
  <si>
    <t>Наконечник мідно-алюмінієвий DTL-16/8(B)</t>
  </si>
  <si>
    <t>TNSy5502387</t>
  </si>
  <si>
    <t>Наконечник мідний DT-50/10(B)</t>
  </si>
  <si>
    <t>Лампа світлодіодна LED Bulb-A60-15W-E27-220V-6500K-1580L GOLDEN</t>
  </si>
  <si>
    <t>TNSy5502361</t>
  </si>
  <si>
    <t>Наконечник алюмінієвий DL-10/8(B)</t>
  </si>
  <si>
    <t>Матриця для ПГР-M240-300 d300мм2</t>
  </si>
  <si>
    <t>Світильник LED Oval Ceiling 12W-220V-960L-6500K-IP65</t>
  </si>
  <si>
    <t>Гідравлічний прес ПГР-70 (4-70)</t>
  </si>
  <si>
    <t>Світильник LED-OPAL-595-45-5000K-41W-5500L-IP54 PRO-LINE</t>
  </si>
  <si>
    <t>TNSy5502365</t>
  </si>
  <si>
    <t>Наконечник алюмінієвий DL-50/10(B)</t>
  </si>
  <si>
    <t>Ізолятор SM76 М10 без болтів (76*50 25kV)</t>
  </si>
  <si>
    <t>TNSy5502385</t>
  </si>
  <si>
    <t>Наконечник мідний DT-25/8(B)</t>
  </si>
  <si>
    <t>Світильник LED-PANEL-595-45-4000K-43W-4400L-IP54 PRO-LINE</t>
  </si>
  <si>
    <t>Матриця-просічка для ПГПо-M d34 mm</t>
  </si>
  <si>
    <t>Пульт керування  XAL-B3-4713 4 кнопки+СТОП IP65 4NO+1NC</t>
  </si>
  <si>
    <t>TNSy5502391</t>
  </si>
  <si>
    <t>Наконечник мідний DT-150/14(B)</t>
  </si>
  <si>
    <t>Прес ППО-60А для пробивання отворів у сталевих листах (16;20;26,2;32,6;39;51)</t>
  </si>
  <si>
    <t>TNSy5502379</t>
  </si>
  <si>
    <t>Наконечник мідно-алюмінієвий DTL-120/14(B)</t>
  </si>
  <si>
    <t>Матриця-просічка для ПГПШ-М70 10мм</t>
  </si>
  <si>
    <t>Матриця-просічка для ПГПо-M d16 mm</t>
  </si>
  <si>
    <t>Світильник LED T5-600-6400K-9W-220V-800L</t>
  </si>
  <si>
    <t>TNSy5502390</t>
  </si>
  <si>
    <t>Наконечник мідний DT-120/14(B)</t>
  </si>
  <si>
    <t>Матриця-просічка для ПГПо-M d49 mm</t>
  </si>
  <si>
    <t>TNSy5502367</t>
  </si>
  <si>
    <t>Наконечник алюмінієвий DL-95/12(B)</t>
  </si>
  <si>
    <t>TNSy5502378</t>
  </si>
  <si>
    <t>Наконечник мідно-алюмінієвий DTL-95/12(B)</t>
  </si>
  <si>
    <t>TNSy5502369</t>
  </si>
  <si>
    <t>Наконечник алюмінієвий DL-150/14(B)</t>
  </si>
  <si>
    <t>Світильник LED-PANEL-595-45-5000K-43W-4400L-IP54 PRO-LINE</t>
  </si>
  <si>
    <t>TNSy5502386</t>
  </si>
  <si>
    <t>Наконечник мідний DT-35/10(B)</t>
  </si>
  <si>
    <t>Світильник консольний LED BJ 30W 220V 3000Lm 6500K IP65</t>
  </si>
  <si>
    <t>Прожектор LED 50W ECO Slim 220V 4250Lm 6500K IP65</t>
  </si>
  <si>
    <t>Універсальний стіл СШО-150/401 із комплектом шинообробного обладнання</t>
  </si>
  <si>
    <t>TNSy5502371</t>
  </si>
  <si>
    <t>Наконечник алюмінієвий DL-240/16(B)</t>
  </si>
  <si>
    <t>KCD1-5-101 R/B Перемикач 1 клав, червоний, круглий чорний</t>
  </si>
  <si>
    <t>TNSy5502368</t>
  </si>
  <si>
    <t>Наконечник алюмінієвий DL-120/14(B)</t>
  </si>
  <si>
    <t>Кліщі обтискні HT-568 (8P8C/RJ-45, 6P6C/RJ-12, 6P4C/PJ-11)</t>
  </si>
  <si>
    <t>Кліщі обтискні HT-568R (8P8C/RJ-45, 6P6C/RJ-12, 6P4C/PJ-11)</t>
  </si>
  <si>
    <t>Матриця-просічка для ПГПо-M d43 mm</t>
  </si>
  <si>
    <t>Світильник консольний LED BJ 100W 220V 10000Lm 6500K IP65</t>
  </si>
  <si>
    <t>Світильник LED-OPAL-595-44-4000K-23W-3300L-IP54 PRO-LINE</t>
  </si>
  <si>
    <t>Кліщі обтискні HT-86 (8P8C/RJ-45,6P6C/RJ-12,6P4C/RJ-11 6P2C)</t>
  </si>
  <si>
    <t>Хомут ХА 4,8х200 анкерний, d5,9 білий</t>
  </si>
  <si>
    <t>Світильник LED-OPAL-295/595-44-5000K-41W-5500L-IP54 PRO-LINE</t>
  </si>
  <si>
    <t>Світильник LED-PANEL-595-45-6000K-43W-4400L-IP54 PRO-LINE</t>
  </si>
  <si>
    <t>Світильник LED-OPAL-595-45-4000K-41W-5500L-IP54 PRO-LINE</t>
  </si>
  <si>
    <t>Світильник LED-OPAL-295/595-45-4000K-24W-3300L-IP54 PRO-LINE</t>
  </si>
  <si>
    <t>TNSy5000694</t>
  </si>
  <si>
    <t>Світильник LED-OPAL-595-19-5000K-36W-220V-3000L-IP20</t>
  </si>
  <si>
    <t>&gt;2000</t>
  </si>
  <si>
    <t>&gt;5000</t>
  </si>
  <si>
    <t>&gt;1000</t>
  </si>
  <si>
    <t>&gt;500</t>
  </si>
  <si>
    <t>&gt;400</t>
  </si>
  <si>
    <t>&gt;300</t>
  </si>
  <si>
    <t>&gt;200</t>
  </si>
  <si>
    <t>&gt;100</t>
  </si>
  <si>
    <t>&gt;50</t>
  </si>
  <si>
    <t>&gt;20</t>
  </si>
  <si>
    <t>&gt;10</t>
  </si>
  <si>
    <t>Прожектор LED 100W ECO Slim 220V 8500Lm 6500K IP65</t>
  </si>
  <si>
    <t>Світильник консольний LED KJ 50W 220V 5000Lm 6500K IP65</t>
  </si>
  <si>
    <t>Світильник консольний LED KJ 150W 220V 15000Lm 6500K IP65</t>
  </si>
  <si>
    <t>Прожектор LED 10W GOLDEN Slim 220V 1100Lm 6500K IP65</t>
  </si>
  <si>
    <t>Прожектор LED 20W GOLDEN Slim 220V 2200Lm 6500K IP65</t>
  </si>
  <si>
    <t>Прожектор LED 30W GOLDEN Slim 220V 3300Lm 6500K IP65</t>
  </si>
  <si>
    <t>Прожектор LED 50W GOLDEN Slim 220V 5500Lm 6500K IP65</t>
  </si>
  <si>
    <t>Прожектор LED 100W GOLDEN Slim 220V 11000Lm 6500K IP65</t>
  </si>
  <si>
    <t>Прожектор LED 150W GOLDEN Slim 220V 16500Lm 6500K IP65</t>
  </si>
  <si>
    <t>Прожектор LED 200W GOLDEN Slim 220V 22000Lm 6500K IP65</t>
  </si>
  <si>
    <t>Прожектор LED 300W GOLDEN Slim 220V 33000Lm 6500K IP65</t>
  </si>
  <si>
    <t>Прожектор LED 400W GOLDEN Slim 220V 44000Lm 6500K IP65</t>
  </si>
  <si>
    <t>Світильник LED T5-300-6400K-5W-220V-450L</t>
  </si>
  <si>
    <t>Світильник LED T5-900-6400K-14W-220V-1300L</t>
  </si>
  <si>
    <t>Світильник врізний LED Round Downlight 8W-220V-800L-4000K Deco</t>
  </si>
  <si>
    <t>Світильник врізний LED Round Downlight 10W-220V-1000L-4000K Deco</t>
  </si>
  <si>
    <t>Світильник врізний LED Round Downlight 18W-220V-1800L-4000K Deco</t>
  </si>
  <si>
    <t>Світильник врізний LED Round Downlight 24W-220V-2400L-4000K Deco</t>
  </si>
  <si>
    <t>Світильник врізний LED Round Downlight 36W-220V-3600L-4000K Deco</t>
  </si>
  <si>
    <t>Світильник врізний LED Square Downlight 10W-220V-1000L-4000K Deco</t>
  </si>
  <si>
    <t>Світильник врізний LED Square Downlight 18W-220V-1800L-4000K Deco</t>
  </si>
  <si>
    <t>Світильник врізний LED Square Downlight 24W-220V-2400L-4000K Deco</t>
  </si>
  <si>
    <t>Світильник врізний LED Square Downlight 36W-220V-3600L-4000K Deco</t>
  </si>
  <si>
    <t>Світильник консольний LED FJ 50W 220V 6500Lm 6500K IP65</t>
  </si>
  <si>
    <t>Світильник консольний LED FJ 100W 220V 13000Lm 6500K IP65</t>
  </si>
  <si>
    <t>Світильник консольний LED FJ 150W 220V 19500Lm 6500K IP65</t>
  </si>
  <si>
    <t>Світильник консольний LED FJ 200W 220V 26000Lm 6500K IP65</t>
  </si>
  <si>
    <t>Накладна рамка для світильника 600*600 Panel PRO-LINE (plast)</t>
  </si>
  <si>
    <t>Накладна рамка для світильника 600*600 Panel PRO-LINE (alum)</t>
  </si>
  <si>
    <t>Сальник MG12 d4-8мм IP68 чорний</t>
  </si>
  <si>
    <t>Клема КНГ-UK5 41А, 0,2-4мм2, гвинтова, синя, набірна на DIN-рейку, без маркера, без кришки.</t>
  </si>
  <si>
    <t>Сальник MG20 d9-14мм  IP68 чорний</t>
  </si>
  <si>
    <t>Світильник LED-PRISMATIC-595-19-6400K-36W-220V-3500L GOLDEN</t>
  </si>
  <si>
    <t>Скрепа бандажна СБн-ОЦ 20/1  сталь оцинкована для стрічки бандажної</t>
  </si>
  <si>
    <t>Клема КНГ-UK16 101А, 2,5-16мм2, гвинтова, синя, набірна на DIN-рейку, без маркера, без кришки.</t>
  </si>
  <si>
    <t>Клема КНГ-UK6 57А, 0,5-6мм2, гвинтова, синя, набірна на DIN-рейку, без маркера, без кришки.</t>
  </si>
  <si>
    <t>Клема КНГ-UK2,5 32А, 0,2-2,5мм2, гвинтова, синя, набірна на DIN-рейку, без маркера, без кришки.</t>
  </si>
  <si>
    <t>Лампа світлодіодна LED Bulb-A60-9W-E27-220V-6500K-810L SILVER</t>
  </si>
  <si>
    <t>Лампа світлодіодна LED Bulb-A60-9W-E27-220V-4000K-810L SILVER</t>
  </si>
  <si>
    <t>Лампа світлодіодна LED Bulb-A60-15W-E27-220V-4000K-1350L SILVER</t>
  </si>
  <si>
    <t>Лампа світлодіодна LED Bulb-A60-15W-E27-220V-6500K-1350L SILVER</t>
  </si>
  <si>
    <t>Світильник LED-PANEL-595-20-6400K-42W-220V-4000L Iron Universal</t>
  </si>
  <si>
    <t>Лампа світлодіодна LED Bulb-A60-12W-E27-220V-6500K-1100L SILVER</t>
  </si>
  <si>
    <t>TNSy5506302</t>
  </si>
  <si>
    <t>Сальник PG9 d4-8мм IP68 зі спіраллю чорний</t>
  </si>
  <si>
    <t>Лампа світлодіодна LED Bulb-T80-30W-E27-220V-6500K-2700L SILVER</t>
  </si>
  <si>
    <t>Світильник LED-PANEL-595-20-4000K-42W-220V-4000L Iron Universal</t>
  </si>
  <si>
    <t>Клема КНГ-UK10 76А, 0,5-10мм2, гвинтова, синя, набірна на DIN-рейку, без маркера, без кришки.</t>
  </si>
  <si>
    <t>TNSy5506303</t>
  </si>
  <si>
    <t>Сальник PG11 d5-10мм IP68 зі спіраллю чорний</t>
  </si>
  <si>
    <t>Кабель живлення 1м для світильника Т5 білий (2*0,5) (штекер-штекер)</t>
  </si>
  <si>
    <t>Лампа світлодіодна LED Bulb-G45-7W-E27-220V-6500K-630L SILVER</t>
  </si>
  <si>
    <t>Лампа світлодіодна LED Bulb-T100-40W-E27-E40-220V-6500K-3600L SILVER</t>
  </si>
  <si>
    <t>Лампа світлодіодна LED Bulb-G45-7W-E27-220V-4000K-630L SILVER</t>
  </si>
  <si>
    <t>Лампа світлодіодна LED Bulb-G45-5W-E27-220V-6500K-450L SILVER</t>
  </si>
  <si>
    <t>Лампа світлодіодна LED Bulb-G45-5W-E27-220V-4000K-450L SILVER</t>
  </si>
  <si>
    <t>Лампа світлодіодна LED Bulb-A60-12W-E27-220V-4000K-1100L SILVER</t>
  </si>
  <si>
    <t>Ручка для ВР32-31/35/37 100-400А №5 з'ємна змішана</t>
  </si>
  <si>
    <t>Прожектор LED 30W GOLDEN Slim 220V 3300Lm 4000K IP65</t>
  </si>
  <si>
    <t>Прожектор LED 20W GOLDEN Slim 220V 2200Lm 6500K IP65 + ДР</t>
  </si>
  <si>
    <t>Прожектор LED 10W GOLDEN Slim 220V 1100Lm 4000K IP65</t>
  </si>
  <si>
    <t>Прожектор LED 10W GOLDEN Slim 220V 1100Lm 6500K IP65 + ДР</t>
  </si>
  <si>
    <t>Прожектор LED 20W GOLDEN Slim 220V 2200Lm 4000K IP65</t>
  </si>
  <si>
    <t>Прожектор LED 50W GOLDEN Slim 220V 5500Lm 4000K IP65</t>
  </si>
  <si>
    <t>Сальник MG32 d18-25мм IP68 чорний</t>
  </si>
  <si>
    <t>Лампа світлодіодна LED Bulb-T140-60W-E27-E40-220V-6500K-5400L SILVER</t>
  </si>
  <si>
    <t>Прожектор LED 100W GOLDEN Slim 220V 11000Lm 4000K IP65</t>
  </si>
  <si>
    <t>Лампа світлодіодна LED Bulb-T150-100W-E27-E40-220V-4000K-10500L GOLDEN ALUM</t>
  </si>
  <si>
    <t>Ручка для ВР32-39 630А №5 з'ємна змішана</t>
  </si>
  <si>
    <t>TNSy5001209</t>
  </si>
  <si>
    <t>Кабель живлення 1м чорний (2*0,5) (вилка-дріт)</t>
  </si>
  <si>
    <t>Світильник LED LSO-48-1200-4000K-48W-220V-4320L Black PRO</t>
  </si>
  <si>
    <t>Контактор модульний КМ-1-25-20 25А 24AC 2NO 2р 1мод.</t>
  </si>
  <si>
    <t>Затискач з'єднувальний плашковий ПА-1-1 (5.1-9.6)</t>
  </si>
  <si>
    <t>Прожектор LED 50W GOLDEN Slim 220V 5500Lm 6500K IP65 + ДР</t>
  </si>
  <si>
    <t>Прожектор LED 200W GOLDEN Slim 220V 22000Lm 4000K IP65</t>
  </si>
  <si>
    <t>TNSy0011061</t>
  </si>
  <si>
    <t>8512  Рукавички х/б 7 кл,упл,помаранчев 10роз, (Перчатки рабочие)</t>
  </si>
  <si>
    <t>Драйвер для PANEL 42W (Iron 595-20)</t>
  </si>
  <si>
    <t>Контактор модульний КМ-2-63-20 63А 24AC 2NO 2р 2мод.</t>
  </si>
  <si>
    <t>Контактор модульний КМ-2-25-40 25А 24AC 4NO 4р 2мод.</t>
  </si>
  <si>
    <t>Термоусаджувальна стрічка ТС1,4х1 5000×25×0,8 чорна</t>
  </si>
  <si>
    <t>Лінійка світлодіодна для PANEL 42W 4000K (Iron 595-20)</t>
  </si>
  <si>
    <t>Кронштейн універсальний Ф50-350-45* для консольного світильника (45 град.)</t>
  </si>
  <si>
    <t>Лінійка світлодіодна для PANEL 42W 6400K (Iron 595-20)</t>
  </si>
  <si>
    <t>Контактор модульний КМ-3-63-40 63А 24AC 4NO 4р 3мод.</t>
  </si>
  <si>
    <t>Ручка для РE31140 250/1600 №4 не з'ємна змішана спереду</t>
  </si>
  <si>
    <t>Ручка для РE31120 250/1600 №2 не з'ємна бокова</t>
  </si>
  <si>
    <t>Ручка для РE31150 250/1600 №5 не  з'ємна змішана</t>
  </si>
  <si>
    <t>Вимикач-роз'єднувач РЕ19-37-31120  400А  права</t>
  </si>
  <si>
    <t>TNSy5900020</t>
  </si>
  <si>
    <t>Затискач плашковий ПА-2-1 (9.6-12.3)</t>
  </si>
  <si>
    <t>Вимикач-роз'єднувач РЕ19-39-31140  630А права</t>
  </si>
  <si>
    <t>Вимикач-роз'єднувач РЕ19-35-31120  250А  права</t>
  </si>
  <si>
    <t>TNSy5506406</t>
  </si>
  <si>
    <t>Матриця для ПГР-M70 d10мм2</t>
  </si>
  <si>
    <t>Профіль 1,5-3000мм С-подібний  41х21мм, перфорований, оцинкований</t>
  </si>
  <si>
    <t>Кронштейн універсальний Ф50-350-30* для консольного світильника (30 град.)</t>
  </si>
  <si>
    <t>Вимикач-роз'єднувач РЕ19-39-31120  630А  права</t>
  </si>
  <si>
    <t>Вимикач-роз'єднувач РЕ19-43-31140  1600А права</t>
  </si>
  <si>
    <t>Лінійка світлодіодна для PANEL 42W 5000K (Iron 595-20)</t>
  </si>
  <si>
    <t>Вимикач-роз'єднувач РЕ19-41-31120  1000А  права</t>
  </si>
  <si>
    <t>Вимикач-роз'єднувач РЕ19-43-31120  1600А  права</t>
  </si>
  <si>
    <t>Вимикач-роз'єднувач РЕ19-35-31140  250А права</t>
  </si>
  <si>
    <t>Вимикач-роз'єднувач РЕ19-37-31140  400А права</t>
  </si>
  <si>
    <t>TNSy5505348-UA</t>
  </si>
  <si>
    <t>Стрічка бандажна кріплення 201 - 20х0,7 бухта 50м п (сталь нержавіюча AISI201) СБн</t>
  </si>
  <si>
    <t>Вимикач-роз'єднувач РЕ19-41-31140  1000А права</t>
  </si>
  <si>
    <t>Вимикач-роз'єднувач РЕ19-44-31160  2000А</t>
  </si>
  <si>
    <t>Вимикач-роз'єднувач РЕ19-46-31160  3150А</t>
  </si>
  <si>
    <t>Вимикач-роз'єднувач РЕ19-43-31160  1600А</t>
  </si>
  <si>
    <t>Лампа світлодіодна LED Bulb-A60-20W-E27-220V-6500K-1800L SILVER</t>
  </si>
  <si>
    <t>Інструмент РД-35 для різання DIN-рейки</t>
  </si>
  <si>
    <t>TNSy5506381</t>
  </si>
  <si>
    <t>Реле фаз Рф-3/2-22  3ф 1мод. 154/540В  (2C/Ox8A_AC1) 2функції.  обрив та чергування.</t>
  </si>
  <si>
    <t>З'єднувач кабельний ЗК-М685-Y 3P 24А 0,5-4,0 IP68</t>
  </si>
  <si>
    <t>TNSy5506376</t>
  </si>
  <si>
    <t>Реле часу РЧб-3  12-240V AC/DC (3C/Ox8A_AC1) 10 функцій</t>
  </si>
  <si>
    <t>TNSy5900050</t>
  </si>
  <si>
    <t>Кронштейн КСУР Ф50мм з регульованим кутом нахилу довжина 350мм</t>
  </si>
  <si>
    <t>QW-06038</t>
  </si>
  <si>
    <t>TNSy5506395</t>
  </si>
  <si>
    <t>Реле струму Рс-1/5  0.5-5A 24-240VAC/DC</t>
  </si>
  <si>
    <t>TNSy5506342</t>
  </si>
  <si>
    <t>Реле РНс1/2-63 1ф 63А 2мод. 140/280В контроль напруги та струму</t>
  </si>
  <si>
    <t>TNSy5506402</t>
  </si>
  <si>
    <t>Прес ПГПо-50-150АК  для перфорації листового металу (16,20,22,25,28,32,35,40,43,50)</t>
  </si>
  <si>
    <t>Прес механічний ПГР-300АК PRO (10-300)</t>
  </si>
  <si>
    <t>TNSy5506356</t>
  </si>
  <si>
    <t>Реле РНс3-100 3ф 100А 5мод. 3×230/400В контроль напруги та струму</t>
  </si>
  <si>
    <t>TNSy5000940(Р)</t>
  </si>
  <si>
    <t>Шафа пластикова навісна КДЕ-1.1 для 1ф лічильника (Р)</t>
  </si>
  <si>
    <t>TNSy5506371</t>
  </si>
  <si>
    <t>Реле часу РЧ-2ON  12-240V AC/DC (2C/Ox16A_AC1) 0,1с-10днів. затримка вмикання</t>
  </si>
  <si>
    <t>TNSy5506403</t>
  </si>
  <si>
    <t>Стріпер КСП-40А/В d15-40мм для зняття екрана на кабелі зі зшитого поліетилену</t>
  </si>
  <si>
    <t>TNSy5506387</t>
  </si>
  <si>
    <t>Реле фаз Рф-3/6-22  3ф+N 1мод. 154/540В (2C/Ox8A_AC1) 6функцій.  обриву, чергування, напруга +/-,асиметричність, затримка.</t>
  </si>
  <si>
    <t>TNSy5506373</t>
  </si>
  <si>
    <t>Реле часу РЧ-2OFF  12-240V AC/DC (2C/Ox16A_AC1) 0,1с-10днів. затримка вимикання</t>
  </si>
  <si>
    <t>TNSy5506346</t>
  </si>
  <si>
    <t>Реле РНс1/3-63м 1ф 63А 3мод. 120/300В контроль напруги та струму</t>
  </si>
  <si>
    <t>TNSy5506400</t>
  </si>
  <si>
    <t>Матриця для ПГР-M70 різання болтів 4-12мм</t>
  </si>
  <si>
    <t>TNSy5506404</t>
  </si>
  <si>
    <t>Стріпер КСП-50 d22-45мм для зняття екрана на кабелі зі зшитого поліетилену</t>
  </si>
  <si>
    <t>TNSy5506343</t>
  </si>
  <si>
    <t>Реле РНс1/3-32м 1ф 32А 3мод. 120/300В контроль напруги та струму</t>
  </si>
  <si>
    <t>TNSy5506339</t>
  </si>
  <si>
    <t>Реле РНс1/2-32 1ф 32А 2мод. 140/280В контроль напруги та струму</t>
  </si>
  <si>
    <t>TNSy5506401</t>
  </si>
  <si>
    <t>Прес ППО-22-200  для перфорації листового металу (6,10,16,20,22)</t>
  </si>
  <si>
    <t>Світильник LED LSO-36-1200-4000K-36W-220V-3240L Black PRO</t>
  </si>
  <si>
    <t>TNSy5506398</t>
  </si>
  <si>
    <t>Реле сутінкове РС-2д 2мод 220-240VAC  (1N/Ox25A_AC1) 5-100Iux  з датчиком</t>
  </si>
  <si>
    <t>TNSy5506375</t>
  </si>
  <si>
    <t>Реле часу РЧб-2  12-240V AC/DC (2C/Ox16A_AC1) 10 функцій</t>
  </si>
  <si>
    <t>TNSy5000656</t>
  </si>
  <si>
    <t>Світильник консольний LED KJ 30W 220V 3000Lm 6500K IP65</t>
  </si>
  <si>
    <t>TNSy5506438</t>
  </si>
  <si>
    <t>TNSy5900021</t>
  </si>
  <si>
    <t>Затискач плашковий ПА-3-2 (12.3-14.0)</t>
  </si>
  <si>
    <t>TNSy5506439</t>
  </si>
  <si>
    <t>Ключ пластиковий  (тригранний)</t>
  </si>
  <si>
    <t>TNSy5010040</t>
  </si>
  <si>
    <t>Світильник LED-OPAL-595-44-5000K-23W-3300L-IP54 PRO-LINE</t>
  </si>
  <si>
    <t>Світильники настільні акамуляторні (Mini)</t>
  </si>
  <si>
    <t>Настільний світильник акумуляторний з блоком живлення LED TL811 5W 3000/4500/6500K 2/4/8H 100/250/400L bat: 3,7V 1,2A White Mini</t>
  </si>
  <si>
    <t>Настільний світильник акумуляторний з блоком живлення LED TL822 5W 3000/4500/6500K 2/4/8H 100/250/400L bat: 3,7V 1,2A White Mini</t>
  </si>
  <si>
    <r>
      <t xml:space="preserve">Світильник консольний LED </t>
    </r>
    <r>
      <rPr>
        <b/>
        <sz val="9"/>
        <color rgb="FFFF0000"/>
        <rFont val="Tahoma"/>
        <family val="2"/>
        <charset val="204"/>
      </rPr>
      <t>KJ</t>
    </r>
    <r>
      <rPr>
        <sz val="9"/>
        <color theme="1"/>
        <rFont val="Tahoma"/>
        <family val="2"/>
        <charset val="204"/>
      </rPr>
      <t xml:space="preserve"> 30W 220V 3000Lm </t>
    </r>
    <r>
      <rPr>
        <sz val="9"/>
        <color rgb="FF0000FF"/>
        <rFont val="Tahoma"/>
        <family val="2"/>
        <charset val="204"/>
      </rPr>
      <t>6500K</t>
    </r>
    <r>
      <rPr>
        <sz val="9"/>
        <color theme="1"/>
        <rFont val="Tahoma"/>
        <family val="2"/>
        <charset val="204"/>
      </rPr>
      <t xml:space="preserve"> IP65</t>
    </r>
  </si>
  <si>
    <t>Світильник консольний LED SL</t>
  </si>
  <si>
    <r>
      <t>Світильник консольний LED</t>
    </r>
    <r>
      <rPr>
        <b/>
        <sz val="9"/>
        <color rgb="FF00A800"/>
        <rFont val="Tahoma"/>
        <family val="2"/>
        <charset val="204"/>
      </rPr>
      <t xml:space="preserve"> SL120</t>
    </r>
    <r>
      <rPr>
        <b/>
        <sz val="9"/>
        <color theme="1"/>
        <rFont val="Tahoma"/>
        <family val="2"/>
        <charset val="204"/>
      </rPr>
      <t xml:space="preserve"> 58W 1300Lm 6500K IP65</t>
    </r>
  </si>
  <si>
    <r>
      <t xml:space="preserve">Лінійка світлодіодна для PRISMATIC 48W </t>
    </r>
    <r>
      <rPr>
        <sz val="9"/>
        <color rgb="FF0000FF"/>
        <rFont val="Tahoma"/>
        <family val="2"/>
        <charset val="204"/>
      </rPr>
      <t xml:space="preserve">6400K </t>
    </r>
    <r>
      <rPr>
        <sz val="9"/>
        <color theme="1"/>
        <rFont val="Tahoma"/>
        <family val="2"/>
        <charset val="204"/>
      </rPr>
      <t xml:space="preserve">(4х12W) NEW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</si>
  <si>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 xml:space="preserve">Драйвер для PRISMATIC 48W 220V NEW </t>
    </r>
    <r>
      <rPr>
        <b/>
        <sz val="9"/>
        <color theme="9" tint="-0.249977111117893"/>
        <rFont val="Tahoma"/>
        <family val="2"/>
        <charset val="204"/>
      </rPr>
      <t>GOLDEN</t>
    </r>
  </si>
  <si>
    <t>TNSy5506468</t>
  </si>
  <si>
    <t>ПВС 3*1,5 провід чорний TNSy 10м/бух</t>
  </si>
  <si>
    <t>Наконечник кільцевий без ізоляції RNB1,25-3 (0,5-1,5/3)</t>
  </si>
  <si>
    <t>Наконечник кільцевий без ізоляції RNB1,25-4 (0,5-1,5/4)</t>
  </si>
  <si>
    <t>Наконечник кільцевий без ізоляції RNB1,25-5 (0,5-1,5/5)</t>
  </si>
  <si>
    <t>Наконечник кільцевий без ізоляції RNB1,25-6 (0,5-1,5/6)</t>
  </si>
  <si>
    <t>Наконечник кільцевий без ізоляції RNB1,25-8 (0,5-1,5/8)</t>
  </si>
  <si>
    <t>Наконечник кільцевий без ізоляції RNB1,25-10 (0,5-1,5/10)</t>
  </si>
  <si>
    <t>Наконечник кільцевий без ізоляції RNB2-3 (1,5-2,5/3)</t>
  </si>
  <si>
    <t>Наконечник кільцевий без ізоляції RNB2-4 (1,5-2,5/4)</t>
  </si>
  <si>
    <t>Наконечник кільцевий без ізоляції RNB2-5 (1,5-2,5/5)</t>
  </si>
  <si>
    <t>Наконечник кільцевий без ізоляції RNB2-6 (1,5-2,5/6)</t>
  </si>
  <si>
    <t>Наконечник кільцевий без ізоляції RNB2-8 (1,5-2,5/8)</t>
  </si>
  <si>
    <t>Наконечник кільцевий без ізоляції RNB2-10 (1,5-2,5/10)</t>
  </si>
  <si>
    <t>Наконечник кільцевий без ізоляції RNB2-12 (1,5-2,5/12)</t>
  </si>
  <si>
    <t>Наконечник кільцевий без ізоляції RNB3,5-4 (2,5-4/4)</t>
  </si>
  <si>
    <t>Наконечник кільцевий без ізоляції RNB3,5-5 (2,5-4/5)</t>
  </si>
  <si>
    <t>Наконечник кільцевий без ізоляції RNB3,5-6 (2,5-4/6)</t>
  </si>
  <si>
    <t>Наконечник кільцевий без ізоляції RNB3,5-8 (2,5-4/8)</t>
  </si>
  <si>
    <t>Наконечник кільцевий без ізоляції RNB5,5-4 (4-6/4)</t>
  </si>
  <si>
    <t>Наконечник кільцевий без ізоляції RNB5,5-5 (4-6/5)</t>
  </si>
  <si>
    <t>Наконечник кільцевий без ізоляції RNB5,5-6 (4-6/6)</t>
  </si>
  <si>
    <t>Наконечник кільцевий без ізоляції RNB5,5-8 (4-6/8)</t>
  </si>
  <si>
    <t>Наконечник кільцевий без ізоляції RNB5,5-10 (4-6/10)</t>
  </si>
  <si>
    <t>Наконечник кільцевий без ізоляції RNB5,5-12 (4-6/12)</t>
  </si>
  <si>
    <t>Наконечник кільцевий без ізоляції RNB8-4 (6-10/4)</t>
  </si>
  <si>
    <t>Наконечник кільцевий без ізоляції RNB8-5 (6-10/5)</t>
  </si>
  <si>
    <t>Наконечник кільцевий без ізоляції RNB8-6 (6-10/6)</t>
  </si>
  <si>
    <t>Болт оцинкований  М6 на ізолятор SM у комплекті з шайбою та гровером</t>
  </si>
  <si>
    <t>Болт оцинкований М8 на ізолятор SM у комплекті з шайбою та гровером</t>
  </si>
  <si>
    <t>Болт оцинкований М10 на ізолятор SM у комплекті з шайбою та гровером</t>
  </si>
  <si>
    <t>Леза змінні 18х100х0,5мм для НС-18 (10лез-1пак)</t>
  </si>
  <si>
    <t>Стріпер КСП для зшитого поліетилену</t>
  </si>
  <si>
    <t>Преси гідравлічні</t>
  </si>
  <si>
    <t>Преси для перфорації листового металу</t>
  </si>
  <si>
    <t>Реле РНс контроль напруги та струму</t>
  </si>
  <si>
    <t>Реле струму Рс</t>
  </si>
  <si>
    <t>Реле сутінкове</t>
  </si>
  <si>
    <t>Реле фаз</t>
  </si>
  <si>
    <t>Реле часу</t>
  </si>
  <si>
    <t>TNSy5506447</t>
  </si>
  <si>
    <t>Вимикач навантаження ВН-18 1р 63А "1-0"</t>
  </si>
  <si>
    <t>TNSy5506448</t>
  </si>
  <si>
    <t>Вимикач навантаження ВН-18 2р 63А "1-0"</t>
  </si>
  <si>
    <t>TNSy5506449</t>
  </si>
  <si>
    <t>Вимикач навантаження ВН-18 3р 63А "1-0"</t>
  </si>
  <si>
    <t>Автоматичний перемикач АВР</t>
  </si>
  <si>
    <t>TNSy5506445</t>
  </si>
  <si>
    <t>Автоматичний перемикач АВР ATS4 80A 2P</t>
  </si>
  <si>
    <t>TNSy5506446</t>
  </si>
  <si>
    <t>Автоматичний перемикач АВР ATS4 80A 4P</t>
  </si>
  <si>
    <t>TNSy5506443</t>
  </si>
  <si>
    <t>Автоматичний перемикач АВР W4R 100A 2P</t>
  </si>
  <si>
    <t>TNSy5506444</t>
  </si>
  <si>
    <t>Автоматичний перемикач АВР W4R 100A 4P</t>
  </si>
  <si>
    <t>TNSy5506450</t>
  </si>
  <si>
    <t>Дзвоник модульний ДМ-18 на Din-рейку 60дБ</t>
  </si>
  <si>
    <t>Тримач запобіжника модульний ТЗПм-18</t>
  </si>
  <si>
    <t>TNSy5506451</t>
  </si>
  <si>
    <t>Тримач запобіжника модульний ТЗПм-18 1P 10х38 32А</t>
  </si>
  <si>
    <t>TNSy5506452</t>
  </si>
  <si>
    <t>Тримач запобіжника модульний ТЗПм-18 2P 10х38 32А</t>
  </si>
  <si>
    <t>TNSy5506453</t>
  </si>
  <si>
    <t>Тримач запобіжника модульний ТЗПм-18 3P 10х38 32А</t>
  </si>
  <si>
    <t>Запобіжник плавкий циліндричний ЗПц</t>
  </si>
  <si>
    <t>TNSy5506454</t>
  </si>
  <si>
    <t>TNSy5506455</t>
  </si>
  <si>
    <t>TNSy5506456</t>
  </si>
  <si>
    <t>TNSy5506457</t>
  </si>
  <si>
    <t>TNSy5506458</t>
  </si>
  <si>
    <t>TNSy5506459</t>
  </si>
  <si>
    <t>TNSy5506460</t>
  </si>
  <si>
    <t>TNSy5506461</t>
  </si>
  <si>
    <t>TNSy5506462</t>
  </si>
  <si>
    <t>TNSy5506463</t>
  </si>
  <si>
    <t>TNSy5506470</t>
  </si>
  <si>
    <t>Корпус метал. ЩМП-400х400х150 IP54 з монтажною панеллю</t>
  </si>
  <si>
    <t>TNSy5506471</t>
  </si>
  <si>
    <t>Корпус метал. ЩМП-500х400х150 IP54 з монтажною панеллю</t>
  </si>
  <si>
    <t>TNSy5506472</t>
  </si>
  <si>
    <t>Корпус метал. ЩМП-600х400х150 IP54 з монтажною панеллю</t>
  </si>
  <si>
    <t>TNSy5506473</t>
  </si>
  <si>
    <t>Корпус метал. ЩМП-600х500х150 IP54 з монтажною панеллю</t>
  </si>
  <si>
    <t>TNSy5506467</t>
  </si>
  <si>
    <t>Гвинт приварий. обмід. М4х12</t>
  </si>
  <si>
    <t>Круг відрізний по металу</t>
  </si>
  <si>
    <t>TNSy5506104</t>
  </si>
  <si>
    <t>Круг 125х1х22 відрізний по металу</t>
  </si>
  <si>
    <t>TNSy5506441</t>
  </si>
  <si>
    <t>Стрічка ізоляційна лавсанова 0,16х18мм чорна 20м</t>
  </si>
  <si>
    <t>TNSy5506442</t>
  </si>
  <si>
    <t>Стрічка ізоляційна антискрип 0,3х18мм чорна 20м Х/Б з ворсом</t>
  </si>
  <si>
    <t>Бірка кабельна маркувальна У-134 (квадрат 55х55 мм) до 1кВ</t>
  </si>
  <si>
    <t>TNSy5506301</t>
  </si>
  <si>
    <t>Сальник PG7 d3-6,5мм IP68 зі спіраллю чорний</t>
  </si>
  <si>
    <t>Перехідник Е27/Е14  (метал / пластик) (Е27 патрон / Е14 Лампа)</t>
  </si>
  <si>
    <t>Світильник промисловий LED LFB 2*1200 T8 IP65 Golden (з мет. кліпсами та мет. пластиною)</t>
  </si>
  <si>
    <t>Лампа світлодіодна LED Bulb-G45-5W-E27-220V-6500K-530L GOLDEN</t>
  </si>
  <si>
    <t>Кабель живлення 1м для світильника Т5 білий (2*0,5) (вилка-штекер)</t>
  </si>
  <si>
    <t>5611  Рукавички х/б 7 кл,упл,чорні 11роз,</t>
  </si>
  <si>
    <t>Перехідник Е27/Е40 (метал / пластик) (Е27 патрон / Е40 Лампа)</t>
  </si>
  <si>
    <t>Поліуретан наливний 6*12 до 1000мм</t>
  </si>
  <si>
    <t>Лампа світлодіодна LED Bulb-T140-60W-E27-E40-220V-6500K-6300L GOLDEN ALUM</t>
  </si>
  <si>
    <t>Контактор КММ22501 25А 230В/АС3</t>
  </si>
  <si>
    <t>Світильник промисловий LED LFB 2*600 T8 IP65 Golden (з мет. кліпсами та мет. пластиною)</t>
  </si>
  <si>
    <t>Світильник LED-OPAL-595-19-6400K-36W-220V-3500L GOLDEN</t>
  </si>
  <si>
    <t>Пост кнопковий ХВ2-В313 "ПУСК-СТОП-ПУСК" 1NO+1NC+1NO зелена, червона, зелена "I-0-II"</t>
  </si>
  <si>
    <t>TNSy5001254</t>
  </si>
  <si>
    <t>Світильник промисловий LED LFB 1*600 T8 IP65 Golden (з мет. пластиною)</t>
  </si>
  <si>
    <t>Рукава високого тиску РВТ3/8-14х1,5 2м</t>
  </si>
  <si>
    <t>QW-64533</t>
  </si>
  <si>
    <t>Поліуретан наливний 6*12 от1200мм</t>
  </si>
  <si>
    <t>TNSy5503806</t>
  </si>
  <si>
    <t>Контактор модульний КМ-1-20-02 20А 230AC 2NC 2р 1мод.</t>
  </si>
  <si>
    <t>TNSy5001156</t>
  </si>
  <si>
    <t>Прожектор LED 100W GOLDEN Slim 220V 11000Lm 6500K IP65 + ДР</t>
  </si>
  <si>
    <t>TNSy5506500</t>
  </si>
  <si>
    <t>Ящик із зниж. трансф. ЯТП-0,25tor 230/36 IP30</t>
  </si>
  <si>
    <t>TNSy5506499</t>
  </si>
  <si>
    <t>Ящик із зниж. трансф. ЯТП-0,25tor 230/12 IP30</t>
  </si>
  <si>
    <t>TNSy5506480</t>
  </si>
  <si>
    <t>Корпус метал. ЩМП-1000х800х250 IP54 з монтажною панеллю</t>
  </si>
  <si>
    <t>TNSy5506304</t>
  </si>
  <si>
    <t>Сальник PG13,5 d6-12мм IP68 зі спіраллю чорний</t>
  </si>
  <si>
    <t>TNSy5506494</t>
  </si>
  <si>
    <t>Корпус метал. ЩМП-600х600х250 IP54 з монтажною панеллю</t>
  </si>
  <si>
    <t>TNSy5506501</t>
  </si>
  <si>
    <t>Корпус метал. ЩМП-600х600х150 IP54 з монтажною панеллю</t>
  </si>
  <si>
    <t>TNSy5506486</t>
  </si>
  <si>
    <t>Корпус метал. ЩМП-800х800х300 IP54 з монтажною панеллю</t>
  </si>
  <si>
    <t>TNSy5506482</t>
  </si>
  <si>
    <t>Корпус метал. ЩМП-1200х600х250 IP54 з монтажною панеллю</t>
  </si>
  <si>
    <t>TNSy5506487</t>
  </si>
  <si>
    <t>Корпус метал. ЩМП-800х800х400 IP54 з монтажною панеллю</t>
  </si>
  <si>
    <t>TNSy5506495</t>
  </si>
  <si>
    <t>Корпус метал. ЩМП-600х600х200 IP54 з монтажною панеллю</t>
  </si>
  <si>
    <t>TNSy5506481</t>
  </si>
  <si>
    <t>Корпус метал. ЩМП-1200х800х250 IP54 з монтажною панеллю</t>
  </si>
  <si>
    <t>TNSy5506478</t>
  </si>
  <si>
    <t>Корпус метал. ЩМП-1000х800х400 IP54 з монтажною панеллю</t>
  </si>
  <si>
    <t>TNSy5506483</t>
  </si>
  <si>
    <t>Корпус метал. ЩМП-1200х500х250 IP54 з монтажною панеллю</t>
  </si>
  <si>
    <t>TNSy5506492</t>
  </si>
  <si>
    <t>Корпус метал. ЩМП-700х500х150 IP54 з монтажною панеллю</t>
  </si>
  <si>
    <t>TNSy5506305</t>
  </si>
  <si>
    <t>Сальник PG16 d10-14мм IP68 зі спіраллю чорний</t>
  </si>
  <si>
    <t>TNSy5506488</t>
  </si>
  <si>
    <t>Корпус метал. ЩМП-800х600х200 IP54 з монтажною панеллю</t>
  </si>
  <si>
    <t>TNSy5506479</t>
  </si>
  <si>
    <t>Корпус метал. ЩМП-1000х800х300 IP54 з монтажною панеллю</t>
  </si>
  <si>
    <t>TNSy5506306</t>
  </si>
  <si>
    <t>Сальник PG21 d13-18мм IP68 зі спіраллю чорний</t>
  </si>
  <si>
    <t>TNSy5506498</t>
  </si>
  <si>
    <t>Корпус метал. ЩМП-500х500х150 IP54 з монтажною панеллю</t>
  </si>
  <si>
    <t>TNSy5506489</t>
  </si>
  <si>
    <t>Корпус метал. ЩМП-800х500х200 IP54 з монтажною панеллю</t>
  </si>
  <si>
    <t>TNSy5506491</t>
  </si>
  <si>
    <t>Корпус метал. ЩМП-700х500х200 IP54 з монтажною панеллю</t>
  </si>
  <si>
    <t>TNSy5506496</t>
  </si>
  <si>
    <t>Корпус метал. ЩМП-500х500х250 IP54 з монтажною панеллю</t>
  </si>
  <si>
    <t>TNSy5506484</t>
  </si>
  <si>
    <t>Корпус метал. ЩМП-800х800х200 IP54 з монтажною панеллю</t>
  </si>
  <si>
    <t>TNSy5506497</t>
  </si>
  <si>
    <t>Корпус метал. ЩМП-500х500х200 IP54 з монтажною панеллю</t>
  </si>
  <si>
    <t>TNSy5506493</t>
  </si>
  <si>
    <t>Корпус метал. ЩМП-600х600х300 IP54 з монтажною панеллю</t>
  </si>
  <si>
    <t>TNSy5506490</t>
  </si>
  <si>
    <t>Корпус метал. ЩМП-800х400х200 IP54 з монтажною панеллю</t>
  </si>
  <si>
    <t>TNSy5506485</t>
  </si>
  <si>
    <t>Корпус метал. ЩМП-800х800х250 IP54 з монтажною панеллю</t>
  </si>
  <si>
    <t>Світильники настільні акумуляторні (Mini)</t>
  </si>
  <si>
    <t>Термоусадочна гільза з оловом SST-S  (0,25-0,35) білий (100шт/пак)</t>
  </si>
  <si>
    <t>Термоусадочна гільза з оловом SST-S  (1,5-2,5) синій (100шт/пак)</t>
  </si>
  <si>
    <t>Термоусадочна гільза з оловом SST-S  (4-6) жовтий (100шт/пак)</t>
  </si>
  <si>
    <t>Гільза з термоусадкою BHT 0,5 (0,2-0,5) жовтий (100шт/пак)</t>
  </si>
  <si>
    <t>Гільза з термоусадкою BHT 1 (0,5-1,5) червоний (100шт/пак)</t>
  </si>
  <si>
    <t>Гільза з термоусадкою BHT 2 (1,5-2,5) синій (100шт/пак)</t>
  </si>
  <si>
    <t>Гільза з термоусадкою BHT 5 (4,0-6,0) жовтий (100шт/пак)</t>
  </si>
  <si>
    <t>Гільза з термоусадкою BHT 8 (6,0-8,0) жовтий (100шт/пак)</t>
  </si>
  <si>
    <t>Наконечник мідний луджений G-DT</t>
  </si>
  <si>
    <t>TNSy5506600</t>
  </si>
  <si>
    <t>Кабельний затискач PP10 для дротів, 2/168мм, сірий.</t>
  </si>
  <si>
    <t>TNSy5506599</t>
  </si>
  <si>
    <t>Кабельний затискач PP10 для дротів, 2/168мм, чорний.</t>
  </si>
  <si>
    <t>TNSy5506603</t>
  </si>
  <si>
    <t>Кабельний затискач PP16 для дротів, 2/242мм, сірий.</t>
  </si>
  <si>
    <t>TNSy5506602</t>
  </si>
  <si>
    <t>Кабельний затискач PP16 для дротів, 2/242мм, чорний.</t>
  </si>
  <si>
    <t>TNSy5506597</t>
  </si>
  <si>
    <t>Кабельний затискач PP8 для дротів, 1/135мм, сірий.</t>
  </si>
  <si>
    <t>TNSy5506596</t>
  </si>
  <si>
    <t>Кабельний затискач PP8 для дротів, 1/135мм, чорний.</t>
  </si>
  <si>
    <t>TNSy5506593</t>
  </si>
  <si>
    <t>Кабельний затискач PА10 для дротів, 2/165мм, сірий.</t>
  </si>
  <si>
    <t>TNSy5506594</t>
  </si>
  <si>
    <t>Кабельний затискач PА16 для дротів, 2/242мм, сірий.</t>
  </si>
  <si>
    <t>TNSy5506592</t>
  </si>
  <si>
    <t>Кабельний затискач PА8 для дротів, 1/135мм, сірий.</t>
  </si>
  <si>
    <t>Кабельні затискачі PP/PA</t>
  </si>
  <si>
    <t>Наконечники DT</t>
  </si>
  <si>
    <t>Наконечники гільзові Е/ТЕ/EN</t>
  </si>
  <si>
    <t>TNSy5506546</t>
  </si>
  <si>
    <t>TNSy5506547</t>
  </si>
  <si>
    <t>Кріплення ремінне КР-66 32-63   7,6*180M5 сірий</t>
  </si>
  <si>
    <t>Маркування кабельне 
МК/У</t>
  </si>
  <si>
    <t>TNSy5502903</t>
  </si>
  <si>
    <t>TNSy5502904</t>
  </si>
  <si>
    <t>Майданчик МХСГ-1Б 19х19 під гвинт М4 до хомутів 3,6 білий</t>
  </si>
  <si>
    <t>Майданчик МХСГ-2Б 28х28 під гвинт М6 до хомутів 4,8 білий</t>
  </si>
  <si>
    <t>Хомут ХКН-66 нейлон (білий)</t>
  </si>
  <si>
    <t>Хомут ХКН-66 2,5х100 нейлон  білий</t>
  </si>
  <si>
    <t>Хомут ХКН-66 2,5х150 нейлон  білий</t>
  </si>
  <si>
    <t>Хомут ХКН-66 2,5х200 нейлон  білий</t>
  </si>
  <si>
    <t>Хомут ХКН-66 3,6х150 нейлон  білий</t>
  </si>
  <si>
    <t>Хомут ХКН-66 3,6х200 нейлон  білий</t>
  </si>
  <si>
    <t>Хомут ХКН-66 3,6х250 нейлон  білий</t>
  </si>
  <si>
    <t>Хомут ХКН-66 3,6х300 нейлон  білий</t>
  </si>
  <si>
    <t>Хомут ХКН-66 4,8х200 нейлон  білий</t>
  </si>
  <si>
    <t>Хомут ХКН-66 4,8х250 нейлон  білий</t>
  </si>
  <si>
    <t>Хомут ХКН-66 4,8х300 нейлон  білий</t>
  </si>
  <si>
    <t>Хомут ХКН-66 4,8х350 нейлон  білий</t>
  </si>
  <si>
    <t>Хомут ХКН-66 4,8х370 нейлон  білий</t>
  </si>
  <si>
    <t>Хомут ХКН-66 4,8х400 нейлон  білий</t>
  </si>
  <si>
    <t>Хомут ХКН-66 4,8х450 нейлон  білий</t>
  </si>
  <si>
    <t>Хомут ХКН-66 4,8х500 нейлон  білий</t>
  </si>
  <si>
    <t>Хомут ХКН-66 7,6х200 нейлон  білий</t>
  </si>
  <si>
    <t>Хомут ХКН-66 7,6х250 нейлон  білий</t>
  </si>
  <si>
    <t>Хомут ХКН-66 7,6х300 нейлон  білий</t>
  </si>
  <si>
    <t>Хомут ХКН-66 7,6х350 нейлон  білий</t>
  </si>
  <si>
    <t>Хомут ХКН-66 7,6х400 нейлон  білий</t>
  </si>
  <si>
    <t>Хомут ХКН-66 7,6х450 нейлон  білий</t>
  </si>
  <si>
    <t>Хомут ХКН-66 7,6х500 нейлон  білий</t>
  </si>
  <si>
    <t>Хомут ХКН-66 9,0х400 нейлон  білий</t>
  </si>
  <si>
    <t>Хомут ХКН-66 9,0х500 нейлон  білий</t>
  </si>
  <si>
    <t>Хомут ХКН-66 9,0х760 нейлон  білий</t>
  </si>
  <si>
    <t>Хомут ХКН-66 9,0х820 нейлон  білий</t>
  </si>
  <si>
    <t>Хомут ХКН-66 2,5х100 нейлон  чорний</t>
  </si>
  <si>
    <t>Хомут ХКН-66 2,5х150 нейлон  чорний</t>
  </si>
  <si>
    <t>Хомут ХКН-66 2,5х200 нейлон  чорний</t>
  </si>
  <si>
    <t>Хомут ХКН-66 2,5х260 нейлон  чорний</t>
  </si>
  <si>
    <t>Хомут ХКН-66 3,6х150 нейлон  чорний</t>
  </si>
  <si>
    <t>Хомут ХКН-66 3,6х200 нейлон  чорний</t>
  </si>
  <si>
    <t>Хомут ХКН-66 3,6х250 нейлон  чорний</t>
  </si>
  <si>
    <t>Хомут ХКН-66 3,6х300 нейлон  чорний</t>
  </si>
  <si>
    <t>Хомут ХКН-66 3,6х370 нейлон  чорний</t>
  </si>
  <si>
    <t>Хомут ХКН-66 4,6х160 нейлон  чорний</t>
  </si>
  <si>
    <t>Хомут ХКН-66 4,8х200 нейлон  чорний</t>
  </si>
  <si>
    <t>Хомут ХКН-66 4,8х250 нейлон  чорний</t>
  </si>
  <si>
    <t>Хомут ХКН-66 4,8х300 нейлон  чорний</t>
  </si>
  <si>
    <t>Хомут ХКН-66 4,8х350 нейлон  чорний</t>
  </si>
  <si>
    <t>Хомут ХКН-66 4,8х370 нейлон  чорний</t>
  </si>
  <si>
    <t>Хомут ХКН-66 4,8х400 нейлон  чорний</t>
  </si>
  <si>
    <t>Хомут ХКН-66 4,8х450 нейлон  чорний</t>
  </si>
  <si>
    <t>Хомут ХКН-66 4,8х500 нейлон  чорний</t>
  </si>
  <si>
    <t>Хомут ХКН-66 7,6х200 нейлон  чорний</t>
  </si>
  <si>
    <t>Хомут ХКН-66 7,6х250 нейлон  чорний</t>
  </si>
  <si>
    <t>Хомут ХКН-66 7,6х300 нейлон  чорний</t>
  </si>
  <si>
    <t>Хомут ХКН-66 7,6х350 нейлон  чорний</t>
  </si>
  <si>
    <t>Хомут ХКН-66 7,6х400 нейлон  чорний</t>
  </si>
  <si>
    <t>Хомут ХКН-66 7,6х450 нейлон  чорний</t>
  </si>
  <si>
    <t>Хомут ХКН-66 7,6х500 нейлон  чорний</t>
  </si>
  <si>
    <t>Хомут ХКН-66 9,0х400 нейлон  чорний</t>
  </si>
  <si>
    <t>Хомут ХКН-66 9,0х450 нейлон  чорний</t>
  </si>
  <si>
    <t>Хомут ХКН-66 9,0х500 нейлон  чорний</t>
  </si>
  <si>
    <t>Хомут ХКН-66 9,0х610 нейлон  чорний</t>
  </si>
  <si>
    <t>Хомут ХКН-66 9,0х760 нейлон  чорний</t>
  </si>
  <si>
    <t>Хомут ХКН-66 9,0х820 нейлон  чорний</t>
  </si>
  <si>
    <t>Хомут ХКН-66 9,0х1020 нейлон  чорний</t>
  </si>
  <si>
    <t>Хомут ХКН-66 нейлон (чорний)</t>
  </si>
  <si>
    <t>Ізолятори SM/ІС/ШПІ
(з болтом/без болтів)</t>
  </si>
  <si>
    <t>Аксесуари до Клеми КНГ</t>
  </si>
  <si>
    <t xml:space="preserve">Металорукав РЗ-ЦПнг/ РЗ-Ц </t>
  </si>
  <si>
    <t>Преси гідравлічні ПГР</t>
  </si>
  <si>
    <t>Аксесуари та запчастини для ПГР/ПГПо/НГЄ (Гідравліка)</t>
  </si>
  <si>
    <t>Корпуси металеві 
ЩМП/ЯРП IP54</t>
  </si>
  <si>
    <t>Корпус ЯРП/ЯПРП 100 (500х250х200*0,8) без комплектації</t>
  </si>
  <si>
    <t>Корпус ЯРП/ЯПРП 250 (600х300х200*0,8) без комплектації</t>
  </si>
  <si>
    <t>Корпус ЯРП/ЯПРП 400 (700х350х250*0,8) без комплектації</t>
  </si>
  <si>
    <t>Корпус ЯРП/ЯПРП 630 (900х400х250*0,8) без комплектації</t>
  </si>
  <si>
    <t>Вимикачі-роз'єднувачі ВР32</t>
  </si>
  <si>
    <t>Аксесуари для ВР32</t>
  </si>
  <si>
    <t>Вимикачі-роз'єднувачі РПБ/РПС/РБ</t>
  </si>
  <si>
    <t>вимикачі-роз'єднувачі ЗВР</t>
  </si>
  <si>
    <t>Модульне обладнання</t>
  </si>
  <si>
    <t>Модульне обладнання  на DIN-рейку</t>
  </si>
  <si>
    <t>Реле струму/часу/фаз</t>
  </si>
  <si>
    <t>АВР</t>
  </si>
  <si>
    <t>Контактори КММ/КММп</t>
  </si>
  <si>
    <t>Додаткове обладнення до КММ/КММп</t>
  </si>
  <si>
    <t>Додаткове обладнення до КМС</t>
  </si>
  <si>
    <t>Роз'єми модульні РРП до реле РП</t>
  </si>
  <si>
    <t>Додаткове обладнення до кнопки XB2/XD2</t>
  </si>
  <si>
    <t>Пульт керування ПКТ/XAL</t>
  </si>
  <si>
    <t xml:space="preserve">Вимикачі кінцеві МЕ </t>
  </si>
  <si>
    <t>Тримач запобіжника ТЗП 5х20</t>
  </si>
  <si>
    <t>Тримач запобіжника  ТЗП 5х20</t>
  </si>
  <si>
    <t>Сальники PG IP68 (білі) "PP"</t>
  </si>
  <si>
    <t>Сальники PG/М IP68
(латунні)</t>
  </si>
  <si>
    <t>Корпуси пластикові ЩРН-П PRO PLUS модульні навісні IP65</t>
  </si>
  <si>
    <t>Монтажний комплект на стіну для  ЩМП, ЯРП, ЩРн,ЩМПп,ЩРН</t>
  </si>
  <si>
    <t>Монтажний комплект на стіну для ЩМПп, ЩРН-П-PRO</t>
  </si>
  <si>
    <t>ПЗВ ВД-18 (УЗО)</t>
  </si>
  <si>
    <t>АВДс-18</t>
  </si>
  <si>
    <t>Вимикач навантаження ВН-18  "1-0"</t>
  </si>
  <si>
    <t>Перемикач-роз'єднувач ПРт-18/36 "1-0-2</t>
  </si>
  <si>
    <t>Перемикач-роз'єднувач ПРт-18/36 "1-0-2"</t>
  </si>
  <si>
    <t>TNSy5506504</t>
  </si>
  <si>
    <t>Гільза GTL-10 мідно-алюмінієва з'єднувальна</t>
  </si>
  <si>
    <t>TNSy5506505</t>
  </si>
  <si>
    <t>Гільза GTL-16 мідно-алюмінієва з'єднувальна</t>
  </si>
  <si>
    <t>TNSy5506506</t>
  </si>
  <si>
    <t>Гільза GTL-25 мідно-алюмінієва з'єднувальна</t>
  </si>
  <si>
    <t>TNSy5506507</t>
  </si>
  <si>
    <t>Гільза GTL-35 мідно-алюмінієва з'єднувальна</t>
  </si>
  <si>
    <t>TNSy5506508</t>
  </si>
  <si>
    <t>Гільза GTL-50 мідно-алюмінієва з'єднувальна</t>
  </si>
  <si>
    <t>TNSy5506509</t>
  </si>
  <si>
    <t>Гільза GTL-70 мідно-алюмінієва з'єднувальна</t>
  </si>
  <si>
    <t>TNSy5506510</t>
  </si>
  <si>
    <t>Гільза GTL-95 мідно-алюмінієва з'єднувальна</t>
  </si>
  <si>
    <t>Гільза GTL мідно-алюмінієва з'єднувальна</t>
  </si>
  <si>
    <t>TNSy5506556</t>
  </si>
  <si>
    <t>TNSy5506558</t>
  </si>
  <si>
    <t>TNSy5506559</t>
  </si>
  <si>
    <t>TNSy5506560</t>
  </si>
  <si>
    <t>TNSy5506561</t>
  </si>
  <si>
    <t>TNSy5506562</t>
  </si>
  <si>
    <t>TNSy5506563</t>
  </si>
  <si>
    <t>TNSy5506564</t>
  </si>
  <si>
    <t>TNSy5506565</t>
  </si>
  <si>
    <t>TNSy5506566</t>
  </si>
  <si>
    <t>TNSy5506567</t>
  </si>
  <si>
    <t>TNSy5506568</t>
  </si>
  <si>
    <t>TNSy5506569</t>
  </si>
  <si>
    <t>TNSy5506570</t>
  </si>
  <si>
    <t>TNSy5506571</t>
  </si>
  <si>
    <t>TNSy5506573</t>
  </si>
  <si>
    <t>TNSy5506574</t>
  </si>
  <si>
    <t>TNSy5506575</t>
  </si>
  <si>
    <t>TNSy5506576</t>
  </si>
  <si>
    <t>TNSy5506577</t>
  </si>
  <si>
    <t>TNSy5506578</t>
  </si>
  <si>
    <t>TNSy5506579</t>
  </si>
  <si>
    <t>TNSy5506580</t>
  </si>
  <si>
    <t>TNSy5506581</t>
  </si>
  <si>
    <t>TNSy5506582</t>
  </si>
  <si>
    <t>TNSy5506583</t>
  </si>
  <si>
    <t>TNSy5506584</t>
  </si>
  <si>
    <t>TNSy5506585</t>
  </si>
  <si>
    <t>TNSy5506586</t>
  </si>
  <si>
    <t>TNSy5506587</t>
  </si>
  <si>
    <t>TNSy5506588</t>
  </si>
  <si>
    <t>Муфта ввідна MBМ10 (1/4") IP54 металорукава-коробка 10-11мм цинковий</t>
  </si>
  <si>
    <t>Муфта ввідна MBМ12 (3/8") IP54 металорукава-коробка 12-14мм цинковий</t>
  </si>
  <si>
    <t>Муфта ввідна MBМ15 (1/2") IP54 металорукава-коробка 15-16мм цинковий</t>
  </si>
  <si>
    <t>Муфта ввідна MBМ20 (3/4") IP54 металорукава-коробка 20-21мм цинковий</t>
  </si>
  <si>
    <t>Муфта ввідна MBМ25 (1") IP54 металорукава-коробка 25-26мм цинковий</t>
  </si>
  <si>
    <t>Муфта ввідна MBМ32 (1-1/4") IP54 металорукава-коробка 32-35мм цинковий</t>
  </si>
  <si>
    <t>Муфта ввідна MBМ38 (1-1/2") IP54 металорукава-коробка 37-40мм цинковий</t>
  </si>
  <si>
    <t>Муфта ввідна MBМ50 (2") IP54 металорукава-коробка 50мм цинковий</t>
  </si>
  <si>
    <t>Муфта ввідна поворотна MBМп15 (1/2") IP54 90град. металорукава-коробка 15-16мм цинковий</t>
  </si>
  <si>
    <t>Муфта ввідна поворотна MBМп20 (3/4") IP54 90град. металорукава-коробка 20-21мм цинковий</t>
  </si>
  <si>
    <t>Муфта ввідна поворотна MBМп25 (1") IP54 90град. металорукава-коробка 25-26мм цинковий</t>
  </si>
  <si>
    <t>Муфта ввідна поворотна MBМп32 (1-1/4") IP54 90град. металорукава-коробка 32-35мм цинковий</t>
  </si>
  <si>
    <t>Муфта ввідна поворотна MBМп38 (1-1/2") IP54 90град. металорукава-коробка 3740мм цинковий</t>
  </si>
  <si>
    <t>Муфта ввідна поворотна MBМп50 (2") IP54 90град. металорукава-коробка 50мм цинковий</t>
  </si>
  <si>
    <t>Захисний кінцівник ЗКМ10 для  металорукава 10-11мм</t>
  </si>
  <si>
    <t>Захисний кінцівник ЗКМ12 для  металорукава 12-14мм</t>
  </si>
  <si>
    <t>Захисний кінцівник ЗКМ15 для  металорукава 15-16мм</t>
  </si>
  <si>
    <t>Захисний кінцівник ЗКМ20 для  металорукава 20-21мм</t>
  </si>
  <si>
    <t>Захисний кінцівник ЗКМ25 для  металорукава 25-26мм</t>
  </si>
  <si>
    <t>Захисний кінцівник ЗКМ32 для  металорукава 32-35мм</t>
  </si>
  <si>
    <t>Захисний кінцівник ЗКМ38 для  металорукава 37-40мм</t>
  </si>
  <si>
    <t>Захисний кінцівник ЗКМ50 для  металорукава 49-51мм</t>
  </si>
  <si>
    <t>Захисний кінцівник ЗКМ64 для  металорукава 63-65мм</t>
  </si>
  <si>
    <t>Захисний кінцівник ЗКМ75 для  металорукава 74-76мм</t>
  </si>
  <si>
    <t>Захисний кінцівник ЗКМ100 для  металорукава 100мм</t>
  </si>
  <si>
    <t xml:space="preserve">Аксесуари для металорукава РЗ-ЦПнг/ РЗ-Ц </t>
  </si>
  <si>
    <t>Муфта ввідна MBМ</t>
  </si>
  <si>
    <t>Муфта ввідна поворотна MBМп</t>
  </si>
  <si>
    <t>Муфта з'єднувальна МЗМ</t>
  </si>
  <si>
    <t>Захисний кінцівник ЗКМ</t>
  </si>
  <si>
    <t>Ящик із зниж. трансф. ЯТП-0,25tor</t>
  </si>
  <si>
    <t>TNSy5506519</t>
  </si>
  <si>
    <t>Трубка гофрована PPнг 10/13мм  розрізна автомобільна (100 м)</t>
  </si>
  <si>
    <t>TNSy5506521</t>
  </si>
  <si>
    <t>Трубка гофрована PPнг 14,3/18,5мм  розрізна автомобільна (100 м)</t>
  </si>
  <si>
    <t>TNSy5506522</t>
  </si>
  <si>
    <t>Трубка гофрована PPнг 17/21,2мм  розрізна автомобільна (100 м)</t>
  </si>
  <si>
    <t>TNSy5506517</t>
  </si>
  <si>
    <t>Трубка гофрована PPнг 6,8/10мм  розрізна автомобільна (100 м)</t>
  </si>
  <si>
    <t>TNSy5506529</t>
  </si>
  <si>
    <t>Розподільча коробка М686-2 IP68 з клеммой 24А</t>
  </si>
  <si>
    <t>TNSy5506530</t>
  </si>
  <si>
    <t>Розподільча коробка М686-3 IP68 з клеммой 24А</t>
  </si>
  <si>
    <t>TNSy5506531</t>
  </si>
  <si>
    <t>Розподільча коробка М686-4 IP68 з клеммой 24А</t>
  </si>
  <si>
    <t>TNSy5506532</t>
  </si>
  <si>
    <t>Розподільча коробка М686-5 IP68 з клеммой 24А</t>
  </si>
  <si>
    <t>TNSy5506533</t>
  </si>
  <si>
    <t>Розподільча коробка М686-6 IP68 з клеммой 24А</t>
  </si>
  <si>
    <t>Розподільча коробка М686- IP68</t>
  </si>
  <si>
    <t>TNSy5506534</t>
  </si>
  <si>
    <t>З'єднувач кабельний ЗК-YTM25-5 5/1P 24А 0,5-4,0 IP68</t>
  </si>
  <si>
    <t>TNSy5506535</t>
  </si>
  <si>
    <t>З'єднувач кабельний ЗК-YTTM25-T 5/1P 24А 0,5-4,0 IP68</t>
  </si>
  <si>
    <t>TNSy5506536</t>
  </si>
  <si>
    <t>З'єднувач кабельний ЗК-YTYM25-Y 5/1P 24А 0,5-4,0 IP68</t>
  </si>
  <si>
    <t>Замок ЗМ-20-22/45 металевий (тригранний) (без ключа)</t>
  </si>
  <si>
    <t>TNSy5506538</t>
  </si>
  <si>
    <t>Зумер AD22SM 230В АC жовтий</t>
  </si>
  <si>
    <t>TNSy5506537</t>
  </si>
  <si>
    <t>Зумер AD22SM 230В АC зелений</t>
  </si>
  <si>
    <t>TNSy5506604</t>
  </si>
  <si>
    <t>Інверторний гвинтовий компресор ISС-7,5 0,8Mpa 1,1m3/min 7,5KW 400V</t>
  </si>
  <si>
    <t>TNSy5506541</t>
  </si>
  <si>
    <t>Клема силова СКНГ-JHT5-16 4-16мм2 63А "N" синій</t>
  </si>
  <si>
    <t>TNSy5506542</t>
  </si>
  <si>
    <t>Клема силова СКНГ-JHT5-16 4-16мм2 63А сірий</t>
  </si>
  <si>
    <t>TNSy5506544</t>
  </si>
  <si>
    <t>Клема силова СКНГ-JHT5-35 6-35мм2 120А "N" синій</t>
  </si>
  <si>
    <t>TNSy5506545</t>
  </si>
  <si>
    <t>Клема силова СКНГ-JHT5-35 6-35мм2 120А сірий</t>
  </si>
  <si>
    <t>TNSy5506540</t>
  </si>
  <si>
    <t>Клема силова СКНГз-JHT5-16 4-16мм2 63А "PE" жовто-зелена</t>
  </si>
  <si>
    <t>TNSy5506543</t>
  </si>
  <si>
    <t>Клема силова СКНГз-JHT5-35 6-35мм2 120А "PE" жовто-зелена</t>
  </si>
  <si>
    <t>TNSy5506553</t>
  </si>
  <si>
    <t>Кліщі обтискні HS-22 (RNB, Е, ТЕ, EN 6-25 )</t>
  </si>
  <si>
    <t>TNSy5506552</t>
  </si>
  <si>
    <t>Кліщі обтискні HS-6L (RNB, Е, ТЕ, EN 0,5-6 )</t>
  </si>
  <si>
    <t>TNSy5506554</t>
  </si>
  <si>
    <t>Кліщі обтискні HX-10 (RNB, Е, ТЕ, EN 1,5-10 )</t>
  </si>
  <si>
    <t>TNSy5506555</t>
  </si>
  <si>
    <t>Кліщі обтискні HX-16 (RNB, Е, ТЕ, EN 6-16 )</t>
  </si>
  <si>
    <t>TNSy5506539</t>
  </si>
  <si>
    <t>Колпачок КЗт-IP54 захисний для тумблеров 1021...1322</t>
  </si>
  <si>
    <t>TNSy5506590</t>
  </si>
  <si>
    <t>TNSy5506528</t>
  </si>
  <si>
    <t>Корпус пластиковий КПр-1PRO IP66  підрозетник. зовн. устан.</t>
  </si>
  <si>
    <t>TNSy5506550</t>
  </si>
  <si>
    <t>Лічильник однофазний 1F100/4P  5(100)А 230В електронний клас 1.0 (некомер)</t>
  </si>
  <si>
    <t>TNSy5506548</t>
  </si>
  <si>
    <t>Лічильник однофазний 1F40/1P  5(40)А 230В електронний клас 1.0 (некомер)</t>
  </si>
  <si>
    <t>TNSy5506549</t>
  </si>
  <si>
    <t>Лічильник однофазний 1F80/2P 5(80)А 230В електронний клас 1.0 (некомер)</t>
  </si>
  <si>
    <t>TNSy5506551</t>
  </si>
  <si>
    <t>Лічильник трифазний 3F100/7P  5(100)А 400В  електронний клас 1.0 (некомер)</t>
  </si>
  <si>
    <t>Корпус метал. ЩМП-700х600х250 IP54 з монтажною панеллю</t>
  </si>
  <si>
    <t>Лічильник 1/3F (некомер)</t>
  </si>
  <si>
    <t>IP66  підрозетник. зовн. устан.</t>
  </si>
  <si>
    <t>Наконечники без ізоляції ГМЛ/GL/GTL</t>
  </si>
  <si>
    <t>Хомут ХКН-66 2,5х260 нейлон  білий</t>
  </si>
  <si>
    <t>Хомут ХКН-66 3,6х370 нейлон  білий</t>
  </si>
  <si>
    <t>Хомут ХКН-66 4,6х160 нейлон  білий</t>
  </si>
  <si>
    <t>Хомут ХКН-66 9,0х450 нейлон  білий</t>
  </si>
  <si>
    <t>Хомут ХКН-66 9,0х610 нейлон  білий</t>
  </si>
  <si>
    <t>Хомут ХКН-66 9,0х1020 нейлон  білий</t>
  </si>
  <si>
    <t>Вимикач навантаження                ВН "1-0"</t>
  </si>
  <si>
    <r>
      <rPr>
        <b/>
        <sz val="9"/>
        <rFont val="Tahoma"/>
        <family val="2"/>
        <charset val="204"/>
      </rPr>
      <t>Лампи LED A60 (Е27)</t>
    </r>
    <r>
      <rPr>
        <b/>
        <sz val="9"/>
        <color theme="0" tint="-0.499984740745262"/>
        <rFont val="Tahoma"/>
        <family val="2"/>
        <charset val="204"/>
      </rPr>
      <t xml:space="preserve"> SILVER</t>
    </r>
  </si>
  <si>
    <r>
      <t>Лампи LED A60 
(</t>
    </r>
    <r>
      <rPr>
        <b/>
        <sz val="11"/>
        <color theme="1"/>
        <rFont val="Calibri"/>
        <family val="2"/>
        <charset val="204"/>
        <scheme val="minor"/>
      </rPr>
      <t>AC/DC 12-48V</t>
    </r>
    <r>
      <rPr>
        <sz val="11"/>
        <color theme="1"/>
        <rFont val="Calibri"/>
        <family val="2"/>
        <charset val="204"/>
        <scheme val="minor"/>
      </rPr>
      <t>) (Е27)</t>
    </r>
  </si>
  <si>
    <t>Лампи LED G45 (Е27) 
SILVER / GOLDEN</t>
  </si>
  <si>
    <t>Лампи LED A60, A80 (Е27) 
SILVER / GOLDEN</t>
  </si>
  <si>
    <t>Лампи LED T70-T160 (Е27, Е40) 
SILVER / GOLDEN</t>
  </si>
  <si>
    <r>
      <t xml:space="preserve">Лампи LED T100-T150 (Е27, Е40) </t>
    </r>
    <r>
      <rPr>
        <b/>
        <sz val="9"/>
        <color theme="9" tint="-0.249977111117893"/>
        <rFont val="Tahoma"/>
        <family val="2"/>
        <charset val="204"/>
      </rPr>
      <t>GOLDEN ALUM</t>
    </r>
  </si>
  <si>
    <t>Лампи LED T100-T150 
(Е27, Е40) GOLDEN ALUM</t>
  </si>
  <si>
    <r>
      <t xml:space="preserve">Світильники LED Downlight </t>
    </r>
    <r>
      <rPr>
        <b/>
        <sz val="9"/>
        <color rgb="FFFF0000"/>
        <rFont val="Tahoma"/>
        <family val="2"/>
        <charset val="204"/>
      </rPr>
      <t>Alum</t>
    </r>
    <r>
      <rPr>
        <b/>
        <sz val="9"/>
        <color theme="1"/>
        <rFont val="Tahoma"/>
        <family val="2"/>
        <charset val="204"/>
      </rPr>
      <t xml:space="preserve"> (накладні)</t>
    </r>
  </si>
  <si>
    <r>
      <t>Котушки УК10 / УК20 / УК50</t>
    </r>
    <r>
      <rPr>
        <b/>
        <sz val="9"/>
        <color rgb="FFFF0000"/>
        <rFont val="Tahoma"/>
        <family val="2"/>
        <charset val="204"/>
      </rPr>
      <t xml:space="preserve"> (без дроту)</t>
    </r>
  </si>
  <si>
    <t xml:space="preserve">Котушки УК10/УК20/УК30/УК40/УК50
</t>
  </si>
  <si>
    <t>Замовлення TNSy</t>
  </si>
  <si>
    <t>Складські залишки</t>
  </si>
  <si>
    <t>Металорукав РЗ-ЦПнг-63/71 (15м) оцинкований, ізольований ПВХ чорний, без протяжки</t>
  </si>
  <si>
    <t>Металорукав РЗ-ЦПнг-45/51 (25м) оцинкований, ізольований ПВХ чорний, з протяжкою</t>
  </si>
  <si>
    <t>Металорукав РЗ-ЦПнг-50/57 (25м) оцинкований, ізольований ПВХ чорний, з протяжкою</t>
  </si>
  <si>
    <t>Металорукав РЗ-Ц-50/55 (25м) оцинкований з протяжкою</t>
  </si>
  <si>
    <t>DIN-рейка 35х15 оцинкована 100см (0,8мм)</t>
  </si>
  <si>
    <t>TNSy5506659</t>
  </si>
  <si>
    <t>DIN-рейка 35х15 оцинкована 150см (0,8мм)</t>
  </si>
  <si>
    <t>TNSy5506660</t>
  </si>
  <si>
    <t>DIN-рейка 35х15 оцинкована 200см (0,8мм)</t>
  </si>
  <si>
    <t>TNSy5506661</t>
  </si>
  <si>
    <t>TNSy 5501</t>
  </si>
  <si>
    <t>TNSy 5101 Фурнитура</t>
  </si>
  <si>
    <t>TNSy 5901 (ДКС)</t>
  </si>
  <si>
    <t>TNSy 5101 LED Свет</t>
  </si>
  <si>
    <t>TNSy5506637</t>
  </si>
  <si>
    <t>Перемикач кулачковий ПКП63-13/В 63А "0-1" 3Р/400B 60° 64х64</t>
  </si>
  <si>
    <t>TNSy5506607</t>
  </si>
  <si>
    <t>Фільтри для обслуговування  компресор ISС-7,5</t>
  </si>
  <si>
    <t>TNSy5506662</t>
  </si>
  <si>
    <t>З'єднувач кабельний ЗК-L20  IP68 без клем (СМК222-421/422/423)</t>
  </si>
  <si>
    <t>TNSy5506653</t>
  </si>
  <si>
    <t>Наконечник гільза Е4009 brass 4мм2 помаранчевий</t>
  </si>
  <si>
    <t>TNSy5000214(БАЖ5)</t>
  </si>
  <si>
    <t>Світильник з аварійним живленням LED LPP-OS-1200-6500K-36W-220V-3200L-IP65 з БАЖ EPS5</t>
  </si>
  <si>
    <t>TNSy5506621</t>
  </si>
  <si>
    <t>Подовжувач П35W 3 місця 2Р/ 5 метрів 2х1мм2 б/з</t>
  </si>
  <si>
    <t>TNSy5506639</t>
  </si>
  <si>
    <t>Перемикач кулачковий ПКП160-13/В 160А "0-1" 3Р/400B 60° 88х88</t>
  </si>
  <si>
    <t>TNSy5505733</t>
  </si>
  <si>
    <t>Подовжувач П23 2 місця 2Р+РЕ 3 метрів 3х1мм2</t>
  </si>
  <si>
    <t>TNSy5506650</t>
  </si>
  <si>
    <t>Наконечник гільза Е1008 brass 1мм2 жовтий</t>
  </si>
  <si>
    <t>TNSy5506651</t>
  </si>
  <si>
    <t>Наконечник гільза Е1508 brass 1,5мм2 червоний</t>
  </si>
  <si>
    <t>TNSy5506647</t>
  </si>
  <si>
    <t>Монтажний адаптер для ПКП 32-63А</t>
  </si>
  <si>
    <t>TNSy5505738</t>
  </si>
  <si>
    <t>Подовжувач П35 3 місця 2Р+РЕ 5 метрів 3х1мм2</t>
  </si>
  <si>
    <t>TNSy5506618</t>
  </si>
  <si>
    <t>Подовжувач П23W 2 місця 2Р/ 3 метрів 2х1мм2 б/з</t>
  </si>
  <si>
    <t>TNSy5506642</t>
  </si>
  <si>
    <t>Перемикач кулачковий ПКП32-33/В 32А "1-0-2" 3Р/400B 60° 64х64</t>
  </si>
  <si>
    <t>TNSy5506652</t>
  </si>
  <si>
    <t>Наконечник гільза Е2508 brass 2,5мм2 синій</t>
  </si>
  <si>
    <t>TNSy5506636</t>
  </si>
  <si>
    <t>Перемикач кулачковий ПКП32-13/В 32А "0-1" 3Р/400B 60° 64х64</t>
  </si>
  <si>
    <t>TNSy5000213(БАЖ5)</t>
  </si>
  <si>
    <t>Світильник з аварійним живленням LED LPP-OS-600-6500K-18W-220V-1600L-IP65 з БАЖ EPS5</t>
  </si>
  <si>
    <t>TNSy5506605</t>
  </si>
  <si>
    <t>Осушувач стисненого повітря CAD-10 1,5m3/min 0,35KW 230V</t>
  </si>
  <si>
    <t>TNSy5506632</t>
  </si>
  <si>
    <t>Перемикач кулачковий ПКП32-12/В 32А "0-1" 2Р/400B 60° 64х64</t>
  </si>
  <si>
    <t>TNSy5506617</t>
  </si>
  <si>
    <t>Подовжувач П55ТК 5 місця 2Р+РЕ 5 метрів 3х1мм2 з Т/З, ПЗІП, вимикач.</t>
  </si>
  <si>
    <t>TNSy5506616</t>
  </si>
  <si>
    <t>Подовжувач П53ТК 5 місця 2Р+РЕ 3 метрів 3х1мм2 з Т/З, ПЗІП, вимикач.</t>
  </si>
  <si>
    <t>TNSy5506610</t>
  </si>
  <si>
    <t>Котушка УК30  4 місця, 30м, 2Р+PЕ 3х1,5 IP20 помаранчевий. з З/К та Т/З.</t>
  </si>
  <si>
    <t>TNSy5506654</t>
  </si>
  <si>
    <t>Наконечник гільза Е6012 brass 6мм2 чорний</t>
  </si>
  <si>
    <t>TNSy5506640</t>
  </si>
  <si>
    <t>Перемикач кулачковий ПКП20-33/В 20А "1-0-2" 3Р/400B 60° 48х48</t>
  </si>
  <si>
    <t>TNSy5506619</t>
  </si>
  <si>
    <t>Подовжувач П25W 2 місця 2Р/ 5 метрів 2х1мм2 б/з</t>
  </si>
  <si>
    <t>TNSy5505734</t>
  </si>
  <si>
    <t>Подовжувач П25 2 місця 2Р+РЕ 5 метрів 3х1мм2</t>
  </si>
  <si>
    <t>TNSy5506627</t>
  </si>
  <si>
    <t>Перемикач кулачковий ПКП25-11/В 25А "0-1" 1Р/400B 60° 48х48</t>
  </si>
  <si>
    <t>TNSy5506606</t>
  </si>
  <si>
    <t>Прецизійний фільтер</t>
  </si>
  <si>
    <t>TNSy5505737</t>
  </si>
  <si>
    <t>Подовжувач П33 3 місця 2Р+РЕ 3 метрів 3х1мм2</t>
  </si>
  <si>
    <t>TNSy5506663</t>
  </si>
  <si>
    <t>З'єднувач кабельний ЗК-L20-2 2P 24А 0,5-4,0 IP68 клема СМК222-422</t>
  </si>
  <si>
    <t>TNSy5506620</t>
  </si>
  <si>
    <t>Подовжувач П33W 3 місця 2Р/ 3 метрів 2х1мм2 б/з</t>
  </si>
  <si>
    <t>TNSy5506643</t>
  </si>
  <si>
    <t>Перемикач кулачковий ПКП63-33/В 63А "1-0-2" 3Р/400B 60° 64х64</t>
  </si>
  <si>
    <t>TNSy5506648</t>
  </si>
  <si>
    <t>Наконечник гільза Е0508 brass 0,5мм2 помаранчевий</t>
  </si>
  <si>
    <t>TNSy5506644</t>
  </si>
  <si>
    <t>Перемикач кулачковий ПКП125-33/В 125А "1-0-2" 3Р/400B 60° 88х88</t>
  </si>
  <si>
    <t>TNSy5506626</t>
  </si>
  <si>
    <t>Перемикач кулачковий ПКП20-11/В 20А "0-1" 1Р/400B 60° 48х48</t>
  </si>
  <si>
    <t>TNSy5506611</t>
  </si>
  <si>
    <t>Котушка УК50  4 місця, 50м, 2Р+PЕ 3х1,5 IP20 помаранчевий. з З/К та Т/З.</t>
  </si>
  <si>
    <t>TNSy5506645</t>
  </si>
  <si>
    <t>Перемикач кулачковий ПКП160-33/В 160А "1-0-2" 3Р/400B 60° 88х88</t>
  </si>
  <si>
    <t>TNSy5506649</t>
  </si>
  <si>
    <t>Наконечник гільза Е7508 brass 0,75мм2 синій</t>
  </si>
  <si>
    <t>TNSy5506656</t>
  </si>
  <si>
    <t>Гвинт приварий. обмід. М8х25</t>
  </si>
  <si>
    <t>TNSy5506629</t>
  </si>
  <si>
    <t>Перемикач кулачковий ПКП63-11/В 63А "0-1" 1Р/400B 60° 64х64</t>
  </si>
  <si>
    <t>TNSy5506641</t>
  </si>
  <si>
    <t>Перемикач кулачковий ПКП25-33/В 25А "1-0-2" 3Р/400B 60° 48х48</t>
  </si>
  <si>
    <t>TNSy5506608</t>
  </si>
  <si>
    <t>TNSy5506646</t>
  </si>
  <si>
    <t>Монтажний адаптер для ПКП 20-25А</t>
  </si>
  <si>
    <t>TNSy5506631</t>
  </si>
  <si>
    <t>Перемикач кулачковий ПКП25-12/В 25А "0-1" 2Р/400B 60° 48х48</t>
  </si>
  <si>
    <t>TNSy5506630</t>
  </si>
  <si>
    <t>Перемикач кулачковий ПКП20-12/В 20А "0-1" 2Р/400B 60° 48х48</t>
  </si>
  <si>
    <t>TNSy5506655</t>
  </si>
  <si>
    <t>Ізолятор з'єднувальних шпильок 1000 мм для ШПІ</t>
  </si>
  <si>
    <t>TNSy5506664</t>
  </si>
  <si>
    <t>З'єднувач кабельний ЗК-L20-3 3P 24А 0,5-4,0 IP68 клема СМК222-423</t>
  </si>
  <si>
    <t>Гідравлічний прес ПГР-300АК PRO (10-300)</t>
  </si>
  <si>
    <t>TNSy5506609</t>
  </si>
  <si>
    <t>Котушка УК30 IP20 без дроту, з З/К, Т/З до подовжувача</t>
  </si>
  <si>
    <t>TNSy5506634</t>
  </si>
  <si>
    <t>Перемикач кулачковий ПКП20-13/В 20А "0-1" 3Р/400B 60° 48х48</t>
  </si>
  <si>
    <t>TNSy5506638</t>
  </si>
  <si>
    <t>Перемикач кулачковий ПКП125-13/В 125А "0-1" 3Р/400B 60° 88х88</t>
  </si>
  <si>
    <t>TNSy5506628</t>
  </si>
  <si>
    <t>Перемикач кулачковий ПКП32-11/В 32А "0-1" 1Р/400B 60° 64х64</t>
  </si>
  <si>
    <t>TNSy5506635</t>
  </si>
  <si>
    <t>Перемикач кулачковий ПКП25-13/В 25А "0-1" 3Р/400B 60° 48х48</t>
  </si>
  <si>
    <t>TNSy5506633</t>
  </si>
  <si>
    <t>Перемикач кулачковий ПКП63-12/В 63А "0-1" 2Р/400B 60° 64х64</t>
  </si>
  <si>
    <t>(знатий з виробництва)Ізолятор SM70 М10 з болтом (70*60 25kV)</t>
  </si>
  <si>
    <t>Лампа світлодіодна LED Bulb-T115-40W-E27-E40-220V-4000K-4200L GOLDEN</t>
  </si>
  <si>
    <t>Лампа світлодіодна LED Bulb-C37-6W-E27-220V-4000K-630L GOLDEN</t>
  </si>
  <si>
    <t>TNSy5900042</t>
  </si>
  <si>
    <t>Трубка гофрована Нерозрізна автомобільна 7,5/10,5мм (100 м)</t>
  </si>
  <si>
    <t>Лампа світлодіодна LED Bulb-T70-20W-E27-220V-6500K-2100L GOLDEN</t>
  </si>
  <si>
    <t>Лампа світлодіодна LED Bulb-T115-40W-E27-E40-220V-6500K-4200L GOLDEN</t>
  </si>
  <si>
    <t>Лампа світлодіодна LED Bulb-T135-50W-E27-E40-220V-4000K-5250L GOLDEN</t>
  </si>
  <si>
    <t>Запобіжник плавкий циліндричний ЗПц 10х38 gG 16A</t>
  </si>
  <si>
    <t>Запобіжник плавкий циліндричний ЗПц 10х38 gG 25A</t>
  </si>
  <si>
    <t>Запобіжник плавкий циліндричний ЗПц 10х38 gG 20A</t>
  </si>
  <si>
    <t>Запобіжник плавкий циліндричний ЗПц 10х38 gG 32A</t>
  </si>
  <si>
    <t>Запобіжник плавкий циліндричний ЗПц 10х38 gG 10A</t>
  </si>
  <si>
    <t>Запобіжник плавкий циліндричний ЗПц 10х38 gG 4A</t>
  </si>
  <si>
    <t>Запобіжник плавкий циліндричний ЗПц 10х38 gG 6A</t>
  </si>
  <si>
    <t>Запобіжник плавкий циліндричний ЗПц 10х38 gG 1A</t>
  </si>
  <si>
    <t>Запобіжник плавкий циліндричний ЗПц 10х38 gG 2A</t>
  </si>
  <si>
    <t>Запобіжник плавкий циліндричний ЗПц 10х38 gG 0,5A</t>
  </si>
  <si>
    <t>Лампа світлодіодна LED Bulb-T135-50W-E27-E40-220V-6500K-5250L GOLDEN</t>
  </si>
  <si>
    <t>Скоба оцинкована однолапкова СОО-32 d29-32мм 14/0,8мм МР25 (50шт/пак)</t>
  </si>
  <si>
    <t>Подовжувачі 3м/5м (3х1мм2) (мережевий фільтр)</t>
  </si>
  <si>
    <t>Подовжувач П53ТК 5 місця 2Р+РЕ 3 метрів 3х1мм2</t>
  </si>
  <si>
    <t>Подовжувач П55ТК 5 місця 2Р+РЕ 5 метрів 3х1мм2</t>
  </si>
  <si>
    <t>Подовжувачі 3м/5м (3х1мм2) + вим</t>
  </si>
  <si>
    <t>Подовжувачі 3м/5м (2х1мм2) б/з</t>
  </si>
  <si>
    <r>
      <t xml:space="preserve">Котушка УК30  з З/К та Т/З, 4 місця, 2Р+PЕ 30м 3х1,5 </t>
    </r>
    <r>
      <rPr>
        <sz val="9"/>
        <color theme="9"/>
        <rFont val="Tahoma"/>
        <family val="2"/>
        <charset val="204"/>
      </rPr>
      <t>помаранчевий.</t>
    </r>
  </si>
  <si>
    <r>
      <t xml:space="preserve">Котушка УК50  з З/К та Т/З, 4 місця, 2Р+PЕ 50м 3х1,5 </t>
    </r>
    <r>
      <rPr>
        <sz val="9"/>
        <color theme="9"/>
        <rFont val="Tahoma"/>
        <family val="2"/>
        <charset val="204"/>
      </rPr>
      <t>помаранчевий.</t>
    </r>
  </si>
  <si>
    <t>удолить</t>
  </si>
  <si>
    <t>TNSy5505716</t>
  </si>
  <si>
    <t>TNSy5010037</t>
  </si>
  <si>
    <t>TNSy5503502</t>
  </si>
  <si>
    <t>A9F79220 АВТ. ВИМИКАЧ iC60N 2P 20A C удолить</t>
  </si>
  <si>
    <t>Котушка УК50USB IP20 без дроту, з З/К, Т/З, USB-А/С, до подовжувача</t>
  </si>
  <si>
    <t>Світильник LED-PANEL-595-45-6000K-36W-4000L-IP54 PRO-LINE (БАП 1,5/6)</t>
  </si>
  <si>
    <t>Шина алюм. АД31 3х15х3000мм</t>
  </si>
  <si>
    <t>TNSy5506665</t>
  </si>
  <si>
    <t>Провід заземлення ПЗ-2,5м6/200 (ПВ3-2,5мм2 Ж/З, L200мм,  М6.)</t>
  </si>
  <si>
    <t>TNSy5506666</t>
  </si>
  <si>
    <t>Провід заземлення ПЗ-4,0м8/200  (ПВ3-4мм2 Ж/З, L200мм,  М8.)</t>
  </si>
  <si>
    <t>TNSy5506667</t>
  </si>
  <si>
    <t>Провід заземлення ПЗ-6,0м8/200 (ПВ3-6мм2 Ж/З, L200мм,  М8.)</t>
  </si>
  <si>
    <t>TNSy5506668</t>
  </si>
  <si>
    <t>Провід заземлення ПЗ-10,0м8/200 (ПВ3-10мм2 Ж/З, L200мм,  М8.)</t>
  </si>
  <si>
    <t>Послуги з мірної нарізки на машині дроту та знімання ізоляції  типу ПВ3 від 0,5мм2 до 10мм2 та опресовування наконечників кільце типу RV</t>
  </si>
  <si>
    <t>Провід заземлення ПЗ</t>
  </si>
  <si>
    <t>Інверторний гвинтовий компресор</t>
  </si>
  <si>
    <t>Компресор</t>
  </si>
  <si>
    <t>Розподільча коробка 100*100*50N IP55 PP RAL9005 6 вводів чорна</t>
  </si>
  <si>
    <t>Розподільча коробка 100*100*50N IP55 PP RAL9035 6 вводів сіра</t>
  </si>
  <si>
    <t>TNSy5506683</t>
  </si>
  <si>
    <t>TNSy5506676</t>
  </si>
  <si>
    <t>TNSy5506687</t>
  </si>
  <si>
    <t>Коробка установочна d65/68 h60N бетон, блочна, поглиблена</t>
  </si>
  <si>
    <t>TNSy5000216</t>
  </si>
  <si>
    <r>
      <t>Світильник LED LPP-OS-600-</t>
    </r>
    <r>
      <rPr>
        <sz val="9"/>
        <color rgb="FFE26B0A"/>
        <rFont val="Tahoma"/>
        <family val="2"/>
        <charset val="204"/>
      </rPr>
      <t>4000K</t>
    </r>
    <r>
      <rPr>
        <sz val="9"/>
        <rFont val="Tahoma"/>
        <family val="2"/>
        <charset val="204"/>
      </rPr>
      <t>-18W-220V-1600L-IP65</t>
    </r>
  </si>
  <si>
    <t>Муфта з'єднувальна МЗМт15 IP54 для  металорукава-труба 15-16мм(1/2") цинковий</t>
  </si>
  <si>
    <t>Муфта з'єднувальна МЗМт20 IP54 для  металорукава-труба 20-21мм(3/4") цинковий</t>
  </si>
  <si>
    <t>Муфта з'єднувальна МЗМт25 IP54 для  металорукава-труба 25-26мм(1") цинковий</t>
  </si>
  <si>
    <t>Муфта з'єднувальна МЗМт32 IP54 для  металорукава-труба 32-35мм(1-1/4") цинковий</t>
  </si>
  <si>
    <t>Муфта з'єднувальна МЗМт38 IP54 для  металорукава-труба 37-40мм(1-1/2") цинковий</t>
  </si>
  <si>
    <t>Муфта з'єднувальна МЗМт50 IP54 для  металорукава-труба 50мм(2") цинковий</t>
  </si>
  <si>
    <t>TNSy5506671</t>
  </si>
  <si>
    <t>Корпус пласт. ЩМПп-240х180х130мм ABS IP65</t>
  </si>
  <si>
    <t>TNSy5506672</t>
  </si>
  <si>
    <t>Корпус пласт. ЩМПп-240х180х130мм пр. дв. ABS IP65</t>
  </si>
  <si>
    <r>
      <t>Світильник LED-PANEL-595-45-</t>
    </r>
    <r>
      <rPr>
        <sz val="9"/>
        <color rgb="FF0000FF"/>
        <rFont val="Tahoma"/>
        <family val="2"/>
        <charset val="204"/>
      </rPr>
      <t>6000K</t>
    </r>
    <r>
      <rPr>
        <sz val="9"/>
        <color theme="1"/>
        <rFont val="Tahoma"/>
        <family val="2"/>
        <charset val="204"/>
      </rPr>
      <t>-31W-3300L-</t>
    </r>
    <r>
      <rPr>
        <sz val="9"/>
        <color rgb="FF0000FF"/>
        <rFont val="Tahoma"/>
        <family val="2"/>
        <charset val="204"/>
      </rPr>
      <t>IP54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0000FF"/>
        <rFont val="Tahoma"/>
        <family val="2"/>
        <charset val="204"/>
      </rPr>
      <t>PRO-LINE</t>
    </r>
  </si>
  <si>
    <r>
      <t>Світильник LED-PANEL-595-45-</t>
    </r>
    <r>
      <rPr>
        <sz val="9"/>
        <color theme="1" tint="0.499984740745262"/>
        <rFont val="Tahoma"/>
        <family val="2"/>
        <charset val="204"/>
      </rPr>
      <t>5000K</t>
    </r>
    <r>
      <rPr>
        <sz val="9"/>
        <color theme="1"/>
        <rFont val="Tahoma"/>
        <family val="2"/>
        <charset val="204"/>
      </rPr>
      <t>-31W-3300L-</t>
    </r>
    <r>
      <rPr>
        <sz val="9"/>
        <color rgb="FF0000FF"/>
        <rFont val="Tahoma"/>
        <family val="2"/>
        <charset val="204"/>
      </rPr>
      <t>IP54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0000FF"/>
        <rFont val="Tahoma"/>
        <family val="2"/>
        <charset val="204"/>
      </rPr>
      <t>PRO-LINE</t>
    </r>
  </si>
  <si>
    <r>
      <t>Світильник LED-PANEL-595-45-</t>
    </r>
    <r>
      <rPr>
        <sz val="9"/>
        <color rgb="FFE26B0A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-31W-3300L-</t>
    </r>
    <r>
      <rPr>
        <sz val="9"/>
        <color rgb="FF0000FF"/>
        <rFont val="Tahoma"/>
        <family val="2"/>
        <charset val="204"/>
      </rPr>
      <t>IP54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0000FF"/>
        <rFont val="Tahoma"/>
        <family val="2"/>
        <charset val="204"/>
      </rPr>
      <t>PRO-LINE</t>
    </r>
  </si>
  <si>
    <r>
      <t>Світильник LED-PANEL-595-45-</t>
    </r>
    <r>
      <rPr>
        <sz val="9"/>
        <color rgb="FFE26B0A"/>
        <rFont val="Tahoma"/>
        <family val="2"/>
        <charset val="204"/>
      </rPr>
      <t>3000K</t>
    </r>
    <r>
      <rPr>
        <sz val="9"/>
        <color theme="1"/>
        <rFont val="Tahoma"/>
        <family val="2"/>
        <charset val="204"/>
      </rPr>
      <t>-31W-3300L-</t>
    </r>
    <r>
      <rPr>
        <sz val="9"/>
        <color rgb="FF0000FF"/>
        <rFont val="Tahoma"/>
        <family val="2"/>
        <charset val="204"/>
      </rPr>
      <t>IP54</t>
    </r>
    <r>
      <rPr>
        <sz val="9"/>
        <color theme="1"/>
        <rFont val="Tahoma"/>
        <family val="2"/>
        <charset val="204"/>
      </rPr>
      <t xml:space="preserve"> </t>
    </r>
    <r>
      <rPr>
        <sz val="9"/>
        <color rgb="FF0000FF"/>
        <rFont val="Tahoma"/>
        <family val="2"/>
        <charset val="204"/>
      </rPr>
      <t>PRO-LINE</t>
    </r>
  </si>
  <si>
    <t>TNSy5505397</t>
  </si>
  <si>
    <t>Металорукав РЗ-Ц-35/39 (25м) (1.1/4") оцинкований з протяжкою</t>
  </si>
  <si>
    <t>TNSy5505412</t>
  </si>
  <si>
    <t>TNSy5506693</t>
  </si>
  <si>
    <t>Металорукав РЗ-Ц-63/68 (15м) (2.1/2")оцинкований з протяжкою</t>
  </si>
  <si>
    <t>Металорукав РЗ-ЦПнг-35/41 (25м) (1.1/4") оцинкований, ізольований ПВХ чорний, з протяжкою</t>
  </si>
  <si>
    <t>(знятий з виробництва)Клема СМК773-302 с пастой</t>
  </si>
  <si>
    <t>(знятий з виробництва)Клема СМК773-308 с пастой</t>
  </si>
  <si>
    <t>(знятий з виробництва)Клема СМК 773-302</t>
  </si>
  <si>
    <t>(знятий з виробництва)Клема СМК 773-306</t>
  </si>
  <si>
    <t>(знятий з виробництва)Клема СМК 773-308</t>
  </si>
  <si>
    <t>(знятий з виробництва)Клема СМК224-101</t>
  </si>
  <si>
    <t>(знятий з виробництва)Клема СМК224-112</t>
  </si>
  <si>
    <t>(знятий з виробництва)Клема СМК224-201</t>
  </si>
  <si>
    <t>(знатий з виробництва)Кінцевий клемник ККИ 1/25</t>
  </si>
  <si>
    <t>(знатий з виробництва)Кінцевий клемник ККИ 1/35</t>
  </si>
  <si>
    <t>(знятий з виробництва)Стрічка ізоляційна 0,20х15мм червона 10м</t>
  </si>
  <si>
    <t>(знятий з виробництва)Стрічка ізоляційна 0,20х15мм зелена 10м</t>
  </si>
  <si>
    <t>(знятий з виробництва)Стрічка ізоляційна 0,20х15мм жовта 10м</t>
  </si>
  <si>
    <t>(знятий з виробництва)Стрічка ізоляційна 0,20х18мм жовта 20м</t>
  </si>
  <si>
    <t>(знятий з виробництва)Стрічка ізоляційна 0,20х18мм зелена 20м</t>
  </si>
  <si>
    <t>(знятий з виробництва)Термоусаджувальна трубка ТТ2х1 1/0,5 жовта</t>
  </si>
  <si>
    <t>(знятий з виробництва)Термоусаджувальна трубка ТТ2х1 1/0,5 червона</t>
  </si>
  <si>
    <t>(знятий з виробництва)Термоусаджувальна трубка ТТ2х1 1/0,5 синій</t>
  </si>
  <si>
    <t>(знятий з виробництва)Термоусаджувальна трубка ТТ2х1 1/0,5 жовто- зелена</t>
  </si>
  <si>
    <t>(знятий з виробництва)Термоусаджувальна трубка ТТ2х1 1,5/0,75 жовто- зелена</t>
  </si>
  <si>
    <t>(знятий з виробництва)Термоусаджувальна трубка ТТ2х1 2,5/1,25 чорна</t>
  </si>
  <si>
    <t>(знятий з виробництва)Термоусаджувальна трубка ТТ2х1 2,5/1,25 зелена</t>
  </si>
  <si>
    <t>(знятий з виробництва)Термоусаджувальна трубка ТТ2х1 2,5/1,25 синій</t>
  </si>
  <si>
    <t>(знятий з виробництва)Термоусаджувальна трубка ТТ2х1 2,5/1,25 прозора</t>
  </si>
  <si>
    <t>(знятий з виробництва)Термоусаджувальна трубка ТТ2х1 2,5/1,25 жовто- зелена</t>
  </si>
  <si>
    <t>(знятий з виробництва)Термоусаджувальна трубка ТТ2х1 3,5/1,75 синій</t>
  </si>
  <si>
    <t>(знятий з виробництва)Термоусаджувальна трубка ТТ2х1 3,5/1,75 жовто- зелена</t>
  </si>
  <si>
    <t>(знятий з виробництва)Термоусаджувальна трубка ТТ2х1 15/7,5 синій</t>
  </si>
  <si>
    <t>(знятий з виробництва)Термоусаджувальна трубка ТТ2х1 15/7,5 зелена</t>
  </si>
  <si>
    <t>(знятий з виробництва)Термоусаджувальна трубка ТТ2х1 15/7,5 біла</t>
  </si>
  <si>
    <t>(знятий з виробництва)Термоусаджувальна трубка ТТ2х1 15/7,5 жовта</t>
  </si>
  <si>
    <t>(знятий з виробництва)Термоусаджувальна трубка ТТК3х1 2,4/0,8 прозора</t>
  </si>
  <si>
    <t>(знятий з виробництва)Термоусаджувальна трубка ТТК3х1 4/1,33 прозора</t>
  </si>
  <si>
    <t>(знятий з виробництва)Термоусаджувальна трубка ТТК3х1 10,5/3,5 прозора</t>
  </si>
  <si>
    <t>(знятий з виробництва)Термоусаджувальна трубка ТТК3х1 60/20 чорна</t>
  </si>
  <si>
    <t>(знятий з виробництва)Термоусаджувальна трубка ТТК3х1 64/21 чорна</t>
  </si>
  <si>
    <t>(знятий з виробництва)Термоусаджувальна трубка ТТК3х1 100/34 чорна</t>
  </si>
  <si>
    <t>(знятий з виробництва)Термоусаджувальна трубка ТТК3х1 125/42 чорна</t>
  </si>
  <si>
    <t>(знятий з виробництва)Термоусаджувальна трубка ТТК3х1 130/44 чорна</t>
  </si>
  <si>
    <t>Термоусаджувальна трубка з клеєм  (прозора)</t>
  </si>
  <si>
    <t>TNSy5506657</t>
  </si>
  <si>
    <t>Автоматичний стріпер EW-02+ ПВ3 0,5-6мм2</t>
  </si>
  <si>
    <t>Гідравлічний прес ПГР-50АК PRO (0,5-50) E, EN, TE, RV, SV,</t>
  </si>
  <si>
    <t>TNSy5506702</t>
  </si>
  <si>
    <t>Корпус метал. ЩМП-900х400х250 IP54 з монтажною панеллю+</t>
  </si>
  <si>
    <t>Перемикач кулачковий ПКП</t>
  </si>
  <si>
    <t>Перемикач кулачковий ПКП  "1-0-2"</t>
  </si>
  <si>
    <t>Перемикач кулачковий ПКП "0-1"</t>
  </si>
  <si>
    <t>Монтажний адаптер для ПКП</t>
  </si>
  <si>
    <t>Наконечник гільза Е "brass"</t>
  </si>
  <si>
    <t>TNSy5506658</t>
  </si>
  <si>
    <t>Пресс для опрессовки EW-09E+EW-09H008(E-008) 1,5-10mm2 RNB/SV/RV/MDD/FDD/SC</t>
  </si>
  <si>
    <t>TNSy5506701</t>
  </si>
  <si>
    <t>Провід заземлення ПЗ-4,0м6/200  (ПВ3-4мм2 Ж/З, L200мм,  М6.)</t>
  </si>
  <si>
    <t>TNSy5506690</t>
  </si>
  <si>
    <t>Провід заземлення ПЗ-6,0м6/200 (ПВ3-6мм2 Ж/З, L200мм,  М6.)</t>
  </si>
  <si>
    <t>TNSy5506039</t>
  </si>
  <si>
    <t>Термоусаджувальна трубка ТТН2х1 50/25 чорна</t>
  </si>
  <si>
    <t>TNSy5505806</t>
  </si>
  <si>
    <t>Термоусаджувальна трубка ТТН2х1 70/35 чорна (1м)</t>
  </si>
  <si>
    <t>TNSy5505814</t>
  </si>
  <si>
    <t>Термоусаджувальна трубка ТТН2х1 80/40 чорна (1м)</t>
  </si>
  <si>
    <t>TNSy5506692</t>
  </si>
  <si>
    <t>Ящик із зниж. трансф. ЯТП-0,25tor 230/24 IP30</t>
  </si>
  <si>
    <t>TNSy5900043</t>
  </si>
  <si>
    <t>TNSy5900043 Затискач відгалужувальний У859М (50-70/4-35 мм2)</t>
  </si>
  <si>
    <t>Болт м8х14 (ЦБ) метричний, шестигранна головка, ст 4.8,DIN 933</t>
  </si>
  <si>
    <t>Болт оцинкований М6 на ізолятор SM у комплекті з шайбою та гровером</t>
  </si>
  <si>
    <t>Ковпачок КЗт-IP54 захисний для тумблеров 1021...1322</t>
  </si>
  <si>
    <t>Коробка установочна d65/h60N бетон, блочна, поглиблена</t>
  </si>
  <si>
    <t>Корпус металевий ЩРн-18 IP54 (240х423х150)</t>
  </si>
  <si>
    <t>Кріплення ремінне КР-66 16-32   7,6*110M5 сірий</t>
  </si>
  <si>
    <t>Лампа світлодіодна LED Bulb-T115-50W-E27-E40-220V-6500K-4500L SILVER</t>
  </si>
  <si>
    <t>Металорукав РЗ-Ц-11/14 (50м) (1/4")  оцинкований з протяжкою</t>
  </si>
  <si>
    <t>Металорукав РЗ-Ц-14/17 (50м) (3/8") оцинкований з протяжкою</t>
  </si>
  <si>
    <t>Металорукав РЗ-Ц-16/19 (50м) (1/2")оцинкований з протяжкою</t>
  </si>
  <si>
    <t>Металорукав РЗ-Ц-21/24 (50м) (3/4") оцинкований з протяжкою</t>
  </si>
  <si>
    <t>Металорукав РЗ-Ц-26/29 (25м) (1") оцинкований з протяжкою</t>
  </si>
  <si>
    <t>Металорукав РЗ-Ц-40/44 (25м) (1.1/2") оцинкований з протяжкою</t>
  </si>
  <si>
    <t>Металорукав РЗ-Ц-50/55 (25м) (2") оцинкований з протяжкою</t>
  </si>
  <si>
    <t>Металорукав РЗ-ЦПнг-11/15 (50м)(1/4") оцинкований, ізольований ПВХ чорний, з протяжкою</t>
  </si>
  <si>
    <t>Металорукав РЗ-ЦПнг-14/18 (50м) (3/8") оцинкований, ізольований ПВХ чорний, з протяжкою</t>
  </si>
  <si>
    <t>Металорукав РЗ-ЦПнг-16/20 (50м) (1/2") оцинкований, ізольований ПВХ чорний, з протяжкою</t>
  </si>
  <si>
    <t>Металорукав РЗ-ЦПнг-21/26 (50м) (3/4") оцинкований, ізольований ПВХ чорний, з протяжкою</t>
  </si>
  <si>
    <t>Металорукав РЗ-ЦПнг-26/31 (25м) (1") оцинкований, ізольований ПВХ чорний, з протяжкою</t>
  </si>
  <si>
    <t>Металорукав РЗ-ЦПнг-40/46 (25м) (1.1/2") оцинкований, ізольований ПВХ чорний, з протяжкою</t>
  </si>
  <si>
    <t>Розподільча коробка 100*100*50N IP55 PP RAL9035 сіра</t>
  </si>
  <si>
    <t>Розподільча коробка 100*100*50N IP55 PP RAL9035 чорна</t>
  </si>
  <si>
    <t>Світильник LED-OPAL-595-19-4000K-36W-220V-3500L-GOLDEN</t>
  </si>
  <si>
    <t>Світильник LED-PANEL-595-45-3000K-31W-3300L-IP54 PRO-LINE</t>
  </si>
  <si>
    <t>Світильник LED-PANEL-595-45-4000K-31W-3300L-IP54 PRO-LINE</t>
  </si>
  <si>
    <t>Світильник LED-PANEL-595-45-5000K-31W-3300L-IP54 PRO-LINE</t>
  </si>
  <si>
    <t>Світильник LED-PANEL-595-45-6000K-31W-3300L-IP54 PRO-LINE</t>
  </si>
  <si>
    <t>Світильник LED-PRISMATIC-595-19-4000K-36W-220V-3500L-GOLDEN</t>
  </si>
  <si>
    <t>Світильник LED-PRISMATIC-595-19-6400K-48W-220V-4700L-GOLDEN</t>
  </si>
  <si>
    <t>TNSy5001253</t>
  </si>
  <si>
    <t>Світильник станочний, на магнітній основі, гнучкий 6500K-8W-220V-500mm</t>
  </si>
  <si>
    <t>Лампа світлодіодна LED Bulb-T150-100W-E27-E40-220V-6500K-10500L GOLDEN ALUM</t>
  </si>
  <si>
    <r>
      <t>Світильник LED-PANEL-595-45-</t>
    </r>
    <r>
      <rPr>
        <sz val="9"/>
        <color theme="1" tint="0.499984740745262"/>
        <rFont val="Tahoma"/>
        <family val="2"/>
        <charset val="204"/>
      </rPr>
      <t>5000K</t>
    </r>
    <r>
      <rPr>
        <sz val="9"/>
        <color theme="1"/>
        <rFont val="Tahoma"/>
        <family val="2"/>
        <charset val="204"/>
      </rPr>
      <t>-31W-3300L-</t>
    </r>
    <r>
      <rPr>
        <sz val="9"/>
        <color rgb="FF0000FF"/>
        <rFont val="Tahoma"/>
        <family val="2"/>
        <charset val="204"/>
      </rPr>
      <t xml:space="preserve">IP54 PRO-LINE </t>
    </r>
    <r>
      <rPr>
        <b/>
        <sz val="9"/>
        <color rgb="FF0000FF"/>
        <rFont val="Tahoma"/>
        <family val="2"/>
        <charset val="204"/>
      </rPr>
      <t>(БАП 1,5/8)</t>
    </r>
  </si>
  <si>
    <r>
      <t>Світильник LED-PANEL-595-45-</t>
    </r>
    <r>
      <rPr>
        <sz val="9"/>
        <color rgb="FFE26B0A"/>
        <rFont val="Tahoma"/>
        <family val="2"/>
        <charset val="204"/>
      </rPr>
      <t>4000K</t>
    </r>
    <r>
      <rPr>
        <sz val="9"/>
        <color theme="1"/>
        <rFont val="Tahoma"/>
        <family val="2"/>
        <charset val="204"/>
      </rPr>
      <t>-31W-3300L-</t>
    </r>
    <r>
      <rPr>
        <sz val="9"/>
        <color rgb="FF0000FF"/>
        <rFont val="Tahoma"/>
        <family val="2"/>
        <charset val="204"/>
      </rPr>
      <t xml:space="preserve">IP54 PRO-LINE </t>
    </r>
    <r>
      <rPr>
        <b/>
        <sz val="9"/>
        <color rgb="FF0000FF"/>
        <rFont val="Tahoma"/>
        <family val="2"/>
        <charset val="204"/>
      </rPr>
      <t>(БАП 1,5/8)</t>
    </r>
  </si>
  <si>
    <t>Світильник LED-PANEL-595-45-4000K-31W-3300L-IP54 PRO-LINE (БАП 1,5/8)</t>
  </si>
  <si>
    <t>Світильник LED-PANEL-595-45-5000K-31W-3300L-IP54 PRO-LINE (БАП 1,5/8)</t>
  </si>
  <si>
    <t>Металорукав РЗ-ЦПнг-63/71 (15м) (2.1/2") оцинкований, ізольований ПВХ чорний, без протяжки</t>
  </si>
  <si>
    <r>
      <t>Світильник LED-PANEL-595-30-</t>
    </r>
    <r>
      <rPr>
        <sz val="9"/>
        <color indexed="12"/>
        <rFont val="Tahoma"/>
        <family val="2"/>
        <charset val="204"/>
      </rPr>
      <t>6400K</t>
    </r>
    <r>
      <rPr>
        <sz val="9"/>
        <rFont val="Tahoma"/>
        <family val="2"/>
        <charset val="204"/>
      </rPr>
      <t xml:space="preserve">-36W-230V-3500L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</si>
  <si>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Світильник LED-PANEL-595-30-</t>
    </r>
    <r>
      <rPr>
        <sz val="9"/>
        <color theme="1" tint="0.499984740745262"/>
        <rFont val="Tahoma"/>
        <family val="2"/>
        <charset val="204"/>
      </rPr>
      <t>5000K</t>
    </r>
    <r>
      <rPr>
        <sz val="9"/>
        <rFont val="Tahoma"/>
        <family val="2"/>
        <charset val="204"/>
      </rPr>
      <t xml:space="preserve">-36W-230V-3500L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</si>
  <si>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Світильник LED-PANEL-595-30-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rFont val="Tahoma"/>
        <family val="2"/>
        <charset val="204"/>
      </rPr>
      <t>-36W-230V-3500L</t>
    </r>
    <r>
      <rPr>
        <b/>
        <sz val="9"/>
        <color indexed="57"/>
        <rFont val="Tahoma"/>
        <family val="2"/>
        <charset val="204"/>
      </rPr>
      <t xml:space="preserve">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</si>
  <si>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Світильник LED-PANEL-595-30-</t>
    </r>
    <r>
      <rPr>
        <sz val="9"/>
        <color indexed="12"/>
        <rFont val="Tahoma"/>
        <family val="2"/>
        <charset val="204"/>
      </rPr>
      <t>6400K</t>
    </r>
    <r>
      <rPr>
        <sz val="9"/>
        <rFont val="Tahoma"/>
        <family val="2"/>
        <charset val="204"/>
      </rPr>
      <t>-48W-23</t>
    </r>
    <r>
      <rPr>
        <sz val="9"/>
        <color indexed="8"/>
        <rFont val="Tahoma"/>
        <family val="2"/>
        <charset val="204"/>
      </rPr>
      <t>0V-4700L</t>
    </r>
    <r>
      <rPr>
        <b/>
        <sz val="9"/>
        <color indexed="57"/>
        <rFont val="Tahoma"/>
        <family val="2"/>
        <charset val="204"/>
      </rPr>
      <t xml:space="preserve">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</si>
  <si>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Світильник LED-PANEL-595-30</t>
    </r>
    <r>
      <rPr>
        <sz val="9"/>
        <color indexed="57"/>
        <rFont val="Tahoma"/>
        <family val="2"/>
        <charset val="204"/>
      </rPr>
      <t>-</t>
    </r>
    <r>
      <rPr>
        <sz val="9"/>
        <color theme="9" tint="-0.249977111117893"/>
        <rFont val="Tahoma"/>
        <family val="2"/>
        <charset val="204"/>
      </rPr>
      <t>4000K</t>
    </r>
    <r>
      <rPr>
        <sz val="9"/>
        <rFont val="Tahoma"/>
        <family val="2"/>
        <charset val="204"/>
      </rPr>
      <t>-48W-230V-47</t>
    </r>
    <r>
      <rPr>
        <sz val="9"/>
        <color indexed="8"/>
        <rFont val="Tahoma"/>
        <family val="2"/>
        <charset val="204"/>
      </rPr>
      <t xml:space="preserve">00L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</si>
  <si>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Світильник LED-PANEL-595-30-</t>
    </r>
    <r>
      <rPr>
        <sz val="9"/>
        <color rgb="FF0000FF"/>
        <rFont val="Tahoma"/>
        <family val="2"/>
        <charset val="204"/>
      </rPr>
      <t>6400K</t>
    </r>
    <r>
      <rPr>
        <sz val="9"/>
        <rFont val="Tahoma"/>
        <family val="2"/>
        <charset val="204"/>
      </rPr>
      <t xml:space="preserve">-72W-230V-7000L </t>
    </r>
    <r>
      <rPr>
        <b/>
        <sz val="9"/>
        <color theme="9" tint="-0.249977111117893"/>
        <rFont val="Tahoma"/>
        <family val="2"/>
        <charset val="204"/>
      </rPr>
      <t>GOLDEN</t>
    </r>
  </si>
  <si>
    <r>
      <t>Світильник LED-PANEL-595-30-</t>
    </r>
    <r>
      <rPr>
        <sz val="9"/>
        <color theme="1" tint="0.499984740745262"/>
        <rFont val="Tahoma"/>
        <family val="2"/>
        <charset val="204"/>
      </rPr>
      <t>5000K</t>
    </r>
    <r>
      <rPr>
        <sz val="9"/>
        <rFont val="Tahoma"/>
        <family val="2"/>
        <charset val="204"/>
      </rPr>
      <t xml:space="preserve">-48W-230V-4700L </t>
    </r>
    <r>
      <rPr>
        <b/>
        <sz val="9"/>
        <color theme="9" tint="-0.249977111117893"/>
        <rFont val="Tahoma"/>
        <family val="2"/>
        <charset val="204"/>
      </rPr>
      <t>GOLDEN</t>
    </r>
  </si>
  <si>
    <t>TNSy5000698</t>
  </si>
  <si>
    <t>Світильник станочний</t>
  </si>
  <si>
    <t>Шафа пластикова навісна КДЕ-1.1 для 1ф лічильника (Розібраний 20шт/уп.)</t>
  </si>
  <si>
    <t>TNSy5506733</t>
  </si>
  <si>
    <t>Авт. вим. ВА44-250 3Р 250А  35кА</t>
  </si>
  <si>
    <t>TNSy5506357</t>
  </si>
  <si>
    <t>Реле РНс3-125 3ф 125А 8мод. 3×230/400В контроль напруги та струму</t>
  </si>
  <si>
    <t>TNSy5506731</t>
  </si>
  <si>
    <t>Авт. вим. ВА44-250 3Р 160А  35кА</t>
  </si>
  <si>
    <t>TNSy5506355</t>
  </si>
  <si>
    <t>Реле РНс3-63 3ф 63А 5мод. 3×230/400В контроль напруги та струму</t>
  </si>
  <si>
    <t>TNSy5900056</t>
  </si>
  <si>
    <t>Труба гофрована поліпропіленова, з протяжкою, НГ стійка до УФ 20, чорна,важка (50м)</t>
  </si>
  <si>
    <t>TNSy5506746</t>
  </si>
  <si>
    <t>Подовжувач УР50 на рамці 1 місце 2Р+PE/50м 3х1,0 мм3</t>
  </si>
  <si>
    <t>TNSy5506732</t>
  </si>
  <si>
    <t>Авт. вим. ВА44-250 3Р 200А  35кА</t>
  </si>
  <si>
    <t>TNSy5506722</t>
  </si>
  <si>
    <t>Авт. вим. ВА44-125 3Р 25А  35кА</t>
  </si>
  <si>
    <t>TNSy5502254</t>
  </si>
  <si>
    <t>Матриця для ПГР-M120 d4мм2</t>
  </si>
  <si>
    <t>TNSy5506721</t>
  </si>
  <si>
    <t>Авт. вим. ВА44-125 3Р 16А  35кА</t>
  </si>
  <si>
    <t>TNSy5506730</t>
  </si>
  <si>
    <t>Авт. вим. ВА44-250 3Р 125А  35кА</t>
  </si>
  <si>
    <t>TNSy5506726</t>
  </si>
  <si>
    <t>Авт. вим. ВА44-125 3Р 63А  35кА</t>
  </si>
  <si>
    <t>TNSy5900055</t>
  </si>
  <si>
    <t>Труба гофрована поліпропіленова, з протяжкою, НГ стійка до УФ 20, чорна,важка (25м)</t>
  </si>
  <si>
    <t>TNSy5506711</t>
  </si>
  <si>
    <t>Матриця для EW-09E  (1-20мм2 E/TE/EN)</t>
  </si>
  <si>
    <t>TNSy5506735</t>
  </si>
  <si>
    <t>Авт. вим. ВА44-400 3Р 315А  50кА</t>
  </si>
  <si>
    <t>TNSy5506717</t>
  </si>
  <si>
    <t>Авт. вим. ВА44-63 3Р 32А  25кА</t>
  </si>
  <si>
    <t>TNSy5506734</t>
  </si>
  <si>
    <t>Авт. вим. ВА44-400 3Р 250А  50кА</t>
  </si>
  <si>
    <t>Корпус ЯРП 630 (0,8)(ЩМП-900х400х250 )</t>
  </si>
  <si>
    <t>TNSy5506708</t>
  </si>
  <si>
    <t>Станок EW-1210-2 для різки термоусаджувальної трубки</t>
  </si>
  <si>
    <t>TNSy5506737</t>
  </si>
  <si>
    <t>Датчик руху ДР B01M. 100Вт. 120гр. 2-10м. IP65/IP20 вбудований</t>
  </si>
  <si>
    <t>TNSy5506707</t>
  </si>
  <si>
    <t>Реле РНр1-16 1ф 16А 140/280В (ВИЛКА-РОЗЕТКА) контроль напруги</t>
  </si>
  <si>
    <t>TNSy5506748</t>
  </si>
  <si>
    <t>Котушка УК30  4 місця, 30м, 2Р+PЕ 3х1 IP20. з З/К та Т/З.</t>
  </si>
  <si>
    <t>TNSy5506728</t>
  </si>
  <si>
    <t>Авт. вим. ВА44-125 3Р 100А  35кА</t>
  </si>
  <si>
    <t>TNSy5506727</t>
  </si>
  <si>
    <t>Авт. вим. ВА44-125 3Р 80А  35кА</t>
  </si>
  <si>
    <t>TNSy5506713</t>
  </si>
  <si>
    <t>Коробка КВг-3  IP68 с гелем для клеми СМК221/222</t>
  </si>
  <si>
    <t>TNSy5506709</t>
  </si>
  <si>
    <t>Прес-кліщі EW-10ET електричні для опресування 0,5-35mm2 E/TE/EN/RNB/SV/RV/MDD/FDD/SC</t>
  </si>
  <si>
    <t>TNSy5506706</t>
  </si>
  <si>
    <t>Реле РВф1/3-125 (АВР) 8мод авт. вибір фази 3x400V/1x230V</t>
  </si>
  <si>
    <t>TNSy5506712</t>
  </si>
  <si>
    <t>Коробка КВг-2  IP68 с гелем для клеми СМК221/222</t>
  </si>
  <si>
    <t>TNSy5502256</t>
  </si>
  <si>
    <t>Матриця для ПГР-M240-300 d4мм2</t>
  </si>
  <si>
    <t>TNSy5506736</t>
  </si>
  <si>
    <t>Авт. вим. ВА44-400 3Р 400А  50кА</t>
  </si>
  <si>
    <t>TNSy5506724</t>
  </si>
  <si>
    <t>Авт. вим. ВА44-125 3Р 40А  35кА</t>
  </si>
  <si>
    <t>Корпус ЯРП 100 (0,8)(500х250х200 )</t>
  </si>
  <si>
    <t>TNSy5506725</t>
  </si>
  <si>
    <t>Авт. вим. ВА44-125 3Р 50А  35кА</t>
  </si>
  <si>
    <t>TNSy5506720</t>
  </si>
  <si>
    <t>Авт. вим. ВА44-63 3Р 63А  25кА</t>
  </si>
  <si>
    <t>TNSy5506341</t>
  </si>
  <si>
    <t>Реле РНс1/2-50 1ф 50А 2мод. 140/280В контроль напруги та струму</t>
  </si>
  <si>
    <t>TNSy5506751</t>
  </si>
  <si>
    <t>Котушка УК50+1  4+1 місця, 50м, 2Р+PЕ 3х1 IP20. з З/К та Т/З.</t>
  </si>
  <si>
    <t>Корпус ЯРП 400 (0,8) (700х350х250 )</t>
  </si>
  <si>
    <t>TNSy5506754</t>
  </si>
  <si>
    <t>Рамка УР50 для дроту</t>
  </si>
  <si>
    <t>TNSy5506705</t>
  </si>
  <si>
    <t>Реле РВф1/3-63 (АВР) 5мод авт. вибір фази 3x400V/1x230V</t>
  </si>
  <si>
    <t>TNSy5502257</t>
  </si>
  <si>
    <t>Матриця для ПГР-M240-300 d6мм2</t>
  </si>
  <si>
    <t>TNSy5900054</t>
  </si>
  <si>
    <t>Труба гофрована поліпропіленова, з протяжкою, НГ стійка до УФ 20, чорна,важка (10м)</t>
  </si>
  <si>
    <t>TNSy5506729</t>
  </si>
  <si>
    <t>Авт. вим. ВА44-125 3Р 125А  35кА</t>
  </si>
  <si>
    <t>TNSy5506718</t>
  </si>
  <si>
    <t>Авт. вим. ВА44-63 3Р 40А  25кА</t>
  </si>
  <si>
    <t>TNSy5506744</t>
  </si>
  <si>
    <t>Подовжувач УР30 на рамці 1 місце 2Р+PE/30м 3х1,0 мм2</t>
  </si>
  <si>
    <t>TNSy5506753</t>
  </si>
  <si>
    <t>Котушка УК50км  4 місця, 50м, 2Р+PЕ 3х1 IP44. з З/К та Т/З.</t>
  </si>
  <si>
    <t>TNSy5506752</t>
  </si>
  <si>
    <t>Котушка УК50к  4 місця, 50м, 2Р+PЕ 3х1 IP44. з З/К та Т/З.</t>
  </si>
  <si>
    <t>Світильник LED-PANEL-595-30-5000K-48W-230V-4700L GOLDEN</t>
  </si>
  <si>
    <t>TNSy5506745</t>
  </si>
  <si>
    <t>Подовжувач УР40 на рамці 1 місце 2Р+PE/40м 3х1,0 мм2</t>
  </si>
  <si>
    <t>TNSy5506716</t>
  </si>
  <si>
    <t>Авт. вим. ВА44-63 3Р 25А  25кА</t>
  </si>
  <si>
    <t>Світильник LED-OPAL-295/595-44-5000K-24W-3300L-IP54 PRO-LINE</t>
  </si>
  <si>
    <t>TNSy5506719</t>
  </si>
  <si>
    <t>Авт. вим. ВА44-63 3Р 50А  25кА</t>
  </si>
  <si>
    <t>TNSy5506750</t>
  </si>
  <si>
    <t>Котушка УК50  4 місця, 50м, 2Р+PЕ 3х1 IP20. з З/К та Т/З.</t>
  </si>
  <si>
    <t>Корпус ЯРП 250 (0,8) (600х300х200 )</t>
  </si>
  <si>
    <t>TNSy5506714</t>
  </si>
  <si>
    <t>Коробка КВг-5  IP68 с гелем для клеми СМК221/222</t>
  </si>
  <si>
    <t>TNSy5506710</t>
  </si>
  <si>
    <t>TNSy5506723</t>
  </si>
  <si>
    <t>Авт. вим. ВА44-125 3Р 32А  35кА</t>
  </si>
  <si>
    <t>TNSy5506715</t>
  </si>
  <si>
    <t>Авт. вим. ВА44-63 3Р 16А  25кА</t>
  </si>
  <si>
    <t>Драйвер для світильника LPP-OS-36W</t>
  </si>
  <si>
    <t>Світильник LED-PANEL-595-30-6400K-72W-230V-7000L GOLDEN</t>
  </si>
  <si>
    <t>Світильник LED-PANEL-595-30-6400K-48W-230V-4700L GOLDEN</t>
  </si>
  <si>
    <t>TNSy5900051</t>
  </si>
  <si>
    <t>Труба гофрована поліпропіленова, з протяжкою, НГ стійка до УФ 16, чорна,важка (10м)</t>
  </si>
  <si>
    <t>TNSy5900057</t>
  </si>
  <si>
    <t>Труба гофрована поліпропіленова, з протяжкою, НГ стійка до УФ 25, чорна,важка (10м)</t>
  </si>
  <si>
    <t>Світильник LED-PANEL-595-30-6400K-36W-230V-3500L GOLDEN</t>
  </si>
  <si>
    <t>Світильник LED LPP-OS-600-4000K-18W-220V-1600L-IP65</t>
  </si>
  <si>
    <t>Світильник LED-PANEL-595-30-5000K-36W-230V-3500L GOLDEN</t>
  </si>
  <si>
    <t>Світильник LED-PANEL-595-30-4000K-48W-230V-4700L GOLDEN</t>
  </si>
  <si>
    <t>TNSy5900053</t>
  </si>
  <si>
    <t>Труба гофрована поліпропіленова, з протяжкою, НГ стійка до УФ 16, чорна,важка (50м)</t>
  </si>
  <si>
    <t>Світильник LED-PANEL-595-30-4000K-36W-230V-3500L GOLDEN</t>
  </si>
  <si>
    <t>TNSy5900052</t>
  </si>
  <si>
    <t>Труба гофрована поліпропіленова, з протяжкою, НГ стійка до УФ 16, чорна,важка (25м)</t>
  </si>
  <si>
    <t>TNSy5900058</t>
  </si>
  <si>
    <t>Труба гофрована поліпропіленова, з протяжкою, НГ стійка до УФ 25, чорна,важка (25м)</t>
  </si>
  <si>
    <t xml:space="preserve">Патрон керамічний Е27 </t>
  </si>
  <si>
    <t>TNSy5503186</t>
  </si>
  <si>
    <t>Клема СМК222-413К</t>
  </si>
  <si>
    <t>TNSy5503185</t>
  </si>
  <si>
    <t>Клема СМК222-412К</t>
  </si>
  <si>
    <t>Прес-кліщі AM-10 пневматичні для опресування 0,5-10mm2 E/TE/EN/RNB/SV/RV/MDD/FDD/SC</t>
  </si>
  <si>
    <t>Світильник LED-OPAL-595-44-5000K-27W-3300L-IP54 PRO-LINE</t>
  </si>
  <si>
    <t>Замок ЗМп-20-22/45-H25 металевий+поліамід (метелик) (без ключа)</t>
  </si>
  <si>
    <t>Замок ЗМ-20-22/45-H25 металевий (тригранний) (без ключа)</t>
  </si>
  <si>
    <t>Замок ЗМ-20-22/45-H25 металевий (метелик) (без ключа)</t>
  </si>
  <si>
    <t>TNSy5506760</t>
  </si>
  <si>
    <t>Замок ЗМ-20-22/47-H23 секр. 2 ключі, металевий.</t>
  </si>
  <si>
    <t>TNSy5506761</t>
  </si>
  <si>
    <t>Замок ЗМ-16-18/40-H16 секр. 2 ключі, металевий.</t>
  </si>
  <si>
    <t>TNSy5506772</t>
  </si>
  <si>
    <t>Замок ЗМ-20-22/45-H24 секр. 2 ключі, металевий.</t>
  </si>
  <si>
    <t>Реле РНс3-100 3ф 100А 6мод. 3×230/400В контроль напруги та струму</t>
  </si>
  <si>
    <t>TNSy5506143В</t>
  </si>
  <si>
    <t>Вимикач-роз'єднувач РБ-2П 250А рук. права (В)</t>
  </si>
  <si>
    <t>TNSy5506766</t>
  </si>
  <si>
    <t>Корпус пласт. ЩМПп-600х500х230мм ABS IP65</t>
  </si>
  <si>
    <t>TNSy5506763</t>
  </si>
  <si>
    <t>Корпус пласт. ЩМПп-330х250х140мм ABS IP65</t>
  </si>
  <si>
    <t>TNSy5506762</t>
  </si>
  <si>
    <t>Корпус пласт. ЩМПп-280х210х130мм ABS IP65</t>
  </si>
  <si>
    <t>TNSy5506764</t>
  </si>
  <si>
    <t>Корпус пласт. ЩМПп-400х300х210мм ABS IP65</t>
  </si>
  <si>
    <t>TNSy5506765</t>
  </si>
  <si>
    <t>Корпус пласт. ЩМПп-500х350х220мм ABS IP65</t>
  </si>
  <si>
    <t>TNSy5001257</t>
  </si>
  <si>
    <t>Блок аварійного живлення EPS7 40W 1/2H bat: 11,1V 5,0A (для світильника 1-40W)</t>
  </si>
  <si>
    <t>Лінійка світлодіодна для PRISMATIC 36W 6400K (4х9W) NEW GOLDEN (280mA, DC125-130V)</t>
  </si>
  <si>
    <t>Драйвер для PRISMATIC 36W 230V NEW GOLDEN (280mA, DC125-130V)</t>
  </si>
  <si>
    <t>Лінійка світлодіодна для PRISMATIC 36W 4000K (4х9W) NEW GOLDEN (280mA, DC125-130V)</t>
  </si>
  <si>
    <t>Лінійка світлодіодна для PRISMATIC 72W 6400K (4х18W) NEW GOLDEN (490mA, DC130-135V)</t>
  </si>
  <si>
    <t>Драйвер для PRISMATIC 72W 230V NEW GOLDEN (490mA, DC130-135V)</t>
  </si>
  <si>
    <t>Лінійка світлодіодна для PRISMATIC 36W 5000K (4х9W) NEW (280mA, DC125-130V)</t>
  </si>
  <si>
    <t>Драйвер для PRISMATIC 36W 230V NEW SILVER (185mA, DC170-190V)</t>
  </si>
  <si>
    <t>Світильник LED-PANEL-595-20-5000K-42W-230V-4000L Iron Universal</t>
  </si>
  <si>
    <t>Світильник LED-PRISMATIC-595-19-6400K-72W-230V-6000L</t>
  </si>
  <si>
    <t>TNSy5506778</t>
  </si>
  <si>
    <t>Наконечник мідний луджений JG-95/8</t>
  </si>
  <si>
    <t>Лінійка світлодіодна для PRISMATIC 36W 4000K (4х9W) NEW SILVER (185mA, DC170-190V)</t>
  </si>
  <si>
    <t>Лінійка світлодіодна для PRISMATIC 36W 6400K (4х9W) NEW SILVER (185mA, DC170-190V)</t>
  </si>
  <si>
    <t>2026р.</t>
  </si>
  <si>
    <t>Труба гофрована поліпропіленова, з протяжкою, НГ стійка до УФ</t>
  </si>
  <si>
    <t>Трубка гофрована PPнг розрізна автомобільна</t>
  </si>
  <si>
    <r>
      <t xml:space="preserve">Катушки УК30 / УК40 / УК50 </t>
    </r>
    <r>
      <rPr>
        <b/>
        <sz val="9"/>
        <color rgb="FF00B050"/>
        <rFont val="Tahoma"/>
        <family val="2"/>
        <charset val="204"/>
      </rPr>
      <t>(ПВС 3х1,0 чорний)</t>
    </r>
  </si>
  <si>
    <r>
      <t xml:space="preserve">Рамка / Подовжувач на рамці УР30 / УР40 / УР50 </t>
    </r>
    <r>
      <rPr>
        <b/>
        <sz val="9"/>
        <color rgb="FF00B050"/>
        <rFont val="Tahoma"/>
        <family val="2"/>
        <charset val="204"/>
      </rPr>
      <t>(ПВС 3х1,0 чорний)</t>
    </r>
  </si>
  <si>
    <t>+</t>
  </si>
  <si>
    <t>TNSy5506796</t>
  </si>
  <si>
    <t>TNSy5506797</t>
  </si>
  <si>
    <t>TNSy5506773</t>
  </si>
  <si>
    <t>TNSy5506774</t>
  </si>
  <si>
    <t>TNSy5506775</t>
  </si>
  <si>
    <t>TNSy5506776</t>
  </si>
  <si>
    <t>Вольтметр-Амперметр  AD22АV 60-500В АC 0-100А червоний</t>
  </si>
  <si>
    <t>Вольтметр-вилка AD22DSV 60-500В АC</t>
  </si>
  <si>
    <t>TNSy5506806</t>
  </si>
  <si>
    <t>Амперметр Ам-18 А1 DIN35 18mm 0-100A</t>
  </si>
  <si>
    <t>TNSy5506779</t>
  </si>
  <si>
    <t>Вольтметр Вм-18V1 DIN35 AC80-500V</t>
  </si>
  <si>
    <t>TNSy5506780</t>
  </si>
  <si>
    <t>Амперметр Ам-18А3  А1+A2+A3 DIN35 18mm 0-100A</t>
  </si>
  <si>
    <t>TNSy5506781</t>
  </si>
  <si>
    <t>Вольтметр Вм-18V3  V1+V2+V3  DIN35 18mm AC80-500V</t>
  </si>
  <si>
    <t>TNSy5506782</t>
  </si>
  <si>
    <t>Амперметр-Вольтметр АВм-18АВHz  A1+V1+Hz DIN35  18mm 0-100A, AC80-500V,50-60Hz</t>
  </si>
  <si>
    <t>TNSy5506783</t>
  </si>
  <si>
    <t>Амперметр Ап-72А1 72х72mm 0-140A</t>
  </si>
  <si>
    <t>TNSy5506784</t>
  </si>
  <si>
    <t>Вольтметр Вп-72V1 72х72mm AC50-500V</t>
  </si>
  <si>
    <t>TNSy5506785</t>
  </si>
  <si>
    <t>Амперметр-Вольтметр АВп-72AV А1+V1 72х72mm 0-100A AC50-500V</t>
  </si>
  <si>
    <t>TNSy5506786</t>
  </si>
  <si>
    <t>Амперметр-Вольтметр АВHzп-72AVHz A1+V1+Hz 72х72mm 0-100A AC50-500V 50-60Hz</t>
  </si>
  <si>
    <t>TNSy5506795</t>
  </si>
  <si>
    <t>Лічильник однофазний 1F100/1P WI-FI Smart   100А 230В електронний клас 1.0 (некомер)</t>
  </si>
  <si>
    <t>Лампа AD30DS d30mm 230В AC біла</t>
  </si>
  <si>
    <t>Лампа AD30DS d30mm 230В AC жовтий</t>
  </si>
  <si>
    <t>Лампа AD30DS d30mm 230В AC зелений</t>
  </si>
  <si>
    <t>Лампа AD30DS d30mm 230В AC червоний</t>
  </si>
  <si>
    <t>TNSy5506789</t>
  </si>
  <si>
    <t>Реле РНс1/2Х-40 1ф 40А 2мод. 80/300В контроль напруги та струму</t>
  </si>
  <si>
    <t>TNSy5506790</t>
  </si>
  <si>
    <t>Реле РНс1/2Х-63 1ф 63А 2мод. 80/300В контроль напруги та струму</t>
  </si>
  <si>
    <t>TNSy5506794</t>
  </si>
  <si>
    <t>Реле РНс1/2W-63 1ф 63А 2мод. 80/300В контроль напруги, струму та споживання</t>
  </si>
  <si>
    <t>TNSy5506787</t>
  </si>
  <si>
    <t>Реле РНс3Х-63 3ф 63А 4мод. 3×230/400В контроль напруги та струму</t>
  </si>
  <si>
    <t>TNSy5506788</t>
  </si>
  <si>
    <t>Реле РНс3Х-100 3ф 100А 4мод. 3×230/400В контроль напруги та струму</t>
  </si>
  <si>
    <t>TNSy5506791</t>
  </si>
  <si>
    <t>Реле РВф1/3Х-63 (АВР) 5мод авт. вибір фази 3x230V/1x230V</t>
  </si>
  <si>
    <t>TNSy5506792</t>
  </si>
  <si>
    <t>Реле РВф1/3Х-80 (АВР) 5мод авт. вибір фази 3x230V/1x230V</t>
  </si>
  <si>
    <t>TNSy5506793</t>
  </si>
  <si>
    <t>Реле РВф1/3Х-100 (АВР) 5мод авт. вибір фази 3x230V/1x230V</t>
  </si>
  <si>
    <t>TNSy5505585</t>
  </si>
  <si>
    <t>Кнопка антивандальна металева HJS22Y-10 d22, 1NO, 2А, IP67 без фіксації</t>
  </si>
  <si>
    <t>TNSy5506405</t>
  </si>
  <si>
    <t>Матриця для ПГР-M70 d6мм2</t>
  </si>
  <si>
    <t>TNSy5506407</t>
  </si>
  <si>
    <t>Матриця для ПГР-M70 d16мм2</t>
  </si>
  <si>
    <t>TNSy5506408</t>
  </si>
  <si>
    <t>Матриця для ПГР-M70 d25мм2</t>
  </si>
  <si>
    <t>TNSy5506409</t>
  </si>
  <si>
    <t>Матриця для ПГР-M70 d35мм2</t>
  </si>
  <si>
    <t>TNSy5506410</t>
  </si>
  <si>
    <t>Матриця для ПГР-M70 d50мм2</t>
  </si>
  <si>
    <t>TNSy5506411</t>
  </si>
  <si>
    <t>Матриця для ПГР-M70 d70мм2</t>
  </si>
  <si>
    <t>TNSy5506412</t>
  </si>
  <si>
    <t>Матриця для ПГР-M120 d10мм2</t>
  </si>
  <si>
    <t>TNSy5506413</t>
  </si>
  <si>
    <t>Матриця для ПГР-M120 d16мм2</t>
  </si>
  <si>
    <t>TNSy5506414</t>
  </si>
  <si>
    <t>Матриця для ПГР-M120 d25мм2</t>
  </si>
  <si>
    <t>TNSy5506415</t>
  </si>
  <si>
    <t>Матриця для ПГР-M120 d35мм2</t>
  </si>
  <si>
    <t>TNSy5506416</t>
  </si>
  <si>
    <t>Матриця для ПГР-M120 d50мм2</t>
  </si>
  <si>
    <t>TNSy5506417</t>
  </si>
  <si>
    <t>Матриця для ПГР-M120 d70мм2</t>
  </si>
  <si>
    <t>TNSy5506418</t>
  </si>
  <si>
    <t>Матриця для ПГР-M120 d95мм2</t>
  </si>
  <si>
    <t>TNSy5506419</t>
  </si>
  <si>
    <t>Матриця для ПГР-M120 d120мм2</t>
  </si>
  <si>
    <t>TNSy5506420</t>
  </si>
  <si>
    <t>Матриця для ПГР-M240-300 d16мм2</t>
  </si>
  <si>
    <t>TNSy5506421</t>
  </si>
  <si>
    <t>Матриця для ПГР-M240-300 d25мм2</t>
  </si>
  <si>
    <t>TNSy5506422</t>
  </si>
  <si>
    <t>Матриця для ПГР-M240-300 d35мм2</t>
  </si>
  <si>
    <t>TNSy5506423</t>
  </si>
  <si>
    <t>Матриця для ПГР-M240-300 d50мм2</t>
  </si>
  <si>
    <t>TNSy5506424</t>
  </si>
  <si>
    <t>Матриця для ПГР-M240-300 d70мм2</t>
  </si>
  <si>
    <t>TNSy5506425</t>
  </si>
  <si>
    <t>Матриця для ПГР-M240-300 d95мм2</t>
  </si>
  <si>
    <t>TNSy5506426</t>
  </si>
  <si>
    <t>Матриця для ПГР-M240-300 d120мм2</t>
  </si>
  <si>
    <t>TNSy5506427</t>
  </si>
  <si>
    <t>Матриця для ПГР-M240-300 d150мм2</t>
  </si>
  <si>
    <t>TNSy5506428</t>
  </si>
  <si>
    <t>Матриця для ПГР-M240-300 d185мм2</t>
  </si>
  <si>
    <t>TNSy5506429</t>
  </si>
  <si>
    <t>Матриця для ПГР-M240-300 d240мм2</t>
  </si>
  <si>
    <t>Пресс-кліщі EW-10 пневматичні для опрессовки 0,5-10mm2 E/TE/EN/RNB/SV/RV/MDD/FDD/SC</t>
  </si>
  <si>
    <t>Пресс-кліщі EW-10ET електричні для опрессовки 0,5-35mm2 E/TE/EN/RNB/SV/RV/MDD/FDD/SC</t>
  </si>
  <si>
    <t xml:space="preserve">Різка термоусаджувальної трубки </t>
  </si>
  <si>
    <t xml:space="preserve">Станок EW-1210-2 для різки термоусаджувальної трубки </t>
  </si>
  <si>
    <t>TNSy5506430</t>
  </si>
  <si>
    <t>Набір сальників для ремонту ПГПШ-60</t>
  </si>
  <si>
    <t>TNSy5506431</t>
  </si>
  <si>
    <t>Набір сальників для ремонту ПГПШ-70</t>
  </si>
  <si>
    <t>TNSy5506432</t>
  </si>
  <si>
    <t>Набір сальників для ремонту ПГГШ-150</t>
  </si>
  <si>
    <t>TNSy5506433</t>
  </si>
  <si>
    <t>Набір сальників для ремонту ПГГШ-200</t>
  </si>
  <si>
    <t>TNSy5506434</t>
  </si>
  <si>
    <t>Набір сальників для ремонту ПГРШ-150</t>
  </si>
  <si>
    <t>TNSy5506435</t>
  </si>
  <si>
    <t>Набір сальників для ремонту ПГРШ-200</t>
  </si>
  <si>
    <t>TNSy5506436</t>
  </si>
  <si>
    <t>Набір сальників для ремонту ПГРШ-150V</t>
  </si>
  <si>
    <t>TNSy5506437</t>
  </si>
  <si>
    <t>Авт. вим. ВА44-63 3Р 16А  18кА</t>
  </si>
  <si>
    <t>Авт. вим. ВА44-63 3Р 25А  18кА</t>
  </si>
  <si>
    <t>Авт. вим. ВА44-63 3Р 32А  18кА</t>
  </si>
  <si>
    <t>Авт. вим. ВА44-63 3Р 40А  18кА</t>
  </si>
  <si>
    <t>Авт. вим. ВА44-63 3Р 50А  18кА</t>
  </si>
  <si>
    <t>Авт. вим. ВА44-63 3Р 63А  18кА</t>
  </si>
  <si>
    <t>Авт. вим. ВА44-125 3Р 50А  22кА</t>
  </si>
  <si>
    <t>Авт. вим. ВА44-125 3Р 63А  22кА</t>
  </si>
  <si>
    <t>Авт. вим. ВА44-125 3Р 80А  22кА</t>
  </si>
  <si>
    <t>Авт. вим. ВА44-125 3Р 100А  22кА</t>
  </si>
  <si>
    <t>Авт. вим. ВА44-125 3Р 125А  22кА</t>
  </si>
  <si>
    <t>Авт. вим. ВА44-250 3Р 125А  25кА</t>
  </si>
  <si>
    <t>Авт. вим. ВА44-250 3Р 160А  25кА</t>
  </si>
  <si>
    <t>Авт. вим. ВА44-250 3Р 200А  25кА</t>
  </si>
  <si>
    <t>Авт. вим. ВА44-250 3Р 250А  25кА</t>
  </si>
  <si>
    <t>Авт. вим. ВА44-400 3Р 250А  35кА</t>
  </si>
  <si>
    <t>Авт. вим. ВА44-400 3Р 315А  35кА</t>
  </si>
  <si>
    <t>Авт. вим. ВА44-400 3Р 400А  35кА</t>
  </si>
  <si>
    <t>Коробка КВг-2  IP68 с гелем для клеми СМК 2р</t>
  </si>
  <si>
    <t>Коробка КВг-3  IP68 с гелем для клеми СМК 2р</t>
  </si>
  <si>
    <t>Коробка КВг-5  IP68 с гелем для клеми СМК 2р</t>
  </si>
  <si>
    <t>Датчик руху ДР P18A. 100Вт. 120гр. 2-10м. IP65/IP20 вбудований</t>
  </si>
  <si>
    <t>TNSy5001265</t>
  </si>
  <si>
    <t>Світильник LED-Round-D295-60-6500K-15W-230V-1350L (з датчиком руху 360гр. 6м.) (5H 65L bat: 3,7V 1,2A)</t>
  </si>
  <si>
    <t>TNSy5001266</t>
  </si>
  <si>
    <t>Світильник Round-D300-100-230V-2*E27-A60 (з датчиком руху 360гр. 6м.)</t>
  </si>
  <si>
    <t>Світильники LED офісні (PANEL-Round) (з датчиком руху 360гр. 6м.)</t>
  </si>
  <si>
    <t>Лампа світлодіодна LED Bulb-MX-A60-9W-E27-230V-6500K-810L (з мікрохвильовим датчиком руху 360гр. 6м.)</t>
  </si>
  <si>
    <t>TNSy5001264</t>
  </si>
  <si>
    <r>
      <t xml:space="preserve">Лампа LED Bulb-MX-A60 (Е27) </t>
    </r>
    <r>
      <rPr>
        <b/>
        <sz val="9"/>
        <color rgb="FF009644"/>
        <rFont val="Tahoma"/>
        <family val="2"/>
        <charset val="204"/>
      </rPr>
      <t xml:space="preserve">(з мікрохвильовим датчиком руху 360гр. 6м.) </t>
    </r>
  </si>
  <si>
    <t>TNSy5001269</t>
  </si>
  <si>
    <r>
      <t>Світильник LED T5-600-</t>
    </r>
    <r>
      <rPr>
        <sz val="9"/>
        <color rgb="FF0000FF"/>
        <rFont val="Tahoma"/>
        <family val="2"/>
        <charset val="204"/>
      </rPr>
      <t>6400K</t>
    </r>
    <r>
      <rPr>
        <sz val="9"/>
        <color theme="1"/>
        <rFont val="Tahoma"/>
        <family val="2"/>
        <charset val="204"/>
      </rPr>
      <t xml:space="preserve">-10W-230V-800L </t>
    </r>
    <r>
      <rPr>
        <sz val="9"/>
        <color rgb="FF00A800"/>
        <rFont val="Tahoma"/>
        <family val="2"/>
        <charset val="204"/>
      </rPr>
      <t>Alum (з вимикачем)</t>
    </r>
  </si>
  <si>
    <t>TNSy5001273</t>
  </si>
  <si>
    <r>
      <t>Світильник LED T5-1200-</t>
    </r>
    <r>
      <rPr>
        <sz val="9"/>
        <color rgb="FF0000FF"/>
        <rFont val="Tahoma"/>
        <family val="2"/>
        <charset val="204"/>
      </rPr>
      <t>6400K</t>
    </r>
    <r>
      <rPr>
        <sz val="9"/>
        <color theme="1"/>
        <rFont val="Tahoma"/>
        <family val="2"/>
        <charset val="204"/>
      </rPr>
      <t xml:space="preserve">-18W-230V-1440L </t>
    </r>
    <r>
      <rPr>
        <sz val="9"/>
        <color rgb="FF00A800"/>
        <rFont val="Tahoma"/>
        <family val="2"/>
        <charset val="204"/>
      </rPr>
      <t>Alum (з вимикачем)</t>
    </r>
  </si>
  <si>
    <t>Сальник MG63 d44-50мм  IP68 чорний</t>
  </si>
  <si>
    <t>Металорукав РЗ-ЦПнг-50/57 (25м) (2") оцинкований, ізольований ПВХ чорний, з протяжкою</t>
  </si>
  <si>
    <t>Світильник LED T5-600-6400K-10W-230V-800L Alum (з вимикачем)</t>
  </si>
  <si>
    <t>Світильник LED T5-1200-6400K-18W-230V-1440L Alum (з вимикачем)</t>
  </si>
  <si>
    <t>Лінійка світлодіодна для PRISMATIC 48W 6400K (4х12W) NEW GOLDEN</t>
  </si>
  <si>
    <t>Лінійка світлодіодна для PRISMATIC 48W 4000K (4х12W) NEW GOLDEN</t>
  </si>
  <si>
    <t>Драйвер для PRISMATIC 48W 230V NEW GOLDEN</t>
  </si>
  <si>
    <t>Світильник LED-Round-D295-60-6500K-15W-230V-1350L (з датчиком руху 360гр. 6м.)</t>
  </si>
  <si>
    <t>Стрейч плівка прозора 20 мк  (213м)</t>
  </si>
  <si>
    <t>Набір сальників для ремонту  ПГРШ-200V</t>
  </si>
  <si>
    <t>Лічильник однофазний 1F100/4P WI-FI Smart   100А 230В електронний клас 1.0 (некомер)</t>
  </si>
  <si>
    <t>TNSy5506518</t>
  </si>
  <si>
    <t>Трубка гофрована PPнг 8,5/11,6мм  розрізна автомобільна (100 м)</t>
  </si>
  <si>
    <t>TNSy5506871</t>
  </si>
  <si>
    <t>Сальник M75 d42-50мм IP68 білий</t>
  </si>
  <si>
    <t>TNSy5506865</t>
  </si>
  <si>
    <t>Наконечник кільцевий з ізоляцією RV2-4 (1,5-2,5/4) синій brass</t>
  </si>
  <si>
    <t>TNSy5506868</t>
  </si>
  <si>
    <t>Наконечник кільцевий з ізоляцією RV3-8 (2,5-4/8) чорний brass</t>
  </si>
  <si>
    <t>Світильник Osaka OS-1060 6500K 6/10H 500/750L bat: 6V 4,5A White</t>
  </si>
  <si>
    <t>TNSy5506810</t>
  </si>
  <si>
    <t>Муфта  5ПСТп1 10/16</t>
  </si>
  <si>
    <t>TNSy5001317</t>
  </si>
  <si>
    <t>Розподільча коробка 300*250*120 IP65 PP RAL9016 (з намітками під отвори, без сальників)</t>
  </si>
  <si>
    <t>TNSy5506870</t>
  </si>
  <si>
    <t>Наконечник кільцевий з ізоляцією RV5,5-8 (4-6/8) жовтий brass</t>
  </si>
  <si>
    <t>Світильник Osaka OS-1024 6500K 10/15/20H 50/250/450L bat: 6V 4,5A Red</t>
  </si>
  <si>
    <t>TNSy5506808</t>
  </si>
  <si>
    <t>Муфта  3ПСТп1 10/16</t>
  </si>
  <si>
    <t>TNSy5506516</t>
  </si>
  <si>
    <t>Трубка гофрована PPнг 4,5/7,5мм  розрізна автомобільна (200 м)</t>
  </si>
  <si>
    <t>TNSy5001316</t>
  </si>
  <si>
    <t>Розподільча коробка 255*200*120 IP65 PP RAL9016 (з намітками під отвори, без сальників)</t>
  </si>
  <si>
    <t>TNSy5503498</t>
  </si>
  <si>
    <t>Шина з'єднувальна FORK301 1Р 63А 12мод (вилка)</t>
  </si>
  <si>
    <t>Стрейч плівка 20 мк  (чорна) (213м)</t>
  </si>
  <si>
    <t>TNSy5506869</t>
  </si>
  <si>
    <t>Наконечник кільцевий з ізоляцією RV5,5-6 (4-6/6) жовтий brass</t>
  </si>
  <si>
    <t>TNSy5506867</t>
  </si>
  <si>
    <t>Наконечник кільцевий з ізоляцією RV3-6 (2,5-4/6) чорний brass</t>
  </si>
  <si>
    <t>TNSy5506872</t>
  </si>
  <si>
    <t>Сальник M88 d60-70мм IP68 білий</t>
  </si>
  <si>
    <t>TNSy5506809</t>
  </si>
  <si>
    <t>Муфта  4ПСТп1 10/16</t>
  </si>
  <si>
    <t>TNSy5506874</t>
  </si>
  <si>
    <t>Сальник M114 d80-90мм IP68 білий</t>
  </si>
  <si>
    <t>TNSy5506863</t>
  </si>
  <si>
    <t>Наконечник кільцевий з ізоляцією RV1,25-4 (0,5-1,5/4) червоний brass</t>
  </si>
  <si>
    <t>TNSy5506866</t>
  </si>
  <si>
    <t>Наконечник кільцевий з ізоляцією RV2-6 (1,5-2,5/6) синій brass</t>
  </si>
  <si>
    <t>TNSy5506873</t>
  </si>
  <si>
    <t>Сальник M100 d80-90мм IP68 білий</t>
  </si>
  <si>
    <t>TNSy5506864</t>
  </si>
  <si>
    <t>Наконечник кільцевий з ізоляцією RV1,25-6 (0,5-1,5/6) червоний  brass</t>
  </si>
  <si>
    <t>TNSy5503499</t>
  </si>
  <si>
    <t>Шина з'єднувальна FORK303 3Р 63А 12мод (вилка)</t>
  </si>
  <si>
    <t>TNSy5506802</t>
  </si>
  <si>
    <t>Шина з'єднувальна PIN102 2Р 63А 12мод. (штир)</t>
  </si>
  <si>
    <t>TNSy5001329</t>
  </si>
  <si>
    <t>Корпус пластиковий ЩРН-П-24 модульний навісний PRO</t>
  </si>
  <si>
    <t>TNSy5506803</t>
  </si>
  <si>
    <t>Шина з'єднувальна FORK302 2Р 63А 12мод (вилка)</t>
  </si>
  <si>
    <t>TNSy5506805</t>
  </si>
  <si>
    <t>Насос гідравлічний НГР-800B ножний 70Мпа. 0,6л. 2хSPEED.</t>
  </si>
  <si>
    <t>TNSy5506520</t>
  </si>
  <si>
    <t>Трубка гофрована PPнг 12/15,8мм  розрізна автомобільна (100 м)</t>
  </si>
  <si>
    <t>Амперметр-Вольтметр АВHz м-18АВHz  A1+V1+Hz DIN35  18mm 0-100A, AC80-500V,50-60Hz</t>
  </si>
  <si>
    <t>TNSy5506804</t>
  </si>
  <si>
    <t>Насос гідравлічний НГР-800 ножний 70Мпа. 0,8л. 2хSPEED.</t>
  </si>
  <si>
    <t>TNSy5000768</t>
  </si>
  <si>
    <t>Корпус пластиковий ЩРН-П-10 модульний навісний</t>
  </si>
  <si>
    <t>TNSy5000770</t>
  </si>
  <si>
    <t>Корпус пластиковий ЩРН-П-15 модульний навісний</t>
  </si>
  <si>
    <t>Дугогасильна камера для ВР32-39-7 перекидний 630А</t>
  </si>
  <si>
    <t>TNSy5506849</t>
  </si>
  <si>
    <t>Обплетення для кабелю термоусаджувальна Т-PET 12/6 чорна</t>
  </si>
  <si>
    <t>TNSy5506847</t>
  </si>
  <si>
    <t>Обплетення для кабелю термоусаджувальна Т-PET 8/4 чорна</t>
  </si>
  <si>
    <t>TNSy5506813</t>
  </si>
  <si>
    <t>Обплетення для кабелю W-PET-03 (1*0.20*32) min/max. D1-6mm чорна</t>
  </si>
  <si>
    <t>TNSy5506853</t>
  </si>
  <si>
    <t>Обплетення для кабелю термоусаджувальна Т-PET 30/15 чорна</t>
  </si>
  <si>
    <t>TNSy5506837</t>
  </si>
  <si>
    <t>Обплетення для кабелю самозакриваюча С-PET-8 max.D9 чорна</t>
  </si>
  <si>
    <t>TNSy5506821</t>
  </si>
  <si>
    <t>Обплетення для кабелю W-PET-12 (3*0.20*56 ) min/max. D8-24mm чорна</t>
  </si>
  <si>
    <t>TNSy5506825</t>
  </si>
  <si>
    <t>Обплетення для кабелю W-PET-20 (3*0.25*72) min/max. D12-35mm чорна</t>
  </si>
  <si>
    <t>TNSy5506840</t>
  </si>
  <si>
    <t>Обплетення для кабелю самозакриваюча С-PET-16 max.D17 чорна</t>
  </si>
  <si>
    <t>TNSy5506814</t>
  </si>
  <si>
    <t>Обплетення для кабелю W-PET-04 (1*0.20*40) min/max. D2-8mm чорна</t>
  </si>
  <si>
    <t>TNSy5506850</t>
  </si>
  <si>
    <t>Обплетення для кабелю термоусаджувальна Т-PET 17/8,5 чорна</t>
  </si>
  <si>
    <t>TNSy5506842</t>
  </si>
  <si>
    <t>Обплетення для кабелю самозакриваюча С-PET-25 max.D27 чорна</t>
  </si>
  <si>
    <t>TNSy5506836</t>
  </si>
  <si>
    <t>Обплетення для кабелю самозакриваюча С-PET-5 max.D6 чорна</t>
  </si>
  <si>
    <t>TNSy5506844</t>
  </si>
  <si>
    <t>Обплетення для кабелю самозакриваюча С-PET-32 max.D34 чорна</t>
  </si>
  <si>
    <t>TNSy5506852</t>
  </si>
  <si>
    <t>Обплетення для кабелю термоусаджувальна Т-PET 25/12,5 чорна</t>
  </si>
  <si>
    <t>TNSy5506824</t>
  </si>
  <si>
    <t>Обплетення для кабелю W-PET-18 (3*0.25*64) min/max. D12-32mm чорна</t>
  </si>
  <si>
    <t>TNSy5506823</t>
  </si>
  <si>
    <t>Обплетення для кабелю W-PET-16 (4*0.25*48) min/max. D11-26mm чорна</t>
  </si>
  <si>
    <t>TNSy5506851</t>
  </si>
  <si>
    <t>Обплетення для кабелю термоусаджувальна Т-PET 20/10 чорна</t>
  </si>
  <si>
    <t>TNSy5506820</t>
  </si>
  <si>
    <t>Обплетення для кабелю W-PET-10 (3*0.25*40) min/max. D7-20mm чорна</t>
  </si>
  <si>
    <t>TNSy5506845</t>
  </si>
  <si>
    <t>Обплетення для кабелю самозакриваюча С-PET-38 max.D40 чорна</t>
  </si>
  <si>
    <t>TNSy5506826</t>
  </si>
  <si>
    <t>Обплетення для кабелю W-PET-25 (3*0.25*80) min/max. D14-39mm чорна</t>
  </si>
  <si>
    <t>TNSy5506819</t>
  </si>
  <si>
    <t>Обплетення для кабелю W-PET-08 (3*0.25*32) min/max. D6-15mm чорна</t>
  </si>
  <si>
    <t>TNSy5506817</t>
  </si>
  <si>
    <t>Обплетення для кабелю W-PET-06 (3*0.20*32) min/max. D4-12mm чорна</t>
  </si>
  <si>
    <t>TNSy5506848</t>
  </si>
  <si>
    <t>Обплетення для кабелю термоусаджувальна Т-PET 10/5 чорна</t>
  </si>
  <si>
    <t>TNSy5506841</t>
  </si>
  <si>
    <t>Обплетення для кабелю самозакриваюча С-PET-19 max.D20 чорна</t>
  </si>
  <si>
    <t>TNSy5506839</t>
  </si>
  <si>
    <t>Обплетення для кабелю самозакриваюча С-PET-13 max.D14 чорна</t>
  </si>
  <si>
    <t>TNSy5506822</t>
  </si>
  <si>
    <t>Обплетення для кабелю W-PET-14 (3*0.25*48) min/max. D10-28mm чорна</t>
  </si>
  <si>
    <t>TNSy5506838</t>
  </si>
  <si>
    <t>Обплетення для кабелю самозакриваюча С-PET-10 max.D11 чорна</t>
  </si>
  <si>
    <t>TNSy5506811</t>
  </si>
  <si>
    <t>Конектор МС4  40A 6mm2  DC 1500V</t>
  </si>
  <si>
    <t>TNSy5506876</t>
  </si>
  <si>
    <t>Стрічка поліпропіленова з липким шаром 48х200, 45 мкм</t>
  </si>
  <si>
    <t>TNSy5000510(S)</t>
  </si>
  <si>
    <t>Світильник LED Round Ceiling 18W-220V-1440L-6500K-IP65 (S)</t>
  </si>
  <si>
    <t>Кліщі обтискні DRC12 16-4A UNIVERSAL (E,TE, 0,08-16/0,5-6)</t>
  </si>
  <si>
    <t>Розсіювачі для світильників LFB</t>
  </si>
  <si>
    <t>Розсіювачі для світильників LPP</t>
  </si>
  <si>
    <t>TNSy5001260</t>
  </si>
  <si>
    <t>Розсіювач для світильника LFB 1*600 T8 IP65 Slim</t>
  </si>
  <si>
    <t>TNSy5001261</t>
  </si>
  <si>
    <t>Розсіювач для світильника LFB 1*1200 T8 IP65 Slim</t>
  </si>
  <si>
    <t>TNSy5001262</t>
  </si>
  <si>
    <t>Розсіювач для світильника LFB 2*600 T8 IP65 Slim</t>
  </si>
  <si>
    <t>TNSy5001263</t>
  </si>
  <si>
    <t>TNSy5001275</t>
  </si>
  <si>
    <t>Розсіювач для світильника LPP-OS-600</t>
  </si>
  <si>
    <t>TNSy5001276</t>
  </si>
  <si>
    <t>Розсіювач для світильника LPP-OS-1500</t>
  </si>
  <si>
    <t>TNSy5001279</t>
  </si>
  <si>
    <t>Лінійка світлодіодна для світильника LPP-OS-18W-6500K</t>
  </si>
  <si>
    <t>TNSy5001280</t>
  </si>
  <si>
    <t>Лінійка світлодіодна для світильника LPP-OS-18W-4000K</t>
  </si>
  <si>
    <t>Лінійка світлодіодна для світильника LPP-OS-36W-6500K</t>
  </si>
  <si>
    <t>TNSy5001281</t>
  </si>
  <si>
    <t>Лінійка світлодіодна для світильника LPP-OS-36W-4000K</t>
  </si>
  <si>
    <t>TNSy5001282</t>
  </si>
  <si>
    <t>Лінійка світлодіодна для світильника LPP-OS-51W-6500K</t>
  </si>
  <si>
    <t>БЦ до 19.08.2026</t>
  </si>
  <si>
    <t>БЦ з 19.08.2026</t>
  </si>
  <si>
    <t>TNSy5506900</t>
  </si>
  <si>
    <t>Ножиці секторні НСт-30 L-35/48 d30мм 750мм2 Cu/Al  d13мм Ст</t>
  </si>
  <si>
    <t>TNSy5506899</t>
  </si>
  <si>
    <t>Ножиці секторні НСт-28 L-40/57 d28мм 630мм2 Cu/Al  d10мм Ст</t>
  </si>
  <si>
    <t>TNSy5506898</t>
  </si>
  <si>
    <t>Ножиці секторні НС-50В L-34/55 d50мм Cu/Al+Б</t>
  </si>
  <si>
    <t>TNSy5506897</t>
  </si>
  <si>
    <t>Ножиці секторні НС-40 L-34 d20мм 300мм2 Cu/Al</t>
  </si>
  <si>
    <t>TNSy5506896</t>
  </si>
  <si>
    <t>Трансформатор струму КCT-T50 800/5A клас 0,5 КЛІПСА (некомер)</t>
  </si>
  <si>
    <t>TNSy5506895</t>
  </si>
  <si>
    <t>Трансформатор струму КCT-T50 600/5A клас 0,5 КЛІПСА (некомер)</t>
  </si>
  <si>
    <t>TNSy5506894</t>
  </si>
  <si>
    <t>Трансформатор струму КCT-T36 600/5A клас 0,5 КЛІПСА (некомер)</t>
  </si>
  <si>
    <t>TNSy5506893</t>
  </si>
  <si>
    <t>Трансформатор струму КCT-T36 400/5A клас 0,5 КЛІПСА (некомер)</t>
  </si>
  <si>
    <t>TNSy5506892</t>
  </si>
  <si>
    <t>Трансформатор струму КCT-T36 300/5A клас 0,5 КЛІПСА (некомер)</t>
  </si>
  <si>
    <t>TNSy5506891</t>
  </si>
  <si>
    <t>Трансформатор струму КCT-T36 200/5A клас 0,5 КЛІПСА (некомер)</t>
  </si>
  <si>
    <t>TNSy5506890</t>
  </si>
  <si>
    <t>Трансформатор струму КCT-T24 400/5A клас 0,5 КЛІПСА (некомер)</t>
  </si>
  <si>
    <t>TNSy5506889</t>
  </si>
  <si>
    <t>Трансформатор струму КCT-T24 300/5A клас 0,5 КЛІПСА (некомер)</t>
  </si>
  <si>
    <t>TNSy5506888</t>
  </si>
  <si>
    <t>Трансформатор струму КCT-T24 200/5A клас 0,5 КЛІПСА (некомер)</t>
  </si>
  <si>
    <t>TNSy5506887</t>
  </si>
  <si>
    <t>Трансформатор струму КCT-T24 100/5A клас 0,5 КЛІПСА (некомер)</t>
  </si>
  <si>
    <t>TNSy5506886</t>
  </si>
  <si>
    <t>Трансформатор струму КCT-T16 200/5A клас 0,5 КЛІПСА (некомер)</t>
  </si>
  <si>
    <t>TNSy5506885</t>
  </si>
  <si>
    <t>Трансформатор струму КCT-T16 100/5A клас 0,5 КЛІПСА (некомер)</t>
  </si>
  <si>
    <t>TNSy5506884</t>
  </si>
  <si>
    <t>Трансформатор струму ШCT-0,66 40 D31/42*11 400/5A клас 0,5 (некомер)</t>
  </si>
  <si>
    <t>TNSy5506883</t>
  </si>
  <si>
    <t>Трансформатор струму ШCT-0,66 40 D31/42*11 300/5A клас 0,5 (некомер)</t>
  </si>
  <si>
    <t>TNSy5506882</t>
  </si>
  <si>
    <t>Трансформатор струму ШCT-0,66 40 D31/42*11 250/5A клас 0,5 (некомер)</t>
  </si>
  <si>
    <t>TNSy5506881</t>
  </si>
  <si>
    <t>Трансформатор струму ШCT-0,66 40 D31/42*11 200/5A клас 0,5 (некомер)</t>
  </si>
  <si>
    <t>TNSy5506880</t>
  </si>
  <si>
    <t>Трансформатор струму ШCT-0,66 30 D23/32*11 300/5A клас 0,5 (некомер)</t>
  </si>
  <si>
    <t>TNSy5506879</t>
  </si>
  <si>
    <t>Трансформатор струму ШCT-0,66 30 D23/32*11 200/5A клас 0,5 (некомер)</t>
  </si>
  <si>
    <t>TNSy5506878</t>
  </si>
  <si>
    <t>Трансформатор струму ШCT-0,66 30 D23/32*11 100/5A клас 0,5 (некомер)</t>
  </si>
  <si>
    <t>TNSy5506875</t>
  </si>
  <si>
    <t>Лічильник трифазний 3F6/7P  ТС 1,5(6)А 400В  ЕК-1.0 (некомер)</t>
  </si>
  <si>
    <t>TNSy5001278</t>
  </si>
  <si>
    <t>Драйвер для світильника LPP-OS-51W</t>
  </si>
  <si>
    <t>TNSy5001277</t>
  </si>
  <si>
    <t>Драйвер для світильника LPP-OS-18W</t>
  </si>
  <si>
    <t>Розсіювач для світильника LFB 2*1500 T8 IP65 Slim</t>
  </si>
  <si>
    <t>Доступно на 12.08.2026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</si>
</sst>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[$$-409]#,##0.00"/>
    <numFmt numFmtId="166" formatCode="_-* #,##0.00_р_._-;\-* #,##0.00_р_._-;_-* &quot;-&quot;??_р_._-;_-@_-"/>
    <numFmt numFmtId="167" formatCode="0.0000"/>
  </numFmts>
  <fonts count="82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9"/>
      <name val="Tahoma"/>
      <family val="2"/>
      <charset val="204"/>
    </font>
    <font>
      <b/>
      <sz val="9"/>
      <color rgb="FF0000FF"/>
      <name val="Tahoma"/>
      <family val="2"/>
      <charset val="204"/>
    </font>
    <font>
      <sz val="9"/>
      <color theme="1"/>
      <name val="Tahoma"/>
      <family val="2"/>
      <charset val="204"/>
    </font>
    <font>
      <b/>
      <sz val="9"/>
      <color theme="1"/>
      <name val="Tahoma"/>
      <family val="2"/>
      <charset val="204"/>
    </font>
    <font>
      <sz val="9"/>
      <name val="Tahoma"/>
      <family val="2"/>
      <charset val="204"/>
    </font>
    <font>
      <sz val="9"/>
      <color rgb="FF00B0F0"/>
      <name val="Tahoma"/>
      <family val="2"/>
      <charset val="204"/>
    </font>
    <font>
      <sz val="9"/>
      <color rgb="FFFF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0000FF"/>
      <name val="Tahoma"/>
      <family val="2"/>
      <charset val="204"/>
    </font>
    <font>
      <b/>
      <sz val="9"/>
      <color rgb="FFFF000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宋体"/>
      <charset val="13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8"/>
      <name val="宋体"/>
      <charset val="134"/>
    </font>
    <font>
      <sz val="9"/>
      <color theme="9" tint="-0.249977111117893"/>
      <name val="Tahoma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9"/>
      <color rgb="FFE26B0A"/>
      <name val="Tahoma"/>
      <family val="2"/>
      <charset val="204"/>
    </font>
    <font>
      <b/>
      <u/>
      <sz val="9"/>
      <color rgb="FFFFFF00"/>
      <name val="Tahoma"/>
      <family val="2"/>
      <charset val="204"/>
    </font>
    <font>
      <b/>
      <sz val="14"/>
      <name val="Calibri"/>
      <family val="2"/>
      <charset val="204"/>
      <scheme val="minor"/>
    </font>
    <font>
      <b/>
      <u/>
      <sz val="9"/>
      <color theme="1"/>
      <name val="Tahoma"/>
      <family val="2"/>
      <charset val="204"/>
    </font>
    <font>
      <b/>
      <u/>
      <sz val="11"/>
      <color rgb="FFFFFF00"/>
      <name val="Calibri"/>
      <family val="2"/>
      <charset val="204"/>
      <scheme val="minor"/>
    </font>
    <font>
      <b/>
      <sz val="9"/>
      <color rgb="FFE26B0A"/>
      <name val="Tahoma"/>
      <family val="2"/>
      <charset val="204"/>
    </font>
    <font>
      <b/>
      <sz val="13"/>
      <color rgb="FFFFFF00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8"/>
      <color theme="1"/>
      <name val="Tahoma"/>
      <family val="2"/>
      <charset val="204"/>
    </font>
    <font>
      <sz val="10"/>
      <color indexed="8"/>
      <name val="Arial"/>
      <family val="2"/>
    </font>
    <font>
      <b/>
      <sz val="9"/>
      <color theme="1" tint="0.499984740745262"/>
      <name val="Tahoma"/>
      <family val="2"/>
      <charset val="204"/>
    </font>
    <font>
      <b/>
      <sz val="9"/>
      <color theme="9" tint="-0.249977111117893"/>
      <name val="Tahoma"/>
      <family val="2"/>
      <charset val="204"/>
    </font>
    <font>
      <sz val="9"/>
      <color theme="0" tint="-0.499984740745262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9"/>
      <color theme="1" tint="0.499984740745262"/>
      <name val="Tahoma"/>
      <family val="2"/>
      <charset val="204"/>
    </font>
    <font>
      <sz val="11"/>
      <name val="Calibri"/>
      <family val="2"/>
      <charset val="204"/>
      <scheme val="minor"/>
    </font>
    <font>
      <sz val="11"/>
      <name val="Arial"/>
      <family val="2"/>
    </font>
    <font>
      <sz val="9"/>
      <color theme="1"/>
      <name val="Tahoma"/>
      <family val="2"/>
      <charset val="134"/>
    </font>
    <font>
      <b/>
      <sz val="8"/>
      <color rgb="FFFFFF00"/>
      <name val="Tahoma"/>
      <family val="2"/>
      <charset val="204"/>
    </font>
    <font>
      <b/>
      <u/>
      <sz val="12"/>
      <color theme="0"/>
      <name val="Calibri"/>
      <family val="2"/>
      <charset val="204"/>
      <scheme val="minor"/>
    </font>
    <font>
      <b/>
      <u/>
      <sz val="9"/>
      <color theme="0"/>
      <name val="Tahoma"/>
      <family val="2"/>
      <charset val="204"/>
    </font>
    <font>
      <b/>
      <u/>
      <sz val="9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宋体"/>
      <charset val="13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color indexed="8"/>
      <name val="Tahoma"/>
      <family val="2"/>
      <charset val="204"/>
    </font>
    <font>
      <b/>
      <sz val="9"/>
      <color theme="0"/>
      <name val="Tahoma"/>
      <family val="2"/>
      <charset val="204"/>
    </font>
    <font>
      <b/>
      <sz val="9"/>
      <color rgb="FF00AC00"/>
      <name val="Tahoma"/>
      <family val="2"/>
      <charset val="204"/>
    </font>
    <font>
      <sz val="9"/>
      <color rgb="FF00B050"/>
      <name val="Tahoma"/>
      <family val="2"/>
      <charset val="204"/>
    </font>
    <font>
      <sz val="9"/>
      <color indexed="12"/>
      <name val="Tahoma"/>
      <family val="2"/>
      <charset val="204"/>
    </font>
    <font>
      <b/>
      <sz val="9"/>
      <color indexed="23"/>
      <name val="Tahoma"/>
      <family val="2"/>
      <charset val="204"/>
    </font>
    <font>
      <sz val="9"/>
      <color indexed="52"/>
      <name val="Tahoma"/>
      <family val="2"/>
      <charset val="204"/>
    </font>
    <font>
      <b/>
      <sz val="9"/>
      <color indexed="57"/>
      <name val="Tahoma"/>
      <family val="2"/>
      <charset val="204"/>
    </font>
    <font>
      <sz val="9"/>
      <color indexed="57"/>
      <name val="Tahoma"/>
      <family val="2"/>
      <charset val="204"/>
    </font>
    <font>
      <b/>
      <sz val="9"/>
      <color rgb="FF00B050"/>
      <name val="Tahoma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b/>
      <u/>
      <sz val="11"/>
      <color theme="1"/>
      <name val="Calibri"/>
      <family val="2"/>
      <charset val="204"/>
      <scheme val="minor"/>
    </font>
    <font>
      <b/>
      <sz val="9"/>
      <color theme="0" tint="-0.499984740745262"/>
      <name val="Tahoma"/>
      <family val="2"/>
      <charset val="204"/>
    </font>
    <font>
      <b/>
      <sz val="9"/>
      <color rgb="FF00A800"/>
      <name val="Tahoma"/>
      <family val="2"/>
      <charset val="204"/>
    </font>
    <font>
      <u/>
      <sz val="11"/>
      <color theme="0"/>
      <name val="Tahoma"/>
      <family val="2"/>
      <charset val="204"/>
    </font>
    <font>
      <b/>
      <sz val="9"/>
      <color theme="0" tint="-0.14999847407452621"/>
      <name val="Tahoma"/>
      <family val="2"/>
      <charset val="204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theme="0"/>
      <name val="Tahoma"/>
      <family val="2"/>
      <charset val="204"/>
    </font>
    <font>
      <b/>
      <sz val="8"/>
      <color theme="1"/>
      <name val="Tahoma"/>
      <family val="2"/>
      <charset val="204"/>
    </font>
    <font>
      <b/>
      <u/>
      <sz val="9"/>
      <color rgb="FFFF0000"/>
      <name val="Tahoma"/>
      <family val="2"/>
      <charset val="204"/>
    </font>
    <font>
      <sz val="7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sz val="9"/>
      <color theme="9"/>
      <name val="Tahoma"/>
      <family val="2"/>
      <charset val="204"/>
    </font>
    <font>
      <b/>
      <sz val="14"/>
      <color rgb="FFFF0000"/>
      <name val="Tahoma"/>
      <family val="2"/>
      <charset val="204"/>
    </font>
    <font>
      <sz val="14"/>
      <color rgb="FFFF0000"/>
      <name val="Tahoma"/>
      <family val="2"/>
      <charset val="204"/>
    </font>
    <font>
      <sz val="14"/>
      <color rgb="FF1F1F1F"/>
      <name val="Arial"/>
      <family val="2"/>
      <charset val="204"/>
    </font>
    <font>
      <sz val="9"/>
      <color rgb="FF009644"/>
      <name val="Tahoma"/>
      <family val="2"/>
      <charset val="204"/>
    </font>
    <font>
      <b/>
      <sz val="9"/>
      <color rgb="FF009644"/>
      <name val="Tahoma"/>
      <family val="2"/>
      <charset val="204"/>
    </font>
    <font>
      <sz val="9"/>
      <color rgb="FF00A800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C369A"/>
        <bgColor indexed="64"/>
      </patternFill>
    </fill>
    <fill>
      <patternFill patternType="solid">
        <fgColor rgb="FF9D7DD1"/>
        <bgColor indexed="64"/>
      </patternFill>
    </fill>
    <fill>
      <patternFill patternType="solid">
        <fgColor rgb="FF448AAA"/>
        <bgColor indexed="64"/>
      </patternFill>
    </fill>
    <fill>
      <patternFill patternType="solid">
        <fgColor rgb="FF5A9FBE"/>
        <bgColor indexed="64"/>
      </patternFill>
    </fill>
    <fill>
      <patternFill patternType="solid">
        <fgColor rgb="FF63B174"/>
        <bgColor indexed="64"/>
      </patternFill>
    </fill>
    <fill>
      <patternFill patternType="solid">
        <fgColor rgb="FFDD7C4B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theme="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/>
    <xf numFmtId="0" fontId="13" fillId="0" borderId="0">
      <alignment vertical="center"/>
    </xf>
    <xf numFmtId="0" fontId="16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8" fillId="0" borderId="0"/>
    <xf numFmtId="9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27" fillId="0" borderId="0"/>
    <xf numFmtId="0" fontId="27" fillId="0" borderId="0"/>
    <xf numFmtId="166" fontId="12" fillId="0" borderId="0" applyFont="0" applyFill="0" applyBorder="0" applyAlignment="0" applyProtection="0"/>
    <xf numFmtId="0" fontId="12" fillId="0" borderId="0"/>
    <xf numFmtId="0" fontId="16" fillId="0" borderId="0">
      <alignment vertical="center"/>
    </xf>
    <xf numFmtId="0" fontId="29" fillId="7" borderId="0">
      <alignment horizontal="left" vertical="top"/>
    </xf>
    <xf numFmtId="0" fontId="19" fillId="0" borderId="0" applyNumberFormat="0" applyFill="0" applyBorder="0" applyAlignment="0" applyProtection="0"/>
    <xf numFmtId="0" fontId="12" fillId="0" borderId="0"/>
    <xf numFmtId="0" fontId="16" fillId="0" borderId="0">
      <alignment vertical="center"/>
    </xf>
    <xf numFmtId="9" fontId="12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/>
    <xf numFmtId="0" fontId="44" fillId="7" borderId="0">
      <alignment horizontal="left" vertical="top"/>
    </xf>
    <xf numFmtId="0" fontId="16" fillId="0" borderId="0">
      <alignment vertical="center"/>
    </xf>
    <xf numFmtId="167" fontId="12" fillId="0" borderId="0" applyFont="0" applyFill="0" applyBorder="0" applyAlignment="0" applyProtection="0"/>
    <xf numFmtId="9" fontId="56" fillId="0" borderId="0" applyFont="0" applyFill="0" applyBorder="0" applyAlignment="0" applyProtection="0"/>
    <xf numFmtId="0" fontId="58" fillId="0" borderId="0"/>
    <xf numFmtId="0" fontId="56" fillId="0" borderId="0"/>
    <xf numFmtId="0" fontId="57" fillId="0" borderId="0"/>
    <xf numFmtId="0" fontId="13" fillId="0" borderId="0">
      <alignment vertical="center"/>
    </xf>
    <xf numFmtId="0" fontId="12" fillId="0" borderId="0"/>
    <xf numFmtId="0" fontId="29" fillId="0" borderId="0"/>
    <xf numFmtId="0" fontId="13" fillId="0" borderId="0">
      <alignment vertical="center"/>
    </xf>
    <xf numFmtId="0" fontId="12" fillId="0" borderId="0"/>
    <xf numFmtId="0" fontId="13" fillId="0" borderId="0"/>
    <xf numFmtId="0" fontId="18" fillId="0" borderId="0"/>
  </cellStyleXfs>
  <cellXfs count="266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2" fontId="10" fillId="5" borderId="1" xfId="0" applyNumberFormat="1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0" fontId="2" fillId="3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 wrapText="1"/>
    </xf>
    <xf numFmtId="0" fontId="10" fillId="2" borderId="1" xfId="0" applyFont="1" applyFill="1" applyBorder="1" applyAlignment="1">
      <alignment horizontal="left" vertical="center"/>
    </xf>
    <xf numFmtId="1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14" fontId="21" fillId="6" borderId="4" xfId="30" applyNumberFormat="1" applyFont="1" applyFill="1" applyBorder="1" applyAlignment="1">
      <alignment horizontal="center" vertical="center" wrapText="1"/>
    </xf>
    <xf numFmtId="1" fontId="4" fillId="5" borderId="1" xfId="0" applyNumberFormat="1" applyFont="1" applyFill="1" applyBorder="1" applyAlignment="1">
      <alignment horizontal="center" vertical="center" wrapText="1"/>
    </xf>
    <xf numFmtId="14" fontId="19" fillId="0" borderId="3" xfId="30" quotePrefix="1" applyNumberFormat="1" applyFill="1" applyBorder="1" applyAlignment="1">
      <alignment horizontal="center" vertical="center" wrapText="1"/>
    </xf>
    <xf numFmtId="14" fontId="21" fillId="6" borderId="3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5" fontId="10" fillId="4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7" fontId="28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49" fontId="28" fillId="0" borderId="1" xfId="0" applyNumberFormat="1" applyFont="1" applyBorder="1" applyAlignment="1">
      <alignment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left" vertical="center" wrapText="1"/>
    </xf>
    <xf numFmtId="0" fontId="0" fillId="0" borderId="9" xfId="0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5" fillId="2" borderId="5" xfId="0" applyFont="1" applyFill="1" applyBorder="1" applyAlignment="1">
      <alignment horizontal="left" vertical="top" wrapText="1"/>
    </xf>
    <xf numFmtId="0" fontId="35" fillId="2" borderId="0" xfId="0" applyFont="1" applyFill="1" applyAlignment="1">
      <alignment horizontal="left" vertical="top" wrapText="1"/>
    </xf>
    <xf numFmtId="0" fontId="35" fillId="2" borderId="2" xfId="0" applyFont="1" applyFill="1" applyBorder="1" applyAlignment="1">
      <alignment horizontal="left" vertical="top" wrapText="1"/>
    </xf>
    <xf numFmtId="0" fontId="35" fillId="0" borderId="0" xfId="0" applyFont="1" applyAlignment="1">
      <alignment wrapText="1"/>
    </xf>
    <xf numFmtId="0" fontId="0" fillId="6" borderId="5" xfId="0" applyFill="1" applyBorder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6" borderId="0" xfId="0" applyFill="1"/>
    <xf numFmtId="0" fontId="0" fillId="6" borderId="2" xfId="0" applyFill="1" applyBorder="1" applyAlignment="1">
      <alignment horizontal="left" vertical="top" wrapText="1"/>
    </xf>
    <xf numFmtId="0" fontId="0" fillId="0" borderId="1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6" fillId="6" borderId="5" xfId="0" applyFont="1" applyFill="1" applyBorder="1" applyAlignment="1">
      <alignment vertical="center" textRotation="90" wrapText="1"/>
    </xf>
    <xf numFmtId="0" fontId="0" fillId="0" borderId="12" xfId="0" applyBorder="1" applyAlignment="1">
      <alignment vertical="top" wrapText="1"/>
    </xf>
    <xf numFmtId="0" fontId="22" fillId="6" borderId="5" xfId="0" applyFont="1" applyFill="1" applyBorder="1" applyAlignment="1">
      <alignment horizontal="center" vertical="center" textRotation="90" wrapText="1"/>
    </xf>
    <xf numFmtId="0" fontId="0" fillId="6" borderId="5" xfId="0" applyFill="1" applyBorder="1" applyAlignment="1">
      <alignment horizontal="center" vertical="top" wrapText="1"/>
    </xf>
    <xf numFmtId="0" fontId="0" fillId="6" borderId="2" xfId="0" applyFill="1" applyBorder="1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2" fillId="3" borderId="0" xfId="0" applyFont="1" applyFill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2" fontId="2" fillId="5" borderId="11" xfId="0" applyNumberFormat="1" applyFont="1" applyFill="1" applyBorder="1" applyAlignment="1">
      <alignment horizontal="left" vertical="top" wrapText="1"/>
    </xf>
    <xf numFmtId="1" fontId="38" fillId="6" borderId="3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2" fillId="0" borderId="0" xfId="0" applyFont="1" applyAlignment="1">
      <alignment wrapText="1"/>
    </xf>
    <xf numFmtId="0" fontId="0" fillId="0" borderId="2" xfId="0" applyBorder="1" applyAlignment="1">
      <alignment vertical="top" wrapText="1"/>
    </xf>
    <xf numFmtId="14" fontId="40" fillId="11" borderId="4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4" fontId="19" fillId="0" borderId="0" xfId="30" quotePrefix="1" applyNumberFormat="1" applyFill="1" applyBorder="1" applyAlignment="1">
      <alignment horizontal="center" vertical="center" wrapText="1"/>
    </xf>
    <xf numFmtId="14" fontId="21" fillId="6" borderId="17" xfId="30" applyNumberFormat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top" wrapText="1"/>
    </xf>
    <xf numFmtId="0" fontId="5" fillId="5" borderId="18" xfId="0" applyFont="1" applyFill="1" applyBorder="1" applyAlignment="1">
      <alignment horizontal="center" vertical="top" wrapText="1"/>
    </xf>
    <xf numFmtId="0" fontId="0" fillId="0" borderId="6" xfId="0" applyBorder="1"/>
    <xf numFmtId="0" fontId="40" fillId="14" borderId="4" xfId="0" applyFont="1" applyFill="1" applyBorder="1" applyAlignment="1">
      <alignment horizontal="left" vertical="center" wrapText="1"/>
    </xf>
    <xf numFmtId="0" fontId="47" fillId="5" borderId="2" xfId="0" applyFont="1" applyFill="1" applyBorder="1" applyAlignment="1">
      <alignment horizontal="center" vertical="center"/>
    </xf>
    <xf numFmtId="1" fontId="5" fillId="5" borderId="16" xfId="0" applyNumberFormat="1" applyFont="1" applyFill="1" applyBorder="1" applyAlignment="1">
      <alignment horizontal="center" vertical="top" wrapText="1"/>
    </xf>
    <xf numFmtId="9" fontId="21" fillId="6" borderId="4" xfId="42" applyFont="1" applyFill="1" applyBorder="1" applyAlignment="1">
      <alignment horizontal="center" vertical="center" wrapText="1"/>
    </xf>
    <xf numFmtId="9" fontId="2" fillId="2" borderId="1" xfId="42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14" fontId="21" fillId="6" borderId="3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 vertical="center" wrapText="1"/>
    </xf>
    <xf numFmtId="0" fontId="39" fillId="17" borderId="15" xfId="30" applyFont="1" applyFill="1" applyBorder="1" applyAlignment="1">
      <alignment horizontal="center" vertical="center" wrapText="1"/>
    </xf>
    <xf numFmtId="0" fontId="39" fillId="17" borderId="19" xfId="30" applyFont="1" applyFill="1" applyBorder="1" applyAlignment="1">
      <alignment horizontal="center" vertical="center" wrapText="1"/>
    </xf>
    <xf numFmtId="0" fontId="39" fillId="17" borderId="19" xfId="30" applyFont="1" applyFill="1" applyBorder="1" applyAlignment="1">
      <alignment horizontal="center" vertical="center"/>
    </xf>
    <xf numFmtId="0" fontId="39" fillId="17" borderId="12" xfId="30" applyFont="1" applyFill="1" applyBorder="1" applyAlignment="1">
      <alignment horizontal="center" vertical="center"/>
    </xf>
    <xf numFmtId="0" fontId="59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10" fillId="0" borderId="1" xfId="0" applyNumberFormat="1" applyFont="1" applyBorder="1"/>
    <xf numFmtId="164" fontId="4" fillId="0" borderId="8" xfId="0" applyNumberFormat="1" applyFont="1" applyBorder="1" applyAlignment="1">
      <alignment vertical="center"/>
    </xf>
    <xf numFmtId="164" fontId="4" fillId="0" borderId="8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164" fontId="3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49" fontId="6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5" borderId="0" xfId="0" applyFont="1" applyFill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center" wrapText="1"/>
    </xf>
    <xf numFmtId="2" fontId="3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2" fillId="5" borderId="10" xfId="0" applyNumberFormat="1" applyFont="1" applyFill="1" applyBorder="1" applyAlignment="1">
      <alignment horizontal="center" vertical="top" wrapText="1"/>
    </xf>
    <xf numFmtId="2" fontId="4" fillId="0" borderId="0" xfId="0" applyNumberFormat="1" applyFont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2" fontId="62" fillId="9" borderId="4" xfId="0" applyNumberFormat="1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9" fontId="2" fillId="5" borderId="11" xfId="42" applyFont="1" applyFill="1" applyBorder="1" applyAlignment="1">
      <alignment horizontal="left" vertical="top" wrapText="1"/>
    </xf>
    <xf numFmtId="0" fontId="2" fillId="0" borderId="6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4" xfId="41" applyFont="1" applyBorder="1" applyAlignment="1">
      <alignment horizontal="left" vertical="center"/>
    </xf>
    <xf numFmtId="0" fontId="6" fillId="0" borderId="1" xfId="4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4" fillId="18" borderId="14" xfId="0" applyFont="1" applyFill="1" applyBorder="1" applyAlignment="1">
      <alignment horizontal="left" vertical="center"/>
    </xf>
    <xf numFmtId="0" fontId="64" fillId="18" borderId="2" xfId="0" applyFont="1" applyFill="1" applyBorder="1" applyAlignment="1">
      <alignment horizontal="left" vertical="center"/>
    </xf>
    <xf numFmtId="0" fontId="64" fillId="18" borderId="13" xfId="0" applyFont="1" applyFill="1" applyBorder="1" applyAlignment="1">
      <alignment horizontal="left" vertical="center"/>
    </xf>
    <xf numFmtId="0" fontId="65" fillId="0" borderId="0" xfId="0" applyFont="1"/>
    <xf numFmtId="49" fontId="65" fillId="0" borderId="1" xfId="0" applyNumberFormat="1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65" fillId="0" borderId="1" xfId="0" applyFont="1" applyBorder="1"/>
    <xf numFmtId="0" fontId="0" fillId="0" borderId="1" xfId="0" applyBorder="1" applyAlignment="1">
      <alignment horizontal="right"/>
    </xf>
    <xf numFmtId="2" fontId="0" fillId="0" borderId="1" xfId="0" applyNumberFormat="1" applyBorder="1"/>
    <xf numFmtId="0" fontId="67" fillId="0" borderId="0" xfId="0" applyFont="1" applyAlignment="1">
      <alignment horizontal="left" vertical="top" wrapText="1"/>
    </xf>
    <xf numFmtId="49" fontId="68" fillId="0" borderId="1" xfId="0" applyNumberFormat="1" applyFont="1" applyBorder="1" applyAlignment="1">
      <alignment horizontal="left" vertical="top" wrapText="1"/>
    </xf>
    <xf numFmtId="0" fontId="68" fillId="0" borderId="1" xfId="0" applyFont="1" applyBorder="1" applyAlignment="1">
      <alignment horizontal="left" vertical="top" wrapText="1"/>
    </xf>
    <xf numFmtId="0" fontId="69" fillId="0" borderId="1" xfId="0" applyFont="1" applyBorder="1" applyAlignment="1">
      <alignment horizontal="left" vertical="top" wrapText="1"/>
    </xf>
    <xf numFmtId="2" fontId="69" fillId="0" borderId="1" xfId="0" applyNumberFormat="1" applyFont="1" applyBorder="1" applyAlignment="1">
      <alignment horizontal="left" vertical="top" wrapText="1"/>
    </xf>
    <xf numFmtId="0" fontId="66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pivotButton="1" applyAlignment="1">
      <alignment vertical="top" wrapText="1"/>
    </xf>
    <xf numFmtId="49" fontId="5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top" wrapText="1"/>
    </xf>
    <xf numFmtId="14" fontId="21" fillId="6" borderId="23" xfId="30" applyNumberFormat="1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14" fontId="21" fillId="6" borderId="20" xfId="0" applyNumberFormat="1" applyFont="1" applyFill="1" applyBorder="1" applyAlignment="1">
      <alignment horizontal="center" vertical="center" wrapText="1"/>
    </xf>
    <xf numFmtId="9" fontId="21" fillId="6" borderId="20" xfId="0" applyNumberFormat="1" applyFont="1" applyFill="1" applyBorder="1" applyAlignment="1">
      <alignment horizontal="center" vertical="center" wrapText="1"/>
    </xf>
    <xf numFmtId="9" fontId="41" fillId="2" borderId="20" xfId="0" applyNumberFormat="1" applyFont="1" applyFill="1" applyBorder="1" applyAlignment="1">
      <alignment horizontal="center" vertical="center" wrapText="1"/>
    </xf>
    <xf numFmtId="1" fontId="38" fillId="6" borderId="20" xfId="0" applyNumberFormat="1" applyFont="1" applyFill="1" applyBorder="1" applyAlignment="1">
      <alignment horizontal="center" vertical="center" wrapText="1"/>
    </xf>
    <xf numFmtId="1" fontId="38" fillId="6" borderId="23" xfId="0" applyNumberFormat="1" applyFont="1" applyFill="1" applyBorder="1" applyAlignment="1">
      <alignment horizontal="center" vertical="center" wrapText="1"/>
    </xf>
    <xf numFmtId="4" fontId="70" fillId="0" borderId="23" xfId="30" applyNumberFormat="1" applyFont="1" applyFill="1" applyBorder="1" applyAlignment="1">
      <alignment horizontal="center" vertical="center" wrapText="1"/>
    </xf>
    <xf numFmtId="0" fontId="70" fillId="0" borderId="23" xfId="3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7" fillId="0" borderId="1" xfId="0" applyFont="1" applyBorder="1"/>
    <xf numFmtId="0" fontId="3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top" wrapText="1"/>
    </xf>
    <xf numFmtId="2" fontId="2" fillId="5" borderId="24" xfId="0" applyNumberFormat="1" applyFont="1" applyFill="1" applyBorder="1" applyAlignment="1">
      <alignment horizontal="left" vertical="top" wrapText="1"/>
    </xf>
    <xf numFmtId="0" fontId="5" fillId="5" borderId="24" xfId="0" applyFont="1" applyFill="1" applyBorder="1" applyAlignment="1">
      <alignment horizontal="left" vertical="top" wrapText="1"/>
    </xf>
    <xf numFmtId="1" fontId="5" fillId="5" borderId="24" xfId="0" applyNumberFormat="1" applyFont="1" applyFill="1" applyBorder="1" applyAlignment="1">
      <alignment horizontal="left" vertical="top" wrapText="1"/>
    </xf>
    <xf numFmtId="2" fontId="63" fillId="5" borderId="24" xfId="0" applyNumberFormat="1" applyFont="1" applyFill="1" applyBorder="1" applyAlignment="1">
      <alignment horizontal="left" vertical="top" wrapText="1"/>
    </xf>
    <xf numFmtId="1" fontId="63" fillId="5" borderId="24" xfId="0" applyNumberFormat="1" applyFont="1" applyFill="1" applyBorder="1" applyAlignment="1">
      <alignment horizontal="left" vertical="top" wrapText="1"/>
    </xf>
    <xf numFmtId="2" fontId="63" fillId="5" borderId="24" xfId="42" applyNumberFormat="1" applyFont="1" applyFill="1" applyBorder="1" applyAlignment="1">
      <alignment horizontal="center" vertical="top" wrapText="1"/>
    </xf>
    <xf numFmtId="1" fontId="63" fillId="5" borderId="24" xfId="42" applyNumberFormat="1" applyFont="1" applyFill="1" applyBorder="1" applyAlignment="1">
      <alignment horizontal="center" vertical="top" wrapText="1"/>
    </xf>
    <xf numFmtId="4" fontId="2" fillId="5" borderId="25" xfId="42" applyNumberFormat="1" applyFont="1" applyFill="1" applyBorder="1" applyAlignment="1">
      <alignment horizontal="center" vertical="top" wrapText="1"/>
    </xf>
    <xf numFmtId="0" fontId="71" fillId="0" borderId="0" xfId="0" applyFont="1" applyAlignment="1">
      <alignment horizontal="left" vertical="top" wrapText="1"/>
    </xf>
    <xf numFmtId="0" fontId="72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49" fontId="28" fillId="0" borderId="0" xfId="0" applyNumberFormat="1" applyFont="1"/>
    <xf numFmtId="167" fontId="28" fillId="0" borderId="0" xfId="0" applyNumberFormat="1" applyFont="1" applyAlignment="1">
      <alignment horizontal="left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vertical="center"/>
    </xf>
    <xf numFmtId="0" fontId="4" fillId="3" borderId="0" xfId="0" applyFont="1" applyFill="1"/>
    <xf numFmtId="0" fontId="74" fillId="0" borderId="1" xfId="0" applyFont="1" applyBorder="1" applyAlignment="1">
      <alignment horizontal="left" vertical="top" wrapText="1"/>
    </xf>
    <xf numFmtId="0" fontId="76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23" fillId="2" borderId="17" xfId="0" applyFont="1" applyFill="1" applyBorder="1" applyAlignment="1">
      <alignment vertical="center" wrapText="1"/>
    </xf>
    <xf numFmtId="2" fontId="77" fillId="0" borderId="6" xfId="0" applyNumberFormat="1" applyFont="1" applyBorder="1" applyAlignment="1">
      <alignment vertical="center"/>
    </xf>
    <xf numFmtId="2" fontId="77" fillId="0" borderId="21" xfId="0" applyNumberFormat="1" applyFont="1" applyBorder="1" applyAlignment="1">
      <alignment vertical="center"/>
    </xf>
    <xf numFmtId="2" fontId="77" fillId="0" borderId="7" xfId="0" applyNumberFormat="1" applyFont="1" applyBorder="1" applyAlignment="1">
      <alignment vertical="center"/>
    </xf>
    <xf numFmtId="0" fontId="21" fillId="11" borderId="23" xfId="0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left" vertical="center"/>
    </xf>
    <xf numFmtId="0" fontId="2" fillId="5" borderId="17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9" fontId="28" fillId="0" borderId="0" xfId="0" applyNumberFormat="1" applyFont="1" applyAlignment="1">
      <alignment vertical="center"/>
    </xf>
    <xf numFmtId="0" fontId="5" fillId="0" borderId="8" xfId="0" applyFont="1" applyBorder="1" applyAlignment="1">
      <alignment vertical="center" wrapText="1"/>
    </xf>
    <xf numFmtId="2" fontId="9" fillId="0" borderId="6" xfId="0" applyNumberFormat="1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2" fontId="9" fillId="0" borderId="21" xfId="0" applyNumberFormat="1" applyFont="1" applyBorder="1" applyAlignment="1">
      <alignment vertical="center"/>
    </xf>
    <xf numFmtId="2" fontId="9" fillId="0" borderId="7" xfId="0" applyNumberFormat="1" applyFont="1" applyBorder="1" applyAlignment="1">
      <alignment vertical="center"/>
    </xf>
    <xf numFmtId="0" fontId="78" fillId="0" borderId="1" xfId="0" applyFont="1" applyBorder="1" applyAlignment="1">
      <alignment vertical="center"/>
    </xf>
    <xf numFmtId="49" fontId="79" fillId="0" borderId="1" xfId="0" applyNumberFormat="1" applyFont="1" applyBorder="1" applyAlignment="1">
      <alignment horizontal="left" vertical="center" wrapText="1"/>
    </xf>
    <xf numFmtId="0" fontId="23" fillId="2" borderId="20" xfId="0" applyFont="1" applyFill="1" applyBorder="1" applyAlignment="1">
      <alignment horizontal="left" vertical="center" wrapText="1"/>
    </xf>
    <xf numFmtId="0" fontId="39" fillId="14" borderId="0" xfId="30" applyFont="1" applyFill="1" applyAlignment="1">
      <alignment horizontal="center" vertical="center"/>
    </xf>
    <xf numFmtId="0" fontId="24" fillId="6" borderId="6" xfId="0" applyFont="1" applyFill="1" applyBorder="1" applyAlignment="1">
      <alignment horizontal="center" vertical="center"/>
    </xf>
    <xf numFmtId="0" fontId="24" fillId="6" borderId="21" xfId="0" applyFont="1" applyFill="1" applyBorder="1" applyAlignment="1">
      <alignment horizontal="center" vertical="center"/>
    </xf>
    <xf numFmtId="0" fontId="24" fillId="6" borderId="7" xfId="0" applyFont="1" applyFill="1" applyBorder="1" applyAlignment="1">
      <alignment horizontal="center" vertical="center"/>
    </xf>
    <xf numFmtId="0" fontId="59" fillId="2" borderId="6" xfId="0" applyFont="1" applyFill="1" applyBorder="1" applyAlignment="1">
      <alignment horizontal="center" vertical="center"/>
    </xf>
    <xf numFmtId="0" fontId="59" fillId="2" borderId="21" xfId="0" applyFont="1" applyFill="1" applyBorder="1" applyAlignment="1">
      <alignment horizontal="center" vertical="center"/>
    </xf>
    <xf numFmtId="0" fontId="59" fillId="2" borderId="7" xfId="0" applyFont="1" applyFill="1" applyBorder="1" applyAlignment="1">
      <alignment horizontal="center" vertical="center"/>
    </xf>
    <xf numFmtId="0" fontId="39" fillId="15" borderId="9" xfId="30" applyFont="1" applyFill="1" applyBorder="1" applyAlignment="1">
      <alignment horizontal="center" vertical="center" wrapText="1"/>
    </xf>
    <xf numFmtId="0" fontId="39" fillId="10" borderId="9" xfId="30" applyFont="1" applyFill="1" applyBorder="1" applyAlignment="1">
      <alignment horizontal="center" vertical="center" wrapText="1"/>
    </xf>
    <xf numFmtId="0" fontId="39" fillId="8" borderId="15" xfId="30" applyFont="1" applyFill="1" applyBorder="1" applyAlignment="1">
      <alignment horizontal="center" vertical="center" wrapText="1"/>
    </xf>
    <xf numFmtId="0" fontId="39" fillId="8" borderId="19" xfId="30" applyFont="1" applyFill="1" applyBorder="1" applyAlignment="1">
      <alignment horizontal="center" vertical="center" wrapText="1"/>
    </xf>
    <xf numFmtId="0" fontId="39" fillId="8" borderId="12" xfId="30" applyFont="1" applyFill="1" applyBorder="1" applyAlignment="1">
      <alignment horizontal="center" vertical="center" wrapText="1"/>
    </xf>
    <xf numFmtId="0" fontId="39" fillId="16" borderId="9" xfId="30" applyFont="1" applyFill="1" applyBorder="1" applyAlignment="1">
      <alignment horizontal="center" vertical="center" wrapText="1"/>
    </xf>
    <xf numFmtId="0" fontId="39" fillId="13" borderId="9" xfId="30" applyFont="1" applyFill="1" applyBorder="1" applyAlignment="1">
      <alignment horizontal="center" vertical="center" wrapText="1"/>
    </xf>
    <xf numFmtId="0" fontId="39" fillId="12" borderId="9" xfId="30" applyFont="1" applyFill="1" applyBorder="1" applyAlignment="1">
      <alignment horizontal="center" vertical="center" wrapText="1"/>
    </xf>
  </cellXfs>
  <cellStyles count="59">
    <cellStyle name="_x000d__x000a_JournalTemplate=C:\COMFO\CTALK\JOURSTD.TPL_x000d__x000a_LbStateAddress=3 3 0 251 1 89 2 311_x000d__x000a_LbStateJou" xfId="33" xr:uid="{00000000-0005-0000-0000-000000000000}"/>
    <cellStyle name="0,0_x000d__x000a_NA_x000d__x000a_" xfId="2" xr:uid="{00000000-0005-0000-0000-000001000000}"/>
    <cellStyle name="0,0_x000d__x000a_NA_x000d__x000a_ 2" xfId="3" xr:uid="{00000000-0005-0000-0000-000002000000}"/>
    <cellStyle name="Normale_Foglio1" xfId="34" xr:uid="{00000000-0005-0000-0000-000003000000}"/>
    <cellStyle name="S0" xfId="38" xr:uid="{00000000-0005-0000-0000-000004000000}"/>
    <cellStyle name="S0 2" xfId="45" xr:uid="{00000000-0005-0000-0000-000005000000}"/>
    <cellStyle name="Гиперссылка" xfId="30" builtinId="8"/>
    <cellStyle name="Гиперссылка 2" xfId="1" xr:uid="{00000000-0005-0000-0000-000007000000}"/>
    <cellStyle name="Гиперссылка 2 2" xfId="39" xr:uid="{00000000-0005-0000-0000-000008000000}"/>
    <cellStyle name="Гиперссылка 3" xfId="43" xr:uid="{00000000-0005-0000-0000-000009000000}"/>
    <cellStyle name="Звичайний 2" xfId="58" xr:uid="{00000000-0005-0000-0000-00000A000000}"/>
    <cellStyle name="Обычный" xfId="0" builtinId="0"/>
    <cellStyle name="Обычный 2" xfId="28" xr:uid="{00000000-0005-0000-0000-00000C000000}"/>
    <cellStyle name="Обычный 2 2" xfId="31" xr:uid="{00000000-0005-0000-0000-00000D000000}"/>
    <cellStyle name="Обычный 2 2 2" xfId="50" xr:uid="{00000000-0005-0000-0000-00000E000000}"/>
    <cellStyle name="Обычный 2 3" xfId="41" xr:uid="{00000000-0005-0000-0000-00000F000000}"/>
    <cellStyle name="Обычный 3" xfId="36" xr:uid="{00000000-0005-0000-0000-000010000000}"/>
    <cellStyle name="Обычный 3 2" xfId="49" xr:uid="{00000000-0005-0000-0000-000011000000}"/>
    <cellStyle name="Обычный 3 3" xfId="46" xr:uid="{00000000-0005-0000-0000-000012000000}"/>
    <cellStyle name="Обычный 4" xfId="37" xr:uid="{00000000-0005-0000-0000-000013000000}"/>
    <cellStyle name="Обычный 4 2" xfId="40" xr:uid="{00000000-0005-0000-0000-000014000000}"/>
    <cellStyle name="Обычный 4 3" xfId="52" xr:uid="{00000000-0005-0000-0000-000015000000}"/>
    <cellStyle name="Обычный 5" xfId="51" xr:uid="{00000000-0005-0000-0000-000016000000}"/>
    <cellStyle name="Процентный" xfId="42" builtinId="5"/>
    <cellStyle name="Процентный 2" xfId="29" xr:uid="{00000000-0005-0000-0000-000018000000}"/>
    <cellStyle name="Процентный 2 2" xfId="32" xr:uid="{00000000-0005-0000-0000-000019000000}"/>
    <cellStyle name="Процентный 3" xfId="44" xr:uid="{00000000-0005-0000-0000-00001A000000}"/>
    <cellStyle name="Процентный 3 2" xfId="48" xr:uid="{00000000-0005-0000-0000-00001B000000}"/>
    <cellStyle name="Стиль 1" xfId="4" xr:uid="{00000000-0005-0000-0000-00001C000000}"/>
    <cellStyle name="Финансовый 2" xfId="35" xr:uid="{00000000-0005-0000-0000-00001D000000}"/>
    <cellStyle name="Финансовый 2 2" xfId="47" xr:uid="{00000000-0005-0000-0000-00001E000000}"/>
    <cellStyle name="常规 10" xfId="5" xr:uid="{00000000-0005-0000-0000-00001F000000}"/>
    <cellStyle name="常规 12" xfId="6" xr:uid="{00000000-0005-0000-0000-000020000000}"/>
    <cellStyle name="常规 12 2" xfId="7" xr:uid="{00000000-0005-0000-0000-000021000000}"/>
    <cellStyle name="常规 13" xfId="8" xr:uid="{00000000-0005-0000-0000-000022000000}"/>
    <cellStyle name="常规 14" xfId="9" xr:uid="{00000000-0005-0000-0000-000023000000}"/>
    <cellStyle name="常规 15" xfId="10" xr:uid="{00000000-0005-0000-0000-000024000000}"/>
    <cellStyle name="常规 15 2" xfId="11" xr:uid="{00000000-0005-0000-0000-000025000000}"/>
    <cellStyle name="常规 16" xfId="12" xr:uid="{00000000-0005-0000-0000-000026000000}"/>
    <cellStyle name="常规 16 2" xfId="53" xr:uid="{00000000-0005-0000-0000-000027000000}"/>
    <cellStyle name="常规 17" xfId="13" xr:uid="{00000000-0005-0000-0000-000028000000}"/>
    <cellStyle name="常规 18" xfId="14" xr:uid="{00000000-0005-0000-0000-000029000000}"/>
    <cellStyle name="常规 19" xfId="15" xr:uid="{00000000-0005-0000-0000-00002A000000}"/>
    <cellStyle name="常规 2" xfId="16" xr:uid="{00000000-0005-0000-0000-00002B000000}"/>
    <cellStyle name="常规 2 2" xfId="17" xr:uid="{00000000-0005-0000-0000-00002C000000}"/>
    <cellStyle name="常规 3" xfId="18" xr:uid="{00000000-0005-0000-0000-00002D000000}"/>
    <cellStyle name="常规 3 2" xfId="54" xr:uid="{00000000-0005-0000-0000-00002E000000}"/>
    <cellStyle name="常规 3 3" xfId="19" xr:uid="{00000000-0005-0000-0000-00002F000000}"/>
    <cellStyle name="常规 3 3 2" xfId="20" xr:uid="{00000000-0005-0000-0000-000030000000}"/>
    <cellStyle name="常规 3 3 2 2" xfId="56" xr:uid="{00000000-0005-0000-0000-000031000000}"/>
    <cellStyle name="常规 4" xfId="21" xr:uid="{00000000-0005-0000-0000-000032000000}"/>
    <cellStyle name="常规 4 5" xfId="22" xr:uid="{00000000-0005-0000-0000-000033000000}"/>
    <cellStyle name="常规 5" xfId="23" xr:uid="{00000000-0005-0000-0000-000034000000}"/>
    <cellStyle name="常规 5 2 3" xfId="24" xr:uid="{00000000-0005-0000-0000-000035000000}"/>
    <cellStyle name="常规 6" xfId="25" xr:uid="{00000000-0005-0000-0000-000036000000}"/>
    <cellStyle name="常规 6 2" xfId="55" xr:uid="{00000000-0005-0000-0000-000037000000}"/>
    <cellStyle name="常规 6 2 3" xfId="26" xr:uid="{00000000-0005-0000-0000-000038000000}"/>
    <cellStyle name="常规 9" xfId="27" xr:uid="{00000000-0005-0000-0000-000039000000}"/>
    <cellStyle name="常规_Sheet1" xfId="57" xr:uid="{00000000-0005-0000-0000-00003A000000}"/>
  </cellStyles>
  <dxfs count="10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0" formatCode="General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numFmt numFmtId="0" formatCode="General"/>
    </dxf>
    <dxf>
      <numFmt numFmtId="2" formatCode="0.00"/>
    </dxf>
    <dxf>
      <numFmt numFmtId="0" formatCode="General"/>
      <alignment horizontal="right" textRotation="0" indent="0" justifyLastLine="0" shrinkToFit="0" readingOrder="0"/>
    </dxf>
    <dxf>
      <numFmt numFmtId="0" formatCode="General"/>
    </dxf>
    <dxf>
      <numFmt numFmtId="0" formatCode="General"/>
      <alignment horizontal="center" textRotation="0" indent="0" justifyLastLine="0" shrinkToFit="0" readingOrder="0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5A9FBE"/>
      <color rgb="FF448AAA"/>
      <color rgb="FF0000FF"/>
      <color rgb="FF00A800"/>
      <color rgb="FF009644"/>
      <color rgb="FF00B050"/>
      <color rgb="FFE26B0A"/>
      <color rgb="FF001464"/>
      <color rgb="FF000082"/>
      <color rgb="FF3668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53.png"/><Relationship Id="rId21" Type="http://schemas.microsoft.com/office/2007/relationships/hdphoto" Target="../media/hdphoto5.wdp"/><Relationship Id="rId324" Type="http://schemas.openxmlformats.org/officeDocument/2006/relationships/image" Target="../media/image146.png"/><Relationship Id="rId531" Type="http://schemas.openxmlformats.org/officeDocument/2006/relationships/image" Target="../media/image246.png"/><Relationship Id="rId170" Type="http://schemas.openxmlformats.org/officeDocument/2006/relationships/image" Target="../media/image78.png"/><Relationship Id="rId268" Type="http://schemas.openxmlformats.org/officeDocument/2006/relationships/hyperlink" Target="#&#1044;&#1086;&#1076;&#1072;&#1090;&#1082;&#1086;&#1074;&#1077;_&#1086;&#1073;&#1083;&#1072;&#1076;&#1085;&#1077;&#1085;&#1085;&#1103;_&#1076;&#1086;_&#1050;&#1052;&#1052;"/><Relationship Id="rId475" Type="http://schemas.openxmlformats.org/officeDocument/2006/relationships/image" Target="../media/image219.png"/><Relationship Id="rId32" Type="http://schemas.openxmlformats.org/officeDocument/2006/relationships/hyperlink" Target="#&#1056;&#1086;&#1079;_&#1108;&#1084;__&#1084;&#1072;&#1084;&#1072;__FDD"/><Relationship Id="rId128" Type="http://schemas.openxmlformats.org/officeDocument/2006/relationships/image" Target="../media/image58.png"/><Relationship Id="rId335" Type="http://schemas.openxmlformats.org/officeDocument/2006/relationships/hyperlink" Target="#&#1060;&#1086;&#1090;&#1086;&#1088;&#1077;&#1083;&#1077;"/><Relationship Id="rId542" Type="http://schemas.openxmlformats.org/officeDocument/2006/relationships/hyperlink" Target="#&#1040;&#1074;&#1090;&#1086;&#1084;&#1072;&#1090;&#1080;&#1095;&#1085;&#1080;&#1081;_&#1074;&#1080;&#1084;&#1080;&#1082;&#1072;&#1095;_&#1076;&#1080;&#1092;&#1077;&#1088;&#1077;&#1085;&#1094;&#1110;&#1081;&#1085;&#1086;&#1075;&#1086;_&#1040;&#1042;&#1044;&#1089;_18_&#1079;_&#1079;&#1072;&#1093;&#1080;&#1089;&#1090;&#1086;&#1084;_&#1074;&#1110;&#1076;_&#1085;&#1072;&#1076;&#1089;&#1090;&#1088;&#1091;&#1084;&#1110;&#1074;"/><Relationship Id="rId181" Type="http://schemas.openxmlformats.org/officeDocument/2006/relationships/image" Target="../media/image83.png"/><Relationship Id="rId402" Type="http://schemas.openxmlformats.org/officeDocument/2006/relationships/hyperlink" Target="#&#1055;&#1088;&#1086;&#1090;&#1103;&#1078;&#1082;&#1080;_&#1076;&#1083;&#1103;_&#1082;&#1072;&#1073;&#1077;&#1083;&#1102;_&#1055;&#1050;&#1085;_&#1055;&#1050;&#1085;&#1050;"/><Relationship Id="rId279" Type="http://schemas.openxmlformats.org/officeDocument/2006/relationships/image" Target="../media/image128.png"/><Relationship Id="rId486" Type="http://schemas.openxmlformats.org/officeDocument/2006/relationships/image" Target="../media/image224.png"/><Relationship Id="rId43" Type="http://schemas.openxmlformats.org/officeDocument/2006/relationships/image" Target="../media/image19.png"/><Relationship Id="rId139" Type="http://schemas.openxmlformats.org/officeDocument/2006/relationships/image" Target="../media/image63.png"/><Relationship Id="rId346" Type="http://schemas.openxmlformats.org/officeDocument/2006/relationships/image" Target="../media/image157.png"/><Relationship Id="rId553" Type="http://schemas.openxmlformats.org/officeDocument/2006/relationships/image" Target="../media/image257.png"/><Relationship Id="rId192" Type="http://schemas.openxmlformats.org/officeDocument/2006/relationships/hyperlink" Target="#&#1053;&#1072;&#1082;&#1086;&#1085;&#1077;&#1095;&#1085;&#1080;&#1082;_&#1084;&#1110;&#1076;&#1085;&#1080;&#1081;_DT"/><Relationship Id="rId206" Type="http://schemas.openxmlformats.org/officeDocument/2006/relationships/image" Target="../media/image93.png"/><Relationship Id="rId413" Type="http://schemas.openxmlformats.org/officeDocument/2006/relationships/image" Target="../media/image189.png"/><Relationship Id="rId497" Type="http://schemas.openxmlformats.org/officeDocument/2006/relationships/hyperlink" Target="#&#1057;&#1074;&#1110;&#1090;&#1080;&#1083;&#1100;&#1085;&#1080;&#1082;&#1080;_&#1085;&#1072;&#1089;&#1090;&#1110;&#1083;&#1100;&#1085;&#1110;_&#1072;&#1082;&#1072;&#1084;&#1091;&#1083;&#1103;&#1090;&#1086;&#1088;&#1085;&#1110;__Mini"/><Relationship Id="rId357" Type="http://schemas.openxmlformats.org/officeDocument/2006/relationships/hyperlink" Target="#&#1050;&#1086;&#1088;&#1086;&#1073;&#1082;&#1080;_&#1091;&#1089;&#1090;&#1072;&#1085;&#1086;&#1074;&#1086;&#1095;&#1085;&#1110;_d65_68"/><Relationship Id="rId54" Type="http://schemas.openxmlformats.org/officeDocument/2006/relationships/hyperlink" Target="#&#1050;&#1086;&#1088;&#1087;&#1091;&#1089;&#1080;_&#1050;&#1055;100_&#1076;&#1083;&#1103;_&#1082;&#1085;&#1086;&#1087;&#1086;&#1082;"/><Relationship Id="rId217" Type="http://schemas.openxmlformats.org/officeDocument/2006/relationships/hyperlink" Target="#&#1051;&#1072;&#1084;&#1087;&#1080;_LED_&#1058;8_SILVER__600_1200_1500"/><Relationship Id="rId564" Type="http://schemas.openxmlformats.org/officeDocument/2006/relationships/image" Target="../media/image262.png"/><Relationship Id="rId424" Type="http://schemas.openxmlformats.org/officeDocument/2006/relationships/hyperlink" Target="#&#1055;&#1088;&#1086;&#1078;&#1077;&#1082;&#1090;&#1086;&#1088;&#1080;_&#1079;_&#1076;&#1072;&#1090;&#1095;&#1080;&#1082;&#1072;&#1084;&#1080;_&#1088;&#1091;&#1093;&#1091;_LED_10_20&#1042;&#1090;__GOLDEN_Slim"/><Relationship Id="rId270" Type="http://schemas.openxmlformats.org/officeDocument/2006/relationships/hyperlink" Target="#&#1064;&#1080;&#1085;&#1080;_&#1052;&#1110;&#1076;&#1085;&#1110;"/><Relationship Id="rId65" Type="http://schemas.openxmlformats.org/officeDocument/2006/relationships/hyperlink" Target="#&#1058;&#1077;&#1088;&#1084;&#1086;&#1091;&#1089;&#1072;&#1076;&#1078;&#1091;&#1074;&#1072;&#1083;&#1100;&#1085;&#1072;_&#1090;&#1088;&#1091;&#1073;&#1082;&#1072;_&#1053;_&#1043;__1&#1052;"/><Relationship Id="rId130" Type="http://schemas.openxmlformats.org/officeDocument/2006/relationships/image" Target="../media/image59.png"/><Relationship Id="rId368" Type="http://schemas.microsoft.com/office/2007/relationships/hdphoto" Target="../media/hdphoto30.wdp"/><Relationship Id="rId172" Type="http://schemas.openxmlformats.org/officeDocument/2006/relationships/image" Target="../media/image79.png"/><Relationship Id="rId228" Type="http://schemas.openxmlformats.org/officeDocument/2006/relationships/hyperlink" Target="#&#1057;&#1074;&#1110;&#1090;&#1080;&#1083;&#1100;&#1085;&#1080;&#1082;&#1080;_&#1050;&#1086;&#1085;&#1089;&#1086;&#1083;&#1100;&#1085;&#1110;_LED__KJ"/><Relationship Id="rId435" Type="http://schemas.openxmlformats.org/officeDocument/2006/relationships/hyperlink" Target="#&#1040;&#1074;&#1090;&#1086;&#1084;&#1072;&#1090;&#1080;&#1095;&#1085;&#1110;_&#1074;&#1080;&#1084;&#1080;&#1082;&#1072;&#1095;&#1110;_BA18_60__1P_2P_3P_4P___&#1093;_&#1082;&#1072;_C"/><Relationship Id="rId477" Type="http://schemas.openxmlformats.org/officeDocument/2006/relationships/image" Target="../media/image220.png"/><Relationship Id="rId281" Type="http://schemas.openxmlformats.org/officeDocument/2006/relationships/image" Target="../media/image129.jpeg"/><Relationship Id="rId337" Type="http://schemas.openxmlformats.org/officeDocument/2006/relationships/hyperlink" Target="#&#1055;&#1077;&#1088;&#1077;&#1093;&#1110;&#1076;&#1085;&#1080;&#1082;&#1080;_&#1045;14_E27_&#1045;40"/><Relationship Id="rId502" Type="http://schemas.openxmlformats.org/officeDocument/2006/relationships/image" Target="../media/image232.png"/><Relationship Id="rId34" Type="http://schemas.openxmlformats.org/officeDocument/2006/relationships/hyperlink" Target="#&#1050;&#1083;&#1077;&#1084;&#1080;_&#1057;&#1052;&#1050;"/><Relationship Id="rId76" Type="http://schemas.microsoft.com/office/2007/relationships/hdphoto" Target="../media/hdphoto8.wdp"/><Relationship Id="rId141" Type="http://schemas.openxmlformats.org/officeDocument/2006/relationships/image" Target="../media/image64.png"/><Relationship Id="rId379" Type="http://schemas.openxmlformats.org/officeDocument/2006/relationships/hyperlink" Target="#&#1057;&#1072;&#1083;&#1100;&#1085;&#1080;&#1082;_PG_IP68_&#1083;&#1072;&#1090;&#1091;&#1085;&#1085;&#1080;&#1081;"/><Relationship Id="rId544" Type="http://schemas.openxmlformats.org/officeDocument/2006/relationships/hyperlink" Target="#&#1042;&#1080;&#1084;&#1080;&#1082;&#1072;&#1095;_&#1085;&#1072;&#1074;&#1072;&#1085;&#1090;&#1072;&#1078;&#1077;&#1085;&#1085;&#1103;_&#1042;&#1053;_18___1_0"/><Relationship Id="rId7" Type="http://schemas.openxmlformats.org/officeDocument/2006/relationships/hyperlink" Target="#&#1057;&#1074;&#1110;&#1090;&#1080;&#1083;&#1100;&#1085;&#1080;&#1082;&#1080;_LED_&#1086;&#1092;&#1110;&#1089;&#1085;&#1110;__PRISMATIC_SILVER"/><Relationship Id="rId183" Type="http://schemas.openxmlformats.org/officeDocument/2006/relationships/image" Target="../media/image84.png"/><Relationship Id="rId239" Type="http://schemas.microsoft.com/office/2007/relationships/hdphoto" Target="../media/hdphoto20.wdp"/><Relationship Id="rId390" Type="http://schemas.openxmlformats.org/officeDocument/2006/relationships/hyperlink" Target="#&#1053;&#1072;&#1082;&#1086;&#1085;&#1077;&#1095;&#1085;&#1080;&#1082;_&#1082;&#1110;&#1083;&#1100;&#1094;&#1077;&#1074;&#1080;&#1081;_&#1073;&#1077;&#1079;_&#1110;&#1079;&#1086;&#1083;&#1103;&#1094;&#1110;_RNB_RNBS"/><Relationship Id="rId404" Type="http://schemas.openxmlformats.org/officeDocument/2006/relationships/hyperlink" Target="#&#1053;&#1086;&#1078;&#1110;_&#1090;&#1072;_&#1083;&#1077;&#1079;&#1072;_&#1089;&#1077;&#1075;&#1084;&#1077;&#1085;&#1090;&#1085;&#1110;"/><Relationship Id="rId446" Type="http://schemas.openxmlformats.org/officeDocument/2006/relationships/hyperlink" Target="#&#1052;&#1086;&#1085;&#1090;&#1072;&#1078;&#1085;&#1080;&#1081;_&#1082;&#1086;&#1084;&#1087;&#1083;&#1077;&#1082;&#1090;_&#1085;&#1072;_&#1089;&#1090;&#1110;&#1085;&#1091;_&#1076;&#1083;&#1103;__&#1065;&#1052;&#1055;__&#1071;&#1056;&#1055;__&#1065;&#1056;&#1085;."/><Relationship Id="rId250" Type="http://schemas.openxmlformats.org/officeDocument/2006/relationships/hyperlink" Target="#&#1047;&#1072;&#1087;&#1086;&#1073;&#1110;&#1078;&#1085;&#1080;&#1082;&#1080;_&#1087;&#1083;&#1072;&#1074;&#1082;&#1110;_&#1047;&#1055;"/><Relationship Id="rId292" Type="http://schemas.openxmlformats.org/officeDocument/2006/relationships/image" Target="../media/image133.png"/><Relationship Id="rId306" Type="http://schemas.openxmlformats.org/officeDocument/2006/relationships/hyperlink" Target="#&#1057;&#1072;&#1083;&#1100;&#1085;&#1080;&#1082;_MG_IP68__&#1095;&#1086;&#1088;&#1085;&#1080;&#1081;"/><Relationship Id="rId488" Type="http://schemas.openxmlformats.org/officeDocument/2006/relationships/image" Target="../media/image225.png"/><Relationship Id="rId45" Type="http://schemas.openxmlformats.org/officeDocument/2006/relationships/image" Target="../media/image20.png"/><Relationship Id="rId87" Type="http://schemas.microsoft.com/office/2007/relationships/hdphoto" Target="../media/hdphoto11.wdp"/><Relationship Id="rId110" Type="http://schemas.openxmlformats.org/officeDocument/2006/relationships/hyperlink" Target="#&#1055;&#1088;&#1077;&#1089;&#1080;_&#1084;&#1077;&#1093;&#1072;&#1085;&#1110;&#1095;&#1085;&#1110;_&#1088;&#1091;&#1095;&#1085;&#1110;_&#1055;&#1052;&#1056;"/><Relationship Id="rId348" Type="http://schemas.openxmlformats.org/officeDocument/2006/relationships/image" Target="../media/image158.png"/><Relationship Id="rId513" Type="http://schemas.openxmlformats.org/officeDocument/2006/relationships/hyperlink" Target="#&#1050;&#1083;&#1077;&#1084;&#1072;_&#1050;&#1042;&#1052;&#1073;_4_25&#1084;&#1084;2_&#1074;&#1074;&#1110;&#1076;&#1085;&#1072;_&#1076;&#1083;&#1103;_&#1084;&#1086;&#1076;.&#1086;&#1073;&#1083;&#1072;&#1076;&#1085;."/><Relationship Id="rId555" Type="http://schemas.openxmlformats.org/officeDocument/2006/relationships/image" Target="../media/image258.png"/><Relationship Id="rId152" Type="http://schemas.openxmlformats.org/officeDocument/2006/relationships/hyperlink" Target="#&#1045;&#1074;&#1072;&#1082;&#1091;&#1072;&#1094;&#1110;&#1081;&#1085;&#1110;_&#1089;&#1074;&#1110;&#1090;&#1080;&#1083;&#1100;&#1085;&#1080;&#1082;&#1080;_LED_YJ01_YJ02"/><Relationship Id="rId194" Type="http://schemas.openxmlformats.org/officeDocument/2006/relationships/hyperlink" Target="https://tnsy.com.ua/product-category/svetotehnika/ofisnye-led-svetilniki/tochechnye-svetodiodnye-svetilniki/" TargetMode="External"/><Relationship Id="rId208" Type="http://schemas.openxmlformats.org/officeDocument/2006/relationships/image" Target="../media/image94.jpeg"/><Relationship Id="rId415" Type="http://schemas.openxmlformats.org/officeDocument/2006/relationships/image" Target="../media/image190.png"/><Relationship Id="rId457" Type="http://schemas.openxmlformats.org/officeDocument/2006/relationships/image" Target="../media/image210.png"/><Relationship Id="rId261" Type="http://schemas.openxmlformats.org/officeDocument/2006/relationships/image" Target="../media/image119.jpeg"/><Relationship Id="rId499" Type="http://schemas.openxmlformats.org/officeDocument/2006/relationships/hyperlink" Target="#&#1057;&#1074;&#1110;&#1090;&#1080;&#1083;&#1100;&#1085;&#1080;&#1082;&#1080;_&#1082;&#1077;&#1084;&#1087;&#1110;&#1085;&#1075;&#1086;&#1074;&#1110;_&#1072;&#1082;&#1091;&#1084;&#1091;&#1083;&#1103;&#1090;&#1086;&#1088;&#1085;&#1110;"/><Relationship Id="rId14" Type="http://schemas.openxmlformats.org/officeDocument/2006/relationships/image" Target="../media/image6.png"/><Relationship Id="rId56" Type="http://schemas.openxmlformats.org/officeDocument/2006/relationships/hyperlink" Target="#&#1044;&#1079;&#1074;&#1086;&#1085;&#1080;&#1082;_UC"/><Relationship Id="rId317" Type="http://schemas.openxmlformats.org/officeDocument/2006/relationships/hyperlink" Target="#'Techno Systems'!A4312"/><Relationship Id="rId359" Type="http://schemas.openxmlformats.org/officeDocument/2006/relationships/hyperlink" Target="#&#1064;&#1072;&#1092;&#1080;_&#1087;&#1083;&#1072;&#1089;&#1090;&#1080;&#1082;&#1086;&#1074;&#1110;_&#1085;&#1072;&#1074;&#1110;&#1089;&#1085;&#1110;_&#1050;&#1044;&#1045;_&#1076;&#1083;&#1103;_&#1083;&#1110;&#1095;&#1080;&#1083;&#1100;&#1085;&#1080;&#1082;&#1110;&#1074;"/><Relationship Id="rId524" Type="http://schemas.openxmlformats.org/officeDocument/2006/relationships/hyperlink" Target="#&#1056;&#1077;&#1083;&#1077;_&#1056;&#1053;&#1089;_&#1082;&#1086;&#1085;&#1090;&#1088;&#1086;&#1083;&#1100;_&#1085;&#1072;&#1087;&#1088;&#1091;&#1075;&#1080;_&#1090;&#1072;_&#1089;&#1090;&#1088;&#1091;&#1084;&#1091;"/><Relationship Id="rId566" Type="http://schemas.openxmlformats.org/officeDocument/2006/relationships/image" Target="../media/image263.png"/><Relationship Id="rId98" Type="http://schemas.openxmlformats.org/officeDocument/2006/relationships/hyperlink" Target="#&#1064;&#1080;&#1085;&#1072;_PE_N"/><Relationship Id="rId121" Type="http://schemas.openxmlformats.org/officeDocument/2006/relationships/image" Target="../media/image55.png"/><Relationship Id="rId163" Type="http://schemas.openxmlformats.org/officeDocument/2006/relationships/image" Target="../media/image75.png"/><Relationship Id="rId219" Type="http://schemas.microsoft.com/office/2007/relationships/hdphoto" Target="../media/hdphoto18.wdp"/><Relationship Id="rId370" Type="http://schemas.openxmlformats.org/officeDocument/2006/relationships/image" Target="../media/image168.png"/><Relationship Id="rId426" Type="http://schemas.openxmlformats.org/officeDocument/2006/relationships/hyperlink" Target="#&#1055;&#1088;&#1086;&#1078;&#1077;&#1082;&#1090;&#1086;&#1088;&#1080;_LED_10_400&#1042;&#1090;__GOLDEN_Slim___6500K"/><Relationship Id="rId230" Type="http://schemas.openxmlformats.org/officeDocument/2006/relationships/hyperlink" Target="#&#1045;&#1074;&#1072;&#1082;&#1091;&#1072;&#1094;&#1110;&#1081;&#1085;&#1110;_&#1089;&#1074;&#1110;&#1090;&#1080;&#1083;&#1100;&#1085;&#1080;&#1082;&#1080;_LED_UJ01_UJ02_IP65"/><Relationship Id="rId468" Type="http://schemas.openxmlformats.org/officeDocument/2006/relationships/hyperlink" Target="#&#1047;&#1072;&#1090;&#1080;&#1089;&#1082;&#1072;&#1095;&#1110;_&#1075;&#1074;&#1080;&#1085;&#1090;&#1086;&#1074;&#1110;_PP"/><Relationship Id="rId25" Type="http://schemas.openxmlformats.org/officeDocument/2006/relationships/image" Target="../media/image10.png"/><Relationship Id="rId67" Type="http://schemas.openxmlformats.org/officeDocument/2006/relationships/hyperlink" Target="#&#1058;&#1077;&#1088;&#1084;&#1086;&#1091;&#1089;&#1072;&#1076;&#1078;&#1091;&#1074;&#1072;&#1083;&#1100;&#1085;&#1110;_&#1088;&#1091;&#1082;&#1072;&#1074;&#1080;&#1095;&#1082;&#1080;_&#1058;&#1056;"/><Relationship Id="rId272" Type="http://schemas.openxmlformats.org/officeDocument/2006/relationships/hyperlink" Target="#&#1053;&#1072;&#1082;&#1083;&#1077;&#1081;&#1082;&#1080;_&#1076;&#1083;&#1103;_&#1089;&#1074;&#1110;&#1090;&#1080;&#1083;&#1100;&#1085;&#1080;&#1082;&#1072;_S504_GLASS___S503_ACRYLIC__330_120&#1084;&#1084;"/><Relationship Id="rId328" Type="http://schemas.openxmlformats.org/officeDocument/2006/relationships/image" Target="../media/image148.png"/><Relationship Id="rId535" Type="http://schemas.openxmlformats.org/officeDocument/2006/relationships/image" Target="../media/image248.png"/><Relationship Id="rId132" Type="http://schemas.openxmlformats.org/officeDocument/2006/relationships/image" Target="../media/image60.png"/><Relationship Id="rId174" Type="http://schemas.openxmlformats.org/officeDocument/2006/relationships/image" Target="../media/image80.png"/><Relationship Id="rId381" Type="http://schemas.openxmlformats.org/officeDocument/2006/relationships/hyperlink" Target="#&#1057;&#1072;&#1083;&#1100;&#1085;&#1080;&#1082;_M_IP68__&#1073;&#1110;&#1083;&#1080;&#1081;"/><Relationship Id="rId241" Type="http://schemas.openxmlformats.org/officeDocument/2006/relationships/image" Target="../media/image109.png"/><Relationship Id="rId437" Type="http://schemas.microsoft.com/office/2007/relationships/hdphoto" Target="../media/hdphoto32.wdp"/><Relationship Id="rId479" Type="http://schemas.openxmlformats.org/officeDocument/2006/relationships/hyperlink" Target="#&#1055;&#1088;&#1086;&#1078;&#1077;&#1082;&#1090;&#1086;&#1088;&#1080;_LED_10_20_30&#1042;&#1090;__ULTRA_Slim"/><Relationship Id="rId36" Type="http://schemas.openxmlformats.org/officeDocument/2006/relationships/hyperlink" Target="#&#1050;&#1083;&#1077;&#1084;&#1085;&#1072;_&#1082;&#1086;&#1083;&#1086;&#1076;&#1082;&#1072;_&#1058;&#1042;___&#1058;&#1057;"/><Relationship Id="rId283" Type="http://schemas.openxmlformats.org/officeDocument/2006/relationships/image" Target="../media/image130.png"/><Relationship Id="rId339" Type="http://schemas.openxmlformats.org/officeDocument/2006/relationships/hyperlink" Target="#&#1055;&#1083;&#1072;&#1089;&#1090;&#1080;&#1082;&#1086;&#1074;&#1110;_&#1087;&#1072;&#1090;&#1088;&#1086;&#1085;&#1080;_&#1045;14__&#1045;27"/><Relationship Id="rId490" Type="http://schemas.openxmlformats.org/officeDocument/2006/relationships/image" Target="../media/image226.png"/><Relationship Id="rId504" Type="http://schemas.openxmlformats.org/officeDocument/2006/relationships/image" Target="../media/image233.png"/><Relationship Id="rId546" Type="http://schemas.openxmlformats.org/officeDocument/2006/relationships/hyperlink" Target="#&#1055;&#1077;&#1088;&#1077;&#1084;&#1080;&#1082;&#1072;&#1095;_&#1088;&#1086;&#1079;_&#1108;&#1076;&#1085;&#1091;&#1074;&#1072;&#1095;_&#1055;&#1056;&#1090;_18__1_0_2__1&#1056;_63&#1040;"/><Relationship Id="rId78" Type="http://schemas.openxmlformats.org/officeDocument/2006/relationships/image" Target="../media/image35.png"/><Relationship Id="rId101" Type="http://schemas.openxmlformats.org/officeDocument/2006/relationships/image" Target="../media/image45.png"/><Relationship Id="rId143" Type="http://schemas.openxmlformats.org/officeDocument/2006/relationships/image" Target="../media/image65.png"/><Relationship Id="rId185" Type="http://schemas.openxmlformats.org/officeDocument/2006/relationships/hyperlink" Target="#&#1056;&#1072;&#1084;&#1082;&#1080;_&#1076;&#1083;&#1103;_&#1086;&#1092;&#1110;&#1089;&#1085;&#1080;&#1093;_&#1089;&#1074;&#1110;&#1090;&#1080;&#1083;&#1100;&#1085;&#1080;&#1082;&#1110;&#1074;__metal_plast_alum"/><Relationship Id="rId350" Type="http://schemas.openxmlformats.org/officeDocument/2006/relationships/image" Target="../media/image159.png"/><Relationship Id="rId406" Type="http://schemas.openxmlformats.org/officeDocument/2006/relationships/hyperlink" Target="#&#1050;&#1086;&#1083;&#1086;&#1076;&#1103;&#1079;&#1110;_&#1082;&#1072;&#1073;&#1077;&#1083;&#1100;&#1085;&#1110;_&#1087;&#1083;&#1072;&#1089;&#1090;&#1080;&#1082;&#1086;&#1074;&#1110;_&#1050;&#1050;&#1087;_&#1079;_&#1082;&#1088;&#1080;&#1096;&#1082;&#1086;&#1102;"/><Relationship Id="rId9" Type="http://schemas.microsoft.com/office/2007/relationships/hdphoto" Target="../media/hdphoto1.wdp"/><Relationship Id="rId210" Type="http://schemas.openxmlformats.org/officeDocument/2006/relationships/image" Target="../media/image95.png"/><Relationship Id="rId392" Type="http://schemas.openxmlformats.org/officeDocument/2006/relationships/hyperlink" Target="#&#1059;&#1085;&#1110;&#1074;&#1077;&#1088;&#1089;&#1072;&#1083;&#1100;&#1085;&#1080;&#1081;_&#1089;&#1090;&#1110;&#1083;_&#1057;&#1064;&#1054;_150_301_&#1110;&#1079;_&#1082;&#1086;&#1084;&#1087;&#1083;&#1077;&#1082;&#1090;&#1086;&#1084;_&#1096;&#1080;&#1085;&#1086;&#1086;&#1073;&#1088;&#1086;&#1073;&#1085;&#1086;&#1075;&#1086;_&#1086;&#1073;&#1083;&#1072;&#1076;&#1085;&#1072;&#1085;&#1085;&#1103;"/><Relationship Id="rId448" Type="http://schemas.openxmlformats.org/officeDocument/2006/relationships/hyperlink" Target="#&#1055;&#1086;&#1076;&#1086;&#1074;&#1078;&#1091;&#1074;&#1072;&#1095;&#1110;_3&#1084;_5&#1084;__3&#1093;1&#1084;&#1084;2"/><Relationship Id="rId252" Type="http://schemas.openxmlformats.org/officeDocument/2006/relationships/hyperlink" Target="#&#1056;&#1077;&#1083;&#1077;_&#1056;&#1058;_&#1076;&#1083;&#1103;_&#1050;&#1052;&#1052;"/><Relationship Id="rId294" Type="http://schemas.openxmlformats.org/officeDocument/2006/relationships/image" Target="../media/image134.png"/><Relationship Id="rId308" Type="http://schemas.microsoft.com/office/2007/relationships/hdphoto" Target="../media/hdphoto27.wdp"/><Relationship Id="rId515" Type="http://schemas.openxmlformats.org/officeDocument/2006/relationships/hyperlink" Target="#&#1043;&#1110;&#1083;&#1100;&#1079;&#1072;_GTY"/><Relationship Id="rId47" Type="http://schemas.openxmlformats.org/officeDocument/2006/relationships/image" Target="../media/image21.png"/><Relationship Id="rId89" Type="http://schemas.openxmlformats.org/officeDocument/2006/relationships/image" Target="../media/image39.png"/><Relationship Id="rId112" Type="http://schemas.openxmlformats.org/officeDocument/2006/relationships/hyperlink" Target="#&#1055;&#1088;&#1077;&#1089;&#1080;"/><Relationship Id="rId154" Type="http://schemas.openxmlformats.org/officeDocument/2006/relationships/hyperlink" Target="#&#1042;&#1080;&#1082;&#1088;&#1091;&#1090;&#1082;&#1080;"/><Relationship Id="rId361" Type="http://schemas.openxmlformats.org/officeDocument/2006/relationships/hyperlink" Target="#&#1050;&#1086;&#1088;&#1087;&#1091;&#1089;&#1080;_&#1087;&#1083;&#1072;&#1089;&#1090;&#1080;&#1082;&#1086;&#1074;&#1110;_&#1065;&#1056;&#1053;_&#1055;_&#1084;&#1086;&#1076;&#1091;&#1083;&#1100;&#1085;&#1110;_&#1085;&#1072;&#1074;&#1110;&#1089;&#1085;&#1110;_IP65"/><Relationship Id="rId557" Type="http://schemas.openxmlformats.org/officeDocument/2006/relationships/image" Target="../media/image259.png"/><Relationship Id="rId196" Type="http://schemas.openxmlformats.org/officeDocument/2006/relationships/hyperlink" Target="https://tnsy.com.ua/product-category/elektromontazhnye-izdeliya-i-instrumenty/klemmniki/klemmnye-kolodki-tv/" TargetMode="External"/><Relationship Id="rId417" Type="http://schemas.openxmlformats.org/officeDocument/2006/relationships/image" Target="../media/image191.png"/><Relationship Id="rId459" Type="http://schemas.openxmlformats.org/officeDocument/2006/relationships/image" Target="../media/image211.png"/><Relationship Id="rId16" Type="http://schemas.openxmlformats.org/officeDocument/2006/relationships/hyperlink" Target="#&#1042;&#1073;&#1091;&#1076;&#1086;&#1074;&#1072;&#1085;&#1072;_&#1089;&#1077;&#1088;&#1110;&#1103;_Latina"/><Relationship Id="rId221" Type="http://schemas.openxmlformats.org/officeDocument/2006/relationships/image" Target="../media/image100.png"/><Relationship Id="rId263" Type="http://schemas.openxmlformats.org/officeDocument/2006/relationships/image" Target="../media/image120.png"/><Relationship Id="rId319" Type="http://schemas.openxmlformats.org/officeDocument/2006/relationships/hyperlink" Target="https://tnsy.com.ua/product-category/kommutacionnoe-oborudovanie/kontaktory/" TargetMode="External"/><Relationship Id="rId470" Type="http://schemas.openxmlformats.org/officeDocument/2006/relationships/hyperlink" Target="#&#1050;&#1083;&#1077;&#1084;&#1072;_&#1089;&#1080;&#1083;&#1086;&#1074;&#1072;_&#1057;&#1050;&#1053;&#1043;"/><Relationship Id="rId526" Type="http://schemas.openxmlformats.org/officeDocument/2006/relationships/hyperlink" Target="#&#1056;&#1077;&#1083;&#1077;_&#1089;&#1090;&#1088;&#1091;&#1084;&#1091;_&#1056;&#1089;"/><Relationship Id="rId58" Type="http://schemas.microsoft.com/office/2007/relationships/hdphoto" Target="../media/hdphoto6.wdp"/><Relationship Id="rId123" Type="http://schemas.openxmlformats.org/officeDocument/2006/relationships/image" Target="../media/image56.png"/><Relationship Id="rId330" Type="http://schemas.openxmlformats.org/officeDocument/2006/relationships/image" Target="../media/image149.png"/><Relationship Id="rId568" Type="http://schemas.openxmlformats.org/officeDocument/2006/relationships/image" Target="../media/image264.png"/><Relationship Id="rId165" Type="http://schemas.openxmlformats.org/officeDocument/2006/relationships/image" Target="../media/image76.png"/><Relationship Id="rId372" Type="http://schemas.openxmlformats.org/officeDocument/2006/relationships/image" Target="../media/image169.png"/><Relationship Id="rId428" Type="http://schemas.openxmlformats.org/officeDocument/2006/relationships/hyperlink" Target="#&#1055;&#1086;&#1089;&#1090;_&#1082;&#1085;&#1086;&#1087;&#1082;&#1086;&#1074;&#1080;&#1081;_&#1061;&#1042;2"/><Relationship Id="rId232" Type="http://schemas.openxmlformats.org/officeDocument/2006/relationships/hyperlink" Target="#&#1057;&#1074;&#1110;&#1090;&#1080;&#1083;&#1100;&#1085;&#1080;&#1082;&#1080;_LED_&#1086;&#1092;&#1110;&#1089;&#1085;&#1110;__PANEL_SILVER___&#1053;_30&#1084;&#1084;"/><Relationship Id="rId274" Type="http://schemas.openxmlformats.org/officeDocument/2006/relationships/hyperlink" Target="#&#1051;&#1072;&#1084;&#1087;&#1080;_LED_T70_T135__&#1045;27__&#1045;40__SILVER"/><Relationship Id="rId481" Type="http://schemas.openxmlformats.org/officeDocument/2006/relationships/hyperlink" Target="#&#1055;&#1088;&#1086;&#1078;&#1077;&#1082;&#1090;&#1086;&#1088;&#1080;_&#1079;_&#1076;&#1072;&#1090;&#1095;&#1080;&#1082;&#1072;&#1084;&#1080;_&#1088;&#1091;&#1093;&#1091;_30_100&#1042;&#1090;__ULTRA_Slim"/><Relationship Id="rId27" Type="http://schemas.openxmlformats.org/officeDocument/2006/relationships/image" Target="../media/image11.png"/><Relationship Id="rId69" Type="http://schemas.openxmlformats.org/officeDocument/2006/relationships/hyperlink" Target="#&#1058;&#1077;&#1088;&#1084;&#1086;&#1091;&#1089;&#1072;&#1076;&#1078;&#1091;&#1074;&#1072;&#1083;&#1100;&#1085;&#1110;_&#1089;&#1090;&#1088;&#1110;&#1095;&#1082;&#1080;_&#1058;&#1057;"/><Relationship Id="rId134" Type="http://schemas.openxmlformats.org/officeDocument/2006/relationships/hyperlink" Target="#&#1050;&#1086;&#1083;&#1086;&#1076;&#1082;&#1080;_Leon"/><Relationship Id="rId537" Type="http://schemas.openxmlformats.org/officeDocument/2006/relationships/image" Target="../media/image249.png"/><Relationship Id="rId80" Type="http://schemas.openxmlformats.org/officeDocument/2006/relationships/hyperlink" Target="#&#1057;&#1074;&#1110;&#1090;&#1080;&#1083;&#1100;&#1085;&#1080;&#1082;&#1080;_LED_T5_IP20__&#1051;&#1055;&#1054;_1_300__1_600___&#1051;&#1055;&#1054;_1_900___1_1200"/><Relationship Id="rId176" Type="http://schemas.openxmlformats.org/officeDocument/2006/relationships/image" Target="../media/image81.png"/><Relationship Id="rId341" Type="http://schemas.openxmlformats.org/officeDocument/2006/relationships/hyperlink" Target="#&#1050;&#1072;&#1088;&#1073;&#1086;&#1083;&#1110;&#1090;&#1086;&#1074;&#1110;_&#1087;&#1072;&#1090;&#1088;&#1086;&#1085;&#1080;_&#1045;14__&#1045;27"/><Relationship Id="rId383" Type="http://schemas.openxmlformats.org/officeDocument/2006/relationships/image" Target="../media/image174.png"/><Relationship Id="rId439" Type="http://schemas.openxmlformats.org/officeDocument/2006/relationships/image" Target="../media/image201.png"/><Relationship Id="rId201" Type="http://schemas.openxmlformats.org/officeDocument/2006/relationships/hyperlink" Target="#&#1057;&#1090;&#1088;&#1110;&#1095;&#1082;&#1080;_&#1084;&#1086;&#1085;&#1090;&#1072;&#1078;&#1085;&#1110;_&#1087;&#1077;&#1088;&#1092;&#1086;&#1088;&#1086;&#1074;&#1072;&#1085;&#1110;_&#1057;&#1052;&#1055;"/><Relationship Id="rId243" Type="http://schemas.openxmlformats.org/officeDocument/2006/relationships/image" Target="../media/image110.png"/><Relationship Id="rId285" Type="http://schemas.openxmlformats.org/officeDocument/2006/relationships/hyperlink" Target="#&#1050;&#1086;&#1088;&#1087;&#1091;&#1089;&#1080;_&#1087;&#1083;&#1072;&#1089;&#1090;&#1080;&#1082;&#1086;&#1074;&#1110;_&#1065;&#1056;&#1042;_&#1055;_&#1084;&#1086;&#1076;&#1091;&#1083;&#1100;&#1085;&#1110;_&#1074;&#1073;&#1091;&#1076;&#1086;&#1074;&#1072;&#1085;&#1110;"/><Relationship Id="rId450" Type="http://schemas.openxmlformats.org/officeDocument/2006/relationships/hyperlink" Target="#&#1055;&#1088;&#1086;&#1092;&#1110;&#1083;&#1100;_&#1055;_&#1087;&#1086;&#1076;&#1110;&#1073;&#1085;&#1080;&#1081;__&#1087;&#1077;&#1088;&#1092;&#1086;&#1088;&#1086;&#1074;&#1072;&#1085;&#1080;&#1081;__&#1086;&#1094;&#1080;&#1085;&#1082;&#1086;&#1074;&#1072;&#1085;&#1080;&#1081;."/><Relationship Id="rId506" Type="http://schemas.openxmlformats.org/officeDocument/2006/relationships/image" Target="../media/image234.png"/><Relationship Id="rId38" Type="http://schemas.openxmlformats.org/officeDocument/2006/relationships/hyperlink" Target="#&#1050;&#1110;&#1085;&#1094;&#1077;&#1074;&#1080;&#1081;_&#1082;&#1083;&#1077;&#1084;&#1085;&#1080;&#1082;"/><Relationship Id="rId103" Type="http://schemas.openxmlformats.org/officeDocument/2006/relationships/image" Target="../media/image46.png"/><Relationship Id="rId310" Type="http://schemas.openxmlformats.org/officeDocument/2006/relationships/image" Target="../media/image140.jpeg"/><Relationship Id="rId492" Type="http://schemas.openxmlformats.org/officeDocument/2006/relationships/image" Target="../media/image227.png"/><Relationship Id="rId548" Type="http://schemas.openxmlformats.org/officeDocument/2006/relationships/hyperlink" Target="#&#1071;&#1097;&#1080;&#1082;_&#1110;&#1079;_&#1079;&#1085;&#1080;&#1078;._&#1090;&#1088;&#1072;&#1085;&#1089;&#1092;._&#1071;&#1058;&#1055;_0_25tor"/><Relationship Id="rId91" Type="http://schemas.openxmlformats.org/officeDocument/2006/relationships/image" Target="../media/image40.png"/><Relationship Id="rId145" Type="http://schemas.openxmlformats.org/officeDocument/2006/relationships/image" Target="../media/image66.png"/><Relationship Id="rId187" Type="http://schemas.openxmlformats.org/officeDocument/2006/relationships/hyperlink" Target="#LED_&#1051;&#1110;&#1085;&#1110;&#1081;&#1082;&#1080;_&#1076;&#1083;&#1103;_&#1086;&#1092;&#1110;&#1089;&#1085;&#1080;&#1093;_&#1089;&#1074;&#1110;&#1090;&#1080;&#1083;&#1100;&#1085;&#1080;&#1082;&#1110;&#1074;__PRISMATIC_OPAL"/><Relationship Id="rId352" Type="http://schemas.openxmlformats.org/officeDocument/2006/relationships/image" Target="../media/image160.png"/><Relationship Id="rId394" Type="http://schemas.openxmlformats.org/officeDocument/2006/relationships/hyperlink" Target="#&#1057;&#1074;&#1110;&#1090;&#1080;&#1083;&#1100;&#1085;&#1080;&#1082;&#1080;_LED_&#1086;&#1092;&#1110;&#1089;&#1085;&#1110;__PANEL_Iron_Universal___&#1053;_20&#1084;&#1084;"/><Relationship Id="rId408" Type="http://schemas.openxmlformats.org/officeDocument/2006/relationships/hyperlink" Target="#&#1055;&#1086;&#1090;&#1077;&#1085;&#1094;&#1110;&#1086;&#1084;&#1077;&#1090;&#1088;&#1080;"/><Relationship Id="rId212" Type="http://schemas.openxmlformats.org/officeDocument/2006/relationships/image" Target="../media/image96.jpeg"/><Relationship Id="rId254" Type="http://schemas.openxmlformats.org/officeDocument/2006/relationships/hyperlink" Target="#&#1050;&#1086;&#1085;&#1090;&#1072;&#1082;&#1090;&#1086;&#1088;&#1080;_&#1050;&#1052;&#1052;"/><Relationship Id="rId49" Type="http://schemas.openxmlformats.org/officeDocument/2006/relationships/image" Target="../media/image22.png"/><Relationship Id="rId114" Type="http://schemas.openxmlformats.org/officeDocument/2006/relationships/hyperlink" Target="#&#1061;&#1086;&#1084;&#1091;&#1090;&#1080;_&#1061;&#1040;_&#1061;&#1054;&#1050;__&#1073;&#1110;&#1083;&#1080;&#1081;"/><Relationship Id="rId296" Type="http://schemas.openxmlformats.org/officeDocument/2006/relationships/hyperlink" Target="#&#1050;&#1086;&#1088;&#1087;&#1091;&#1089;&#1080;_&#1087;&#1083;&#1072;&#1089;&#1090;&#1080;&#1082;&#1086;&#1074;&#1110;_&#1065;&#1056;&#1042;_&#1055;_&#1084;&#1086;&#1076;&#1091;&#1083;&#1100;&#1085;&#1110;_&#1074;&#1073;&#1091;&#1076;&#1086;&#1074;&#1072;&#1085;&#1110;_ECO"/><Relationship Id="rId461" Type="http://schemas.openxmlformats.org/officeDocument/2006/relationships/image" Target="../media/image212.png"/><Relationship Id="rId517" Type="http://schemas.openxmlformats.org/officeDocument/2006/relationships/hyperlink" Target="#&#1050;&#1072;&#1073;&#1077;&#1083;&#1100;&#1085;&#1110;_&#1079;&#1072;&#1090;&#1080;&#1089;&#1082;&#1072;&#1095;&#1110;_PP_PA"/><Relationship Id="rId559" Type="http://schemas.openxmlformats.org/officeDocument/2006/relationships/image" Target="../media/image260.png"/><Relationship Id="rId60" Type="http://schemas.openxmlformats.org/officeDocument/2006/relationships/image" Target="../media/image27.png"/><Relationship Id="rId156" Type="http://schemas.openxmlformats.org/officeDocument/2006/relationships/hyperlink" Target="#&#1055;&#1083;&#1086;&#1089;&#1082;&#1086;&#1075;&#1091;&#1073;&#1094;&#1110;___&#1041;&#1086;&#1082;&#1086;&#1088;&#1110;&#1079;&#1080;"/><Relationship Id="rId198" Type="http://schemas.openxmlformats.org/officeDocument/2006/relationships/hyperlink" Target="https://tnsy.com.ua/product-category/instrument/pressa-dlya-shin-narizaniya-gibki-perforacii/" TargetMode="External"/><Relationship Id="rId321" Type="http://schemas.openxmlformats.org/officeDocument/2006/relationships/image" Target="../media/image145.png"/><Relationship Id="rId363" Type="http://schemas.openxmlformats.org/officeDocument/2006/relationships/hyperlink" Target="#&#1053;&#1072;&#1082;&#1083;&#1072;&#1076;&#1085;&#1072;_&#1089;&#1077;&#1088;&#1110;&#1103;_Lemur"/><Relationship Id="rId419" Type="http://schemas.openxmlformats.org/officeDocument/2006/relationships/image" Target="../media/image192.png"/><Relationship Id="rId223" Type="http://schemas.openxmlformats.org/officeDocument/2006/relationships/image" Target="../media/image101.png"/><Relationship Id="rId430" Type="http://schemas.openxmlformats.org/officeDocument/2006/relationships/hyperlink" Target="#&#1040;&#1082;&#1089;&#1077;&#1089;&#1091;&#1072;&#1088;&#1080;_&#1076;&#1083;&#1103;_&#1042;&#1040;88"/><Relationship Id="rId18" Type="http://schemas.microsoft.com/office/2007/relationships/hdphoto" Target="../media/hdphoto4.wdp"/><Relationship Id="rId265" Type="http://schemas.openxmlformats.org/officeDocument/2006/relationships/image" Target="../media/image121.png"/><Relationship Id="rId472" Type="http://schemas.openxmlformats.org/officeDocument/2006/relationships/hyperlink" Target="#&#1057;&#1074;&#1110;&#1090;&#1080;&#1083;&#1100;&#1085;&#1080;&#1082;&#1080;_&#1053;&#1055;&#1055;__&#1082;&#1086;&#1083;&#1086;_&#1086;&#1074;&#1072;&#1083;___&#1095;&#1086;&#1088;&#1085;&#1080;&#1081;"/><Relationship Id="rId528" Type="http://schemas.openxmlformats.org/officeDocument/2006/relationships/hyperlink" Target="#&#1040;&#1074;&#1090;&#1086;&#1084;&#1072;&#1090;&#1080;&#1095;&#1085;&#1080;&#1081;_&#1087;&#1077;&#1088;&#1077;&#1084;&#1080;&#1082;&#1072;&#1095;_&#1040;&#1042;&#1056;"/><Relationship Id="rId125" Type="http://schemas.openxmlformats.org/officeDocument/2006/relationships/hyperlink" Target="#&#1045;&#1074;&#1072;&#1082;&#1091;&#1072;&#1094;&#1110;&#1081;&#1085;&#1110;_&#1089;&#1074;&#1110;&#1090;&#1080;&#1083;&#1100;&#1085;&#1080;&#1082;&#1080;_LED_S503__S503_GRAVING__GRAVING___&#1087;&#1110;&#1082;&#1090;&#1086;&#1075;&#1088;&#1072;&#1084;&#1072;_&#1074;&#1080;&#1075;&#1088;&#1072;&#1074;&#1110;&#1088;&#1086;&#1074;&#1072;&#1085;&#1072;_&#1085;&#1072;_&#1088;&#1086;&#1079;&#1089;&#1110;&#1102;&#1074;&#1072;&#1095;&#1110;"/><Relationship Id="rId167" Type="http://schemas.openxmlformats.org/officeDocument/2006/relationships/image" Target="../media/image77.png"/><Relationship Id="rId332" Type="http://schemas.openxmlformats.org/officeDocument/2006/relationships/image" Target="../media/image150.png"/><Relationship Id="rId374" Type="http://schemas.openxmlformats.org/officeDocument/2006/relationships/image" Target="../media/image170.png"/><Relationship Id="rId71" Type="http://schemas.openxmlformats.org/officeDocument/2006/relationships/hyperlink" Target="#&#1057;&#1074;&#1110;&#1090;&#1080;&#1083;&#1100;&#1085;&#1080;&#1082;&#1080;_LED_Downlight__&#1085;&#1072;&#1082;&#1083;&#1072;&#1076;&#1085;&#1110;"/><Relationship Id="rId234" Type="http://schemas.openxmlformats.org/officeDocument/2006/relationships/hyperlink" Target="#&#1058;&#1077;&#1088;&#1084;&#1086;&#1091;&#1089;&#1072;&#1076;&#1078;&#1091;&#1074;&#1072;&#1083;&#1100;&#1085;&#1072;_&#1090;&#1088;&#1091;&#1073;&#1082;&#1072;_&#1079;_&#1082;&#1083;&#1077;&#1108;&#1084;_&#1053;_&#1043;__&#1087;&#1088;&#1086;&#1079;&#1086;&#1088;&#1072;"/><Relationship Id="rId2" Type="http://schemas.openxmlformats.org/officeDocument/2006/relationships/image" Target="../media/image1.png"/><Relationship Id="rId29" Type="http://schemas.openxmlformats.org/officeDocument/2006/relationships/image" Target="../media/image12.png"/><Relationship Id="rId276" Type="http://schemas.openxmlformats.org/officeDocument/2006/relationships/hyperlink" Target="#&#1051;&#1072;&#1084;&#1087;&#1080;_LED_C37__&#1045;14__&#1045;27__SILVER___GOLDEN"/><Relationship Id="rId441" Type="http://schemas.openxmlformats.org/officeDocument/2006/relationships/image" Target="../media/image202.png"/><Relationship Id="rId483" Type="http://schemas.openxmlformats.org/officeDocument/2006/relationships/hyperlink" Target="#&#1057;&#1074;&#1110;&#1090;&#1080;&#1083;&#1100;&#1085;&#1080;&#1082;&#1080;_&#1057;&#1055;1__5&#1052;_10&#1052;"/><Relationship Id="rId539" Type="http://schemas.openxmlformats.org/officeDocument/2006/relationships/image" Target="../media/image250.png"/><Relationship Id="rId40" Type="http://schemas.openxmlformats.org/officeDocument/2006/relationships/hyperlink" Target="#&#1064;&#1080;&#1085;&#1072;_&#1091;&#1085;&#1110;&#1074;&#1077;&#1088;&#1089;&#1072;&#1083;&#1100;&#1085;&#1072;__&#1110;&#1079;&#1086;&#1083;&#1100;&#1086;&#1074;&#1072;&#1085;&#1072;__N__&#1085;&#1072;_DIN_&#1088;&#1077;&#1081;&#1082;&#1091;__2&#1064;&#1051;&#1059;"/><Relationship Id="rId136" Type="http://schemas.openxmlformats.org/officeDocument/2006/relationships/hyperlink" Target="#&#1053;&#1086;&#1078;&#1080;&#1094;&#1110;_&#1089;&#1077;&#1082;&#1090;&#1086;&#1088;&#1085;&#1110;"/><Relationship Id="rId178" Type="http://schemas.openxmlformats.org/officeDocument/2006/relationships/hyperlink" Target="#&#1050;&#1086;&#1084;&#1087;&#1083;&#1077;&#1082;&#1090;_&#1079;&#1072;&#1079;&#1077;&#1084;&#1083;&#1077;&#1085;&#1085;&#1103;_&#1076;&#1083;&#1103;_&#1073;&#1088;&#1086;&#1085;&#1110;_&#1084;&#1091;&#1092;&#1090;"/><Relationship Id="rId301" Type="http://schemas.openxmlformats.org/officeDocument/2006/relationships/hyperlink" Target="#&#1057;&#1072;&#1083;&#1100;&#1085;&#1080;&#1082;&#1080;_d__&#1073;&#1110;&#1083;&#1110;_&#1089;&#1110;&#1088;&#1110;_&#1095;&#1086;&#1088;&#1085;&#1110;"/><Relationship Id="rId343" Type="http://schemas.openxmlformats.org/officeDocument/2006/relationships/hyperlink" Target="#&#1056;&#1086;&#1079;&#1077;&#1090;&#1082;&#1080;_&#1090;&#1072;&#1081;&#1084;&#1077;&#1088;&#1080;"/><Relationship Id="rId550" Type="http://schemas.openxmlformats.org/officeDocument/2006/relationships/hyperlink" Target="#&#1051;&#1110;&#1095;&#1080;&#1083;&#1100;&#1085;&#1080;&#1082;_1_3F__&#1085;&#1077;&#1082;&#1086;&#1084;&#1077;&#1088;"/><Relationship Id="rId82" Type="http://schemas.microsoft.com/office/2007/relationships/hdphoto" Target="../media/hdphoto10.wdp"/><Relationship Id="rId203" Type="http://schemas.openxmlformats.org/officeDocument/2006/relationships/hyperlink" Target="#&#1047;_&#1108;&#1076;&#1085;&#1091;&#1074;&#1072;&#1095;&#1110;_&#1082;&#1072;&#1073;&#1077;&#1083;&#1100;&#1085;&#1110;_&#1047;&#1050;_&#1052;__IP68"/><Relationship Id="rId385" Type="http://schemas.openxmlformats.org/officeDocument/2006/relationships/image" Target="../media/image175.png"/><Relationship Id="rId245" Type="http://schemas.openxmlformats.org/officeDocument/2006/relationships/image" Target="../media/image111.png"/><Relationship Id="rId287" Type="http://schemas.microsoft.com/office/2007/relationships/hdphoto" Target="../media/hdphoto22.wdp"/><Relationship Id="rId410" Type="http://schemas.openxmlformats.org/officeDocument/2006/relationships/hyperlink" Target="#&#1056;&#1077;&#1083;&#1077;_&#1090;&#1074;&#1077;&#1088;&#1076;&#1086;&#1090;&#1110;&#1083;&#1100;&#1085;&#1110;_SSR"/><Relationship Id="rId452" Type="http://schemas.openxmlformats.org/officeDocument/2006/relationships/hyperlink" Target="#&#1050;&#1072;&#1090;&#1091;&#1096;&#1082;&#1080;_&#1059;&#1050;10___&#1059;&#1050;20___&#1059;&#1050;50__&#1073;&#1077;&#1079;_&#1076;&#1088;&#1086;&#1090;&#1091;"/><Relationship Id="rId494" Type="http://schemas.openxmlformats.org/officeDocument/2006/relationships/image" Target="../media/image228.png"/><Relationship Id="rId508" Type="http://schemas.openxmlformats.org/officeDocument/2006/relationships/image" Target="../media/image235.png"/><Relationship Id="rId105" Type="http://schemas.openxmlformats.org/officeDocument/2006/relationships/image" Target="../media/image47.png"/><Relationship Id="rId147" Type="http://schemas.openxmlformats.org/officeDocument/2006/relationships/image" Target="../media/image67.png"/><Relationship Id="rId312" Type="http://schemas.openxmlformats.org/officeDocument/2006/relationships/image" Target="../media/image141.png"/><Relationship Id="rId354" Type="http://schemas.openxmlformats.org/officeDocument/2006/relationships/image" Target="../media/image161.png"/><Relationship Id="rId51" Type="http://schemas.openxmlformats.org/officeDocument/2006/relationships/image" Target="../media/image23.png"/><Relationship Id="rId93" Type="http://schemas.openxmlformats.org/officeDocument/2006/relationships/image" Target="../media/image41.png"/><Relationship Id="rId189" Type="http://schemas.openxmlformats.org/officeDocument/2006/relationships/hyperlink" Target="#&#1056;&#1086;&#1079;&#1089;&#1110;&#1102;&#1074;&#1072;&#1095;&#1110;_&#1076;&#1083;&#1103;_&#1086;&#1092;&#1110;&#1089;&#1085;&#1080;&#1093;_&#1089;&#1074;&#1110;&#1090;&#1080;&#1083;&#1100;&#1085;&#1080;&#1082;&#1110;&#1074;"/><Relationship Id="rId396" Type="http://schemas.openxmlformats.org/officeDocument/2006/relationships/hyperlink" Target="#&#1050;&#1086;&#1088;&#1087;&#1091;&#1089;&#1080;_&#1084;&#1077;&#1090;&#1072;&#1083;&#1077;&#1074;&#1110;_&#1065;&#1091;&#1088;&#1085;"/><Relationship Id="rId561" Type="http://schemas.openxmlformats.org/officeDocument/2006/relationships/hyperlink" Target="#&#1051;&#1072;&#1084;&#1087;&#1080;_LED_G45__&#1045;27__SILVER"/><Relationship Id="rId214" Type="http://schemas.openxmlformats.org/officeDocument/2006/relationships/image" Target="../media/image97.png"/><Relationship Id="rId256" Type="http://schemas.openxmlformats.org/officeDocument/2006/relationships/hyperlink" Target="#&#1050;&#1086;&#1085;&#1090;&#1072;&#1082;&#1090;&#1086;&#1088;&#1080;_&#1050;&#1052;&#1052;&#1086;"/><Relationship Id="rId298" Type="http://schemas.openxmlformats.org/officeDocument/2006/relationships/hyperlink" Target="#&#1041;&#1086;&#1082;&#1089;&#1080;_&#1050;&#1052;&#1055;&#1085;_1_2__2_4__3_6"/><Relationship Id="rId421" Type="http://schemas.openxmlformats.org/officeDocument/2006/relationships/image" Target="../media/image193.png"/><Relationship Id="rId463" Type="http://schemas.openxmlformats.org/officeDocument/2006/relationships/image" Target="../media/image213.png"/><Relationship Id="rId519" Type="http://schemas.openxmlformats.org/officeDocument/2006/relationships/hyperlink" Target="#&#1030;&#1085;&#1089;&#1090;&#1088;&#1091;&#1084;&#1077;&#1085;&#1090;_&#1076;&#1083;&#1103;_&#1088;&#1110;&#1079;&#1072;&#1085;&#1085;&#1103;_DIN_&#1088;&#1077;&#1081;&#1082;&#1080;"/><Relationship Id="rId116" Type="http://schemas.openxmlformats.org/officeDocument/2006/relationships/hyperlink" Target="#&#1064;&#1080;&#1085;&#1080;_&#1079;_&#1108;&#1076;&#1085;&#1091;&#1074;&#1072;&#1083;&#1100;&#1085;&#1110;_PIN_FORK__&#1074;&#1080;&#1083;&#1082;&#1072;_&#1096;&#1090;&#1080;&#1088;"/><Relationship Id="rId158" Type="http://schemas.openxmlformats.org/officeDocument/2006/relationships/hyperlink" Target="#&#1056;&#1091;&#1083;&#1077;&#1090;&#1082;&#1080;"/><Relationship Id="rId323" Type="http://schemas.openxmlformats.org/officeDocument/2006/relationships/hyperlink" Target="#&#1053;&#1072;&#1082;&#1083;&#1077;&#1081;&#1082;&#1080;__&#1041;&#1051;&#1048;&#1057;&#1050;&#1040;&#1042;&#1050;&#1040;_____&#1047;&#1040;&#1047;&#1045;&#1052;&#1051;&#1045;&#1053;&#1053;&#1071;"/><Relationship Id="rId530" Type="http://schemas.openxmlformats.org/officeDocument/2006/relationships/hyperlink" Target="#&#1058;&#1088;&#1080;&#1084;&#1072;&#1095;_&#1079;&#1072;&#1087;&#1086;&#1073;&#1110;&#1078;&#1085;&#1080;&#1082;&#1072;_&#1084;&#1086;&#1076;&#1091;&#1083;&#1100;&#1085;&#1080;&#1081;_&#1058;&#1047;&#1055;&#1084;_18"/><Relationship Id="rId20" Type="http://schemas.openxmlformats.org/officeDocument/2006/relationships/image" Target="../media/image8.png"/><Relationship Id="rId62" Type="http://schemas.openxmlformats.org/officeDocument/2006/relationships/image" Target="../media/image28.jpeg"/><Relationship Id="rId365" Type="http://schemas.microsoft.com/office/2007/relationships/hdphoto" Target="../media/hdphoto29.wdp"/><Relationship Id="rId225" Type="http://schemas.openxmlformats.org/officeDocument/2006/relationships/image" Target="../media/image102.png"/><Relationship Id="rId267" Type="http://schemas.openxmlformats.org/officeDocument/2006/relationships/image" Target="../media/image122.png"/><Relationship Id="rId432" Type="http://schemas.openxmlformats.org/officeDocument/2006/relationships/hyperlink" Target="#&#1040;&#1074;&#1090;&#1086;&#1084;&#1072;&#1090;&#1080;&#1095;&#1085;&#1110;_&#1074;&#1080;&#1084;&#1080;&#1082;&#1072;&#1095;&#1110;_BA27_100__1P_2P_3P_4P___&#1093;_&#1082;&#1072;_C"/><Relationship Id="rId474" Type="http://schemas.openxmlformats.org/officeDocument/2006/relationships/hyperlink" Target="#&#1057;&#1082;&#1083;&#1103;&#1085;&#1110;_&#1084;&#1072;&#1090;&#1086;&#1074;&#1110;_&#1088;&#1086;&#1079;&#1089;&#1110;&#1102;&#1074;&#1072;&#1095;&#1110;_&#1076;&#1083;&#1103;_&#1053;&#1055;&#1055;"/><Relationship Id="rId127" Type="http://schemas.openxmlformats.org/officeDocument/2006/relationships/hyperlink" Target="#&#1042;&#1080;&#1083;&#1082;&#1080;_&#1082;&#1072;&#1091;&#1095;&#1091;&#1082;&#1086;&#1074;&#1110;_RUBBER_IP44"/><Relationship Id="rId31" Type="http://schemas.openxmlformats.org/officeDocument/2006/relationships/image" Target="../media/image13.png"/><Relationship Id="rId73" Type="http://schemas.microsoft.com/office/2007/relationships/hdphoto" Target="../media/hdphoto7.wdp"/><Relationship Id="rId169" Type="http://schemas.openxmlformats.org/officeDocument/2006/relationships/hyperlink" Target="#&#1058;&#1088;&#1091;&#1073;&#1082;&#1072;_&#1090;&#1077;&#1088;&#1084;&#1086;&#1091;&#1089;&#1072;&#1076;&#1078;&#1091;&#1074;&#1072;&#1083;&#1100;&#1085;&#1072;_&#1076;&#1083;&#1103;_&#1096;&#1080;&#1085;_&#1058;&#1058;&#1064;"/><Relationship Id="rId334" Type="http://schemas.openxmlformats.org/officeDocument/2006/relationships/image" Target="../media/image151.png"/><Relationship Id="rId376" Type="http://schemas.openxmlformats.org/officeDocument/2006/relationships/image" Target="../media/image171.png"/><Relationship Id="rId541" Type="http://schemas.openxmlformats.org/officeDocument/2006/relationships/image" Target="../media/image251.png"/><Relationship Id="rId4" Type="http://schemas.openxmlformats.org/officeDocument/2006/relationships/image" Target="../media/image2.png"/><Relationship Id="rId180" Type="http://schemas.openxmlformats.org/officeDocument/2006/relationships/hyperlink" Target="#&#1052;&#1091;&#1092;&#1090;&#1080;_&#1055;&#1057;&#1058;&#1087;__&#1076;&#1086;_1&#1082;&#1042;"/><Relationship Id="rId236" Type="http://schemas.microsoft.com/office/2007/relationships/hdphoto" Target="../media/hdphoto19.wdp"/><Relationship Id="rId278" Type="http://schemas.openxmlformats.org/officeDocument/2006/relationships/hyperlink" Target="#&#1057;&#1074;&#1110;&#1090;&#1080;&#1083;&#1100;&#1085;&#1080;&#1082;&#1080;_&#1076;&#1083;&#1103;_&#1074;&#1080;&#1089;&#1086;&#1082;&#1080;&#1093;_&#1089;&#1090;&#1077;&#1083;&#1100;_Led_High_Bay"/><Relationship Id="rId401" Type="http://schemas.openxmlformats.org/officeDocument/2006/relationships/image" Target="../media/image183.png"/><Relationship Id="rId443" Type="http://schemas.openxmlformats.org/officeDocument/2006/relationships/image" Target="../media/image203.png"/><Relationship Id="rId303" Type="http://schemas.openxmlformats.org/officeDocument/2006/relationships/hyperlink" Target="#&#1057;&#1072;&#1083;&#1100;&#1085;&#1080;&#1082;&#1080;_PG_&#1079;&#1110;_&#1089;&#1087;&#1110;&#1088;&#1072;&#1083;&#1083;&#1102;"/><Relationship Id="rId485" Type="http://schemas.openxmlformats.org/officeDocument/2006/relationships/hyperlink" Target="#&#1057;&#1074;&#1110;&#1090;&#1080;&#1083;&#1100;&#1085;&#1080;&#1082;&#1080;_&#1057;&#1055;3__5&#1052;_10&#1052;___LED"/><Relationship Id="rId42" Type="http://schemas.openxmlformats.org/officeDocument/2006/relationships/hyperlink" Target="#&#1030;&#1079;&#1086;&#1083;&#1103;&#1090;&#1086;&#1088;&#1080;__&#1064;&#1051;_&#1044;&#1057;___&#1064;&#1051;_&#1050;&#1057;"/><Relationship Id="rId84" Type="http://schemas.openxmlformats.org/officeDocument/2006/relationships/image" Target="../media/image37.jpeg"/><Relationship Id="rId138" Type="http://schemas.openxmlformats.org/officeDocument/2006/relationships/hyperlink" Target="#&#1030;&#1085;&#1089;&#1090;&#1088;&#1091;&#1084;&#1077;&#1085;&#1090;&#1080;_&#1076;&#1083;&#1103;_&#1079;&#1072;&#1090;&#1103;&#1075;&#1091;&#1074;&#1072;&#1085;&#1085;&#1103;_&#1093;&#1086;&#1084;&#1091;&#1090;&#1110;&#1074;"/><Relationship Id="rId345" Type="http://schemas.openxmlformats.org/officeDocument/2006/relationships/hyperlink" Target="#&#1050;&#1086;&#1090;&#1091;&#1096;&#1082;&#1072;_&#1082;&#1077;&#1088;&#1091;&#1074;&#1072;&#1085;&#1085;&#1103;_&#1076;&#1083;&#1103;_&#1050;&#1052;&#1057;"/><Relationship Id="rId387" Type="http://schemas.openxmlformats.org/officeDocument/2006/relationships/image" Target="../media/image176.png"/><Relationship Id="rId510" Type="http://schemas.openxmlformats.org/officeDocument/2006/relationships/image" Target="../media/image236.png"/><Relationship Id="rId552" Type="http://schemas.openxmlformats.org/officeDocument/2006/relationships/hyperlink" Target="#&#1050;&#1086;&#1088;&#1087;&#1091;&#1089;_&#1087;&#1083;&#1072;&#1089;&#1090;&#1080;&#1082;&#1086;&#1074;&#1080;&#1081;_&#1050;&#1055;&#1088;_1PRO_IP66__&#1087;&#1110;&#1076;&#1088;&#1086;&#1079;&#1077;&#1090;&#1085;&#1080;&#1082;._&#1079;&#1086;&#1074;&#1085;._&#1091;&#1089;&#1090;&#1072;&#1085;."/><Relationship Id="rId191" Type="http://schemas.microsoft.com/office/2007/relationships/hdphoto" Target="../media/hdphoto17.wdp"/><Relationship Id="rId205" Type="http://schemas.openxmlformats.org/officeDocument/2006/relationships/hyperlink" Target="#&#1040;&#1082;&#1089;&#1077;&#1089;&#1091;&#1072;&#1088;&#1080;_&#1090;&#1072;_&#1079;&#1072;&#1087;&#1095;&#1072;&#1089;&#1090;&#1080;&#1085;&#1080;_&#1076;&#1083;&#1103;_&#1055;&#1043;&#1056;_&#1055;&#1043;&#1055;&#1086;_&#1053;&#1043;&#1028;__&#1043;&#1110;&#1076;&#1088;&#1072;&#1074;&#1083;&#1110;&#1082;&#1072;"/><Relationship Id="rId247" Type="http://schemas.openxmlformats.org/officeDocument/2006/relationships/image" Target="../media/image112.jpeg"/><Relationship Id="rId412" Type="http://schemas.openxmlformats.org/officeDocument/2006/relationships/hyperlink" Target="#&#1042;&#1080;&#1084;&#1080;&#1082;&#1072;&#1095;&#1110;_&#1088;&#1086;&#1079;_&#1108;&#1076;&#1085;&#1091;&#1074;&#1072;&#1095;&#1110;_&#1042;&#1056;&#1050;_2&#1085;"/><Relationship Id="rId107" Type="http://schemas.openxmlformats.org/officeDocument/2006/relationships/image" Target="../media/image48.png"/><Relationship Id="rId289" Type="http://schemas.openxmlformats.org/officeDocument/2006/relationships/image" Target="../media/image132.png"/><Relationship Id="rId454" Type="http://schemas.openxmlformats.org/officeDocument/2006/relationships/hyperlink" Target="#&#1047;&#1072;&#1075;&#1083;&#1091;&#1096;&#1082;&#1072;_&#1087;&#1083;&#1072;&#1089;&#1090;&#1080;&#1082;&#1086;&#1074;&#1072;_&#1047;&#1055;_2022_&#1076;&#1083;&#1103;_&#1079;&#1072;&#1084;&#1082;&#1072;."/><Relationship Id="rId496" Type="http://schemas.openxmlformats.org/officeDocument/2006/relationships/image" Target="../media/image229.png"/><Relationship Id="rId11" Type="http://schemas.openxmlformats.org/officeDocument/2006/relationships/image" Target="../media/image5.png"/><Relationship Id="rId53" Type="http://schemas.openxmlformats.org/officeDocument/2006/relationships/image" Target="../media/image24.png"/><Relationship Id="rId149" Type="http://schemas.openxmlformats.org/officeDocument/2006/relationships/image" Target="../media/image68.png"/><Relationship Id="rId314" Type="http://schemas.openxmlformats.org/officeDocument/2006/relationships/image" Target="../media/image142.png"/><Relationship Id="rId356" Type="http://schemas.openxmlformats.org/officeDocument/2006/relationships/image" Target="../media/image162.png"/><Relationship Id="rId398" Type="http://schemas.openxmlformats.org/officeDocument/2006/relationships/hyperlink" Target="#&#1050;&#1086;&#1088;&#1087;&#1091;&#1089;&#1080;_&#1087;&#1083;&#1072;&#1089;&#1090;&#1080;&#1082;&#1086;&#1074;&#1110;_&#1065;&#1056;&#1053;_&#1055;_PRO_&#1084;&#1086;&#1076;&#1091;&#1083;&#1100;&#1085;&#1110;_&#1085;&#1072;&#1074;&#1110;&#1089;&#1085;&#1110;_IP65"/><Relationship Id="rId521" Type="http://schemas.openxmlformats.org/officeDocument/2006/relationships/hyperlink" Target="#&#1047;&#1072;&#1087;&#1086;&#1073;&#1110;&#1078;&#1085;&#1080;&#1082;&#1080;_&#1074;&#1080;&#1084;&#1080;&#1082;&#1072;&#1095;&#1110;_&#1088;&#1086;&#1079;_&#1108;&#1076;&#1085;&#1091;&#1074;&#1072;&#1095;&#1110;_&#1047;&#1042;&#1056;"/><Relationship Id="rId563" Type="http://schemas.openxmlformats.org/officeDocument/2006/relationships/hyperlink" Target="#&#1030;&#1085;&#1074;&#1077;&#1088;&#1090;&#1086;&#1088;&#1085;&#1080;&#1081;_&#1075;&#1074;&#1080;&#1085;&#1090;&#1086;&#1074;&#1080;&#1081;_&#1082;&#1086;&#1084;&#1087;&#1088;&#1077;&#1089;&#1086;&#1088;"/><Relationship Id="rId95" Type="http://schemas.openxmlformats.org/officeDocument/2006/relationships/image" Target="../media/image42.jpeg"/><Relationship Id="rId160" Type="http://schemas.openxmlformats.org/officeDocument/2006/relationships/hyperlink" Target="#&#1056;&#1091;&#1082;&#1072;&#1074;&#1080;&#1095;&#1082;&#1080;"/><Relationship Id="rId216" Type="http://schemas.openxmlformats.org/officeDocument/2006/relationships/image" Target="../media/image98.png"/><Relationship Id="rId423" Type="http://schemas.openxmlformats.org/officeDocument/2006/relationships/image" Target="../media/image194.png"/><Relationship Id="rId258" Type="http://schemas.openxmlformats.org/officeDocument/2006/relationships/hyperlink" Target="#&#1050;&#1086;&#1085;&#1090;&#1072;&#1082;&#1090;&#1086;&#1088;&#1080;_&#1050;&#1052;&#1052;&#1086;&#1088;"/><Relationship Id="rId465" Type="http://schemas.openxmlformats.org/officeDocument/2006/relationships/image" Target="../media/image214.png"/><Relationship Id="rId22" Type="http://schemas.openxmlformats.org/officeDocument/2006/relationships/hyperlink" Target="#&#1053;&#1072;&#1082;&#1083;&#1072;&#1076;&#1085;&#1072;_&#1089;&#1077;&#1088;&#1110;&#1103;_SURFACE_IP54__&#1089;&#1110;&#1088;&#1086;_&#1095;&#1086;&#1088;&#1085;&#1080;&#1081;"/><Relationship Id="rId64" Type="http://schemas.openxmlformats.org/officeDocument/2006/relationships/image" Target="../media/image29.png"/><Relationship Id="rId118" Type="http://schemas.openxmlformats.org/officeDocument/2006/relationships/hyperlink" Target="#&#1050;&#1077;&#1088;&#1072;&#1084;&#1110;&#1095;&#1085;&#1110;_&#1087;&#1072;&#1090;&#1088;&#1086;&#1085;&#1080;_&#1045;14__&#1045;27__&#1045;40"/><Relationship Id="rId325" Type="http://schemas.openxmlformats.org/officeDocument/2006/relationships/hyperlink" Target="#&#1057;&#1082;&#1086;&#1073;&#1072;_&#1086;&#1094;&#1080;&#1085;&#1082;&#1086;&#1074;&#1072;&#1085;&#1072;_&#1086;&#1076;&#1085;&#1086;&#1083;&#1072;&#1087;&#1082;&#1086;&#1074;&#1072;"/><Relationship Id="rId367" Type="http://schemas.openxmlformats.org/officeDocument/2006/relationships/image" Target="../media/image167.png"/><Relationship Id="rId532" Type="http://schemas.openxmlformats.org/officeDocument/2006/relationships/hyperlink" Target="#&#1052;&#1110;&#1082;&#1088;&#1086;&#1074;&#1080;&#1084;&#1080;&#1082;&#1072;&#1095;&#1110;_V_15"/><Relationship Id="rId171" Type="http://schemas.openxmlformats.org/officeDocument/2006/relationships/hyperlink" Target="#&#1057;&#1090;&#1088;&#1110;&#1095;&#1082;&#1080;_&#1089;&#1080;&#1075;&#1085;&#1072;&#1083;&#1100;&#1085;&#1110;__&#1054;&#1073;&#1077;&#1088;&#1077;&#1078;&#1085;&#1086;_&#1082;&#1072;&#1073;&#1077;&#1083;&#1100;"/><Relationship Id="rId227" Type="http://schemas.openxmlformats.org/officeDocument/2006/relationships/image" Target="../media/image103.png"/><Relationship Id="rId269" Type="http://schemas.openxmlformats.org/officeDocument/2006/relationships/image" Target="../media/image123.png"/><Relationship Id="rId434" Type="http://schemas.microsoft.com/office/2007/relationships/hdphoto" Target="../media/hdphoto31.wdp"/><Relationship Id="rId476" Type="http://schemas.openxmlformats.org/officeDocument/2006/relationships/hyperlink" Target="#&#1057;&#1074;&#1110;&#1090;&#1080;&#1083;&#1100;&#1085;&#1080;&#1082;&#1080;_&#1050;&#1086;&#1085;&#1089;&#1086;&#1083;&#1100;&#1085;&#1110;_LED__LJ"/><Relationship Id="rId33" Type="http://schemas.openxmlformats.org/officeDocument/2006/relationships/image" Target="../media/image14.png"/><Relationship Id="rId129" Type="http://schemas.openxmlformats.org/officeDocument/2006/relationships/hyperlink" Target="#&#1056;&#1086;&#1079;&#1077;&#1090;&#1082;&#1080;_&#1082;&#1072;&#1091;&#1095;&#1091;&#1082;&#1086;&#1074;&#1110;_RUBBER_IP44"/><Relationship Id="rId280" Type="http://schemas.openxmlformats.org/officeDocument/2006/relationships/hyperlink" Target="#&#1057;&#1074;&#1110;&#1090;&#1080;&#1083;&#1100;&#1085;&#1080;&#1082;&#1080;_LED_&#1046;&#1050;&#1061;_6500&#1050;___4200K__&#1054;&#1074;&#1072;&#1083;"/><Relationship Id="rId336" Type="http://schemas.openxmlformats.org/officeDocument/2006/relationships/image" Target="../media/image152.png"/><Relationship Id="rId501" Type="http://schemas.openxmlformats.org/officeDocument/2006/relationships/hyperlink" Target="#&#1051;&#1110;&#1093;&#1090;&#1072;&#1088;&#1110;_&#1088;&#1091;&#1095;&#1085;&#1110;_&#1072;&#1082;&#1091;&#1084;&#1091;&#1083;&#1103;&#1090;&#1086;&#1088;&#1085;&#1110;"/><Relationship Id="rId543" Type="http://schemas.openxmlformats.org/officeDocument/2006/relationships/image" Target="../media/image252.png"/><Relationship Id="rId75" Type="http://schemas.openxmlformats.org/officeDocument/2006/relationships/image" Target="../media/image34.png"/><Relationship Id="rId140" Type="http://schemas.openxmlformats.org/officeDocument/2006/relationships/hyperlink" Target="#&#1055;&#1088;&#1077;&#1089;&#1080;_&#1075;&#1110;&#1076;&#1088;&#1072;&#1074;&#1083;&#1110;&#1095;&#1085;&#1110;"/><Relationship Id="rId182" Type="http://schemas.openxmlformats.org/officeDocument/2006/relationships/hyperlink" Target="#&#1051;&#1072;&#1084;&#1087;&#1080;_LED_&#1058;8_GOLDEN__600_1200_1200PRO"/><Relationship Id="rId378" Type="http://schemas.openxmlformats.org/officeDocument/2006/relationships/image" Target="../media/image172.png"/><Relationship Id="rId403" Type="http://schemas.openxmlformats.org/officeDocument/2006/relationships/image" Target="../media/image184.png"/><Relationship Id="rId6" Type="http://schemas.openxmlformats.org/officeDocument/2006/relationships/image" Target="../media/image3.png"/><Relationship Id="rId238" Type="http://schemas.openxmlformats.org/officeDocument/2006/relationships/image" Target="../media/image108.png"/><Relationship Id="rId445" Type="http://schemas.openxmlformats.org/officeDocument/2006/relationships/image" Target="../media/image204.png"/><Relationship Id="rId487" Type="http://schemas.openxmlformats.org/officeDocument/2006/relationships/hyperlink" Target="#&#1050;&#1088;&#1110;&#1087;&#1083;&#1077;&#1085;&#1085;&#1103;_&#1088;&#1077;&#1084;&#1110;&#1085;&#1085;&#1110;_&#1050;&#1056;"/><Relationship Id="rId291" Type="http://schemas.openxmlformats.org/officeDocument/2006/relationships/hyperlink" Target="#&#1050;&#1086;&#1088;&#1087;&#1091;&#1089;&#1080;_&#1087;&#1083;&#1072;&#1089;&#1090;&#1080;&#1082;&#1086;&#1074;&#1110;_&#1065;&#1052;&#1055;&#1087;_ABS_IP65"/><Relationship Id="rId305" Type="http://schemas.microsoft.com/office/2007/relationships/hdphoto" Target="../media/hdphoto26.wdp"/><Relationship Id="rId347" Type="http://schemas.openxmlformats.org/officeDocument/2006/relationships/hyperlink" Target="#&#1047;&#1072;&#1090;&#1080;&#1089;&#1082;&#1072;&#1095;&#1110;_&#1076;&#1083;&#1103;_&#1057;&#1030;&#1055;"/><Relationship Id="rId512" Type="http://schemas.openxmlformats.org/officeDocument/2006/relationships/image" Target="../media/image237.png"/><Relationship Id="rId44" Type="http://schemas.openxmlformats.org/officeDocument/2006/relationships/hyperlink" Target="#&#1064;&#1080;&#1085;&#1072;__N__&#1085;&#1072;_DIN_&#1088;&#1077;&#1081;&#1082;&#1091;_&#1074;_&#1082;&#1086;&#1088;&#1087;&#1091;&#1089;&#1110;"/><Relationship Id="rId86" Type="http://schemas.openxmlformats.org/officeDocument/2006/relationships/image" Target="../media/image38.png"/><Relationship Id="rId151" Type="http://schemas.openxmlformats.org/officeDocument/2006/relationships/image" Target="../media/image69.png"/><Relationship Id="rId389" Type="http://schemas.openxmlformats.org/officeDocument/2006/relationships/image" Target="../media/image177.png"/><Relationship Id="rId554" Type="http://schemas.openxmlformats.org/officeDocument/2006/relationships/hyperlink" Target="#&#1056;&#1086;&#1079;&#1087;&#1086;&#1076;&#1110;&#1083;&#1100;&#1095;&#1072;_&#1082;&#1086;&#1088;&#1086;&#1073;&#1082;&#1072;_&#1052;686__IP68"/><Relationship Id="rId193" Type="http://schemas.openxmlformats.org/officeDocument/2006/relationships/image" Target="../media/image88.png"/><Relationship Id="rId207" Type="http://schemas.openxmlformats.org/officeDocument/2006/relationships/hyperlink" Target="#&#1058;&#1088;&#1091;&#1073;&#1086;&#1075;&#1080;&#1073;_&#1088;&#1091;&#1095;&#1085;&#1080;&#1081;_&#1075;&#1110;&#1076;&#1088;&#1072;&#1074;&#1083;&#1110;&#1095;&#1085;&#1080;&#1081;_&#1058;&#1056;&#1043;_25"/><Relationship Id="rId249" Type="http://schemas.openxmlformats.org/officeDocument/2006/relationships/image" Target="../media/image113.png"/><Relationship Id="rId414" Type="http://schemas.openxmlformats.org/officeDocument/2006/relationships/hyperlink" Target="#&#1050;&#1083;&#1077;&#1084;&#1080;_&#1079;&#1072;&#1090;&#1080;&#1089;&#1082;&#1085;&#1110;_&#1096;&#1080;&#1085;&#1085;&#1110;_&#1047;&#1064;&#1050;"/><Relationship Id="rId456" Type="http://schemas.openxmlformats.org/officeDocument/2006/relationships/hyperlink" Target="#&#1050;&#1085;&#1086;&#1087;&#1082;&#1080;_&#1072;&#1085;&#1090;&#1080;&#1074;&#1072;&#1085;&#1076;&#1072;&#1083;&#1100;&#1085;&#1110;_&#1084;&#1077;&#1090;&#1072;&#1083;&#1077;&#1074;&#1110;"/><Relationship Id="rId498" Type="http://schemas.openxmlformats.org/officeDocument/2006/relationships/image" Target="../media/image230.png"/><Relationship Id="rId13" Type="http://schemas.openxmlformats.org/officeDocument/2006/relationships/hyperlink" Target="#&#1057;&#1074;&#1110;&#1090;&#1080;&#1083;&#1100;&#1085;&#1080;&#1082;&#1080;_LED_LPP_OS_IP65__&#1051;&#1055;&#1055;_&#1079;_LED_&#1083;&#1110;&#1085;&#1110;&#1081;&#1082;&#1072;&#1084;&#1080;"/><Relationship Id="rId109" Type="http://schemas.openxmlformats.org/officeDocument/2006/relationships/image" Target="../media/image49.png"/><Relationship Id="rId260" Type="http://schemas.openxmlformats.org/officeDocument/2006/relationships/hyperlink" Target="#&#1050;&#1086;&#1085;&#1090;&#1072;&#1082;&#1090;&#1086;&#1088;&#1080;_&#1050;&#1052;&#1057;"/><Relationship Id="rId316" Type="http://schemas.openxmlformats.org/officeDocument/2006/relationships/image" Target="../media/image143.png"/><Relationship Id="rId523" Type="http://schemas.microsoft.com/office/2007/relationships/hdphoto" Target="../media/hdphoto33.wdp"/><Relationship Id="rId55" Type="http://schemas.openxmlformats.org/officeDocument/2006/relationships/image" Target="../media/image25.png"/><Relationship Id="rId97" Type="http://schemas.openxmlformats.org/officeDocument/2006/relationships/image" Target="../media/image43.png"/><Relationship Id="rId120" Type="http://schemas.openxmlformats.org/officeDocument/2006/relationships/hyperlink" Target="#&#1051;&#1072;&#1084;&#1087;&#1072;_LED_MR16__GU5.3"/><Relationship Id="rId358" Type="http://schemas.openxmlformats.org/officeDocument/2006/relationships/image" Target="../media/image163.png"/><Relationship Id="rId565" Type="http://schemas.openxmlformats.org/officeDocument/2006/relationships/hyperlink" Target="#&#1055;&#1077;&#1088;&#1077;&#1084;&#1080;&#1082;&#1072;&#1095;_&#1082;&#1091;&#1083;&#1072;&#1095;&#1082;&#1086;&#1074;&#1080;&#1081;_&#1055;&#1050;&#1055;"/><Relationship Id="rId162" Type="http://schemas.openxmlformats.org/officeDocument/2006/relationships/hyperlink" Target="#&#1050;&#1083;&#1077;&#1084;&#1080;_UTP_FTP"/><Relationship Id="rId218" Type="http://schemas.openxmlformats.org/officeDocument/2006/relationships/image" Target="../media/image99.png"/><Relationship Id="rId425" Type="http://schemas.openxmlformats.org/officeDocument/2006/relationships/image" Target="../media/image195.png"/><Relationship Id="rId467" Type="http://schemas.openxmlformats.org/officeDocument/2006/relationships/image" Target="../media/image215.png"/><Relationship Id="rId271" Type="http://schemas.openxmlformats.org/officeDocument/2006/relationships/image" Target="../media/image124.png"/><Relationship Id="rId24" Type="http://schemas.openxmlformats.org/officeDocument/2006/relationships/hyperlink" Target="#&#1040;&#1074;&#1090;&#1086;&#1084;&#1072;&#1090;&#1080;&#1095;&#1085;&#1080;&#1081;_&#1089;&#1090;&#1088;&#1110;&#1087;&#1077;&#1088;"/><Relationship Id="rId66" Type="http://schemas.openxmlformats.org/officeDocument/2006/relationships/image" Target="../media/image30.png"/><Relationship Id="rId131" Type="http://schemas.openxmlformats.org/officeDocument/2006/relationships/hyperlink" Target="#&#1050;&#1086;&#1083;&#1086;&#1076;&#1082;&#1080;_Lynx"/><Relationship Id="rId327" Type="http://schemas.openxmlformats.org/officeDocument/2006/relationships/hyperlink" Target="#&#1056;&#1086;&#1079;&#1077;&#1090;&#1082;&#1080;_&#1082;&#1072;&#1091;&#1095;&#1091;&#1082;&#1086;&#1074;&#1110;_RUBBER_R_B"/><Relationship Id="rId369" Type="http://schemas.openxmlformats.org/officeDocument/2006/relationships/hyperlink" Target="#&#1061;&#1086;&#1084;&#1091;&#1090;&#1080;_&#1061;&#1057;_&#1089;&#1090;&#1072;&#1083;&#1100;_&#1085;&#1077;&#1088;&#1078;&#1072;&#1074;&#1110;&#1102;&#1095;&#1072;_AISI304"/><Relationship Id="rId534" Type="http://schemas.openxmlformats.org/officeDocument/2006/relationships/hyperlink" Target="#&#1058;&#1088;&#1080;&#1084;&#1072;&#1095;_&#1079;&#1072;&#1087;&#1086;&#1073;&#1110;&#1078;&#1085;&#1080;&#1082;&#1072;"/><Relationship Id="rId173" Type="http://schemas.openxmlformats.org/officeDocument/2006/relationships/hyperlink" Target="#&#1050;&#1086;&#1074;&#1087;&#1072;&#1095;&#1082;&#1080;_&#1090;&#1077;&#1088;&#1084;&#1086;&#1091;&#1089;&#1072;&#1076;&#1078;&#1091;&#1074;&#1072;&#1085;&#1110;_&#1050;&#1058;&#1082;"/><Relationship Id="rId229" Type="http://schemas.openxmlformats.org/officeDocument/2006/relationships/image" Target="../media/image104.png"/><Relationship Id="rId380" Type="http://schemas.openxmlformats.org/officeDocument/2006/relationships/image" Target="../media/image173.jpeg"/><Relationship Id="rId436" Type="http://schemas.openxmlformats.org/officeDocument/2006/relationships/image" Target="../media/image200.png"/><Relationship Id="rId240" Type="http://schemas.openxmlformats.org/officeDocument/2006/relationships/hyperlink" Target="#&#1030;&#1079;&#1086;&#1083;&#1103;&#1090;&#1086;&#1088;&#1080;_SM_&#1079;_&#1073;&#1086;&#1083;&#1090;&#1086;&#1084;"/><Relationship Id="rId478" Type="http://schemas.openxmlformats.org/officeDocument/2006/relationships/hyperlink" Target="https://tnsy.com.ua/product-category/svetotehnika/konsolnye-svetilniki/" TargetMode="External"/><Relationship Id="rId35" Type="http://schemas.openxmlformats.org/officeDocument/2006/relationships/image" Target="../media/image15.jpeg"/><Relationship Id="rId77" Type="http://schemas.openxmlformats.org/officeDocument/2006/relationships/hyperlink" Target="#&#1057;&#1074;&#1110;&#1090;&#1080;&#1083;&#1100;&#1085;&#1080;&#1082;&#1080;_LED_DHX_IP20_PRO_LINE__&#1051;&#1055;&#1054;_2_600___2_1200___&#1040;&#1083;&#1102;&#1084;&#1110;&#1085;&#1110;&#1108;&#1074;&#1080;&#1081;_&#1082;&#1086;&#1088;&#1087;&#1091;&#1089;"/><Relationship Id="rId100" Type="http://schemas.openxmlformats.org/officeDocument/2006/relationships/hyperlink" Target="#&#1041;&#1110;&#1088;&#1082;&#1072;_&#1082;&#1072;&#1073;&#1077;&#1083;&#1100;&#1085;&#1072;_&#1084;&#1072;&#1088;&#1082;&#1091;&#1074;&#1072;&#1083;&#1100;&#1085;&#1072;_&#1059;__55&#1084;&#1084;"/><Relationship Id="rId282" Type="http://schemas.openxmlformats.org/officeDocument/2006/relationships/hyperlink" Target="#&#1056;&#1086;&#1079;&#1087;&#1086;&#1076;&#1110;&#1083;&#1100;&#1095;&#1110;_&#1082;&#1086;&#1088;&#1086;&#1073;&#1082;&#1080;_IP55_IP65__RAL9016"/><Relationship Id="rId338" Type="http://schemas.openxmlformats.org/officeDocument/2006/relationships/image" Target="../media/image153.png"/><Relationship Id="rId503" Type="http://schemas.openxmlformats.org/officeDocument/2006/relationships/hyperlink" Target="#&#1051;&#1110;&#1093;&#1090;&#1072;&#1088;&#1110;_&#1085;&#1072;&#1083;&#1086;&#1073;&#1085;&#1110;_&#1072;&#1082;&#1091;&#1084;&#1091;&#1083;&#1103;&#1090;&#1086;&#1088;&#1085;&#1110;"/><Relationship Id="rId545" Type="http://schemas.openxmlformats.org/officeDocument/2006/relationships/image" Target="../media/image253.png"/><Relationship Id="rId8" Type="http://schemas.openxmlformats.org/officeDocument/2006/relationships/image" Target="../media/image4.png"/><Relationship Id="rId142" Type="http://schemas.openxmlformats.org/officeDocument/2006/relationships/hyperlink" Target="#&#1044;&#1088;&#1072;&#1081;&#1074;&#1077;&#1088;&#1080;_&#1076;&#1083;&#1103;_&#1089;&#1074;&#1110;&#1090;&#1080;&#1083;&#1100;&#1085;&#1080;&#1082;&#1110;&#1074;"/><Relationship Id="rId184" Type="http://schemas.microsoft.com/office/2007/relationships/hdphoto" Target="../media/hdphoto16.wdp"/><Relationship Id="rId391" Type="http://schemas.openxmlformats.org/officeDocument/2006/relationships/image" Target="../media/image178.png"/><Relationship Id="rId405" Type="http://schemas.openxmlformats.org/officeDocument/2006/relationships/image" Target="../media/image185.png"/><Relationship Id="rId447" Type="http://schemas.openxmlformats.org/officeDocument/2006/relationships/image" Target="../media/image205.png"/><Relationship Id="rId251" Type="http://schemas.openxmlformats.org/officeDocument/2006/relationships/image" Target="../media/image114.png"/><Relationship Id="rId489" Type="http://schemas.openxmlformats.org/officeDocument/2006/relationships/hyperlink" Target="#&#1050;&#1088;&#1086;&#1085;&#1096;&#1090;&#1077;&#1081;&#1080;_&#1091;&#1085;&#1110;&#1074;&#1077;&#1088;&#1089;&#1072;&#1083;&#1100;&#1085;&#1110;_&#1076;&#1083;&#1103;_&#1082;&#1086;&#1085;&#1089;&#1086;&#1083;&#1100;&#1085;&#1080;&#1093;_&#1089;&#1074;&#1110;&#1090;&#1080;&#1083;&#1100;&#1085;&#1080;&#1082;&#1110;&#1074;__30&#176;_45&#176;"/><Relationship Id="rId46" Type="http://schemas.openxmlformats.org/officeDocument/2006/relationships/hyperlink" Target="#&#1051;&#1072;&#1084;&#1087;&#1072;_AD22DS"/><Relationship Id="rId293" Type="http://schemas.openxmlformats.org/officeDocument/2006/relationships/hyperlink" Target="#&#1050;&#1086;&#1088;&#1087;&#1091;&#1089;&#1080;_&#1084;&#1077;&#1090;&#1072;&#1083;&#1077;&#1074;&#1110;_&#1065;&#1052;&#1055;_IP54"/><Relationship Id="rId307" Type="http://schemas.openxmlformats.org/officeDocument/2006/relationships/image" Target="../media/image139.png"/><Relationship Id="rId349" Type="http://schemas.openxmlformats.org/officeDocument/2006/relationships/hyperlink" Target="#&#1040;&#1082;&#1089;&#1077;&#1089;&#1091;&#1072;&#1088;&#1080;_&#1076;&#1083;&#1103;_&#1042;&#1056;32"/><Relationship Id="rId514" Type="http://schemas.openxmlformats.org/officeDocument/2006/relationships/image" Target="../media/image238.png"/><Relationship Id="rId556" Type="http://schemas.openxmlformats.org/officeDocument/2006/relationships/hyperlink" Target="#&#1040;&#1082;&#1089;&#1077;&#1089;&#1091;&#1072;&#1088;&#1080;_&#1076;&#1083;&#1103;_&#1084;&#1077;&#1090;&#1072;&#1083;&#1086;&#1088;&#1091;&#1082;&#1072;&#1074;&#1072;_&#1056;&#1047;_&#1062;&#1055;&#1085;&#1075;__&#1056;&#1047;_&#1062;"/><Relationship Id="rId88" Type="http://schemas.openxmlformats.org/officeDocument/2006/relationships/hyperlink" Target="#&#1045;&#1074;&#1072;&#1082;&#1091;&#1072;&#1094;&#1110;&#1081;&#1085;&#1110;_&#1089;&#1074;&#1110;&#1090;&#1080;&#1083;&#1100;&#1085;&#1080;&#1082;&#1080;__&#1072;&#1074;&#1072;&#1088;&#1110;&#1081;&#1085;&#1080;&#1081;_&#1074;&#1082;&#1072;&#1079;&#1110;&#1074;&#1085;&#1080;&#1082;__LED_S504_GLASS"/><Relationship Id="rId111" Type="http://schemas.openxmlformats.org/officeDocument/2006/relationships/image" Target="../media/image50.png"/><Relationship Id="rId153" Type="http://schemas.openxmlformats.org/officeDocument/2006/relationships/image" Target="../media/image70.jpeg"/><Relationship Id="rId195" Type="http://schemas.openxmlformats.org/officeDocument/2006/relationships/image" Target="../media/image89.png"/><Relationship Id="rId209" Type="http://schemas.openxmlformats.org/officeDocument/2006/relationships/hyperlink" Target="#&#1047;&#1085;&#1110;&#1084;&#1072;&#1095;_&#1088;&#1091;&#1095;&#1085;&#1080;&#1081;_&#1075;&#1110;&#1076;&#1088;&#1072;&#1074;&#1083;&#1110;&#1095;&#1085;&#1080;&#1081;_&#1057;&#1043;_5&#1090;"/><Relationship Id="rId360" Type="http://schemas.openxmlformats.org/officeDocument/2006/relationships/image" Target="../media/image164.png"/><Relationship Id="rId416" Type="http://schemas.openxmlformats.org/officeDocument/2006/relationships/hyperlink" Target="#&#1057;&#1074;&#1110;&#1090;&#1080;&#1083;&#1100;&#1085;&#1080;&#1082;&#1080;_LED_Downlight_Deco__&#1074;&#1088;&#1110;&#1079;&#1085;&#1110;"/><Relationship Id="rId220" Type="http://schemas.openxmlformats.org/officeDocument/2006/relationships/hyperlink" Target="#&#1057;&#1074;&#1110;&#1090;&#1080;&#1083;&#1100;&#1085;&#1080;&#1082;&#1080;_&#1085;&#1072;&#1089;&#1090;&#1110;&#1083;&#1100;&#1085;&#1110;"/><Relationship Id="rId458" Type="http://schemas.openxmlformats.org/officeDocument/2006/relationships/hyperlink" Target="#&#1050;&#1088;&#1110;&#1087;&#1083;&#1077;&#1085;&#1085;&#1103;__&#1103;&#1083;&#1080;&#1085;&#1082;&#1072;__&#1082;&#1088;&#1091;&#1075;&#1083;&#1077;_&#1087;&#1083;&#1086;&#1089;&#1082;&#1077;"/><Relationship Id="rId15" Type="http://schemas.microsoft.com/office/2007/relationships/hdphoto" Target="../media/hdphoto3.wdp"/><Relationship Id="rId57" Type="http://schemas.openxmlformats.org/officeDocument/2006/relationships/image" Target="../media/image26.png"/><Relationship Id="rId262" Type="http://schemas.openxmlformats.org/officeDocument/2006/relationships/hyperlink" Target="#&#1056;&#1077;&#1083;&#1077;_&#1056;&#1058;_&#1076;&#1083;&#1103;_&#1050;&#1052;&#1057;"/><Relationship Id="rId318" Type="http://schemas.openxmlformats.org/officeDocument/2006/relationships/image" Target="../media/image144.png"/><Relationship Id="rId525" Type="http://schemas.openxmlformats.org/officeDocument/2006/relationships/image" Target="../media/image243.png"/><Relationship Id="rId567" Type="http://schemas.openxmlformats.org/officeDocument/2006/relationships/hyperlink" Target="#&#1057;&#1074;&#1110;&#1090;&#1080;&#1083;&#1100;&#1085;&#1080;&#1082;_&#1089;&#1090;&#1072;&#1085;&#1086;&#1095;&#1085;&#1080;&#1081;"/><Relationship Id="rId99" Type="http://schemas.openxmlformats.org/officeDocument/2006/relationships/image" Target="../media/image44.png"/><Relationship Id="rId122" Type="http://schemas.openxmlformats.org/officeDocument/2006/relationships/hyperlink" Target="#&#1042;&#1080;&#1083;&#1082;&#1080;"/><Relationship Id="rId164" Type="http://schemas.openxmlformats.org/officeDocument/2006/relationships/hyperlink" Target="#&#1042;&#1086;&#1083;&#1100;&#1090;&#1084;&#1077;&#1090;&#1088;&#1080;___&#1040;&#1084;&#1087;&#1077;&#1088;&#1084;&#1077;&#1090;&#1088;&#1080;___&#1047;&#1091;&#1084;&#1077;&#1088;&#1080;_AD22"/><Relationship Id="rId371" Type="http://schemas.openxmlformats.org/officeDocument/2006/relationships/hyperlink" Target="#&#1050;&#1086;&#1085;&#1090;&#1072;&#1082;&#1090;&#1086;&#1088;&#1080;_&#1050;&#1052;&#1052;&#1088;_&#1088;&#1077;&#1074;&#1077;&#1088;&#1089;"/><Relationship Id="rId427" Type="http://schemas.openxmlformats.org/officeDocument/2006/relationships/image" Target="../media/image196.png"/><Relationship Id="rId469" Type="http://schemas.openxmlformats.org/officeDocument/2006/relationships/image" Target="../media/image216.png"/><Relationship Id="rId26" Type="http://schemas.openxmlformats.org/officeDocument/2006/relationships/hyperlink" Target="#DIN_&#1088;&#1077;&#1081;&#1082;&#1080;_&#1086;&#1094;&#1080;&#1085;&#1082;&#1086;&#1074;&#1072;&#1085;&#1110;"/><Relationship Id="rId231" Type="http://schemas.openxmlformats.org/officeDocument/2006/relationships/image" Target="../media/image105.png"/><Relationship Id="rId273" Type="http://schemas.openxmlformats.org/officeDocument/2006/relationships/image" Target="../media/image125.png"/><Relationship Id="rId329" Type="http://schemas.openxmlformats.org/officeDocument/2006/relationships/hyperlink" Target="#&#1042;&#1080;&#1083;&#1082;&#1080;_&#1082;&#1072;&#1091;&#1095;&#1091;&#1082;&#1086;&#1074;&#1110;_RUBBER_R_B"/><Relationship Id="rId480" Type="http://schemas.openxmlformats.org/officeDocument/2006/relationships/image" Target="../media/image221.png"/><Relationship Id="rId536" Type="http://schemas.openxmlformats.org/officeDocument/2006/relationships/hyperlink" Target="#&#1050;&#1088;&#1091;&#1075;_&#1074;&#1110;&#1076;&#1088;&#1110;&#1079;&#1085;&#1080;&#1081;_&#1087;&#1086;_&#1084;&#1077;&#1090;&#1072;&#1083;&#1091;"/><Relationship Id="rId68" Type="http://schemas.openxmlformats.org/officeDocument/2006/relationships/image" Target="../media/image31.jpeg"/><Relationship Id="rId133" Type="http://schemas.microsoft.com/office/2007/relationships/hdphoto" Target="../media/hdphoto13.wdp"/><Relationship Id="rId175" Type="http://schemas.openxmlformats.org/officeDocument/2006/relationships/hyperlink" Target="#&#1050;&#1077;&#1084;&#1073;&#1088;&#1110;&#1082;&#1080;_&#1079;&#1110;_&#1089;&#1082;&#1083;&#1086;&#1074;&#1086;&#1083;&#1086;&#1082;&#1085;&#1072;_15&#1050;&#1057;&#1057;"/><Relationship Id="rId340" Type="http://schemas.openxmlformats.org/officeDocument/2006/relationships/image" Target="../media/image154.png"/><Relationship Id="rId200" Type="http://schemas.openxmlformats.org/officeDocument/2006/relationships/image" Target="../media/image90.png"/><Relationship Id="rId382" Type="http://schemas.openxmlformats.org/officeDocument/2006/relationships/hyperlink" Target="#&#1053;&#1072;&#1082;&#1086;&#1085;&#1077;&#1095;&#1085;&#1080;&#1082;&#1110;_&#1087;&#1083;&#1086;&#1089;&#1082;&#1110;_&#1057;45N_&#1076;&#1083;&#1103;_&#1040;&#1042;&#1058;.&#1042;&#1048;&#1052;."/><Relationship Id="rId438" Type="http://schemas.openxmlformats.org/officeDocument/2006/relationships/hyperlink" Target="#&#1040;&#1082;&#1089;&#1077;&#1089;&#1091;&#1072;&#1088;&#1080;_&#1076;&#1083;&#1103;_&#1042;&#1040;18_60"/><Relationship Id="rId242" Type="http://schemas.openxmlformats.org/officeDocument/2006/relationships/hyperlink" Target="#&#1071;&#1097;&#1080;&#1082;&#1080;_&#1071;&#1056;&#1055;_&#1071;&#1055;&#1056;&#1055;_IP54"/><Relationship Id="rId284" Type="http://schemas.microsoft.com/office/2007/relationships/hdphoto" Target="../media/hdphoto21.wdp"/><Relationship Id="rId491" Type="http://schemas.openxmlformats.org/officeDocument/2006/relationships/hyperlink" Target="#&#1060;&#1072;&#1089;&#1072;&#1076;&#1085;&#1110;_&#1082;&#1088;&#1110;&#1087;&#1083;&#1077;&#1085;&#1085;&#1103;_ZCZD_1_3__&#1050;&#1060;&#1050;"/><Relationship Id="rId505" Type="http://schemas.openxmlformats.org/officeDocument/2006/relationships/hyperlink" Target="#&#1050;&#1072;&#1073;&#1077;&#1083;&#1100;_&#1082;&#1072;&#1085;&#1072;&#1083;"/><Relationship Id="rId37" Type="http://schemas.openxmlformats.org/officeDocument/2006/relationships/image" Target="../media/image16.jpeg"/><Relationship Id="rId79" Type="http://schemas.microsoft.com/office/2007/relationships/hdphoto" Target="../media/hdphoto9.wdp"/><Relationship Id="rId102" Type="http://schemas.openxmlformats.org/officeDocument/2006/relationships/hyperlink" Target="#&#1044;&#1072;&#1090;&#1095;&#1080;&#1082;&#1080;_&#1088;&#1091;&#1093;&#1091;"/><Relationship Id="rId144" Type="http://schemas.openxmlformats.org/officeDocument/2006/relationships/hyperlink" Target="#&#1055;&#1088;&#1077;&#1089;&#1080;_&#1076;&#1083;&#1103;_&#1087;&#1077;&#1088;&#1092;&#1086;&#1088;&#1072;&#1094;&#1110;&#1111;_&#1083;&#1080;&#1089;&#1090;&#1086;&#1074;&#1086;&#1075;&#1086;_&#1084;&#1077;&#1090;&#1072;&#1083;&#1091;"/><Relationship Id="rId547" Type="http://schemas.openxmlformats.org/officeDocument/2006/relationships/image" Target="../media/image254.png"/><Relationship Id="rId90" Type="http://schemas.openxmlformats.org/officeDocument/2006/relationships/hyperlink" Target="#&#1047;&#1072;&#1090;&#1080;&#1089;&#1082;&#1072;&#1095;_&#1074;&#1110;&#1076;&#1075;&#1072;&#1083;&#1091;&#1076;&#1078;&#1091;&#1102;&#1095;&#1080;&#1081;"/><Relationship Id="rId186" Type="http://schemas.openxmlformats.org/officeDocument/2006/relationships/image" Target="../media/image85.png"/><Relationship Id="rId351" Type="http://schemas.openxmlformats.org/officeDocument/2006/relationships/hyperlink" Target="#&#1050;&#1086;&#1088;&#1087;&#1091;&#1089;&#1080;_&#1087;&#1083;&#1072;&#1089;&#1090;&#1080;&#1082;&#1086;&#1074;&#1110;_&#1065;&#1056;&#1053;_&#1055;_PRO_ABS_IP65"/><Relationship Id="rId393" Type="http://schemas.openxmlformats.org/officeDocument/2006/relationships/image" Target="../media/image179.png"/><Relationship Id="rId407" Type="http://schemas.openxmlformats.org/officeDocument/2006/relationships/image" Target="../media/image186.png"/><Relationship Id="rId449" Type="http://schemas.openxmlformats.org/officeDocument/2006/relationships/image" Target="../media/image206.png"/><Relationship Id="rId211" Type="http://schemas.openxmlformats.org/officeDocument/2006/relationships/hyperlink" Target="#&#1042;&#1080;&#1084;&#1080;&#1082;&#1072;&#1095;&#1110;_&#1042;&#1050;&#1048;"/><Relationship Id="rId253" Type="http://schemas.openxmlformats.org/officeDocument/2006/relationships/image" Target="../media/image115.jpeg"/><Relationship Id="rId295" Type="http://schemas.microsoft.com/office/2007/relationships/hdphoto" Target="../media/hdphoto24.wdp"/><Relationship Id="rId309" Type="http://schemas.openxmlformats.org/officeDocument/2006/relationships/hyperlink" Target="#&#1057;&#1072;&#1083;&#1100;&#1085;&#1080;&#1082;&#1080;_PP_IP68__&#1073;&#1110;&#1083;&#1110;"/><Relationship Id="rId460" Type="http://schemas.openxmlformats.org/officeDocument/2006/relationships/hyperlink" Target="#&#1050;&#1088;&#1110;&#1087;&#1083;&#1077;&#1085;&#1085;&#1103;_&#1082;&#1083;&#1110;&#1087;&#1089;&#1072;_&#1076;&#1083;&#1103;_&#1075;&#1086;&#1092;&#1088;&#1080;"/><Relationship Id="rId516" Type="http://schemas.openxmlformats.org/officeDocument/2006/relationships/image" Target="../media/image239.png"/><Relationship Id="rId48" Type="http://schemas.openxmlformats.org/officeDocument/2006/relationships/hyperlink" Target="#&#1050;&#1085;&#1086;&#1087;&#1082;&#1080;_AP&#1042;&#1042;_22N"/><Relationship Id="rId113" Type="http://schemas.openxmlformats.org/officeDocument/2006/relationships/image" Target="../media/image51.png"/><Relationship Id="rId320" Type="http://schemas.openxmlformats.org/officeDocument/2006/relationships/hyperlink" Target="#&#1050;&#1086;&#1085;&#1090;&#1072;&#1082;&#1090;&#1086;&#1088;&#1080;_&#1084;&#1086;&#1076;&#1091;&#1083;&#1100;&#1085;&#1110;_&#1056;&#1050;_&#1050;&#1052;"/><Relationship Id="rId558" Type="http://schemas.openxmlformats.org/officeDocument/2006/relationships/hyperlink" Target="#&#1051;&#1072;&#1084;&#1087;&#1080;_LED_A60__AC_DC_12_48V___&#1045;27"/><Relationship Id="rId155" Type="http://schemas.openxmlformats.org/officeDocument/2006/relationships/image" Target="../media/image71.png"/><Relationship Id="rId197" Type="http://schemas.openxmlformats.org/officeDocument/2006/relationships/hyperlink" Target="https://tnsy.com.ua/product-category/izdeliya-dlya-krepleniya-i-markirovki/kabelnye-markery/" TargetMode="External"/><Relationship Id="rId362" Type="http://schemas.openxmlformats.org/officeDocument/2006/relationships/image" Target="../media/image165.png"/><Relationship Id="rId418" Type="http://schemas.openxmlformats.org/officeDocument/2006/relationships/hyperlink" Target="#&#1050;&#1083;&#1077;&#1084;&#1080;_&#1050;&#1053;&#1043;_UK"/><Relationship Id="rId222" Type="http://schemas.openxmlformats.org/officeDocument/2006/relationships/hyperlink" Target="#&#1057;&#1074;&#1110;&#1090;&#1080;&#1083;&#1100;&#1085;&#1080;&#1082;&#1080;_LED_LSO_1200_PRO_ALUM__&#1087;&#1110;&#1076;&#1074;&#1110;&#1089;&#1085;&#1080;&#1081;_&#1085;&#1072;&#1082;&#1083;&#1072;&#1076;&#1085;&#1080;&#1081;_&#1079;_&#1108;&#1076;&#1085;&#1091;&#1108;&#1090;&#1100;&#1089;&#1103;_&#1074;_&#1083;&#1110;&#1085;&#1110;&#1102;_&#1072;&#1082;&#1089;&#1077;&#1089;&#1091;&#1072;&#1088;&#1080;_&#1074;_&#1082;&#1086;&#1084;&#1087;&#1083;&#1077;&#1082;&#1090;&#1110;"/><Relationship Id="rId264" Type="http://schemas.openxmlformats.org/officeDocument/2006/relationships/hyperlink" Target="#&#1042;&#1080;&#1084;&#1080;&#1082;&#1072;&#1095;&#1110;_&#1088;&#1086;&#1079;_&#1108;&#1076;&#1085;&#1091;&#1074;&#1072;&#1095;&#1110;_&#1056;&#1045;"/><Relationship Id="rId471" Type="http://schemas.openxmlformats.org/officeDocument/2006/relationships/image" Target="../media/image217.png"/><Relationship Id="rId17" Type="http://schemas.openxmlformats.org/officeDocument/2006/relationships/image" Target="../media/image7.png"/><Relationship Id="rId59" Type="http://schemas.openxmlformats.org/officeDocument/2006/relationships/hyperlink" Target="#&#1042;&#1080;&#1084;&#1080;&#1082;&#1072;&#1095;&#1110;_&#1082;&#1110;&#1085;&#1094;&#1077;&#1074;&#1110;_&#1052;&#1045;"/><Relationship Id="rId124" Type="http://schemas.microsoft.com/office/2007/relationships/hdphoto" Target="../media/hdphoto12.wdp"/><Relationship Id="rId527" Type="http://schemas.openxmlformats.org/officeDocument/2006/relationships/image" Target="../media/image244.png"/><Relationship Id="rId70" Type="http://schemas.openxmlformats.org/officeDocument/2006/relationships/image" Target="../media/image32.png"/><Relationship Id="rId166" Type="http://schemas.openxmlformats.org/officeDocument/2006/relationships/hyperlink" Target="#&#1052;&#1072;&#1081;&#1076;&#1072;&#1085;&#1095;&#1080;&#1082;&#1080;_&#1076;&#1086;_&#1093;&#1086;&#1084;&#1091;&#1090;&#1110;&#1074;_&#1052;&#1061;&#1057;&#1043;_&#1052;&#1061;&#1043;_&#1052;&#1061;"/><Relationship Id="rId331" Type="http://schemas.openxmlformats.org/officeDocument/2006/relationships/hyperlink" Target="#&#1057;&#1074;&#1110;&#1090;&#1080;&#1083;&#1100;&#1085;&#1080;&#1082;&#1080;_LED_&#1086;&#1092;&#1110;&#1089;&#1085;&#1110;__PANEL_Frame___&#1053;_13&#1084;&#1084;"/><Relationship Id="rId373" Type="http://schemas.openxmlformats.org/officeDocument/2006/relationships/hyperlink" Target="#&#1056;&#1077;&#1083;&#1077;_&#1087;&#1088;&#1086;&#1084;&#1110;&#1078;&#1085;&#1110;_&#1056;&#1055;"/><Relationship Id="rId429" Type="http://schemas.openxmlformats.org/officeDocument/2006/relationships/image" Target="../media/image197.png"/><Relationship Id="rId1" Type="http://schemas.openxmlformats.org/officeDocument/2006/relationships/hyperlink" Target="#&#1055;&#1077;&#1088;&#1077;&#1084;&#1080;&#1082;&#1072;&#1095;&#1110;_KCD"/><Relationship Id="rId233" Type="http://schemas.openxmlformats.org/officeDocument/2006/relationships/image" Target="../media/image106.png"/><Relationship Id="rId440" Type="http://schemas.openxmlformats.org/officeDocument/2006/relationships/hyperlink" Target="#&#1040;&#1074;&#1090;&#1086;&#1084;&#1072;&#1090;&#1080;&#1095;&#1085;&#1110;_&#1074;&#1080;&#1084;&#1080;&#1082;&#1072;&#1095;&#1110;_1&#1040;&#1042;&#1044;_&#1076;&#1083;&#1103;_&#1079;&#1072;&#1093;&#1080;&#1089;&#1090;&#1091;_&#1076;&#1074;&#1080;&#1075;&#1091;&#1085;&#1072;"/><Relationship Id="rId28" Type="http://schemas.openxmlformats.org/officeDocument/2006/relationships/hyperlink" Target="#&#1053;&#1072;&#1082;&#1086;&#1085;&#1077;&#1095;&#1085;&#1080;&#1082;_&#1075;&#1110;&#1083;&#1100;&#1079;&#1072;_&#1045;"/><Relationship Id="rId275" Type="http://schemas.openxmlformats.org/officeDocument/2006/relationships/image" Target="../media/image126.png"/><Relationship Id="rId300" Type="http://schemas.microsoft.com/office/2007/relationships/hdphoto" Target="../media/hdphoto25.wdp"/><Relationship Id="rId482" Type="http://schemas.openxmlformats.org/officeDocument/2006/relationships/image" Target="../media/image222.png"/><Relationship Id="rId538" Type="http://schemas.openxmlformats.org/officeDocument/2006/relationships/hyperlink" Target="#&#1057;&#1090;&#1088;&#1110;&#1095;&#1082;&#1080;_&#1110;&#1079;&#1086;&#1083;&#1103;&#1094;&#1110;&#1081;&#1085;&#1110;_&#1055;&#1042;&#1061;_&#1055;&#1042;&#1061;&#1085;&#1075;_&#1061;&#1041;_CI20"/><Relationship Id="rId81" Type="http://schemas.openxmlformats.org/officeDocument/2006/relationships/image" Target="../media/image36.png"/><Relationship Id="rId135" Type="http://schemas.openxmlformats.org/officeDocument/2006/relationships/image" Target="../media/image61.png"/><Relationship Id="rId177" Type="http://schemas.microsoft.com/office/2007/relationships/hdphoto" Target="../media/hdphoto15.wdp"/><Relationship Id="rId342" Type="http://schemas.openxmlformats.org/officeDocument/2006/relationships/image" Target="../media/image155.png"/><Relationship Id="rId384" Type="http://schemas.openxmlformats.org/officeDocument/2006/relationships/hyperlink" Target="#&#1030;&#1085;&#1089;&#1090;&#1088;&#1091;&#1084;&#1077;&#1085;&#1090;_&#1076;&#1083;&#1103;_&#1084;&#1077;&#1090;&#1072;&#1083;&#1077;&#1074;&#1080;&#1093;_&#1093;&#1086;&#1084;&#1091;&#1090;&#1110;&#1074;"/><Relationship Id="rId202" Type="http://schemas.openxmlformats.org/officeDocument/2006/relationships/image" Target="../media/image91.jpeg"/><Relationship Id="rId244" Type="http://schemas.openxmlformats.org/officeDocument/2006/relationships/hyperlink" Target="#&#1064;&#1080;&#1085;&#1072;_&#1072;&#1083;&#1102;&#1084;._&#1040;&#1044;31"/><Relationship Id="rId39" Type="http://schemas.openxmlformats.org/officeDocument/2006/relationships/image" Target="../media/image17.png"/><Relationship Id="rId286" Type="http://schemas.openxmlformats.org/officeDocument/2006/relationships/image" Target="../media/image131.png"/><Relationship Id="rId451" Type="http://schemas.openxmlformats.org/officeDocument/2006/relationships/image" Target="../media/image207.png"/><Relationship Id="rId493" Type="http://schemas.openxmlformats.org/officeDocument/2006/relationships/hyperlink" Target="#&#1053;&#1072;&#1082;&#1083;&#1072;&#1076;&#1085;&#1072;_&#1089;&#1077;&#1088;&#1110;&#1103;_SURFACE_IP54__&#1073;&#1110;&#1083;&#1080;&#1081;"/><Relationship Id="rId507" Type="http://schemas.openxmlformats.org/officeDocument/2006/relationships/hyperlink" Target="#&#1058;&#1088;&#1091;&#1073;&#1082;&#1072;_&#1075;&#1086;&#1092;&#1088;&#1086;&#1074;&#1072;&#1085;&#1072;_&#1072;&#1074;&#1090;&#1086;&#1084;&#1086;&#1073;&#1110;&#1083;&#1100;&#1085;&#1072;__&#1088;&#1086;&#1079;&#1088;&#1110;&#1079;&#1085;&#1072;_&#1085;&#1077;&#1088;&#1086;&#1079;&#1088;&#1110;&#1079;&#1085;&#1072;"/><Relationship Id="rId549" Type="http://schemas.openxmlformats.org/officeDocument/2006/relationships/image" Target="../media/image255.png"/><Relationship Id="rId50" Type="http://schemas.openxmlformats.org/officeDocument/2006/relationships/hyperlink" Target="#&#1050;&#1086;&#1074;&#1087;&#1072;&#1095;&#1086;&#1082;_&#1082;&#1088;&#1091;&#1075;&#1083;&#1080;&#1081;_&#1076;&#1083;&#1103;_&#1079;&#1072;&#1093;&#1080;&#1089;&#1090;&#1091;_&#1082;&#1085;&#1086;&#1087;&#1082;&#1080;_XB2_IP67"/><Relationship Id="rId104" Type="http://schemas.openxmlformats.org/officeDocument/2006/relationships/hyperlink" Target="#&#1057;&#1090;&#1110;&#1081;&#1082;&#1080;_&#1084;&#1077;&#1090;&#1072;&#1083;&#1077;&#1074;&#1110;_&#1057;&#1052;&#1055;"/><Relationship Id="rId146" Type="http://schemas.openxmlformats.org/officeDocument/2006/relationships/hyperlink" Target="#&#1057;&#1074;&#1110;&#1090;&#1080;&#1083;&#1100;&#1085;&#1080;&#1082;&#1080;_&#1050;&#1086;&#1085;&#1089;&#1086;&#1083;&#1100;&#1085;&#1110;_LED__BJ"/><Relationship Id="rId188" Type="http://schemas.openxmlformats.org/officeDocument/2006/relationships/image" Target="../media/image86.png"/><Relationship Id="rId311" Type="http://schemas.openxmlformats.org/officeDocument/2006/relationships/hyperlink" Target="#&#1047;&#1072;&#1075;&#1083;&#1091;&#1096;&#1082;&#1080;_4_&#1084;&#1086;&#1076;&#1091;&#1083;&#1110;__&#1073;&#1110;&#1083;&#1110;_&#1089;&#1110;&#1088;&#1110;"/><Relationship Id="rId353" Type="http://schemas.openxmlformats.org/officeDocument/2006/relationships/hyperlink" Target="#&#1040;&#1074;&#1090;&#1086;&#1084;&#1072;&#1090;&#1080;&#1095;&#1085;&#1110;_&#1074;&#1080;&#1084;&#1080;&#1082;&#1072;&#1095;&#1110;_&#1042;&#1040;88"/><Relationship Id="rId395" Type="http://schemas.openxmlformats.org/officeDocument/2006/relationships/image" Target="../media/image180.png"/><Relationship Id="rId409" Type="http://schemas.openxmlformats.org/officeDocument/2006/relationships/image" Target="../media/image187.png"/><Relationship Id="rId560" Type="http://schemas.openxmlformats.org/officeDocument/2006/relationships/hyperlink" Target="#&#1051;&#1072;&#1084;&#1087;&#1080;_LED_A60__&#1045;27__SILVER"/><Relationship Id="rId92" Type="http://schemas.openxmlformats.org/officeDocument/2006/relationships/hyperlink" Target="#&#1058;&#1077;&#1088;&#1084;&#1086;&#1091;&#1089;&#1072;&#1076;&#1086;&#1095;&#1085;&#1072;_&#1075;&#1110;&#1083;&#1100;&#1079;&#1072;_&#1079;_&#1086;&#1083;&#1086;&#1074;&#1086;&#1084;_SST_S"/><Relationship Id="rId213" Type="http://schemas.openxmlformats.org/officeDocument/2006/relationships/hyperlink" Target="#&#1055;&#1091;&#1083;&#1100;&#1090;&#1080;_&#1082;&#1077;&#1088;&#1091;&#1074;&#1072;&#1085;&#1085;&#1103;_&#1055;&#1050;&#1058;"/><Relationship Id="rId420" Type="http://schemas.openxmlformats.org/officeDocument/2006/relationships/hyperlink" Target="#&#1052;&#1072;&#1088;&#1082;&#1077;&#1088;&#1080;_ZB"/><Relationship Id="rId255" Type="http://schemas.openxmlformats.org/officeDocument/2006/relationships/image" Target="../media/image116.jpeg"/><Relationship Id="rId297" Type="http://schemas.openxmlformats.org/officeDocument/2006/relationships/image" Target="../media/image135.png"/><Relationship Id="rId462" Type="http://schemas.openxmlformats.org/officeDocument/2006/relationships/hyperlink" Target="#&#1041;&#1086;&#1083;&#1090;&#1080;___&#1043;&#1072;&#1081;&#1082;&#1080;__&#1052;6__&#1052;8"/><Relationship Id="rId518" Type="http://schemas.openxmlformats.org/officeDocument/2006/relationships/image" Target="../media/image240.png"/><Relationship Id="rId115" Type="http://schemas.openxmlformats.org/officeDocument/2006/relationships/image" Target="../media/image52.png"/><Relationship Id="rId157" Type="http://schemas.openxmlformats.org/officeDocument/2006/relationships/image" Target="../media/image72.png"/><Relationship Id="rId322" Type="http://schemas.microsoft.com/office/2007/relationships/hdphoto" Target="../media/hdphoto28.wdp"/><Relationship Id="rId364" Type="http://schemas.openxmlformats.org/officeDocument/2006/relationships/image" Target="../media/image166.png"/><Relationship Id="rId61" Type="http://schemas.openxmlformats.org/officeDocument/2006/relationships/hyperlink" Target="#&#1058;&#1091;&#1084;&#1073;&#1083;&#1077;&#1088;&#1080;"/><Relationship Id="rId199" Type="http://schemas.openxmlformats.org/officeDocument/2006/relationships/hyperlink" Target="#&#1057;&#1074;&#1110;&#1090;&#1080;&#1083;&#1100;&#1085;&#1080;&#1082;&#1080;_&#1053;&#1055;&#1055;__&#1082;&#1086;&#1083;&#1086;_&#1086;&#1074;&#1072;&#1083;___&#1073;&#1110;&#1083;&#1080;&#1081;"/><Relationship Id="rId19" Type="http://schemas.openxmlformats.org/officeDocument/2006/relationships/hyperlink" Target="#&#1053;&#1072;&#1082;&#1083;&#1072;&#1076;&#1085;&#1072;_&#1089;&#1077;&#1088;&#1110;&#1103;_Leon"/><Relationship Id="rId224" Type="http://schemas.openxmlformats.org/officeDocument/2006/relationships/hyperlink" Target="#&#1057;&#1074;&#1110;&#1090;&#1080;&#1083;&#1100;&#1085;&#1080;&#1082;&#1080;_LED_LPP_AS_IP65__&#1051;&#1055;&#1055;_&#1079;_LED_&#1083;&#1110;&#1085;&#1110;&#1081;&#1082;&#1072;&#1084;&#1080;"/><Relationship Id="rId266" Type="http://schemas.openxmlformats.org/officeDocument/2006/relationships/hyperlink" Target="#&#1042;&#1080;&#1084;&#1080;&#1082;&#1072;&#1095;&#1110;_&#1088;&#1086;&#1079;_&#1108;&#1076;&#1085;&#1091;&#1074;&#1072;&#1095;&#1110;_&#1056;&#1055;&#1057;"/><Relationship Id="rId431" Type="http://schemas.openxmlformats.org/officeDocument/2006/relationships/image" Target="../media/image198.png"/><Relationship Id="rId473" Type="http://schemas.openxmlformats.org/officeDocument/2006/relationships/image" Target="../media/image218.png"/><Relationship Id="rId529" Type="http://schemas.openxmlformats.org/officeDocument/2006/relationships/image" Target="../media/image245.png"/><Relationship Id="rId30" Type="http://schemas.openxmlformats.org/officeDocument/2006/relationships/hyperlink" Target="#&#1053;&#1072;&#1082;&#1086;&#1085;&#1077;&#1095;&#1085;&#1080;&#1082;_&#1082;&#1110;&#1083;&#1100;&#1094;&#1077;&#1074;&#1080;&#1081;_&#1079;_&#1110;&#1079;&#1086;&#1083;&#1103;&#1094;&#1110;&#1108;&#1102;_RV"/><Relationship Id="rId126" Type="http://schemas.openxmlformats.org/officeDocument/2006/relationships/image" Target="../media/image57.png"/><Relationship Id="rId168" Type="http://schemas.microsoft.com/office/2007/relationships/hdphoto" Target="../media/hdphoto14.wdp"/><Relationship Id="rId333" Type="http://schemas.openxmlformats.org/officeDocument/2006/relationships/hyperlink" Target="#&#1057;&#1074;&#1110;&#1090;&#1080;&#1083;&#1100;&#1085;&#1080;&#1082;&#1080;_LED_DHS_IP20_IRON__&#1051;&#1055;&#1054;_2_1200___&#1047;&#1072;&#1083;&#1110;&#1079;&#1085;&#1080;&#1081;&#1080;&#1081;_&#1082;&#1086;&#1088;&#1087;&#1091;&#1089;"/><Relationship Id="rId540" Type="http://schemas.openxmlformats.org/officeDocument/2006/relationships/hyperlink" Target="#&#1042;&#1080;&#1084;&#1080;&#1082;&#1072;&#1095;_&#1076;&#1080;&#1092;&#1077;&#1088;&#1077;&#1085;&#1094;&#1110;&#1081;&#1085;&#1080;&#1081;_&#1055;&#1047;&#1042;_&#1042;&#1044;_18__&#1059;&#1047;&#1054;___&#1077;&#1083;&#1077;&#1082;&#1090;&#1088;&#1086;&#1084;&#1077;&#1093;&#1072;&#1085;&#1110;&#1095;&#1085;&#1080;&#1081;"/><Relationship Id="rId72" Type="http://schemas.openxmlformats.org/officeDocument/2006/relationships/image" Target="../media/image33.png"/><Relationship Id="rId375" Type="http://schemas.openxmlformats.org/officeDocument/2006/relationships/hyperlink" Target="#&#1056;&#1086;&#1079;_&#1108;&#1084;&#1080;_&#1084;&#1086;&#1076;&#1091;&#1083;&#1100;&#1085;&#1110;_&#1056;&#1056;&#1055;"/><Relationship Id="rId3" Type="http://schemas.openxmlformats.org/officeDocument/2006/relationships/hyperlink" Target="#&#1053;&#1072;&#1082;&#1086;&#1085;&#1077;&#1095;&#1085;&#1080;&#1082;_&#1083;&#1091;&#1076;&#1078;&#1077;&#1085;&#1080;&#1081;_SC"/><Relationship Id="rId235" Type="http://schemas.openxmlformats.org/officeDocument/2006/relationships/image" Target="../media/image107.png"/><Relationship Id="rId277" Type="http://schemas.openxmlformats.org/officeDocument/2006/relationships/image" Target="../media/image127.png"/><Relationship Id="rId400" Type="http://schemas.openxmlformats.org/officeDocument/2006/relationships/hyperlink" Target="#&#1053;&#1072;&#1089;&#1086;&#1089;&#1080;_&#1053;&#1043;&#1045;"/><Relationship Id="rId442" Type="http://schemas.openxmlformats.org/officeDocument/2006/relationships/hyperlink" Target="#&#1047;&#1072;&#1084;&#1082;&#1080;_&#1076;&#1086;_&#1082;&#1086;&#1088;&#1087;&#1091;&#1089;&#1110;&#1074;_&#1084;&#1077;&#1090;&#1072;&#1083;&#1077;&#1074;&#1080;&#1093;"/><Relationship Id="rId484" Type="http://schemas.openxmlformats.org/officeDocument/2006/relationships/image" Target="../media/image223.png"/><Relationship Id="rId137" Type="http://schemas.openxmlformats.org/officeDocument/2006/relationships/image" Target="../media/image62.png"/><Relationship Id="rId302" Type="http://schemas.openxmlformats.org/officeDocument/2006/relationships/image" Target="../media/image137.png"/><Relationship Id="rId344" Type="http://schemas.openxmlformats.org/officeDocument/2006/relationships/image" Target="../media/image156.png"/><Relationship Id="rId41" Type="http://schemas.openxmlformats.org/officeDocument/2006/relationships/image" Target="../media/image18.png"/><Relationship Id="rId83" Type="http://schemas.openxmlformats.org/officeDocument/2006/relationships/hyperlink" Target="#&#1051;&#1072;&#1084;&#1087;&#1080;_LED_T100_T140__&#1045;27__&#1045;40__GOLDEN_ALUM"/><Relationship Id="rId179" Type="http://schemas.openxmlformats.org/officeDocument/2006/relationships/image" Target="../media/image82.png"/><Relationship Id="rId386" Type="http://schemas.openxmlformats.org/officeDocument/2006/relationships/hyperlink" Target="#&#1057;&#1090;&#1088;&#1110;&#1095;&#1082;&#1080;_&#1073;&#1072;&#1085;&#1076;&#1072;&#1078;&#1085;&#1110;_&#1089;&#1090;&#1072;&#1083;&#1100;_&#1085;&#1077;&#1088;&#1078;&#1072;&#1074;&#1110;&#1102;&#1095;&#1072;_AISI201"/><Relationship Id="rId551" Type="http://schemas.openxmlformats.org/officeDocument/2006/relationships/image" Target="../media/image256.png"/><Relationship Id="rId190" Type="http://schemas.openxmlformats.org/officeDocument/2006/relationships/image" Target="../media/image87.png"/><Relationship Id="rId204" Type="http://schemas.openxmlformats.org/officeDocument/2006/relationships/image" Target="../media/image92.png"/><Relationship Id="rId246" Type="http://schemas.openxmlformats.org/officeDocument/2006/relationships/hyperlink" Target="#&#1042;&#1080;&#1084;&#1080;&#1082;&#1072;&#1095;&#1110;_&#1088;&#1086;&#1079;_&#1108;&#1076;&#1085;&#1091;&#1074;&#1072;&#1095;&#1110;_&#1042;&#1056;32&#1048;"/><Relationship Id="rId288" Type="http://schemas.openxmlformats.org/officeDocument/2006/relationships/hyperlink" Target="#&#1050;&#1086;&#1088;&#1087;&#1091;&#1089;&#1080;_&#1084;&#1077;&#1090;&#1072;&#1083;&#1077;&#1074;&#1110;_&#1065;&#1056;&#1085;_IP31"/><Relationship Id="rId411" Type="http://schemas.openxmlformats.org/officeDocument/2006/relationships/image" Target="../media/image188.png"/><Relationship Id="rId453" Type="http://schemas.openxmlformats.org/officeDocument/2006/relationships/image" Target="../media/image208.png"/><Relationship Id="rId509" Type="http://schemas.openxmlformats.org/officeDocument/2006/relationships/hyperlink" Target="#&#1058;&#1088;&#1091;&#1073;&#1072;_&#1075;&#1083;&#1072;&#1076;&#1082;&#1072;_&#1078;&#1086;&#1088;&#1089;&#1090;&#1082;&#1072;_&#1077;&#1083;&#1077;&#1082;&#1090;&#1088;&#1086;&#1090;&#1077;&#1093;&#1085;&#1110;&#1095;&#1085;&#1072;"/><Relationship Id="rId106" Type="http://schemas.openxmlformats.org/officeDocument/2006/relationships/hyperlink" Target="#&#1057;&#1074;&#1110;&#1090;&#1080;&#1083;&#1100;&#1085;&#1080;&#1082;&#1080;_&#1057;&#1055;1"/><Relationship Id="rId313" Type="http://schemas.openxmlformats.org/officeDocument/2006/relationships/hyperlink" Target="#&#1050;&#1086;&#1084;&#1087;&#1083;&#1077;&#1082;&#1090;_&#1082;&#1088;i&#1087;&#1083;&#1077;&#1085;&#1085;&#1103;_&#1076;&#1083;&#1103;_&#1087;&#1110;&#1076;&#1074;&#1110;&#1089;&#1085;&#1086;&#1075;&#1086;_&#1084;&#1086;&#1085;&#1090;&#1072;&#1078;&#1091;_&#1089;&#1074;&#1110;&#1090;&#1083;&#1086;&#1076;&#1110;&#1086;&#1076;&#1085;&#1080;&#1093;_&#1087;&#1072;&#1085;&#1077;&#1083;&#1077;&#1081;"/><Relationship Id="rId495" Type="http://schemas.openxmlformats.org/officeDocument/2006/relationships/hyperlink" Target="#&#1041;&#1083;&#1086;&#1082;&#1080;_&#1072;&#1074;&#1072;&#1088;&#1110;&#1081;&#1085;&#1086;&#1075;&#1086;_&#1078;&#1080;&#1074;&#1083;&#1077;&#1085;&#1085;&#1103;_EPS"/><Relationship Id="rId10" Type="http://schemas.openxmlformats.org/officeDocument/2006/relationships/hyperlink" Target="#&#1057;&#1074;&#1110;&#1090;&#1080;&#1083;&#1100;&#1085;&#1080;&#1082;&#1080;_LED_Downlight_Alum__&#1074;&#1088;&#1110;&#1079;&#1085;&#1110;"/><Relationship Id="rId52" Type="http://schemas.openxmlformats.org/officeDocument/2006/relationships/hyperlink" Target="#&#1051;&#1072;&#1084;&#1087;&#1072;_&#1079;&#1084;&#1110;&#1085;&#1085;&#1072;__LED_BA9S"/><Relationship Id="rId94" Type="http://schemas.openxmlformats.org/officeDocument/2006/relationships/hyperlink" Target="#&#1058;&#1077;&#1088;&#1084;&#1086;&#1091;&#1089;&#1072;&#1076;&#1078;&#1091;&#1074;&#1072;&#1083;&#1100;&#1085;&#1110;_&#1090;&#1088;&#1091;&#1073;&#1082;&#1080;__&#1074;_&#1073;&#1091;&#1093;&#1090;&#1072;&#1093;"/><Relationship Id="rId148" Type="http://schemas.openxmlformats.org/officeDocument/2006/relationships/hyperlink" Target="#&#1057;&#1074;&#1110;&#1090;&#1080;&#1083;&#1100;&#1085;&#1080;&#1082;&#1080;_LED_&#1086;&#1092;&#1110;&#1089;&#1085;&#1110;__OPAL_PRO_LINE___&#1053;_45&#1084;&#1084;"/><Relationship Id="rId355" Type="http://schemas.openxmlformats.org/officeDocument/2006/relationships/hyperlink" Target="#&#1050;&#1086;&#1088;&#1087;&#1091;&#1089;&#1080;_&#1050;&#1052;&#1055;&#1085;_1_2__3_4__&#1073;&#1077;&#1079;_&#1082;&#1088;&#1080;&#1096;&#1082;&#1080;"/><Relationship Id="rId397" Type="http://schemas.openxmlformats.org/officeDocument/2006/relationships/image" Target="../media/image181.png"/><Relationship Id="rId520" Type="http://schemas.openxmlformats.org/officeDocument/2006/relationships/image" Target="../media/image241.png"/><Relationship Id="rId562" Type="http://schemas.openxmlformats.org/officeDocument/2006/relationships/image" Target="../media/image261.png"/><Relationship Id="rId215" Type="http://schemas.openxmlformats.org/officeDocument/2006/relationships/hyperlink" Target="#&#1057;&#1074;&#1110;&#1090;&#1080;&#1083;&#1100;&#1085;&#1080;&#1082;&#1080;_LED_&#1086;&#1092;&#1110;&#1089;&#1085;&#1110;__PANEL_Round___&#1053;_50&#1084;&#1084;"/><Relationship Id="rId257" Type="http://schemas.openxmlformats.org/officeDocument/2006/relationships/image" Target="../media/image117.png"/><Relationship Id="rId422" Type="http://schemas.openxmlformats.org/officeDocument/2006/relationships/hyperlink" Target="#&#1057;&#1074;&#1110;&#1090;&#1080;&#1083;&#1100;&#1085;&#1080;&#1082;&#1080;_&#1050;&#1086;&#1085;&#1089;&#1086;&#1083;&#1100;&#1085;&#1110;_LED__FJ"/><Relationship Id="rId464" Type="http://schemas.openxmlformats.org/officeDocument/2006/relationships/hyperlink" Target="#&#1047;&#1072;&#1074;&#1110;&#1089;&#1072;_&#1087;&#1086;&#1090;&#1072;&#1081;&#1085;&#1072;_&#1079;_&#1086;&#1090;&#1074;&#1086;&#1088;&#1072;&#1084;&#1080;_&#1047;&#1055;&#1086;_550_35"/><Relationship Id="rId299" Type="http://schemas.openxmlformats.org/officeDocument/2006/relationships/image" Target="../media/image136.png"/><Relationship Id="rId63" Type="http://schemas.openxmlformats.org/officeDocument/2006/relationships/hyperlink" Target="#&#1057;&#1080;&#1083;&#1086;&#1074;&#1110;_&#1088;&#1086;&#1079;_&#1108;&#1084;&#1080;"/><Relationship Id="rId159" Type="http://schemas.openxmlformats.org/officeDocument/2006/relationships/image" Target="../media/image73.png"/><Relationship Id="rId366" Type="http://schemas.openxmlformats.org/officeDocument/2006/relationships/hyperlink" Target="#&#1042;&#1073;&#1091;&#1076;&#1086;&#1074;&#1072;&#1085;&#1072;_&#1089;&#1077;&#1088;&#1110;&#1103;_Malta"/><Relationship Id="rId226" Type="http://schemas.openxmlformats.org/officeDocument/2006/relationships/hyperlink" Target="#&#1057;&#1074;&#1110;&#1090;&#1080;&#1083;&#1100;&#1085;&#1080;&#1082;&#1080;_LED_LPP_DS_IP65__&#1051;&#1055;&#1055;_&#1079;_LED_&#1083;&#1110;&#1085;&#1110;&#1081;&#1082;&#1072;&#1084;&#1080;"/><Relationship Id="rId433" Type="http://schemas.openxmlformats.org/officeDocument/2006/relationships/image" Target="../media/image199.png"/><Relationship Id="rId74" Type="http://schemas.openxmlformats.org/officeDocument/2006/relationships/hyperlink" Target="#&#1057;&#1074;&#1110;&#1090;&#1080;&#1083;&#1100;&#1085;&#1080;&#1082;&#1080;_LED_LFB_IP65_Slim__&#1051;&#1055;&#1055;_&#1082;&#1086;&#1088;&#1087;&#1091;&#1089;_&#1073;&#1077;&#1079;_&#1083;&#1072;&#1084;&#1087;"/><Relationship Id="rId377" Type="http://schemas.openxmlformats.org/officeDocument/2006/relationships/hyperlink" Target="#&#1057;&#1087;&#1110;&#1088;&#1072;&#1083;&#1100;_&#1084;&#1086;&#1085;&#1090;&#1072;&#1078;&#1085;&#1072;_&#1057;&#1052;"/><Relationship Id="rId500" Type="http://schemas.openxmlformats.org/officeDocument/2006/relationships/image" Target="../media/image231.png"/><Relationship Id="rId5" Type="http://schemas.openxmlformats.org/officeDocument/2006/relationships/hyperlink" Target="#&#1053;&#1072;&#1082;&#1086;&#1085;&#1077;&#1095;&#1085;&#1080;&#1082;_&#1072;&#1083;&#1102;&#1084;&#1110;&#1085;&#1110;&#1108;&#1074;&#1080;&#1081;_DL"/><Relationship Id="rId237" Type="http://schemas.openxmlformats.org/officeDocument/2006/relationships/hyperlink" Target="#&#1044;&#1086;&#1076;&#1091;&#1083;&#1100;&#1085;&#1077;_&#1086;&#1073;&#1083;&#1072;&#1076;&#1085;&#1072;&#1085;&#1085;&#1103;__&#1085;&#1072;_DIN_&#1088;&#1077;&#1081;&#1082;&#1091;"/><Relationship Id="rId444" Type="http://schemas.openxmlformats.org/officeDocument/2006/relationships/hyperlink" Target="#&#1050;&#1083;&#1102;&#1095;&#1110;_&#1076;&#1086;_&#1082;&#1086;&#1088;&#1087;&#1091;&#1089;&#1110;&#1074;_&#1084;&#1077;&#1090;&#1072;&#1083;&#1077;&#1074;&#1080;&#1093;"/><Relationship Id="rId290" Type="http://schemas.microsoft.com/office/2007/relationships/hdphoto" Target="../media/hdphoto23.wdp"/><Relationship Id="rId304" Type="http://schemas.openxmlformats.org/officeDocument/2006/relationships/image" Target="../media/image138.png"/><Relationship Id="rId388" Type="http://schemas.openxmlformats.org/officeDocument/2006/relationships/hyperlink" Target="#&#1057;&#1082;&#1088;&#1077;&#1087;&#1072;_&#1073;&#1072;&#1085;&#1076;&#1072;&#1078;&#1085;&#1072;"/><Relationship Id="rId511" Type="http://schemas.openxmlformats.org/officeDocument/2006/relationships/hyperlink" Target="#&#1052;&#1077;&#1090;&#1072;&#1083;&#1086;&#1088;&#1091;&#1082;&#1072;&#1074;_&#1056;&#1047;_&#1062;_&#1086;&#1094;&#1080;&#1085;&#1082;&#1086;&#1074;&#1072;&#1085;&#1080;&#1081;_&#1079;_&#1087;&#1088;&#1086;&#1090;&#1103;&#1078;&#1082;&#1086;&#1102;"/><Relationship Id="rId85" Type="http://schemas.openxmlformats.org/officeDocument/2006/relationships/hyperlink" Target="#&#1055;&#1088;&#1086;&#1078;&#1077;&#1082;&#1090;&#1086;&#1088;&#1080;_LED_10_200&#1042;&#1090;__ECO_Slim"/><Relationship Id="rId150" Type="http://schemas.openxmlformats.org/officeDocument/2006/relationships/hyperlink" Target="#&#1057;&#1074;&#1110;&#1090;&#1080;&#1083;&#1100;&#1085;&#1080;&#1082;_&#1082;&#1086;&#1085;&#1089;&#1086;&#1083;&#1100;&#1085;&#1080;&#1081;_LED_SL"/><Relationship Id="rId248" Type="http://schemas.openxmlformats.org/officeDocument/2006/relationships/hyperlink" Target="#&#1058;&#1088;&#1080;&#1084;&#1072;&#1095;&#1110;_&#1079;&#1072;&#1087;&#1086;&#1073;&#1110;&#1078;&#1085;&#1080;&#1082;&#1110;&#1074;_&#1087;&#1083;&#1072;&#1074;&#1082;&#1080;&#1093;_&#1058;&#1047;&#1055;"/><Relationship Id="rId455" Type="http://schemas.openxmlformats.org/officeDocument/2006/relationships/image" Target="../media/image209.png"/><Relationship Id="rId12" Type="http://schemas.microsoft.com/office/2007/relationships/hdphoto" Target="../media/hdphoto2.wdp"/><Relationship Id="rId108" Type="http://schemas.openxmlformats.org/officeDocument/2006/relationships/hyperlink" Target="#&#1050;&#1083;&#1110;&#1097;&#1110;_&#1086;&#1073;&#1090;&#1080;&#1089;&#1082;&#1085;&#1110;"/><Relationship Id="rId315" Type="http://schemas.openxmlformats.org/officeDocument/2006/relationships/hyperlink" Target="#&#1054;&#1073;&#1084;&#1077;&#1078;&#1091;&#1074;&#1072;&#1095;&#1110;_&#1085;&#1072;_DIN_&#1088;&#1077;&#1081;&#1082;&#1091;"/><Relationship Id="rId522" Type="http://schemas.openxmlformats.org/officeDocument/2006/relationships/image" Target="../media/image242.png"/><Relationship Id="rId96" Type="http://schemas.openxmlformats.org/officeDocument/2006/relationships/hyperlink" Target="#&#1058;&#1077;&#1088;&#1084;&#1086;&#1091;&#1089;&#1072;&#1076;&#1078;&#1091;&#1074;&#1072;&#1083;&#1100;&#1085;&#1072;_&#1090;&#1088;&#1091;&#1073;&#1082;&#1072;_&#1079;_&#1082;&#1083;&#1077;&#1108;&#1084;_&#1053;_&#1043;"/><Relationship Id="rId161" Type="http://schemas.openxmlformats.org/officeDocument/2006/relationships/image" Target="../media/image74.png"/><Relationship Id="rId399" Type="http://schemas.openxmlformats.org/officeDocument/2006/relationships/image" Target="../media/image182.png"/><Relationship Id="rId259" Type="http://schemas.openxmlformats.org/officeDocument/2006/relationships/image" Target="../media/image118.jpeg"/><Relationship Id="rId466" Type="http://schemas.openxmlformats.org/officeDocument/2006/relationships/hyperlink" Target="#&#1044;&#1102;&#1073;&#1077;&#1083;&#1100;_&#1079;_&#1084;&#1077;&#1090;&#1072;&#1083;&#1077;&#1074;&#1080;&#1084;_&#1091;&#1076;&#1072;&#1088;&#1085;&#1080;&#1084;_&#1096;&#1091;&#1088;&#1091;&#1087;&#1086;&#1084;"/><Relationship Id="rId23" Type="http://schemas.openxmlformats.org/officeDocument/2006/relationships/image" Target="../media/image9.png"/><Relationship Id="rId119" Type="http://schemas.openxmlformats.org/officeDocument/2006/relationships/image" Target="../media/image54.jpeg"/><Relationship Id="rId326" Type="http://schemas.openxmlformats.org/officeDocument/2006/relationships/image" Target="../media/image147.png"/><Relationship Id="rId533" Type="http://schemas.openxmlformats.org/officeDocument/2006/relationships/image" Target="../media/image247.pn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368.png"/><Relationship Id="rId21" Type="http://schemas.openxmlformats.org/officeDocument/2006/relationships/image" Target="../media/image283.jpeg"/><Relationship Id="rId324" Type="http://schemas.openxmlformats.org/officeDocument/2006/relationships/image" Target="../media/image543.png"/><Relationship Id="rId531" Type="http://schemas.openxmlformats.org/officeDocument/2006/relationships/image" Target="../media/image718.png"/><Relationship Id="rId170" Type="http://schemas.openxmlformats.org/officeDocument/2006/relationships/image" Target="../media/image419.png"/><Relationship Id="rId268" Type="http://schemas.openxmlformats.org/officeDocument/2006/relationships/image" Target="../media/image494.png"/><Relationship Id="rId475" Type="http://schemas.openxmlformats.org/officeDocument/2006/relationships/image" Target="../media/image671.png"/><Relationship Id="rId32" Type="http://schemas.openxmlformats.org/officeDocument/2006/relationships/image" Target="../media/image293.png"/><Relationship Id="rId128" Type="http://schemas.openxmlformats.org/officeDocument/2006/relationships/image" Target="../media/image379.png"/><Relationship Id="rId335" Type="http://schemas.openxmlformats.org/officeDocument/2006/relationships/image" Target="../media/image554.png"/><Relationship Id="rId542" Type="http://schemas.openxmlformats.org/officeDocument/2006/relationships/image" Target="../media/image249.png"/><Relationship Id="rId181" Type="http://schemas.openxmlformats.org/officeDocument/2006/relationships/image" Target="../media/image430.png"/><Relationship Id="rId402" Type="http://schemas.openxmlformats.org/officeDocument/2006/relationships/image" Target="../media/image604.png"/><Relationship Id="rId279" Type="http://schemas.openxmlformats.org/officeDocument/2006/relationships/image" Target="../media/image505.png"/><Relationship Id="rId486" Type="http://schemas.microsoft.com/office/2007/relationships/hdphoto" Target="../media/hdphoto93.wdp"/><Relationship Id="rId43" Type="http://schemas.openxmlformats.org/officeDocument/2006/relationships/image" Target="../media/image303.png"/><Relationship Id="rId139" Type="http://schemas.openxmlformats.org/officeDocument/2006/relationships/image" Target="../media/image390.png"/><Relationship Id="rId346" Type="http://schemas.openxmlformats.org/officeDocument/2006/relationships/image" Target="../media/image564.png"/><Relationship Id="rId553" Type="http://schemas.openxmlformats.org/officeDocument/2006/relationships/image" Target="../media/image733.png"/><Relationship Id="rId192" Type="http://schemas.openxmlformats.org/officeDocument/2006/relationships/image" Target="../media/image440.png"/><Relationship Id="rId206" Type="http://schemas.openxmlformats.org/officeDocument/2006/relationships/image" Target="../media/image450.png"/><Relationship Id="rId413" Type="http://schemas.openxmlformats.org/officeDocument/2006/relationships/image" Target="../media/image612.png"/><Relationship Id="rId497" Type="http://schemas.openxmlformats.org/officeDocument/2006/relationships/image" Target="../media/image689.png"/><Relationship Id="rId357" Type="http://schemas.openxmlformats.org/officeDocument/2006/relationships/image" Target="../media/image573.png"/><Relationship Id="rId54" Type="http://schemas.openxmlformats.org/officeDocument/2006/relationships/image" Target="../media/image312.png"/><Relationship Id="rId217" Type="http://schemas.openxmlformats.org/officeDocument/2006/relationships/image" Target="../media/image456.png"/><Relationship Id="rId564" Type="http://schemas.openxmlformats.org/officeDocument/2006/relationships/image" Target="../media/image244.png"/><Relationship Id="rId424" Type="http://schemas.openxmlformats.org/officeDocument/2006/relationships/image" Target="../media/image623.png"/><Relationship Id="rId270" Type="http://schemas.openxmlformats.org/officeDocument/2006/relationships/image" Target="../media/image496.png"/><Relationship Id="rId65" Type="http://schemas.openxmlformats.org/officeDocument/2006/relationships/image" Target="../media/image322.png"/><Relationship Id="rId130" Type="http://schemas.openxmlformats.org/officeDocument/2006/relationships/image" Target="../media/image381.png"/><Relationship Id="rId368" Type="http://schemas.microsoft.com/office/2007/relationships/hdphoto" Target="../media/hdphoto76.wdp"/><Relationship Id="rId575" Type="http://schemas.openxmlformats.org/officeDocument/2006/relationships/image" Target="../media/image256.png"/><Relationship Id="rId228" Type="http://schemas.openxmlformats.org/officeDocument/2006/relationships/image" Target="../media/image466.png"/><Relationship Id="rId435" Type="http://schemas.openxmlformats.org/officeDocument/2006/relationships/image" Target="../media/image633.png"/><Relationship Id="rId281" Type="http://schemas.openxmlformats.org/officeDocument/2006/relationships/image" Target="../media/image507.png"/><Relationship Id="rId502" Type="http://schemas.openxmlformats.org/officeDocument/2006/relationships/image" Target="../media/image694.png"/><Relationship Id="rId76" Type="http://schemas.openxmlformats.org/officeDocument/2006/relationships/image" Target="../media/image332.png"/><Relationship Id="rId141" Type="http://schemas.openxmlformats.org/officeDocument/2006/relationships/image" Target="../media/image392.png"/><Relationship Id="rId379" Type="http://schemas.microsoft.com/office/2007/relationships/hdphoto" Target="../media/hdphoto79.wdp"/><Relationship Id="rId586" Type="http://schemas.openxmlformats.org/officeDocument/2006/relationships/image" Target="../media/image754.png"/><Relationship Id="rId7" Type="http://schemas.openxmlformats.org/officeDocument/2006/relationships/image" Target="../media/image270.jpeg"/><Relationship Id="rId239" Type="http://schemas.openxmlformats.org/officeDocument/2006/relationships/image" Target="../media/image475.png"/><Relationship Id="rId446" Type="http://schemas.openxmlformats.org/officeDocument/2006/relationships/image" Target="../media/image215.png"/><Relationship Id="rId292" Type="http://schemas.openxmlformats.org/officeDocument/2006/relationships/image" Target="../media/image515.png"/><Relationship Id="rId306" Type="http://schemas.openxmlformats.org/officeDocument/2006/relationships/image" Target="../media/image526.png"/><Relationship Id="rId87" Type="http://schemas.openxmlformats.org/officeDocument/2006/relationships/image" Target="../media/image341.png"/><Relationship Id="rId513" Type="http://schemas.openxmlformats.org/officeDocument/2006/relationships/image" Target="../media/image704.png"/><Relationship Id="rId597" Type="http://schemas.openxmlformats.org/officeDocument/2006/relationships/image" Target="../media/image764.png"/><Relationship Id="rId152" Type="http://schemas.openxmlformats.org/officeDocument/2006/relationships/image" Target="../media/image402.png"/><Relationship Id="rId457" Type="http://schemas.openxmlformats.org/officeDocument/2006/relationships/image" Target="../media/image654.png"/><Relationship Id="rId14" Type="http://schemas.openxmlformats.org/officeDocument/2006/relationships/image" Target="../media/image277.jpeg"/><Relationship Id="rId317" Type="http://schemas.openxmlformats.org/officeDocument/2006/relationships/image" Target="../media/image537.png"/><Relationship Id="rId524" Type="http://schemas.openxmlformats.org/officeDocument/2006/relationships/image" Target="../media/image713.png"/><Relationship Id="rId98" Type="http://schemas.openxmlformats.org/officeDocument/2006/relationships/image" Target="../media/image351.png"/><Relationship Id="rId163" Type="http://schemas.openxmlformats.org/officeDocument/2006/relationships/image" Target="../media/image412.png"/><Relationship Id="rId370" Type="http://schemas.microsoft.com/office/2007/relationships/hdphoto" Target="../media/hdphoto77.wdp"/><Relationship Id="rId230" Type="http://schemas.openxmlformats.org/officeDocument/2006/relationships/image" Target="../media/image158.png"/><Relationship Id="rId468" Type="http://schemas.openxmlformats.org/officeDocument/2006/relationships/image" Target="../media/image664.png"/><Relationship Id="rId25" Type="http://schemas.openxmlformats.org/officeDocument/2006/relationships/image" Target="../media/image287.png"/><Relationship Id="rId67" Type="http://schemas.openxmlformats.org/officeDocument/2006/relationships/image" Target="../media/image324.png"/><Relationship Id="rId272" Type="http://schemas.openxmlformats.org/officeDocument/2006/relationships/image" Target="../media/image498.png"/><Relationship Id="rId328" Type="http://schemas.openxmlformats.org/officeDocument/2006/relationships/image" Target="../media/image547.png"/><Relationship Id="rId535" Type="http://schemas.openxmlformats.org/officeDocument/2006/relationships/image" Target="../media/image720.png"/><Relationship Id="rId577" Type="http://schemas.openxmlformats.org/officeDocument/2006/relationships/image" Target="../media/image258.png"/><Relationship Id="rId132" Type="http://schemas.openxmlformats.org/officeDocument/2006/relationships/image" Target="../media/image383.png"/><Relationship Id="rId174" Type="http://schemas.openxmlformats.org/officeDocument/2006/relationships/image" Target="../media/image423.png"/><Relationship Id="rId381" Type="http://schemas.openxmlformats.org/officeDocument/2006/relationships/image" Target="../media/image591.png"/><Relationship Id="rId602" Type="http://schemas.openxmlformats.org/officeDocument/2006/relationships/image" Target="../media/image768.png"/><Relationship Id="rId241" Type="http://schemas.openxmlformats.org/officeDocument/2006/relationships/image" Target="../media/image476.png"/><Relationship Id="rId437" Type="http://schemas.openxmlformats.org/officeDocument/2006/relationships/image" Target="../media/image635.png"/><Relationship Id="rId479" Type="http://schemas.openxmlformats.org/officeDocument/2006/relationships/image" Target="../media/image675.png"/><Relationship Id="rId36" Type="http://schemas.openxmlformats.org/officeDocument/2006/relationships/image" Target="../media/image297.png"/><Relationship Id="rId283" Type="http://schemas.openxmlformats.org/officeDocument/2006/relationships/image" Target="../media/image509.png"/><Relationship Id="rId339" Type="http://schemas.microsoft.com/office/2007/relationships/hdphoto" Target="../media/hdphoto71.wdp"/><Relationship Id="rId490" Type="http://schemas.openxmlformats.org/officeDocument/2006/relationships/image" Target="../media/image241.png"/><Relationship Id="rId504" Type="http://schemas.openxmlformats.org/officeDocument/2006/relationships/image" Target="../media/image696.png"/><Relationship Id="rId546" Type="http://schemas.openxmlformats.org/officeDocument/2006/relationships/image" Target="../media/image727.png"/><Relationship Id="rId78" Type="http://schemas.openxmlformats.org/officeDocument/2006/relationships/image" Target="../media/image334.png"/><Relationship Id="rId101" Type="http://schemas.microsoft.com/office/2007/relationships/hdphoto" Target="../media/hdphoto42.wdp"/><Relationship Id="rId143" Type="http://schemas.openxmlformats.org/officeDocument/2006/relationships/image" Target="../media/image394.png"/><Relationship Id="rId185" Type="http://schemas.openxmlformats.org/officeDocument/2006/relationships/image" Target="../media/image433.png"/><Relationship Id="rId350" Type="http://schemas.microsoft.com/office/2007/relationships/hdphoto" Target="../media/hdphoto72.wdp"/><Relationship Id="rId406" Type="http://schemas.openxmlformats.org/officeDocument/2006/relationships/image" Target="../media/image607.png"/><Relationship Id="rId588" Type="http://schemas.openxmlformats.org/officeDocument/2006/relationships/image" Target="../media/image756.png"/><Relationship Id="rId9" Type="http://schemas.openxmlformats.org/officeDocument/2006/relationships/image" Target="../media/image272.png"/><Relationship Id="rId210" Type="http://schemas.microsoft.com/office/2007/relationships/hdphoto" Target="../media/hdphoto51.wdp"/><Relationship Id="rId392" Type="http://schemas.openxmlformats.org/officeDocument/2006/relationships/image" Target="../media/image599.png"/><Relationship Id="rId448" Type="http://schemas.openxmlformats.org/officeDocument/2006/relationships/image" Target="../media/image645.png"/><Relationship Id="rId613" Type="http://schemas.openxmlformats.org/officeDocument/2006/relationships/image" Target="../media/image87.png"/><Relationship Id="rId252" Type="http://schemas.openxmlformats.org/officeDocument/2006/relationships/image" Target="../media/image485.png"/><Relationship Id="rId294" Type="http://schemas.microsoft.com/office/2007/relationships/hdphoto" Target="../media/hdphoto68.wdp"/><Relationship Id="rId308" Type="http://schemas.openxmlformats.org/officeDocument/2006/relationships/image" Target="../media/image528.png"/><Relationship Id="rId515" Type="http://schemas.openxmlformats.org/officeDocument/2006/relationships/image" Target="../media/image706.png"/><Relationship Id="rId47" Type="http://schemas.openxmlformats.org/officeDocument/2006/relationships/image" Target="../media/image307.png"/><Relationship Id="rId89" Type="http://schemas.openxmlformats.org/officeDocument/2006/relationships/image" Target="../media/image343.png"/><Relationship Id="rId112" Type="http://schemas.openxmlformats.org/officeDocument/2006/relationships/image" Target="../media/image363.png"/><Relationship Id="rId154" Type="http://schemas.openxmlformats.org/officeDocument/2006/relationships/image" Target="../media/image404.png"/><Relationship Id="rId361" Type="http://schemas.openxmlformats.org/officeDocument/2006/relationships/image" Target="../media/image577.png"/><Relationship Id="rId557" Type="http://schemas.openxmlformats.org/officeDocument/2006/relationships/image" Target="../media/image735.png"/><Relationship Id="rId599" Type="http://schemas.openxmlformats.org/officeDocument/2006/relationships/image" Target="../media/image765.png"/><Relationship Id="rId196" Type="http://schemas.openxmlformats.org/officeDocument/2006/relationships/image" Target="../media/image443.png"/><Relationship Id="rId417" Type="http://schemas.openxmlformats.org/officeDocument/2006/relationships/image" Target="../media/image616.png"/><Relationship Id="rId459" Type="http://schemas.openxmlformats.org/officeDocument/2006/relationships/image" Target="../media/image656.jpeg"/><Relationship Id="rId16" Type="http://schemas.openxmlformats.org/officeDocument/2006/relationships/image" Target="../media/image279.png"/><Relationship Id="rId221" Type="http://schemas.openxmlformats.org/officeDocument/2006/relationships/image" Target="../media/image459.png"/><Relationship Id="rId263" Type="http://schemas.microsoft.com/office/2007/relationships/hdphoto" Target="../media/hdphoto64.wdp"/><Relationship Id="rId319" Type="http://schemas.microsoft.com/office/2007/relationships/hdphoto" Target="../media/hdphoto70.wdp"/><Relationship Id="rId470" Type="http://schemas.openxmlformats.org/officeDocument/2006/relationships/image" Target="../media/image666.png"/><Relationship Id="rId526" Type="http://schemas.openxmlformats.org/officeDocument/2006/relationships/image" Target="../media/image715.png"/><Relationship Id="rId58" Type="http://schemas.openxmlformats.org/officeDocument/2006/relationships/image" Target="../media/image316.png"/><Relationship Id="rId123" Type="http://schemas.openxmlformats.org/officeDocument/2006/relationships/image" Target="../media/image374.png"/><Relationship Id="rId330" Type="http://schemas.openxmlformats.org/officeDocument/2006/relationships/image" Target="../media/image549.png"/><Relationship Id="rId568" Type="http://schemas.openxmlformats.org/officeDocument/2006/relationships/image" Target="../media/image246.png"/><Relationship Id="rId165" Type="http://schemas.openxmlformats.org/officeDocument/2006/relationships/image" Target="../media/image414.png"/><Relationship Id="rId372" Type="http://schemas.openxmlformats.org/officeDocument/2006/relationships/image" Target="../media/image584.png"/><Relationship Id="rId428" Type="http://schemas.openxmlformats.org/officeDocument/2006/relationships/image" Target="../media/image626.png"/><Relationship Id="rId232" Type="http://schemas.openxmlformats.org/officeDocument/2006/relationships/image" Target="../media/image469.png"/><Relationship Id="rId274" Type="http://schemas.openxmlformats.org/officeDocument/2006/relationships/image" Target="../media/image500.png"/><Relationship Id="rId481" Type="http://schemas.openxmlformats.org/officeDocument/2006/relationships/image" Target="../media/image677.png"/><Relationship Id="rId27" Type="http://schemas.openxmlformats.org/officeDocument/2006/relationships/image" Target="../media/image289.png"/><Relationship Id="rId69" Type="http://schemas.openxmlformats.org/officeDocument/2006/relationships/image" Target="../media/image326.png"/><Relationship Id="rId134" Type="http://schemas.openxmlformats.org/officeDocument/2006/relationships/image" Target="../media/image385.png"/><Relationship Id="rId537" Type="http://schemas.openxmlformats.org/officeDocument/2006/relationships/image" Target="../media/image251.png"/><Relationship Id="rId579" Type="http://schemas.openxmlformats.org/officeDocument/2006/relationships/image" Target="../media/image748.png"/><Relationship Id="rId80" Type="http://schemas.openxmlformats.org/officeDocument/2006/relationships/image" Target="../media/image336.png"/><Relationship Id="rId176" Type="http://schemas.openxmlformats.org/officeDocument/2006/relationships/image" Target="../media/image425.png"/><Relationship Id="rId341" Type="http://schemas.openxmlformats.org/officeDocument/2006/relationships/image" Target="../media/image559.png"/><Relationship Id="rId383" Type="http://schemas.openxmlformats.org/officeDocument/2006/relationships/image" Target="../media/image593.png"/><Relationship Id="rId439" Type="http://schemas.openxmlformats.org/officeDocument/2006/relationships/image" Target="../media/image637.png"/><Relationship Id="rId590" Type="http://schemas.openxmlformats.org/officeDocument/2006/relationships/image" Target="../media/image758.png"/><Relationship Id="rId604" Type="http://schemas.openxmlformats.org/officeDocument/2006/relationships/image" Target="../media/image770.png"/><Relationship Id="rId201" Type="http://schemas.microsoft.com/office/2007/relationships/hdphoto" Target="../media/hdphoto47.wdp"/><Relationship Id="rId243" Type="http://schemas.openxmlformats.org/officeDocument/2006/relationships/image" Target="../media/image478.png"/><Relationship Id="rId285" Type="http://schemas.openxmlformats.org/officeDocument/2006/relationships/image" Target="../media/image511.png"/><Relationship Id="rId450" Type="http://schemas.openxmlformats.org/officeDocument/2006/relationships/image" Target="../media/image647.png"/><Relationship Id="rId506" Type="http://schemas.openxmlformats.org/officeDocument/2006/relationships/image" Target="../media/image698.png"/><Relationship Id="rId38" Type="http://schemas.openxmlformats.org/officeDocument/2006/relationships/image" Target="../media/image298.png"/><Relationship Id="rId103" Type="http://schemas.openxmlformats.org/officeDocument/2006/relationships/image" Target="../media/image355.png"/><Relationship Id="rId310" Type="http://schemas.openxmlformats.org/officeDocument/2006/relationships/image" Target="../media/image530.png"/><Relationship Id="rId492" Type="http://schemas.openxmlformats.org/officeDocument/2006/relationships/image" Target="../media/image685.png"/><Relationship Id="rId548" Type="http://schemas.openxmlformats.org/officeDocument/2006/relationships/image" Target="../media/image729.png"/><Relationship Id="rId91" Type="http://schemas.openxmlformats.org/officeDocument/2006/relationships/image" Target="../media/image345.png"/><Relationship Id="rId145" Type="http://schemas.openxmlformats.org/officeDocument/2006/relationships/image" Target="../media/image396.png"/><Relationship Id="rId187" Type="http://schemas.openxmlformats.org/officeDocument/2006/relationships/image" Target="../media/image435.png"/><Relationship Id="rId352" Type="http://schemas.openxmlformats.org/officeDocument/2006/relationships/image" Target="../media/image569.png"/><Relationship Id="rId394" Type="http://schemas.openxmlformats.org/officeDocument/2006/relationships/image" Target="../media/image600.png"/><Relationship Id="rId408" Type="http://schemas.openxmlformats.org/officeDocument/2006/relationships/image" Target="../media/image609.png"/><Relationship Id="rId615" Type="http://schemas.openxmlformats.org/officeDocument/2006/relationships/image" Target="../media/image778.png"/><Relationship Id="rId212" Type="http://schemas.microsoft.com/office/2007/relationships/hdphoto" Target="../media/hdphoto52.wdp"/><Relationship Id="rId254" Type="http://schemas.openxmlformats.org/officeDocument/2006/relationships/image" Target="../media/image486.png"/><Relationship Id="rId49" Type="http://schemas.openxmlformats.org/officeDocument/2006/relationships/image" Target="../media/image309.png"/><Relationship Id="rId114" Type="http://schemas.openxmlformats.org/officeDocument/2006/relationships/image" Target="../media/image365.png"/><Relationship Id="rId296" Type="http://schemas.microsoft.com/office/2007/relationships/hdphoto" Target="../media/hdphoto69.wdp"/><Relationship Id="rId461" Type="http://schemas.openxmlformats.org/officeDocument/2006/relationships/image" Target="../media/image658.png"/><Relationship Id="rId517" Type="http://schemas.openxmlformats.org/officeDocument/2006/relationships/image" Target="../media/image707.png"/><Relationship Id="rId559" Type="http://schemas.openxmlformats.org/officeDocument/2006/relationships/image" Target="../media/image737.png"/><Relationship Id="rId60" Type="http://schemas.openxmlformats.org/officeDocument/2006/relationships/image" Target="../media/image317.jpeg"/><Relationship Id="rId156" Type="http://schemas.openxmlformats.org/officeDocument/2006/relationships/image" Target="../media/image406.png"/><Relationship Id="rId198" Type="http://schemas.openxmlformats.org/officeDocument/2006/relationships/image" Target="../media/image445.png"/><Relationship Id="rId321" Type="http://schemas.openxmlformats.org/officeDocument/2006/relationships/image" Target="../media/image540.png"/><Relationship Id="rId363" Type="http://schemas.openxmlformats.org/officeDocument/2006/relationships/image" Target="../media/image578.png"/><Relationship Id="rId419" Type="http://schemas.openxmlformats.org/officeDocument/2006/relationships/image" Target="../media/image618.png"/><Relationship Id="rId570" Type="http://schemas.openxmlformats.org/officeDocument/2006/relationships/image" Target="../media/image744.png"/><Relationship Id="rId223" Type="http://schemas.openxmlformats.org/officeDocument/2006/relationships/image" Target="../media/image461.png"/><Relationship Id="rId430" Type="http://schemas.openxmlformats.org/officeDocument/2006/relationships/image" Target="../media/image628.png"/><Relationship Id="rId18" Type="http://schemas.microsoft.com/office/2007/relationships/hdphoto" Target="../media/hdphoto34.wdp"/><Relationship Id="rId265" Type="http://schemas.microsoft.com/office/2007/relationships/hdphoto" Target="../media/hdphoto65.wdp"/><Relationship Id="rId472" Type="http://schemas.openxmlformats.org/officeDocument/2006/relationships/image" Target="../media/image668.png"/><Relationship Id="rId528" Type="http://schemas.microsoft.com/office/2007/relationships/hdphoto" Target="../media/hdphoto97.wdp"/><Relationship Id="rId125" Type="http://schemas.openxmlformats.org/officeDocument/2006/relationships/image" Target="../media/image376.jpeg"/><Relationship Id="rId167" Type="http://schemas.openxmlformats.org/officeDocument/2006/relationships/image" Target="../media/image416.png"/><Relationship Id="rId332" Type="http://schemas.openxmlformats.org/officeDocument/2006/relationships/image" Target="../media/image551.png"/><Relationship Id="rId374" Type="http://schemas.openxmlformats.org/officeDocument/2006/relationships/image" Target="../media/image586.png"/><Relationship Id="rId581" Type="http://schemas.openxmlformats.org/officeDocument/2006/relationships/image" Target="../media/image750.png"/><Relationship Id="rId71" Type="http://schemas.openxmlformats.org/officeDocument/2006/relationships/image" Target="../media/image328.png"/><Relationship Id="rId234" Type="http://schemas.openxmlformats.org/officeDocument/2006/relationships/image" Target="../media/image471.png"/><Relationship Id="rId2" Type="http://schemas.openxmlformats.org/officeDocument/2006/relationships/image" Target="../media/image265.png"/><Relationship Id="rId29" Type="http://schemas.openxmlformats.org/officeDocument/2006/relationships/image" Target="../media/image290.png"/><Relationship Id="rId276" Type="http://schemas.openxmlformats.org/officeDocument/2006/relationships/image" Target="../media/image502.png"/><Relationship Id="rId441" Type="http://schemas.openxmlformats.org/officeDocument/2006/relationships/image" Target="../media/image639.png"/><Relationship Id="rId483" Type="http://schemas.microsoft.com/office/2007/relationships/hdphoto" Target="../media/hdphoto92.wdp"/><Relationship Id="rId539" Type="http://schemas.openxmlformats.org/officeDocument/2006/relationships/image" Target="../media/image254.png"/><Relationship Id="rId40" Type="http://schemas.openxmlformats.org/officeDocument/2006/relationships/image" Target="../media/image300.png"/><Relationship Id="rId136" Type="http://schemas.openxmlformats.org/officeDocument/2006/relationships/image" Target="../media/image387.png"/><Relationship Id="rId178" Type="http://schemas.openxmlformats.org/officeDocument/2006/relationships/image" Target="../media/image427.png"/><Relationship Id="rId301" Type="http://schemas.openxmlformats.org/officeDocument/2006/relationships/image" Target="../media/image522.png"/><Relationship Id="rId343" Type="http://schemas.openxmlformats.org/officeDocument/2006/relationships/image" Target="../media/image561.png"/><Relationship Id="rId550" Type="http://schemas.openxmlformats.org/officeDocument/2006/relationships/image" Target="../media/image731.png"/><Relationship Id="rId82" Type="http://schemas.microsoft.com/office/2007/relationships/hdphoto" Target="../media/hdphoto39.wdp"/><Relationship Id="rId203" Type="http://schemas.microsoft.com/office/2007/relationships/hdphoto" Target="../media/hdphoto48.wdp"/><Relationship Id="rId385" Type="http://schemas.microsoft.com/office/2007/relationships/hdphoto" Target="../media/hdphoto80.wdp"/><Relationship Id="rId592" Type="http://schemas.openxmlformats.org/officeDocument/2006/relationships/image" Target="../media/image759.png"/><Relationship Id="rId606" Type="http://schemas.openxmlformats.org/officeDocument/2006/relationships/image" Target="../media/image772.png"/><Relationship Id="rId245" Type="http://schemas.openxmlformats.org/officeDocument/2006/relationships/image" Target="../media/image480.png"/><Relationship Id="rId287" Type="http://schemas.openxmlformats.org/officeDocument/2006/relationships/image" Target="../media/image513.png"/><Relationship Id="rId410" Type="http://schemas.microsoft.com/office/2007/relationships/hdphoto" Target="../media/hdphoto89.wdp"/><Relationship Id="rId452" Type="http://schemas.openxmlformats.org/officeDocument/2006/relationships/image" Target="../media/image649.png"/><Relationship Id="rId494" Type="http://schemas.microsoft.com/office/2007/relationships/hdphoto" Target="../media/hdphoto94.wdp"/><Relationship Id="rId508" Type="http://schemas.openxmlformats.org/officeDocument/2006/relationships/image" Target="../media/image700.png"/><Relationship Id="rId105" Type="http://schemas.microsoft.com/office/2007/relationships/hdphoto" Target="../media/hdphoto43.wdp"/><Relationship Id="rId147" Type="http://schemas.openxmlformats.org/officeDocument/2006/relationships/image" Target="../media/image398.png"/><Relationship Id="rId312" Type="http://schemas.openxmlformats.org/officeDocument/2006/relationships/image" Target="../media/image532.png"/><Relationship Id="rId354" Type="http://schemas.microsoft.com/office/2007/relationships/hdphoto" Target="../media/hdphoto73.wdp"/><Relationship Id="rId51" Type="http://schemas.openxmlformats.org/officeDocument/2006/relationships/image" Target="../media/image310.png"/><Relationship Id="rId93" Type="http://schemas.openxmlformats.org/officeDocument/2006/relationships/image" Target="../media/image347.png"/><Relationship Id="rId189" Type="http://schemas.openxmlformats.org/officeDocument/2006/relationships/image" Target="../media/image437.png"/><Relationship Id="rId396" Type="http://schemas.openxmlformats.org/officeDocument/2006/relationships/image" Target="../media/image601.png"/><Relationship Id="rId561" Type="http://schemas.openxmlformats.org/officeDocument/2006/relationships/image" Target="../media/image739.png"/><Relationship Id="rId214" Type="http://schemas.microsoft.com/office/2007/relationships/hdphoto" Target="../media/hdphoto53.wdp"/><Relationship Id="rId256" Type="http://schemas.openxmlformats.org/officeDocument/2006/relationships/image" Target="../media/image487.png"/><Relationship Id="rId298" Type="http://schemas.openxmlformats.org/officeDocument/2006/relationships/image" Target="../media/image519.png"/><Relationship Id="rId421" Type="http://schemas.openxmlformats.org/officeDocument/2006/relationships/image" Target="../media/image620.png"/><Relationship Id="rId463" Type="http://schemas.openxmlformats.org/officeDocument/2006/relationships/image" Target="../media/image660.jpeg"/><Relationship Id="rId519" Type="http://schemas.openxmlformats.org/officeDocument/2006/relationships/image" Target="../media/image709.png"/><Relationship Id="rId116" Type="http://schemas.openxmlformats.org/officeDocument/2006/relationships/image" Target="../media/image367.png"/><Relationship Id="rId158" Type="http://schemas.openxmlformats.org/officeDocument/2006/relationships/image" Target="../media/image408.png"/><Relationship Id="rId323" Type="http://schemas.openxmlformats.org/officeDocument/2006/relationships/image" Target="../media/image542.png"/><Relationship Id="rId530" Type="http://schemas.microsoft.com/office/2007/relationships/hdphoto" Target="../media/hdphoto98.wdp"/><Relationship Id="rId20" Type="http://schemas.openxmlformats.org/officeDocument/2006/relationships/image" Target="../media/image282.png"/><Relationship Id="rId62" Type="http://schemas.openxmlformats.org/officeDocument/2006/relationships/image" Target="../media/image319.png"/><Relationship Id="rId365" Type="http://schemas.microsoft.com/office/2007/relationships/hdphoto" Target="../media/hdphoto75.wdp"/><Relationship Id="rId572" Type="http://schemas.openxmlformats.org/officeDocument/2006/relationships/image" Target="../media/image746.png"/><Relationship Id="rId225" Type="http://schemas.openxmlformats.org/officeDocument/2006/relationships/image" Target="../media/image463.png"/><Relationship Id="rId267" Type="http://schemas.microsoft.com/office/2007/relationships/hdphoto" Target="../media/hdphoto66.wdp"/><Relationship Id="rId432" Type="http://schemas.openxmlformats.org/officeDocument/2006/relationships/image" Target="../media/image630.png"/><Relationship Id="rId474" Type="http://schemas.openxmlformats.org/officeDocument/2006/relationships/image" Target="../media/image670.png"/><Relationship Id="rId127" Type="http://schemas.openxmlformats.org/officeDocument/2006/relationships/image" Target="../media/image378.png"/><Relationship Id="rId31" Type="http://schemas.openxmlformats.org/officeDocument/2006/relationships/image" Target="../media/image292.png"/><Relationship Id="rId73" Type="http://schemas.openxmlformats.org/officeDocument/2006/relationships/image" Target="../media/image329.png"/><Relationship Id="rId169" Type="http://schemas.openxmlformats.org/officeDocument/2006/relationships/image" Target="../media/image418.png"/><Relationship Id="rId334" Type="http://schemas.openxmlformats.org/officeDocument/2006/relationships/image" Target="../media/image553.png"/><Relationship Id="rId376" Type="http://schemas.openxmlformats.org/officeDocument/2006/relationships/image" Target="../media/image587.png"/><Relationship Id="rId541" Type="http://schemas.openxmlformats.org/officeDocument/2006/relationships/image" Target="../media/image723.png"/><Relationship Id="rId583" Type="http://schemas.microsoft.com/office/2007/relationships/hdphoto" Target="../media/hdphoto102.wdp"/><Relationship Id="rId4" Type="http://schemas.openxmlformats.org/officeDocument/2006/relationships/image" Target="../media/image267.jpeg"/><Relationship Id="rId180" Type="http://schemas.openxmlformats.org/officeDocument/2006/relationships/image" Target="../media/image429.png"/><Relationship Id="rId236" Type="http://schemas.openxmlformats.org/officeDocument/2006/relationships/image" Target="../media/image473.png"/><Relationship Id="rId278" Type="http://schemas.openxmlformats.org/officeDocument/2006/relationships/image" Target="../media/image504.png"/><Relationship Id="rId401" Type="http://schemas.microsoft.com/office/2007/relationships/hdphoto" Target="../media/hdphoto87.wdp"/><Relationship Id="rId443" Type="http://schemas.openxmlformats.org/officeDocument/2006/relationships/image" Target="../media/image641.png"/><Relationship Id="rId303" Type="http://schemas.openxmlformats.org/officeDocument/2006/relationships/image" Target="../media/image182.png"/><Relationship Id="rId485" Type="http://schemas.openxmlformats.org/officeDocument/2006/relationships/image" Target="../media/image680.png"/><Relationship Id="rId42" Type="http://schemas.openxmlformats.org/officeDocument/2006/relationships/image" Target="../media/image302.png"/><Relationship Id="rId84" Type="http://schemas.openxmlformats.org/officeDocument/2006/relationships/image" Target="../media/image339.png"/><Relationship Id="rId138" Type="http://schemas.openxmlformats.org/officeDocument/2006/relationships/image" Target="../media/image389.png"/><Relationship Id="rId345" Type="http://schemas.openxmlformats.org/officeDocument/2006/relationships/image" Target="../media/image563.png"/><Relationship Id="rId387" Type="http://schemas.microsoft.com/office/2007/relationships/hdphoto" Target="../media/hdphoto81.wdp"/><Relationship Id="rId510" Type="http://schemas.openxmlformats.org/officeDocument/2006/relationships/image" Target="../media/image701.png"/><Relationship Id="rId552" Type="http://schemas.microsoft.com/office/2007/relationships/hdphoto" Target="../media/hdphoto100.wdp"/><Relationship Id="rId594" Type="http://schemas.openxmlformats.org/officeDocument/2006/relationships/image" Target="../media/image761.png"/><Relationship Id="rId608" Type="http://schemas.openxmlformats.org/officeDocument/2006/relationships/image" Target="../media/image774.png"/><Relationship Id="rId191" Type="http://schemas.openxmlformats.org/officeDocument/2006/relationships/image" Target="../media/image439.png"/><Relationship Id="rId205" Type="http://schemas.microsoft.com/office/2007/relationships/hdphoto" Target="../media/hdphoto49.wdp"/><Relationship Id="rId247" Type="http://schemas.openxmlformats.org/officeDocument/2006/relationships/image" Target="../media/image482.png"/><Relationship Id="rId412" Type="http://schemas.openxmlformats.org/officeDocument/2006/relationships/image" Target="../media/image203.png"/><Relationship Id="rId107" Type="http://schemas.openxmlformats.org/officeDocument/2006/relationships/image" Target="../media/image358.png"/><Relationship Id="rId289" Type="http://schemas.microsoft.com/office/2007/relationships/hdphoto" Target="../media/hdphoto33.wdp"/><Relationship Id="rId454" Type="http://schemas.openxmlformats.org/officeDocument/2006/relationships/image" Target="../media/image651.png"/><Relationship Id="rId496" Type="http://schemas.openxmlformats.org/officeDocument/2006/relationships/image" Target="../media/image688.png"/><Relationship Id="rId11" Type="http://schemas.openxmlformats.org/officeDocument/2006/relationships/image" Target="../media/image274.png"/><Relationship Id="rId53" Type="http://schemas.openxmlformats.org/officeDocument/2006/relationships/image" Target="../media/image311.png"/><Relationship Id="rId149" Type="http://schemas.openxmlformats.org/officeDocument/2006/relationships/image" Target="../media/image399.png"/><Relationship Id="rId314" Type="http://schemas.openxmlformats.org/officeDocument/2006/relationships/image" Target="../media/image534.png"/><Relationship Id="rId356" Type="http://schemas.openxmlformats.org/officeDocument/2006/relationships/image" Target="../media/image572.png"/><Relationship Id="rId398" Type="http://schemas.openxmlformats.org/officeDocument/2006/relationships/image" Target="../media/image602.png"/><Relationship Id="rId521" Type="http://schemas.openxmlformats.org/officeDocument/2006/relationships/image" Target="../media/image204.png"/><Relationship Id="rId563" Type="http://schemas.openxmlformats.org/officeDocument/2006/relationships/image" Target="../media/image243.png"/><Relationship Id="rId95" Type="http://schemas.openxmlformats.org/officeDocument/2006/relationships/image" Target="../media/image349.png"/><Relationship Id="rId160" Type="http://schemas.openxmlformats.org/officeDocument/2006/relationships/image" Target="../media/image410.png"/><Relationship Id="rId216" Type="http://schemas.microsoft.com/office/2007/relationships/hdphoto" Target="../media/hdphoto54.wdp"/><Relationship Id="rId423" Type="http://schemas.openxmlformats.org/officeDocument/2006/relationships/image" Target="../media/image622.png"/><Relationship Id="rId258" Type="http://schemas.openxmlformats.org/officeDocument/2006/relationships/image" Target="../media/image489.png"/><Relationship Id="rId465" Type="http://schemas.openxmlformats.org/officeDocument/2006/relationships/image" Target="../media/image662.png"/><Relationship Id="rId22" Type="http://schemas.openxmlformats.org/officeDocument/2006/relationships/image" Target="../media/image284.jpeg"/><Relationship Id="rId64" Type="http://schemas.openxmlformats.org/officeDocument/2006/relationships/image" Target="../media/image321.png"/><Relationship Id="rId118" Type="http://schemas.openxmlformats.org/officeDocument/2006/relationships/image" Target="../media/image369.png"/><Relationship Id="rId325" Type="http://schemas.openxmlformats.org/officeDocument/2006/relationships/image" Target="../media/image544.png"/><Relationship Id="rId367" Type="http://schemas.openxmlformats.org/officeDocument/2006/relationships/image" Target="../media/image581.png"/><Relationship Id="rId532" Type="http://schemas.microsoft.com/office/2007/relationships/hdphoto" Target="../media/hdphoto99.wdp"/><Relationship Id="rId574" Type="http://schemas.openxmlformats.org/officeDocument/2006/relationships/image" Target="../media/image255.png"/><Relationship Id="rId171" Type="http://schemas.openxmlformats.org/officeDocument/2006/relationships/image" Target="../media/image420.png"/><Relationship Id="rId227" Type="http://schemas.openxmlformats.org/officeDocument/2006/relationships/image" Target="../media/image465.png"/><Relationship Id="rId269" Type="http://schemas.openxmlformats.org/officeDocument/2006/relationships/image" Target="../media/image495.png"/><Relationship Id="rId434" Type="http://schemas.openxmlformats.org/officeDocument/2006/relationships/image" Target="../media/image632.png"/><Relationship Id="rId476" Type="http://schemas.openxmlformats.org/officeDocument/2006/relationships/image" Target="../media/image672.png"/><Relationship Id="rId33" Type="http://schemas.openxmlformats.org/officeDocument/2006/relationships/image" Target="../media/image294.png"/><Relationship Id="rId129" Type="http://schemas.openxmlformats.org/officeDocument/2006/relationships/image" Target="../media/image380.png"/><Relationship Id="rId280" Type="http://schemas.openxmlformats.org/officeDocument/2006/relationships/image" Target="../media/image506.png"/><Relationship Id="rId336" Type="http://schemas.openxmlformats.org/officeDocument/2006/relationships/image" Target="../media/image555.png"/><Relationship Id="rId501" Type="http://schemas.openxmlformats.org/officeDocument/2006/relationships/image" Target="../media/image693.png"/><Relationship Id="rId543" Type="http://schemas.openxmlformats.org/officeDocument/2006/relationships/image" Target="../media/image724.png"/><Relationship Id="rId75" Type="http://schemas.openxmlformats.org/officeDocument/2006/relationships/image" Target="../media/image331.png"/><Relationship Id="rId140" Type="http://schemas.openxmlformats.org/officeDocument/2006/relationships/image" Target="../media/image391.png"/><Relationship Id="rId182" Type="http://schemas.openxmlformats.org/officeDocument/2006/relationships/image" Target="../media/image431.png"/><Relationship Id="rId378" Type="http://schemas.openxmlformats.org/officeDocument/2006/relationships/image" Target="../media/image589.png"/><Relationship Id="rId403" Type="http://schemas.openxmlformats.org/officeDocument/2006/relationships/image" Target="../media/image605.png"/><Relationship Id="rId585" Type="http://schemas.openxmlformats.org/officeDocument/2006/relationships/image" Target="../media/image753.png"/><Relationship Id="rId6" Type="http://schemas.openxmlformats.org/officeDocument/2006/relationships/image" Target="../media/image269.png"/><Relationship Id="rId238" Type="http://schemas.openxmlformats.org/officeDocument/2006/relationships/image" Target="../media/image474.png"/><Relationship Id="rId445" Type="http://schemas.openxmlformats.org/officeDocument/2006/relationships/image" Target="../media/image643.png"/><Relationship Id="rId487" Type="http://schemas.openxmlformats.org/officeDocument/2006/relationships/image" Target="../media/image681.png"/><Relationship Id="rId610" Type="http://schemas.openxmlformats.org/officeDocument/2006/relationships/image" Target="../media/image776.png"/><Relationship Id="rId291" Type="http://schemas.microsoft.com/office/2007/relationships/hdphoto" Target="../media/hdphoto67.wdp"/><Relationship Id="rId305" Type="http://schemas.openxmlformats.org/officeDocument/2006/relationships/image" Target="../media/image525.png"/><Relationship Id="rId347" Type="http://schemas.openxmlformats.org/officeDocument/2006/relationships/image" Target="../media/image565.png"/><Relationship Id="rId512" Type="http://schemas.openxmlformats.org/officeDocument/2006/relationships/image" Target="../media/image703.png"/><Relationship Id="rId44" Type="http://schemas.openxmlformats.org/officeDocument/2006/relationships/image" Target="../media/image304.png"/><Relationship Id="rId86" Type="http://schemas.microsoft.com/office/2007/relationships/hdphoto" Target="../media/hdphoto40.wdp"/><Relationship Id="rId151" Type="http://schemas.openxmlformats.org/officeDocument/2006/relationships/image" Target="../media/image401.png"/><Relationship Id="rId389" Type="http://schemas.openxmlformats.org/officeDocument/2006/relationships/image" Target="../media/image597.png"/><Relationship Id="rId554" Type="http://schemas.openxmlformats.org/officeDocument/2006/relationships/image" Target="../media/image734.png"/><Relationship Id="rId596" Type="http://schemas.openxmlformats.org/officeDocument/2006/relationships/image" Target="../media/image763.png"/><Relationship Id="rId193" Type="http://schemas.openxmlformats.org/officeDocument/2006/relationships/image" Target="../media/image441.png"/><Relationship Id="rId207" Type="http://schemas.microsoft.com/office/2007/relationships/hdphoto" Target="../media/hdphoto50.wdp"/><Relationship Id="rId249" Type="http://schemas.microsoft.com/office/2007/relationships/hdphoto" Target="../media/hdphoto58.wdp"/><Relationship Id="rId414" Type="http://schemas.openxmlformats.org/officeDocument/2006/relationships/image" Target="../media/image613.png"/><Relationship Id="rId456" Type="http://schemas.openxmlformats.org/officeDocument/2006/relationships/image" Target="../media/image653.png"/><Relationship Id="rId498" Type="http://schemas.openxmlformats.org/officeDocument/2006/relationships/image" Target="../media/image690.png"/><Relationship Id="rId13" Type="http://schemas.openxmlformats.org/officeDocument/2006/relationships/image" Target="../media/image276.jpeg"/><Relationship Id="rId109" Type="http://schemas.openxmlformats.org/officeDocument/2006/relationships/image" Target="../media/image360.png"/><Relationship Id="rId260" Type="http://schemas.openxmlformats.org/officeDocument/2006/relationships/image" Target="../media/image490.png"/><Relationship Id="rId316" Type="http://schemas.openxmlformats.org/officeDocument/2006/relationships/image" Target="../media/image536.png"/><Relationship Id="rId523" Type="http://schemas.openxmlformats.org/officeDocument/2006/relationships/image" Target="../media/image712.png"/><Relationship Id="rId55" Type="http://schemas.openxmlformats.org/officeDocument/2006/relationships/image" Target="../media/image313.png"/><Relationship Id="rId97" Type="http://schemas.openxmlformats.org/officeDocument/2006/relationships/image" Target="../media/image350.png"/><Relationship Id="rId120" Type="http://schemas.openxmlformats.org/officeDocument/2006/relationships/image" Target="../media/image371.png"/><Relationship Id="rId358" Type="http://schemas.openxmlformats.org/officeDocument/2006/relationships/image" Target="../media/image574.png"/><Relationship Id="rId565" Type="http://schemas.openxmlformats.org/officeDocument/2006/relationships/image" Target="../media/image741.png"/><Relationship Id="rId162" Type="http://schemas.openxmlformats.org/officeDocument/2006/relationships/image" Target="../media/image411.png"/><Relationship Id="rId218" Type="http://schemas.microsoft.com/office/2007/relationships/hdphoto" Target="../media/hdphoto55.wdp"/><Relationship Id="rId425" Type="http://schemas.microsoft.com/office/2007/relationships/hdphoto" Target="../media/hdphoto90.wdp"/><Relationship Id="rId467" Type="http://schemas.openxmlformats.org/officeDocument/2006/relationships/image" Target="../media/image663.png"/><Relationship Id="rId271" Type="http://schemas.openxmlformats.org/officeDocument/2006/relationships/image" Target="../media/image497.png"/><Relationship Id="rId24" Type="http://schemas.openxmlformats.org/officeDocument/2006/relationships/image" Target="../media/image286.png"/><Relationship Id="rId66" Type="http://schemas.openxmlformats.org/officeDocument/2006/relationships/image" Target="../media/image323.png"/><Relationship Id="rId131" Type="http://schemas.openxmlformats.org/officeDocument/2006/relationships/image" Target="../media/image382.png"/><Relationship Id="rId327" Type="http://schemas.openxmlformats.org/officeDocument/2006/relationships/image" Target="../media/image546.png"/><Relationship Id="rId369" Type="http://schemas.openxmlformats.org/officeDocument/2006/relationships/image" Target="../media/image582.png"/><Relationship Id="rId534" Type="http://schemas.openxmlformats.org/officeDocument/2006/relationships/image" Target="../media/image719.png"/><Relationship Id="rId576" Type="http://schemas.openxmlformats.org/officeDocument/2006/relationships/image" Target="../media/image747.png"/><Relationship Id="rId173" Type="http://schemas.openxmlformats.org/officeDocument/2006/relationships/image" Target="../media/image422.png"/><Relationship Id="rId229" Type="http://schemas.openxmlformats.org/officeDocument/2006/relationships/image" Target="../media/image467.png"/><Relationship Id="rId380" Type="http://schemas.openxmlformats.org/officeDocument/2006/relationships/image" Target="../media/image590.png"/><Relationship Id="rId436" Type="http://schemas.openxmlformats.org/officeDocument/2006/relationships/image" Target="../media/image634.png"/><Relationship Id="rId601" Type="http://schemas.openxmlformats.org/officeDocument/2006/relationships/image" Target="../media/image767.png"/><Relationship Id="rId240" Type="http://schemas.microsoft.com/office/2007/relationships/hdphoto" Target="../media/hdphoto57.wdp"/><Relationship Id="rId478" Type="http://schemas.openxmlformats.org/officeDocument/2006/relationships/image" Target="../media/image674.png"/><Relationship Id="rId35" Type="http://schemas.openxmlformats.org/officeDocument/2006/relationships/image" Target="../media/image296.png"/><Relationship Id="rId77" Type="http://schemas.openxmlformats.org/officeDocument/2006/relationships/image" Target="../media/image333.jpeg"/><Relationship Id="rId100" Type="http://schemas.openxmlformats.org/officeDocument/2006/relationships/image" Target="../media/image353.png"/><Relationship Id="rId282" Type="http://schemas.openxmlformats.org/officeDocument/2006/relationships/image" Target="../media/image508.png"/><Relationship Id="rId338" Type="http://schemas.openxmlformats.org/officeDocument/2006/relationships/image" Target="../media/image557.png"/><Relationship Id="rId503" Type="http://schemas.openxmlformats.org/officeDocument/2006/relationships/image" Target="../media/image695.png"/><Relationship Id="rId545" Type="http://schemas.openxmlformats.org/officeDocument/2006/relationships/image" Target="../media/image726.png"/><Relationship Id="rId587" Type="http://schemas.openxmlformats.org/officeDocument/2006/relationships/image" Target="../media/image755.png"/><Relationship Id="rId8" Type="http://schemas.openxmlformats.org/officeDocument/2006/relationships/image" Target="../media/image271.png"/><Relationship Id="rId142" Type="http://schemas.openxmlformats.org/officeDocument/2006/relationships/image" Target="../media/image393.png"/><Relationship Id="rId184" Type="http://schemas.microsoft.com/office/2007/relationships/hdphoto" Target="../media/hdphoto45.wdp"/><Relationship Id="rId391" Type="http://schemas.microsoft.com/office/2007/relationships/hdphoto" Target="../media/hdphoto82.wdp"/><Relationship Id="rId405" Type="http://schemas.openxmlformats.org/officeDocument/2006/relationships/image" Target="../media/image606.png"/><Relationship Id="rId447" Type="http://schemas.openxmlformats.org/officeDocument/2006/relationships/image" Target="../media/image644.png"/><Relationship Id="rId612" Type="http://schemas.openxmlformats.org/officeDocument/2006/relationships/image" Target="../media/image777.png"/><Relationship Id="rId251" Type="http://schemas.microsoft.com/office/2007/relationships/hdphoto" Target="../media/hdphoto59.wdp"/><Relationship Id="rId489" Type="http://schemas.openxmlformats.org/officeDocument/2006/relationships/image" Target="../media/image683.png"/><Relationship Id="rId46" Type="http://schemas.openxmlformats.org/officeDocument/2006/relationships/image" Target="../media/image306.png"/><Relationship Id="rId293" Type="http://schemas.openxmlformats.org/officeDocument/2006/relationships/image" Target="../media/image516.png"/><Relationship Id="rId307" Type="http://schemas.openxmlformats.org/officeDocument/2006/relationships/image" Target="../media/image527.png"/><Relationship Id="rId349" Type="http://schemas.openxmlformats.org/officeDocument/2006/relationships/image" Target="../media/image567.png"/><Relationship Id="rId514" Type="http://schemas.openxmlformats.org/officeDocument/2006/relationships/image" Target="../media/image705.png"/><Relationship Id="rId556" Type="http://schemas.openxmlformats.org/officeDocument/2006/relationships/image" Target="../media/image240.png"/><Relationship Id="rId88" Type="http://schemas.openxmlformats.org/officeDocument/2006/relationships/image" Target="../media/image342.png"/><Relationship Id="rId111" Type="http://schemas.openxmlformats.org/officeDocument/2006/relationships/image" Target="../media/image362.png"/><Relationship Id="rId153" Type="http://schemas.openxmlformats.org/officeDocument/2006/relationships/image" Target="../media/image403.png"/><Relationship Id="rId195" Type="http://schemas.microsoft.com/office/2007/relationships/hdphoto" Target="../media/hdphoto46.wdp"/><Relationship Id="rId209" Type="http://schemas.openxmlformats.org/officeDocument/2006/relationships/image" Target="../media/image452.png"/><Relationship Id="rId360" Type="http://schemas.openxmlformats.org/officeDocument/2006/relationships/image" Target="../media/image576.png"/><Relationship Id="rId416" Type="http://schemas.openxmlformats.org/officeDocument/2006/relationships/image" Target="../media/image615.png"/><Relationship Id="rId598" Type="http://schemas.openxmlformats.org/officeDocument/2006/relationships/image" Target="../media/image263.png"/><Relationship Id="rId220" Type="http://schemas.openxmlformats.org/officeDocument/2006/relationships/image" Target="../media/image458.png"/><Relationship Id="rId458" Type="http://schemas.openxmlformats.org/officeDocument/2006/relationships/image" Target="../media/image655.png"/><Relationship Id="rId15" Type="http://schemas.openxmlformats.org/officeDocument/2006/relationships/image" Target="../media/image278.png"/><Relationship Id="rId57" Type="http://schemas.openxmlformats.org/officeDocument/2006/relationships/image" Target="../media/image315.png"/><Relationship Id="rId262" Type="http://schemas.openxmlformats.org/officeDocument/2006/relationships/image" Target="../media/image491.png"/><Relationship Id="rId318" Type="http://schemas.openxmlformats.org/officeDocument/2006/relationships/image" Target="../media/image538.png"/><Relationship Id="rId525" Type="http://schemas.openxmlformats.org/officeDocument/2006/relationships/image" Target="../media/image714.png"/><Relationship Id="rId567" Type="http://schemas.openxmlformats.org/officeDocument/2006/relationships/image" Target="../media/image742.png"/><Relationship Id="rId99" Type="http://schemas.openxmlformats.org/officeDocument/2006/relationships/image" Target="../media/image352.png"/><Relationship Id="rId122" Type="http://schemas.openxmlformats.org/officeDocument/2006/relationships/image" Target="../media/image373.png"/><Relationship Id="rId164" Type="http://schemas.openxmlformats.org/officeDocument/2006/relationships/image" Target="../media/image413.png"/><Relationship Id="rId371" Type="http://schemas.openxmlformats.org/officeDocument/2006/relationships/image" Target="../media/image583.png"/><Relationship Id="rId427" Type="http://schemas.openxmlformats.org/officeDocument/2006/relationships/image" Target="../media/image625.png"/><Relationship Id="rId469" Type="http://schemas.openxmlformats.org/officeDocument/2006/relationships/image" Target="../media/image665.png"/><Relationship Id="rId26" Type="http://schemas.openxmlformats.org/officeDocument/2006/relationships/image" Target="../media/image288.png"/><Relationship Id="rId231" Type="http://schemas.openxmlformats.org/officeDocument/2006/relationships/image" Target="../media/image468.png"/><Relationship Id="rId273" Type="http://schemas.openxmlformats.org/officeDocument/2006/relationships/image" Target="../media/image499.png"/><Relationship Id="rId329" Type="http://schemas.openxmlformats.org/officeDocument/2006/relationships/image" Target="../media/image548.png"/><Relationship Id="rId480" Type="http://schemas.openxmlformats.org/officeDocument/2006/relationships/image" Target="../media/image676.png"/><Relationship Id="rId536" Type="http://schemas.openxmlformats.org/officeDocument/2006/relationships/image" Target="../media/image721.png"/><Relationship Id="rId68" Type="http://schemas.openxmlformats.org/officeDocument/2006/relationships/image" Target="../media/image325.png"/><Relationship Id="rId133" Type="http://schemas.openxmlformats.org/officeDocument/2006/relationships/image" Target="../media/image384.png"/><Relationship Id="rId175" Type="http://schemas.openxmlformats.org/officeDocument/2006/relationships/image" Target="../media/image424.png"/><Relationship Id="rId340" Type="http://schemas.openxmlformats.org/officeDocument/2006/relationships/image" Target="../media/image558.png"/><Relationship Id="rId578" Type="http://schemas.openxmlformats.org/officeDocument/2006/relationships/image" Target="../media/image259.png"/><Relationship Id="rId200" Type="http://schemas.openxmlformats.org/officeDocument/2006/relationships/image" Target="../media/image447.png"/><Relationship Id="rId382" Type="http://schemas.openxmlformats.org/officeDocument/2006/relationships/image" Target="../media/image592.png"/><Relationship Id="rId438" Type="http://schemas.openxmlformats.org/officeDocument/2006/relationships/image" Target="../media/image636.png"/><Relationship Id="rId603" Type="http://schemas.openxmlformats.org/officeDocument/2006/relationships/image" Target="../media/image769.png"/><Relationship Id="rId242" Type="http://schemas.openxmlformats.org/officeDocument/2006/relationships/image" Target="../media/image477.png"/><Relationship Id="rId284" Type="http://schemas.openxmlformats.org/officeDocument/2006/relationships/image" Target="../media/image510.png"/><Relationship Id="rId491" Type="http://schemas.openxmlformats.org/officeDocument/2006/relationships/image" Target="../media/image684.png"/><Relationship Id="rId505" Type="http://schemas.openxmlformats.org/officeDocument/2006/relationships/image" Target="../media/image697.png"/><Relationship Id="rId37" Type="http://schemas.microsoft.com/office/2007/relationships/hdphoto" Target="../media/hdphoto36.wdp"/><Relationship Id="rId79" Type="http://schemas.openxmlformats.org/officeDocument/2006/relationships/image" Target="../media/image335.png"/><Relationship Id="rId102" Type="http://schemas.openxmlformats.org/officeDocument/2006/relationships/image" Target="../media/image354.png"/><Relationship Id="rId144" Type="http://schemas.openxmlformats.org/officeDocument/2006/relationships/image" Target="../media/image395.png"/><Relationship Id="rId547" Type="http://schemas.openxmlformats.org/officeDocument/2006/relationships/image" Target="../media/image728.png"/><Relationship Id="rId589" Type="http://schemas.openxmlformats.org/officeDocument/2006/relationships/image" Target="../media/image757.png"/><Relationship Id="rId90" Type="http://schemas.openxmlformats.org/officeDocument/2006/relationships/image" Target="../media/image344.png"/><Relationship Id="rId186" Type="http://schemas.openxmlformats.org/officeDocument/2006/relationships/image" Target="../media/image434.png"/><Relationship Id="rId351" Type="http://schemas.openxmlformats.org/officeDocument/2006/relationships/image" Target="../media/image568.png"/><Relationship Id="rId393" Type="http://schemas.microsoft.com/office/2007/relationships/hdphoto" Target="../media/hdphoto83.wdp"/><Relationship Id="rId407" Type="http://schemas.openxmlformats.org/officeDocument/2006/relationships/image" Target="../media/image608.png"/><Relationship Id="rId449" Type="http://schemas.openxmlformats.org/officeDocument/2006/relationships/image" Target="../media/image646.png"/><Relationship Id="rId614" Type="http://schemas.microsoft.com/office/2007/relationships/hdphoto" Target="../media/hdphoto17.wdp"/><Relationship Id="rId211" Type="http://schemas.openxmlformats.org/officeDocument/2006/relationships/image" Target="../media/image453.png"/><Relationship Id="rId253" Type="http://schemas.microsoft.com/office/2007/relationships/hdphoto" Target="../media/hdphoto60.wdp"/><Relationship Id="rId295" Type="http://schemas.openxmlformats.org/officeDocument/2006/relationships/image" Target="../media/image517.png"/><Relationship Id="rId309" Type="http://schemas.openxmlformats.org/officeDocument/2006/relationships/image" Target="../media/image529.png"/><Relationship Id="rId460" Type="http://schemas.openxmlformats.org/officeDocument/2006/relationships/image" Target="../media/image657.png"/><Relationship Id="rId516" Type="http://schemas.microsoft.com/office/2007/relationships/hdphoto" Target="../media/hdphoto96.wdp"/><Relationship Id="rId48" Type="http://schemas.openxmlformats.org/officeDocument/2006/relationships/image" Target="../media/image308.png"/><Relationship Id="rId113" Type="http://schemas.openxmlformats.org/officeDocument/2006/relationships/image" Target="../media/image364.png"/><Relationship Id="rId320" Type="http://schemas.openxmlformats.org/officeDocument/2006/relationships/image" Target="../media/image539.png"/><Relationship Id="rId558" Type="http://schemas.openxmlformats.org/officeDocument/2006/relationships/image" Target="../media/image736.png"/><Relationship Id="rId155" Type="http://schemas.openxmlformats.org/officeDocument/2006/relationships/image" Target="../media/image405.png"/><Relationship Id="rId197" Type="http://schemas.openxmlformats.org/officeDocument/2006/relationships/image" Target="../media/image444.png"/><Relationship Id="rId362" Type="http://schemas.microsoft.com/office/2007/relationships/hdphoto" Target="../media/hdphoto74.wdp"/><Relationship Id="rId418" Type="http://schemas.openxmlformats.org/officeDocument/2006/relationships/image" Target="../media/image617.png"/><Relationship Id="rId222" Type="http://schemas.openxmlformats.org/officeDocument/2006/relationships/image" Target="../media/image460.png"/><Relationship Id="rId264" Type="http://schemas.openxmlformats.org/officeDocument/2006/relationships/image" Target="../media/image492.png"/><Relationship Id="rId471" Type="http://schemas.openxmlformats.org/officeDocument/2006/relationships/image" Target="../media/image667.png"/><Relationship Id="rId17" Type="http://schemas.openxmlformats.org/officeDocument/2006/relationships/image" Target="../media/image280.png"/><Relationship Id="rId59" Type="http://schemas.microsoft.com/office/2007/relationships/hdphoto" Target="../media/hdphoto38.wdp"/><Relationship Id="rId124" Type="http://schemas.openxmlformats.org/officeDocument/2006/relationships/image" Target="../media/image375.png"/><Relationship Id="rId527" Type="http://schemas.openxmlformats.org/officeDocument/2006/relationships/image" Target="../media/image716.png"/><Relationship Id="rId569" Type="http://schemas.openxmlformats.org/officeDocument/2006/relationships/image" Target="../media/image743.png"/><Relationship Id="rId70" Type="http://schemas.openxmlformats.org/officeDocument/2006/relationships/image" Target="../media/image327.png"/><Relationship Id="rId166" Type="http://schemas.openxmlformats.org/officeDocument/2006/relationships/image" Target="../media/image415.png"/><Relationship Id="rId331" Type="http://schemas.openxmlformats.org/officeDocument/2006/relationships/image" Target="../media/image550.jpeg"/><Relationship Id="rId373" Type="http://schemas.openxmlformats.org/officeDocument/2006/relationships/image" Target="../media/image585.png"/><Relationship Id="rId429" Type="http://schemas.openxmlformats.org/officeDocument/2006/relationships/image" Target="../media/image627.png"/><Relationship Id="rId580" Type="http://schemas.openxmlformats.org/officeDocument/2006/relationships/image" Target="../media/image749.png"/><Relationship Id="rId1" Type="http://schemas.openxmlformats.org/officeDocument/2006/relationships/hyperlink" Target="https://tnsy.com.ua/" TargetMode="External"/><Relationship Id="rId233" Type="http://schemas.openxmlformats.org/officeDocument/2006/relationships/image" Target="../media/image470.png"/><Relationship Id="rId440" Type="http://schemas.openxmlformats.org/officeDocument/2006/relationships/image" Target="../media/image638.png"/><Relationship Id="rId28" Type="http://schemas.microsoft.com/office/2007/relationships/hdphoto" Target="../media/hdphoto35.wdp"/><Relationship Id="rId275" Type="http://schemas.openxmlformats.org/officeDocument/2006/relationships/image" Target="../media/image501.png"/><Relationship Id="rId300" Type="http://schemas.openxmlformats.org/officeDocument/2006/relationships/image" Target="../media/image521.png"/><Relationship Id="rId482" Type="http://schemas.openxmlformats.org/officeDocument/2006/relationships/image" Target="../media/image678.png"/><Relationship Id="rId538" Type="http://schemas.openxmlformats.org/officeDocument/2006/relationships/image" Target="../media/image252.png"/><Relationship Id="rId81" Type="http://schemas.openxmlformats.org/officeDocument/2006/relationships/image" Target="../media/image337.png"/><Relationship Id="rId135" Type="http://schemas.openxmlformats.org/officeDocument/2006/relationships/image" Target="../media/image386.png"/><Relationship Id="rId177" Type="http://schemas.openxmlformats.org/officeDocument/2006/relationships/image" Target="../media/image426.png"/><Relationship Id="rId342" Type="http://schemas.openxmlformats.org/officeDocument/2006/relationships/image" Target="../media/image560.png"/><Relationship Id="rId384" Type="http://schemas.openxmlformats.org/officeDocument/2006/relationships/image" Target="../media/image594.png"/><Relationship Id="rId591" Type="http://schemas.openxmlformats.org/officeDocument/2006/relationships/image" Target="../media/image262.png"/><Relationship Id="rId605" Type="http://schemas.openxmlformats.org/officeDocument/2006/relationships/image" Target="../media/image771.png"/><Relationship Id="rId202" Type="http://schemas.openxmlformats.org/officeDocument/2006/relationships/image" Target="../media/image448.png"/><Relationship Id="rId244" Type="http://schemas.openxmlformats.org/officeDocument/2006/relationships/image" Target="../media/image479.png"/><Relationship Id="rId39" Type="http://schemas.openxmlformats.org/officeDocument/2006/relationships/image" Target="../media/image299.png"/><Relationship Id="rId286" Type="http://schemas.openxmlformats.org/officeDocument/2006/relationships/image" Target="../media/image512.png"/><Relationship Id="rId451" Type="http://schemas.openxmlformats.org/officeDocument/2006/relationships/image" Target="../media/image648.png"/><Relationship Id="rId493" Type="http://schemas.openxmlformats.org/officeDocument/2006/relationships/image" Target="../media/image686.png"/><Relationship Id="rId507" Type="http://schemas.openxmlformats.org/officeDocument/2006/relationships/image" Target="../media/image699.png"/><Relationship Id="rId549" Type="http://schemas.openxmlformats.org/officeDocument/2006/relationships/image" Target="../media/image730.png"/><Relationship Id="rId50" Type="http://schemas.openxmlformats.org/officeDocument/2006/relationships/hyperlink" Target="#'Techno Systems'!A3"/><Relationship Id="rId104" Type="http://schemas.openxmlformats.org/officeDocument/2006/relationships/image" Target="../media/image356.png"/><Relationship Id="rId146" Type="http://schemas.openxmlformats.org/officeDocument/2006/relationships/image" Target="../media/image397.png"/><Relationship Id="rId188" Type="http://schemas.openxmlformats.org/officeDocument/2006/relationships/image" Target="../media/image436.png"/><Relationship Id="rId311" Type="http://schemas.openxmlformats.org/officeDocument/2006/relationships/image" Target="../media/image531.png"/><Relationship Id="rId353" Type="http://schemas.openxmlformats.org/officeDocument/2006/relationships/image" Target="../media/image570.png"/><Relationship Id="rId395" Type="http://schemas.microsoft.com/office/2007/relationships/hdphoto" Target="../media/hdphoto84.wdp"/><Relationship Id="rId409" Type="http://schemas.openxmlformats.org/officeDocument/2006/relationships/image" Target="../media/image610.png"/><Relationship Id="rId560" Type="http://schemas.openxmlformats.org/officeDocument/2006/relationships/image" Target="../media/image738.png"/><Relationship Id="rId92" Type="http://schemas.openxmlformats.org/officeDocument/2006/relationships/image" Target="../media/image346.png"/><Relationship Id="rId213" Type="http://schemas.openxmlformats.org/officeDocument/2006/relationships/image" Target="../media/image454.png"/><Relationship Id="rId420" Type="http://schemas.openxmlformats.org/officeDocument/2006/relationships/image" Target="../media/image619.png"/><Relationship Id="rId255" Type="http://schemas.microsoft.com/office/2007/relationships/hdphoto" Target="../media/hdphoto61.wdp"/><Relationship Id="rId297" Type="http://schemas.openxmlformats.org/officeDocument/2006/relationships/image" Target="../media/image518.png"/><Relationship Id="rId462" Type="http://schemas.openxmlformats.org/officeDocument/2006/relationships/image" Target="../media/image659.jpeg"/><Relationship Id="rId518" Type="http://schemas.openxmlformats.org/officeDocument/2006/relationships/image" Target="../media/image708.png"/><Relationship Id="rId115" Type="http://schemas.openxmlformats.org/officeDocument/2006/relationships/image" Target="../media/image366.png"/><Relationship Id="rId157" Type="http://schemas.openxmlformats.org/officeDocument/2006/relationships/image" Target="../media/image407.png"/><Relationship Id="rId322" Type="http://schemas.openxmlformats.org/officeDocument/2006/relationships/image" Target="../media/image541.png"/><Relationship Id="rId364" Type="http://schemas.openxmlformats.org/officeDocument/2006/relationships/image" Target="../media/image579.png"/><Relationship Id="rId61" Type="http://schemas.openxmlformats.org/officeDocument/2006/relationships/image" Target="../media/image318.png"/><Relationship Id="rId199" Type="http://schemas.openxmlformats.org/officeDocument/2006/relationships/image" Target="../media/image446.png"/><Relationship Id="rId571" Type="http://schemas.openxmlformats.org/officeDocument/2006/relationships/image" Target="../media/image745.png"/><Relationship Id="rId19" Type="http://schemas.openxmlformats.org/officeDocument/2006/relationships/image" Target="../media/image281.jpeg"/><Relationship Id="rId224" Type="http://schemas.openxmlformats.org/officeDocument/2006/relationships/image" Target="../media/image462.png"/><Relationship Id="rId266" Type="http://schemas.openxmlformats.org/officeDocument/2006/relationships/image" Target="../media/image493.png"/><Relationship Id="rId431" Type="http://schemas.openxmlformats.org/officeDocument/2006/relationships/image" Target="../media/image629.png"/><Relationship Id="rId473" Type="http://schemas.openxmlformats.org/officeDocument/2006/relationships/image" Target="../media/image669.png"/><Relationship Id="rId529" Type="http://schemas.openxmlformats.org/officeDocument/2006/relationships/image" Target="../media/image717.png"/><Relationship Id="rId30" Type="http://schemas.openxmlformats.org/officeDocument/2006/relationships/image" Target="../media/image291.png"/><Relationship Id="rId126" Type="http://schemas.openxmlformats.org/officeDocument/2006/relationships/image" Target="../media/image377.jpeg"/><Relationship Id="rId168" Type="http://schemas.openxmlformats.org/officeDocument/2006/relationships/image" Target="../media/image417.png"/><Relationship Id="rId333" Type="http://schemas.openxmlformats.org/officeDocument/2006/relationships/image" Target="../media/image552.png"/><Relationship Id="rId540" Type="http://schemas.openxmlformats.org/officeDocument/2006/relationships/image" Target="../media/image722.png"/><Relationship Id="rId72" Type="http://schemas.openxmlformats.org/officeDocument/2006/relationships/image" Target="../media/image261.png"/><Relationship Id="rId375" Type="http://schemas.microsoft.com/office/2007/relationships/hdphoto" Target="../media/hdphoto78.wdp"/><Relationship Id="rId582" Type="http://schemas.openxmlformats.org/officeDocument/2006/relationships/image" Target="../media/image751.png"/><Relationship Id="rId3" Type="http://schemas.openxmlformats.org/officeDocument/2006/relationships/image" Target="../media/image266.png"/><Relationship Id="rId235" Type="http://schemas.openxmlformats.org/officeDocument/2006/relationships/image" Target="../media/image472.png"/><Relationship Id="rId277" Type="http://schemas.openxmlformats.org/officeDocument/2006/relationships/image" Target="../media/image503.png"/><Relationship Id="rId400" Type="http://schemas.openxmlformats.org/officeDocument/2006/relationships/image" Target="../media/image603.png"/><Relationship Id="rId442" Type="http://schemas.openxmlformats.org/officeDocument/2006/relationships/image" Target="../media/image640.png"/><Relationship Id="rId484" Type="http://schemas.openxmlformats.org/officeDocument/2006/relationships/image" Target="../media/image679.png"/><Relationship Id="rId137" Type="http://schemas.openxmlformats.org/officeDocument/2006/relationships/image" Target="../media/image388.png"/><Relationship Id="rId302" Type="http://schemas.openxmlformats.org/officeDocument/2006/relationships/image" Target="../media/image523.png"/><Relationship Id="rId344" Type="http://schemas.openxmlformats.org/officeDocument/2006/relationships/image" Target="../media/image562.png"/><Relationship Id="rId41" Type="http://schemas.openxmlformats.org/officeDocument/2006/relationships/image" Target="../media/image301.png"/><Relationship Id="rId83" Type="http://schemas.openxmlformats.org/officeDocument/2006/relationships/image" Target="../media/image338.png"/><Relationship Id="rId179" Type="http://schemas.openxmlformats.org/officeDocument/2006/relationships/image" Target="../media/image428.png"/><Relationship Id="rId386" Type="http://schemas.openxmlformats.org/officeDocument/2006/relationships/image" Target="../media/image595.png"/><Relationship Id="rId551" Type="http://schemas.openxmlformats.org/officeDocument/2006/relationships/image" Target="../media/image732.png"/><Relationship Id="rId593" Type="http://schemas.openxmlformats.org/officeDocument/2006/relationships/image" Target="../media/image760.png"/><Relationship Id="rId607" Type="http://schemas.openxmlformats.org/officeDocument/2006/relationships/image" Target="../media/image773.png"/><Relationship Id="rId190" Type="http://schemas.openxmlformats.org/officeDocument/2006/relationships/image" Target="../media/image438.png"/><Relationship Id="rId204" Type="http://schemas.openxmlformats.org/officeDocument/2006/relationships/image" Target="../media/image449.png"/><Relationship Id="rId246" Type="http://schemas.openxmlformats.org/officeDocument/2006/relationships/image" Target="../media/image481.png"/><Relationship Id="rId288" Type="http://schemas.openxmlformats.org/officeDocument/2006/relationships/image" Target="../media/image242.png"/><Relationship Id="rId411" Type="http://schemas.openxmlformats.org/officeDocument/2006/relationships/image" Target="../media/image611.png"/><Relationship Id="rId453" Type="http://schemas.openxmlformats.org/officeDocument/2006/relationships/image" Target="../media/image650.png"/><Relationship Id="rId509" Type="http://schemas.microsoft.com/office/2007/relationships/hdphoto" Target="../media/hdphoto95.wdp"/><Relationship Id="rId106" Type="http://schemas.openxmlformats.org/officeDocument/2006/relationships/image" Target="../media/image357.png"/><Relationship Id="rId313" Type="http://schemas.openxmlformats.org/officeDocument/2006/relationships/image" Target="../media/image533.png"/><Relationship Id="rId495" Type="http://schemas.openxmlformats.org/officeDocument/2006/relationships/image" Target="../media/image687.png"/><Relationship Id="rId10" Type="http://schemas.openxmlformats.org/officeDocument/2006/relationships/image" Target="../media/image273.png"/><Relationship Id="rId52" Type="http://schemas.microsoft.com/office/2007/relationships/hdphoto" Target="../media/hdphoto37.wdp"/><Relationship Id="rId94" Type="http://schemas.openxmlformats.org/officeDocument/2006/relationships/image" Target="../media/image348.png"/><Relationship Id="rId148" Type="http://schemas.openxmlformats.org/officeDocument/2006/relationships/image" Target="../media/image247.png"/><Relationship Id="rId355" Type="http://schemas.openxmlformats.org/officeDocument/2006/relationships/image" Target="../media/image571.png"/><Relationship Id="rId397" Type="http://schemas.microsoft.com/office/2007/relationships/hdphoto" Target="../media/hdphoto85.wdp"/><Relationship Id="rId520" Type="http://schemas.openxmlformats.org/officeDocument/2006/relationships/image" Target="../media/image710.png"/><Relationship Id="rId562" Type="http://schemas.openxmlformats.org/officeDocument/2006/relationships/image" Target="../media/image740.png"/><Relationship Id="rId215" Type="http://schemas.openxmlformats.org/officeDocument/2006/relationships/image" Target="../media/image455.png"/><Relationship Id="rId257" Type="http://schemas.openxmlformats.org/officeDocument/2006/relationships/image" Target="../media/image488.png"/><Relationship Id="rId422" Type="http://schemas.openxmlformats.org/officeDocument/2006/relationships/image" Target="../media/image621.png"/><Relationship Id="rId464" Type="http://schemas.openxmlformats.org/officeDocument/2006/relationships/image" Target="../media/image661.jpeg"/><Relationship Id="rId299" Type="http://schemas.openxmlformats.org/officeDocument/2006/relationships/image" Target="../media/image520.png"/><Relationship Id="rId63" Type="http://schemas.openxmlformats.org/officeDocument/2006/relationships/image" Target="../media/image320.jpeg"/><Relationship Id="rId159" Type="http://schemas.openxmlformats.org/officeDocument/2006/relationships/image" Target="../media/image409.png"/><Relationship Id="rId366" Type="http://schemas.openxmlformats.org/officeDocument/2006/relationships/image" Target="../media/image580.png"/><Relationship Id="rId573" Type="http://schemas.openxmlformats.org/officeDocument/2006/relationships/image" Target="../media/image253.png"/><Relationship Id="rId226" Type="http://schemas.openxmlformats.org/officeDocument/2006/relationships/image" Target="../media/image464.png"/><Relationship Id="rId433" Type="http://schemas.openxmlformats.org/officeDocument/2006/relationships/image" Target="../media/image631.png"/><Relationship Id="rId74" Type="http://schemas.openxmlformats.org/officeDocument/2006/relationships/image" Target="../media/image330.png"/><Relationship Id="rId377" Type="http://schemas.openxmlformats.org/officeDocument/2006/relationships/image" Target="../media/image588.png"/><Relationship Id="rId500" Type="http://schemas.openxmlformats.org/officeDocument/2006/relationships/image" Target="../media/image692.png"/><Relationship Id="rId584" Type="http://schemas.openxmlformats.org/officeDocument/2006/relationships/image" Target="../media/image752.png"/><Relationship Id="rId5" Type="http://schemas.openxmlformats.org/officeDocument/2006/relationships/image" Target="../media/image268.png"/><Relationship Id="rId237" Type="http://schemas.microsoft.com/office/2007/relationships/hdphoto" Target="../media/hdphoto56.wdp"/><Relationship Id="rId444" Type="http://schemas.openxmlformats.org/officeDocument/2006/relationships/image" Target="../media/image642.png"/><Relationship Id="rId290" Type="http://schemas.openxmlformats.org/officeDocument/2006/relationships/image" Target="../media/image514.png"/><Relationship Id="rId304" Type="http://schemas.openxmlformats.org/officeDocument/2006/relationships/image" Target="../media/image524.png"/><Relationship Id="rId388" Type="http://schemas.openxmlformats.org/officeDocument/2006/relationships/image" Target="../media/image596.png"/><Relationship Id="rId511" Type="http://schemas.openxmlformats.org/officeDocument/2006/relationships/image" Target="../media/image702.png"/><Relationship Id="rId609" Type="http://schemas.openxmlformats.org/officeDocument/2006/relationships/image" Target="../media/image775.png"/><Relationship Id="rId85" Type="http://schemas.openxmlformats.org/officeDocument/2006/relationships/image" Target="../media/image340.png"/><Relationship Id="rId150" Type="http://schemas.openxmlformats.org/officeDocument/2006/relationships/image" Target="../media/image400.png"/><Relationship Id="rId595" Type="http://schemas.openxmlformats.org/officeDocument/2006/relationships/image" Target="../media/image762.png"/><Relationship Id="rId248" Type="http://schemas.openxmlformats.org/officeDocument/2006/relationships/image" Target="../media/image483.png"/><Relationship Id="rId455" Type="http://schemas.openxmlformats.org/officeDocument/2006/relationships/image" Target="../media/image652.png"/><Relationship Id="rId12" Type="http://schemas.openxmlformats.org/officeDocument/2006/relationships/image" Target="../media/image275.jpeg"/><Relationship Id="rId108" Type="http://schemas.openxmlformats.org/officeDocument/2006/relationships/image" Target="../media/image359.png"/><Relationship Id="rId315" Type="http://schemas.openxmlformats.org/officeDocument/2006/relationships/image" Target="../media/image535.png"/><Relationship Id="rId522" Type="http://schemas.openxmlformats.org/officeDocument/2006/relationships/image" Target="../media/image711.png"/><Relationship Id="rId96" Type="http://schemas.microsoft.com/office/2007/relationships/hdphoto" Target="../media/hdphoto41.wdp"/><Relationship Id="rId161" Type="http://schemas.microsoft.com/office/2007/relationships/hdphoto" Target="../media/hdphoto44.wdp"/><Relationship Id="rId399" Type="http://schemas.microsoft.com/office/2007/relationships/hdphoto" Target="../media/hdphoto86.wdp"/><Relationship Id="rId259" Type="http://schemas.microsoft.com/office/2007/relationships/hdphoto" Target="../media/hdphoto62.wdp"/><Relationship Id="rId466" Type="http://schemas.microsoft.com/office/2007/relationships/hdphoto" Target="../media/hdphoto91.wdp"/><Relationship Id="rId23" Type="http://schemas.openxmlformats.org/officeDocument/2006/relationships/image" Target="../media/image285.png"/><Relationship Id="rId119" Type="http://schemas.openxmlformats.org/officeDocument/2006/relationships/image" Target="../media/image370.png"/><Relationship Id="rId326" Type="http://schemas.openxmlformats.org/officeDocument/2006/relationships/image" Target="../media/image545.png"/><Relationship Id="rId533" Type="http://schemas.openxmlformats.org/officeDocument/2006/relationships/image" Target="../media/image238.png"/><Relationship Id="rId172" Type="http://schemas.openxmlformats.org/officeDocument/2006/relationships/image" Target="../media/image421.png"/><Relationship Id="rId477" Type="http://schemas.openxmlformats.org/officeDocument/2006/relationships/image" Target="../media/image673.png"/><Relationship Id="rId600" Type="http://schemas.openxmlformats.org/officeDocument/2006/relationships/image" Target="../media/image766.png"/><Relationship Id="rId337" Type="http://schemas.openxmlformats.org/officeDocument/2006/relationships/image" Target="../media/image556.png"/><Relationship Id="rId34" Type="http://schemas.openxmlformats.org/officeDocument/2006/relationships/image" Target="../media/image295.png"/><Relationship Id="rId544" Type="http://schemas.openxmlformats.org/officeDocument/2006/relationships/image" Target="../media/image725.png"/><Relationship Id="rId183" Type="http://schemas.openxmlformats.org/officeDocument/2006/relationships/image" Target="../media/image432.png"/><Relationship Id="rId390" Type="http://schemas.openxmlformats.org/officeDocument/2006/relationships/image" Target="../media/image598.png"/><Relationship Id="rId404" Type="http://schemas.microsoft.com/office/2007/relationships/hdphoto" Target="../media/hdphoto88.wdp"/><Relationship Id="rId611" Type="http://schemas.microsoft.com/office/2007/relationships/hdphoto" Target="../media/hdphoto103.wdp"/><Relationship Id="rId250" Type="http://schemas.openxmlformats.org/officeDocument/2006/relationships/image" Target="../media/image484.png"/><Relationship Id="rId488" Type="http://schemas.openxmlformats.org/officeDocument/2006/relationships/image" Target="../media/image682.png"/><Relationship Id="rId45" Type="http://schemas.openxmlformats.org/officeDocument/2006/relationships/image" Target="../media/image305.png"/><Relationship Id="rId110" Type="http://schemas.openxmlformats.org/officeDocument/2006/relationships/image" Target="../media/image361.png"/><Relationship Id="rId348" Type="http://schemas.openxmlformats.org/officeDocument/2006/relationships/image" Target="../media/image566.png"/><Relationship Id="rId555" Type="http://schemas.microsoft.com/office/2007/relationships/hdphoto" Target="../media/hdphoto101.wdp"/><Relationship Id="rId194" Type="http://schemas.openxmlformats.org/officeDocument/2006/relationships/image" Target="../media/image442.png"/><Relationship Id="rId208" Type="http://schemas.openxmlformats.org/officeDocument/2006/relationships/image" Target="../media/image451.png"/><Relationship Id="rId415" Type="http://schemas.openxmlformats.org/officeDocument/2006/relationships/image" Target="../media/image614.png"/><Relationship Id="rId261" Type="http://schemas.microsoft.com/office/2007/relationships/hdphoto" Target="../media/hdphoto63.wdp"/><Relationship Id="rId499" Type="http://schemas.openxmlformats.org/officeDocument/2006/relationships/image" Target="../media/image691.png"/><Relationship Id="rId56" Type="http://schemas.openxmlformats.org/officeDocument/2006/relationships/image" Target="../media/image314.png"/><Relationship Id="rId359" Type="http://schemas.openxmlformats.org/officeDocument/2006/relationships/image" Target="../media/image575.png"/><Relationship Id="rId566" Type="http://schemas.openxmlformats.org/officeDocument/2006/relationships/image" Target="../media/image245.png"/><Relationship Id="rId121" Type="http://schemas.openxmlformats.org/officeDocument/2006/relationships/image" Target="../media/image372.png"/><Relationship Id="rId219" Type="http://schemas.openxmlformats.org/officeDocument/2006/relationships/image" Target="../media/image457.png"/><Relationship Id="rId426" Type="http://schemas.openxmlformats.org/officeDocument/2006/relationships/image" Target="../media/image624.png"/></Relationships>
</file>

<file path=xl/drawings/_rels/drawing3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368.png"/><Relationship Id="rId21" Type="http://schemas.openxmlformats.org/officeDocument/2006/relationships/image" Target="../media/image283.jpeg"/><Relationship Id="rId324" Type="http://schemas.openxmlformats.org/officeDocument/2006/relationships/image" Target="../media/image543.png"/><Relationship Id="rId531" Type="http://schemas.openxmlformats.org/officeDocument/2006/relationships/image" Target="../media/image718.png"/><Relationship Id="rId170" Type="http://schemas.openxmlformats.org/officeDocument/2006/relationships/image" Target="../media/image419.png"/><Relationship Id="rId268" Type="http://schemas.openxmlformats.org/officeDocument/2006/relationships/image" Target="../media/image494.png"/><Relationship Id="rId475" Type="http://schemas.openxmlformats.org/officeDocument/2006/relationships/image" Target="../media/image671.png"/><Relationship Id="rId32" Type="http://schemas.openxmlformats.org/officeDocument/2006/relationships/image" Target="../media/image293.png"/><Relationship Id="rId128" Type="http://schemas.openxmlformats.org/officeDocument/2006/relationships/image" Target="../media/image379.png"/><Relationship Id="rId335" Type="http://schemas.openxmlformats.org/officeDocument/2006/relationships/image" Target="../media/image554.png"/><Relationship Id="rId542" Type="http://schemas.openxmlformats.org/officeDocument/2006/relationships/image" Target="../media/image249.png"/><Relationship Id="rId181" Type="http://schemas.openxmlformats.org/officeDocument/2006/relationships/image" Target="../media/image430.png"/><Relationship Id="rId402" Type="http://schemas.openxmlformats.org/officeDocument/2006/relationships/image" Target="../media/image604.png"/><Relationship Id="rId279" Type="http://schemas.openxmlformats.org/officeDocument/2006/relationships/image" Target="../media/image505.png"/><Relationship Id="rId486" Type="http://schemas.microsoft.com/office/2007/relationships/hdphoto" Target="../media/hdphoto93.wdp"/><Relationship Id="rId43" Type="http://schemas.openxmlformats.org/officeDocument/2006/relationships/image" Target="../media/image303.png"/><Relationship Id="rId139" Type="http://schemas.openxmlformats.org/officeDocument/2006/relationships/image" Target="../media/image390.png"/><Relationship Id="rId346" Type="http://schemas.openxmlformats.org/officeDocument/2006/relationships/image" Target="../media/image564.png"/><Relationship Id="rId553" Type="http://schemas.openxmlformats.org/officeDocument/2006/relationships/image" Target="../media/image733.png"/><Relationship Id="rId192" Type="http://schemas.openxmlformats.org/officeDocument/2006/relationships/image" Target="../media/image440.png"/><Relationship Id="rId206" Type="http://schemas.openxmlformats.org/officeDocument/2006/relationships/image" Target="../media/image450.png"/><Relationship Id="rId413" Type="http://schemas.openxmlformats.org/officeDocument/2006/relationships/image" Target="../media/image612.png"/><Relationship Id="rId497" Type="http://schemas.openxmlformats.org/officeDocument/2006/relationships/image" Target="../media/image689.png"/><Relationship Id="rId357" Type="http://schemas.openxmlformats.org/officeDocument/2006/relationships/image" Target="../media/image573.png"/><Relationship Id="rId54" Type="http://schemas.openxmlformats.org/officeDocument/2006/relationships/image" Target="../media/image312.png"/><Relationship Id="rId217" Type="http://schemas.openxmlformats.org/officeDocument/2006/relationships/image" Target="../media/image456.png"/><Relationship Id="rId564" Type="http://schemas.openxmlformats.org/officeDocument/2006/relationships/image" Target="../media/image244.png"/><Relationship Id="rId424" Type="http://schemas.openxmlformats.org/officeDocument/2006/relationships/image" Target="../media/image623.png"/><Relationship Id="rId270" Type="http://schemas.openxmlformats.org/officeDocument/2006/relationships/image" Target="../media/image496.png"/><Relationship Id="rId65" Type="http://schemas.openxmlformats.org/officeDocument/2006/relationships/image" Target="../media/image322.png"/><Relationship Id="rId130" Type="http://schemas.openxmlformats.org/officeDocument/2006/relationships/image" Target="../media/image381.png"/><Relationship Id="rId368" Type="http://schemas.microsoft.com/office/2007/relationships/hdphoto" Target="../media/hdphoto76.wdp"/><Relationship Id="rId575" Type="http://schemas.openxmlformats.org/officeDocument/2006/relationships/image" Target="../media/image256.png"/><Relationship Id="rId228" Type="http://schemas.openxmlformats.org/officeDocument/2006/relationships/image" Target="../media/image466.png"/><Relationship Id="rId435" Type="http://schemas.openxmlformats.org/officeDocument/2006/relationships/image" Target="../media/image633.png"/><Relationship Id="rId281" Type="http://schemas.openxmlformats.org/officeDocument/2006/relationships/image" Target="../media/image507.png"/><Relationship Id="rId502" Type="http://schemas.openxmlformats.org/officeDocument/2006/relationships/image" Target="../media/image694.png"/><Relationship Id="rId76" Type="http://schemas.openxmlformats.org/officeDocument/2006/relationships/image" Target="../media/image332.png"/><Relationship Id="rId141" Type="http://schemas.openxmlformats.org/officeDocument/2006/relationships/image" Target="../media/image392.png"/><Relationship Id="rId379" Type="http://schemas.microsoft.com/office/2007/relationships/hdphoto" Target="../media/hdphoto79.wdp"/><Relationship Id="rId586" Type="http://schemas.openxmlformats.org/officeDocument/2006/relationships/image" Target="../media/image754.png"/><Relationship Id="rId7" Type="http://schemas.openxmlformats.org/officeDocument/2006/relationships/image" Target="../media/image270.jpeg"/><Relationship Id="rId239" Type="http://schemas.openxmlformats.org/officeDocument/2006/relationships/image" Target="../media/image475.png"/><Relationship Id="rId446" Type="http://schemas.openxmlformats.org/officeDocument/2006/relationships/image" Target="../media/image215.png"/><Relationship Id="rId292" Type="http://schemas.openxmlformats.org/officeDocument/2006/relationships/image" Target="../media/image515.png"/><Relationship Id="rId306" Type="http://schemas.openxmlformats.org/officeDocument/2006/relationships/image" Target="../media/image526.png"/><Relationship Id="rId87" Type="http://schemas.openxmlformats.org/officeDocument/2006/relationships/image" Target="../media/image341.png"/><Relationship Id="rId513" Type="http://schemas.openxmlformats.org/officeDocument/2006/relationships/image" Target="../media/image704.png"/><Relationship Id="rId597" Type="http://schemas.openxmlformats.org/officeDocument/2006/relationships/image" Target="../media/image764.png"/><Relationship Id="rId152" Type="http://schemas.openxmlformats.org/officeDocument/2006/relationships/image" Target="../media/image402.png"/><Relationship Id="rId457" Type="http://schemas.openxmlformats.org/officeDocument/2006/relationships/image" Target="../media/image654.png"/><Relationship Id="rId14" Type="http://schemas.openxmlformats.org/officeDocument/2006/relationships/image" Target="../media/image277.jpeg"/><Relationship Id="rId317" Type="http://schemas.openxmlformats.org/officeDocument/2006/relationships/image" Target="../media/image537.png"/><Relationship Id="rId524" Type="http://schemas.openxmlformats.org/officeDocument/2006/relationships/image" Target="../media/image713.png"/><Relationship Id="rId98" Type="http://schemas.openxmlformats.org/officeDocument/2006/relationships/image" Target="../media/image351.png"/><Relationship Id="rId163" Type="http://schemas.openxmlformats.org/officeDocument/2006/relationships/image" Target="../media/image412.png"/><Relationship Id="rId370" Type="http://schemas.microsoft.com/office/2007/relationships/hdphoto" Target="../media/hdphoto77.wdp"/><Relationship Id="rId230" Type="http://schemas.openxmlformats.org/officeDocument/2006/relationships/image" Target="../media/image158.png"/><Relationship Id="rId468" Type="http://schemas.openxmlformats.org/officeDocument/2006/relationships/image" Target="../media/image664.png"/><Relationship Id="rId25" Type="http://schemas.openxmlformats.org/officeDocument/2006/relationships/image" Target="../media/image287.png"/><Relationship Id="rId67" Type="http://schemas.openxmlformats.org/officeDocument/2006/relationships/image" Target="../media/image324.png"/><Relationship Id="rId272" Type="http://schemas.openxmlformats.org/officeDocument/2006/relationships/image" Target="../media/image498.png"/><Relationship Id="rId328" Type="http://schemas.openxmlformats.org/officeDocument/2006/relationships/image" Target="../media/image547.png"/><Relationship Id="rId535" Type="http://schemas.openxmlformats.org/officeDocument/2006/relationships/image" Target="../media/image720.png"/><Relationship Id="rId577" Type="http://schemas.openxmlformats.org/officeDocument/2006/relationships/image" Target="../media/image258.png"/><Relationship Id="rId132" Type="http://schemas.openxmlformats.org/officeDocument/2006/relationships/image" Target="../media/image383.png"/><Relationship Id="rId174" Type="http://schemas.openxmlformats.org/officeDocument/2006/relationships/image" Target="../media/image423.png"/><Relationship Id="rId381" Type="http://schemas.openxmlformats.org/officeDocument/2006/relationships/image" Target="../media/image591.png"/><Relationship Id="rId602" Type="http://schemas.openxmlformats.org/officeDocument/2006/relationships/image" Target="../media/image768.png"/><Relationship Id="rId241" Type="http://schemas.openxmlformats.org/officeDocument/2006/relationships/image" Target="../media/image476.png"/><Relationship Id="rId437" Type="http://schemas.openxmlformats.org/officeDocument/2006/relationships/image" Target="../media/image635.png"/><Relationship Id="rId479" Type="http://schemas.openxmlformats.org/officeDocument/2006/relationships/image" Target="../media/image675.png"/><Relationship Id="rId36" Type="http://schemas.openxmlformats.org/officeDocument/2006/relationships/image" Target="../media/image297.png"/><Relationship Id="rId283" Type="http://schemas.openxmlformats.org/officeDocument/2006/relationships/image" Target="../media/image509.png"/><Relationship Id="rId339" Type="http://schemas.microsoft.com/office/2007/relationships/hdphoto" Target="../media/hdphoto71.wdp"/><Relationship Id="rId490" Type="http://schemas.openxmlformats.org/officeDocument/2006/relationships/image" Target="../media/image241.png"/><Relationship Id="rId504" Type="http://schemas.openxmlformats.org/officeDocument/2006/relationships/image" Target="../media/image696.png"/><Relationship Id="rId546" Type="http://schemas.openxmlformats.org/officeDocument/2006/relationships/image" Target="../media/image727.png"/><Relationship Id="rId78" Type="http://schemas.openxmlformats.org/officeDocument/2006/relationships/image" Target="../media/image334.png"/><Relationship Id="rId101" Type="http://schemas.microsoft.com/office/2007/relationships/hdphoto" Target="../media/hdphoto42.wdp"/><Relationship Id="rId143" Type="http://schemas.openxmlformats.org/officeDocument/2006/relationships/image" Target="../media/image394.png"/><Relationship Id="rId185" Type="http://schemas.openxmlformats.org/officeDocument/2006/relationships/image" Target="../media/image433.png"/><Relationship Id="rId350" Type="http://schemas.microsoft.com/office/2007/relationships/hdphoto" Target="../media/hdphoto72.wdp"/><Relationship Id="rId406" Type="http://schemas.openxmlformats.org/officeDocument/2006/relationships/image" Target="../media/image607.png"/><Relationship Id="rId588" Type="http://schemas.openxmlformats.org/officeDocument/2006/relationships/image" Target="../media/image756.png"/><Relationship Id="rId9" Type="http://schemas.openxmlformats.org/officeDocument/2006/relationships/image" Target="../media/image272.png"/><Relationship Id="rId210" Type="http://schemas.microsoft.com/office/2007/relationships/hdphoto" Target="../media/hdphoto51.wdp"/><Relationship Id="rId392" Type="http://schemas.openxmlformats.org/officeDocument/2006/relationships/image" Target="../media/image599.png"/><Relationship Id="rId448" Type="http://schemas.openxmlformats.org/officeDocument/2006/relationships/image" Target="../media/image645.png"/><Relationship Id="rId613" Type="http://schemas.openxmlformats.org/officeDocument/2006/relationships/image" Target="../media/image87.png"/><Relationship Id="rId252" Type="http://schemas.openxmlformats.org/officeDocument/2006/relationships/image" Target="../media/image485.png"/><Relationship Id="rId294" Type="http://schemas.microsoft.com/office/2007/relationships/hdphoto" Target="../media/hdphoto68.wdp"/><Relationship Id="rId308" Type="http://schemas.openxmlformats.org/officeDocument/2006/relationships/image" Target="../media/image528.png"/><Relationship Id="rId515" Type="http://schemas.openxmlformats.org/officeDocument/2006/relationships/image" Target="../media/image706.png"/><Relationship Id="rId47" Type="http://schemas.openxmlformats.org/officeDocument/2006/relationships/image" Target="../media/image307.png"/><Relationship Id="rId89" Type="http://schemas.openxmlformats.org/officeDocument/2006/relationships/image" Target="../media/image343.png"/><Relationship Id="rId112" Type="http://schemas.openxmlformats.org/officeDocument/2006/relationships/image" Target="../media/image363.png"/><Relationship Id="rId154" Type="http://schemas.openxmlformats.org/officeDocument/2006/relationships/image" Target="../media/image404.png"/><Relationship Id="rId361" Type="http://schemas.openxmlformats.org/officeDocument/2006/relationships/image" Target="../media/image577.png"/><Relationship Id="rId557" Type="http://schemas.openxmlformats.org/officeDocument/2006/relationships/image" Target="../media/image735.png"/><Relationship Id="rId599" Type="http://schemas.openxmlformats.org/officeDocument/2006/relationships/image" Target="../media/image765.png"/><Relationship Id="rId196" Type="http://schemas.openxmlformats.org/officeDocument/2006/relationships/image" Target="../media/image443.png"/><Relationship Id="rId417" Type="http://schemas.openxmlformats.org/officeDocument/2006/relationships/image" Target="../media/image616.png"/><Relationship Id="rId459" Type="http://schemas.openxmlformats.org/officeDocument/2006/relationships/image" Target="../media/image656.jpeg"/><Relationship Id="rId16" Type="http://schemas.openxmlformats.org/officeDocument/2006/relationships/image" Target="../media/image279.png"/><Relationship Id="rId221" Type="http://schemas.openxmlformats.org/officeDocument/2006/relationships/image" Target="../media/image459.png"/><Relationship Id="rId263" Type="http://schemas.microsoft.com/office/2007/relationships/hdphoto" Target="../media/hdphoto64.wdp"/><Relationship Id="rId319" Type="http://schemas.microsoft.com/office/2007/relationships/hdphoto" Target="../media/hdphoto70.wdp"/><Relationship Id="rId470" Type="http://schemas.openxmlformats.org/officeDocument/2006/relationships/image" Target="../media/image666.png"/><Relationship Id="rId526" Type="http://schemas.openxmlformats.org/officeDocument/2006/relationships/image" Target="../media/image715.png"/><Relationship Id="rId58" Type="http://schemas.openxmlformats.org/officeDocument/2006/relationships/image" Target="../media/image316.png"/><Relationship Id="rId123" Type="http://schemas.openxmlformats.org/officeDocument/2006/relationships/image" Target="../media/image374.png"/><Relationship Id="rId330" Type="http://schemas.openxmlformats.org/officeDocument/2006/relationships/image" Target="../media/image549.png"/><Relationship Id="rId568" Type="http://schemas.openxmlformats.org/officeDocument/2006/relationships/image" Target="../media/image246.png"/><Relationship Id="rId165" Type="http://schemas.openxmlformats.org/officeDocument/2006/relationships/image" Target="../media/image414.png"/><Relationship Id="rId372" Type="http://schemas.openxmlformats.org/officeDocument/2006/relationships/image" Target="../media/image584.png"/><Relationship Id="rId428" Type="http://schemas.openxmlformats.org/officeDocument/2006/relationships/image" Target="../media/image626.png"/><Relationship Id="rId232" Type="http://schemas.openxmlformats.org/officeDocument/2006/relationships/image" Target="../media/image469.png"/><Relationship Id="rId274" Type="http://schemas.openxmlformats.org/officeDocument/2006/relationships/image" Target="../media/image500.png"/><Relationship Id="rId481" Type="http://schemas.openxmlformats.org/officeDocument/2006/relationships/image" Target="../media/image677.png"/><Relationship Id="rId27" Type="http://schemas.openxmlformats.org/officeDocument/2006/relationships/image" Target="../media/image289.png"/><Relationship Id="rId69" Type="http://schemas.openxmlformats.org/officeDocument/2006/relationships/image" Target="../media/image326.png"/><Relationship Id="rId134" Type="http://schemas.openxmlformats.org/officeDocument/2006/relationships/image" Target="../media/image385.png"/><Relationship Id="rId537" Type="http://schemas.openxmlformats.org/officeDocument/2006/relationships/image" Target="../media/image251.png"/><Relationship Id="rId579" Type="http://schemas.openxmlformats.org/officeDocument/2006/relationships/image" Target="../media/image748.png"/><Relationship Id="rId80" Type="http://schemas.openxmlformats.org/officeDocument/2006/relationships/image" Target="../media/image336.png"/><Relationship Id="rId176" Type="http://schemas.openxmlformats.org/officeDocument/2006/relationships/image" Target="../media/image425.png"/><Relationship Id="rId341" Type="http://schemas.openxmlformats.org/officeDocument/2006/relationships/image" Target="../media/image559.png"/><Relationship Id="rId383" Type="http://schemas.openxmlformats.org/officeDocument/2006/relationships/image" Target="../media/image593.png"/><Relationship Id="rId439" Type="http://schemas.openxmlformats.org/officeDocument/2006/relationships/image" Target="../media/image637.png"/><Relationship Id="rId590" Type="http://schemas.openxmlformats.org/officeDocument/2006/relationships/image" Target="../media/image758.png"/><Relationship Id="rId604" Type="http://schemas.openxmlformats.org/officeDocument/2006/relationships/image" Target="../media/image770.png"/><Relationship Id="rId201" Type="http://schemas.microsoft.com/office/2007/relationships/hdphoto" Target="../media/hdphoto47.wdp"/><Relationship Id="rId243" Type="http://schemas.openxmlformats.org/officeDocument/2006/relationships/image" Target="../media/image478.png"/><Relationship Id="rId285" Type="http://schemas.openxmlformats.org/officeDocument/2006/relationships/image" Target="../media/image511.png"/><Relationship Id="rId450" Type="http://schemas.openxmlformats.org/officeDocument/2006/relationships/image" Target="../media/image647.png"/><Relationship Id="rId506" Type="http://schemas.openxmlformats.org/officeDocument/2006/relationships/image" Target="../media/image698.png"/><Relationship Id="rId38" Type="http://schemas.openxmlformats.org/officeDocument/2006/relationships/image" Target="../media/image298.png"/><Relationship Id="rId103" Type="http://schemas.openxmlformats.org/officeDocument/2006/relationships/image" Target="../media/image355.png"/><Relationship Id="rId310" Type="http://schemas.openxmlformats.org/officeDocument/2006/relationships/image" Target="../media/image530.png"/><Relationship Id="rId492" Type="http://schemas.openxmlformats.org/officeDocument/2006/relationships/image" Target="../media/image685.png"/><Relationship Id="rId548" Type="http://schemas.openxmlformats.org/officeDocument/2006/relationships/image" Target="../media/image729.png"/><Relationship Id="rId91" Type="http://schemas.openxmlformats.org/officeDocument/2006/relationships/image" Target="../media/image345.png"/><Relationship Id="rId145" Type="http://schemas.openxmlformats.org/officeDocument/2006/relationships/image" Target="../media/image396.png"/><Relationship Id="rId187" Type="http://schemas.openxmlformats.org/officeDocument/2006/relationships/image" Target="../media/image435.png"/><Relationship Id="rId352" Type="http://schemas.openxmlformats.org/officeDocument/2006/relationships/image" Target="../media/image569.png"/><Relationship Id="rId394" Type="http://schemas.openxmlformats.org/officeDocument/2006/relationships/image" Target="../media/image600.png"/><Relationship Id="rId408" Type="http://schemas.openxmlformats.org/officeDocument/2006/relationships/image" Target="../media/image609.png"/><Relationship Id="rId615" Type="http://schemas.openxmlformats.org/officeDocument/2006/relationships/image" Target="../media/image778.png"/><Relationship Id="rId212" Type="http://schemas.microsoft.com/office/2007/relationships/hdphoto" Target="../media/hdphoto52.wdp"/><Relationship Id="rId254" Type="http://schemas.openxmlformats.org/officeDocument/2006/relationships/image" Target="../media/image486.png"/><Relationship Id="rId49" Type="http://schemas.openxmlformats.org/officeDocument/2006/relationships/image" Target="../media/image309.png"/><Relationship Id="rId114" Type="http://schemas.openxmlformats.org/officeDocument/2006/relationships/image" Target="../media/image365.png"/><Relationship Id="rId296" Type="http://schemas.microsoft.com/office/2007/relationships/hdphoto" Target="../media/hdphoto69.wdp"/><Relationship Id="rId461" Type="http://schemas.openxmlformats.org/officeDocument/2006/relationships/image" Target="../media/image658.png"/><Relationship Id="rId517" Type="http://schemas.openxmlformats.org/officeDocument/2006/relationships/image" Target="../media/image707.png"/><Relationship Id="rId559" Type="http://schemas.openxmlformats.org/officeDocument/2006/relationships/image" Target="../media/image737.png"/><Relationship Id="rId60" Type="http://schemas.openxmlformats.org/officeDocument/2006/relationships/image" Target="../media/image317.jpeg"/><Relationship Id="rId156" Type="http://schemas.openxmlformats.org/officeDocument/2006/relationships/image" Target="../media/image406.png"/><Relationship Id="rId198" Type="http://schemas.openxmlformats.org/officeDocument/2006/relationships/image" Target="../media/image445.png"/><Relationship Id="rId321" Type="http://schemas.openxmlformats.org/officeDocument/2006/relationships/image" Target="../media/image540.png"/><Relationship Id="rId363" Type="http://schemas.openxmlformats.org/officeDocument/2006/relationships/image" Target="../media/image578.png"/><Relationship Id="rId419" Type="http://schemas.openxmlformats.org/officeDocument/2006/relationships/image" Target="../media/image618.png"/><Relationship Id="rId570" Type="http://schemas.openxmlformats.org/officeDocument/2006/relationships/image" Target="../media/image744.png"/><Relationship Id="rId223" Type="http://schemas.openxmlformats.org/officeDocument/2006/relationships/image" Target="../media/image461.png"/><Relationship Id="rId430" Type="http://schemas.openxmlformats.org/officeDocument/2006/relationships/image" Target="../media/image628.png"/><Relationship Id="rId18" Type="http://schemas.microsoft.com/office/2007/relationships/hdphoto" Target="../media/hdphoto34.wdp"/><Relationship Id="rId265" Type="http://schemas.microsoft.com/office/2007/relationships/hdphoto" Target="../media/hdphoto65.wdp"/><Relationship Id="rId472" Type="http://schemas.openxmlformats.org/officeDocument/2006/relationships/image" Target="../media/image668.png"/><Relationship Id="rId528" Type="http://schemas.microsoft.com/office/2007/relationships/hdphoto" Target="../media/hdphoto97.wdp"/><Relationship Id="rId125" Type="http://schemas.openxmlformats.org/officeDocument/2006/relationships/image" Target="../media/image376.jpeg"/><Relationship Id="rId167" Type="http://schemas.openxmlformats.org/officeDocument/2006/relationships/image" Target="../media/image416.png"/><Relationship Id="rId332" Type="http://schemas.openxmlformats.org/officeDocument/2006/relationships/image" Target="../media/image551.png"/><Relationship Id="rId374" Type="http://schemas.openxmlformats.org/officeDocument/2006/relationships/image" Target="../media/image586.png"/><Relationship Id="rId581" Type="http://schemas.openxmlformats.org/officeDocument/2006/relationships/image" Target="../media/image750.png"/><Relationship Id="rId71" Type="http://schemas.openxmlformats.org/officeDocument/2006/relationships/image" Target="../media/image328.png"/><Relationship Id="rId234" Type="http://schemas.openxmlformats.org/officeDocument/2006/relationships/image" Target="../media/image471.png"/><Relationship Id="rId2" Type="http://schemas.openxmlformats.org/officeDocument/2006/relationships/image" Target="../media/image265.png"/><Relationship Id="rId29" Type="http://schemas.openxmlformats.org/officeDocument/2006/relationships/image" Target="../media/image290.png"/><Relationship Id="rId276" Type="http://schemas.openxmlformats.org/officeDocument/2006/relationships/image" Target="../media/image502.png"/><Relationship Id="rId441" Type="http://schemas.openxmlformats.org/officeDocument/2006/relationships/image" Target="../media/image639.png"/><Relationship Id="rId483" Type="http://schemas.microsoft.com/office/2007/relationships/hdphoto" Target="../media/hdphoto92.wdp"/><Relationship Id="rId539" Type="http://schemas.openxmlformats.org/officeDocument/2006/relationships/image" Target="../media/image254.png"/><Relationship Id="rId40" Type="http://schemas.openxmlformats.org/officeDocument/2006/relationships/image" Target="../media/image300.png"/><Relationship Id="rId136" Type="http://schemas.openxmlformats.org/officeDocument/2006/relationships/image" Target="../media/image387.png"/><Relationship Id="rId178" Type="http://schemas.openxmlformats.org/officeDocument/2006/relationships/image" Target="../media/image427.png"/><Relationship Id="rId301" Type="http://schemas.openxmlformats.org/officeDocument/2006/relationships/image" Target="../media/image522.png"/><Relationship Id="rId343" Type="http://schemas.openxmlformats.org/officeDocument/2006/relationships/image" Target="../media/image561.png"/><Relationship Id="rId550" Type="http://schemas.openxmlformats.org/officeDocument/2006/relationships/image" Target="../media/image731.png"/><Relationship Id="rId82" Type="http://schemas.microsoft.com/office/2007/relationships/hdphoto" Target="../media/hdphoto39.wdp"/><Relationship Id="rId203" Type="http://schemas.microsoft.com/office/2007/relationships/hdphoto" Target="../media/hdphoto48.wdp"/><Relationship Id="rId385" Type="http://schemas.microsoft.com/office/2007/relationships/hdphoto" Target="../media/hdphoto80.wdp"/><Relationship Id="rId592" Type="http://schemas.openxmlformats.org/officeDocument/2006/relationships/image" Target="../media/image759.png"/><Relationship Id="rId606" Type="http://schemas.openxmlformats.org/officeDocument/2006/relationships/image" Target="../media/image772.png"/><Relationship Id="rId245" Type="http://schemas.openxmlformats.org/officeDocument/2006/relationships/image" Target="../media/image480.png"/><Relationship Id="rId287" Type="http://schemas.openxmlformats.org/officeDocument/2006/relationships/image" Target="../media/image513.png"/><Relationship Id="rId410" Type="http://schemas.microsoft.com/office/2007/relationships/hdphoto" Target="../media/hdphoto89.wdp"/><Relationship Id="rId452" Type="http://schemas.openxmlformats.org/officeDocument/2006/relationships/image" Target="../media/image649.png"/><Relationship Id="rId494" Type="http://schemas.microsoft.com/office/2007/relationships/hdphoto" Target="../media/hdphoto94.wdp"/><Relationship Id="rId508" Type="http://schemas.openxmlformats.org/officeDocument/2006/relationships/image" Target="../media/image700.png"/><Relationship Id="rId105" Type="http://schemas.microsoft.com/office/2007/relationships/hdphoto" Target="../media/hdphoto43.wdp"/><Relationship Id="rId147" Type="http://schemas.openxmlformats.org/officeDocument/2006/relationships/image" Target="../media/image398.png"/><Relationship Id="rId312" Type="http://schemas.openxmlformats.org/officeDocument/2006/relationships/image" Target="../media/image532.png"/><Relationship Id="rId354" Type="http://schemas.microsoft.com/office/2007/relationships/hdphoto" Target="../media/hdphoto73.wdp"/><Relationship Id="rId51" Type="http://schemas.openxmlformats.org/officeDocument/2006/relationships/image" Target="../media/image310.png"/><Relationship Id="rId93" Type="http://schemas.openxmlformats.org/officeDocument/2006/relationships/image" Target="../media/image347.png"/><Relationship Id="rId189" Type="http://schemas.openxmlformats.org/officeDocument/2006/relationships/image" Target="../media/image437.png"/><Relationship Id="rId396" Type="http://schemas.openxmlformats.org/officeDocument/2006/relationships/image" Target="../media/image601.png"/><Relationship Id="rId561" Type="http://schemas.openxmlformats.org/officeDocument/2006/relationships/image" Target="../media/image739.png"/><Relationship Id="rId214" Type="http://schemas.microsoft.com/office/2007/relationships/hdphoto" Target="../media/hdphoto53.wdp"/><Relationship Id="rId256" Type="http://schemas.openxmlformats.org/officeDocument/2006/relationships/image" Target="../media/image487.png"/><Relationship Id="rId298" Type="http://schemas.openxmlformats.org/officeDocument/2006/relationships/image" Target="../media/image519.png"/><Relationship Id="rId421" Type="http://schemas.openxmlformats.org/officeDocument/2006/relationships/image" Target="../media/image620.png"/><Relationship Id="rId463" Type="http://schemas.openxmlformats.org/officeDocument/2006/relationships/image" Target="../media/image660.jpeg"/><Relationship Id="rId519" Type="http://schemas.openxmlformats.org/officeDocument/2006/relationships/image" Target="../media/image709.png"/><Relationship Id="rId116" Type="http://schemas.openxmlformats.org/officeDocument/2006/relationships/image" Target="../media/image367.png"/><Relationship Id="rId158" Type="http://schemas.openxmlformats.org/officeDocument/2006/relationships/image" Target="../media/image408.png"/><Relationship Id="rId323" Type="http://schemas.openxmlformats.org/officeDocument/2006/relationships/image" Target="../media/image542.png"/><Relationship Id="rId530" Type="http://schemas.microsoft.com/office/2007/relationships/hdphoto" Target="../media/hdphoto98.wdp"/><Relationship Id="rId20" Type="http://schemas.openxmlformats.org/officeDocument/2006/relationships/image" Target="../media/image282.png"/><Relationship Id="rId62" Type="http://schemas.openxmlformats.org/officeDocument/2006/relationships/image" Target="../media/image319.png"/><Relationship Id="rId365" Type="http://schemas.microsoft.com/office/2007/relationships/hdphoto" Target="../media/hdphoto75.wdp"/><Relationship Id="rId572" Type="http://schemas.openxmlformats.org/officeDocument/2006/relationships/image" Target="../media/image746.png"/><Relationship Id="rId225" Type="http://schemas.openxmlformats.org/officeDocument/2006/relationships/image" Target="../media/image463.png"/><Relationship Id="rId267" Type="http://schemas.microsoft.com/office/2007/relationships/hdphoto" Target="../media/hdphoto66.wdp"/><Relationship Id="rId432" Type="http://schemas.openxmlformats.org/officeDocument/2006/relationships/image" Target="../media/image630.png"/><Relationship Id="rId474" Type="http://schemas.openxmlformats.org/officeDocument/2006/relationships/image" Target="../media/image670.png"/><Relationship Id="rId127" Type="http://schemas.openxmlformats.org/officeDocument/2006/relationships/image" Target="../media/image378.png"/><Relationship Id="rId31" Type="http://schemas.openxmlformats.org/officeDocument/2006/relationships/image" Target="../media/image292.png"/><Relationship Id="rId73" Type="http://schemas.openxmlformats.org/officeDocument/2006/relationships/image" Target="../media/image329.png"/><Relationship Id="rId169" Type="http://schemas.openxmlformats.org/officeDocument/2006/relationships/image" Target="../media/image418.png"/><Relationship Id="rId334" Type="http://schemas.openxmlformats.org/officeDocument/2006/relationships/image" Target="../media/image553.png"/><Relationship Id="rId376" Type="http://schemas.openxmlformats.org/officeDocument/2006/relationships/image" Target="../media/image587.png"/><Relationship Id="rId541" Type="http://schemas.openxmlformats.org/officeDocument/2006/relationships/image" Target="../media/image723.png"/><Relationship Id="rId583" Type="http://schemas.microsoft.com/office/2007/relationships/hdphoto" Target="../media/hdphoto102.wdp"/><Relationship Id="rId4" Type="http://schemas.openxmlformats.org/officeDocument/2006/relationships/image" Target="../media/image267.jpeg"/><Relationship Id="rId180" Type="http://schemas.openxmlformats.org/officeDocument/2006/relationships/image" Target="../media/image429.png"/><Relationship Id="rId236" Type="http://schemas.openxmlformats.org/officeDocument/2006/relationships/image" Target="../media/image473.png"/><Relationship Id="rId278" Type="http://schemas.openxmlformats.org/officeDocument/2006/relationships/image" Target="../media/image504.png"/><Relationship Id="rId401" Type="http://schemas.microsoft.com/office/2007/relationships/hdphoto" Target="../media/hdphoto87.wdp"/><Relationship Id="rId443" Type="http://schemas.openxmlformats.org/officeDocument/2006/relationships/image" Target="../media/image641.png"/><Relationship Id="rId303" Type="http://schemas.openxmlformats.org/officeDocument/2006/relationships/image" Target="../media/image182.png"/><Relationship Id="rId485" Type="http://schemas.openxmlformats.org/officeDocument/2006/relationships/image" Target="../media/image680.png"/><Relationship Id="rId42" Type="http://schemas.openxmlformats.org/officeDocument/2006/relationships/image" Target="../media/image302.png"/><Relationship Id="rId84" Type="http://schemas.openxmlformats.org/officeDocument/2006/relationships/image" Target="../media/image339.png"/><Relationship Id="rId138" Type="http://schemas.openxmlformats.org/officeDocument/2006/relationships/image" Target="../media/image389.png"/><Relationship Id="rId345" Type="http://schemas.openxmlformats.org/officeDocument/2006/relationships/image" Target="../media/image563.png"/><Relationship Id="rId387" Type="http://schemas.microsoft.com/office/2007/relationships/hdphoto" Target="../media/hdphoto81.wdp"/><Relationship Id="rId510" Type="http://schemas.openxmlformats.org/officeDocument/2006/relationships/image" Target="../media/image701.png"/><Relationship Id="rId552" Type="http://schemas.microsoft.com/office/2007/relationships/hdphoto" Target="../media/hdphoto100.wdp"/><Relationship Id="rId594" Type="http://schemas.openxmlformats.org/officeDocument/2006/relationships/image" Target="../media/image761.png"/><Relationship Id="rId608" Type="http://schemas.openxmlformats.org/officeDocument/2006/relationships/image" Target="../media/image774.png"/><Relationship Id="rId191" Type="http://schemas.openxmlformats.org/officeDocument/2006/relationships/image" Target="../media/image439.png"/><Relationship Id="rId205" Type="http://schemas.microsoft.com/office/2007/relationships/hdphoto" Target="../media/hdphoto49.wdp"/><Relationship Id="rId247" Type="http://schemas.openxmlformats.org/officeDocument/2006/relationships/image" Target="../media/image482.png"/><Relationship Id="rId412" Type="http://schemas.openxmlformats.org/officeDocument/2006/relationships/image" Target="../media/image203.png"/><Relationship Id="rId107" Type="http://schemas.openxmlformats.org/officeDocument/2006/relationships/image" Target="../media/image358.png"/><Relationship Id="rId289" Type="http://schemas.microsoft.com/office/2007/relationships/hdphoto" Target="../media/hdphoto33.wdp"/><Relationship Id="rId454" Type="http://schemas.openxmlformats.org/officeDocument/2006/relationships/image" Target="../media/image651.png"/><Relationship Id="rId496" Type="http://schemas.openxmlformats.org/officeDocument/2006/relationships/image" Target="../media/image688.png"/><Relationship Id="rId11" Type="http://schemas.openxmlformats.org/officeDocument/2006/relationships/image" Target="../media/image274.png"/><Relationship Id="rId53" Type="http://schemas.openxmlformats.org/officeDocument/2006/relationships/image" Target="../media/image311.png"/><Relationship Id="rId149" Type="http://schemas.openxmlformats.org/officeDocument/2006/relationships/image" Target="../media/image399.png"/><Relationship Id="rId314" Type="http://schemas.openxmlformats.org/officeDocument/2006/relationships/image" Target="../media/image534.png"/><Relationship Id="rId356" Type="http://schemas.openxmlformats.org/officeDocument/2006/relationships/image" Target="../media/image572.png"/><Relationship Id="rId398" Type="http://schemas.openxmlformats.org/officeDocument/2006/relationships/image" Target="../media/image602.png"/><Relationship Id="rId521" Type="http://schemas.openxmlformats.org/officeDocument/2006/relationships/image" Target="../media/image204.png"/><Relationship Id="rId563" Type="http://schemas.openxmlformats.org/officeDocument/2006/relationships/image" Target="../media/image243.png"/><Relationship Id="rId95" Type="http://schemas.openxmlformats.org/officeDocument/2006/relationships/image" Target="../media/image349.png"/><Relationship Id="rId160" Type="http://schemas.openxmlformats.org/officeDocument/2006/relationships/image" Target="../media/image410.png"/><Relationship Id="rId216" Type="http://schemas.microsoft.com/office/2007/relationships/hdphoto" Target="../media/hdphoto54.wdp"/><Relationship Id="rId423" Type="http://schemas.openxmlformats.org/officeDocument/2006/relationships/image" Target="../media/image622.png"/><Relationship Id="rId258" Type="http://schemas.openxmlformats.org/officeDocument/2006/relationships/image" Target="../media/image489.png"/><Relationship Id="rId465" Type="http://schemas.openxmlformats.org/officeDocument/2006/relationships/image" Target="../media/image662.png"/><Relationship Id="rId22" Type="http://schemas.openxmlformats.org/officeDocument/2006/relationships/image" Target="../media/image284.jpeg"/><Relationship Id="rId64" Type="http://schemas.openxmlformats.org/officeDocument/2006/relationships/image" Target="../media/image321.png"/><Relationship Id="rId118" Type="http://schemas.openxmlformats.org/officeDocument/2006/relationships/image" Target="../media/image369.png"/><Relationship Id="rId325" Type="http://schemas.openxmlformats.org/officeDocument/2006/relationships/image" Target="../media/image544.png"/><Relationship Id="rId367" Type="http://schemas.openxmlformats.org/officeDocument/2006/relationships/image" Target="../media/image581.png"/><Relationship Id="rId532" Type="http://schemas.microsoft.com/office/2007/relationships/hdphoto" Target="../media/hdphoto99.wdp"/><Relationship Id="rId574" Type="http://schemas.openxmlformats.org/officeDocument/2006/relationships/image" Target="../media/image255.png"/><Relationship Id="rId171" Type="http://schemas.openxmlformats.org/officeDocument/2006/relationships/image" Target="../media/image420.png"/><Relationship Id="rId227" Type="http://schemas.openxmlformats.org/officeDocument/2006/relationships/image" Target="../media/image465.png"/><Relationship Id="rId269" Type="http://schemas.openxmlformats.org/officeDocument/2006/relationships/image" Target="../media/image495.png"/><Relationship Id="rId434" Type="http://schemas.openxmlformats.org/officeDocument/2006/relationships/image" Target="../media/image632.png"/><Relationship Id="rId476" Type="http://schemas.openxmlformats.org/officeDocument/2006/relationships/image" Target="../media/image672.png"/><Relationship Id="rId33" Type="http://schemas.openxmlformats.org/officeDocument/2006/relationships/image" Target="../media/image294.png"/><Relationship Id="rId129" Type="http://schemas.openxmlformats.org/officeDocument/2006/relationships/image" Target="../media/image380.png"/><Relationship Id="rId280" Type="http://schemas.openxmlformats.org/officeDocument/2006/relationships/image" Target="../media/image506.png"/><Relationship Id="rId336" Type="http://schemas.openxmlformats.org/officeDocument/2006/relationships/image" Target="../media/image555.png"/><Relationship Id="rId501" Type="http://schemas.openxmlformats.org/officeDocument/2006/relationships/image" Target="../media/image693.png"/><Relationship Id="rId543" Type="http://schemas.openxmlformats.org/officeDocument/2006/relationships/image" Target="../media/image724.png"/><Relationship Id="rId75" Type="http://schemas.openxmlformats.org/officeDocument/2006/relationships/image" Target="../media/image331.png"/><Relationship Id="rId140" Type="http://schemas.openxmlformats.org/officeDocument/2006/relationships/image" Target="../media/image391.png"/><Relationship Id="rId182" Type="http://schemas.openxmlformats.org/officeDocument/2006/relationships/image" Target="../media/image431.png"/><Relationship Id="rId378" Type="http://schemas.openxmlformats.org/officeDocument/2006/relationships/image" Target="../media/image589.png"/><Relationship Id="rId403" Type="http://schemas.openxmlformats.org/officeDocument/2006/relationships/image" Target="../media/image605.png"/><Relationship Id="rId585" Type="http://schemas.openxmlformats.org/officeDocument/2006/relationships/image" Target="../media/image753.png"/><Relationship Id="rId6" Type="http://schemas.openxmlformats.org/officeDocument/2006/relationships/image" Target="../media/image269.png"/><Relationship Id="rId238" Type="http://schemas.openxmlformats.org/officeDocument/2006/relationships/image" Target="../media/image474.png"/><Relationship Id="rId445" Type="http://schemas.openxmlformats.org/officeDocument/2006/relationships/image" Target="../media/image643.png"/><Relationship Id="rId487" Type="http://schemas.openxmlformats.org/officeDocument/2006/relationships/image" Target="../media/image681.png"/><Relationship Id="rId610" Type="http://schemas.openxmlformats.org/officeDocument/2006/relationships/image" Target="../media/image776.png"/><Relationship Id="rId291" Type="http://schemas.microsoft.com/office/2007/relationships/hdphoto" Target="../media/hdphoto67.wdp"/><Relationship Id="rId305" Type="http://schemas.openxmlformats.org/officeDocument/2006/relationships/image" Target="../media/image525.png"/><Relationship Id="rId347" Type="http://schemas.openxmlformats.org/officeDocument/2006/relationships/image" Target="../media/image565.png"/><Relationship Id="rId512" Type="http://schemas.openxmlformats.org/officeDocument/2006/relationships/image" Target="../media/image703.png"/><Relationship Id="rId44" Type="http://schemas.openxmlformats.org/officeDocument/2006/relationships/image" Target="../media/image304.png"/><Relationship Id="rId86" Type="http://schemas.microsoft.com/office/2007/relationships/hdphoto" Target="../media/hdphoto40.wdp"/><Relationship Id="rId151" Type="http://schemas.openxmlformats.org/officeDocument/2006/relationships/image" Target="../media/image401.png"/><Relationship Id="rId389" Type="http://schemas.openxmlformats.org/officeDocument/2006/relationships/image" Target="../media/image597.png"/><Relationship Id="rId554" Type="http://schemas.openxmlformats.org/officeDocument/2006/relationships/image" Target="../media/image734.png"/><Relationship Id="rId596" Type="http://schemas.openxmlformats.org/officeDocument/2006/relationships/image" Target="../media/image763.png"/><Relationship Id="rId193" Type="http://schemas.openxmlformats.org/officeDocument/2006/relationships/image" Target="../media/image441.png"/><Relationship Id="rId207" Type="http://schemas.microsoft.com/office/2007/relationships/hdphoto" Target="../media/hdphoto50.wdp"/><Relationship Id="rId249" Type="http://schemas.microsoft.com/office/2007/relationships/hdphoto" Target="../media/hdphoto58.wdp"/><Relationship Id="rId414" Type="http://schemas.openxmlformats.org/officeDocument/2006/relationships/image" Target="../media/image613.png"/><Relationship Id="rId456" Type="http://schemas.openxmlformats.org/officeDocument/2006/relationships/image" Target="../media/image653.png"/><Relationship Id="rId498" Type="http://schemas.openxmlformats.org/officeDocument/2006/relationships/image" Target="../media/image690.png"/><Relationship Id="rId13" Type="http://schemas.openxmlformats.org/officeDocument/2006/relationships/image" Target="../media/image276.jpeg"/><Relationship Id="rId109" Type="http://schemas.openxmlformats.org/officeDocument/2006/relationships/image" Target="../media/image360.png"/><Relationship Id="rId260" Type="http://schemas.openxmlformats.org/officeDocument/2006/relationships/image" Target="../media/image490.png"/><Relationship Id="rId316" Type="http://schemas.openxmlformats.org/officeDocument/2006/relationships/image" Target="../media/image536.png"/><Relationship Id="rId523" Type="http://schemas.openxmlformats.org/officeDocument/2006/relationships/image" Target="../media/image712.png"/><Relationship Id="rId55" Type="http://schemas.openxmlformats.org/officeDocument/2006/relationships/image" Target="../media/image313.png"/><Relationship Id="rId97" Type="http://schemas.openxmlformats.org/officeDocument/2006/relationships/image" Target="../media/image350.png"/><Relationship Id="rId120" Type="http://schemas.openxmlformats.org/officeDocument/2006/relationships/image" Target="../media/image371.png"/><Relationship Id="rId358" Type="http://schemas.openxmlformats.org/officeDocument/2006/relationships/image" Target="../media/image574.png"/><Relationship Id="rId565" Type="http://schemas.openxmlformats.org/officeDocument/2006/relationships/image" Target="../media/image741.png"/><Relationship Id="rId162" Type="http://schemas.openxmlformats.org/officeDocument/2006/relationships/image" Target="../media/image411.png"/><Relationship Id="rId218" Type="http://schemas.microsoft.com/office/2007/relationships/hdphoto" Target="../media/hdphoto55.wdp"/><Relationship Id="rId425" Type="http://schemas.microsoft.com/office/2007/relationships/hdphoto" Target="../media/hdphoto90.wdp"/><Relationship Id="rId467" Type="http://schemas.openxmlformats.org/officeDocument/2006/relationships/image" Target="../media/image663.png"/><Relationship Id="rId271" Type="http://schemas.openxmlformats.org/officeDocument/2006/relationships/image" Target="../media/image497.png"/><Relationship Id="rId24" Type="http://schemas.openxmlformats.org/officeDocument/2006/relationships/image" Target="../media/image286.png"/><Relationship Id="rId66" Type="http://schemas.openxmlformats.org/officeDocument/2006/relationships/image" Target="../media/image323.png"/><Relationship Id="rId131" Type="http://schemas.openxmlformats.org/officeDocument/2006/relationships/image" Target="../media/image382.png"/><Relationship Id="rId327" Type="http://schemas.openxmlformats.org/officeDocument/2006/relationships/image" Target="../media/image546.png"/><Relationship Id="rId369" Type="http://schemas.openxmlformats.org/officeDocument/2006/relationships/image" Target="../media/image582.png"/><Relationship Id="rId534" Type="http://schemas.openxmlformats.org/officeDocument/2006/relationships/image" Target="../media/image719.png"/><Relationship Id="rId576" Type="http://schemas.openxmlformats.org/officeDocument/2006/relationships/image" Target="../media/image747.png"/><Relationship Id="rId173" Type="http://schemas.openxmlformats.org/officeDocument/2006/relationships/image" Target="../media/image422.png"/><Relationship Id="rId229" Type="http://schemas.openxmlformats.org/officeDocument/2006/relationships/image" Target="../media/image467.png"/><Relationship Id="rId380" Type="http://schemas.openxmlformats.org/officeDocument/2006/relationships/image" Target="../media/image590.png"/><Relationship Id="rId436" Type="http://schemas.openxmlformats.org/officeDocument/2006/relationships/image" Target="../media/image634.png"/><Relationship Id="rId601" Type="http://schemas.openxmlformats.org/officeDocument/2006/relationships/image" Target="../media/image767.png"/><Relationship Id="rId240" Type="http://schemas.microsoft.com/office/2007/relationships/hdphoto" Target="../media/hdphoto57.wdp"/><Relationship Id="rId478" Type="http://schemas.openxmlformats.org/officeDocument/2006/relationships/image" Target="../media/image674.png"/><Relationship Id="rId35" Type="http://schemas.openxmlformats.org/officeDocument/2006/relationships/image" Target="../media/image296.png"/><Relationship Id="rId77" Type="http://schemas.openxmlformats.org/officeDocument/2006/relationships/image" Target="../media/image333.jpeg"/><Relationship Id="rId100" Type="http://schemas.openxmlformats.org/officeDocument/2006/relationships/image" Target="../media/image353.png"/><Relationship Id="rId282" Type="http://schemas.openxmlformats.org/officeDocument/2006/relationships/image" Target="../media/image508.png"/><Relationship Id="rId338" Type="http://schemas.openxmlformats.org/officeDocument/2006/relationships/image" Target="../media/image557.png"/><Relationship Id="rId503" Type="http://schemas.openxmlformats.org/officeDocument/2006/relationships/image" Target="../media/image695.png"/><Relationship Id="rId545" Type="http://schemas.openxmlformats.org/officeDocument/2006/relationships/image" Target="../media/image726.png"/><Relationship Id="rId587" Type="http://schemas.openxmlformats.org/officeDocument/2006/relationships/image" Target="../media/image755.png"/><Relationship Id="rId8" Type="http://schemas.openxmlformats.org/officeDocument/2006/relationships/image" Target="../media/image271.png"/><Relationship Id="rId142" Type="http://schemas.openxmlformats.org/officeDocument/2006/relationships/image" Target="../media/image393.png"/><Relationship Id="rId184" Type="http://schemas.microsoft.com/office/2007/relationships/hdphoto" Target="../media/hdphoto45.wdp"/><Relationship Id="rId391" Type="http://schemas.microsoft.com/office/2007/relationships/hdphoto" Target="../media/hdphoto82.wdp"/><Relationship Id="rId405" Type="http://schemas.openxmlformats.org/officeDocument/2006/relationships/image" Target="../media/image606.png"/><Relationship Id="rId447" Type="http://schemas.openxmlformats.org/officeDocument/2006/relationships/image" Target="../media/image644.png"/><Relationship Id="rId612" Type="http://schemas.openxmlformats.org/officeDocument/2006/relationships/image" Target="../media/image777.png"/><Relationship Id="rId251" Type="http://schemas.microsoft.com/office/2007/relationships/hdphoto" Target="../media/hdphoto59.wdp"/><Relationship Id="rId489" Type="http://schemas.openxmlformats.org/officeDocument/2006/relationships/image" Target="../media/image683.png"/><Relationship Id="rId46" Type="http://schemas.openxmlformats.org/officeDocument/2006/relationships/image" Target="../media/image306.png"/><Relationship Id="rId293" Type="http://schemas.openxmlformats.org/officeDocument/2006/relationships/image" Target="../media/image516.png"/><Relationship Id="rId307" Type="http://schemas.openxmlformats.org/officeDocument/2006/relationships/image" Target="../media/image527.png"/><Relationship Id="rId349" Type="http://schemas.openxmlformats.org/officeDocument/2006/relationships/image" Target="../media/image567.png"/><Relationship Id="rId514" Type="http://schemas.openxmlformats.org/officeDocument/2006/relationships/image" Target="../media/image705.png"/><Relationship Id="rId556" Type="http://schemas.openxmlformats.org/officeDocument/2006/relationships/image" Target="../media/image240.png"/><Relationship Id="rId88" Type="http://schemas.openxmlformats.org/officeDocument/2006/relationships/image" Target="../media/image342.png"/><Relationship Id="rId111" Type="http://schemas.openxmlformats.org/officeDocument/2006/relationships/image" Target="../media/image362.png"/><Relationship Id="rId153" Type="http://schemas.openxmlformats.org/officeDocument/2006/relationships/image" Target="../media/image403.png"/><Relationship Id="rId195" Type="http://schemas.microsoft.com/office/2007/relationships/hdphoto" Target="../media/hdphoto46.wdp"/><Relationship Id="rId209" Type="http://schemas.openxmlformats.org/officeDocument/2006/relationships/image" Target="../media/image452.png"/><Relationship Id="rId360" Type="http://schemas.openxmlformats.org/officeDocument/2006/relationships/image" Target="../media/image576.png"/><Relationship Id="rId416" Type="http://schemas.openxmlformats.org/officeDocument/2006/relationships/image" Target="../media/image615.png"/><Relationship Id="rId598" Type="http://schemas.openxmlformats.org/officeDocument/2006/relationships/image" Target="../media/image263.png"/><Relationship Id="rId220" Type="http://schemas.openxmlformats.org/officeDocument/2006/relationships/image" Target="../media/image458.png"/><Relationship Id="rId458" Type="http://schemas.openxmlformats.org/officeDocument/2006/relationships/image" Target="../media/image655.png"/><Relationship Id="rId15" Type="http://schemas.openxmlformats.org/officeDocument/2006/relationships/image" Target="../media/image278.png"/><Relationship Id="rId57" Type="http://schemas.openxmlformats.org/officeDocument/2006/relationships/image" Target="../media/image315.png"/><Relationship Id="rId262" Type="http://schemas.openxmlformats.org/officeDocument/2006/relationships/image" Target="../media/image491.png"/><Relationship Id="rId318" Type="http://schemas.openxmlformats.org/officeDocument/2006/relationships/image" Target="../media/image538.png"/><Relationship Id="rId525" Type="http://schemas.openxmlformats.org/officeDocument/2006/relationships/image" Target="../media/image714.png"/><Relationship Id="rId567" Type="http://schemas.openxmlformats.org/officeDocument/2006/relationships/image" Target="../media/image742.png"/><Relationship Id="rId99" Type="http://schemas.openxmlformats.org/officeDocument/2006/relationships/image" Target="../media/image352.png"/><Relationship Id="rId122" Type="http://schemas.openxmlformats.org/officeDocument/2006/relationships/image" Target="../media/image373.png"/><Relationship Id="rId164" Type="http://schemas.openxmlformats.org/officeDocument/2006/relationships/image" Target="../media/image413.png"/><Relationship Id="rId371" Type="http://schemas.openxmlformats.org/officeDocument/2006/relationships/image" Target="../media/image583.png"/><Relationship Id="rId427" Type="http://schemas.openxmlformats.org/officeDocument/2006/relationships/image" Target="../media/image625.png"/><Relationship Id="rId469" Type="http://schemas.openxmlformats.org/officeDocument/2006/relationships/image" Target="../media/image665.png"/><Relationship Id="rId26" Type="http://schemas.openxmlformats.org/officeDocument/2006/relationships/image" Target="../media/image288.png"/><Relationship Id="rId231" Type="http://schemas.openxmlformats.org/officeDocument/2006/relationships/image" Target="../media/image468.png"/><Relationship Id="rId273" Type="http://schemas.openxmlformats.org/officeDocument/2006/relationships/image" Target="../media/image499.png"/><Relationship Id="rId329" Type="http://schemas.openxmlformats.org/officeDocument/2006/relationships/image" Target="../media/image548.png"/><Relationship Id="rId480" Type="http://schemas.openxmlformats.org/officeDocument/2006/relationships/image" Target="../media/image676.png"/><Relationship Id="rId536" Type="http://schemas.openxmlformats.org/officeDocument/2006/relationships/image" Target="../media/image721.png"/><Relationship Id="rId68" Type="http://schemas.openxmlformats.org/officeDocument/2006/relationships/image" Target="../media/image325.png"/><Relationship Id="rId133" Type="http://schemas.openxmlformats.org/officeDocument/2006/relationships/image" Target="../media/image384.png"/><Relationship Id="rId175" Type="http://schemas.openxmlformats.org/officeDocument/2006/relationships/image" Target="../media/image424.png"/><Relationship Id="rId340" Type="http://schemas.openxmlformats.org/officeDocument/2006/relationships/image" Target="../media/image558.png"/><Relationship Id="rId578" Type="http://schemas.openxmlformats.org/officeDocument/2006/relationships/image" Target="../media/image259.png"/><Relationship Id="rId200" Type="http://schemas.openxmlformats.org/officeDocument/2006/relationships/image" Target="../media/image447.png"/><Relationship Id="rId382" Type="http://schemas.openxmlformats.org/officeDocument/2006/relationships/image" Target="../media/image592.png"/><Relationship Id="rId438" Type="http://schemas.openxmlformats.org/officeDocument/2006/relationships/image" Target="../media/image636.png"/><Relationship Id="rId603" Type="http://schemas.openxmlformats.org/officeDocument/2006/relationships/image" Target="../media/image769.png"/><Relationship Id="rId242" Type="http://schemas.openxmlformats.org/officeDocument/2006/relationships/image" Target="../media/image477.png"/><Relationship Id="rId284" Type="http://schemas.openxmlformats.org/officeDocument/2006/relationships/image" Target="../media/image510.png"/><Relationship Id="rId491" Type="http://schemas.openxmlformats.org/officeDocument/2006/relationships/image" Target="../media/image684.png"/><Relationship Id="rId505" Type="http://schemas.openxmlformats.org/officeDocument/2006/relationships/image" Target="../media/image697.png"/><Relationship Id="rId37" Type="http://schemas.microsoft.com/office/2007/relationships/hdphoto" Target="../media/hdphoto36.wdp"/><Relationship Id="rId79" Type="http://schemas.openxmlformats.org/officeDocument/2006/relationships/image" Target="../media/image335.png"/><Relationship Id="rId102" Type="http://schemas.openxmlformats.org/officeDocument/2006/relationships/image" Target="../media/image354.png"/><Relationship Id="rId144" Type="http://schemas.openxmlformats.org/officeDocument/2006/relationships/image" Target="../media/image395.png"/><Relationship Id="rId547" Type="http://schemas.openxmlformats.org/officeDocument/2006/relationships/image" Target="../media/image728.png"/><Relationship Id="rId589" Type="http://schemas.openxmlformats.org/officeDocument/2006/relationships/image" Target="../media/image757.png"/><Relationship Id="rId90" Type="http://schemas.openxmlformats.org/officeDocument/2006/relationships/image" Target="../media/image344.png"/><Relationship Id="rId186" Type="http://schemas.openxmlformats.org/officeDocument/2006/relationships/image" Target="../media/image434.png"/><Relationship Id="rId351" Type="http://schemas.openxmlformats.org/officeDocument/2006/relationships/image" Target="../media/image568.png"/><Relationship Id="rId393" Type="http://schemas.microsoft.com/office/2007/relationships/hdphoto" Target="../media/hdphoto83.wdp"/><Relationship Id="rId407" Type="http://schemas.openxmlformats.org/officeDocument/2006/relationships/image" Target="../media/image608.png"/><Relationship Id="rId449" Type="http://schemas.openxmlformats.org/officeDocument/2006/relationships/image" Target="../media/image646.png"/><Relationship Id="rId614" Type="http://schemas.microsoft.com/office/2007/relationships/hdphoto" Target="../media/hdphoto17.wdp"/><Relationship Id="rId211" Type="http://schemas.openxmlformats.org/officeDocument/2006/relationships/image" Target="../media/image453.png"/><Relationship Id="rId253" Type="http://schemas.microsoft.com/office/2007/relationships/hdphoto" Target="../media/hdphoto60.wdp"/><Relationship Id="rId295" Type="http://schemas.openxmlformats.org/officeDocument/2006/relationships/image" Target="../media/image517.png"/><Relationship Id="rId309" Type="http://schemas.openxmlformats.org/officeDocument/2006/relationships/image" Target="../media/image529.png"/><Relationship Id="rId460" Type="http://schemas.openxmlformats.org/officeDocument/2006/relationships/image" Target="../media/image657.png"/><Relationship Id="rId516" Type="http://schemas.microsoft.com/office/2007/relationships/hdphoto" Target="../media/hdphoto96.wdp"/><Relationship Id="rId48" Type="http://schemas.openxmlformats.org/officeDocument/2006/relationships/image" Target="../media/image308.png"/><Relationship Id="rId113" Type="http://schemas.openxmlformats.org/officeDocument/2006/relationships/image" Target="../media/image364.png"/><Relationship Id="rId320" Type="http://schemas.openxmlformats.org/officeDocument/2006/relationships/image" Target="../media/image539.png"/><Relationship Id="rId558" Type="http://schemas.openxmlformats.org/officeDocument/2006/relationships/image" Target="../media/image736.png"/><Relationship Id="rId155" Type="http://schemas.openxmlformats.org/officeDocument/2006/relationships/image" Target="../media/image405.png"/><Relationship Id="rId197" Type="http://schemas.openxmlformats.org/officeDocument/2006/relationships/image" Target="../media/image444.png"/><Relationship Id="rId362" Type="http://schemas.microsoft.com/office/2007/relationships/hdphoto" Target="../media/hdphoto74.wdp"/><Relationship Id="rId418" Type="http://schemas.openxmlformats.org/officeDocument/2006/relationships/image" Target="../media/image617.png"/><Relationship Id="rId222" Type="http://schemas.openxmlformats.org/officeDocument/2006/relationships/image" Target="../media/image460.png"/><Relationship Id="rId264" Type="http://schemas.openxmlformats.org/officeDocument/2006/relationships/image" Target="../media/image492.png"/><Relationship Id="rId471" Type="http://schemas.openxmlformats.org/officeDocument/2006/relationships/image" Target="../media/image667.png"/><Relationship Id="rId17" Type="http://schemas.openxmlformats.org/officeDocument/2006/relationships/image" Target="../media/image280.png"/><Relationship Id="rId59" Type="http://schemas.microsoft.com/office/2007/relationships/hdphoto" Target="../media/hdphoto38.wdp"/><Relationship Id="rId124" Type="http://schemas.openxmlformats.org/officeDocument/2006/relationships/image" Target="../media/image375.png"/><Relationship Id="rId527" Type="http://schemas.openxmlformats.org/officeDocument/2006/relationships/image" Target="../media/image716.png"/><Relationship Id="rId569" Type="http://schemas.openxmlformats.org/officeDocument/2006/relationships/image" Target="../media/image743.png"/><Relationship Id="rId70" Type="http://schemas.openxmlformats.org/officeDocument/2006/relationships/image" Target="../media/image327.png"/><Relationship Id="rId166" Type="http://schemas.openxmlformats.org/officeDocument/2006/relationships/image" Target="../media/image415.png"/><Relationship Id="rId331" Type="http://schemas.openxmlformats.org/officeDocument/2006/relationships/image" Target="../media/image550.jpeg"/><Relationship Id="rId373" Type="http://schemas.openxmlformats.org/officeDocument/2006/relationships/image" Target="../media/image585.png"/><Relationship Id="rId429" Type="http://schemas.openxmlformats.org/officeDocument/2006/relationships/image" Target="../media/image627.png"/><Relationship Id="rId580" Type="http://schemas.openxmlformats.org/officeDocument/2006/relationships/image" Target="../media/image749.png"/><Relationship Id="rId1" Type="http://schemas.openxmlformats.org/officeDocument/2006/relationships/hyperlink" Target="https://tnsy.com.ua/" TargetMode="External"/><Relationship Id="rId233" Type="http://schemas.openxmlformats.org/officeDocument/2006/relationships/image" Target="../media/image470.png"/><Relationship Id="rId440" Type="http://schemas.openxmlformats.org/officeDocument/2006/relationships/image" Target="../media/image638.png"/><Relationship Id="rId28" Type="http://schemas.microsoft.com/office/2007/relationships/hdphoto" Target="../media/hdphoto35.wdp"/><Relationship Id="rId275" Type="http://schemas.openxmlformats.org/officeDocument/2006/relationships/image" Target="../media/image501.png"/><Relationship Id="rId300" Type="http://schemas.openxmlformats.org/officeDocument/2006/relationships/image" Target="../media/image521.png"/><Relationship Id="rId482" Type="http://schemas.openxmlformats.org/officeDocument/2006/relationships/image" Target="../media/image678.png"/><Relationship Id="rId538" Type="http://schemas.openxmlformats.org/officeDocument/2006/relationships/image" Target="../media/image252.png"/><Relationship Id="rId81" Type="http://schemas.openxmlformats.org/officeDocument/2006/relationships/image" Target="../media/image337.png"/><Relationship Id="rId135" Type="http://schemas.openxmlformats.org/officeDocument/2006/relationships/image" Target="../media/image386.png"/><Relationship Id="rId177" Type="http://schemas.openxmlformats.org/officeDocument/2006/relationships/image" Target="../media/image426.png"/><Relationship Id="rId342" Type="http://schemas.openxmlformats.org/officeDocument/2006/relationships/image" Target="../media/image560.png"/><Relationship Id="rId384" Type="http://schemas.openxmlformats.org/officeDocument/2006/relationships/image" Target="../media/image594.png"/><Relationship Id="rId591" Type="http://schemas.openxmlformats.org/officeDocument/2006/relationships/image" Target="../media/image262.png"/><Relationship Id="rId605" Type="http://schemas.openxmlformats.org/officeDocument/2006/relationships/image" Target="../media/image771.png"/><Relationship Id="rId202" Type="http://schemas.openxmlformats.org/officeDocument/2006/relationships/image" Target="../media/image448.png"/><Relationship Id="rId244" Type="http://schemas.openxmlformats.org/officeDocument/2006/relationships/image" Target="../media/image479.png"/><Relationship Id="rId39" Type="http://schemas.openxmlformats.org/officeDocument/2006/relationships/image" Target="../media/image299.png"/><Relationship Id="rId286" Type="http://schemas.openxmlformats.org/officeDocument/2006/relationships/image" Target="../media/image512.png"/><Relationship Id="rId451" Type="http://schemas.openxmlformats.org/officeDocument/2006/relationships/image" Target="../media/image648.png"/><Relationship Id="rId493" Type="http://schemas.openxmlformats.org/officeDocument/2006/relationships/image" Target="../media/image686.png"/><Relationship Id="rId507" Type="http://schemas.openxmlformats.org/officeDocument/2006/relationships/image" Target="../media/image699.png"/><Relationship Id="rId549" Type="http://schemas.openxmlformats.org/officeDocument/2006/relationships/image" Target="../media/image730.png"/><Relationship Id="rId50" Type="http://schemas.openxmlformats.org/officeDocument/2006/relationships/hyperlink" Target="#'&#1047;&#1084;&#1110;&#1085;&#1072; &#1087;&#1088;&#1072;&#1081;&#1089;&#1086;&#1074;&#1080;&#1093; &#1094;&#1110;&#1085;'!A3"/><Relationship Id="rId104" Type="http://schemas.openxmlformats.org/officeDocument/2006/relationships/image" Target="../media/image356.png"/><Relationship Id="rId146" Type="http://schemas.openxmlformats.org/officeDocument/2006/relationships/image" Target="../media/image397.png"/><Relationship Id="rId188" Type="http://schemas.openxmlformats.org/officeDocument/2006/relationships/image" Target="../media/image436.png"/><Relationship Id="rId311" Type="http://schemas.openxmlformats.org/officeDocument/2006/relationships/image" Target="../media/image531.png"/><Relationship Id="rId353" Type="http://schemas.openxmlformats.org/officeDocument/2006/relationships/image" Target="../media/image570.png"/><Relationship Id="rId395" Type="http://schemas.microsoft.com/office/2007/relationships/hdphoto" Target="../media/hdphoto84.wdp"/><Relationship Id="rId409" Type="http://schemas.openxmlformats.org/officeDocument/2006/relationships/image" Target="../media/image610.png"/><Relationship Id="rId560" Type="http://schemas.openxmlformats.org/officeDocument/2006/relationships/image" Target="../media/image738.png"/><Relationship Id="rId92" Type="http://schemas.openxmlformats.org/officeDocument/2006/relationships/image" Target="../media/image346.png"/><Relationship Id="rId213" Type="http://schemas.openxmlformats.org/officeDocument/2006/relationships/image" Target="../media/image454.png"/><Relationship Id="rId420" Type="http://schemas.openxmlformats.org/officeDocument/2006/relationships/image" Target="../media/image619.png"/><Relationship Id="rId255" Type="http://schemas.microsoft.com/office/2007/relationships/hdphoto" Target="../media/hdphoto61.wdp"/><Relationship Id="rId297" Type="http://schemas.openxmlformats.org/officeDocument/2006/relationships/image" Target="../media/image518.png"/><Relationship Id="rId462" Type="http://schemas.openxmlformats.org/officeDocument/2006/relationships/image" Target="../media/image659.jpeg"/><Relationship Id="rId518" Type="http://schemas.openxmlformats.org/officeDocument/2006/relationships/image" Target="../media/image708.png"/><Relationship Id="rId115" Type="http://schemas.openxmlformats.org/officeDocument/2006/relationships/image" Target="../media/image366.png"/><Relationship Id="rId157" Type="http://schemas.openxmlformats.org/officeDocument/2006/relationships/image" Target="../media/image407.png"/><Relationship Id="rId322" Type="http://schemas.openxmlformats.org/officeDocument/2006/relationships/image" Target="../media/image541.png"/><Relationship Id="rId364" Type="http://schemas.openxmlformats.org/officeDocument/2006/relationships/image" Target="../media/image579.png"/><Relationship Id="rId61" Type="http://schemas.openxmlformats.org/officeDocument/2006/relationships/image" Target="../media/image318.png"/><Relationship Id="rId199" Type="http://schemas.openxmlformats.org/officeDocument/2006/relationships/image" Target="../media/image446.png"/><Relationship Id="rId571" Type="http://schemas.openxmlformats.org/officeDocument/2006/relationships/image" Target="../media/image745.png"/><Relationship Id="rId19" Type="http://schemas.openxmlformats.org/officeDocument/2006/relationships/image" Target="../media/image281.jpeg"/><Relationship Id="rId224" Type="http://schemas.openxmlformats.org/officeDocument/2006/relationships/image" Target="../media/image462.png"/><Relationship Id="rId266" Type="http://schemas.openxmlformats.org/officeDocument/2006/relationships/image" Target="../media/image493.png"/><Relationship Id="rId431" Type="http://schemas.openxmlformats.org/officeDocument/2006/relationships/image" Target="../media/image629.png"/><Relationship Id="rId473" Type="http://schemas.openxmlformats.org/officeDocument/2006/relationships/image" Target="../media/image669.png"/><Relationship Id="rId529" Type="http://schemas.openxmlformats.org/officeDocument/2006/relationships/image" Target="../media/image717.png"/><Relationship Id="rId30" Type="http://schemas.openxmlformats.org/officeDocument/2006/relationships/image" Target="../media/image291.png"/><Relationship Id="rId126" Type="http://schemas.openxmlformats.org/officeDocument/2006/relationships/image" Target="../media/image377.jpeg"/><Relationship Id="rId168" Type="http://schemas.openxmlformats.org/officeDocument/2006/relationships/image" Target="../media/image417.png"/><Relationship Id="rId333" Type="http://schemas.openxmlformats.org/officeDocument/2006/relationships/image" Target="../media/image552.png"/><Relationship Id="rId540" Type="http://schemas.openxmlformats.org/officeDocument/2006/relationships/image" Target="../media/image722.png"/><Relationship Id="rId72" Type="http://schemas.openxmlformats.org/officeDocument/2006/relationships/image" Target="../media/image261.png"/><Relationship Id="rId375" Type="http://schemas.microsoft.com/office/2007/relationships/hdphoto" Target="../media/hdphoto78.wdp"/><Relationship Id="rId582" Type="http://schemas.openxmlformats.org/officeDocument/2006/relationships/image" Target="../media/image751.png"/><Relationship Id="rId3" Type="http://schemas.openxmlformats.org/officeDocument/2006/relationships/image" Target="../media/image266.png"/><Relationship Id="rId235" Type="http://schemas.openxmlformats.org/officeDocument/2006/relationships/image" Target="../media/image472.png"/><Relationship Id="rId277" Type="http://schemas.openxmlformats.org/officeDocument/2006/relationships/image" Target="../media/image503.png"/><Relationship Id="rId400" Type="http://schemas.openxmlformats.org/officeDocument/2006/relationships/image" Target="../media/image603.png"/><Relationship Id="rId442" Type="http://schemas.openxmlformats.org/officeDocument/2006/relationships/image" Target="../media/image640.png"/><Relationship Id="rId484" Type="http://schemas.openxmlformats.org/officeDocument/2006/relationships/image" Target="../media/image679.png"/><Relationship Id="rId137" Type="http://schemas.openxmlformats.org/officeDocument/2006/relationships/image" Target="../media/image388.png"/><Relationship Id="rId302" Type="http://schemas.openxmlformats.org/officeDocument/2006/relationships/image" Target="../media/image523.png"/><Relationship Id="rId344" Type="http://schemas.openxmlformats.org/officeDocument/2006/relationships/image" Target="../media/image562.png"/><Relationship Id="rId41" Type="http://schemas.openxmlformats.org/officeDocument/2006/relationships/image" Target="../media/image301.png"/><Relationship Id="rId83" Type="http://schemas.openxmlformats.org/officeDocument/2006/relationships/image" Target="../media/image338.png"/><Relationship Id="rId179" Type="http://schemas.openxmlformats.org/officeDocument/2006/relationships/image" Target="../media/image428.png"/><Relationship Id="rId386" Type="http://schemas.openxmlformats.org/officeDocument/2006/relationships/image" Target="../media/image595.png"/><Relationship Id="rId551" Type="http://schemas.openxmlformats.org/officeDocument/2006/relationships/image" Target="../media/image732.png"/><Relationship Id="rId593" Type="http://schemas.openxmlformats.org/officeDocument/2006/relationships/image" Target="../media/image760.png"/><Relationship Id="rId607" Type="http://schemas.openxmlformats.org/officeDocument/2006/relationships/image" Target="../media/image773.png"/><Relationship Id="rId190" Type="http://schemas.openxmlformats.org/officeDocument/2006/relationships/image" Target="../media/image438.png"/><Relationship Id="rId204" Type="http://schemas.openxmlformats.org/officeDocument/2006/relationships/image" Target="../media/image449.png"/><Relationship Id="rId246" Type="http://schemas.openxmlformats.org/officeDocument/2006/relationships/image" Target="../media/image481.png"/><Relationship Id="rId288" Type="http://schemas.openxmlformats.org/officeDocument/2006/relationships/image" Target="../media/image242.png"/><Relationship Id="rId411" Type="http://schemas.openxmlformats.org/officeDocument/2006/relationships/image" Target="../media/image611.png"/><Relationship Id="rId453" Type="http://schemas.openxmlformats.org/officeDocument/2006/relationships/image" Target="../media/image650.png"/><Relationship Id="rId509" Type="http://schemas.microsoft.com/office/2007/relationships/hdphoto" Target="../media/hdphoto95.wdp"/><Relationship Id="rId106" Type="http://schemas.openxmlformats.org/officeDocument/2006/relationships/image" Target="../media/image357.png"/><Relationship Id="rId313" Type="http://schemas.openxmlformats.org/officeDocument/2006/relationships/image" Target="../media/image533.png"/><Relationship Id="rId495" Type="http://schemas.openxmlformats.org/officeDocument/2006/relationships/image" Target="../media/image687.png"/><Relationship Id="rId10" Type="http://schemas.openxmlformats.org/officeDocument/2006/relationships/image" Target="../media/image273.png"/><Relationship Id="rId52" Type="http://schemas.microsoft.com/office/2007/relationships/hdphoto" Target="../media/hdphoto37.wdp"/><Relationship Id="rId94" Type="http://schemas.openxmlformats.org/officeDocument/2006/relationships/image" Target="../media/image348.png"/><Relationship Id="rId148" Type="http://schemas.openxmlformats.org/officeDocument/2006/relationships/image" Target="../media/image247.png"/><Relationship Id="rId355" Type="http://schemas.openxmlformats.org/officeDocument/2006/relationships/image" Target="../media/image571.png"/><Relationship Id="rId397" Type="http://schemas.microsoft.com/office/2007/relationships/hdphoto" Target="../media/hdphoto85.wdp"/><Relationship Id="rId520" Type="http://schemas.openxmlformats.org/officeDocument/2006/relationships/image" Target="../media/image710.png"/><Relationship Id="rId562" Type="http://schemas.openxmlformats.org/officeDocument/2006/relationships/image" Target="../media/image740.png"/><Relationship Id="rId215" Type="http://schemas.openxmlformats.org/officeDocument/2006/relationships/image" Target="../media/image455.png"/><Relationship Id="rId257" Type="http://schemas.openxmlformats.org/officeDocument/2006/relationships/image" Target="../media/image488.png"/><Relationship Id="rId422" Type="http://schemas.openxmlformats.org/officeDocument/2006/relationships/image" Target="../media/image621.png"/><Relationship Id="rId464" Type="http://schemas.openxmlformats.org/officeDocument/2006/relationships/image" Target="../media/image661.jpeg"/><Relationship Id="rId299" Type="http://schemas.openxmlformats.org/officeDocument/2006/relationships/image" Target="../media/image520.png"/><Relationship Id="rId63" Type="http://schemas.openxmlformats.org/officeDocument/2006/relationships/image" Target="../media/image320.jpeg"/><Relationship Id="rId159" Type="http://schemas.openxmlformats.org/officeDocument/2006/relationships/image" Target="../media/image409.png"/><Relationship Id="rId366" Type="http://schemas.openxmlformats.org/officeDocument/2006/relationships/image" Target="../media/image580.png"/><Relationship Id="rId573" Type="http://schemas.openxmlformats.org/officeDocument/2006/relationships/image" Target="../media/image253.png"/><Relationship Id="rId226" Type="http://schemas.openxmlformats.org/officeDocument/2006/relationships/image" Target="../media/image464.png"/><Relationship Id="rId433" Type="http://schemas.openxmlformats.org/officeDocument/2006/relationships/image" Target="../media/image631.png"/><Relationship Id="rId74" Type="http://schemas.openxmlformats.org/officeDocument/2006/relationships/image" Target="../media/image330.png"/><Relationship Id="rId377" Type="http://schemas.openxmlformats.org/officeDocument/2006/relationships/image" Target="../media/image588.png"/><Relationship Id="rId500" Type="http://schemas.openxmlformats.org/officeDocument/2006/relationships/image" Target="../media/image692.png"/><Relationship Id="rId584" Type="http://schemas.openxmlformats.org/officeDocument/2006/relationships/image" Target="../media/image752.png"/><Relationship Id="rId5" Type="http://schemas.openxmlformats.org/officeDocument/2006/relationships/image" Target="../media/image268.png"/><Relationship Id="rId237" Type="http://schemas.microsoft.com/office/2007/relationships/hdphoto" Target="../media/hdphoto56.wdp"/><Relationship Id="rId444" Type="http://schemas.openxmlformats.org/officeDocument/2006/relationships/image" Target="../media/image642.png"/><Relationship Id="rId290" Type="http://schemas.openxmlformats.org/officeDocument/2006/relationships/image" Target="../media/image514.png"/><Relationship Id="rId304" Type="http://schemas.openxmlformats.org/officeDocument/2006/relationships/image" Target="../media/image524.png"/><Relationship Id="rId388" Type="http://schemas.openxmlformats.org/officeDocument/2006/relationships/image" Target="../media/image596.png"/><Relationship Id="rId511" Type="http://schemas.openxmlformats.org/officeDocument/2006/relationships/image" Target="../media/image702.png"/><Relationship Id="rId609" Type="http://schemas.openxmlformats.org/officeDocument/2006/relationships/image" Target="../media/image775.png"/><Relationship Id="rId85" Type="http://schemas.openxmlformats.org/officeDocument/2006/relationships/image" Target="../media/image340.png"/><Relationship Id="rId150" Type="http://schemas.openxmlformats.org/officeDocument/2006/relationships/image" Target="../media/image400.png"/><Relationship Id="rId595" Type="http://schemas.openxmlformats.org/officeDocument/2006/relationships/image" Target="../media/image762.png"/><Relationship Id="rId248" Type="http://schemas.openxmlformats.org/officeDocument/2006/relationships/image" Target="../media/image483.png"/><Relationship Id="rId455" Type="http://schemas.openxmlformats.org/officeDocument/2006/relationships/image" Target="../media/image652.png"/><Relationship Id="rId12" Type="http://schemas.openxmlformats.org/officeDocument/2006/relationships/image" Target="../media/image275.jpeg"/><Relationship Id="rId108" Type="http://schemas.openxmlformats.org/officeDocument/2006/relationships/image" Target="../media/image359.png"/><Relationship Id="rId315" Type="http://schemas.openxmlformats.org/officeDocument/2006/relationships/image" Target="../media/image535.png"/><Relationship Id="rId522" Type="http://schemas.openxmlformats.org/officeDocument/2006/relationships/image" Target="../media/image711.png"/><Relationship Id="rId96" Type="http://schemas.microsoft.com/office/2007/relationships/hdphoto" Target="../media/hdphoto41.wdp"/><Relationship Id="rId161" Type="http://schemas.microsoft.com/office/2007/relationships/hdphoto" Target="../media/hdphoto44.wdp"/><Relationship Id="rId399" Type="http://schemas.microsoft.com/office/2007/relationships/hdphoto" Target="../media/hdphoto86.wdp"/><Relationship Id="rId259" Type="http://schemas.microsoft.com/office/2007/relationships/hdphoto" Target="../media/hdphoto62.wdp"/><Relationship Id="rId466" Type="http://schemas.microsoft.com/office/2007/relationships/hdphoto" Target="../media/hdphoto91.wdp"/><Relationship Id="rId23" Type="http://schemas.openxmlformats.org/officeDocument/2006/relationships/image" Target="../media/image285.png"/><Relationship Id="rId119" Type="http://schemas.openxmlformats.org/officeDocument/2006/relationships/image" Target="../media/image370.png"/><Relationship Id="rId326" Type="http://schemas.openxmlformats.org/officeDocument/2006/relationships/image" Target="../media/image545.png"/><Relationship Id="rId533" Type="http://schemas.openxmlformats.org/officeDocument/2006/relationships/image" Target="../media/image238.png"/><Relationship Id="rId172" Type="http://schemas.openxmlformats.org/officeDocument/2006/relationships/image" Target="../media/image421.png"/><Relationship Id="rId477" Type="http://schemas.openxmlformats.org/officeDocument/2006/relationships/image" Target="../media/image673.png"/><Relationship Id="rId600" Type="http://schemas.openxmlformats.org/officeDocument/2006/relationships/image" Target="../media/image766.png"/><Relationship Id="rId337" Type="http://schemas.openxmlformats.org/officeDocument/2006/relationships/image" Target="../media/image556.png"/><Relationship Id="rId34" Type="http://schemas.openxmlformats.org/officeDocument/2006/relationships/image" Target="../media/image295.png"/><Relationship Id="rId544" Type="http://schemas.openxmlformats.org/officeDocument/2006/relationships/image" Target="../media/image725.png"/><Relationship Id="rId183" Type="http://schemas.openxmlformats.org/officeDocument/2006/relationships/image" Target="../media/image432.png"/><Relationship Id="rId390" Type="http://schemas.openxmlformats.org/officeDocument/2006/relationships/image" Target="../media/image598.png"/><Relationship Id="rId404" Type="http://schemas.microsoft.com/office/2007/relationships/hdphoto" Target="../media/hdphoto88.wdp"/><Relationship Id="rId611" Type="http://schemas.microsoft.com/office/2007/relationships/hdphoto" Target="../media/hdphoto103.wdp"/><Relationship Id="rId250" Type="http://schemas.openxmlformats.org/officeDocument/2006/relationships/image" Target="../media/image484.png"/><Relationship Id="rId488" Type="http://schemas.openxmlformats.org/officeDocument/2006/relationships/image" Target="../media/image682.png"/><Relationship Id="rId45" Type="http://schemas.openxmlformats.org/officeDocument/2006/relationships/image" Target="../media/image305.png"/><Relationship Id="rId110" Type="http://schemas.openxmlformats.org/officeDocument/2006/relationships/image" Target="../media/image361.png"/><Relationship Id="rId348" Type="http://schemas.openxmlformats.org/officeDocument/2006/relationships/image" Target="../media/image566.png"/><Relationship Id="rId555" Type="http://schemas.microsoft.com/office/2007/relationships/hdphoto" Target="../media/hdphoto101.wdp"/><Relationship Id="rId194" Type="http://schemas.openxmlformats.org/officeDocument/2006/relationships/image" Target="../media/image442.png"/><Relationship Id="rId208" Type="http://schemas.openxmlformats.org/officeDocument/2006/relationships/image" Target="../media/image451.png"/><Relationship Id="rId415" Type="http://schemas.openxmlformats.org/officeDocument/2006/relationships/image" Target="../media/image614.png"/><Relationship Id="rId261" Type="http://schemas.microsoft.com/office/2007/relationships/hdphoto" Target="../media/hdphoto63.wdp"/><Relationship Id="rId499" Type="http://schemas.openxmlformats.org/officeDocument/2006/relationships/image" Target="../media/image691.png"/><Relationship Id="rId56" Type="http://schemas.openxmlformats.org/officeDocument/2006/relationships/image" Target="../media/image314.png"/><Relationship Id="rId359" Type="http://schemas.openxmlformats.org/officeDocument/2006/relationships/image" Target="../media/image575.png"/><Relationship Id="rId566" Type="http://schemas.openxmlformats.org/officeDocument/2006/relationships/image" Target="../media/image245.png"/><Relationship Id="rId121" Type="http://schemas.openxmlformats.org/officeDocument/2006/relationships/image" Target="../media/image372.png"/><Relationship Id="rId219" Type="http://schemas.openxmlformats.org/officeDocument/2006/relationships/image" Target="../media/image457.png"/><Relationship Id="rId426" Type="http://schemas.openxmlformats.org/officeDocument/2006/relationships/image" Target="../media/image62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87.png"/><Relationship Id="rId13" Type="http://schemas.openxmlformats.org/officeDocument/2006/relationships/image" Target="../media/image770.png"/><Relationship Id="rId3" Type="http://schemas.microsoft.com/office/2007/relationships/hdphoto" Target="../media/hdphoto37.wdp"/><Relationship Id="rId7" Type="http://schemas.openxmlformats.org/officeDocument/2006/relationships/image" Target="../media/image685.png"/><Relationship Id="rId12" Type="http://schemas.openxmlformats.org/officeDocument/2006/relationships/image" Target="../media/image769.png"/><Relationship Id="rId2" Type="http://schemas.openxmlformats.org/officeDocument/2006/relationships/image" Target="../media/image310.png"/><Relationship Id="rId1" Type="http://schemas.openxmlformats.org/officeDocument/2006/relationships/hyperlink" Target="#'&#1053;&#1086;&#1074;&#1080;&#1085;&#1082;&#1080; 2026&#1088;.'!A3"/><Relationship Id="rId6" Type="http://schemas.openxmlformats.org/officeDocument/2006/relationships/image" Target="../media/image618.png"/><Relationship Id="rId11" Type="http://schemas.openxmlformats.org/officeDocument/2006/relationships/image" Target="../media/image773.png"/><Relationship Id="rId5" Type="http://schemas.openxmlformats.org/officeDocument/2006/relationships/image" Target="../media/image265.png"/><Relationship Id="rId10" Type="http://schemas.openxmlformats.org/officeDocument/2006/relationships/image" Target="../media/image772.png"/><Relationship Id="rId4" Type="http://schemas.openxmlformats.org/officeDocument/2006/relationships/hyperlink" Target="https://tnsy.com.ua/" TargetMode="External"/><Relationship Id="rId9" Type="http://schemas.openxmlformats.org/officeDocument/2006/relationships/image" Target="../media/image689.png"/><Relationship Id="rId14" Type="http://schemas.openxmlformats.org/officeDocument/2006/relationships/image" Target="../media/image774.png"/></Relationships>
</file>

<file path=xl/drawings/_rels/drawing5.xml.rels><?xml version="1.0" encoding="UTF-8" standalone="yes"?>
<Relationships xmlns="http://schemas.openxmlformats.org/package/2006/relationships"><Relationship Id="rId3" Type="http://schemas.microsoft.com/office/2007/relationships/hdphoto" Target="../media/hdphoto37.wdp"/><Relationship Id="rId2" Type="http://schemas.openxmlformats.org/officeDocument/2006/relationships/image" Target="../media/image310.png"/><Relationship Id="rId1" Type="http://schemas.openxmlformats.org/officeDocument/2006/relationships/hyperlink" Target="#'&#1047;&#1085;&#1103;&#1090;&#1086; &#1079; &#1074;&#1080;&#1088;&#1086;&#1073;&#1085;&#1080;&#1094;&#1090;&#1074;&#1072;'!A3"/><Relationship Id="rId5" Type="http://schemas.openxmlformats.org/officeDocument/2006/relationships/image" Target="../media/image265.png"/><Relationship Id="rId4" Type="http://schemas.openxmlformats.org/officeDocument/2006/relationships/hyperlink" Target="https://tnsy.com.u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142874</xdr:colOff>
      <xdr:row>58</xdr:row>
      <xdr:rowOff>28577</xdr:rowOff>
    </xdr:from>
    <xdr:to>
      <xdr:col>18</xdr:col>
      <xdr:colOff>539366</xdr:colOff>
      <xdr:row>58</xdr:row>
      <xdr:rowOff>481014</xdr:rowOff>
    </xdr:to>
    <xdr:pic>
      <xdr:nvPicPr>
        <xdr:cNvPr id="2" name="Рисунок 1">
          <a:hlinkClick xmlns:r="http://schemas.openxmlformats.org/officeDocument/2006/relationships" r:id="rId1" tooltip="Перемикачі KCD"/>
          <a:extLst>
            <a:ext uri="{FF2B5EF4-FFF2-40B4-BE49-F238E27FC236}">
              <a16:creationId xmlns:a16="http://schemas.microsoft.com/office/drawing/2014/main" id="{622B1291-0576-4D94-A1D1-971C5EE26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4634" y="24763097"/>
          <a:ext cx="396492" cy="452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96339</xdr:colOff>
      <xdr:row>5</xdr:row>
      <xdr:rowOff>78974</xdr:rowOff>
    </xdr:from>
    <xdr:to>
      <xdr:col>10</xdr:col>
      <xdr:colOff>506565</xdr:colOff>
      <xdr:row>5</xdr:row>
      <xdr:rowOff>456416</xdr:rowOff>
    </xdr:to>
    <xdr:pic>
      <xdr:nvPicPr>
        <xdr:cNvPr id="3" name="Picture 20">
          <a:hlinkClick xmlns:r="http://schemas.openxmlformats.org/officeDocument/2006/relationships" r:id="rId3" tooltip="Наконечники луджені SC"/>
          <a:extLst>
            <a:ext uri="{FF2B5EF4-FFF2-40B4-BE49-F238E27FC236}">
              <a16:creationId xmlns:a16="http://schemas.microsoft.com/office/drawing/2014/main" id="{614B8B70-A93F-4C13-9CFF-D547044E1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 rot="20853640">
          <a:off x="5262699" y="1176254"/>
          <a:ext cx="410226" cy="377442"/>
        </a:xfrm>
        <a:prstGeom prst="rect">
          <a:avLst/>
        </a:prstGeom>
        <a:noFill/>
      </xdr:spPr>
    </xdr:pic>
    <xdr:clientData/>
  </xdr:twoCellAnchor>
  <xdr:twoCellAnchor>
    <xdr:from>
      <xdr:col>10</xdr:col>
      <xdr:colOff>85992</xdr:colOff>
      <xdr:row>7</xdr:row>
      <xdr:rowOff>51469</xdr:rowOff>
    </xdr:from>
    <xdr:to>
      <xdr:col>10</xdr:col>
      <xdr:colOff>552637</xdr:colOff>
      <xdr:row>7</xdr:row>
      <xdr:rowOff>465859</xdr:rowOff>
    </xdr:to>
    <xdr:pic>
      <xdr:nvPicPr>
        <xdr:cNvPr id="4" name="Рисунок 3">
          <a:hlinkClick xmlns:r="http://schemas.openxmlformats.org/officeDocument/2006/relationships" r:id="rId5" tooltip="Наконечники DL/DTL"/>
          <a:extLst>
            <a:ext uri="{FF2B5EF4-FFF2-40B4-BE49-F238E27FC236}">
              <a16:creationId xmlns:a16="http://schemas.microsoft.com/office/drawing/2014/main" id="{2357D0FC-A81A-4A14-95EF-7BFD4A11F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021348">
          <a:off x="5252352" y="2154589"/>
          <a:ext cx="466645" cy="414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56094</xdr:colOff>
      <xdr:row>11</xdr:row>
      <xdr:rowOff>73207</xdr:rowOff>
    </xdr:from>
    <xdr:to>
      <xdr:col>2</xdr:col>
      <xdr:colOff>603249</xdr:colOff>
      <xdr:row>11</xdr:row>
      <xdr:rowOff>436509</xdr:rowOff>
    </xdr:to>
    <xdr:pic>
      <xdr:nvPicPr>
        <xdr:cNvPr id="5" name="Picture 6">
          <a:hlinkClick xmlns:r="http://schemas.openxmlformats.org/officeDocument/2006/relationships" r:id="rId7" tooltip="Світильники LED офісні (PRISMATIC/OPAL/PANEL)"/>
          <a:extLst>
            <a:ext uri="{FF2B5EF4-FFF2-40B4-BE49-F238E27FC236}">
              <a16:creationId xmlns:a16="http://schemas.microsoft.com/office/drawing/2014/main" id="{02601E1B-5843-4BE8-B9DD-57CF42B5C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saturation sat="33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117054" y="3685087"/>
          <a:ext cx="547155" cy="363302"/>
        </a:xfrm>
        <a:prstGeom prst="rect">
          <a:avLst/>
        </a:prstGeom>
        <a:noFill/>
      </xdr:spPr>
    </xdr:pic>
    <xdr:clientData/>
  </xdr:twoCellAnchor>
  <xdr:twoCellAnchor>
    <xdr:from>
      <xdr:col>2</xdr:col>
      <xdr:colOff>121448</xdr:colOff>
      <xdr:row>18</xdr:row>
      <xdr:rowOff>66674</xdr:rowOff>
    </xdr:from>
    <xdr:to>
      <xdr:col>2</xdr:col>
      <xdr:colOff>583163</xdr:colOff>
      <xdr:row>18</xdr:row>
      <xdr:rowOff>468882</xdr:rowOff>
    </xdr:to>
    <xdr:pic>
      <xdr:nvPicPr>
        <xdr:cNvPr id="6" name="Picture 18">
          <a:hlinkClick xmlns:r="http://schemas.openxmlformats.org/officeDocument/2006/relationships" r:id="rId10" tooltip="Світильники LED Downlight (врізні)"/>
          <a:extLst>
            <a:ext uri="{FF2B5EF4-FFF2-40B4-BE49-F238E27FC236}">
              <a16:creationId xmlns:a16="http://schemas.microsoft.com/office/drawing/2014/main" id="{263937CD-34C0-48D9-8A33-5BAABCCA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saturation sat="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182408" y="7198994"/>
          <a:ext cx="461715" cy="402208"/>
        </a:xfrm>
        <a:prstGeom prst="rect">
          <a:avLst/>
        </a:prstGeom>
        <a:noFill/>
      </xdr:spPr>
    </xdr:pic>
    <xdr:clientData/>
  </xdr:twoCellAnchor>
  <xdr:twoCellAnchor>
    <xdr:from>
      <xdr:col>2</xdr:col>
      <xdr:colOff>111924</xdr:colOff>
      <xdr:row>29</xdr:row>
      <xdr:rowOff>20880</xdr:rowOff>
    </xdr:from>
    <xdr:to>
      <xdr:col>2</xdr:col>
      <xdr:colOff>641395</xdr:colOff>
      <xdr:row>29</xdr:row>
      <xdr:rowOff>495299</xdr:rowOff>
    </xdr:to>
    <xdr:pic>
      <xdr:nvPicPr>
        <xdr:cNvPr id="7" name="Рисунок 6">
          <a:hlinkClick xmlns:r="http://schemas.openxmlformats.org/officeDocument/2006/relationships" r:id="rId13" tooltip="Світильники LED LPP-OS"/>
          <a:extLst>
            <a:ext uri="{FF2B5EF4-FFF2-40B4-BE49-F238E27FC236}">
              <a16:creationId xmlns:a16="http://schemas.microsoft.com/office/drawing/2014/main" id="{C23205E6-B099-4074-AEE9-5116C305C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saturation sat="3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884" y="12685320"/>
          <a:ext cx="529471" cy="474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140495</xdr:colOff>
      <xdr:row>10</xdr:row>
      <xdr:rowOff>45696</xdr:rowOff>
    </xdr:from>
    <xdr:to>
      <xdr:col>6</xdr:col>
      <xdr:colOff>542924</xdr:colOff>
      <xdr:row>10</xdr:row>
      <xdr:rowOff>463806</xdr:rowOff>
    </xdr:to>
    <xdr:pic>
      <xdr:nvPicPr>
        <xdr:cNvPr id="8" name="Picture 8">
          <a:hlinkClick xmlns:r="http://schemas.openxmlformats.org/officeDocument/2006/relationships" r:id="rId16" tooltip="Вбудована серія Latina"/>
          <a:extLst>
            <a:ext uri="{FF2B5EF4-FFF2-40B4-BE49-F238E27FC236}">
              <a16:creationId xmlns:a16="http://schemas.microsoft.com/office/drawing/2014/main" id="{19C758A8-8999-410C-9C9E-41469862D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saturation sat="33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754155" y="4160496"/>
          <a:ext cx="402429" cy="418110"/>
        </a:xfrm>
        <a:prstGeom prst="rect">
          <a:avLst/>
        </a:prstGeom>
        <a:noFill/>
      </xdr:spPr>
    </xdr:pic>
    <xdr:clientData/>
  </xdr:twoCellAnchor>
  <xdr:twoCellAnchor>
    <xdr:from>
      <xdr:col>6</xdr:col>
      <xdr:colOff>147638</xdr:colOff>
      <xdr:row>13</xdr:row>
      <xdr:rowOff>55022</xdr:rowOff>
    </xdr:from>
    <xdr:to>
      <xdr:col>6</xdr:col>
      <xdr:colOff>528638</xdr:colOff>
      <xdr:row>13</xdr:row>
      <xdr:rowOff>469655</xdr:rowOff>
    </xdr:to>
    <xdr:pic>
      <xdr:nvPicPr>
        <xdr:cNvPr id="9" name="Picture 14">
          <a:hlinkClick xmlns:r="http://schemas.openxmlformats.org/officeDocument/2006/relationships" r:id="rId19" tooltip="Накладна серія Leon"/>
          <a:extLst>
            <a:ext uri="{FF2B5EF4-FFF2-40B4-BE49-F238E27FC236}">
              <a16:creationId xmlns:a16="http://schemas.microsoft.com/office/drawing/2014/main" id="{80794ECB-587F-46AF-B26B-B9E77102E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saturation sat="33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761298" y="5678582"/>
          <a:ext cx="381000" cy="414633"/>
        </a:xfrm>
        <a:prstGeom prst="rect">
          <a:avLst/>
        </a:prstGeom>
        <a:noFill/>
      </xdr:spPr>
    </xdr:pic>
    <xdr:clientData/>
  </xdr:twoCellAnchor>
  <xdr:twoCellAnchor>
    <xdr:from>
      <xdr:col>6</xdr:col>
      <xdr:colOff>120650</xdr:colOff>
      <xdr:row>19</xdr:row>
      <xdr:rowOff>23547</xdr:rowOff>
    </xdr:from>
    <xdr:to>
      <xdr:col>6</xdr:col>
      <xdr:colOff>554568</xdr:colOff>
      <xdr:row>19</xdr:row>
      <xdr:rowOff>482737</xdr:rowOff>
    </xdr:to>
    <xdr:pic>
      <xdr:nvPicPr>
        <xdr:cNvPr id="10" name="Рисунок 19">
          <a:hlinkClick xmlns:r="http://schemas.openxmlformats.org/officeDocument/2006/relationships" r:id="rId22" tooltip="Накладна серія SURFACE IP54"/>
          <a:extLst>
            <a:ext uri="{FF2B5EF4-FFF2-40B4-BE49-F238E27FC236}">
              <a16:creationId xmlns:a16="http://schemas.microsoft.com/office/drawing/2014/main" id="{81927EFC-6970-4EE0-A7C2-007C334FB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4310" y="8664627"/>
          <a:ext cx="433918" cy="459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20529</xdr:colOff>
      <xdr:row>9</xdr:row>
      <xdr:rowOff>133002</xdr:rowOff>
    </xdr:from>
    <xdr:to>
      <xdr:col>14</xdr:col>
      <xdr:colOff>634651</xdr:colOff>
      <xdr:row>9</xdr:row>
      <xdr:rowOff>365938</xdr:rowOff>
    </xdr:to>
    <xdr:pic>
      <xdr:nvPicPr>
        <xdr:cNvPr id="11" name="Рисунок 10">
          <a:hlinkClick xmlns:r="http://schemas.openxmlformats.org/officeDocument/2006/relationships" r:id="rId24" tooltip="Автоматичні стріпери"/>
          <a:extLst>
            <a:ext uri="{FF2B5EF4-FFF2-40B4-BE49-F238E27FC236}">
              <a16:creationId xmlns:a16="http://schemas.microsoft.com/office/drawing/2014/main" id="{653A8357-90E9-4385-93DB-1CFD63007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163353">
          <a:off x="7739589" y="3744882"/>
          <a:ext cx="614122" cy="232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21889</xdr:colOff>
      <xdr:row>42</xdr:row>
      <xdr:rowOff>42334</xdr:rowOff>
    </xdr:from>
    <xdr:to>
      <xdr:col>10</xdr:col>
      <xdr:colOff>635293</xdr:colOff>
      <xdr:row>42</xdr:row>
      <xdr:rowOff>463556</xdr:rowOff>
    </xdr:to>
    <xdr:pic>
      <xdr:nvPicPr>
        <xdr:cNvPr id="12" name="Picture 36">
          <a:hlinkClick xmlns:r="http://schemas.openxmlformats.org/officeDocument/2006/relationships" r:id="rId26" tooltip="DIN-рейки оцинковані"/>
          <a:extLst>
            <a:ext uri="{FF2B5EF4-FFF2-40B4-BE49-F238E27FC236}">
              <a16:creationId xmlns:a16="http://schemas.microsoft.com/office/drawing/2014/main" id="{9A057063-5F40-469A-B315-8331C6CE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5188249" y="22262254"/>
          <a:ext cx="613404" cy="421222"/>
        </a:xfrm>
        <a:prstGeom prst="rect">
          <a:avLst/>
        </a:prstGeom>
        <a:noFill/>
      </xdr:spPr>
    </xdr:pic>
    <xdr:clientData/>
  </xdr:twoCellAnchor>
  <xdr:twoCellAnchor>
    <xdr:from>
      <xdr:col>10</xdr:col>
      <xdr:colOff>142873</xdr:colOff>
      <xdr:row>10</xdr:row>
      <xdr:rowOff>48349</xdr:rowOff>
    </xdr:from>
    <xdr:to>
      <xdr:col>10</xdr:col>
      <xdr:colOff>516730</xdr:colOff>
      <xdr:row>10</xdr:row>
      <xdr:rowOff>485776</xdr:rowOff>
    </xdr:to>
    <xdr:pic>
      <xdr:nvPicPr>
        <xdr:cNvPr id="14" name="Рисунок 13">
          <a:hlinkClick xmlns:r="http://schemas.openxmlformats.org/officeDocument/2006/relationships" r:id="rId28" tooltip="Наконечники гільзові Е/ТЕ"/>
          <a:extLst>
            <a:ext uri="{FF2B5EF4-FFF2-40B4-BE49-F238E27FC236}">
              <a16:creationId xmlns:a16="http://schemas.microsoft.com/office/drawing/2014/main" id="{45CFE405-11A1-42E5-B1A6-5F83DF304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9233" y="3660229"/>
          <a:ext cx="373857" cy="4374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117342</xdr:colOff>
      <xdr:row>12</xdr:row>
      <xdr:rowOff>34079</xdr:rowOff>
    </xdr:from>
    <xdr:to>
      <xdr:col>10</xdr:col>
      <xdr:colOff>498504</xdr:colOff>
      <xdr:row>12</xdr:row>
      <xdr:rowOff>485831</xdr:rowOff>
    </xdr:to>
    <xdr:pic>
      <xdr:nvPicPr>
        <xdr:cNvPr id="15" name="Рисунок 14">
          <a:hlinkClick xmlns:r="http://schemas.openxmlformats.org/officeDocument/2006/relationships" r:id="rId30" tooltip="Наконечники RV/SV/SVS"/>
          <a:extLst>
            <a:ext uri="{FF2B5EF4-FFF2-40B4-BE49-F238E27FC236}">
              <a16:creationId xmlns:a16="http://schemas.microsoft.com/office/drawing/2014/main" id="{8A2FA81B-5830-4E0E-A919-D4D1422A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3702" y="4651799"/>
          <a:ext cx="381162" cy="4517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138114</xdr:colOff>
      <xdr:row>11</xdr:row>
      <xdr:rowOff>33340</xdr:rowOff>
    </xdr:from>
    <xdr:to>
      <xdr:col>10</xdr:col>
      <xdr:colOff>494308</xdr:colOff>
      <xdr:row>11</xdr:row>
      <xdr:rowOff>485777</xdr:rowOff>
    </xdr:to>
    <xdr:pic>
      <xdr:nvPicPr>
        <xdr:cNvPr id="16" name="Рисунок 15">
          <a:hlinkClick xmlns:r="http://schemas.openxmlformats.org/officeDocument/2006/relationships" r:id="rId32" tooltip="Роз'єми FDD/FDFD/MDD"/>
          <a:extLst>
            <a:ext uri="{FF2B5EF4-FFF2-40B4-BE49-F238E27FC236}">
              <a16:creationId xmlns:a16="http://schemas.microsoft.com/office/drawing/2014/main" id="{65611556-0BDF-4B0A-8299-1508AB7AE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4474" y="4148140"/>
          <a:ext cx="356194" cy="452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152180</xdr:colOff>
      <xdr:row>16</xdr:row>
      <xdr:rowOff>78582</xdr:rowOff>
    </xdr:from>
    <xdr:to>
      <xdr:col>10</xdr:col>
      <xdr:colOff>540547</xdr:colOff>
      <xdr:row>16</xdr:row>
      <xdr:rowOff>469059</xdr:rowOff>
    </xdr:to>
    <xdr:pic>
      <xdr:nvPicPr>
        <xdr:cNvPr id="17" name="Picture 24">
          <a:hlinkClick xmlns:r="http://schemas.openxmlformats.org/officeDocument/2006/relationships" r:id="rId34" tooltip="Клеми СМК"/>
          <a:extLst>
            <a:ext uri="{FF2B5EF4-FFF2-40B4-BE49-F238E27FC236}">
              <a16:creationId xmlns:a16="http://schemas.microsoft.com/office/drawing/2014/main" id="{6FD805F4-92D6-41DF-A376-9139DFCB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 flipH="1">
          <a:off x="5318540" y="6707982"/>
          <a:ext cx="388367" cy="390477"/>
        </a:xfrm>
        <a:prstGeom prst="rect">
          <a:avLst/>
        </a:prstGeom>
        <a:noFill/>
      </xdr:spPr>
    </xdr:pic>
    <xdr:clientData/>
  </xdr:twoCellAnchor>
  <xdr:twoCellAnchor>
    <xdr:from>
      <xdr:col>10</xdr:col>
      <xdr:colOff>125713</xdr:colOff>
      <xdr:row>18</xdr:row>
      <xdr:rowOff>51272</xdr:rowOff>
    </xdr:from>
    <xdr:to>
      <xdr:col>10</xdr:col>
      <xdr:colOff>632358</xdr:colOff>
      <xdr:row>18</xdr:row>
      <xdr:rowOff>461096</xdr:rowOff>
    </xdr:to>
    <xdr:pic>
      <xdr:nvPicPr>
        <xdr:cNvPr id="18" name="Picture 32">
          <a:hlinkClick xmlns:r="http://schemas.openxmlformats.org/officeDocument/2006/relationships" r:id="rId36" tooltip="Клемні колодки ТВ/ТС"/>
          <a:extLst>
            <a:ext uri="{FF2B5EF4-FFF2-40B4-BE49-F238E27FC236}">
              <a16:creationId xmlns:a16="http://schemas.microsoft.com/office/drawing/2014/main" id="{C31DA80B-BECB-4DD2-A298-CF76157F0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 rot="16200000" flipV="1">
          <a:off x="5340484" y="7638101"/>
          <a:ext cx="409824" cy="506645"/>
        </a:xfrm>
        <a:prstGeom prst="rect">
          <a:avLst/>
        </a:prstGeom>
        <a:noFill/>
      </xdr:spPr>
    </xdr:pic>
    <xdr:clientData/>
  </xdr:twoCellAnchor>
  <xdr:twoCellAnchor>
    <xdr:from>
      <xdr:col>10</xdr:col>
      <xdr:colOff>96056</xdr:colOff>
      <xdr:row>20</xdr:row>
      <xdr:rowOff>39423</xdr:rowOff>
    </xdr:from>
    <xdr:to>
      <xdr:col>10</xdr:col>
      <xdr:colOff>600076</xdr:colOff>
      <xdr:row>20</xdr:row>
      <xdr:rowOff>475192</xdr:rowOff>
    </xdr:to>
    <xdr:pic>
      <xdr:nvPicPr>
        <xdr:cNvPr id="19" name="Рисунок 18">
          <a:hlinkClick xmlns:r="http://schemas.openxmlformats.org/officeDocument/2006/relationships" r:id="rId38" tooltip="Затискачі гвинтові PE"/>
          <a:extLst>
            <a:ext uri="{FF2B5EF4-FFF2-40B4-BE49-F238E27FC236}">
              <a16:creationId xmlns:a16="http://schemas.microsoft.com/office/drawing/2014/main" id="{288583AA-3542-489D-A421-FBA044101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2416" y="8680503"/>
          <a:ext cx="504020" cy="4357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163257</xdr:colOff>
      <xdr:row>21</xdr:row>
      <xdr:rowOff>26197</xdr:rowOff>
    </xdr:from>
    <xdr:to>
      <xdr:col>10</xdr:col>
      <xdr:colOff>536626</xdr:colOff>
      <xdr:row>21</xdr:row>
      <xdr:rowOff>495305</xdr:rowOff>
    </xdr:to>
    <xdr:pic>
      <xdr:nvPicPr>
        <xdr:cNvPr id="20" name="Рисунок 19">
          <a:hlinkClick xmlns:r="http://schemas.openxmlformats.org/officeDocument/2006/relationships" r:id="rId40" tooltip="Шини на DIN-рейку"/>
          <a:extLst>
            <a:ext uri="{FF2B5EF4-FFF2-40B4-BE49-F238E27FC236}">
              <a16:creationId xmlns:a16="http://schemas.microsoft.com/office/drawing/2014/main" id="{90D384B7-47CD-4797-98C8-E43F0C7B7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53669">
          <a:off x="5329617" y="9170197"/>
          <a:ext cx="373369" cy="469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148167</xdr:colOff>
      <xdr:row>23</xdr:row>
      <xdr:rowOff>47360</xdr:rowOff>
    </xdr:from>
    <xdr:to>
      <xdr:col>10</xdr:col>
      <xdr:colOff>562124</xdr:colOff>
      <xdr:row>23</xdr:row>
      <xdr:rowOff>475983</xdr:rowOff>
    </xdr:to>
    <xdr:pic>
      <xdr:nvPicPr>
        <xdr:cNvPr id="21" name="Рисунок 20">
          <a:hlinkClick xmlns:r="http://schemas.openxmlformats.org/officeDocument/2006/relationships" r:id="rId42" tooltip="Ізолятори ШЛ-ДС / ШЛ-КС"/>
          <a:extLst>
            <a:ext uri="{FF2B5EF4-FFF2-40B4-BE49-F238E27FC236}">
              <a16:creationId xmlns:a16="http://schemas.microsoft.com/office/drawing/2014/main" id="{13218F9F-20F1-4177-8CC1-4BA6EEAF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527" y="10197200"/>
          <a:ext cx="413957" cy="428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104567</xdr:colOff>
      <xdr:row>24</xdr:row>
      <xdr:rowOff>35719</xdr:rowOff>
    </xdr:from>
    <xdr:to>
      <xdr:col>10</xdr:col>
      <xdr:colOff>552656</xdr:colOff>
      <xdr:row>24</xdr:row>
      <xdr:rowOff>488155</xdr:rowOff>
    </xdr:to>
    <xdr:pic>
      <xdr:nvPicPr>
        <xdr:cNvPr id="22" name="Рисунок 21">
          <a:hlinkClick xmlns:r="http://schemas.openxmlformats.org/officeDocument/2006/relationships" r:id="rId44" tooltip="Шини «N» в корпусі / Розподільчі блоки на DIN-рейку "/>
          <a:extLst>
            <a:ext uri="{FF2B5EF4-FFF2-40B4-BE49-F238E27FC236}">
              <a16:creationId xmlns:a16="http://schemas.microsoft.com/office/drawing/2014/main" id="{91BFC61A-6985-49D7-BF66-F56CE237A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0927" y="10688479"/>
          <a:ext cx="448089" cy="452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161926</xdr:colOff>
      <xdr:row>43</xdr:row>
      <xdr:rowOff>52388</xdr:rowOff>
    </xdr:from>
    <xdr:to>
      <xdr:col>18</xdr:col>
      <xdr:colOff>561850</xdr:colOff>
      <xdr:row>43</xdr:row>
      <xdr:rowOff>475451</xdr:rowOff>
    </xdr:to>
    <xdr:pic>
      <xdr:nvPicPr>
        <xdr:cNvPr id="23" name="Рисунок 22">
          <a:hlinkClick xmlns:r="http://schemas.openxmlformats.org/officeDocument/2006/relationships" r:id="rId46" tooltip="Лампи AD22DS/AD16DS  "/>
          <a:extLst>
            <a:ext uri="{FF2B5EF4-FFF2-40B4-BE49-F238E27FC236}">
              <a16:creationId xmlns:a16="http://schemas.microsoft.com/office/drawing/2014/main" id="{E6BBD995-9C68-4B20-B373-835A5B22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3686" y="18751868"/>
          <a:ext cx="399924" cy="423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158750</xdr:colOff>
      <xdr:row>48</xdr:row>
      <xdr:rowOff>35985</xdr:rowOff>
    </xdr:from>
    <xdr:to>
      <xdr:col>18</xdr:col>
      <xdr:colOff>506342</xdr:colOff>
      <xdr:row>48</xdr:row>
      <xdr:rowOff>482277</xdr:rowOff>
    </xdr:to>
    <xdr:pic>
      <xdr:nvPicPr>
        <xdr:cNvPr id="24" name="Рисунок 23">
          <a:hlinkClick xmlns:r="http://schemas.openxmlformats.org/officeDocument/2006/relationships" r:id="rId48" tooltip="Кнопки APВВ-22N / XB2 / XD2"/>
          <a:extLst>
            <a:ext uri="{FF2B5EF4-FFF2-40B4-BE49-F238E27FC236}">
              <a16:creationId xmlns:a16="http://schemas.microsoft.com/office/drawing/2014/main" id="{1A032DC3-5A3D-4407-A3B3-85460D58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0510" y="20244225"/>
          <a:ext cx="347592" cy="44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160026</xdr:colOff>
      <xdr:row>49</xdr:row>
      <xdr:rowOff>44935</xdr:rowOff>
    </xdr:from>
    <xdr:to>
      <xdr:col>18</xdr:col>
      <xdr:colOff>504830</xdr:colOff>
      <xdr:row>49</xdr:row>
      <xdr:rowOff>471489</xdr:rowOff>
    </xdr:to>
    <xdr:pic>
      <xdr:nvPicPr>
        <xdr:cNvPr id="25" name="Рисунок 24">
          <a:hlinkClick xmlns:r="http://schemas.openxmlformats.org/officeDocument/2006/relationships" r:id="rId50" tooltip="Контактні блоки ZB2"/>
          <a:extLst>
            <a:ext uri="{FF2B5EF4-FFF2-40B4-BE49-F238E27FC236}">
              <a16:creationId xmlns:a16="http://schemas.microsoft.com/office/drawing/2014/main" id="{BDAE9B16-A54A-41D6-886B-BFA68CD96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1786" y="20756095"/>
          <a:ext cx="344804" cy="4265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182657</xdr:colOff>
      <xdr:row>44</xdr:row>
      <xdr:rowOff>80965</xdr:rowOff>
    </xdr:from>
    <xdr:to>
      <xdr:col>18</xdr:col>
      <xdr:colOff>522052</xdr:colOff>
      <xdr:row>44</xdr:row>
      <xdr:rowOff>438151</xdr:rowOff>
    </xdr:to>
    <xdr:pic>
      <xdr:nvPicPr>
        <xdr:cNvPr id="26" name="Рисунок 25">
          <a:hlinkClick xmlns:r="http://schemas.openxmlformats.org/officeDocument/2006/relationships" r:id="rId52" tooltip="Лампи змінні LED BA9S"/>
          <a:extLst>
            <a:ext uri="{FF2B5EF4-FFF2-40B4-BE49-F238E27FC236}">
              <a16:creationId xmlns:a16="http://schemas.microsoft.com/office/drawing/2014/main" id="{E90DCADF-55F6-4C0F-9CA5-8408ECC8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49385">
          <a:off x="10454417" y="19283365"/>
          <a:ext cx="339395" cy="3571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147636</xdr:colOff>
      <xdr:row>50</xdr:row>
      <xdr:rowOff>44186</xdr:rowOff>
    </xdr:from>
    <xdr:to>
      <xdr:col>18</xdr:col>
      <xdr:colOff>528147</xdr:colOff>
      <xdr:row>50</xdr:row>
      <xdr:rowOff>484717</xdr:rowOff>
    </xdr:to>
    <xdr:pic>
      <xdr:nvPicPr>
        <xdr:cNvPr id="27" name="Рисунок 26">
          <a:hlinkClick xmlns:r="http://schemas.openxmlformats.org/officeDocument/2006/relationships" r:id="rId54" tooltip="Корпуси КП100 для кнопок"/>
          <a:extLst>
            <a:ext uri="{FF2B5EF4-FFF2-40B4-BE49-F238E27FC236}">
              <a16:creationId xmlns:a16="http://schemas.microsoft.com/office/drawing/2014/main" id="{643B6795-B2BD-4822-A5C5-C52C6645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9396" y="21258266"/>
          <a:ext cx="380511" cy="440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154782</xdr:colOff>
      <xdr:row>45</xdr:row>
      <xdr:rowOff>56093</xdr:rowOff>
    </xdr:from>
    <xdr:to>
      <xdr:col>18</xdr:col>
      <xdr:colOff>511968</xdr:colOff>
      <xdr:row>45</xdr:row>
      <xdr:rowOff>465667</xdr:rowOff>
    </xdr:to>
    <xdr:pic>
      <xdr:nvPicPr>
        <xdr:cNvPr id="28" name="Рисунок 27" descr="ÐÐ°ÑÑÐ¸Ð½ÐºÐ¸ Ð¿Ð¾ Ð·Ð°Ð¿ÑÐ¾ÑÑ ÐÐ·Ð²Ð¾Ð½Ð¸Ðº  ebl 55">
          <a:hlinkClick xmlns:r="http://schemas.openxmlformats.org/officeDocument/2006/relationships" r:id="rId56" tooltip="Дзвоники UC"/>
          <a:extLst>
            <a:ext uri="{FF2B5EF4-FFF2-40B4-BE49-F238E27FC236}">
              <a16:creationId xmlns:a16="http://schemas.microsoft.com/office/drawing/2014/main" id="{1D4A0EB6-5E2F-443A-8DF9-FC427D761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BEBA8EAE-BF5A-486C-A8C5-ECC9F3942E4B}">
              <a14:imgProps xmlns:a14="http://schemas.microsoft.com/office/drawing/2010/main">
                <a14:imgLayer r:embed="rId58">
                  <a14:imgEffect>
                    <a14:saturation sat="66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10426542" y="19761413"/>
          <a:ext cx="357186" cy="4095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130970</xdr:colOff>
      <xdr:row>54</xdr:row>
      <xdr:rowOff>19050</xdr:rowOff>
    </xdr:from>
    <xdr:to>
      <xdr:col>18</xdr:col>
      <xdr:colOff>560319</xdr:colOff>
      <xdr:row>54</xdr:row>
      <xdr:rowOff>476250</xdr:rowOff>
    </xdr:to>
    <xdr:pic>
      <xdr:nvPicPr>
        <xdr:cNvPr id="29" name="Рисунок 28">
          <a:hlinkClick xmlns:r="http://schemas.openxmlformats.org/officeDocument/2006/relationships" r:id="rId59" tooltip="Вимикачі кінцеві МЕ / Мікровимикачі V-15"/>
          <a:extLst>
            <a:ext uri="{FF2B5EF4-FFF2-40B4-BE49-F238E27FC236}">
              <a16:creationId xmlns:a16="http://schemas.microsoft.com/office/drawing/2014/main" id="{D762886C-DD0A-4F7D-A65A-9A3CFBF66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2730" y="23747730"/>
          <a:ext cx="429349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114299</xdr:colOff>
      <xdr:row>56</xdr:row>
      <xdr:rowOff>30695</xdr:rowOff>
    </xdr:from>
    <xdr:to>
      <xdr:col>18</xdr:col>
      <xdr:colOff>577260</xdr:colOff>
      <xdr:row>56</xdr:row>
      <xdr:rowOff>481012</xdr:rowOff>
    </xdr:to>
    <xdr:pic>
      <xdr:nvPicPr>
        <xdr:cNvPr id="30" name="Рисунок 29">
          <a:hlinkClick xmlns:r="http://schemas.openxmlformats.org/officeDocument/2006/relationships" r:id="rId61" tooltip="Тумблери"/>
          <a:extLst>
            <a:ext uri="{FF2B5EF4-FFF2-40B4-BE49-F238E27FC236}">
              <a16:creationId xmlns:a16="http://schemas.microsoft.com/office/drawing/2014/main" id="{7F0A1951-A486-428D-8830-468CD6112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45866">
          <a:off x="10386059" y="24262295"/>
          <a:ext cx="462961" cy="4503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21435</xdr:colOff>
      <xdr:row>25</xdr:row>
      <xdr:rowOff>40620</xdr:rowOff>
    </xdr:from>
    <xdr:to>
      <xdr:col>6</xdr:col>
      <xdr:colOff>635001</xdr:colOff>
      <xdr:row>25</xdr:row>
      <xdr:rowOff>486833</xdr:rowOff>
    </xdr:to>
    <xdr:pic>
      <xdr:nvPicPr>
        <xdr:cNvPr id="31" name="Рисунок 30">
          <a:hlinkClick xmlns:r="http://schemas.openxmlformats.org/officeDocument/2006/relationships" r:id="rId63" tooltip="Силові раз'єми"/>
          <a:extLst>
            <a:ext uri="{FF2B5EF4-FFF2-40B4-BE49-F238E27FC236}">
              <a16:creationId xmlns:a16="http://schemas.microsoft.com/office/drawing/2014/main" id="{98E05E4D-5BB1-4A3E-89CF-045457859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5095" y="11196300"/>
          <a:ext cx="613566" cy="446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28575</xdr:colOff>
      <xdr:row>12</xdr:row>
      <xdr:rowOff>61194</xdr:rowOff>
    </xdr:from>
    <xdr:to>
      <xdr:col>26</xdr:col>
      <xdr:colOff>657225</xdr:colOff>
      <xdr:row>12</xdr:row>
      <xdr:rowOff>439781</xdr:rowOff>
    </xdr:to>
    <xdr:pic>
      <xdr:nvPicPr>
        <xdr:cNvPr id="32" name="Рисунок 31">
          <a:hlinkClick xmlns:r="http://schemas.openxmlformats.org/officeDocument/2006/relationships" r:id="rId65" tooltip="Термоусаджувальні трубки (по 1м.)"/>
          <a:extLst>
            <a:ext uri="{FF2B5EF4-FFF2-40B4-BE49-F238E27FC236}">
              <a16:creationId xmlns:a16="http://schemas.microsoft.com/office/drawing/2014/main" id="{E18F94D5-9F2B-4ED6-B9D4-6B94EC648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5735" y="4678914"/>
          <a:ext cx="628650" cy="378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26466</xdr:colOff>
      <xdr:row>9</xdr:row>
      <xdr:rowOff>53579</xdr:rowOff>
    </xdr:from>
    <xdr:to>
      <xdr:col>26</xdr:col>
      <xdr:colOff>626003</xdr:colOff>
      <xdr:row>9</xdr:row>
      <xdr:rowOff>438153</xdr:rowOff>
    </xdr:to>
    <xdr:pic>
      <xdr:nvPicPr>
        <xdr:cNvPr id="33" name="Рисунок 32" descr="ÐÐ°ÑÑÐ¸Ð½ÐºÐ¸ Ð¿Ð¾ Ð·Ð°Ð¿ÑÐ¾ÑÑ Ð¢ÐµÑÐ¼Ð¾ÑÑÐ°Ð´Ð¶ÑÐ²Ð°Ð»ÑÐ½Ð° ÑÑÐºÐ°Ð²Ð¸ÑÐºÐ°">
          <a:hlinkClick xmlns:r="http://schemas.openxmlformats.org/officeDocument/2006/relationships" r:id="rId67" tooltip="Термоусаджувальні рукавички ТР"/>
          <a:extLst>
            <a:ext uri="{FF2B5EF4-FFF2-40B4-BE49-F238E27FC236}">
              <a16:creationId xmlns:a16="http://schemas.microsoft.com/office/drawing/2014/main" id="{E9BE3513-3262-44B8-8E4C-3EECD5D49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>
          <a:off x="15511108" y="3055057"/>
          <a:ext cx="384574" cy="5995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100015</xdr:colOff>
      <xdr:row>8</xdr:row>
      <xdr:rowOff>51773</xdr:rowOff>
    </xdr:from>
    <xdr:to>
      <xdr:col>26</xdr:col>
      <xdr:colOff>609601</xdr:colOff>
      <xdr:row>8</xdr:row>
      <xdr:rowOff>477739</xdr:rowOff>
    </xdr:to>
    <xdr:pic>
      <xdr:nvPicPr>
        <xdr:cNvPr id="34" name="Рисунок 33">
          <a:hlinkClick xmlns:r="http://schemas.openxmlformats.org/officeDocument/2006/relationships" r:id="rId69" tooltip="Термоусаджувальні стрічки ТС"/>
          <a:extLst>
            <a:ext uri="{FF2B5EF4-FFF2-40B4-BE49-F238E27FC236}">
              <a16:creationId xmlns:a16="http://schemas.microsoft.com/office/drawing/2014/main" id="{78DCDF07-6440-48BE-AB87-8FDB2C29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7175" y="2657813"/>
          <a:ext cx="509586" cy="4259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114506</xdr:colOff>
      <xdr:row>19</xdr:row>
      <xdr:rowOff>42537</xdr:rowOff>
    </xdr:from>
    <xdr:to>
      <xdr:col>2</xdr:col>
      <xdr:colOff>533400</xdr:colOff>
      <xdr:row>19</xdr:row>
      <xdr:rowOff>488861</xdr:rowOff>
    </xdr:to>
    <xdr:pic>
      <xdr:nvPicPr>
        <xdr:cNvPr id="35" name="Picture 24">
          <a:hlinkClick xmlns:r="http://schemas.openxmlformats.org/officeDocument/2006/relationships" r:id="rId71" tooltip="Світильники LED Downlight (накладні)"/>
          <a:extLst>
            <a:ext uri="{FF2B5EF4-FFF2-40B4-BE49-F238E27FC236}">
              <a16:creationId xmlns:a16="http://schemas.microsoft.com/office/drawing/2014/main" id="{F8C2AB39-9E29-42BD-9F3B-665F25DE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BEBA8EAE-BF5A-486C-A8C5-ECC9F3942E4B}">
              <a14:imgProps xmlns:a14="http://schemas.microsoft.com/office/drawing/2010/main">
                <a14:imgLayer r:embed="rId73">
                  <a14:imgEffect>
                    <a14:saturation sat="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175466" y="7677777"/>
          <a:ext cx="418894" cy="446324"/>
        </a:xfrm>
        <a:prstGeom prst="rect">
          <a:avLst/>
        </a:prstGeom>
        <a:noFill/>
      </xdr:spPr>
    </xdr:pic>
    <xdr:clientData/>
  </xdr:twoCellAnchor>
  <xdr:twoCellAnchor>
    <xdr:from>
      <xdr:col>2</xdr:col>
      <xdr:colOff>83341</xdr:colOff>
      <xdr:row>26</xdr:row>
      <xdr:rowOff>7143</xdr:rowOff>
    </xdr:from>
    <xdr:to>
      <xdr:col>2</xdr:col>
      <xdr:colOff>640556</xdr:colOff>
      <xdr:row>26</xdr:row>
      <xdr:rowOff>497680</xdr:rowOff>
    </xdr:to>
    <xdr:pic>
      <xdr:nvPicPr>
        <xdr:cNvPr id="36" name="Рисунок 35">
          <a:hlinkClick xmlns:r="http://schemas.openxmlformats.org/officeDocument/2006/relationships" r:id="rId74" tooltip="Світильники LED LFB (ЛПП корпуси без ламп)"/>
          <a:extLst>
            <a:ext uri="{FF2B5EF4-FFF2-40B4-BE49-F238E27FC236}">
              <a16:creationId xmlns:a16="http://schemas.microsoft.com/office/drawing/2014/main" id="{64ED2DE3-EFC0-47D1-A0EA-ED40C255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BEBA8EAE-BF5A-486C-A8C5-ECC9F3942E4B}">
              <a14:imgProps xmlns:a14="http://schemas.microsoft.com/office/drawing/2010/main">
                <a14:imgLayer r:embed="rId76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01" y="11162823"/>
          <a:ext cx="557215" cy="4905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134407</xdr:colOff>
      <xdr:row>24</xdr:row>
      <xdr:rowOff>40482</xdr:rowOff>
    </xdr:from>
    <xdr:to>
      <xdr:col>3</xdr:col>
      <xdr:colOff>3174</xdr:colOff>
      <xdr:row>24</xdr:row>
      <xdr:rowOff>484513</xdr:rowOff>
    </xdr:to>
    <xdr:pic>
      <xdr:nvPicPr>
        <xdr:cNvPr id="37" name="Рисунок 36">
          <a:hlinkClick xmlns:r="http://schemas.openxmlformats.org/officeDocument/2006/relationships" r:id="rId77" tooltip="Світильники LED DHX (ЛПО 2*600 / 2*1200)"/>
          <a:extLst>
            <a:ext uri="{FF2B5EF4-FFF2-40B4-BE49-F238E27FC236}">
              <a16:creationId xmlns:a16="http://schemas.microsoft.com/office/drawing/2014/main" id="{EBCEE605-35AE-483A-98FC-63FC3F3D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BEBA8EAE-BF5A-486C-A8C5-ECC9F3942E4B}">
              <a14:imgProps xmlns:a14="http://schemas.microsoft.com/office/drawing/2010/main">
                <a14:imgLayer r:embed="rId79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367" y="10190322"/>
          <a:ext cx="531707" cy="444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132025</xdr:colOff>
      <xdr:row>23</xdr:row>
      <xdr:rowOff>23814</xdr:rowOff>
    </xdr:from>
    <xdr:to>
      <xdr:col>3</xdr:col>
      <xdr:colOff>3314</xdr:colOff>
      <xdr:row>23</xdr:row>
      <xdr:rowOff>476250</xdr:rowOff>
    </xdr:to>
    <xdr:pic>
      <xdr:nvPicPr>
        <xdr:cNvPr id="38" name="Рисунок 37">
          <a:hlinkClick xmlns:r="http://schemas.openxmlformats.org/officeDocument/2006/relationships" r:id="rId80" tooltip="Світильники LED T5 (ЛПО 1*600 / 1*1200)"/>
          <a:extLst>
            <a:ext uri="{FF2B5EF4-FFF2-40B4-BE49-F238E27FC236}">
              <a16:creationId xmlns:a16="http://schemas.microsoft.com/office/drawing/2014/main" id="{43DF2E89-189D-4EDD-9F41-6741C1E7D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BEBA8EAE-BF5A-486C-A8C5-ECC9F3942E4B}">
              <a14:imgProps xmlns:a14="http://schemas.microsoft.com/office/drawing/2010/main">
                <a14:imgLayer r:embed="rId82">
                  <a14:imgEffect>
                    <a14:saturation sat="3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985" y="9670734"/>
          <a:ext cx="534229" cy="452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37107</xdr:colOff>
      <xdr:row>8</xdr:row>
      <xdr:rowOff>100179</xdr:rowOff>
    </xdr:from>
    <xdr:to>
      <xdr:col>2</xdr:col>
      <xdr:colOff>615550</xdr:colOff>
      <xdr:row>8</xdr:row>
      <xdr:rowOff>430082</xdr:rowOff>
    </xdr:to>
    <xdr:pic>
      <xdr:nvPicPr>
        <xdr:cNvPr id="39" name="Picture 2">
          <a:hlinkClick xmlns:r="http://schemas.openxmlformats.org/officeDocument/2006/relationships" r:id="rId83" tooltip="Лампи LED T100-T150 (Е27, Е40) GOLDEN ALUM"/>
          <a:extLst>
            <a:ext uri="{FF2B5EF4-FFF2-40B4-BE49-F238E27FC236}">
              <a16:creationId xmlns:a16="http://schemas.microsoft.com/office/drawing/2014/main" id="{B4430E92-B4B0-4F5C-B4EF-B8FA9362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lum bright="1000"/>
        </a:blip>
        <a:srcRect/>
        <a:stretch>
          <a:fillRect/>
        </a:stretch>
      </xdr:blipFill>
      <xdr:spPr bwMode="auto">
        <a:xfrm rot="4361598">
          <a:off x="222337" y="2079029"/>
          <a:ext cx="329903" cy="578443"/>
        </a:xfrm>
        <a:prstGeom prst="rect">
          <a:avLst/>
        </a:prstGeom>
        <a:noFill/>
      </xdr:spPr>
    </xdr:pic>
    <xdr:clientData/>
  </xdr:twoCellAnchor>
  <xdr:twoCellAnchor>
    <xdr:from>
      <xdr:col>2</xdr:col>
      <xdr:colOff>95391</xdr:colOff>
      <xdr:row>41</xdr:row>
      <xdr:rowOff>64900</xdr:rowOff>
    </xdr:from>
    <xdr:to>
      <xdr:col>2</xdr:col>
      <xdr:colOff>585757</xdr:colOff>
      <xdr:row>41</xdr:row>
      <xdr:rowOff>458351</xdr:rowOff>
    </xdr:to>
    <xdr:pic>
      <xdr:nvPicPr>
        <xdr:cNvPr id="40" name="Picture 50">
          <a:hlinkClick xmlns:r="http://schemas.openxmlformats.org/officeDocument/2006/relationships" r:id="rId85" tooltip="Прожектори LED 10-200Вт (ECO Slim)"/>
          <a:extLst>
            <a:ext uri="{FF2B5EF4-FFF2-40B4-BE49-F238E27FC236}">
              <a16:creationId xmlns:a16="http://schemas.microsoft.com/office/drawing/2014/main" id="{DA4C3E56-5CFA-4CEE-B10D-6ACC60FB0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BEBA8EAE-BF5A-486C-A8C5-ECC9F3942E4B}">
              <a14:imgProps xmlns:a14="http://schemas.microsoft.com/office/drawing/2010/main">
                <a14:imgLayer r:embed="rId87">
                  <a14:imgEffect>
                    <a14:brightnessContrast bright="17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 rot="21141317" flipH="1">
          <a:off x="156351" y="18764380"/>
          <a:ext cx="490366" cy="393451"/>
        </a:xfrm>
        <a:prstGeom prst="rect">
          <a:avLst/>
        </a:prstGeom>
        <a:noFill/>
      </xdr:spPr>
    </xdr:pic>
    <xdr:clientData/>
  </xdr:twoCellAnchor>
  <xdr:twoCellAnchor>
    <xdr:from>
      <xdr:col>2</xdr:col>
      <xdr:colOff>21167</xdr:colOff>
      <xdr:row>56</xdr:row>
      <xdr:rowOff>99482</xdr:rowOff>
    </xdr:from>
    <xdr:to>
      <xdr:col>2</xdr:col>
      <xdr:colOff>636851</xdr:colOff>
      <xdr:row>56</xdr:row>
      <xdr:rowOff>428660</xdr:rowOff>
    </xdr:to>
    <xdr:pic>
      <xdr:nvPicPr>
        <xdr:cNvPr id="41" name="Рисунок 40">
          <a:hlinkClick xmlns:r="http://schemas.openxmlformats.org/officeDocument/2006/relationships" r:id="rId88" tooltip="Евакуаційні світильники LED S504"/>
          <a:extLst>
            <a:ext uri="{FF2B5EF4-FFF2-40B4-BE49-F238E27FC236}">
              <a16:creationId xmlns:a16="http://schemas.microsoft.com/office/drawing/2014/main" id="{D7049DB1-F149-4EB9-BCB4-0C0D6B53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27" y="26342762"/>
          <a:ext cx="615684" cy="3291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186409</xdr:colOff>
      <xdr:row>14</xdr:row>
      <xdr:rowOff>52439</xdr:rowOff>
    </xdr:from>
    <xdr:to>
      <xdr:col>10</xdr:col>
      <xdr:colOff>452775</xdr:colOff>
      <xdr:row>14</xdr:row>
      <xdr:rowOff>476612</xdr:rowOff>
    </xdr:to>
    <xdr:pic>
      <xdr:nvPicPr>
        <xdr:cNvPr id="42" name="Рисунок 41">
          <a:hlinkClick xmlns:r="http://schemas.openxmlformats.org/officeDocument/2006/relationships" r:id="rId90" tooltip="З'єднувачі СИЗ / ЗПО"/>
          <a:extLst>
            <a:ext uri="{FF2B5EF4-FFF2-40B4-BE49-F238E27FC236}">
              <a16:creationId xmlns:a16="http://schemas.microsoft.com/office/drawing/2014/main" id="{579D6990-9B96-4A0D-A3FC-1FED63541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18048">
          <a:off x="5352769" y="5675999"/>
          <a:ext cx="266366" cy="424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75417</xdr:colOff>
      <xdr:row>13</xdr:row>
      <xdr:rowOff>95948</xdr:rowOff>
    </xdr:from>
    <xdr:to>
      <xdr:col>10</xdr:col>
      <xdr:colOff>554754</xdr:colOff>
      <xdr:row>13</xdr:row>
      <xdr:rowOff>422984</xdr:rowOff>
    </xdr:to>
    <xdr:pic>
      <xdr:nvPicPr>
        <xdr:cNvPr id="43" name="Рисунок 42">
          <a:hlinkClick xmlns:r="http://schemas.openxmlformats.org/officeDocument/2006/relationships" r:id="rId92" tooltip="Термоусадочні гільзи та з'єднувачі SST-S/BHT"/>
          <a:extLst>
            <a:ext uri="{FF2B5EF4-FFF2-40B4-BE49-F238E27FC236}">
              <a16:creationId xmlns:a16="http://schemas.microsoft.com/office/drawing/2014/main" id="{DF5F1BB8-B1B6-4D82-9282-92363E862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4991192" flipV="1">
          <a:off x="5317928" y="5140437"/>
          <a:ext cx="327036" cy="479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18342</xdr:colOff>
      <xdr:row>11</xdr:row>
      <xdr:rowOff>50805</xdr:rowOff>
    </xdr:from>
    <xdr:to>
      <xdr:col>26</xdr:col>
      <xdr:colOff>647699</xdr:colOff>
      <xdr:row>11</xdr:row>
      <xdr:rowOff>474139</xdr:rowOff>
    </xdr:to>
    <xdr:pic>
      <xdr:nvPicPr>
        <xdr:cNvPr id="44" name="Рисунок 43" descr="ÐÐ¾ÑÐ¾Ð¶ÐµÐµ Ð¸Ð·Ð¾Ð±ÑÐ°Ð¶ÐµÐ½Ð¸Ðµ">
          <a:hlinkClick xmlns:r="http://schemas.openxmlformats.org/officeDocument/2006/relationships" r:id="rId94" tooltip="Термоусаджувальні трубки (в бухтах)"/>
          <a:extLst>
            <a:ext uri="{FF2B5EF4-FFF2-40B4-BE49-F238E27FC236}">
              <a16:creationId xmlns:a16="http://schemas.microsoft.com/office/drawing/2014/main" id="{A8D52D38-0969-4001-AE2C-E68F2173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5498514" y="4062593"/>
          <a:ext cx="423334" cy="629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18434</xdr:colOff>
      <xdr:row>14</xdr:row>
      <xdr:rowOff>121534</xdr:rowOff>
    </xdr:from>
    <xdr:to>
      <xdr:col>27</xdr:col>
      <xdr:colOff>2116</xdr:colOff>
      <xdr:row>14</xdr:row>
      <xdr:rowOff>409576</xdr:rowOff>
    </xdr:to>
    <xdr:pic>
      <xdr:nvPicPr>
        <xdr:cNvPr id="45" name="Рисунок 44">
          <a:hlinkClick xmlns:r="http://schemas.openxmlformats.org/officeDocument/2006/relationships" r:id="rId96" tooltip="Термоусаджувальні трубки з клеєм"/>
          <a:extLst>
            <a:ext uri="{FF2B5EF4-FFF2-40B4-BE49-F238E27FC236}">
              <a16:creationId xmlns:a16="http://schemas.microsoft.com/office/drawing/2014/main" id="{58ED51F5-A38D-4248-8216-D8871391F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5594" y="5745094"/>
          <a:ext cx="646622" cy="288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190500</xdr:colOff>
      <xdr:row>22</xdr:row>
      <xdr:rowOff>21431</xdr:rowOff>
    </xdr:from>
    <xdr:to>
      <xdr:col>10</xdr:col>
      <xdr:colOff>504825</xdr:colOff>
      <xdr:row>22</xdr:row>
      <xdr:rowOff>500311</xdr:rowOff>
    </xdr:to>
    <xdr:pic>
      <xdr:nvPicPr>
        <xdr:cNvPr id="46" name="Рисунок 45">
          <a:hlinkClick xmlns:r="http://schemas.openxmlformats.org/officeDocument/2006/relationships" r:id="rId98" tooltip="Шини PE/N"/>
          <a:extLst>
            <a:ext uri="{FF2B5EF4-FFF2-40B4-BE49-F238E27FC236}">
              <a16:creationId xmlns:a16="http://schemas.microsoft.com/office/drawing/2014/main" id="{9AA57BB5-19AF-425B-9426-7F2470B7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6860" y="9668351"/>
          <a:ext cx="314325" cy="478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57150</xdr:colOff>
      <xdr:row>33</xdr:row>
      <xdr:rowOff>74336</xdr:rowOff>
    </xdr:from>
    <xdr:to>
      <xdr:col>10</xdr:col>
      <xdr:colOff>623664</xdr:colOff>
      <xdr:row>33</xdr:row>
      <xdr:rowOff>427348</xdr:rowOff>
    </xdr:to>
    <xdr:pic>
      <xdr:nvPicPr>
        <xdr:cNvPr id="47" name="Рисунок 46">
          <a:hlinkClick xmlns:r="http://schemas.openxmlformats.org/officeDocument/2006/relationships" r:id="rId100" tooltip="Маркування кабельне МК (0,75-10мм)"/>
          <a:extLst>
            <a:ext uri="{FF2B5EF4-FFF2-40B4-BE49-F238E27FC236}">
              <a16:creationId xmlns:a16="http://schemas.microsoft.com/office/drawing/2014/main" id="{2FE395C0-74B9-42C7-9A64-3098756D2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5330261" y="15146625"/>
          <a:ext cx="353012" cy="566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108214</xdr:colOff>
      <xdr:row>4</xdr:row>
      <xdr:rowOff>109010</xdr:rowOff>
    </xdr:from>
    <xdr:to>
      <xdr:col>6</xdr:col>
      <xdr:colOff>573881</xdr:colOff>
      <xdr:row>4</xdr:row>
      <xdr:rowOff>462873</xdr:rowOff>
    </xdr:to>
    <xdr:pic>
      <xdr:nvPicPr>
        <xdr:cNvPr id="48" name="Рисунок 47">
          <a:hlinkClick xmlns:r="http://schemas.openxmlformats.org/officeDocument/2006/relationships" r:id="rId102" tooltip="Фотореле / Датчики руху"/>
          <a:extLst>
            <a:ext uri="{FF2B5EF4-FFF2-40B4-BE49-F238E27FC236}">
              <a16:creationId xmlns:a16="http://schemas.microsoft.com/office/drawing/2014/main" id="{37EE32B7-889C-44BB-9B0A-1E8CDD28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874" y="1206290"/>
          <a:ext cx="465667" cy="353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132896</xdr:colOff>
      <xdr:row>46</xdr:row>
      <xdr:rowOff>22227</xdr:rowOff>
    </xdr:from>
    <xdr:to>
      <xdr:col>2</xdr:col>
      <xdr:colOff>514350</xdr:colOff>
      <xdr:row>46</xdr:row>
      <xdr:rowOff>495300</xdr:rowOff>
    </xdr:to>
    <xdr:pic>
      <xdr:nvPicPr>
        <xdr:cNvPr id="49" name="Рисунок 48">
          <a:hlinkClick xmlns:r="http://schemas.openxmlformats.org/officeDocument/2006/relationships" r:id="rId104" tooltip="Стійки металеві СМП"/>
          <a:extLst>
            <a:ext uri="{FF2B5EF4-FFF2-40B4-BE49-F238E27FC236}">
              <a16:creationId xmlns:a16="http://schemas.microsoft.com/office/drawing/2014/main" id="{64B6C0B4-DB5D-4C47-AD35-BC61F38EA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856" y="21739227"/>
          <a:ext cx="381454" cy="473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48381</xdr:colOff>
      <xdr:row>48</xdr:row>
      <xdr:rowOff>157356</xdr:rowOff>
    </xdr:from>
    <xdr:to>
      <xdr:col>2</xdr:col>
      <xdr:colOff>638405</xdr:colOff>
      <xdr:row>48</xdr:row>
      <xdr:rowOff>367394</xdr:rowOff>
    </xdr:to>
    <xdr:pic>
      <xdr:nvPicPr>
        <xdr:cNvPr id="50" name="Рисунок 49">
          <a:hlinkClick xmlns:r="http://schemas.openxmlformats.org/officeDocument/2006/relationships" r:id="rId106" tooltip="Світильник переносний СП1 з вимик."/>
          <a:extLst>
            <a:ext uri="{FF2B5EF4-FFF2-40B4-BE49-F238E27FC236}">
              <a16:creationId xmlns:a16="http://schemas.microsoft.com/office/drawing/2014/main" id="{6961DB1F-F8FF-4490-8AD0-37A9DEC5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09341" y="22377276"/>
          <a:ext cx="590024" cy="210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36631</xdr:colOff>
      <xdr:row>12</xdr:row>
      <xdr:rowOff>135083</xdr:rowOff>
    </xdr:from>
    <xdr:to>
      <xdr:col>14</xdr:col>
      <xdr:colOff>627974</xdr:colOff>
      <xdr:row>12</xdr:row>
      <xdr:rowOff>383447</xdr:rowOff>
    </xdr:to>
    <xdr:pic>
      <xdr:nvPicPr>
        <xdr:cNvPr id="51" name="Рисунок 50">
          <a:hlinkClick xmlns:r="http://schemas.openxmlformats.org/officeDocument/2006/relationships" r:id="rId108" tooltip="Кліщі обтискні"/>
          <a:extLst>
            <a:ext uri="{FF2B5EF4-FFF2-40B4-BE49-F238E27FC236}">
              <a16:creationId xmlns:a16="http://schemas.microsoft.com/office/drawing/2014/main" id="{CCD67E69-F6C3-4313-9D7D-2D182D87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019714">
          <a:off x="7755691" y="5255723"/>
          <a:ext cx="591343" cy="248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19623</xdr:colOff>
      <xdr:row>13</xdr:row>
      <xdr:rowOff>150475</xdr:rowOff>
    </xdr:from>
    <xdr:to>
      <xdr:col>14</xdr:col>
      <xdr:colOff>631623</xdr:colOff>
      <xdr:row>13</xdr:row>
      <xdr:rowOff>392055</xdr:rowOff>
    </xdr:to>
    <xdr:pic>
      <xdr:nvPicPr>
        <xdr:cNvPr id="52" name="Рисунок 51">
          <a:hlinkClick xmlns:r="http://schemas.openxmlformats.org/officeDocument/2006/relationships" r:id="rId110" tooltip="Прес механічний ручний ПМР"/>
          <a:extLst>
            <a:ext uri="{FF2B5EF4-FFF2-40B4-BE49-F238E27FC236}">
              <a16:creationId xmlns:a16="http://schemas.microsoft.com/office/drawing/2014/main" id="{ED6D1E4F-A329-4725-8D18-90F4576D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307454">
          <a:off x="7738683" y="5774035"/>
          <a:ext cx="612000" cy="241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17336</xdr:colOff>
      <xdr:row>17</xdr:row>
      <xdr:rowOff>66210</xdr:rowOff>
    </xdr:from>
    <xdr:to>
      <xdr:col>14</xdr:col>
      <xdr:colOff>655573</xdr:colOff>
      <xdr:row>17</xdr:row>
      <xdr:rowOff>438136</xdr:rowOff>
    </xdr:to>
    <xdr:pic>
      <xdr:nvPicPr>
        <xdr:cNvPr id="53" name="Рисунок 52">
          <a:hlinkClick xmlns:r="http://schemas.openxmlformats.org/officeDocument/2006/relationships" r:id="rId112" tooltip="Преси для шин (нарізання/згинання/перфорація)"/>
          <a:extLst>
            <a:ext uri="{FF2B5EF4-FFF2-40B4-BE49-F238E27FC236}">
              <a16:creationId xmlns:a16="http://schemas.microsoft.com/office/drawing/2014/main" id="{65B38ED8-6F49-4F03-ADA5-7F54FA2EE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7357">
          <a:off x="7736396" y="7701450"/>
          <a:ext cx="638237" cy="371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47625</xdr:colOff>
      <xdr:row>32</xdr:row>
      <xdr:rowOff>56989</xdr:rowOff>
    </xdr:from>
    <xdr:to>
      <xdr:col>10</xdr:col>
      <xdr:colOff>639865</xdr:colOff>
      <xdr:row>32</xdr:row>
      <xdr:rowOff>455865</xdr:rowOff>
    </xdr:to>
    <xdr:pic>
      <xdr:nvPicPr>
        <xdr:cNvPr id="54" name="Рисунок 53">
          <a:hlinkClick xmlns:r="http://schemas.openxmlformats.org/officeDocument/2006/relationships" r:id="rId114" tooltip="Хомути ХА/ХОК/Нейлон / Майданчики до хомутів"/>
          <a:extLst>
            <a:ext uri="{FF2B5EF4-FFF2-40B4-BE49-F238E27FC236}">
              <a16:creationId xmlns:a16="http://schemas.microsoft.com/office/drawing/2014/main" id="{2FACDD1C-B6C2-41AE-9F2D-B35D14BB2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5310667" y="14133507"/>
          <a:ext cx="398876" cy="592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104776</xdr:colOff>
      <xdr:row>37</xdr:row>
      <xdr:rowOff>47063</xdr:rowOff>
    </xdr:from>
    <xdr:to>
      <xdr:col>10</xdr:col>
      <xdr:colOff>635000</xdr:colOff>
      <xdr:row>37</xdr:row>
      <xdr:rowOff>477992</xdr:rowOff>
    </xdr:to>
    <xdr:pic>
      <xdr:nvPicPr>
        <xdr:cNvPr id="55" name="Рисунок 54">
          <a:hlinkClick xmlns:r="http://schemas.openxmlformats.org/officeDocument/2006/relationships" r:id="rId116" tooltip="Шини з'єднувальні PIN/FORK (штир/вилка)"/>
          <a:extLst>
            <a:ext uri="{FF2B5EF4-FFF2-40B4-BE49-F238E27FC236}">
              <a16:creationId xmlns:a16="http://schemas.microsoft.com/office/drawing/2014/main" id="{36D837CC-91C7-4E37-8680-37202B57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1136" y="18243623"/>
          <a:ext cx="530224" cy="43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148165</xdr:colOff>
      <xdr:row>5</xdr:row>
      <xdr:rowOff>71968</xdr:rowOff>
    </xdr:from>
    <xdr:to>
      <xdr:col>6</xdr:col>
      <xdr:colOff>519640</xdr:colOff>
      <xdr:row>5</xdr:row>
      <xdr:rowOff>444741</xdr:rowOff>
    </xdr:to>
    <xdr:pic>
      <xdr:nvPicPr>
        <xdr:cNvPr id="56" name="Picture 70">
          <a:hlinkClick xmlns:r="http://schemas.openxmlformats.org/officeDocument/2006/relationships" r:id="rId118" tooltip="Керамічні патрони Е14, Е27, Е40 та перехідники"/>
          <a:extLst>
            <a:ext uri="{FF2B5EF4-FFF2-40B4-BE49-F238E27FC236}">
              <a16:creationId xmlns:a16="http://schemas.microsoft.com/office/drawing/2014/main" id="{A33B0535-F1BA-4526-867B-7FAF99CB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 flipH="1">
          <a:off x="2761825" y="1672168"/>
          <a:ext cx="371475" cy="372773"/>
        </a:xfrm>
        <a:prstGeom prst="rect">
          <a:avLst/>
        </a:prstGeom>
        <a:noFill/>
      </xdr:spPr>
    </xdr:pic>
    <xdr:clientData/>
  </xdr:twoCellAnchor>
  <xdr:twoCellAnchor>
    <xdr:from>
      <xdr:col>2</xdr:col>
      <xdr:colOff>38530</xdr:colOff>
      <xdr:row>4</xdr:row>
      <xdr:rowOff>57150</xdr:rowOff>
    </xdr:from>
    <xdr:to>
      <xdr:col>2</xdr:col>
      <xdr:colOff>353112</xdr:colOff>
      <xdr:row>4</xdr:row>
      <xdr:rowOff>428625</xdr:rowOff>
    </xdr:to>
    <xdr:pic>
      <xdr:nvPicPr>
        <xdr:cNvPr id="57" name="Рисунок 56">
          <a:hlinkClick xmlns:r="http://schemas.openxmlformats.org/officeDocument/2006/relationships" r:id="rId120" tooltip="Лампи LED MR16"/>
          <a:extLst>
            <a:ext uri="{FF2B5EF4-FFF2-40B4-BE49-F238E27FC236}">
              <a16:creationId xmlns:a16="http://schemas.microsoft.com/office/drawing/2014/main" id="{B88FB2C4-B930-4EF0-B458-1887D7E7F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90" y="651510"/>
          <a:ext cx="314582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121497</xdr:colOff>
      <xdr:row>9</xdr:row>
      <xdr:rowOff>95249</xdr:rowOff>
    </xdr:from>
    <xdr:to>
      <xdr:col>6</xdr:col>
      <xdr:colOff>579402</xdr:colOff>
      <xdr:row>9</xdr:row>
      <xdr:rowOff>409574</xdr:rowOff>
    </xdr:to>
    <xdr:pic>
      <xdr:nvPicPr>
        <xdr:cNvPr id="58" name="Рисунок 57">
          <a:hlinkClick xmlns:r="http://schemas.openxmlformats.org/officeDocument/2006/relationships" r:id="rId122" tooltip="Вилки"/>
          <a:extLst>
            <a:ext uri="{FF2B5EF4-FFF2-40B4-BE49-F238E27FC236}">
              <a16:creationId xmlns:a16="http://schemas.microsoft.com/office/drawing/2014/main" id="{E6A74743-0AE6-4B76-960F-F28060F28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BEBA8EAE-BF5A-486C-A8C5-ECC9F3942E4B}">
              <a14:imgProps xmlns:a14="http://schemas.microsoft.com/office/drawing/2010/main">
                <a14:imgLayer r:embed="rId124">
                  <a14:imgEffect>
                    <a14:saturation sat="33000"/>
                  </a14:imgEffect>
                  <a14:imgEffect>
                    <a14:brightnessContrast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483559">
          <a:off x="2735157" y="3707129"/>
          <a:ext cx="457905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19050</xdr:colOff>
      <xdr:row>57</xdr:row>
      <xdr:rowOff>76199</xdr:rowOff>
    </xdr:from>
    <xdr:to>
      <xdr:col>3</xdr:col>
      <xdr:colOff>2117</xdr:colOff>
      <xdr:row>57</xdr:row>
      <xdr:rowOff>424956</xdr:rowOff>
    </xdr:to>
    <xdr:pic>
      <xdr:nvPicPr>
        <xdr:cNvPr id="59" name="Рисунок 58">
          <a:hlinkClick xmlns:r="http://schemas.openxmlformats.org/officeDocument/2006/relationships" r:id="rId125" tooltip="Евакуаційні світильники LED S503 GRAVING"/>
          <a:extLst>
            <a:ext uri="{FF2B5EF4-FFF2-40B4-BE49-F238E27FC236}">
              <a16:creationId xmlns:a16="http://schemas.microsoft.com/office/drawing/2014/main" id="{DC0ABCB1-DB2F-4F28-8044-B0C4A7AF2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" y="26822399"/>
          <a:ext cx="646007" cy="348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76200</xdr:colOff>
      <xdr:row>23</xdr:row>
      <xdr:rowOff>66675</xdr:rowOff>
    </xdr:from>
    <xdr:to>
      <xdr:col>6</xdr:col>
      <xdr:colOff>596265</xdr:colOff>
      <xdr:row>23</xdr:row>
      <xdr:rowOff>439947</xdr:rowOff>
    </xdr:to>
    <xdr:pic>
      <xdr:nvPicPr>
        <xdr:cNvPr id="60" name="Рисунок 59">
          <a:hlinkClick xmlns:r="http://schemas.openxmlformats.org/officeDocument/2006/relationships" r:id="rId127" tooltip="Вилки каучукові RUBBER IP44"/>
          <a:extLst>
            <a:ext uri="{FF2B5EF4-FFF2-40B4-BE49-F238E27FC236}">
              <a16:creationId xmlns:a16="http://schemas.microsoft.com/office/drawing/2014/main" id="{4C6EC53B-81FA-40F6-B331-06F98AFA0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860" y="10216515"/>
          <a:ext cx="520065" cy="373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38100</xdr:colOff>
      <xdr:row>24</xdr:row>
      <xdr:rowOff>57149</xdr:rowOff>
    </xdr:from>
    <xdr:to>
      <xdr:col>6</xdr:col>
      <xdr:colOff>621030</xdr:colOff>
      <xdr:row>24</xdr:row>
      <xdr:rowOff>460867</xdr:rowOff>
    </xdr:to>
    <xdr:pic>
      <xdr:nvPicPr>
        <xdr:cNvPr id="61" name="Рисунок 60">
          <a:hlinkClick xmlns:r="http://schemas.openxmlformats.org/officeDocument/2006/relationships" r:id="rId129" tooltip="Розетки каучукові RUBBER IP44"/>
          <a:extLst>
            <a:ext uri="{FF2B5EF4-FFF2-40B4-BE49-F238E27FC236}">
              <a16:creationId xmlns:a16="http://schemas.microsoft.com/office/drawing/2014/main" id="{F1C5803B-90C8-4B0E-95EC-1BD94275B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1760" y="10709909"/>
          <a:ext cx="582930" cy="403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28364</xdr:colOff>
      <xdr:row>15</xdr:row>
      <xdr:rowOff>95250</xdr:rowOff>
    </xdr:from>
    <xdr:to>
      <xdr:col>6</xdr:col>
      <xdr:colOff>624418</xdr:colOff>
      <xdr:row>15</xdr:row>
      <xdr:rowOff>412749</xdr:rowOff>
    </xdr:to>
    <xdr:pic>
      <xdr:nvPicPr>
        <xdr:cNvPr id="62" name="Рисунок 61">
          <a:hlinkClick xmlns:r="http://schemas.openxmlformats.org/officeDocument/2006/relationships" r:id="rId131" tooltip="Колодки Lynx"/>
          <a:extLst>
            <a:ext uri="{FF2B5EF4-FFF2-40B4-BE49-F238E27FC236}">
              <a16:creationId xmlns:a16="http://schemas.microsoft.com/office/drawing/2014/main" id="{8A0C6A87-4CB8-49E5-98BF-72D86DDE6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BEBA8EAE-BF5A-486C-A8C5-ECC9F3942E4B}">
              <a14:imgProps xmlns:a14="http://schemas.microsoft.com/office/drawing/2010/main">
                <a14:imgLayer r:embed="rId133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642024" y="6724650"/>
          <a:ext cx="596054" cy="317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57150</xdr:colOff>
      <xdr:row>14</xdr:row>
      <xdr:rowOff>76200</xdr:rowOff>
    </xdr:from>
    <xdr:to>
      <xdr:col>6</xdr:col>
      <xdr:colOff>628650</xdr:colOff>
      <xdr:row>14</xdr:row>
      <xdr:rowOff>400050</xdr:rowOff>
    </xdr:to>
    <xdr:pic>
      <xdr:nvPicPr>
        <xdr:cNvPr id="63" name="Рисунок 62">
          <a:hlinkClick xmlns:r="http://schemas.openxmlformats.org/officeDocument/2006/relationships" r:id="rId134" tooltip="Колодки Leon"/>
          <a:extLst>
            <a:ext uri="{FF2B5EF4-FFF2-40B4-BE49-F238E27FC236}">
              <a16:creationId xmlns:a16="http://schemas.microsoft.com/office/drawing/2014/main" id="{60225D57-AE32-4572-8C6B-C5415C1B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0810" y="6202680"/>
          <a:ext cx="5715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39426</xdr:colOff>
      <xdr:row>8</xdr:row>
      <xdr:rowOff>74565</xdr:rowOff>
    </xdr:from>
    <xdr:to>
      <xdr:col>14</xdr:col>
      <xdr:colOff>625097</xdr:colOff>
      <xdr:row>8</xdr:row>
      <xdr:rowOff>449326</xdr:rowOff>
    </xdr:to>
    <xdr:pic>
      <xdr:nvPicPr>
        <xdr:cNvPr id="64" name="Рисунок 63">
          <a:hlinkClick xmlns:r="http://schemas.openxmlformats.org/officeDocument/2006/relationships" r:id="rId136" tooltip="Ножиці секторні "/>
          <a:extLst>
            <a:ext uri="{FF2B5EF4-FFF2-40B4-BE49-F238E27FC236}">
              <a16:creationId xmlns:a16="http://schemas.microsoft.com/office/drawing/2014/main" id="{CB502F1C-EA36-4CA5-BB26-3DB1BAE25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7357">
          <a:off x="7758486" y="3183525"/>
          <a:ext cx="585671" cy="3747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36193</xdr:colOff>
      <xdr:row>10</xdr:row>
      <xdr:rowOff>142876</xdr:rowOff>
    </xdr:from>
    <xdr:to>
      <xdr:col>14</xdr:col>
      <xdr:colOff>633686</xdr:colOff>
      <xdr:row>10</xdr:row>
      <xdr:rowOff>420971</xdr:rowOff>
    </xdr:to>
    <xdr:pic>
      <xdr:nvPicPr>
        <xdr:cNvPr id="65" name="Рисунок 64">
          <a:hlinkClick xmlns:r="http://schemas.openxmlformats.org/officeDocument/2006/relationships" r:id="rId138" tooltip="Інструменти для затягування хомутів"/>
          <a:extLst>
            <a:ext uri="{FF2B5EF4-FFF2-40B4-BE49-F238E27FC236}">
              <a16:creationId xmlns:a16="http://schemas.microsoft.com/office/drawing/2014/main" id="{5A229269-D63F-4C7E-8B5D-4508B481B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849665" flipH="1">
          <a:off x="7755253" y="4257676"/>
          <a:ext cx="597493" cy="2780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29697</xdr:colOff>
      <xdr:row>14</xdr:row>
      <xdr:rowOff>106065</xdr:rowOff>
    </xdr:from>
    <xdr:to>
      <xdr:col>14</xdr:col>
      <xdr:colOff>632812</xdr:colOff>
      <xdr:row>14</xdr:row>
      <xdr:rowOff>408286</xdr:rowOff>
    </xdr:to>
    <xdr:pic>
      <xdr:nvPicPr>
        <xdr:cNvPr id="66" name="Рисунок 65">
          <a:hlinkClick xmlns:r="http://schemas.openxmlformats.org/officeDocument/2006/relationships" r:id="rId140" tooltip="Преси гідравлічні YQK"/>
          <a:extLst>
            <a:ext uri="{FF2B5EF4-FFF2-40B4-BE49-F238E27FC236}">
              <a16:creationId xmlns:a16="http://schemas.microsoft.com/office/drawing/2014/main" id="{7A4127A5-1EC0-4086-9591-233CBC5F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454478" flipV="1">
          <a:off x="7748757" y="6232545"/>
          <a:ext cx="603115" cy="30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19050</xdr:colOff>
      <xdr:row>63</xdr:row>
      <xdr:rowOff>104775</xdr:rowOff>
    </xdr:from>
    <xdr:to>
      <xdr:col>2</xdr:col>
      <xdr:colOff>657224</xdr:colOff>
      <xdr:row>63</xdr:row>
      <xdr:rowOff>407908</xdr:rowOff>
    </xdr:to>
    <xdr:pic>
      <xdr:nvPicPr>
        <xdr:cNvPr id="67" name="Рисунок 66">
          <a:hlinkClick xmlns:r="http://schemas.openxmlformats.org/officeDocument/2006/relationships" r:id="rId142" tooltip="Драйвери для світильників"/>
          <a:extLst>
            <a:ext uri="{FF2B5EF4-FFF2-40B4-BE49-F238E27FC236}">
              <a16:creationId xmlns:a16="http://schemas.microsoft.com/office/drawing/2014/main" id="{C77E7A54-9381-474B-8D19-39359EBA2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" y="29868495"/>
          <a:ext cx="638174" cy="3031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7728</xdr:colOff>
      <xdr:row>15</xdr:row>
      <xdr:rowOff>86889</xdr:rowOff>
    </xdr:from>
    <xdr:to>
      <xdr:col>14</xdr:col>
      <xdr:colOff>619728</xdr:colOff>
      <xdr:row>15</xdr:row>
      <xdr:rowOff>469929</xdr:rowOff>
    </xdr:to>
    <xdr:pic>
      <xdr:nvPicPr>
        <xdr:cNvPr id="68" name="Рисунок 67">
          <a:hlinkClick xmlns:r="http://schemas.openxmlformats.org/officeDocument/2006/relationships" r:id="rId144" tooltip="Преси для перфорації листового металу SYK/MAP"/>
          <a:extLst>
            <a:ext uri="{FF2B5EF4-FFF2-40B4-BE49-F238E27FC236}">
              <a16:creationId xmlns:a16="http://schemas.microsoft.com/office/drawing/2014/main" id="{8E5EF2EB-98C5-4BBF-9EF1-8287F17B9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6788" y="6716289"/>
          <a:ext cx="612000" cy="383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49530</xdr:colOff>
      <xdr:row>37</xdr:row>
      <xdr:rowOff>57149</xdr:rowOff>
    </xdr:from>
    <xdr:to>
      <xdr:col>2</xdr:col>
      <xdr:colOff>603098</xdr:colOff>
      <xdr:row>37</xdr:row>
      <xdr:rowOff>477428</xdr:rowOff>
    </xdr:to>
    <xdr:pic>
      <xdr:nvPicPr>
        <xdr:cNvPr id="69" name="Рисунок 68">
          <a:hlinkClick xmlns:r="http://schemas.openxmlformats.org/officeDocument/2006/relationships" r:id="rId146" tooltip="Світильники Консольні LED (BJ)"/>
          <a:extLst>
            <a:ext uri="{FF2B5EF4-FFF2-40B4-BE49-F238E27FC236}">
              <a16:creationId xmlns:a16="http://schemas.microsoft.com/office/drawing/2014/main" id="{51F0033D-793C-400C-AD10-C14AE4B66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84721" flipH="1">
          <a:off x="110490" y="16744949"/>
          <a:ext cx="553568" cy="420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21432</xdr:colOff>
      <xdr:row>15</xdr:row>
      <xdr:rowOff>85725</xdr:rowOff>
    </xdr:from>
    <xdr:to>
      <xdr:col>2</xdr:col>
      <xdr:colOff>633432</xdr:colOff>
      <xdr:row>15</xdr:row>
      <xdr:rowOff>413059</xdr:rowOff>
    </xdr:to>
    <xdr:pic>
      <xdr:nvPicPr>
        <xdr:cNvPr id="70" name="Рисунок 69">
          <a:hlinkClick xmlns:r="http://schemas.openxmlformats.org/officeDocument/2006/relationships" r:id="rId148" tooltip="Світильники LED офісні (PANEL/PANEL PRO-LINE)"/>
          <a:extLst>
            <a:ext uri="{FF2B5EF4-FFF2-40B4-BE49-F238E27FC236}">
              <a16:creationId xmlns:a16="http://schemas.microsoft.com/office/drawing/2014/main" id="{CF1427F7-F38D-4E68-8E63-7F86076F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92" y="5709285"/>
          <a:ext cx="612000" cy="327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30479</xdr:colOff>
      <xdr:row>38</xdr:row>
      <xdr:rowOff>47624</xdr:rowOff>
    </xdr:from>
    <xdr:to>
      <xdr:col>2</xdr:col>
      <xdr:colOff>613022</xdr:colOff>
      <xdr:row>38</xdr:row>
      <xdr:rowOff>488825</xdr:rowOff>
    </xdr:to>
    <xdr:pic>
      <xdr:nvPicPr>
        <xdr:cNvPr id="71" name="Рисунок 70">
          <a:hlinkClick xmlns:r="http://schemas.openxmlformats.org/officeDocument/2006/relationships" r:id="rId150" tooltip="Світильники Консольні LED (SL) (Solar Light)"/>
          <a:extLst>
            <a:ext uri="{FF2B5EF4-FFF2-40B4-BE49-F238E27FC236}">
              <a16:creationId xmlns:a16="http://schemas.microsoft.com/office/drawing/2014/main" id="{48BC2EF6-724E-4DA8-9A71-054412A83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91439" y="17238344"/>
          <a:ext cx="582543" cy="441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41233</xdr:colOff>
      <xdr:row>54</xdr:row>
      <xdr:rowOff>139029</xdr:rowOff>
    </xdr:from>
    <xdr:to>
      <xdr:col>2</xdr:col>
      <xdr:colOff>637539</xdr:colOff>
      <xdr:row>54</xdr:row>
      <xdr:rowOff>356811</xdr:rowOff>
    </xdr:to>
    <xdr:pic>
      <xdr:nvPicPr>
        <xdr:cNvPr id="72" name="图片 6" descr="QQ截图20210507093230.jpg">
          <a:hlinkClick xmlns:r="http://schemas.openxmlformats.org/officeDocument/2006/relationships" r:id="rId152" tooltip="Евакуаційні світильники LED YJ01/YJ02"/>
          <a:extLst>
            <a:ext uri="{FF2B5EF4-FFF2-40B4-BE49-F238E27FC236}">
              <a16:creationId xmlns:a16="http://schemas.microsoft.com/office/drawing/2014/main" id="{76FBADAF-E475-43B9-96AB-159537877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187645">
          <a:off x="102193" y="25376469"/>
          <a:ext cx="596306" cy="217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34714</xdr:colOff>
      <xdr:row>6</xdr:row>
      <xdr:rowOff>66975</xdr:rowOff>
    </xdr:from>
    <xdr:to>
      <xdr:col>14</xdr:col>
      <xdr:colOff>626063</xdr:colOff>
      <xdr:row>6</xdr:row>
      <xdr:rowOff>453347</xdr:rowOff>
    </xdr:to>
    <xdr:pic>
      <xdr:nvPicPr>
        <xdr:cNvPr id="73" name="Рисунок 72">
          <a:hlinkClick xmlns:r="http://schemas.openxmlformats.org/officeDocument/2006/relationships" r:id="rId154" tooltip="Викрутки"/>
          <a:extLst>
            <a:ext uri="{FF2B5EF4-FFF2-40B4-BE49-F238E27FC236}">
              <a16:creationId xmlns:a16="http://schemas.microsoft.com/office/drawing/2014/main" id="{D4523405-3551-4BBF-AE0A-684E96C6A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399257">
          <a:off x="7753774" y="2170095"/>
          <a:ext cx="591349" cy="3863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76199</xdr:colOff>
      <xdr:row>7</xdr:row>
      <xdr:rowOff>57148</xdr:rowOff>
    </xdr:from>
    <xdr:to>
      <xdr:col>14</xdr:col>
      <xdr:colOff>600074</xdr:colOff>
      <xdr:row>7</xdr:row>
      <xdr:rowOff>447149</xdr:rowOff>
    </xdr:to>
    <xdr:pic>
      <xdr:nvPicPr>
        <xdr:cNvPr id="74" name="Рисунок 73">
          <a:hlinkClick xmlns:r="http://schemas.openxmlformats.org/officeDocument/2006/relationships" r:id="rId156" tooltip="Плоскогубці / Бокорізи"/>
          <a:extLst>
            <a:ext uri="{FF2B5EF4-FFF2-40B4-BE49-F238E27FC236}">
              <a16:creationId xmlns:a16="http://schemas.microsoft.com/office/drawing/2014/main" id="{1F874589-B522-41FB-9C42-A786C242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43889" flipV="1">
          <a:off x="7795259" y="2663188"/>
          <a:ext cx="523875" cy="390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74963</xdr:colOff>
      <xdr:row>4</xdr:row>
      <xdr:rowOff>126817</xdr:rowOff>
    </xdr:from>
    <xdr:to>
      <xdr:col>14</xdr:col>
      <xdr:colOff>549296</xdr:colOff>
      <xdr:row>4</xdr:row>
      <xdr:rowOff>415829</xdr:rowOff>
    </xdr:to>
    <xdr:pic>
      <xdr:nvPicPr>
        <xdr:cNvPr id="75" name="Рисунок 74">
          <a:hlinkClick xmlns:r="http://schemas.openxmlformats.org/officeDocument/2006/relationships" r:id="rId158" tooltip="Рулетки"/>
          <a:extLst>
            <a:ext uri="{FF2B5EF4-FFF2-40B4-BE49-F238E27FC236}">
              <a16:creationId xmlns:a16="http://schemas.microsoft.com/office/drawing/2014/main" id="{1EA11822-7DF7-4C1B-8083-275C0AA0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405338">
          <a:off x="7794023" y="1224097"/>
          <a:ext cx="474333" cy="289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74693</xdr:colOff>
      <xdr:row>3</xdr:row>
      <xdr:rowOff>80165</xdr:rowOff>
    </xdr:from>
    <xdr:to>
      <xdr:col>14</xdr:col>
      <xdr:colOff>604887</xdr:colOff>
      <xdr:row>3</xdr:row>
      <xdr:rowOff>421846</xdr:rowOff>
    </xdr:to>
    <xdr:pic>
      <xdr:nvPicPr>
        <xdr:cNvPr id="76" name="Рисунок 75">
          <a:hlinkClick xmlns:r="http://schemas.openxmlformats.org/officeDocument/2006/relationships" r:id="rId160" tooltip="Рукавички"/>
          <a:extLst>
            <a:ext uri="{FF2B5EF4-FFF2-40B4-BE49-F238E27FC236}">
              <a16:creationId xmlns:a16="http://schemas.microsoft.com/office/drawing/2014/main" id="{C311E771-BD8B-491B-9C4F-DF2E31CC4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4205338">
          <a:off x="7888009" y="580269"/>
          <a:ext cx="341681" cy="530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127911</xdr:colOff>
      <xdr:row>17</xdr:row>
      <xdr:rowOff>127455</xdr:rowOff>
    </xdr:from>
    <xdr:to>
      <xdr:col>10</xdr:col>
      <xdr:colOff>557908</xdr:colOff>
      <xdr:row>17</xdr:row>
      <xdr:rowOff>386100</xdr:rowOff>
    </xdr:to>
    <xdr:pic>
      <xdr:nvPicPr>
        <xdr:cNvPr id="77" name="Рисунок 76">
          <a:hlinkClick xmlns:r="http://schemas.openxmlformats.org/officeDocument/2006/relationships" r:id="rId162" tooltip="Клеми UTP/FTP"/>
          <a:extLst>
            <a:ext uri="{FF2B5EF4-FFF2-40B4-BE49-F238E27FC236}">
              <a16:creationId xmlns:a16="http://schemas.microsoft.com/office/drawing/2014/main" id="{E951CA63-C2E9-4929-82C6-0DAD46A0C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726895">
          <a:off x="5379947" y="7174099"/>
          <a:ext cx="258645" cy="429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129635</xdr:colOff>
      <xdr:row>42</xdr:row>
      <xdr:rowOff>97934</xdr:rowOff>
    </xdr:from>
    <xdr:to>
      <xdr:col>18</xdr:col>
      <xdr:colOff>569353</xdr:colOff>
      <xdr:row>42</xdr:row>
      <xdr:rowOff>416651</xdr:rowOff>
    </xdr:to>
    <xdr:pic>
      <xdr:nvPicPr>
        <xdr:cNvPr id="78" name="Рисунок 77">
          <a:hlinkClick xmlns:r="http://schemas.openxmlformats.org/officeDocument/2006/relationships" r:id="rId164" tooltip="Вольтметри / Амперметри / Зумери AD22"/>
          <a:extLst>
            <a:ext uri="{FF2B5EF4-FFF2-40B4-BE49-F238E27FC236}">
              <a16:creationId xmlns:a16="http://schemas.microsoft.com/office/drawing/2014/main" id="{0C1BC81A-722B-458F-8AA0-1670EA8D8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102650">
          <a:off x="10401395" y="18294494"/>
          <a:ext cx="439718" cy="318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109563</xdr:colOff>
      <xdr:row>26</xdr:row>
      <xdr:rowOff>87113</xdr:rowOff>
    </xdr:from>
    <xdr:to>
      <xdr:col>10</xdr:col>
      <xdr:colOff>582621</xdr:colOff>
      <xdr:row>26</xdr:row>
      <xdr:rowOff>463036</xdr:rowOff>
    </xdr:to>
    <xdr:pic>
      <xdr:nvPicPr>
        <xdr:cNvPr id="79" name="Рисунок 78">
          <a:hlinkClick xmlns:r="http://schemas.openxmlformats.org/officeDocument/2006/relationships" r:id="rId166" tooltip="Майданчики до хомутів МХСГ/МХГ"/>
          <a:extLst>
            <a:ext uri="{FF2B5EF4-FFF2-40B4-BE49-F238E27FC236}">
              <a16:creationId xmlns:a16="http://schemas.microsoft.com/office/drawing/2014/main" id="{3804195E-F001-4EDD-B858-70CE474D6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BEBA8EAE-BF5A-486C-A8C5-ECC9F3942E4B}">
              <a14:imgProps xmlns:a14="http://schemas.microsoft.com/office/drawing/2010/main">
                <a14:imgLayer r:embed="rId168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172683">
          <a:off x="5275923" y="12248633"/>
          <a:ext cx="473058" cy="375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83344</xdr:colOff>
      <xdr:row>7</xdr:row>
      <xdr:rowOff>76201</xdr:rowOff>
    </xdr:from>
    <xdr:to>
      <xdr:col>26</xdr:col>
      <xdr:colOff>626015</xdr:colOff>
      <xdr:row>7</xdr:row>
      <xdr:rowOff>419100</xdr:rowOff>
    </xdr:to>
    <xdr:pic>
      <xdr:nvPicPr>
        <xdr:cNvPr id="80" name="Рисунок 79">
          <a:hlinkClick xmlns:r="http://schemas.openxmlformats.org/officeDocument/2006/relationships" r:id="rId169" tooltip="Трубки термоусаджувальні для шин ТТШ"/>
          <a:extLst>
            <a:ext uri="{FF2B5EF4-FFF2-40B4-BE49-F238E27FC236}">
              <a16:creationId xmlns:a16="http://schemas.microsoft.com/office/drawing/2014/main" id="{1CBB26A6-3A34-4F0C-8CCE-3E99AC25F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60504" y="2179321"/>
          <a:ext cx="542671" cy="342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104775</xdr:colOff>
      <xdr:row>4</xdr:row>
      <xdr:rowOff>38100</xdr:rowOff>
    </xdr:from>
    <xdr:to>
      <xdr:col>26</xdr:col>
      <xdr:colOff>570030</xdr:colOff>
      <xdr:row>4</xdr:row>
      <xdr:rowOff>472440</xdr:rowOff>
    </xdr:to>
    <xdr:pic>
      <xdr:nvPicPr>
        <xdr:cNvPr id="81" name="Рисунок 80">
          <a:hlinkClick xmlns:r="http://schemas.openxmlformats.org/officeDocument/2006/relationships" r:id="rId171" tooltip="Стрічки сигнальні"/>
          <a:extLst>
            <a:ext uri="{FF2B5EF4-FFF2-40B4-BE49-F238E27FC236}">
              <a16:creationId xmlns:a16="http://schemas.microsoft.com/office/drawing/2014/main" id="{7415567E-DABC-4E2E-BC26-C76ECAB2F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935" y="1135380"/>
          <a:ext cx="465255" cy="434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77971</xdr:colOff>
      <xdr:row>10</xdr:row>
      <xdr:rowOff>48722</xdr:rowOff>
    </xdr:from>
    <xdr:to>
      <xdr:col>26</xdr:col>
      <xdr:colOff>628650</xdr:colOff>
      <xdr:row>10</xdr:row>
      <xdr:rowOff>457381</xdr:rowOff>
    </xdr:to>
    <xdr:pic>
      <xdr:nvPicPr>
        <xdr:cNvPr id="82" name="Рисунок 81">
          <a:hlinkClick xmlns:r="http://schemas.openxmlformats.org/officeDocument/2006/relationships" r:id="rId173" tooltip="Ковпачки термоусаджувані КТк"/>
          <a:extLst>
            <a:ext uri="{FF2B5EF4-FFF2-40B4-BE49-F238E27FC236}">
              <a16:creationId xmlns:a16="http://schemas.microsoft.com/office/drawing/2014/main" id="{DC0CB3B1-4669-4107-823E-50C2CF8B3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5455131" y="3660602"/>
          <a:ext cx="550679" cy="408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46722</xdr:colOff>
      <xdr:row>6</xdr:row>
      <xdr:rowOff>62870</xdr:rowOff>
    </xdr:from>
    <xdr:to>
      <xdr:col>26</xdr:col>
      <xdr:colOff>637118</xdr:colOff>
      <xdr:row>6</xdr:row>
      <xdr:rowOff>428625</xdr:rowOff>
    </xdr:to>
    <xdr:pic>
      <xdr:nvPicPr>
        <xdr:cNvPr id="83" name="Рисунок 82">
          <a:hlinkClick xmlns:r="http://schemas.openxmlformats.org/officeDocument/2006/relationships" r:id="rId175" tooltip="Кембріки зі скловолокна 15КСС"/>
          <a:extLst>
            <a:ext uri="{FF2B5EF4-FFF2-40B4-BE49-F238E27FC236}">
              <a16:creationId xmlns:a16="http://schemas.microsoft.com/office/drawing/2014/main" id="{F4FECADC-B476-40D1-A2F4-C14904AA9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BEBA8EAE-BF5A-486C-A8C5-ECC9F3942E4B}">
              <a14:imgProps xmlns:a14="http://schemas.microsoft.com/office/drawing/2010/main">
                <a14:imgLayer r:embed="rId177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23882" y="1663070"/>
          <a:ext cx="590396" cy="365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57150</xdr:colOff>
      <xdr:row>35</xdr:row>
      <xdr:rowOff>76200</xdr:rowOff>
    </xdr:from>
    <xdr:to>
      <xdr:col>10</xdr:col>
      <xdr:colOff>626421</xdr:colOff>
      <xdr:row>35</xdr:row>
      <xdr:rowOff>464506</xdr:rowOff>
    </xdr:to>
    <xdr:pic>
      <xdr:nvPicPr>
        <xdr:cNvPr id="84" name="Рисунок 83">
          <a:hlinkClick xmlns:r="http://schemas.openxmlformats.org/officeDocument/2006/relationships" r:id="rId178" tooltip="Аксесуари до муфт ПСТп/ПКВТп"/>
          <a:extLst>
            <a:ext uri="{FF2B5EF4-FFF2-40B4-BE49-F238E27FC236}">
              <a16:creationId xmlns:a16="http://schemas.microsoft.com/office/drawing/2014/main" id="{4EDFAFC0-7858-4DE6-AB6F-D2586DC70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3510" y="16764000"/>
          <a:ext cx="569271" cy="3883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21432</xdr:colOff>
      <xdr:row>34</xdr:row>
      <xdr:rowOff>23813</xdr:rowOff>
    </xdr:from>
    <xdr:to>
      <xdr:col>10</xdr:col>
      <xdr:colOff>615792</xdr:colOff>
      <xdr:row>34</xdr:row>
      <xdr:rowOff>488156</xdr:rowOff>
    </xdr:to>
    <xdr:pic>
      <xdr:nvPicPr>
        <xdr:cNvPr id="86" name="Рисунок 85">
          <a:hlinkClick xmlns:r="http://schemas.openxmlformats.org/officeDocument/2006/relationships" r:id="rId180" tooltip="Муфти ПСТп/ПКВТп (до 1кВ)"/>
          <a:extLst>
            <a:ext uri="{FF2B5EF4-FFF2-40B4-BE49-F238E27FC236}">
              <a16:creationId xmlns:a16="http://schemas.microsoft.com/office/drawing/2014/main" id="{575A7A5F-FB0E-440A-95B3-9A57E3F42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7792" y="15705773"/>
          <a:ext cx="594360" cy="46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24454</xdr:colOff>
      <xdr:row>10</xdr:row>
      <xdr:rowOff>95878</xdr:rowOff>
    </xdr:from>
    <xdr:to>
      <xdr:col>2</xdr:col>
      <xdr:colOff>630316</xdr:colOff>
      <xdr:row>10</xdr:row>
      <xdr:rowOff>412750</xdr:rowOff>
    </xdr:to>
    <xdr:pic>
      <xdr:nvPicPr>
        <xdr:cNvPr id="87" name="Рисунок 86">
          <a:hlinkClick xmlns:r="http://schemas.openxmlformats.org/officeDocument/2006/relationships" r:id="rId182" tooltip="Лампи LED Т8 (600/1200/1200PRO)"/>
          <a:extLst>
            <a:ext uri="{FF2B5EF4-FFF2-40B4-BE49-F238E27FC236}">
              <a16:creationId xmlns:a16="http://schemas.microsoft.com/office/drawing/2014/main" id="{893F642B-FC15-40F3-BFF3-FA02761A4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BEBA8EAE-BF5A-486C-A8C5-ECC9F3942E4B}">
              <a14:imgProps xmlns:a14="http://schemas.microsoft.com/office/drawing/2010/main">
                <a14:imgLayer r:embed="rId184">
                  <a14:imgEffect>
                    <a14:colorTemperature colorTemp="6000"/>
                  </a14:imgEffect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14" y="3204838"/>
          <a:ext cx="605862" cy="316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42863</xdr:colOff>
      <xdr:row>60</xdr:row>
      <xdr:rowOff>142876</xdr:rowOff>
    </xdr:from>
    <xdr:to>
      <xdr:col>2</xdr:col>
      <xdr:colOff>625453</xdr:colOff>
      <xdr:row>60</xdr:row>
      <xdr:rowOff>381000</xdr:rowOff>
    </xdr:to>
    <xdr:pic>
      <xdr:nvPicPr>
        <xdr:cNvPr id="88" name="Picture 6">
          <a:hlinkClick xmlns:r="http://schemas.openxmlformats.org/officeDocument/2006/relationships" r:id="rId185" tooltip="Рамки для офісних світильників (metal/plast/alum)"/>
          <a:extLst>
            <a:ext uri="{FF2B5EF4-FFF2-40B4-BE49-F238E27FC236}">
              <a16:creationId xmlns:a16="http://schemas.microsoft.com/office/drawing/2014/main" id="{D2634F08-036C-49C6-BC82-D5F807DB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 flipH="1">
          <a:off x="103823" y="28397836"/>
          <a:ext cx="582590" cy="238124"/>
        </a:xfrm>
        <a:prstGeom prst="rect">
          <a:avLst/>
        </a:prstGeom>
        <a:noFill/>
      </xdr:spPr>
    </xdr:pic>
    <xdr:clientData/>
  </xdr:twoCellAnchor>
  <xdr:twoCellAnchor>
    <xdr:from>
      <xdr:col>2</xdr:col>
      <xdr:colOff>113214</xdr:colOff>
      <xdr:row>62</xdr:row>
      <xdr:rowOff>66675</xdr:rowOff>
    </xdr:from>
    <xdr:to>
      <xdr:col>2</xdr:col>
      <xdr:colOff>647700</xdr:colOff>
      <xdr:row>62</xdr:row>
      <xdr:rowOff>419100</xdr:rowOff>
    </xdr:to>
    <xdr:pic>
      <xdr:nvPicPr>
        <xdr:cNvPr id="89" name="Picture 2">
          <a:hlinkClick xmlns:r="http://schemas.openxmlformats.org/officeDocument/2006/relationships" r:id="rId187" tooltip="LED-Лінійки для офісних світильників"/>
          <a:extLst>
            <a:ext uri="{FF2B5EF4-FFF2-40B4-BE49-F238E27FC236}">
              <a16:creationId xmlns:a16="http://schemas.microsoft.com/office/drawing/2014/main" id="{880B5371-0DCC-4C3C-805E-7D7502E4A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 flipH="1">
          <a:off x="174174" y="29327475"/>
          <a:ext cx="534486" cy="352425"/>
        </a:xfrm>
        <a:prstGeom prst="rect">
          <a:avLst/>
        </a:prstGeom>
        <a:noFill/>
      </xdr:spPr>
    </xdr:pic>
    <xdr:clientData/>
  </xdr:twoCellAnchor>
  <xdr:twoCellAnchor>
    <xdr:from>
      <xdr:col>2</xdr:col>
      <xdr:colOff>79622</xdr:colOff>
      <xdr:row>61</xdr:row>
      <xdr:rowOff>116416</xdr:rowOff>
    </xdr:from>
    <xdr:to>
      <xdr:col>2</xdr:col>
      <xdr:colOff>635247</xdr:colOff>
      <xdr:row>61</xdr:row>
      <xdr:rowOff>338666</xdr:rowOff>
    </xdr:to>
    <xdr:pic>
      <xdr:nvPicPr>
        <xdr:cNvPr id="90" name="Рисунок 89">
          <a:hlinkClick xmlns:r="http://schemas.openxmlformats.org/officeDocument/2006/relationships" r:id="rId189" tooltip="Розсіювачі для світильників"/>
          <a:extLst>
            <a:ext uri="{FF2B5EF4-FFF2-40B4-BE49-F238E27FC236}">
              <a16:creationId xmlns:a16="http://schemas.microsoft.com/office/drawing/2014/main" id="{98EB2523-AF7B-42EB-A942-A15C2021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BEBA8EAE-BF5A-486C-A8C5-ECC9F3942E4B}">
              <a14:imgProps xmlns:a14="http://schemas.microsoft.com/office/drawing/2010/main">
                <a14:imgLayer r:embed="rId191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2" y="28874296"/>
          <a:ext cx="555625" cy="22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150523</xdr:colOff>
      <xdr:row>6</xdr:row>
      <xdr:rowOff>28575</xdr:rowOff>
    </xdr:from>
    <xdr:to>
      <xdr:col>10</xdr:col>
      <xdr:colOff>535304</xdr:colOff>
      <xdr:row>6</xdr:row>
      <xdr:rowOff>495300</xdr:rowOff>
    </xdr:to>
    <xdr:pic>
      <xdr:nvPicPr>
        <xdr:cNvPr id="91" name="Рисунок 90">
          <a:hlinkClick xmlns:r="http://schemas.openxmlformats.org/officeDocument/2006/relationships" r:id="rId192" tooltip="Наконечники DT/DT(B)"/>
          <a:extLst>
            <a:ext uri="{FF2B5EF4-FFF2-40B4-BE49-F238E27FC236}">
              <a16:creationId xmlns:a16="http://schemas.microsoft.com/office/drawing/2014/main" id="{3C513C5F-7082-47E8-B0D3-37E1CECE2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883" y="1628775"/>
          <a:ext cx="384781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89645</xdr:colOff>
      <xdr:row>17</xdr:row>
      <xdr:rowOff>98610</xdr:rowOff>
    </xdr:from>
    <xdr:to>
      <xdr:col>1</xdr:col>
      <xdr:colOff>394446</xdr:colOff>
      <xdr:row>17</xdr:row>
      <xdr:rowOff>409266</xdr:rowOff>
    </xdr:to>
    <xdr:pic>
      <xdr:nvPicPr>
        <xdr:cNvPr id="92" name="Рисунок 91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8FF906CE-8155-4B28-A58E-E70F84B8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733850"/>
          <a:ext cx="0" cy="310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89645</xdr:colOff>
      <xdr:row>17</xdr:row>
      <xdr:rowOff>98610</xdr:rowOff>
    </xdr:from>
    <xdr:to>
      <xdr:col>9</xdr:col>
      <xdr:colOff>394446</xdr:colOff>
      <xdr:row>17</xdr:row>
      <xdr:rowOff>409266</xdr:rowOff>
    </xdr:to>
    <xdr:pic>
      <xdr:nvPicPr>
        <xdr:cNvPr id="93" name="Рисунок 92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22914240-18DF-4953-B373-CD2D998D5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" y="7733850"/>
          <a:ext cx="0" cy="310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89645</xdr:colOff>
      <xdr:row>32</xdr:row>
      <xdr:rowOff>98610</xdr:rowOff>
    </xdr:from>
    <xdr:to>
      <xdr:col>9</xdr:col>
      <xdr:colOff>394446</xdr:colOff>
      <xdr:row>32</xdr:row>
      <xdr:rowOff>409266</xdr:rowOff>
    </xdr:to>
    <xdr:pic>
      <xdr:nvPicPr>
        <xdr:cNvPr id="94" name="Рисунок 93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FF314AEE-E7A6-4741-B60A-5D0B3A01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" y="15277650"/>
          <a:ext cx="0" cy="310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89645</xdr:colOff>
      <xdr:row>17</xdr:row>
      <xdr:rowOff>98610</xdr:rowOff>
    </xdr:from>
    <xdr:to>
      <xdr:col>13</xdr:col>
      <xdr:colOff>394446</xdr:colOff>
      <xdr:row>17</xdr:row>
      <xdr:rowOff>409266</xdr:rowOff>
    </xdr:to>
    <xdr:pic>
      <xdr:nvPicPr>
        <xdr:cNvPr id="95" name="Рисунок 94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DE5F14F2-4E8A-4AE6-B4CE-3C94DEE0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9060" y="7733850"/>
          <a:ext cx="0" cy="310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0</xdr:colOff>
      <xdr:row>4</xdr:row>
      <xdr:rowOff>0</xdr:rowOff>
    </xdr:from>
    <xdr:to>
      <xdr:col>16</xdr:col>
      <xdr:colOff>304800</xdr:colOff>
      <xdr:row>4</xdr:row>
      <xdr:rowOff>304800</xdr:rowOff>
    </xdr:to>
    <xdr:sp macro="" textlink="">
      <xdr:nvSpPr>
        <xdr:cNvPr id="96" name="AutoShape 1" descr="Світильник IEK НПП 1201 білий/овал 100 Вт IP54 (LNPP0-1201-1-100-K01)  купити в інтернет-магазині | ELTRON">
          <a:extLst>
            <a:ext uri="{FF2B5EF4-FFF2-40B4-BE49-F238E27FC236}">
              <a16:creationId xmlns:a16="http://schemas.microsoft.com/office/drawing/2014/main" id="{9FB84757-994D-414F-B3AB-055D3774E5B1}"/>
            </a:ext>
          </a:extLst>
        </xdr:cNvPr>
        <xdr:cNvSpPr>
          <a:spLocks noChangeAspect="1" noChangeArrowheads="1"/>
        </xdr:cNvSpPr>
      </xdr:nvSpPr>
      <xdr:spPr bwMode="auto">
        <a:xfrm>
          <a:off x="10210800" y="1097280"/>
          <a:ext cx="6096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114301</xdr:colOff>
      <xdr:row>31</xdr:row>
      <xdr:rowOff>72200</xdr:rowOff>
    </xdr:from>
    <xdr:to>
      <xdr:col>2</xdr:col>
      <xdr:colOff>571501</xdr:colOff>
      <xdr:row>31</xdr:row>
      <xdr:rowOff>442782</xdr:rowOff>
    </xdr:to>
    <xdr:pic>
      <xdr:nvPicPr>
        <xdr:cNvPr id="97" name="Рисунок 96">
          <a:hlinkClick xmlns:r="http://schemas.openxmlformats.org/officeDocument/2006/relationships" r:id="rId199" tooltip="Світильники НПП (коло/овал) (білі)"/>
          <a:extLst>
            <a:ext uri="{FF2B5EF4-FFF2-40B4-BE49-F238E27FC236}">
              <a16:creationId xmlns:a16="http://schemas.microsoft.com/office/drawing/2014/main" id="{3CB42D5F-2B4E-4C03-B25F-59D362247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1" y="13742480"/>
          <a:ext cx="457200" cy="370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47625</xdr:colOff>
      <xdr:row>44</xdr:row>
      <xdr:rowOff>71436</xdr:rowOff>
    </xdr:from>
    <xdr:to>
      <xdr:col>10</xdr:col>
      <xdr:colOff>607219</xdr:colOff>
      <xdr:row>44</xdr:row>
      <xdr:rowOff>448088</xdr:rowOff>
    </xdr:to>
    <xdr:pic>
      <xdr:nvPicPr>
        <xdr:cNvPr id="98" name="Рисунок 97">
          <a:hlinkClick xmlns:r="http://schemas.openxmlformats.org/officeDocument/2006/relationships" r:id="rId201" tooltip="Стрічки монтажні/бандажні СМП/Сбо"/>
          <a:extLst>
            <a:ext uri="{FF2B5EF4-FFF2-40B4-BE49-F238E27FC236}">
              <a16:creationId xmlns:a16="http://schemas.microsoft.com/office/drawing/2014/main" id="{F9C446B8-6353-4BD3-8C7C-17E08CCDB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3985" y="23297196"/>
          <a:ext cx="559594" cy="3766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95249</xdr:colOff>
      <xdr:row>15</xdr:row>
      <xdr:rowOff>59530</xdr:rowOff>
    </xdr:from>
    <xdr:to>
      <xdr:col>10</xdr:col>
      <xdr:colOff>559592</xdr:colOff>
      <xdr:row>15</xdr:row>
      <xdr:rowOff>466508</xdr:rowOff>
    </xdr:to>
    <xdr:pic>
      <xdr:nvPicPr>
        <xdr:cNvPr id="100" name="Рисунок 99">
          <a:hlinkClick xmlns:r="http://schemas.openxmlformats.org/officeDocument/2006/relationships" r:id="rId203" tooltip="З'єднувачі кабельні ЗК-М (IP68)"/>
          <a:extLst>
            <a:ext uri="{FF2B5EF4-FFF2-40B4-BE49-F238E27FC236}">
              <a16:creationId xmlns:a16="http://schemas.microsoft.com/office/drawing/2014/main" id="{6ACDEBB5-B082-42FA-885E-B6FDE33D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1609" y="6186010"/>
          <a:ext cx="464343" cy="406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31749</xdr:colOff>
      <xdr:row>21</xdr:row>
      <xdr:rowOff>112052</xdr:rowOff>
    </xdr:from>
    <xdr:to>
      <xdr:col>14</xdr:col>
      <xdr:colOff>638975</xdr:colOff>
      <xdr:row>21</xdr:row>
      <xdr:rowOff>411951</xdr:rowOff>
    </xdr:to>
    <xdr:pic>
      <xdr:nvPicPr>
        <xdr:cNvPr id="101" name="Рисунок 100">
          <a:hlinkClick xmlns:r="http://schemas.openxmlformats.org/officeDocument/2006/relationships" r:id="rId205" tooltip="Аксесуари та запчастини для YQK/SYK/НГЄ (Гідравліка)"/>
          <a:extLst>
            <a:ext uri="{FF2B5EF4-FFF2-40B4-BE49-F238E27FC236}">
              <a16:creationId xmlns:a16="http://schemas.microsoft.com/office/drawing/2014/main" id="{A901FF7A-86EA-4A16-AF02-CAB62FAEE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>
          <a:off x="7904472" y="9605309"/>
          <a:ext cx="299899" cy="607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74082</xdr:colOff>
      <xdr:row>18</xdr:row>
      <xdr:rowOff>10585</xdr:rowOff>
    </xdr:from>
    <xdr:to>
      <xdr:col>14</xdr:col>
      <xdr:colOff>582082</xdr:colOff>
      <xdr:row>18</xdr:row>
      <xdr:rowOff>496863</xdr:rowOff>
    </xdr:to>
    <xdr:pic>
      <xdr:nvPicPr>
        <xdr:cNvPr id="102" name="Рисунок 101">
          <a:hlinkClick xmlns:r="http://schemas.openxmlformats.org/officeDocument/2006/relationships" r:id="rId207" tooltip="Трубогиб ручний гідравлічний ТРГ-25"/>
          <a:extLst>
            <a:ext uri="{FF2B5EF4-FFF2-40B4-BE49-F238E27FC236}">
              <a16:creationId xmlns:a16="http://schemas.microsoft.com/office/drawing/2014/main" id="{48D38DD0-D82F-4858-B50F-9CC5CAE4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3142" y="8148745"/>
          <a:ext cx="508000" cy="486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21166</xdr:colOff>
      <xdr:row>19</xdr:row>
      <xdr:rowOff>52913</xdr:rowOff>
    </xdr:from>
    <xdr:to>
      <xdr:col>14</xdr:col>
      <xdr:colOff>624417</xdr:colOff>
      <xdr:row>19</xdr:row>
      <xdr:rowOff>486832</xdr:rowOff>
    </xdr:to>
    <xdr:pic>
      <xdr:nvPicPr>
        <xdr:cNvPr id="103" name="Рисунок 102">
          <a:hlinkClick xmlns:r="http://schemas.openxmlformats.org/officeDocument/2006/relationships" r:id="rId209" tooltip="Знімачі ручні гідравлічні (СГ-5т/СГ-10т)"/>
          <a:extLst>
            <a:ext uri="{FF2B5EF4-FFF2-40B4-BE49-F238E27FC236}">
              <a16:creationId xmlns:a16="http://schemas.microsoft.com/office/drawing/2014/main" id="{B3BBEAD3-D9E7-4811-8608-20936DD62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0226" y="8693993"/>
          <a:ext cx="603251" cy="433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105833</xdr:colOff>
      <xdr:row>53</xdr:row>
      <xdr:rowOff>74085</xdr:rowOff>
    </xdr:from>
    <xdr:to>
      <xdr:col>18</xdr:col>
      <xdr:colOff>539750</xdr:colOff>
      <xdr:row>53</xdr:row>
      <xdr:rowOff>455917</xdr:rowOff>
    </xdr:to>
    <xdr:pic>
      <xdr:nvPicPr>
        <xdr:cNvPr id="105" name="Рисунок 104">
          <a:hlinkClick xmlns:r="http://schemas.openxmlformats.org/officeDocument/2006/relationships" r:id="rId211" tooltip="Вимикач ВКИ"/>
          <a:extLst>
            <a:ext uri="{FF2B5EF4-FFF2-40B4-BE49-F238E27FC236}">
              <a16:creationId xmlns:a16="http://schemas.microsoft.com/office/drawing/2014/main" id="{E8BF82CD-6255-44F2-968B-7DB7310A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7593" y="23299845"/>
          <a:ext cx="433917" cy="381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31751</xdr:colOff>
      <xdr:row>52</xdr:row>
      <xdr:rowOff>31003</xdr:rowOff>
    </xdr:from>
    <xdr:to>
      <xdr:col>18</xdr:col>
      <xdr:colOff>635000</xdr:colOff>
      <xdr:row>52</xdr:row>
      <xdr:rowOff>465667</xdr:rowOff>
    </xdr:to>
    <xdr:pic>
      <xdr:nvPicPr>
        <xdr:cNvPr id="106" name="Рисунок 105">
          <a:hlinkClick xmlns:r="http://schemas.openxmlformats.org/officeDocument/2006/relationships" r:id="rId213" tooltip="Пульт керування ПКТ"/>
          <a:extLst>
            <a:ext uri="{FF2B5EF4-FFF2-40B4-BE49-F238E27FC236}">
              <a16:creationId xmlns:a16="http://schemas.microsoft.com/office/drawing/2014/main" id="{B9864ABE-7405-4DA1-BB3E-74DD1C730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3511" y="22753843"/>
          <a:ext cx="603249" cy="434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10585</xdr:colOff>
      <xdr:row>16</xdr:row>
      <xdr:rowOff>84668</xdr:rowOff>
    </xdr:from>
    <xdr:to>
      <xdr:col>2</xdr:col>
      <xdr:colOff>635000</xdr:colOff>
      <xdr:row>16</xdr:row>
      <xdr:rowOff>409636</xdr:rowOff>
    </xdr:to>
    <xdr:pic>
      <xdr:nvPicPr>
        <xdr:cNvPr id="107" name="Рисунок 7">
          <a:hlinkClick xmlns:r="http://schemas.openxmlformats.org/officeDocument/2006/relationships" r:id="rId215" tooltip="Світильники LED офісні (PANEL-Round) (Н=50мм)"/>
          <a:extLst>
            <a:ext uri="{FF2B5EF4-FFF2-40B4-BE49-F238E27FC236}">
              <a16:creationId xmlns:a16="http://schemas.microsoft.com/office/drawing/2014/main" id="{7FAA593A-771C-4116-9CE4-2FD87E57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45" y="6211148"/>
          <a:ext cx="624415" cy="324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21167</xdr:colOff>
      <xdr:row>9</xdr:row>
      <xdr:rowOff>84667</xdr:rowOff>
    </xdr:from>
    <xdr:to>
      <xdr:col>2</xdr:col>
      <xdr:colOff>635002</xdr:colOff>
      <xdr:row>9</xdr:row>
      <xdr:rowOff>433201</xdr:rowOff>
    </xdr:to>
    <xdr:pic>
      <xdr:nvPicPr>
        <xdr:cNvPr id="108" name="Рисунок 107">
          <a:hlinkClick xmlns:r="http://schemas.openxmlformats.org/officeDocument/2006/relationships" r:id="rId217" tooltip="Лампи LED Т8 SILVER (600/1200/1500)"/>
          <a:extLst>
            <a:ext uri="{FF2B5EF4-FFF2-40B4-BE49-F238E27FC236}">
              <a16:creationId xmlns:a16="http://schemas.microsoft.com/office/drawing/2014/main" id="{3FBBCD26-2202-4680-8A8C-188721B57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>
          <a:extLst>
            <a:ext uri="{BEBA8EAE-BF5A-486C-A8C5-ECC9F3942E4B}">
              <a14:imgProps xmlns:a14="http://schemas.microsoft.com/office/drawing/2010/main">
                <a14:imgLayer r:embed="rId219">
                  <a14:imgEffect>
                    <a14:saturation sat="66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2127" y="2690707"/>
          <a:ext cx="613835" cy="348534"/>
        </a:xfrm>
        <a:prstGeom prst="rect">
          <a:avLst/>
        </a:prstGeom>
      </xdr:spPr>
    </xdr:pic>
    <xdr:clientData/>
  </xdr:twoCellAnchor>
  <xdr:twoCellAnchor>
    <xdr:from>
      <xdr:col>2</xdr:col>
      <xdr:colOff>137583</xdr:colOff>
      <xdr:row>20</xdr:row>
      <xdr:rowOff>10583</xdr:rowOff>
    </xdr:from>
    <xdr:to>
      <xdr:col>2</xdr:col>
      <xdr:colOff>529166</xdr:colOff>
      <xdr:row>20</xdr:row>
      <xdr:rowOff>497416</xdr:rowOff>
    </xdr:to>
    <xdr:pic>
      <xdr:nvPicPr>
        <xdr:cNvPr id="109" name="Рисунок 108">
          <a:hlinkClick xmlns:r="http://schemas.openxmlformats.org/officeDocument/2006/relationships" r:id="rId220" tooltip="Світильники настільні"/>
          <a:extLst>
            <a:ext uri="{FF2B5EF4-FFF2-40B4-BE49-F238E27FC236}">
              <a16:creationId xmlns:a16="http://schemas.microsoft.com/office/drawing/2014/main" id="{6713E677-0B73-4718-BEF6-AB9761481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flipH="1">
          <a:off x="198543" y="8148743"/>
          <a:ext cx="391583" cy="486833"/>
        </a:xfrm>
        <a:prstGeom prst="rect">
          <a:avLst/>
        </a:prstGeom>
      </xdr:spPr>
    </xdr:pic>
    <xdr:clientData/>
  </xdr:twoCellAnchor>
  <xdr:twoCellAnchor>
    <xdr:from>
      <xdr:col>2</xdr:col>
      <xdr:colOff>10583</xdr:colOff>
      <xdr:row>22</xdr:row>
      <xdr:rowOff>84667</xdr:rowOff>
    </xdr:from>
    <xdr:to>
      <xdr:col>3</xdr:col>
      <xdr:colOff>0</xdr:colOff>
      <xdr:row>22</xdr:row>
      <xdr:rowOff>438951</xdr:rowOff>
    </xdr:to>
    <xdr:pic>
      <xdr:nvPicPr>
        <xdr:cNvPr id="110" name="Рисунок 109">
          <a:hlinkClick xmlns:r="http://schemas.openxmlformats.org/officeDocument/2006/relationships" r:id="rId222" tooltip="Світильники LED LSO 1200 PRO ALUM (підвісний/накладний)"/>
          <a:extLst>
            <a:ext uri="{FF2B5EF4-FFF2-40B4-BE49-F238E27FC236}">
              <a16:creationId xmlns:a16="http://schemas.microsoft.com/office/drawing/2014/main" id="{710F186D-3DE2-42D4-9363-288043329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71543" y="9228667"/>
          <a:ext cx="652357" cy="354284"/>
        </a:xfrm>
        <a:prstGeom prst="rect">
          <a:avLst/>
        </a:prstGeom>
      </xdr:spPr>
    </xdr:pic>
    <xdr:clientData/>
  </xdr:twoCellAnchor>
  <xdr:twoCellAnchor>
    <xdr:from>
      <xdr:col>2</xdr:col>
      <xdr:colOff>105834</xdr:colOff>
      <xdr:row>27</xdr:row>
      <xdr:rowOff>21166</xdr:rowOff>
    </xdr:from>
    <xdr:to>
      <xdr:col>2</xdr:col>
      <xdr:colOff>635000</xdr:colOff>
      <xdr:row>27</xdr:row>
      <xdr:rowOff>477511</xdr:rowOff>
    </xdr:to>
    <xdr:pic>
      <xdr:nvPicPr>
        <xdr:cNvPr id="111" name="Рисунок 110">
          <a:hlinkClick xmlns:r="http://schemas.openxmlformats.org/officeDocument/2006/relationships" r:id="rId224" tooltip="Світильники LED LPP-AS"/>
          <a:extLst>
            <a:ext uri="{FF2B5EF4-FFF2-40B4-BE49-F238E27FC236}">
              <a16:creationId xmlns:a16="http://schemas.microsoft.com/office/drawing/2014/main" id="{4DE65220-02DA-46AB-B4AF-13C3507CC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166794" y="11679766"/>
          <a:ext cx="529166" cy="456345"/>
        </a:xfrm>
        <a:prstGeom prst="rect">
          <a:avLst/>
        </a:prstGeom>
      </xdr:spPr>
    </xdr:pic>
    <xdr:clientData/>
  </xdr:twoCellAnchor>
  <xdr:twoCellAnchor>
    <xdr:from>
      <xdr:col>2</xdr:col>
      <xdr:colOff>104657</xdr:colOff>
      <xdr:row>28</xdr:row>
      <xdr:rowOff>10584</xdr:rowOff>
    </xdr:from>
    <xdr:to>
      <xdr:col>2</xdr:col>
      <xdr:colOff>645581</xdr:colOff>
      <xdr:row>28</xdr:row>
      <xdr:rowOff>497416</xdr:rowOff>
    </xdr:to>
    <xdr:pic>
      <xdr:nvPicPr>
        <xdr:cNvPr id="112" name="Рисунок 111">
          <a:hlinkClick xmlns:r="http://schemas.openxmlformats.org/officeDocument/2006/relationships" r:id="rId226" tooltip="Світильники LED LPP-DS"/>
          <a:extLst>
            <a:ext uri="{FF2B5EF4-FFF2-40B4-BE49-F238E27FC236}">
              <a16:creationId xmlns:a16="http://schemas.microsoft.com/office/drawing/2014/main" id="{5686A00B-5D2E-4FD6-87A1-76C4B468B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165617" y="12172104"/>
          <a:ext cx="540924" cy="486832"/>
        </a:xfrm>
        <a:prstGeom prst="rect">
          <a:avLst/>
        </a:prstGeom>
      </xdr:spPr>
    </xdr:pic>
    <xdr:clientData/>
  </xdr:twoCellAnchor>
  <xdr:twoCellAnchor>
    <xdr:from>
      <xdr:col>2</xdr:col>
      <xdr:colOff>59426</xdr:colOff>
      <xdr:row>35</xdr:row>
      <xdr:rowOff>42333</xdr:rowOff>
    </xdr:from>
    <xdr:to>
      <xdr:col>2</xdr:col>
      <xdr:colOff>624417</xdr:colOff>
      <xdr:row>35</xdr:row>
      <xdr:rowOff>462643</xdr:rowOff>
    </xdr:to>
    <xdr:pic>
      <xdr:nvPicPr>
        <xdr:cNvPr id="113" name="Рисунок 112">
          <a:hlinkClick xmlns:r="http://schemas.openxmlformats.org/officeDocument/2006/relationships" r:id="rId228" tooltip="Світильники Консольні LED (KJ)"/>
          <a:extLst>
            <a:ext uri="{FF2B5EF4-FFF2-40B4-BE49-F238E27FC236}">
              <a16:creationId xmlns:a16="http://schemas.microsoft.com/office/drawing/2014/main" id="{7DD73509-3730-47BA-917C-24D9396C9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120386" y="15724293"/>
          <a:ext cx="564991" cy="420310"/>
        </a:xfrm>
        <a:prstGeom prst="rect">
          <a:avLst/>
        </a:prstGeom>
      </xdr:spPr>
    </xdr:pic>
    <xdr:clientData/>
  </xdr:twoCellAnchor>
  <xdr:twoCellAnchor>
    <xdr:from>
      <xdr:col>2</xdr:col>
      <xdr:colOff>10583</xdr:colOff>
      <xdr:row>55</xdr:row>
      <xdr:rowOff>95250</xdr:rowOff>
    </xdr:from>
    <xdr:to>
      <xdr:col>3</xdr:col>
      <xdr:colOff>3263</xdr:colOff>
      <xdr:row>55</xdr:row>
      <xdr:rowOff>400093</xdr:rowOff>
    </xdr:to>
    <xdr:pic>
      <xdr:nvPicPr>
        <xdr:cNvPr id="114" name="Рисунок 113">
          <a:hlinkClick xmlns:r="http://schemas.openxmlformats.org/officeDocument/2006/relationships" r:id="rId230" tooltip="Евакуаційні світильники LED UJ01/UJ02 IP65"/>
          <a:extLst>
            <a:ext uri="{FF2B5EF4-FFF2-40B4-BE49-F238E27FC236}">
              <a16:creationId xmlns:a16="http://schemas.microsoft.com/office/drawing/2014/main" id="{2A2D63B7-56AD-4C30-840F-BB3C7687D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71543" y="25835610"/>
          <a:ext cx="655620" cy="304843"/>
        </a:xfrm>
        <a:prstGeom prst="rect">
          <a:avLst/>
        </a:prstGeom>
      </xdr:spPr>
    </xdr:pic>
    <xdr:clientData/>
  </xdr:twoCellAnchor>
  <xdr:twoCellAnchor>
    <xdr:from>
      <xdr:col>2</xdr:col>
      <xdr:colOff>21166</xdr:colOff>
      <xdr:row>13</xdr:row>
      <xdr:rowOff>31749</xdr:rowOff>
    </xdr:from>
    <xdr:to>
      <xdr:col>2</xdr:col>
      <xdr:colOff>645583</xdr:colOff>
      <xdr:row>13</xdr:row>
      <xdr:rowOff>476249</xdr:rowOff>
    </xdr:to>
    <xdr:pic>
      <xdr:nvPicPr>
        <xdr:cNvPr id="115" name="Рисунок 114">
          <a:hlinkClick xmlns:r="http://schemas.openxmlformats.org/officeDocument/2006/relationships" r:id="rId232" tooltip="Світильники LED офісні (PANEL)"/>
          <a:extLst>
            <a:ext uri="{FF2B5EF4-FFF2-40B4-BE49-F238E27FC236}">
              <a16:creationId xmlns:a16="http://schemas.microsoft.com/office/drawing/2014/main" id="{9BABBEEC-9B7B-4773-A545-9F87EF174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82126" y="4649469"/>
          <a:ext cx="624417" cy="444500"/>
        </a:xfrm>
        <a:prstGeom prst="rect">
          <a:avLst/>
        </a:prstGeom>
      </xdr:spPr>
    </xdr:pic>
    <xdr:clientData/>
  </xdr:twoCellAnchor>
  <xdr:twoCellAnchor>
    <xdr:from>
      <xdr:col>26</xdr:col>
      <xdr:colOff>21166</xdr:colOff>
      <xdr:row>13</xdr:row>
      <xdr:rowOff>21166</xdr:rowOff>
    </xdr:from>
    <xdr:to>
      <xdr:col>26</xdr:col>
      <xdr:colOff>634999</xdr:colOff>
      <xdr:row>13</xdr:row>
      <xdr:rowOff>455341</xdr:rowOff>
    </xdr:to>
    <xdr:pic>
      <xdr:nvPicPr>
        <xdr:cNvPr id="116" name="Рисунок 115">
          <a:hlinkClick xmlns:r="http://schemas.openxmlformats.org/officeDocument/2006/relationships" r:id="rId234" tooltip="Термоусаджувальна трубка з клеєм Н/Г (прозора)"/>
          <a:extLst>
            <a:ext uri="{FF2B5EF4-FFF2-40B4-BE49-F238E27FC236}">
              <a16:creationId xmlns:a16="http://schemas.microsoft.com/office/drawing/2014/main" id="{D8D6B25A-002E-484A-8713-AE17BB119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>
          <a:extLst>
            <a:ext uri="{BEBA8EAE-BF5A-486C-A8C5-ECC9F3942E4B}">
              <a14:imgProps xmlns:a14="http://schemas.microsoft.com/office/drawing/2010/main">
                <a14:imgLayer r:embed="rId236">
                  <a14:imgEffect>
                    <a14:saturation sat="2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5398326" y="5141806"/>
          <a:ext cx="613833" cy="434175"/>
        </a:xfrm>
        <a:prstGeom prst="rect">
          <a:avLst/>
        </a:prstGeom>
      </xdr:spPr>
    </xdr:pic>
    <xdr:clientData/>
  </xdr:twoCellAnchor>
  <xdr:twoCellAnchor>
    <xdr:from>
      <xdr:col>18</xdr:col>
      <xdr:colOff>180185</xdr:colOff>
      <xdr:row>20</xdr:row>
      <xdr:rowOff>63500</xdr:rowOff>
    </xdr:from>
    <xdr:to>
      <xdr:col>18</xdr:col>
      <xdr:colOff>475909</xdr:colOff>
      <xdr:row>20</xdr:row>
      <xdr:rowOff>443442</xdr:rowOff>
    </xdr:to>
    <xdr:pic>
      <xdr:nvPicPr>
        <xdr:cNvPr id="117" name="Picture 74">
          <a:hlinkClick xmlns:r="http://schemas.openxmlformats.org/officeDocument/2006/relationships" r:id="rId237" tooltip="Розетка на DIN-рейку"/>
          <a:extLst>
            <a:ext uri="{FF2B5EF4-FFF2-40B4-BE49-F238E27FC236}">
              <a16:creationId xmlns:a16="http://schemas.microsoft.com/office/drawing/2014/main" id="{5B95F813-CE53-4A7D-B204-43660DD63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>
          <a:extLst>
            <a:ext uri="{BEBA8EAE-BF5A-486C-A8C5-ECC9F3942E4B}">
              <a14:imgProps xmlns:a14="http://schemas.microsoft.com/office/drawing/2010/main">
                <a14:imgLayer r:embed="rId239">
                  <a14:imgEffect>
                    <a14:saturation sat="33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10451945" y="7195820"/>
          <a:ext cx="295724" cy="379942"/>
        </a:xfrm>
        <a:prstGeom prst="rect">
          <a:avLst/>
        </a:prstGeom>
        <a:noFill/>
      </xdr:spPr>
    </xdr:pic>
    <xdr:clientData/>
  </xdr:twoCellAnchor>
  <xdr:twoCellAnchor>
    <xdr:from>
      <xdr:col>10</xdr:col>
      <xdr:colOff>82263</xdr:colOff>
      <xdr:row>36</xdr:row>
      <xdr:rowOff>94555</xdr:rowOff>
    </xdr:from>
    <xdr:to>
      <xdr:col>10</xdr:col>
      <xdr:colOff>544540</xdr:colOff>
      <xdr:row>36</xdr:row>
      <xdr:rowOff>399238</xdr:rowOff>
    </xdr:to>
    <xdr:pic>
      <xdr:nvPicPr>
        <xdr:cNvPr id="118" name="Рисунок 117">
          <a:hlinkClick xmlns:r="http://schemas.openxmlformats.org/officeDocument/2006/relationships" r:id="rId240" tooltip="Ізолятори SM"/>
          <a:extLst>
            <a:ext uri="{FF2B5EF4-FFF2-40B4-BE49-F238E27FC236}">
              <a16:creationId xmlns:a16="http://schemas.microsoft.com/office/drawing/2014/main" id="{BBCE77DC-F74C-41DA-9027-FD805D87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4555121">
          <a:off x="5327420" y="17206478"/>
          <a:ext cx="304683" cy="462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85725</xdr:colOff>
      <xdr:row>3</xdr:row>
      <xdr:rowOff>28575</xdr:rowOff>
    </xdr:from>
    <xdr:to>
      <xdr:col>18</xdr:col>
      <xdr:colOff>590550</xdr:colOff>
      <xdr:row>3</xdr:row>
      <xdr:rowOff>495300</xdr:rowOff>
    </xdr:to>
    <xdr:pic>
      <xdr:nvPicPr>
        <xdr:cNvPr id="119" name="Рисунок 118">
          <a:hlinkClick xmlns:r="http://schemas.openxmlformats.org/officeDocument/2006/relationships" r:id="rId242" tooltip="Ящики ЯРП/ЯПРП IP54"/>
          <a:extLst>
            <a:ext uri="{FF2B5EF4-FFF2-40B4-BE49-F238E27FC236}">
              <a16:creationId xmlns:a16="http://schemas.microsoft.com/office/drawing/2014/main" id="{CBC09494-76B8-4A2A-A4DC-FB14C226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7485" y="622935"/>
          <a:ext cx="504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23812</xdr:colOff>
      <xdr:row>49</xdr:row>
      <xdr:rowOff>11908</xdr:rowOff>
    </xdr:from>
    <xdr:to>
      <xdr:col>10</xdr:col>
      <xdr:colOff>631030</xdr:colOff>
      <xdr:row>50</xdr:row>
      <xdr:rowOff>0</xdr:rowOff>
    </xdr:to>
    <xdr:pic>
      <xdr:nvPicPr>
        <xdr:cNvPr id="120" name="Рисунок 119">
          <a:hlinkClick xmlns:r="http://schemas.openxmlformats.org/officeDocument/2006/relationships" r:id="rId244" tooltip="Шини алюм. АД31"/>
          <a:extLst>
            <a:ext uri="{FF2B5EF4-FFF2-40B4-BE49-F238E27FC236}">
              <a16:creationId xmlns:a16="http://schemas.microsoft.com/office/drawing/2014/main" id="{C2876280-28C4-4BA3-AE9B-4CC2CEFDA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5190172" y="26758108"/>
          <a:ext cx="607218" cy="491012"/>
        </a:xfrm>
        <a:prstGeom prst="rect">
          <a:avLst/>
        </a:prstGeom>
      </xdr:spPr>
    </xdr:pic>
    <xdr:clientData/>
  </xdr:twoCellAnchor>
  <xdr:twoCellAnchor>
    <xdr:from>
      <xdr:col>18</xdr:col>
      <xdr:colOff>31751</xdr:colOff>
      <xdr:row>5</xdr:row>
      <xdr:rowOff>21166</xdr:rowOff>
    </xdr:from>
    <xdr:to>
      <xdr:col>18</xdr:col>
      <xdr:colOff>635000</xdr:colOff>
      <xdr:row>5</xdr:row>
      <xdr:rowOff>499849</xdr:rowOff>
    </xdr:to>
    <xdr:pic>
      <xdr:nvPicPr>
        <xdr:cNvPr id="121" name="Рисунок 120">
          <a:hlinkClick xmlns:r="http://schemas.openxmlformats.org/officeDocument/2006/relationships" r:id="rId246" tooltip="Вимикачі-роз'єднувачі ВР32И"/>
          <a:extLst>
            <a:ext uri="{FF2B5EF4-FFF2-40B4-BE49-F238E27FC236}">
              <a16:creationId xmlns:a16="http://schemas.microsoft.com/office/drawing/2014/main" id="{FA92FBD5-D568-4F66-9078-9F8DE77F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3511" y="3130126"/>
          <a:ext cx="603249" cy="4786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95251</xdr:colOff>
      <xdr:row>41</xdr:row>
      <xdr:rowOff>8610</xdr:rowOff>
    </xdr:from>
    <xdr:to>
      <xdr:col>18</xdr:col>
      <xdr:colOff>582085</xdr:colOff>
      <xdr:row>41</xdr:row>
      <xdr:rowOff>495936</xdr:rowOff>
    </xdr:to>
    <xdr:pic>
      <xdr:nvPicPr>
        <xdr:cNvPr id="122" name="Рисунок 121">
          <a:hlinkClick xmlns:r="http://schemas.openxmlformats.org/officeDocument/2006/relationships" r:id="rId248" tooltip="Тримачі запобіжників плавких ТЗП"/>
          <a:extLst>
            <a:ext uri="{FF2B5EF4-FFF2-40B4-BE49-F238E27FC236}">
              <a16:creationId xmlns:a16="http://schemas.microsoft.com/office/drawing/2014/main" id="{F3EA5C5E-ABBE-4222-90E7-4D2AC47EA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7011" y="17702250"/>
          <a:ext cx="486834" cy="487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105834</xdr:colOff>
      <xdr:row>40</xdr:row>
      <xdr:rowOff>42334</xdr:rowOff>
    </xdr:from>
    <xdr:to>
      <xdr:col>18</xdr:col>
      <xdr:colOff>560918</xdr:colOff>
      <xdr:row>40</xdr:row>
      <xdr:rowOff>476250</xdr:rowOff>
    </xdr:to>
    <xdr:pic>
      <xdr:nvPicPr>
        <xdr:cNvPr id="123" name="Рисунок 122">
          <a:hlinkClick xmlns:r="http://schemas.openxmlformats.org/officeDocument/2006/relationships" r:id="rId250" tooltip="Запобіжники плавкі ЗП"/>
          <a:extLst>
            <a:ext uri="{FF2B5EF4-FFF2-40B4-BE49-F238E27FC236}">
              <a16:creationId xmlns:a16="http://schemas.microsoft.com/office/drawing/2014/main" id="{B337A0A0-016A-414A-9DF8-C77FE800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7594" y="17233054"/>
          <a:ext cx="455084" cy="433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109165</xdr:colOff>
      <xdr:row>31</xdr:row>
      <xdr:rowOff>10585</xdr:rowOff>
    </xdr:from>
    <xdr:to>
      <xdr:col>18</xdr:col>
      <xdr:colOff>592665</xdr:colOff>
      <xdr:row>31</xdr:row>
      <xdr:rowOff>497417</xdr:rowOff>
    </xdr:to>
    <xdr:pic>
      <xdr:nvPicPr>
        <xdr:cNvPr id="124" name="Рисунок 123">
          <a:hlinkClick xmlns:r="http://schemas.openxmlformats.org/officeDocument/2006/relationships" r:id="rId252" tooltip="Реле РТ для КММ"/>
          <a:extLst>
            <a:ext uri="{FF2B5EF4-FFF2-40B4-BE49-F238E27FC236}">
              <a16:creationId xmlns:a16="http://schemas.microsoft.com/office/drawing/2014/main" id="{36B01295-5594-41DA-B9F7-7B254861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0925" y="13680865"/>
          <a:ext cx="483500" cy="486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84668</xdr:colOff>
      <xdr:row>28</xdr:row>
      <xdr:rowOff>21168</xdr:rowOff>
    </xdr:from>
    <xdr:to>
      <xdr:col>18</xdr:col>
      <xdr:colOff>582086</xdr:colOff>
      <xdr:row>28</xdr:row>
      <xdr:rowOff>486834</xdr:rowOff>
    </xdr:to>
    <xdr:pic>
      <xdr:nvPicPr>
        <xdr:cNvPr id="126" name="Рисунок 125">
          <a:hlinkClick xmlns:r="http://schemas.openxmlformats.org/officeDocument/2006/relationships" r:id="rId254" tooltip="Контактор КММ"/>
          <a:extLst>
            <a:ext uri="{FF2B5EF4-FFF2-40B4-BE49-F238E27FC236}">
              <a16:creationId xmlns:a16="http://schemas.microsoft.com/office/drawing/2014/main" id="{EE184585-B42A-42E4-A2B0-CBE2F495F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6428" y="11176848"/>
          <a:ext cx="497418" cy="465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174685</xdr:colOff>
      <xdr:row>32</xdr:row>
      <xdr:rowOff>52918</xdr:rowOff>
    </xdr:from>
    <xdr:to>
      <xdr:col>18</xdr:col>
      <xdr:colOff>503922</xdr:colOff>
      <xdr:row>32</xdr:row>
      <xdr:rowOff>497418</xdr:rowOff>
    </xdr:to>
    <xdr:pic>
      <xdr:nvPicPr>
        <xdr:cNvPr id="127" name="Рисунок 126">
          <a:hlinkClick xmlns:r="http://schemas.openxmlformats.org/officeDocument/2006/relationships" r:id="rId256" tooltip="Контактор КММо"/>
          <a:extLst>
            <a:ext uri="{FF2B5EF4-FFF2-40B4-BE49-F238E27FC236}">
              <a16:creationId xmlns:a16="http://schemas.microsoft.com/office/drawing/2014/main" id="{8F0A5E38-D912-4E1E-8EE9-A056EF9AE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10446445" y="14226118"/>
          <a:ext cx="329237" cy="444500"/>
        </a:xfrm>
        <a:prstGeom prst="rect">
          <a:avLst/>
        </a:prstGeom>
      </xdr:spPr>
    </xdr:pic>
    <xdr:clientData/>
  </xdr:twoCellAnchor>
  <xdr:twoCellAnchor>
    <xdr:from>
      <xdr:col>18</xdr:col>
      <xdr:colOff>109149</xdr:colOff>
      <xdr:row>33</xdr:row>
      <xdr:rowOff>21167</xdr:rowOff>
    </xdr:from>
    <xdr:to>
      <xdr:col>18</xdr:col>
      <xdr:colOff>571500</xdr:colOff>
      <xdr:row>33</xdr:row>
      <xdr:rowOff>486833</xdr:rowOff>
    </xdr:to>
    <xdr:pic>
      <xdr:nvPicPr>
        <xdr:cNvPr id="128" name="Рисунок 127">
          <a:hlinkClick xmlns:r="http://schemas.openxmlformats.org/officeDocument/2006/relationships" r:id="rId258" tooltip="Контактор КММор"/>
          <a:extLst>
            <a:ext uri="{FF2B5EF4-FFF2-40B4-BE49-F238E27FC236}">
              <a16:creationId xmlns:a16="http://schemas.microsoft.com/office/drawing/2014/main" id="{AB6D7868-F237-4D9C-A32A-807052042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0909" y="14697287"/>
          <a:ext cx="462351" cy="465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105834</xdr:colOff>
      <xdr:row>34</xdr:row>
      <xdr:rowOff>30892</xdr:rowOff>
    </xdr:from>
    <xdr:to>
      <xdr:col>18</xdr:col>
      <xdr:colOff>560917</xdr:colOff>
      <xdr:row>34</xdr:row>
      <xdr:rowOff>486317</xdr:rowOff>
    </xdr:to>
    <xdr:pic>
      <xdr:nvPicPr>
        <xdr:cNvPr id="129" name="Рисунок 128">
          <a:hlinkClick xmlns:r="http://schemas.openxmlformats.org/officeDocument/2006/relationships" r:id="rId260" tooltip="Контактор КМС/КМСр"/>
          <a:extLst>
            <a:ext uri="{FF2B5EF4-FFF2-40B4-BE49-F238E27FC236}">
              <a16:creationId xmlns:a16="http://schemas.microsoft.com/office/drawing/2014/main" id="{D3A81AD9-33EE-446C-B4D9-E3D63C9E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7594" y="15209932"/>
          <a:ext cx="455083" cy="45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60307</xdr:colOff>
      <xdr:row>35</xdr:row>
      <xdr:rowOff>21168</xdr:rowOff>
    </xdr:from>
    <xdr:to>
      <xdr:col>18</xdr:col>
      <xdr:colOff>604026</xdr:colOff>
      <xdr:row>35</xdr:row>
      <xdr:rowOff>497416</xdr:rowOff>
    </xdr:to>
    <xdr:pic>
      <xdr:nvPicPr>
        <xdr:cNvPr id="130" name="Рисунок 129">
          <a:hlinkClick xmlns:r="http://schemas.openxmlformats.org/officeDocument/2006/relationships" r:id="rId262" tooltip="Реле РТ для КМС"/>
          <a:extLst>
            <a:ext uri="{FF2B5EF4-FFF2-40B4-BE49-F238E27FC236}">
              <a16:creationId xmlns:a16="http://schemas.microsoft.com/office/drawing/2014/main" id="{17A3B883-5ADF-4753-943F-BA18216A1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10332067" y="15703128"/>
          <a:ext cx="543719" cy="476248"/>
        </a:xfrm>
        <a:prstGeom prst="rect">
          <a:avLst/>
        </a:prstGeom>
      </xdr:spPr>
    </xdr:pic>
    <xdr:clientData/>
  </xdr:twoCellAnchor>
  <xdr:twoCellAnchor>
    <xdr:from>
      <xdr:col>18</xdr:col>
      <xdr:colOff>116418</xdr:colOff>
      <xdr:row>8</xdr:row>
      <xdr:rowOff>52916</xdr:rowOff>
    </xdr:from>
    <xdr:to>
      <xdr:col>18</xdr:col>
      <xdr:colOff>574894</xdr:colOff>
      <xdr:row>8</xdr:row>
      <xdr:rowOff>486831</xdr:rowOff>
    </xdr:to>
    <xdr:pic>
      <xdr:nvPicPr>
        <xdr:cNvPr id="131" name="Рисунок 130">
          <a:hlinkClick xmlns:r="http://schemas.openxmlformats.org/officeDocument/2006/relationships" r:id="rId264" tooltip="Вимикачі-роз'єднувачі РЕ"/>
          <a:extLst>
            <a:ext uri="{FF2B5EF4-FFF2-40B4-BE49-F238E27FC236}">
              <a16:creationId xmlns:a16="http://schemas.microsoft.com/office/drawing/2014/main" id="{D83AE434-BC7A-43AB-8307-937FC8A93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10388178" y="4670636"/>
          <a:ext cx="458476" cy="433915"/>
        </a:xfrm>
        <a:prstGeom prst="rect">
          <a:avLst/>
        </a:prstGeom>
      </xdr:spPr>
    </xdr:pic>
    <xdr:clientData/>
  </xdr:twoCellAnchor>
  <xdr:twoCellAnchor>
    <xdr:from>
      <xdr:col>18</xdr:col>
      <xdr:colOff>95249</xdr:colOff>
      <xdr:row>9</xdr:row>
      <xdr:rowOff>21166</xdr:rowOff>
    </xdr:from>
    <xdr:to>
      <xdr:col>18</xdr:col>
      <xdr:colOff>592666</xdr:colOff>
      <xdr:row>9</xdr:row>
      <xdr:rowOff>486832</xdr:rowOff>
    </xdr:to>
    <xdr:pic>
      <xdr:nvPicPr>
        <xdr:cNvPr id="132" name="Рисунок 131">
          <a:hlinkClick xmlns:r="http://schemas.openxmlformats.org/officeDocument/2006/relationships" r:id="rId266" tooltip="Вимикачі-роз'єднувачі РПБ/РПС"/>
          <a:extLst>
            <a:ext uri="{FF2B5EF4-FFF2-40B4-BE49-F238E27FC236}">
              <a16:creationId xmlns:a16="http://schemas.microsoft.com/office/drawing/2014/main" id="{D714526D-C3D1-4097-A6D4-B56A41B74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10367009" y="5141806"/>
          <a:ext cx="497417" cy="465666"/>
        </a:xfrm>
        <a:prstGeom prst="rect">
          <a:avLst/>
        </a:prstGeom>
      </xdr:spPr>
    </xdr:pic>
    <xdr:clientData/>
  </xdr:twoCellAnchor>
  <xdr:twoCellAnchor>
    <xdr:from>
      <xdr:col>18</xdr:col>
      <xdr:colOff>127001</xdr:colOff>
      <xdr:row>30</xdr:row>
      <xdr:rowOff>31751</xdr:rowOff>
    </xdr:from>
    <xdr:to>
      <xdr:col>18</xdr:col>
      <xdr:colOff>495301</xdr:colOff>
      <xdr:row>30</xdr:row>
      <xdr:rowOff>476251</xdr:rowOff>
    </xdr:to>
    <xdr:pic>
      <xdr:nvPicPr>
        <xdr:cNvPr id="133" name="Рисунок 132">
          <a:hlinkClick xmlns:r="http://schemas.openxmlformats.org/officeDocument/2006/relationships" r:id="rId268" tooltip="Додаткове обладнення до КММ"/>
          <a:extLst>
            <a:ext uri="{FF2B5EF4-FFF2-40B4-BE49-F238E27FC236}">
              <a16:creationId xmlns:a16="http://schemas.microsoft.com/office/drawing/2014/main" id="{EF24530B-F5B2-4F44-9BD9-9F72A9774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10398761" y="12696191"/>
          <a:ext cx="368300" cy="444500"/>
        </a:xfrm>
        <a:prstGeom prst="rect">
          <a:avLst/>
        </a:prstGeom>
      </xdr:spPr>
    </xdr:pic>
    <xdr:clientData/>
  </xdr:twoCellAnchor>
  <xdr:twoCellAnchor>
    <xdr:from>
      <xdr:col>10</xdr:col>
      <xdr:colOff>74084</xdr:colOff>
      <xdr:row>50</xdr:row>
      <xdr:rowOff>21166</xdr:rowOff>
    </xdr:from>
    <xdr:to>
      <xdr:col>10</xdr:col>
      <xdr:colOff>639294</xdr:colOff>
      <xdr:row>50</xdr:row>
      <xdr:rowOff>497414</xdr:rowOff>
    </xdr:to>
    <xdr:pic>
      <xdr:nvPicPr>
        <xdr:cNvPr id="134" name="Рисунок 133">
          <a:hlinkClick xmlns:r="http://schemas.openxmlformats.org/officeDocument/2006/relationships" r:id="rId270" tooltip="Шина мідна"/>
          <a:extLst>
            <a:ext uri="{FF2B5EF4-FFF2-40B4-BE49-F238E27FC236}">
              <a16:creationId xmlns:a16="http://schemas.microsoft.com/office/drawing/2014/main" id="{452226CE-4C8F-41AD-936A-1C0D187AB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5240444" y="27270286"/>
          <a:ext cx="565210" cy="476248"/>
        </a:xfrm>
        <a:prstGeom prst="rect">
          <a:avLst/>
        </a:prstGeom>
      </xdr:spPr>
    </xdr:pic>
    <xdr:clientData/>
  </xdr:twoCellAnchor>
  <xdr:twoCellAnchor>
    <xdr:from>
      <xdr:col>2</xdr:col>
      <xdr:colOff>10584</xdr:colOff>
      <xdr:row>58</xdr:row>
      <xdr:rowOff>10583</xdr:rowOff>
    </xdr:from>
    <xdr:to>
      <xdr:col>3</xdr:col>
      <xdr:colOff>10584</xdr:colOff>
      <xdr:row>58</xdr:row>
      <xdr:rowOff>507185</xdr:rowOff>
    </xdr:to>
    <xdr:pic>
      <xdr:nvPicPr>
        <xdr:cNvPr id="135" name="Рисунок 134">
          <a:hlinkClick xmlns:r="http://schemas.openxmlformats.org/officeDocument/2006/relationships" r:id="rId272" tooltip="Наклейки для світильників S504 GLASS / S503 ACRYLIC"/>
          <a:extLst>
            <a:ext uri="{FF2B5EF4-FFF2-40B4-BE49-F238E27FC236}">
              <a16:creationId xmlns:a16="http://schemas.microsoft.com/office/drawing/2014/main" id="{C2DC2826-1DA2-45FF-BB9E-64A0EA924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71544" y="27259703"/>
          <a:ext cx="662940" cy="488982"/>
        </a:xfrm>
        <a:prstGeom prst="rect">
          <a:avLst/>
        </a:prstGeom>
      </xdr:spPr>
    </xdr:pic>
    <xdr:clientData/>
  </xdr:twoCellAnchor>
  <xdr:twoCellAnchor>
    <xdr:from>
      <xdr:col>2</xdr:col>
      <xdr:colOff>57980</xdr:colOff>
      <xdr:row>7</xdr:row>
      <xdr:rowOff>100019</xdr:rowOff>
    </xdr:from>
    <xdr:to>
      <xdr:col>2</xdr:col>
      <xdr:colOff>608782</xdr:colOff>
      <xdr:row>7</xdr:row>
      <xdr:rowOff>424019</xdr:rowOff>
    </xdr:to>
    <xdr:pic>
      <xdr:nvPicPr>
        <xdr:cNvPr id="136" name="Рисунок 135">
          <a:hlinkClick xmlns:r="http://schemas.openxmlformats.org/officeDocument/2006/relationships" r:id="rId274" tooltip="Лампи LED T70-T160 (Е27, Е40) SILVER / GOLDEN"/>
          <a:extLst>
            <a:ext uri="{FF2B5EF4-FFF2-40B4-BE49-F238E27FC236}">
              <a16:creationId xmlns:a16="http://schemas.microsoft.com/office/drawing/2014/main" id="{229B8C7C-B39C-4774-8387-1DA39E663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4445696">
          <a:off x="232341" y="1586818"/>
          <a:ext cx="324000" cy="550802"/>
        </a:xfrm>
        <a:prstGeom prst="rect">
          <a:avLst/>
        </a:prstGeom>
      </xdr:spPr>
    </xdr:pic>
    <xdr:clientData/>
  </xdr:twoCellAnchor>
  <xdr:twoCellAnchor>
    <xdr:from>
      <xdr:col>2</xdr:col>
      <xdr:colOff>391585</xdr:colOff>
      <xdr:row>4</xdr:row>
      <xdr:rowOff>21167</xdr:rowOff>
    </xdr:from>
    <xdr:to>
      <xdr:col>2</xdr:col>
      <xdr:colOff>582252</xdr:colOff>
      <xdr:row>4</xdr:row>
      <xdr:rowOff>489167</xdr:rowOff>
    </xdr:to>
    <xdr:pic>
      <xdr:nvPicPr>
        <xdr:cNvPr id="138" name="Рисунок 137">
          <a:hlinkClick xmlns:r="http://schemas.openxmlformats.org/officeDocument/2006/relationships" r:id="rId276" tooltip="Лампи LED C37"/>
          <a:extLst>
            <a:ext uri="{FF2B5EF4-FFF2-40B4-BE49-F238E27FC236}">
              <a16:creationId xmlns:a16="http://schemas.microsoft.com/office/drawing/2014/main" id="{E4B00BDE-4D31-401F-A25A-C9268E9E1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452545" y="615527"/>
          <a:ext cx="190667" cy="468000"/>
        </a:xfrm>
        <a:prstGeom prst="rect">
          <a:avLst/>
        </a:prstGeom>
      </xdr:spPr>
    </xdr:pic>
    <xdr:clientData/>
  </xdr:twoCellAnchor>
  <xdr:twoCellAnchor>
    <xdr:from>
      <xdr:col>2</xdr:col>
      <xdr:colOff>99483</xdr:colOff>
      <xdr:row>40</xdr:row>
      <xdr:rowOff>35983</xdr:rowOff>
    </xdr:from>
    <xdr:to>
      <xdr:col>2</xdr:col>
      <xdr:colOff>550333</xdr:colOff>
      <xdr:row>40</xdr:row>
      <xdr:rowOff>486833</xdr:rowOff>
    </xdr:to>
    <xdr:pic>
      <xdr:nvPicPr>
        <xdr:cNvPr id="139" name="Рисунок 138">
          <a:hlinkClick xmlns:r="http://schemas.openxmlformats.org/officeDocument/2006/relationships" r:id="rId278" tooltip="Світильники для високих стель LED High Bay"/>
          <a:extLst>
            <a:ext uri="{FF2B5EF4-FFF2-40B4-BE49-F238E27FC236}">
              <a16:creationId xmlns:a16="http://schemas.microsoft.com/office/drawing/2014/main" id="{8B357FEF-4D10-4395-AEE9-552F92315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160443" y="18232543"/>
          <a:ext cx="450850" cy="450850"/>
        </a:xfrm>
        <a:prstGeom prst="rect">
          <a:avLst/>
        </a:prstGeom>
      </xdr:spPr>
    </xdr:pic>
    <xdr:clientData/>
  </xdr:twoCellAnchor>
  <xdr:twoCellAnchor>
    <xdr:from>
      <xdr:col>2</xdr:col>
      <xdr:colOff>169975</xdr:colOff>
      <xdr:row>30</xdr:row>
      <xdr:rowOff>32276</xdr:rowOff>
    </xdr:from>
    <xdr:to>
      <xdr:col>2</xdr:col>
      <xdr:colOff>511604</xdr:colOff>
      <xdr:row>30</xdr:row>
      <xdr:rowOff>486834</xdr:rowOff>
    </xdr:to>
    <xdr:pic>
      <xdr:nvPicPr>
        <xdr:cNvPr id="140" name="Рисунок 139">
          <a:hlinkClick xmlns:r="http://schemas.openxmlformats.org/officeDocument/2006/relationships" r:id="rId280" tooltip="Світильники LED ЖКХ (Коло/Овал)"/>
          <a:extLst>
            <a:ext uri="{FF2B5EF4-FFF2-40B4-BE49-F238E27FC236}">
              <a16:creationId xmlns:a16="http://schemas.microsoft.com/office/drawing/2014/main" id="{9ABDE01F-23E7-4245-86DB-C1346C098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935" y="13199636"/>
          <a:ext cx="341629" cy="454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0</xdr:colOff>
      <xdr:row>10</xdr:row>
      <xdr:rowOff>0</xdr:rowOff>
    </xdr:from>
    <xdr:to>
      <xdr:col>24</xdr:col>
      <xdr:colOff>304800</xdr:colOff>
      <xdr:row>10</xdr:row>
      <xdr:rowOff>304800</xdr:rowOff>
    </xdr:to>
    <xdr:sp macro="" textlink="">
      <xdr:nvSpPr>
        <xdr:cNvPr id="141" name="AutoShape 1" descr="Світильник IEK НПП 1201 білий/овал 100 Вт IP54 (LNPP0-1201-1-100-K01)  купити в інтернет-магазині | ELTRON">
          <a:extLst>
            <a:ext uri="{FF2B5EF4-FFF2-40B4-BE49-F238E27FC236}">
              <a16:creationId xmlns:a16="http://schemas.microsoft.com/office/drawing/2014/main" id="{F96B434B-15E2-4645-A05A-9701373F2BFF}"/>
            </a:ext>
          </a:extLst>
        </xdr:cNvPr>
        <xdr:cNvSpPr>
          <a:spLocks noChangeAspect="1" noChangeArrowheads="1"/>
        </xdr:cNvSpPr>
      </xdr:nvSpPr>
      <xdr:spPr bwMode="auto">
        <a:xfrm>
          <a:off x="15316200" y="4114800"/>
          <a:ext cx="6096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131612</xdr:colOff>
      <xdr:row>13</xdr:row>
      <xdr:rowOff>85660</xdr:rowOff>
    </xdr:from>
    <xdr:to>
      <xdr:col>22</xdr:col>
      <xdr:colOff>515895</xdr:colOff>
      <xdr:row>13</xdr:row>
      <xdr:rowOff>431935</xdr:rowOff>
    </xdr:to>
    <xdr:pic>
      <xdr:nvPicPr>
        <xdr:cNvPr id="142" name="Рисунок 141">
          <a:hlinkClick xmlns:r="http://schemas.openxmlformats.org/officeDocument/2006/relationships" r:id="rId282" tooltip="Розподільча коробки"/>
          <a:extLst>
            <a:ext uri="{FF2B5EF4-FFF2-40B4-BE49-F238E27FC236}">
              <a16:creationId xmlns:a16="http://schemas.microsoft.com/office/drawing/2014/main" id="{73029DE7-3AFF-4624-A371-6ADC9E3AE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>
          <a:extLst>
            <a:ext uri="{BEBA8EAE-BF5A-486C-A8C5-ECC9F3942E4B}">
              <a14:imgProps xmlns:a14="http://schemas.microsoft.com/office/drawing/2010/main">
                <a14:imgLayer r:embed="rId284">
                  <a14:imgEffect>
                    <a14:colorTemperature colorTemp="66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flipH="1">
          <a:off x="12956072" y="7217980"/>
          <a:ext cx="384283" cy="346275"/>
        </a:xfrm>
        <a:prstGeom prst="rect">
          <a:avLst/>
        </a:prstGeom>
      </xdr:spPr>
    </xdr:pic>
    <xdr:clientData/>
  </xdr:twoCellAnchor>
  <xdr:twoCellAnchor>
    <xdr:from>
      <xdr:col>22</xdr:col>
      <xdr:colOff>68091</xdr:colOff>
      <xdr:row>19</xdr:row>
      <xdr:rowOff>46351</xdr:rowOff>
    </xdr:from>
    <xdr:to>
      <xdr:col>22</xdr:col>
      <xdr:colOff>539750</xdr:colOff>
      <xdr:row>19</xdr:row>
      <xdr:rowOff>468691</xdr:rowOff>
    </xdr:to>
    <xdr:pic>
      <xdr:nvPicPr>
        <xdr:cNvPr id="143" name="Рисунок 142">
          <a:hlinkClick xmlns:r="http://schemas.openxmlformats.org/officeDocument/2006/relationships" r:id="rId285" tooltip="Корпуси пластикові ЩРВ-П/ЩРН-П"/>
          <a:extLst>
            <a:ext uri="{FF2B5EF4-FFF2-40B4-BE49-F238E27FC236}">
              <a16:creationId xmlns:a16="http://schemas.microsoft.com/office/drawing/2014/main" id="{E758537A-26D4-4700-ABF9-17C09D8A8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>
          <a:extLst>
            <a:ext uri="{BEBA8EAE-BF5A-486C-A8C5-ECC9F3942E4B}">
              <a14:imgProps xmlns:a14="http://schemas.microsoft.com/office/drawing/2010/main">
                <a14:imgLayer r:embed="rId287">
                  <a14:imgEffect>
                    <a14:saturation sat="66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flipH="1">
          <a:off x="12892551" y="9693271"/>
          <a:ext cx="471659" cy="422340"/>
        </a:xfrm>
        <a:prstGeom prst="rect">
          <a:avLst/>
        </a:prstGeom>
      </xdr:spPr>
    </xdr:pic>
    <xdr:clientData/>
  </xdr:twoCellAnchor>
  <xdr:twoCellAnchor>
    <xdr:from>
      <xdr:col>22</xdr:col>
      <xdr:colOff>102868</xdr:colOff>
      <xdr:row>25</xdr:row>
      <xdr:rowOff>21167</xdr:rowOff>
    </xdr:from>
    <xdr:to>
      <xdr:col>22</xdr:col>
      <xdr:colOff>529167</xdr:colOff>
      <xdr:row>25</xdr:row>
      <xdr:rowOff>497416</xdr:rowOff>
    </xdr:to>
    <xdr:pic>
      <xdr:nvPicPr>
        <xdr:cNvPr id="144" name="Рисунок 143">
          <a:hlinkClick xmlns:r="http://schemas.openxmlformats.org/officeDocument/2006/relationships" r:id="rId288" tooltip="Корпуси металеві ЩРв/ЩРн, IP31/IP54"/>
          <a:extLst>
            <a:ext uri="{FF2B5EF4-FFF2-40B4-BE49-F238E27FC236}">
              <a16:creationId xmlns:a16="http://schemas.microsoft.com/office/drawing/2014/main" id="{BE65A21A-5A00-4CEE-AD07-2EBEBD3E4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>
          <a:extLst>
            <a:ext uri="{BEBA8EAE-BF5A-486C-A8C5-ECC9F3942E4B}">
              <a14:imgProps xmlns:a14="http://schemas.microsoft.com/office/drawing/2010/main">
                <a14:imgLayer r:embed="rId290">
                  <a14:imgEffect>
                    <a14:brightnessContrast bright="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2927328" y="12685607"/>
          <a:ext cx="426299" cy="476249"/>
        </a:xfrm>
        <a:prstGeom prst="rect">
          <a:avLst/>
        </a:prstGeom>
      </xdr:spPr>
    </xdr:pic>
    <xdr:clientData/>
  </xdr:twoCellAnchor>
  <xdr:twoCellAnchor>
    <xdr:from>
      <xdr:col>22</xdr:col>
      <xdr:colOff>126999</xdr:colOff>
      <xdr:row>23</xdr:row>
      <xdr:rowOff>31751</xdr:rowOff>
    </xdr:from>
    <xdr:to>
      <xdr:col>22</xdr:col>
      <xdr:colOff>486832</xdr:colOff>
      <xdr:row>23</xdr:row>
      <xdr:rowOff>497417</xdr:rowOff>
    </xdr:to>
    <xdr:pic>
      <xdr:nvPicPr>
        <xdr:cNvPr id="145" name="Рисунок 144">
          <a:hlinkClick xmlns:r="http://schemas.openxmlformats.org/officeDocument/2006/relationships" r:id="rId291" tooltip="Корпуси пластикові ЩМПп ABS IP65"/>
          <a:extLst>
            <a:ext uri="{FF2B5EF4-FFF2-40B4-BE49-F238E27FC236}">
              <a16:creationId xmlns:a16="http://schemas.microsoft.com/office/drawing/2014/main" id="{B4A6FF43-5795-487C-B32E-02A43C9DD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12951459" y="11690351"/>
          <a:ext cx="359833" cy="465666"/>
        </a:xfrm>
        <a:prstGeom prst="rect">
          <a:avLst/>
        </a:prstGeom>
      </xdr:spPr>
    </xdr:pic>
    <xdr:clientData/>
  </xdr:twoCellAnchor>
  <xdr:twoCellAnchor>
    <xdr:from>
      <xdr:col>22</xdr:col>
      <xdr:colOff>84667</xdr:colOff>
      <xdr:row>26</xdr:row>
      <xdr:rowOff>17572</xdr:rowOff>
    </xdr:from>
    <xdr:to>
      <xdr:col>22</xdr:col>
      <xdr:colOff>571501</xdr:colOff>
      <xdr:row>26</xdr:row>
      <xdr:rowOff>507999</xdr:rowOff>
    </xdr:to>
    <xdr:pic>
      <xdr:nvPicPr>
        <xdr:cNvPr id="146" name="Рисунок 145">
          <a:hlinkClick xmlns:r="http://schemas.openxmlformats.org/officeDocument/2006/relationships" r:id="rId293" tooltip="Корпуси металеві ЩМП IP54"/>
          <a:extLst>
            <a:ext uri="{FF2B5EF4-FFF2-40B4-BE49-F238E27FC236}">
              <a16:creationId xmlns:a16="http://schemas.microsoft.com/office/drawing/2014/main" id="{410ABC25-4385-4AF0-BA03-6ECF0C958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>
          <a:extLst>
            <a:ext uri="{BEBA8EAE-BF5A-486C-A8C5-ECC9F3942E4B}">
              <a14:imgProps xmlns:a14="http://schemas.microsoft.com/office/drawing/2010/main">
                <a14:imgLayer r:embed="rId295">
                  <a14:imgEffect>
                    <a14:colorTemperature colorTemp="6000"/>
                  </a14:imgEffect>
                  <a14:imgEffect>
                    <a14:brightnessContrast bright="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2909127" y="13184932"/>
          <a:ext cx="486834" cy="482807"/>
        </a:xfrm>
        <a:prstGeom prst="rect">
          <a:avLst/>
        </a:prstGeom>
      </xdr:spPr>
    </xdr:pic>
    <xdr:clientData/>
  </xdr:twoCellAnchor>
  <xdr:twoCellAnchor>
    <xdr:from>
      <xdr:col>22</xdr:col>
      <xdr:colOff>80920</xdr:colOff>
      <xdr:row>18</xdr:row>
      <xdr:rowOff>74084</xdr:rowOff>
    </xdr:from>
    <xdr:to>
      <xdr:col>22</xdr:col>
      <xdr:colOff>529167</xdr:colOff>
      <xdr:row>18</xdr:row>
      <xdr:rowOff>454896</xdr:rowOff>
    </xdr:to>
    <xdr:pic>
      <xdr:nvPicPr>
        <xdr:cNvPr id="147" name="Рисунок 146">
          <a:hlinkClick xmlns:r="http://schemas.openxmlformats.org/officeDocument/2006/relationships" r:id="rId296" tooltip="Корпуси пластикові ЩРВ-П/ЩРН-П (ECO)"/>
          <a:extLst>
            <a:ext uri="{FF2B5EF4-FFF2-40B4-BE49-F238E27FC236}">
              <a16:creationId xmlns:a16="http://schemas.microsoft.com/office/drawing/2014/main" id="{BE61635C-AE31-492B-A3CB-1EEFC453C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204930">
          <a:off x="12905380" y="9218084"/>
          <a:ext cx="448247" cy="380812"/>
        </a:xfrm>
        <a:prstGeom prst="rect">
          <a:avLst/>
        </a:prstGeom>
      </xdr:spPr>
    </xdr:pic>
    <xdr:clientData/>
  </xdr:twoCellAnchor>
  <xdr:twoCellAnchor>
    <xdr:from>
      <xdr:col>22</xdr:col>
      <xdr:colOff>201080</xdr:colOff>
      <xdr:row>17</xdr:row>
      <xdr:rowOff>42333</xdr:rowOff>
    </xdr:from>
    <xdr:to>
      <xdr:col>22</xdr:col>
      <xdr:colOff>455084</xdr:colOff>
      <xdr:row>17</xdr:row>
      <xdr:rowOff>487179</xdr:rowOff>
    </xdr:to>
    <xdr:pic>
      <xdr:nvPicPr>
        <xdr:cNvPr id="148" name="Рисунок 147">
          <a:hlinkClick xmlns:r="http://schemas.openxmlformats.org/officeDocument/2006/relationships" r:id="rId298" tooltip="Бокси КМПн 1/2, 2/4, 3/6"/>
          <a:extLst>
            <a:ext uri="{FF2B5EF4-FFF2-40B4-BE49-F238E27FC236}">
              <a16:creationId xmlns:a16="http://schemas.microsoft.com/office/drawing/2014/main" id="{61DF4C8E-B504-4FC0-9467-6D51F8B08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>
          <a:extLst>
            <a:ext uri="{BEBA8EAE-BF5A-486C-A8C5-ECC9F3942E4B}">
              <a14:imgProps xmlns:a14="http://schemas.microsoft.com/office/drawing/2010/main">
                <a14:imgLayer r:embed="rId300">
                  <a14:imgEffect>
                    <a14:colorTemperature colorTemp="6000"/>
                  </a14:imgEffect>
                  <a14:imgEffect>
                    <a14:saturation sat="6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flipH="1">
          <a:off x="13025540" y="8683413"/>
          <a:ext cx="254004" cy="444846"/>
        </a:xfrm>
        <a:prstGeom prst="rect">
          <a:avLst/>
        </a:prstGeom>
      </xdr:spPr>
    </xdr:pic>
    <xdr:clientData/>
  </xdr:twoCellAnchor>
  <xdr:twoCellAnchor>
    <xdr:from>
      <xdr:col>22</xdr:col>
      <xdr:colOff>21167</xdr:colOff>
      <xdr:row>3</xdr:row>
      <xdr:rowOff>105835</xdr:rowOff>
    </xdr:from>
    <xdr:to>
      <xdr:col>22</xdr:col>
      <xdr:colOff>629937</xdr:colOff>
      <xdr:row>3</xdr:row>
      <xdr:rowOff>391584</xdr:rowOff>
    </xdr:to>
    <xdr:pic>
      <xdr:nvPicPr>
        <xdr:cNvPr id="149" name="Рисунок 148">
          <a:hlinkClick xmlns:r="http://schemas.openxmlformats.org/officeDocument/2006/relationships" r:id="rId301" tooltip="Сальник d (білий/сірий/чорний)"/>
          <a:extLst>
            <a:ext uri="{FF2B5EF4-FFF2-40B4-BE49-F238E27FC236}">
              <a16:creationId xmlns:a16="http://schemas.microsoft.com/office/drawing/2014/main" id="{FBC55249-9095-454A-AEA6-0FF56CAF4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12845627" y="700195"/>
          <a:ext cx="608770" cy="285749"/>
        </a:xfrm>
        <a:prstGeom prst="rect">
          <a:avLst/>
        </a:prstGeom>
      </xdr:spPr>
    </xdr:pic>
    <xdr:clientData/>
  </xdr:twoCellAnchor>
  <xdr:twoCellAnchor>
    <xdr:from>
      <xdr:col>22</xdr:col>
      <xdr:colOff>40474</xdr:colOff>
      <xdr:row>4</xdr:row>
      <xdr:rowOff>128822</xdr:rowOff>
    </xdr:from>
    <xdr:to>
      <xdr:col>22</xdr:col>
      <xdr:colOff>566269</xdr:colOff>
      <xdr:row>4</xdr:row>
      <xdr:rowOff>388984</xdr:rowOff>
    </xdr:to>
    <xdr:pic>
      <xdr:nvPicPr>
        <xdr:cNvPr id="151" name="Рисунок 150">
          <a:hlinkClick xmlns:r="http://schemas.openxmlformats.org/officeDocument/2006/relationships" r:id="rId303" tooltip="Сальники PG зі спіраллю"/>
          <a:extLst>
            <a:ext uri="{FF2B5EF4-FFF2-40B4-BE49-F238E27FC236}">
              <a16:creationId xmlns:a16="http://schemas.microsoft.com/office/drawing/2014/main" id="{7F3114BB-FF92-4456-B96D-2A835BE17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>
          <a:grayscl/>
          <a:extLst>
            <a:ext uri="{BEBA8EAE-BF5A-486C-A8C5-ECC9F3942E4B}">
              <a14:imgProps xmlns:a14="http://schemas.microsoft.com/office/drawing/2010/main">
                <a14:imgLayer r:embed="rId305">
                  <a14:imgEffect>
                    <a14:colorTemperature colorTemp="6900"/>
                  </a14:imgEffect>
                  <a14:imgEffect>
                    <a14:brightnessContrast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3794724">
          <a:off x="13022516" y="1091380"/>
          <a:ext cx="260162" cy="525795"/>
        </a:xfrm>
        <a:prstGeom prst="rect">
          <a:avLst/>
        </a:prstGeom>
      </xdr:spPr>
    </xdr:pic>
    <xdr:clientData/>
  </xdr:twoCellAnchor>
  <xdr:twoCellAnchor>
    <xdr:from>
      <xdr:col>22</xdr:col>
      <xdr:colOff>169337</xdr:colOff>
      <xdr:row>7</xdr:row>
      <xdr:rowOff>74083</xdr:rowOff>
    </xdr:from>
    <xdr:to>
      <xdr:col>22</xdr:col>
      <xdr:colOff>486835</xdr:colOff>
      <xdr:row>7</xdr:row>
      <xdr:rowOff>442792</xdr:rowOff>
    </xdr:to>
    <xdr:pic>
      <xdr:nvPicPr>
        <xdr:cNvPr id="152" name="Рисунок 151">
          <a:hlinkClick xmlns:r="http://schemas.openxmlformats.org/officeDocument/2006/relationships" r:id="rId306" tooltip="Сальники MG IP68 (чорні)"/>
          <a:extLst>
            <a:ext uri="{FF2B5EF4-FFF2-40B4-BE49-F238E27FC236}">
              <a16:creationId xmlns:a16="http://schemas.microsoft.com/office/drawing/2014/main" id="{89CE86FC-87F9-4C5A-B68E-C5BC423C2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>
          <a:extLst>
            <a:ext uri="{BEBA8EAE-BF5A-486C-A8C5-ECC9F3942E4B}">
              <a14:imgProps xmlns:a14="http://schemas.microsoft.com/office/drawing/2010/main">
                <a14:imgLayer r:embed="rId308">
                  <a14:imgEffect>
                    <a14:brightnessContrast bright="20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2993797" y="3685963"/>
          <a:ext cx="317498" cy="368709"/>
        </a:xfrm>
        <a:prstGeom prst="rect">
          <a:avLst/>
        </a:prstGeom>
      </xdr:spPr>
    </xdr:pic>
    <xdr:clientData/>
  </xdr:twoCellAnchor>
  <xdr:twoCellAnchor>
    <xdr:from>
      <xdr:col>22</xdr:col>
      <xdr:colOff>152400</xdr:colOff>
      <xdr:row>5</xdr:row>
      <xdr:rowOff>67733</xdr:rowOff>
    </xdr:from>
    <xdr:to>
      <xdr:col>22</xdr:col>
      <xdr:colOff>492336</xdr:colOff>
      <xdr:row>5</xdr:row>
      <xdr:rowOff>461886</xdr:rowOff>
    </xdr:to>
    <xdr:pic>
      <xdr:nvPicPr>
        <xdr:cNvPr id="153" name="Picture 12">
          <a:hlinkClick xmlns:r="http://schemas.openxmlformats.org/officeDocument/2006/relationships" r:id="rId309" tooltip="Сальники PG IP68 (білі/чорні)"/>
          <a:extLst>
            <a:ext uri="{FF2B5EF4-FFF2-40B4-BE49-F238E27FC236}">
              <a16:creationId xmlns:a16="http://schemas.microsoft.com/office/drawing/2014/main" id="{F84207E5-8EF4-4B33-9DC2-5328BA0D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0" cstate="print">
          <a:grayscl/>
        </a:blip>
        <a:srcRect/>
        <a:stretch>
          <a:fillRect/>
        </a:stretch>
      </xdr:blipFill>
      <xdr:spPr bwMode="auto">
        <a:xfrm>
          <a:off x="12976860" y="2673773"/>
          <a:ext cx="339936" cy="394153"/>
        </a:xfrm>
        <a:prstGeom prst="rect">
          <a:avLst/>
        </a:prstGeom>
        <a:noFill/>
      </xdr:spPr>
    </xdr:pic>
    <xdr:clientData/>
  </xdr:twoCellAnchor>
  <xdr:twoCellAnchor>
    <xdr:from>
      <xdr:col>22</xdr:col>
      <xdr:colOff>42333</xdr:colOff>
      <xdr:row>10</xdr:row>
      <xdr:rowOff>95253</xdr:rowOff>
    </xdr:from>
    <xdr:to>
      <xdr:col>22</xdr:col>
      <xdr:colOff>608877</xdr:colOff>
      <xdr:row>10</xdr:row>
      <xdr:rowOff>455085</xdr:rowOff>
    </xdr:to>
    <xdr:pic>
      <xdr:nvPicPr>
        <xdr:cNvPr id="154" name="Рисунок 153">
          <a:hlinkClick xmlns:r="http://schemas.openxmlformats.org/officeDocument/2006/relationships" r:id="rId311" tooltip="Заглушки 4 модулі (білі/сірі)"/>
          <a:extLst>
            <a:ext uri="{FF2B5EF4-FFF2-40B4-BE49-F238E27FC236}">
              <a16:creationId xmlns:a16="http://schemas.microsoft.com/office/drawing/2014/main" id="{827A50F3-66AF-4CC3-B912-757B3A1C0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12866793" y="5718813"/>
          <a:ext cx="566544" cy="359832"/>
        </a:xfrm>
        <a:prstGeom prst="rect">
          <a:avLst/>
        </a:prstGeom>
      </xdr:spPr>
    </xdr:pic>
    <xdr:clientData/>
  </xdr:twoCellAnchor>
  <xdr:twoCellAnchor>
    <xdr:from>
      <xdr:col>2</xdr:col>
      <xdr:colOff>84667</xdr:colOff>
      <xdr:row>59</xdr:row>
      <xdr:rowOff>63501</xdr:rowOff>
    </xdr:from>
    <xdr:to>
      <xdr:col>2</xdr:col>
      <xdr:colOff>560917</xdr:colOff>
      <xdr:row>59</xdr:row>
      <xdr:rowOff>448165</xdr:rowOff>
    </xdr:to>
    <xdr:pic>
      <xdr:nvPicPr>
        <xdr:cNvPr id="155" name="Рисунок 154">
          <a:hlinkClick xmlns:r="http://schemas.openxmlformats.org/officeDocument/2006/relationships" r:id="rId313" tooltip="Комплект підвісу панелей"/>
          <a:extLst>
            <a:ext uri="{FF2B5EF4-FFF2-40B4-BE49-F238E27FC236}">
              <a16:creationId xmlns:a16="http://schemas.microsoft.com/office/drawing/2014/main" id="{DDA1C155-9D17-45E5-BEF9-A99B432DB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145627" y="27815541"/>
          <a:ext cx="476250" cy="384664"/>
        </a:xfrm>
        <a:prstGeom prst="rect">
          <a:avLst/>
        </a:prstGeom>
      </xdr:spPr>
    </xdr:pic>
    <xdr:clientData/>
  </xdr:twoCellAnchor>
  <xdr:twoCellAnchor>
    <xdr:from>
      <xdr:col>10</xdr:col>
      <xdr:colOff>119437</xdr:colOff>
      <xdr:row>38</xdr:row>
      <xdr:rowOff>13607</xdr:rowOff>
    </xdr:from>
    <xdr:to>
      <xdr:col>10</xdr:col>
      <xdr:colOff>533763</xdr:colOff>
      <xdr:row>38</xdr:row>
      <xdr:rowOff>504143</xdr:rowOff>
    </xdr:to>
    <xdr:pic>
      <xdr:nvPicPr>
        <xdr:cNvPr id="156" name="Рисунок 155">
          <a:hlinkClick xmlns:r="http://schemas.openxmlformats.org/officeDocument/2006/relationships" r:id="rId315" tooltip="Обмежувачі на DIN-рейку"/>
          <a:extLst>
            <a:ext uri="{FF2B5EF4-FFF2-40B4-BE49-F238E27FC236}">
              <a16:creationId xmlns:a16="http://schemas.microsoft.com/office/drawing/2014/main" id="{35B37E8E-1872-4355-8D5D-F8D2DC3E5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5285797" y="18713087"/>
          <a:ext cx="414326" cy="490536"/>
        </a:xfrm>
        <a:prstGeom prst="rect">
          <a:avLst/>
        </a:prstGeom>
      </xdr:spPr>
    </xdr:pic>
    <xdr:clientData/>
  </xdr:twoCellAnchor>
  <xdr:twoCellAnchor>
    <xdr:from>
      <xdr:col>22</xdr:col>
      <xdr:colOff>95252</xdr:colOff>
      <xdr:row>27</xdr:row>
      <xdr:rowOff>21167</xdr:rowOff>
    </xdr:from>
    <xdr:to>
      <xdr:col>22</xdr:col>
      <xdr:colOff>553599</xdr:colOff>
      <xdr:row>27</xdr:row>
      <xdr:rowOff>497417</xdr:rowOff>
    </xdr:to>
    <xdr:pic>
      <xdr:nvPicPr>
        <xdr:cNvPr id="157" name="Рисунок 156">
          <a:hlinkClick xmlns:r="http://schemas.openxmlformats.org/officeDocument/2006/relationships" r:id="rId317" tooltip="Корпуси металеві ЩМП IP54 PRO (стаціонарні)"/>
          <a:extLst>
            <a:ext uri="{FF2B5EF4-FFF2-40B4-BE49-F238E27FC236}">
              <a16:creationId xmlns:a16="http://schemas.microsoft.com/office/drawing/2014/main" id="{F141CC94-837A-4E25-9116-90291C41A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12919712" y="13691447"/>
          <a:ext cx="458347" cy="476250"/>
        </a:xfrm>
        <a:prstGeom prst="rect">
          <a:avLst/>
        </a:prstGeom>
      </xdr:spPr>
    </xdr:pic>
    <xdr:clientData/>
  </xdr:twoCellAnchor>
  <xdr:twoCellAnchor>
    <xdr:from>
      <xdr:col>17</xdr:col>
      <xdr:colOff>74081</xdr:colOff>
      <xdr:row>32</xdr:row>
      <xdr:rowOff>105830</xdr:rowOff>
    </xdr:from>
    <xdr:to>
      <xdr:col>17</xdr:col>
      <xdr:colOff>378882</xdr:colOff>
      <xdr:row>32</xdr:row>
      <xdr:rowOff>416486</xdr:rowOff>
    </xdr:to>
    <xdr:pic>
      <xdr:nvPicPr>
        <xdr:cNvPr id="158" name="Рисунок 157">
          <a:hlinkClick xmlns:r="http://schemas.openxmlformats.org/officeDocument/2006/relationships" r:id="rId319"/>
          <a:extLst>
            <a:ext uri="{FF2B5EF4-FFF2-40B4-BE49-F238E27FC236}">
              <a16:creationId xmlns:a16="http://schemas.microsoft.com/office/drawing/2014/main" id="{9492DD59-EC46-482A-AA87-8083FA9A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1760" y="15284870"/>
          <a:ext cx="0" cy="310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74083</xdr:colOff>
      <xdr:row>17</xdr:row>
      <xdr:rowOff>105833</xdr:rowOff>
    </xdr:from>
    <xdr:to>
      <xdr:col>17</xdr:col>
      <xdr:colOff>378884</xdr:colOff>
      <xdr:row>17</xdr:row>
      <xdr:rowOff>416489</xdr:rowOff>
    </xdr:to>
    <xdr:pic>
      <xdr:nvPicPr>
        <xdr:cNvPr id="159" name="Рисунок 158">
          <a:hlinkClick xmlns:r="http://schemas.openxmlformats.org/officeDocument/2006/relationships" r:id="rId319"/>
          <a:extLst>
            <a:ext uri="{FF2B5EF4-FFF2-40B4-BE49-F238E27FC236}">
              <a16:creationId xmlns:a16="http://schemas.microsoft.com/office/drawing/2014/main" id="{F98E7A9B-7409-4EBE-B5CE-5E33ADA73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1760" y="7741073"/>
          <a:ext cx="0" cy="310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148167</xdr:colOff>
      <xdr:row>26</xdr:row>
      <xdr:rowOff>31750</xdr:rowOff>
    </xdr:from>
    <xdr:to>
      <xdr:col>18</xdr:col>
      <xdr:colOff>543001</xdr:colOff>
      <xdr:row>26</xdr:row>
      <xdr:rowOff>499750</xdr:rowOff>
    </xdr:to>
    <xdr:pic>
      <xdr:nvPicPr>
        <xdr:cNvPr id="160" name="Рисунок 159">
          <a:hlinkClick xmlns:r="http://schemas.openxmlformats.org/officeDocument/2006/relationships" r:id="rId320" tooltip="Контактори модульні РК-КМ/КМ"/>
          <a:extLst>
            <a:ext uri="{FF2B5EF4-FFF2-40B4-BE49-F238E27FC236}">
              <a16:creationId xmlns:a16="http://schemas.microsoft.com/office/drawing/2014/main" id="{94F9ABE2-52D6-434D-97BA-AE0A5C23E4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1">
          <a:grayscl/>
          <a:extLst>
            <a:ext uri="{BEBA8EAE-BF5A-486C-A8C5-ECC9F3942E4B}">
              <a14:imgProps xmlns:a14="http://schemas.microsoft.com/office/drawing/2010/main">
                <a14:imgLayer r:embed="rId322">
                  <a14:imgEffect>
                    <a14:brightnessContrast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419927" y="7666990"/>
          <a:ext cx="394834" cy="468000"/>
        </a:xfrm>
        <a:prstGeom prst="rect">
          <a:avLst/>
        </a:prstGeom>
      </xdr:spPr>
    </xdr:pic>
    <xdr:clientData/>
  </xdr:twoCellAnchor>
  <xdr:twoCellAnchor>
    <xdr:from>
      <xdr:col>22</xdr:col>
      <xdr:colOff>31751</xdr:colOff>
      <xdr:row>9</xdr:row>
      <xdr:rowOff>31750</xdr:rowOff>
    </xdr:from>
    <xdr:to>
      <xdr:col>22</xdr:col>
      <xdr:colOff>625553</xdr:colOff>
      <xdr:row>9</xdr:row>
      <xdr:rowOff>484650</xdr:rowOff>
    </xdr:to>
    <xdr:pic>
      <xdr:nvPicPr>
        <xdr:cNvPr id="161" name="Рисунок 160">
          <a:hlinkClick xmlns:r="http://schemas.openxmlformats.org/officeDocument/2006/relationships" r:id="rId323" tooltip="Наклейки &quot;БЛИСКАВКА&quot; / &quot;ЗАЗЕМЛЕННЯ&quot;"/>
          <a:extLst>
            <a:ext uri="{FF2B5EF4-FFF2-40B4-BE49-F238E27FC236}">
              <a16:creationId xmlns:a16="http://schemas.microsoft.com/office/drawing/2014/main" id="{5DFC2CC3-3625-47F0-BACC-D90BB3592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12856211" y="5152390"/>
          <a:ext cx="593802" cy="452900"/>
        </a:xfrm>
        <a:prstGeom prst="rect">
          <a:avLst/>
        </a:prstGeom>
      </xdr:spPr>
    </xdr:pic>
    <xdr:clientData/>
  </xdr:twoCellAnchor>
  <xdr:twoCellAnchor>
    <xdr:from>
      <xdr:col>10</xdr:col>
      <xdr:colOff>52916</xdr:colOff>
      <xdr:row>54</xdr:row>
      <xdr:rowOff>42334</xdr:rowOff>
    </xdr:from>
    <xdr:to>
      <xdr:col>10</xdr:col>
      <xdr:colOff>598044</xdr:colOff>
      <xdr:row>54</xdr:row>
      <xdr:rowOff>478437</xdr:rowOff>
    </xdr:to>
    <xdr:pic>
      <xdr:nvPicPr>
        <xdr:cNvPr id="162" name="Рисунок 161">
          <a:hlinkClick xmlns:r="http://schemas.openxmlformats.org/officeDocument/2006/relationships" r:id="rId325" tooltip="Скоба оцинкована однолапкова"/>
          <a:extLst>
            <a:ext uri="{FF2B5EF4-FFF2-40B4-BE49-F238E27FC236}">
              <a16:creationId xmlns:a16="http://schemas.microsoft.com/office/drawing/2014/main" id="{6A4257E6-2595-46E1-BFAD-B966BF5E9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5219276" y="24273934"/>
          <a:ext cx="545128" cy="436103"/>
        </a:xfrm>
        <a:prstGeom prst="rect">
          <a:avLst/>
        </a:prstGeom>
      </xdr:spPr>
    </xdr:pic>
    <xdr:clientData/>
  </xdr:twoCellAnchor>
  <xdr:twoCellAnchor>
    <xdr:from>
      <xdr:col>6</xdr:col>
      <xdr:colOff>10584</xdr:colOff>
      <xdr:row>22</xdr:row>
      <xdr:rowOff>52915</xdr:rowOff>
    </xdr:from>
    <xdr:to>
      <xdr:col>6</xdr:col>
      <xdr:colOff>635000</xdr:colOff>
      <xdr:row>22</xdr:row>
      <xdr:rowOff>455083</xdr:rowOff>
    </xdr:to>
    <xdr:pic>
      <xdr:nvPicPr>
        <xdr:cNvPr id="163" name="Рисунок 162">
          <a:hlinkClick xmlns:r="http://schemas.openxmlformats.org/officeDocument/2006/relationships" r:id="rId327" tooltip="Розетки каучукові RUBBER R/B"/>
          <a:extLst>
            <a:ext uri="{FF2B5EF4-FFF2-40B4-BE49-F238E27FC236}">
              <a16:creationId xmlns:a16="http://schemas.microsoft.com/office/drawing/2014/main" id="{9CE43F8A-FE54-409C-A66D-B853A522C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2624244" y="9699835"/>
          <a:ext cx="624416" cy="402168"/>
        </a:xfrm>
        <a:prstGeom prst="rect">
          <a:avLst/>
        </a:prstGeom>
      </xdr:spPr>
    </xdr:pic>
    <xdr:clientData/>
  </xdr:twoCellAnchor>
  <xdr:twoCellAnchor>
    <xdr:from>
      <xdr:col>6</xdr:col>
      <xdr:colOff>21166</xdr:colOff>
      <xdr:row>21</xdr:row>
      <xdr:rowOff>74082</xdr:rowOff>
    </xdr:from>
    <xdr:to>
      <xdr:col>6</xdr:col>
      <xdr:colOff>635000</xdr:colOff>
      <xdr:row>21</xdr:row>
      <xdr:rowOff>451151</xdr:rowOff>
    </xdr:to>
    <xdr:pic>
      <xdr:nvPicPr>
        <xdr:cNvPr id="164" name="Рисунок 163">
          <a:hlinkClick xmlns:r="http://schemas.openxmlformats.org/officeDocument/2006/relationships" r:id="rId329" tooltip="Вилки каучукові RUBBER R/B"/>
          <a:extLst>
            <a:ext uri="{FF2B5EF4-FFF2-40B4-BE49-F238E27FC236}">
              <a16:creationId xmlns:a16="http://schemas.microsoft.com/office/drawing/2014/main" id="{5D7BA0F7-B156-411B-BFFF-343426F18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2634826" y="9218082"/>
          <a:ext cx="613834" cy="377069"/>
        </a:xfrm>
        <a:prstGeom prst="rect">
          <a:avLst/>
        </a:prstGeom>
      </xdr:spPr>
    </xdr:pic>
    <xdr:clientData/>
  </xdr:twoCellAnchor>
  <xdr:twoCellAnchor>
    <xdr:from>
      <xdr:col>2</xdr:col>
      <xdr:colOff>116416</xdr:colOff>
      <xdr:row>14</xdr:row>
      <xdr:rowOff>52917</xdr:rowOff>
    </xdr:from>
    <xdr:to>
      <xdr:col>2</xdr:col>
      <xdr:colOff>550333</xdr:colOff>
      <xdr:row>14</xdr:row>
      <xdr:rowOff>477309</xdr:rowOff>
    </xdr:to>
    <xdr:pic>
      <xdr:nvPicPr>
        <xdr:cNvPr id="165" name="Рисунок 164">
          <a:hlinkClick xmlns:r="http://schemas.openxmlformats.org/officeDocument/2006/relationships" r:id="rId331" tooltip="Світильники LED офісні (PANEL-Frame) (Н=13мм)"/>
          <a:extLst>
            <a:ext uri="{FF2B5EF4-FFF2-40B4-BE49-F238E27FC236}">
              <a16:creationId xmlns:a16="http://schemas.microsoft.com/office/drawing/2014/main" id="{492FA9DE-8DE2-4FBD-9308-18F9553A4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376" y="5173557"/>
          <a:ext cx="433917" cy="424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77591</xdr:colOff>
      <xdr:row>25</xdr:row>
      <xdr:rowOff>42333</xdr:rowOff>
    </xdr:from>
    <xdr:to>
      <xdr:col>3</xdr:col>
      <xdr:colOff>1587</xdr:colOff>
      <xdr:row>25</xdr:row>
      <xdr:rowOff>442382</xdr:rowOff>
    </xdr:to>
    <xdr:pic>
      <xdr:nvPicPr>
        <xdr:cNvPr id="166" name="Рисунок 165">
          <a:hlinkClick xmlns:r="http://schemas.openxmlformats.org/officeDocument/2006/relationships" r:id="rId333" tooltip="Світильники LED DHS (ЛПО 2*1200)"/>
          <a:extLst>
            <a:ext uri="{FF2B5EF4-FFF2-40B4-BE49-F238E27FC236}">
              <a16:creationId xmlns:a16="http://schemas.microsoft.com/office/drawing/2014/main" id="{AF6494A1-C098-41B7-9F93-0B0522A17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51" y="10695093"/>
          <a:ext cx="586936" cy="400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169334</xdr:colOff>
      <xdr:row>3</xdr:row>
      <xdr:rowOff>21168</xdr:rowOff>
    </xdr:from>
    <xdr:to>
      <xdr:col>6</xdr:col>
      <xdr:colOff>476250</xdr:colOff>
      <xdr:row>3</xdr:row>
      <xdr:rowOff>486833</xdr:rowOff>
    </xdr:to>
    <xdr:pic>
      <xdr:nvPicPr>
        <xdr:cNvPr id="167" name="Рисунок 166">
          <a:hlinkClick xmlns:r="http://schemas.openxmlformats.org/officeDocument/2006/relationships" r:id="rId335" tooltip="Фотореле"/>
          <a:extLst>
            <a:ext uri="{FF2B5EF4-FFF2-40B4-BE49-F238E27FC236}">
              <a16:creationId xmlns:a16="http://schemas.microsoft.com/office/drawing/2014/main" id="{C35AF32C-3CE7-4B4D-8E0D-ED6C02FE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2994" y="615528"/>
          <a:ext cx="306916" cy="465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127000</xdr:colOff>
      <xdr:row>6</xdr:row>
      <xdr:rowOff>84666</xdr:rowOff>
    </xdr:from>
    <xdr:to>
      <xdr:col>6</xdr:col>
      <xdr:colOff>532342</xdr:colOff>
      <xdr:row>6</xdr:row>
      <xdr:rowOff>432858</xdr:rowOff>
    </xdr:to>
    <xdr:pic>
      <xdr:nvPicPr>
        <xdr:cNvPr id="168" name="Рисунок 167">
          <a:hlinkClick xmlns:r="http://schemas.openxmlformats.org/officeDocument/2006/relationships" r:id="rId337" tooltip="Перехідники (Е14, Е27, Е40)"/>
          <a:extLst>
            <a:ext uri="{FF2B5EF4-FFF2-40B4-BE49-F238E27FC236}">
              <a16:creationId xmlns:a16="http://schemas.microsoft.com/office/drawing/2014/main" id="{87369DF8-67FB-42D9-90E4-651ACE496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0660" y="2187786"/>
          <a:ext cx="405342" cy="348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84666</xdr:colOff>
      <xdr:row>8</xdr:row>
      <xdr:rowOff>95250</xdr:rowOff>
    </xdr:from>
    <xdr:to>
      <xdr:col>6</xdr:col>
      <xdr:colOff>547158</xdr:colOff>
      <xdr:row>8</xdr:row>
      <xdr:rowOff>443442</xdr:rowOff>
    </xdr:to>
    <xdr:pic>
      <xdr:nvPicPr>
        <xdr:cNvPr id="169" name="Рисунок 168">
          <a:hlinkClick xmlns:r="http://schemas.openxmlformats.org/officeDocument/2006/relationships" r:id="rId339" tooltip="Пластикові патрони Е14, Е27"/>
          <a:extLst>
            <a:ext uri="{FF2B5EF4-FFF2-40B4-BE49-F238E27FC236}">
              <a16:creationId xmlns:a16="http://schemas.microsoft.com/office/drawing/2014/main" id="{FCF8B945-30D9-48C5-BF84-EFB5C230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8326" y="3204210"/>
          <a:ext cx="462492" cy="348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127001</xdr:colOff>
      <xdr:row>7</xdr:row>
      <xdr:rowOff>52917</xdr:rowOff>
    </xdr:from>
    <xdr:to>
      <xdr:col>6</xdr:col>
      <xdr:colOff>529167</xdr:colOff>
      <xdr:row>7</xdr:row>
      <xdr:rowOff>455083</xdr:rowOff>
    </xdr:to>
    <xdr:pic>
      <xdr:nvPicPr>
        <xdr:cNvPr id="170" name="Рисунок 169">
          <a:hlinkClick xmlns:r="http://schemas.openxmlformats.org/officeDocument/2006/relationships" r:id="rId341" tooltip="Карболітові патрони Е14, Е27"/>
          <a:extLst>
            <a:ext uri="{FF2B5EF4-FFF2-40B4-BE49-F238E27FC236}">
              <a16:creationId xmlns:a16="http://schemas.microsoft.com/office/drawing/2014/main" id="{26218E38-F93B-4B05-881D-DFA52385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0661" y="2658957"/>
          <a:ext cx="402166" cy="402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169332</xdr:colOff>
      <xdr:row>17</xdr:row>
      <xdr:rowOff>21168</xdr:rowOff>
    </xdr:from>
    <xdr:to>
      <xdr:col>6</xdr:col>
      <xdr:colOff>490547</xdr:colOff>
      <xdr:row>17</xdr:row>
      <xdr:rowOff>486834</xdr:rowOff>
    </xdr:to>
    <xdr:pic>
      <xdr:nvPicPr>
        <xdr:cNvPr id="171" name="Рисунок 170">
          <a:hlinkClick xmlns:r="http://schemas.openxmlformats.org/officeDocument/2006/relationships" r:id="rId343" tooltip="Розетки-таймери"/>
          <a:extLst>
            <a:ext uri="{FF2B5EF4-FFF2-40B4-BE49-F238E27FC236}">
              <a16:creationId xmlns:a16="http://schemas.microsoft.com/office/drawing/2014/main" id="{A6E484D0-3342-4BDA-A706-37FF42C87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2992" y="7656408"/>
          <a:ext cx="321215" cy="465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52917</xdr:colOff>
      <xdr:row>36</xdr:row>
      <xdr:rowOff>42693</xdr:rowOff>
    </xdr:from>
    <xdr:to>
      <xdr:col>18</xdr:col>
      <xdr:colOff>627593</xdr:colOff>
      <xdr:row>36</xdr:row>
      <xdr:rowOff>468823</xdr:rowOff>
    </xdr:to>
    <xdr:pic>
      <xdr:nvPicPr>
        <xdr:cNvPr id="173" name="Рисунок 172">
          <a:hlinkClick xmlns:r="http://schemas.openxmlformats.org/officeDocument/2006/relationships" r:id="rId345" tooltip="Механізм блокування для КМС"/>
          <a:extLst>
            <a:ext uri="{FF2B5EF4-FFF2-40B4-BE49-F238E27FC236}">
              <a16:creationId xmlns:a16="http://schemas.microsoft.com/office/drawing/2014/main" id="{6239C1DA-AA43-4F9C-8283-E78020932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24677" y="16730493"/>
          <a:ext cx="574676" cy="426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10584</xdr:colOff>
      <xdr:row>47</xdr:row>
      <xdr:rowOff>74082</xdr:rowOff>
    </xdr:from>
    <xdr:to>
      <xdr:col>11</xdr:col>
      <xdr:colOff>1</xdr:colOff>
      <xdr:row>47</xdr:row>
      <xdr:rowOff>423333</xdr:rowOff>
    </xdr:to>
    <xdr:pic>
      <xdr:nvPicPr>
        <xdr:cNvPr id="174" name="Рисунок 173">
          <a:hlinkClick xmlns:r="http://schemas.openxmlformats.org/officeDocument/2006/relationships" r:id="rId347" tooltip="Затискачі для СІП"/>
          <a:extLst>
            <a:ext uri="{FF2B5EF4-FFF2-40B4-BE49-F238E27FC236}">
              <a16:creationId xmlns:a16="http://schemas.microsoft.com/office/drawing/2014/main" id="{6B39B80B-2D43-4CB9-9B15-35BF0B729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5176944" y="25814442"/>
          <a:ext cx="652357" cy="349251"/>
        </a:xfrm>
        <a:prstGeom prst="rect">
          <a:avLst/>
        </a:prstGeom>
      </xdr:spPr>
    </xdr:pic>
    <xdr:clientData/>
  </xdr:twoCellAnchor>
  <xdr:twoCellAnchor>
    <xdr:from>
      <xdr:col>18</xdr:col>
      <xdr:colOff>116420</xdr:colOff>
      <xdr:row>6</xdr:row>
      <xdr:rowOff>21167</xdr:rowOff>
    </xdr:from>
    <xdr:to>
      <xdr:col>18</xdr:col>
      <xdr:colOff>560918</xdr:colOff>
      <xdr:row>6</xdr:row>
      <xdr:rowOff>486832</xdr:rowOff>
    </xdr:to>
    <xdr:pic>
      <xdr:nvPicPr>
        <xdr:cNvPr id="175" name="Рисунок 174">
          <a:hlinkClick xmlns:r="http://schemas.openxmlformats.org/officeDocument/2006/relationships" r:id="rId349" tooltip="Аксесуари для ВР32И"/>
          <a:extLst>
            <a:ext uri="{FF2B5EF4-FFF2-40B4-BE49-F238E27FC236}">
              <a16:creationId xmlns:a16="http://schemas.microsoft.com/office/drawing/2014/main" id="{322F84BE-2003-4A0A-B5F7-3D033B4A8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10388180" y="3633047"/>
          <a:ext cx="444498" cy="465665"/>
        </a:xfrm>
        <a:prstGeom prst="rect">
          <a:avLst/>
        </a:prstGeom>
      </xdr:spPr>
    </xdr:pic>
    <xdr:clientData/>
  </xdr:twoCellAnchor>
  <xdr:twoCellAnchor>
    <xdr:from>
      <xdr:col>22</xdr:col>
      <xdr:colOff>116204</xdr:colOff>
      <xdr:row>22</xdr:row>
      <xdr:rowOff>32729</xdr:rowOff>
    </xdr:from>
    <xdr:to>
      <xdr:col>22</xdr:col>
      <xdr:colOff>508000</xdr:colOff>
      <xdr:row>22</xdr:row>
      <xdr:rowOff>497417</xdr:rowOff>
    </xdr:to>
    <xdr:pic>
      <xdr:nvPicPr>
        <xdr:cNvPr id="176" name="Рисунок 175">
          <a:hlinkClick xmlns:r="http://schemas.openxmlformats.org/officeDocument/2006/relationships" r:id="rId351" tooltip="Корпуси пластикові ЩРН-П PRO ABS IP65"/>
          <a:extLst>
            <a:ext uri="{FF2B5EF4-FFF2-40B4-BE49-F238E27FC236}">
              <a16:creationId xmlns:a16="http://schemas.microsoft.com/office/drawing/2014/main" id="{38820E56-221F-4D8B-AD28-84D6D0531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12940664" y="11188409"/>
          <a:ext cx="391796" cy="464688"/>
        </a:xfrm>
        <a:prstGeom prst="rect">
          <a:avLst/>
        </a:prstGeom>
      </xdr:spPr>
    </xdr:pic>
    <xdr:clientData/>
  </xdr:twoCellAnchor>
  <xdr:twoCellAnchor>
    <xdr:from>
      <xdr:col>18</xdr:col>
      <xdr:colOff>158751</xdr:colOff>
      <xdr:row>11</xdr:row>
      <xdr:rowOff>42333</xdr:rowOff>
    </xdr:from>
    <xdr:to>
      <xdr:col>18</xdr:col>
      <xdr:colOff>497419</xdr:colOff>
      <xdr:row>11</xdr:row>
      <xdr:rowOff>487948</xdr:rowOff>
    </xdr:to>
    <xdr:pic>
      <xdr:nvPicPr>
        <xdr:cNvPr id="177" name="Рисунок 176">
          <a:hlinkClick xmlns:r="http://schemas.openxmlformats.org/officeDocument/2006/relationships" r:id="rId353" tooltip="Автоматичні вимикачі ВА88"/>
          <a:extLst>
            <a:ext uri="{FF2B5EF4-FFF2-40B4-BE49-F238E27FC236}">
              <a16:creationId xmlns:a16="http://schemas.microsoft.com/office/drawing/2014/main" id="{9ABF2F59-B615-45DB-A2A4-EF1A3CA8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10430511" y="1642533"/>
          <a:ext cx="338668" cy="445615"/>
        </a:xfrm>
        <a:prstGeom prst="rect">
          <a:avLst/>
        </a:prstGeom>
      </xdr:spPr>
    </xdr:pic>
    <xdr:clientData/>
  </xdr:twoCellAnchor>
  <xdr:twoCellAnchor>
    <xdr:from>
      <xdr:col>22</xdr:col>
      <xdr:colOff>201083</xdr:colOff>
      <xdr:row>16</xdr:row>
      <xdr:rowOff>21168</xdr:rowOff>
    </xdr:from>
    <xdr:to>
      <xdr:col>22</xdr:col>
      <xdr:colOff>456180</xdr:colOff>
      <xdr:row>17</xdr:row>
      <xdr:rowOff>1508</xdr:rowOff>
    </xdr:to>
    <xdr:pic>
      <xdr:nvPicPr>
        <xdr:cNvPr id="180" name="Рисунок 179">
          <a:hlinkClick xmlns:r="http://schemas.openxmlformats.org/officeDocument/2006/relationships" r:id="rId355" tooltip="Корпуси КМПн 1/2, 3/4 (без кришки)"/>
          <a:extLst>
            <a:ext uri="{FF2B5EF4-FFF2-40B4-BE49-F238E27FC236}">
              <a16:creationId xmlns:a16="http://schemas.microsoft.com/office/drawing/2014/main" id="{3CD43F16-F249-4858-B9CE-962ADA6D5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13025543" y="8159328"/>
          <a:ext cx="255097" cy="483260"/>
        </a:xfrm>
        <a:prstGeom prst="rect">
          <a:avLst/>
        </a:prstGeom>
      </xdr:spPr>
    </xdr:pic>
    <xdr:clientData/>
  </xdr:twoCellAnchor>
  <xdr:twoCellAnchor>
    <xdr:from>
      <xdr:col>22</xdr:col>
      <xdr:colOff>127000</xdr:colOff>
      <xdr:row>12</xdr:row>
      <xdr:rowOff>84666</xdr:rowOff>
    </xdr:from>
    <xdr:to>
      <xdr:col>22</xdr:col>
      <xdr:colOff>555685</xdr:colOff>
      <xdr:row>12</xdr:row>
      <xdr:rowOff>446667</xdr:rowOff>
    </xdr:to>
    <xdr:pic>
      <xdr:nvPicPr>
        <xdr:cNvPr id="181" name="Рисунок 180">
          <a:hlinkClick xmlns:r="http://schemas.openxmlformats.org/officeDocument/2006/relationships" r:id="rId357" tooltip="Коробки установочні d65/68"/>
          <a:extLst>
            <a:ext uri="{FF2B5EF4-FFF2-40B4-BE49-F238E27FC236}">
              <a16:creationId xmlns:a16="http://schemas.microsoft.com/office/drawing/2014/main" id="{DAE5E566-89B6-492C-8BEF-ADA379E81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12951460" y="6714066"/>
          <a:ext cx="428685" cy="362001"/>
        </a:xfrm>
        <a:prstGeom prst="rect">
          <a:avLst/>
        </a:prstGeom>
      </xdr:spPr>
    </xdr:pic>
    <xdr:clientData/>
  </xdr:twoCellAnchor>
  <xdr:twoCellAnchor>
    <xdr:from>
      <xdr:col>22</xdr:col>
      <xdr:colOff>116416</xdr:colOff>
      <xdr:row>11</xdr:row>
      <xdr:rowOff>21872</xdr:rowOff>
    </xdr:from>
    <xdr:to>
      <xdr:col>22</xdr:col>
      <xdr:colOff>576851</xdr:colOff>
      <xdr:row>11</xdr:row>
      <xdr:rowOff>472074</xdr:rowOff>
    </xdr:to>
    <xdr:pic>
      <xdr:nvPicPr>
        <xdr:cNvPr id="182" name="Рисунок 181">
          <a:hlinkClick xmlns:r="http://schemas.openxmlformats.org/officeDocument/2006/relationships" r:id="rId359" tooltip="Шафи пластикові навісні КДЕ для лічильників"/>
          <a:extLst>
            <a:ext uri="{FF2B5EF4-FFF2-40B4-BE49-F238E27FC236}">
              <a16:creationId xmlns:a16="http://schemas.microsoft.com/office/drawing/2014/main" id="{E0E62962-330D-4A0D-8D3C-1AF0D0B6A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12940876" y="6148352"/>
          <a:ext cx="460435" cy="450202"/>
        </a:xfrm>
        <a:prstGeom prst="rect">
          <a:avLst/>
        </a:prstGeom>
      </xdr:spPr>
    </xdr:pic>
    <xdr:clientData/>
  </xdr:twoCellAnchor>
  <xdr:twoCellAnchor>
    <xdr:from>
      <xdr:col>22</xdr:col>
      <xdr:colOff>84666</xdr:colOff>
      <xdr:row>20</xdr:row>
      <xdr:rowOff>74083</xdr:rowOff>
    </xdr:from>
    <xdr:to>
      <xdr:col>22</xdr:col>
      <xdr:colOff>582083</xdr:colOff>
      <xdr:row>20</xdr:row>
      <xdr:rowOff>455436</xdr:rowOff>
    </xdr:to>
    <xdr:pic>
      <xdr:nvPicPr>
        <xdr:cNvPr id="183" name="Рисунок 182">
          <a:hlinkClick xmlns:r="http://schemas.openxmlformats.org/officeDocument/2006/relationships" r:id="rId361" tooltip="Корпуси пластикові ЩРН-П IP65"/>
          <a:extLst>
            <a:ext uri="{FF2B5EF4-FFF2-40B4-BE49-F238E27FC236}">
              <a16:creationId xmlns:a16="http://schemas.microsoft.com/office/drawing/2014/main" id="{3E57FD13-99D1-42B3-997D-C17A01CA6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12909126" y="10223923"/>
          <a:ext cx="497417" cy="381353"/>
        </a:xfrm>
        <a:prstGeom prst="rect">
          <a:avLst/>
        </a:prstGeom>
      </xdr:spPr>
    </xdr:pic>
    <xdr:clientData/>
  </xdr:twoCellAnchor>
  <xdr:twoCellAnchor>
    <xdr:from>
      <xdr:col>6</xdr:col>
      <xdr:colOff>127004</xdr:colOff>
      <xdr:row>12</xdr:row>
      <xdr:rowOff>52916</xdr:rowOff>
    </xdr:from>
    <xdr:to>
      <xdr:col>6</xdr:col>
      <xdr:colOff>550338</xdr:colOff>
      <xdr:row>12</xdr:row>
      <xdr:rowOff>468690</xdr:rowOff>
    </xdr:to>
    <xdr:pic>
      <xdr:nvPicPr>
        <xdr:cNvPr id="184" name="Рисунок 183">
          <a:hlinkClick xmlns:r="http://schemas.openxmlformats.org/officeDocument/2006/relationships" r:id="rId363" tooltip="Накладна серія Lemur"/>
          <a:extLst>
            <a:ext uri="{FF2B5EF4-FFF2-40B4-BE49-F238E27FC236}">
              <a16:creationId xmlns:a16="http://schemas.microsoft.com/office/drawing/2014/main" id="{67BEAFC1-B1A0-4FB2-A8FB-4A478E9CF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>
          <a:extLst>
            <a:ext uri="{BEBA8EAE-BF5A-486C-A8C5-ECC9F3942E4B}">
              <a14:imgProps xmlns:a14="http://schemas.microsoft.com/office/drawing/2010/main">
                <a14:imgLayer r:embed="rId365">
                  <a14:imgEffect>
                    <a14:colorTemperature colorTemp="6600"/>
                  </a14:imgEffect>
                  <a14:imgEffect>
                    <a14:brightnessContrast contrast="-1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flipH="1">
          <a:off x="2740664" y="5173556"/>
          <a:ext cx="423334" cy="415774"/>
        </a:xfrm>
        <a:prstGeom prst="rect">
          <a:avLst/>
        </a:prstGeom>
      </xdr:spPr>
    </xdr:pic>
    <xdr:clientData/>
  </xdr:twoCellAnchor>
  <xdr:twoCellAnchor>
    <xdr:from>
      <xdr:col>6</xdr:col>
      <xdr:colOff>116417</xdr:colOff>
      <xdr:row>11</xdr:row>
      <xdr:rowOff>52918</xdr:rowOff>
    </xdr:from>
    <xdr:to>
      <xdr:col>6</xdr:col>
      <xdr:colOff>539751</xdr:colOff>
      <xdr:row>11</xdr:row>
      <xdr:rowOff>460858</xdr:rowOff>
    </xdr:to>
    <xdr:pic>
      <xdr:nvPicPr>
        <xdr:cNvPr id="185" name="Рисунок 184">
          <a:hlinkClick xmlns:r="http://schemas.openxmlformats.org/officeDocument/2006/relationships" r:id="rId366" tooltip="Вбудована серія Malta"/>
          <a:extLst>
            <a:ext uri="{FF2B5EF4-FFF2-40B4-BE49-F238E27FC236}">
              <a16:creationId xmlns:a16="http://schemas.microsoft.com/office/drawing/2014/main" id="{F9726B5B-7561-480F-BF7B-8F518A28F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>
          <a:extLst>
            <a:ext uri="{BEBA8EAE-BF5A-486C-A8C5-ECC9F3942E4B}">
              <a14:imgProps xmlns:a14="http://schemas.microsoft.com/office/drawing/2010/main">
                <a14:imgLayer r:embed="rId368">
                  <a14:imgEffect>
                    <a14:colorTemperature colorTemp="66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730077" y="4670638"/>
          <a:ext cx="423334" cy="407940"/>
        </a:xfrm>
        <a:prstGeom prst="rect">
          <a:avLst/>
        </a:prstGeom>
      </xdr:spPr>
    </xdr:pic>
    <xdr:clientData/>
  </xdr:twoCellAnchor>
  <xdr:twoCellAnchor>
    <xdr:from>
      <xdr:col>10</xdr:col>
      <xdr:colOff>68795</xdr:colOff>
      <xdr:row>31</xdr:row>
      <xdr:rowOff>52917</xdr:rowOff>
    </xdr:from>
    <xdr:to>
      <xdr:col>10</xdr:col>
      <xdr:colOff>584730</xdr:colOff>
      <xdr:row>31</xdr:row>
      <xdr:rowOff>465666</xdr:rowOff>
    </xdr:to>
    <xdr:pic>
      <xdr:nvPicPr>
        <xdr:cNvPr id="186" name="Рисунок 185">
          <a:hlinkClick xmlns:r="http://schemas.openxmlformats.org/officeDocument/2006/relationships" r:id="rId369" tooltip="Хомути ХС сталь нержавіюча AISI304"/>
          <a:extLst>
            <a:ext uri="{FF2B5EF4-FFF2-40B4-BE49-F238E27FC236}">
              <a16:creationId xmlns:a16="http://schemas.microsoft.com/office/drawing/2014/main" id="{EE69271D-D888-4D28-BC2D-311545BDB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5235155" y="11208597"/>
          <a:ext cx="515935" cy="412749"/>
        </a:xfrm>
        <a:prstGeom prst="rect">
          <a:avLst/>
        </a:prstGeom>
      </xdr:spPr>
    </xdr:pic>
    <xdr:clientData/>
  </xdr:twoCellAnchor>
  <xdr:twoCellAnchor>
    <xdr:from>
      <xdr:col>18</xdr:col>
      <xdr:colOff>52917</xdr:colOff>
      <xdr:row>29</xdr:row>
      <xdr:rowOff>21166</xdr:rowOff>
    </xdr:from>
    <xdr:to>
      <xdr:col>18</xdr:col>
      <xdr:colOff>607557</xdr:colOff>
      <xdr:row>30</xdr:row>
      <xdr:rowOff>1431</xdr:rowOff>
    </xdr:to>
    <xdr:pic>
      <xdr:nvPicPr>
        <xdr:cNvPr id="187" name="Рисунок 186">
          <a:hlinkClick xmlns:r="http://schemas.openxmlformats.org/officeDocument/2006/relationships" r:id="rId371" tooltip="Контактори КММр реверс"/>
          <a:extLst>
            <a:ext uri="{FF2B5EF4-FFF2-40B4-BE49-F238E27FC236}">
              <a16:creationId xmlns:a16="http://schemas.microsoft.com/office/drawing/2014/main" id="{24FF66C5-A74F-4CC8-A56C-92443E38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>
          <a:off x="10324677" y="12182686"/>
          <a:ext cx="554640" cy="483185"/>
        </a:xfrm>
        <a:prstGeom prst="rect">
          <a:avLst/>
        </a:prstGeom>
      </xdr:spPr>
    </xdr:pic>
    <xdr:clientData/>
  </xdr:twoCellAnchor>
  <xdr:twoCellAnchor>
    <xdr:from>
      <xdr:col>18</xdr:col>
      <xdr:colOff>137582</xdr:colOff>
      <xdr:row>37</xdr:row>
      <xdr:rowOff>52916</xdr:rowOff>
    </xdr:from>
    <xdr:to>
      <xdr:col>18</xdr:col>
      <xdr:colOff>499583</xdr:colOff>
      <xdr:row>38</xdr:row>
      <xdr:rowOff>591</xdr:rowOff>
    </xdr:to>
    <xdr:pic>
      <xdr:nvPicPr>
        <xdr:cNvPr id="188" name="Рисунок 187">
          <a:hlinkClick xmlns:r="http://schemas.openxmlformats.org/officeDocument/2006/relationships" r:id="rId373" tooltip="Реле проміжні РП"/>
          <a:extLst>
            <a:ext uri="{FF2B5EF4-FFF2-40B4-BE49-F238E27FC236}">
              <a16:creationId xmlns:a16="http://schemas.microsoft.com/office/drawing/2014/main" id="{47259F6F-2D1C-46CA-BA92-79C9A4C41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>
          <a:off x="10409342" y="9699836"/>
          <a:ext cx="362001" cy="450595"/>
        </a:xfrm>
        <a:prstGeom prst="rect">
          <a:avLst/>
        </a:prstGeom>
      </xdr:spPr>
    </xdr:pic>
    <xdr:clientData/>
  </xdr:twoCellAnchor>
  <xdr:twoCellAnchor>
    <xdr:from>
      <xdr:col>18</xdr:col>
      <xdr:colOff>84666</xdr:colOff>
      <xdr:row>38</xdr:row>
      <xdr:rowOff>63500</xdr:rowOff>
    </xdr:from>
    <xdr:to>
      <xdr:col>18</xdr:col>
      <xdr:colOff>570509</xdr:colOff>
      <xdr:row>38</xdr:row>
      <xdr:rowOff>454080</xdr:rowOff>
    </xdr:to>
    <xdr:pic>
      <xdr:nvPicPr>
        <xdr:cNvPr id="189" name="Рисунок 188">
          <a:hlinkClick xmlns:r="http://schemas.openxmlformats.org/officeDocument/2006/relationships" r:id="rId375" tooltip="Роз'єми модульні РРП"/>
          <a:extLst>
            <a:ext uri="{FF2B5EF4-FFF2-40B4-BE49-F238E27FC236}">
              <a16:creationId xmlns:a16="http://schemas.microsoft.com/office/drawing/2014/main" id="{A300F155-EBC8-4EC4-B2BE-558E801AF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10356426" y="10213340"/>
          <a:ext cx="485843" cy="390580"/>
        </a:xfrm>
        <a:prstGeom prst="rect">
          <a:avLst/>
        </a:prstGeom>
      </xdr:spPr>
    </xdr:pic>
    <xdr:clientData/>
  </xdr:twoCellAnchor>
  <xdr:twoCellAnchor>
    <xdr:from>
      <xdr:col>26</xdr:col>
      <xdr:colOff>52917</xdr:colOff>
      <xdr:row>5</xdr:row>
      <xdr:rowOff>63500</xdr:rowOff>
    </xdr:from>
    <xdr:to>
      <xdr:col>26</xdr:col>
      <xdr:colOff>624497</xdr:colOff>
      <xdr:row>5</xdr:row>
      <xdr:rowOff>444553</xdr:rowOff>
    </xdr:to>
    <xdr:pic>
      <xdr:nvPicPr>
        <xdr:cNvPr id="190" name="Рисунок 189">
          <a:hlinkClick xmlns:r="http://schemas.openxmlformats.org/officeDocument/2006/relationships" r:id="rId377" tooltip="Спіраль монтажна СМ"/>
          <a:extLst>
            <a:ext uri="{FF2B5EF4-FFF2-40B4-BE49-F238E27FC236}">
              <a16:creationId xmlns:a16="http://schemas.microsoft.com/office/drawing/2014/main" id="{C7FDB12F-D68E-4909-A467-71A08A096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>
          <a:off x="12877377" y="1160780"/>
          <a:ext cx="571580" cy="381053"/>
        </a:xfrm>
        <a:prstGeom prst="rect">
          <a:avLst/>
        </a:prstGeom>
      </xdr:spPr>
    </xdr:pic>
    <xdr:clientData/>
  </xdr:twoCellAnchor>
  <xdr:twoCellAnchor>
    <xdr:from>
      <xdr:col>22</xdr:col>
      <xdr:colOff>137582</xdr:colOff>
      <xdr:row>8</xdr:row>
      <xdr:rowOff>44048</xdr:rowOff>
    </xdr:from>
    <xdr:to>
      <xdr:col>22</xdr:col>
      <xdr:colOff>550332</xdr:colOff>
      <xdr:row>8</xdr:row>
      <xdr:rowOff>474035</xdr:rowOff>
    </xdr:to>
    <xdr:pic>
      <xdr:nvPicPr>
        <xdr:cNvPr id="192" name="Рисунок 191" descr="ÐÐ°ÑÑÐ¸Ð½ÐºÐ¸ Ð¿Ð¾ Ð·Ð°Ð¿ÑÐ¾ÑÑ Ð¡Ð°Ð»ÑÐ½Ð¸Ðº PG 7 Ð»Ð°ÑÑÐ½Ð½Ð¸Ð¹">
          <a:hlinkClick xmlns:r="http://schemas.openxmlformats.org/officeDocument/2006/relationships" r:id="rId379" tooltip="Сальники PG IP68 латуннні"/>
          <a:extLst>
            <a:ext uri="{FF2B5EF4-FFF2-40B4-BE49-F238E27FC236}">
              <a16:creationId xmlns:a16="http://schemas.microsoft.com/office/drawing/2014/main" id="{2E1F739E-781C-4BCA-9F57-614D67E7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62042" y="4158848"/>
          <a:ext cx="412750" cy="4299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169335</xdr:colOff>
      <xdr:row>6</xdr:row>
      <xdr:rowOff>74083</xdr:rowOff>
    </xdr:from>
    <xdr:to>
      <xdr:col>22</xdr:col>
      <xdr:colOff>486833</xdr:colOff>
      <xdr:row>6</xdr:row>
      <xdr:rowOff>442792</xdr:rowOff>
    </xdr:to>
    <xdr:pic>
      <xdr:nvPicPr>
        <xdr:cNvPr id="193" name="Рисунок 192">
          <a:hlinkClick xmlns:r="http://schemas.openxmlformats.org/officeDocument/2006/relationships" r:id="rId381" tooltip="Сальники M IP68 (білі/чорні)"/>
          <a:extLst>
            <a:ext uri="{FF2B5EF4-FFF2-40B4-BE49-F238E27FC236}">
              <a16:creationId xmlns:a16="http://schemas.microsoft.com/office/drawing/2014/main" id="{ABB62938-D1A5-4F65-B888-86B19DA52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>
          <a:extLst>
            <a:ext uri="{BEBA8EAE-BF5A-486C-A8C5-ECC9F3942E4B}">
              <a14:imgProps xmlns:a14="http://schemas.microsoft.com/office/drawing/2010/main">
                <a14:imgLayer r:embed="rId308">
                  <a14:imgEffect>
                    <a14:brightnessContrast bright="20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2993795" y="3183043"/>
          <a:ext cx="317498" cy="368709"/>
        </a:xfrm>
        <a:prstGeom prst="rect">
          <a:avLst/>
        </a:prstGeom>
      </xdr:spPr>
    </xdr:pic>
    <xdr:clientData/>
  </xdr:twoCellAnchor>
  <xdr:twoCellAnchor>
    <xdr:from>
      <xdr:col>10</xdr:col>
      <xdr:colOff>134971</xdr:colOff>
      <xdr:row>4</xdr:row>
      <xdr:rowOff>42332</xdr:rowOff>
    </xdr:from>
    <xdr:to>
      <xdr:col>10</xdr:col>
      <xdr:colOff>562040</xdr:colOff>
      <xdr:row>4</xdr:row>
      <xdr:rowOff>486833</xdr:rowOff>
    </xdr:to>
    <xdr:pic>
      <xdr:nvPicPr>
        <xdr:cNvPr id="195" name="Рисунок 194">
          <a:hlinkClick xmlns:r="http://schemas.openxmlformats.org/officeDocument/2006/relationships" r:id="rId382" tooltip="Наконечникі плоскі С45N для АВТ.ВИМ."/>
          <a:extLst>
            <a:ext uri="{FF2B5EF4-FFF2-40B4-BE49-F238E27FC236}">
              <a16:creationId xmlns:a16="http://schemas.microsoft.com/office/drawing/2014/main" id="{646C91CE-115F-4C6F-B88C-2CF7BADEB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>
          <a:off x="5301331" y="636692"/>
          <a:ext cx="427069" cy="444501"/>
        </a:xfrm>
        <a:prstGeom prst="rect">
          <a:avLst/>
        </a:prstGeom>
      </xdr:spPr>
    </xdr:pic>
    <xdr:clientData/>
  </xdr:twoCellAnchor>
  <xdr:twoCellAnchor>
    <xdr:from>
      <xdr:col>14</xdr:col>
      <xdr:colOff>42333</xdr:colOff>
      <xdr:row>11</xdr:row>
      <xdr:rowOff>42333</xdr:rowOff>
    </xdr:from>
    <xdr:to>
      <xdr:col>14</xdr:col>
      <xdr:colOff>613913</xdr:colOff>
      <xdr:row>11</xdr:row>
      <xdr:rowOff>480544</xdr:rowOff>
    </xdr:to>
    <xdr:pic>
      <xdr:nvPicPr>
        <xdr:cNvPr id="196" name="Рисунок 195">
          <a:hlinkClick xmlns:r="http://schemas.openxmlformats.org/officeDocument/2006/relationships" r:id="rId384" tooltip="Інструмент для металевих хомутів"/>
          <a:extLst>
            <a:ext uri="{FF2B5EF4-FFF2-40B4-BE49-F238E27FC236}">
              <a16:creationId xmlns:a16="http://schemas.microsoft.com/office/drawing/2014/main" id="{15BB7A71-71AC-4670-AB88-2B75133A4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>
          <a:off x="7761393" y="4660053"/>
          <a:ext cx="571580" cy="438211"/>
        </a:xfrm>
        <a:prstGeom prst="rect">
          <a:avLst/>
        </a:prstGeom>
      </xdr:spPr>
    </xdr:pic>
    <xdr:clientData/>
  </xdr:twoCellAnchor>
  <xdr:twoCellAnchor>
    <xdr:from>
      <xdr:col>10</xdr:col>
      <xdr:colOff>123223</xdr:colOff>
      <xdr:row>45</xdr:row>
      <xdr:rowOff>21167</xdr:rowOff>
    </xdr:from>
    <xdr:to>
      <xdr:col>10</xdr:col>
      <xdr:colOff>549340</xdr:colOff>
      <xdr:row>45</xdr:row>
      <xdr:rowOff>497416</xdr:rowOff>
    </xdr:to>
    <xdr:pic>
      <xdr:nvPicPr>
        <xdr:cNvPr id="198" name="Рисунок 197">
          <a:hlinkClick xmlns:r="http://schemas.openxmlformats.org/officeDocument/2006/relationships" r:id="rId386" tooltip="Стрічки бандажні сталь нержавіюча AISI201"/>
          <a:extLst>
            <a:ext uri="{FF2B5EF4-FFF2-40B4-BE49-F238E27FC236}">
              <a16:creationId xmlns:a16="http://schemas.microsoft.com/office/drawing/2014/main" id="{46097D7E-D456-4440-9000-0B6071317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>
          <a:off x="5289583" y="23749847"/>
          <a:ext cx="426117" cy="476249"/>
        </a:xfrm>
        <a:prstGeom prst="rect">
          <a:avLst/>
        </a:prstGeom>
      </xdr:spPr>
    </xdr:pic>
    <xdr:clientData/>
  </xdr:twoCellAnchor>
  <xdr:twoCellAnchor>
    <xdr:from>
      <xdr:col>10</xdr:col>
      <xdr:colOff>63500</xdr:colOff>
      <xdr:row>46</xdr:row>
      <xdr:rowOff>74082</xdr:rowOff>
    </xdr:from>
    <xdr:to>
      <xdr:col>10</xdr:col>
      <xdr:colOff>582083</xdr:colOff>
      <xdr:row>46</xdr:row>
      <xdr:rowOff>460478</xdr:rowOff>
    </xdr:to>
    <xdr:pic>
      <xdr:nvPicPr>
        <xdr:cNvPr id="199" name="Рисунок 198">
          <a:hlinkClick xmlns:r="http://schemas.openxmlformats.org/officeDocument/2006/relationships" r:id="rId388" tooltip="Скрепа бандажна"/>
          <a:extLst>
            <a:ext uri="{FF2B5EF4-FFF2-40B4-BE49-F238E27FC236}">
              <a16:creationId xmlns:a16="http://schemas.microsoft.com/office/drawing/2014/main" id="{380E7F34-3F79-4629-901D-8A8F6B9C8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>
          <a:off x="5229860" y="25311522"/>
          <a:ext cx="518583" cy="386396"/>
        </a:xfrm>
        <a:prstGeom prst="rect">
          <a:avLst/>
        </a:prstGeom>
      </xdr:spPr>
    </xdr:pic>
    <xdr:clientData/>
  </xdr:twoCellAnchor>
  <xdr:twoCellAnchor>
    <xdr:from>
      <xdr:col>10</xdr:col>
      <xdr:colOff>137583</xdr:colOff>
      <xdr:row>8</xdr:row>
      <xdr:rowOff>21168</xdr:rowOff>
    </xdr:from>
    <xdr:to>
      <xdr:col>10</xdr:col>
      <xdr:colOff>535663</xdr:colOff>
      <xdr:row>8</xdr:row>
      <xdr:rowOff>482102</xdr:rowOff>
    </xdr:to>
    <xdr:pic>
      <xdr:nvPicPr>
        <xdr:cNvPr id="200" name="Рисунок 199">
          <a:hlinkClick xmlns:r="http://schemas.openxmlformats.org/officeDocument/2006/relationships" r:id="rId390" tooltip="Наконечники без ізоляції RNB/RNBS"/>
          <a:extLst>
            <a:ext uri="{FF2B5EF4-FFF2-40B4-BE49-F238E27FC236}">
              <a16:creationId xmlns:a16="http://schemas.microsoft.com/office/drawing/2014/main" id="{563058E7-0ADE-4CB5-8A05-B638FF676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>
          <a:off x="5303943" y="2627208"/>
          <a:ext cx="398080" cy="460934"/>
        </a:xfrm>
        <a:prstGeom prst="rect">
          <a:avLst/>
        </a:prstGeom>
      </xdr:spPr>
    </xdr:pic>
    <xdr:clientData/>
  </xdr:twoCellAnchor>
  <xdr:twoCellAnchor>
    <xdr:from>
      <xdr:col>14</xdr:col>
      <xdr:colOff>63500</xdr:colOff>
      <xdr:row>20</xdr:row>
      <xdr:rowOff>31749</xdr:rowOff>
    </xdr:from>
    <xdr:to>
      <xdr:col>14</xdr:col>
      <xdr:colOff>582084</xdr:colOff>
      <xdr:row>21</xdr:row>
      <xdr:rowOff>1648</xdr:rowOff>
    </xdr:to>
    <xdr:pic>
      <xdr:nvPicPr>
        <xdr:cNvPr id="201" name="Рисунок 200">
          <a:hlinkClick xmlns:r="http://schemas.openxmlformats.org/officeDocument/2006/relationships" r:id="rId392" tooltip="Столи із комплектом шинообробного обладнання СШО-150"/>
          <a:extLst>
            <a:ext uri="{FF2B5EF4-FFF2-40B4-BE49-F238E27FC236}">
              <a16:creationId xmlns:a16="http://schemas.microsoft.com/office/drawing/2014/main" id="{0EB32EFC-21EA-44D0-86D9-3E314DE56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>
          <a:off x="7782560" y="9175749"/>
          <a:ext cx="518584" cy="472819"/>
        </a:xfrm>
        <a:prstGeom prst="rect">
          <a:avLst/>
        </a:prstGeom>
      </xdr:spPr>
    </xdr:pic>
    <xdr:clientData/>
  </xdr:twoCellAnchor>
  <xdr:twoCellAnchor>
    <xdr:from>
      <xdr:col>2</xdr:col>
      <xdr:colOff>42333</xdr:colOff>
      <xdr:row>12</xdr:row>
      <xdr:rowOff>74084</xdr:rowOff>
    </xdr:from>
    <xdr:to>
      <xdr:col>2</xdr:col>
      <xdr:colOff>588209</xdr:colOff>
      <xdr:row>12</xdr:row>
      <xdr:rowOff>444501</xdr:rowOff>
    </xdr:to>
    <xdr:pic>
      <xdr:nvPicPr>
        <xdr:cNvPr id="202" name="Рисунок 201">
          <a:hlinkClick xmlns:r="http://schemas.openxmlformats.org/officeDocument/2006/relationships" r:id="rId394" tooltip="Світильники LED офісні (PANEL-Iron Universal) (Н=20мм)"/>
          <a:extLst>
            <a:ext uri="{FF2B5EF4-FFF2-40B4-BE49-F238E27FC236}">
              <a16:creationId xmlns:a16="http://schemas.microsoft.com/office/drawing/2014/main" id="{B92E323F-0FE2-4026-8BF4-49EAC945D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>
          <a:off x="103293" y="4188884"/>
          <a:ext cx="545876" cy="370417"/>
        </a:xfrm>
        <a:prstGeom prst="rect">
          <a:avLst/>
        </a:prstGeom>
      </xdr:spPr>
    </xdr:pic>
    <xdr:clientData/>
  </xdr:twoCellAnchor>
  <xdr:twoCellAnchor>
    <xdr:from>
      <xdr:col>22</xdr:col>
      <xdr:colOff>164462</xdr:colOff>
      <xdr:row>24</xdr:row>
      <xdr:rowOff>31750</xdr:rowOff>
    </xdr:from>
    <xdr:to>
      <xdr:col>22</xdr:col>
      <xdr:colOff>491128</xdr:colOff>
      <xdr:row>24</xdr:row>
      <xdr:rowOff>465667</xdr:rowOff>
    </xdr:to>
    <xdr:pic>
      <xdr:nvPicPr>
        <xdr:cNvPr id="204" name="Рисунок 203">
          <a:hlinkClick xmlns:r="http://schemas.openxmlformats.org/officeDocument/2006/relationships" r:id="rId396" tooltip="Корпуси металеві Щурн"/>
          <a:extLst>
            <a:ext uri="{FF2B5EF4-FFF2-40B4-BE49-F238E27FC236}">
              <a16:creationId xmlns:a16="http://schemas.microsoft.com/office/drawing/2014/main" id="{EEEB5C70-0264-4B10-B54C-F13991D53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>
          <a:off x="12988922" y="12193270"/>
          <a:ext cx="326666" cy="433917"/>
        </a:xfrm>
        <a:prstGeom prst="rect">
          <a:avLst/>
        </a:prstGeom>
      </xdr:spPr>
    </xdr:pic>
    <xdr:clientData/>
  </xdr:twoCellAnchor>
  <xdr:twoCellAnchor>
    <xdr:from>
      <xdr:col>22</xdr:col>
      <xdr:colOff>105833</xdr:colOff>
      <xdr:row>21</xdr:row>
      <xdr:rowOff>52917</xdr:rowOff>
    </xdr:from>
    <xdr:to>
      <xdr:col>22</xdr:col>
      <xdr:colOff>529167</xdr:colOff>
      <xdr:row>21</xdr:row>
      <xdr:rowOff>476251</xdr:rowOff>
    </xdr:to>
    <xdr:pic>
      <xdr:nvPicPr>
        <xdr:cNvPr id="205" name="Рисунок 204">
          <a:hlinkClick xmlns:r="http://schemas.openxmlformats.org/officeDocument/2006/relationships" r:id="rId398" tooltip="Корпуси пластикові ЩРН-П PRO PLUS IP65"/>
          <a:extLst>
            <a:ext uri="{FF2B5EF4-FFF2-40B4-BE49-F238E27FC236}">
              <a16:creationId xmlns:a16="http://schemas.microsoft.com/office/drawing/2014/main" id="{B9862E5A-01FA-46A3-9F09-0D4C70866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>
          <a:off x="12930293" y="10705677"/>
          <a:ext cx="423334" cy="423334"/>
        </a:xfrm>
        <a:prstGeom prst="rect">
          <a:avLst/>
        </a:prstGeom>
      </xdr:spPr>
    </xdr:pic>
    <xdr:clientData/>
  </xdr:twoCellAnchor>
  <xdr:twoCellAnchor>
    <xdr:from>
      <xdr:col>14</xdr:col>
      <xdr:colOff>63499</xdr:colOff>
      <xdr:row>16</xdr:row>
      <xdr:rowOff>31750</xdr:rowOff>
    </xdr:from>
    <xdr:to>
      <xdr:col>14</xdr:col>
      <xdr:colOff>577921</xdr:colOff>
      <xdr:row>16</xdr:row>
      <xdr:rowOff>498540</xdr:rowOff>
    </xdr:to>
    <xdr:pic>
      <xdr:nvPicPr>
        <xdr:cNvPr id="206" name="Рисунок 205">
          <a:hlinkClick xmlns:r="http://schemas.openxmlformats.org/officeDocument/2006/relationships" r:id="rId400" tooltip="Насоси НРГ/НГЄ"/>
          <a:extLst>
            <a:ext uri="{FF2B5EF4-FFF2-40B4-BE49-F238E27FC236}">
              <a16:creationId xmlns:a16="http://schemas.microsoft.com/office/drawing/2014/main" id="{3B83D197-0848-4658-BFEE-23F959A81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>
          <a:off x="7782559" y="7164070"/>
          <a:ext cx="514422" cy="466790"/>
        </a:xfrm>
        <a:prstGeom prst="rect">
          <a:avLst/>
        </a:prstGeom>
      </xdr:spPr>
    </xdr:pic>
    <xdr:clientData/>
  </xdr:twoCellAnchor>
  <xdr:twoCellAnchor>
    <xdr:from>
      <xdr:col>10</xdr:col>
      <xdr:colOff>95250</xdr:colOff>
      <xdr:row>58</xdr:row>
      <xdr:rowOff>52915</xdr:rowOff>
    </xdr:from>
    <xdr:to>
      <xdr:col>10</xdr:col>
      <xdr:colOff>563941</xdr:colOff>
      <xdr:row>58</xdr:row>
      <xdr:rowOff>478209</xdr:rowOff>
    </xdr:to>
    <xdr:pic>
      <xdr:nvPicPr>
        <xdr:cNvPr id="207" name="Рисунок 206">
          <a:hlinkClick xmlns:r="http://schemas.openxmlformats.org/officeDocument/2006/relationships" r:id="rId402" tooltip="Протяжки для кабелю ПКн/ПКнК"/>
          <a:extLst>
            <a:ext uri="{FF2B5EF4-FFF2-40B4-BE49-F238E27FC236}">
              <a16:creationId xmlns:a16="http://schemas.microsoft.com/office/drawing/2014/main" id="{F649632A-C102-412D-83B4-6DD7B18DD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>
          <a:off x="5261610" y="31325395"/>
          <a:ext cx="468691" cy="425294"/>
        </a:xfrm>
        <a:prstGeom prst="rect">
          <a:avLst/>
        </a:prstGeom>
      </xdr:spPr>
    </xdr:pic>
    <xdr:clientData/>
  </xdr:twoCellAnchor>
  <xdr:twoCellAnchor>
    <xdr:from>
      <xdr:col>14</xdr:col>
      <xdr:colOff>21166</xdr:colOff>
      <xdr:row>5</xdr:row>
      <xdr:rowOff>148166</xdr:rowOff>
    </xdr:from>
    <xdr:to>
      <xdr:col>14</xdr:col>
      <xdr:colOff>634999</xdr:colOff>
      <xdr:row>5</xdr:row>
      <xdr:rowOff>379611</xdr:rowOff>
    </xdr:to>
    <xdr:pic>
      <xdr:nvPicPr>
        <xdr:cNvPr id="208" name="Рисунок 207">
          <a:hlinkClick xmlns:r="http://schemas.openxmlformats.org/officeDocument/2006/relationships" r:id="rId404" tooltip="Ножі та леза сегментні"/>
          <a:extLst>
            <a:ext uri="{FF2B5EF4-FFF2-40B4-BE49-F238E27FC236}">
              <a16:creationId xmlns:a16="http://schemas.microsoft.com/office/drawing/2014/main" id="{549A52EB-A10D-4E03-B2CD-38A722903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>
          <a:off x="7740226" y="1748366"/>
          <a:ext cx="613833" cy="231445"/>
        </a:xfrm>
        <a:prstGeom prst="rect">
          <a:avLst/>
        </a:prstGeom>
      </xdr:spPr>
    </xdr:pic>
    <xdr:clientData/>
  </xdr:twoCellAnchor>
  <xdr:twoCellAnchor>
    <xdr:from>
      <xdr:col>22</xdr:col>
      <xdr:colOff>136071</xdr:colOff>
      <xdr:row>15</xdr:row>
      <xdr:rowOff>54427</xdr:rowOff>
    </xdr:from>
    <xdr:to>
      <xdr:col>22</xdr:col>
      <xdr:colOff>571499</xdr:colOff>
      <xdr:row>15</xdr:row>
      <xdr:rowOff>463060</xdr:rowOff>
    </xdr:to>
    <xdr:pic>
      <xdr:nvPicPr>
        <xdr:cNvPr id="209" name="Рисунок 208">
          <a:hlinkClick xmlns:r="http://schemas.openxmlformats.org/officeDocument/2006/relationships" r:id="rId406" tooltip="Колодязі кабельні пластикові ККп з кришкою"/>
          <a:extLst>
            <a:ext uri="{FF2B5EF4-FFF2-40B4-BE49-F238E27FC236}">
              <a16:creationId xmlns:a16="http://schemas.microsoft.com/office/drawing/2014/main" id="{76C89A9A-CEC1-4141-B810-3653AA84A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>
          <a:off x="12960531" y="7689667"/>
          <a:ext cx="435428" cy="408633"/>
        </a:xfrm>
        <a:prstGeom prst="rect">
          <a:avLst/>
        </a:prstGeom>
      </xdr:spPr>
    </xdr:pic>
    <xdr:clientData/>
  </xdr:twoCellAnchor>
  <xdr:twoCellAnchor>
    <xdr:from>
      <xdr:col>18</xdr:col>
      <xdr:colOff>27214</xdr:colOff>
      <xdr:row>47</xdr:row>
      <xdr:rowOff>54428</xdr:rowOff>
    </xdr:from>
    <xdr:to>
      <xdr:col>19</xdr:col>
      <xdr:colOff>234</xdr:colOff>
      <xdr:row>47</xdr:row>
      <xdr:rowOff>476316</xdr:rowOff>
    </xdr:to>
    <xdr:pic>
      <xdr:nvPicPr>
        <xdr:cNvPr id="210" name="Рисунок 209">
          <a:hlinkClick xmlns:r="http://schemas.openxmlformats.org/officeDocument/2006/relationships" r:id="rId408" tooltip="Потенціометри"/>
          <a:extLst>
            <a:ext uri="{FF2B5EF4-FFF2-40B4-BE49-F238E27FC236}">
              <a16:creationId xmlns:a16="http://schemas.microsoft.com/office/drawing/2014/main" id="{8BEA81D1-C74F-4A51-AF11-1AB1345B6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>
          <a:off x="10298974" y="25794788"/>
          <a:ext cx="635960" cy="421888"/>
        </a:xfrm>
        <a:prstGeom prst="rect">
          <a:avLst/>
        </a:prstGeom>
      </xdr:spPr>
    </xdr:pic>
    <xdr:clientData/>
  </xdr:twoCellAnchor>
  <xdr:twoCellAnchor>
    <xdr:from>
      <xdr:col>18</xdr:col>
      <xdr:colOff>149938</xdr:colOff>
      <xdr:row>59</xdr:row>
      <xdr:rowOff>46264</xdr:rowOff>
    </xdr:from>
    <xdr:to>
      <xdr:col>18</xdr:col>
      <xdr:colOff>531443</xdr:colOff>
      <xdr:row>59</xdr:row>
      <xdr:rowOff>457200</xdr:rowOff>
    </xdr:to>
    <xdr:pic>
      <xdr:nvPicPr>
        <xdr:cNvPr id="211" name="Рисунок 210">
          <a:hlinkClick xmlns:r="http://schemas.openxmlformats.org/officeDocument/2006/relationships" r:id="rId410" tooltip="Реле твердотільні SSR"/>
          <a:extLst>
            <a:ext uri="{FF2B5EF4-FFF2-40B4-BE49-F238E27FC236}">
              <a16:creationId xmlns:a16="http://schemas.microsoft.com/office/drawing/2014/main" id="{9E8AB655-FF43-49D8-9C66-C3808C61E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>
          <a:off x="10151188" y="30469114"/>
          <a:ext cx="381505" cy="410936"/>
        </a:xfrm>
        <a:prstGeom prst="rect">
          <a:avLst/>
        </a:prstGeom>
      </xdr:spPr>
    </xdr:pic>
    <xdr:clientData/>
  </xdr:twoCellAnchor>
  <xdr:twoCellAnchor>
    <xdr:from>
      <xdr:col>18</xdr:col>
      <xdr:colOff>76283</xdr:colOff>
      <xdr:row>7</xdr:row>
      <xdr:rowOff>40822</xdr:rowOff>
    </xdr:from>
    <xdr:to>
      <xdr:col>18</xdr:col>
      <xdr:colOff>600158</xdr:colOff>
      <xdr:row>7</xdr:row>
      <xdr:rowOff>489858</xdr:rowOff>
    </xdr:to>
    <xdr:pic>
      <xdr:nvPicPr>
        <xdr:cNvPr id="212" name="Рисунок 211">
          <a:hlinkClick xmlns:r="http://schemas.openxmlformats.org/officeDocument/2006/relationships" r:id="rId412" tooltip="Вимикачі-роз'єднувачі ВРК-2н"/>
          <a:extLst>
            <a:ext uri="{FF2B5EF4-FFF2-40B4-BE49-F238E27FC236}">
              <a16:creationId xmlns:a16="http://schemas.microsoft.com/office/drawing/2014/main" id="{3A2CFD4F-630E-4C2C-8981-9D74806D3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>
          <a:off x="10348043" y="4155622"/>
          <a:ext cx="523875" cy="449036"/>
        </a:xfrm>
        <a:prstGeom prst="rect">
          <a:avLst/>
        </a:prstGeom>
      </xdr:spPr>
    </xdr:pic>
    <xdr:clientData/>
  </xdr:twoCellAnchor>
  <xdr:twoCellAnchor>
    <xdr:from>
      <xdr:col>10</xdr:col>
      <xdr:colOff>27214</xdr:colOff>
      <xdr:row>51</xdr:row>
      <xdr:rowOff>23294</xdr:rowOff>
    </xdr:from>
    <xdr:to>
      <xdr:col>10</xdr:col>
      <xdr:colOff>639535</xdr:colOff>
      <xdr:row>51</xdr:row>
      <xdr:rowOff>483114</xdr:rowOff>
    </xdr:to>
    <xdr:pic>
      <xdr:nvPicPr>
        <xdr:cNvPr id="213" name="Рисунок 212">
          <a:hlinkClick xmlns:r="http://schemas.openxmlformats.org/officeDocument/2006/relationships" r:id="rId414" tooltip="Клеми затискні шинні ЗШК"/>
          <a:extLst>
            <a:ext uri="{FF2B5EF4-FFF2-40B4-BE49-F238E27FC236}">
              <a16:creationId xmlns:a16="http://schemas.microsoft.com/office/drawing/2014/main" id="{707E973D-F78C-4BFD-BBB9-E13EAC226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>
          <a:off x="5193574" y="27775334"/>
          <a:ext cx="612321" cy="459820"/>
        </a:xfrm>
        <a:prstGeom prst="rect">
          <a:avLst/>
        </a:prstGeom>
      </xdr:spPr>
    </xdr:pic>
    <xdr:clientData/>
  </xdr:twoCellAnchor>
  <xdr:twoCellAnchor>
    <xdr:from>
      <xdr:col>2</xdr:col>
      <xdr:colOff>136070</xdr:colOff>
      <xdr:row>17</xdr:row>
      <xdr:rowOff>54428</xdr:rowOff>
    </xdr:from>
    <xdr:to>
      <xdr:col>2</xdr:col>
      <xdr:colOff>544285</xdr:colOff>
      <xdr:row>17</xdr:row>
      <xdr:rowOff>462643</xdr:rowOff>
    </xdr:to>
    <xdr:pic>
      <xdr:nvPicPr>
        <xdr:cNvPr id="214" name="Рисунок 213">
          <a:hlinkClick xmlns:r="http://schemas.openxmlformats.org/officeDocument/2006/relationships" r:id="rId416" tooltip="Світильники LED Downlight Deco (врізні)"/>
          <a:extLst>
            <a:ext uri="{FF2B5EF4-FFF2-40B4-BE49-F238E27FC236}">
              <a16:creationId xmlns:a16="http://schemas.microsoft.com/office/drawing/2014/main" id="{C3010B50-DE7E-4832-A600-CDA77DB21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>
          <a:off x="197030" y="6683828"/>
          <a:ext cx="408215" cy="408215"/>
        </a:xfrm>
        <a:prstGeom prst="rect">
          <a:avLst/>
        </a:prstGeom>
      </xdr:spPr>
    </xdr:pic>
    <xdr:clientData/>
  </xdr:twoCellAnchor>
  <xdr:twoCellAnchor>
    <xdr:from>
      <xdr:col>10</xdr:col>
      <xdr:colOff>108856</xdr:colOff>
      <xdr:row>39</xdr:row>
      <xdr:rowOff>27214</xdr:rowOff>
    </xdr:from>
    <xdr:to>
      <xdr:col>10</xdr:col>
      <xdr:colOff>544286</xdr:colOff>
      <xdr:row>39</xdr:row>
      <xdr:rowOff>498930</xdr:rowOff>
    </xdr:to>
    <xdr:pic>
      <xdr:nvPicPr>
        <xdr:cNvPr id="216" name="Рисунок 215">
          <a:hlinkClick xmlns:r="http://schemas.openxmlformats.org/officeDocument/2006/relationships" r:id="rId418" tooltip="Клеми КНГ UK/SAK"/>
          <a:extLst>
            <a:ext uri="{FF2B5EF4-FFF2-40B4-BE49-F238E27FC236}">
              <a16:creationId xmlns:a16="http://schemas.microsoft.com/office/drawing/2014/main" id="{5C741D2E-18EA-4AD4-A150-E9B12B26E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5275216" y="19229614"/>
          <a:ext cx="435430" cy="471716"/>
        </a:xfrm>
        <a:prstGeom prst="rect">
          <a:avLst/>
        </a:prstGeom>
      </xdr:spPr>
    </xdr:pic>
    <xdr:clientData/>
  </xdr:twoCellAnchor>
  <xdr:twoCellAnchor>
    <xdr:from>
      <xdr:col>10</xdr:col>
      <xdr:colOff>54428</xdr:colOff>
      <xdr:row>40</xdr:row>
      <xdr:rowOff>49143</xdr:rowOff>
    </xdr:from>
    <xdr:to>
      <xdr:col>10</xdr:col>
      <xdr:colOff>617847</xdr:colOff>
      <xdr:row>40</xdr:row>
      <xdr:rowOff>476250</xdr:rowOff>
    </xdr:to>
    <xdr:pic>
      <xdr:nvPicPr>
        <xdr:cNvPr id="218" name="Рисунок 217">
          <a:hlinkClick xmlns:r="http://schemas.openxmlformats.org/officeDocument/2006/relationships" r:id="rId420" tooltip="Маркери ZB"/>
          <a:extLst>
            <a:ext uri="{FF2B5EF4-FFF2-40B4-BE49-F238E27FC236}">
              <a16:creationId xmlns:a16="http://schemas.microsoft.com/office/drawing/2014/main" id="{14A229AE-BA31-43BD-BFF6-58DC5AC6D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>
          <a:off x="5220788" y="20760303"/>
          <a:ext cx="563419" cy="427107"/>
        </a:xfrm>
        <a:prstGeom prst="rect">
          <a:avLst/>
        </a:prstGeom>
      </xdr:spPr>
    </xdr:pic>
    <xdr:clientData/>
  </xdr:twoCellAnchor>
  <xdr:twoCellAnchor>
    <xdr:from>
      <xdr:col>2</xdr:col>
      <xdr:colOff>13607</xdr:colOff>
      <xdr:row>36</xdr:row>
      <xdr:rowOff>27214</xdr:rowOff>
    </xdr:from>
    <xdr:to>
      <xdr:col>2</xdr:col>
      <xdr:colOff>625929</xdr:colOff>
      <xdr:row>36</xdr:row>
      <xdr:rowOff>475478</xdr:rowOff>
    </xdr:to>
    <xdr:pic>
      <xdr:nvPicPr>
        <xdr:cNvPr id="221" name="Рисунок 220">
          <a:hlinkClick xmlns:r="http://schemas.openxmlformats.org/officeDocument/2006/relationships" r:id="rId422" tooltip="Світильники Консольні LED (FJ)"/>
          <a:extLst>
            <a:ext uri="{FF2B5EF4-FFF2-40B4-BE49-F238E27FC236}">
              <a16:creationId xmlns:a16="http://schemas.microsoft.com/office/drawing/2014/main" id="{894F995F-7CE7-45AF-82DA-50ACDE4CC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flipH="1">
          <a:off x="74567" y="16212094"/>
          <a:ext cx="612322" cy="448264"/>
        </a:xfrm>
        <a:prstGeom prst="rect">
          <a:avLst/>
        </a:prstGeom>
      </xdr:spPr>
    </xdr:pic>
    <xdr:clientData/>
  </xdr:twoCellAnchor>
  <xdr:twoCellAnchor>
    <xdr:from>
      <xdr:col>2</xdr:col>
      <xdr:colOff>50692</xdr:colOff>
      <xdr:row>45</xdr:row>
      <xdr:rowOff>27215</xdr:rowOff>
    </xdr:from>
    <xdr:to>
      <xdr:col>2</xdr:col>
      <xdr:colOff>592310</xdr:colOff>
      <xdr:row>46</xdr:row>
      <xdr:rowOff>1</xdr:rowOff>
    </xdr:to>
    <xdr:pic>
      <xdr:nvPicPr>
        <xdr:cNvPr id="222" name="Рисунок 221">
          <a:hlinkClick xmlns:r="http://schemas.openxmlformats.org/officeDocument/2006/relationships" r:id="rId424" tooltip="Прожектори з датчиками руху LED 10/20/50Вт (GOLDEN Slim)"/>
          <a:extLst>
            <a:ext uri="{FF2B5EF4-FFF2-40B4-BE49-F238E27FC236}">
              <a16:creationId xmlns:a16="http://schemas.microsoft.com/office/drawing/2014/main" id="{4C92AE2D-36F6-488E-A704-C05F94ABF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>
          <a:off x="111652" y="20738375"/>
          <a:ext cx="541618" cy="475706"/>
        </a:xfrm>
        <a:prstGeom prst="rect">
          <a:avLst/>
        </a:prstGeom>
      </xdr:spPr>
    </xdr:pic>
    <xdr:clientData/>
  </xdr:twoCellAnchor>
  <xdr:twoCellAnchor>
    <xdr:from>
      <xdr:col>2</xdr:col>
      <xdr:colOff>61808</xdr:colOff>
      <xdr:row>44</xdr:row>
      <xdr:rowOff>54428</xdr:rowOff>
    </xdr:from>
    <xdr:to>
      <xdr:col>2</xdr:col>
      <xdr:colOff>617845</xdr:colOff>
      <xdr:row>44</xdr:row>
      <xdr:rowOff>449035</xdr:rowOff>
    </xdr:to>
    <xdr:pic>
      <xdr:nvPicPr>
        <xdr:cNvPr id="223" name="Рисунок 222">
          <a:hlinkClick xmlns:r="http://schemas.openxmlformats.org/officeDocument/2006/relationships" r:id="rId426" tooltip="Прожектори LED 10-400Вт (GOLDEN Slim)"/>
          <a:extLst>
            <a:ext uri="{FF2B5EF4-FFF2-40B4-BE49-F238E27FC236}">
              <a16:creationId xmlns:a16="http://schemas.microsoft.com/office/drawing/2014/main" id="{6112037E-3A3E-411E-8AA4-522AE39A7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>
          <a:off x="122768" y="20262668"/>
          <a:ext cx="556037" cy="394607"/>
        </a:xfrm>
        <a:prstGeom prst="rect">
          <a:avLst/>
        </a:prstGeom>
      </xdr:spPr>
    </xdr:pic>
    <xdr:clientData/>
  </xdr:twoCellAnchor>
  <xdr:twoCellAnchor>
    <xdr:from>
      <xdr:col>18</xdr:col>
      <xdr:colOff>121772</xdr:colOff>
      <xdr:row>51</xdr:row>
      <xdr:rowOff>27214</xdr:rowOff>
    </xdr:from>
    <xdr:to>
      <xdr:col>18</xdr:col>
      <xdr:colOff>544393</xdr:colOff>
      <xdr:row>51</xdr:row>
      <xdr:rowOff>476249</xdr:rowOff>
    </xdr:to>
    <xdr:pic>
      <xdr:nvPicPr>
        <xdr:cNvPr id="224" name="Рисунок 223">
          <a:hlinkClick xmlns:r="http://schemas.openxmlformats.org/officeDocument/2006/relationships" r:id="rId428" tooltip="Пост кнопковий ХВ2"/>
          <a:extLst>
            <a:ext uri="{FF2B5EF4-FFF2-40B4-BE49-F238E27FC236}">
              <a16:creationId xmlns:a16="http://schemas.microsoft.com/office/drawing/2014/main" id="{05EBD3AA-D0F9-419D-8086-2E3713CF7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>
          <a:off x="10393532" y="21744214"/>
          <a:ext cx="422621" cy="449035"/>
        </a:xfrm>
        <a:prstGeom prst="rect">
          <a:avLst/>
        </a:prstGeom>
      </xdr:spPr>
    </xdr:pic>
    <xdr:clientData/>
  </xdr:twoCellAnchor>
  <xdr:twoCellAnchor>
    <xdr:from>
      <xdr:col>18</xdr:col>
      <xdr:colOff>108858</xdr:colOff>
      <xdr:row>12</xdr:row>
      <xdr:rowOff>81642</xdr:rowOff>
    </xdr:from>
    <xdr:to>
      <xdr:col>18</xdr:col>
      <xdr:colOff>585108</xdr:colOff>
      <xdr:row>12</xdr:row>
      <xdr:rowOff>462837</xdr:rowOff>
    </xdr:to>
    <xdr:pic>
      <xdr:nvPicPr>
        <xdr:cNvPr id="225" name="Рисунок 224">
          <a:hlinkClick xmlns:r="http://schemas.openxmlformats.org/officeDocument/2006/relationships" r:id="rId430" tooltip="Аксесуари для ВА88"/>
          <a:extLst>
            <a:ext uri="{FF2B5EF4-FFF2-40B4-BE49-F238E27FC236}">
              <a16:creationId xmlns:a16="http://schemas.microsoft.com/office/drawing/2014/main" id="{5DA5C078-54FE-485D-9EF7-0CEB015CF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flipH="1">
          <a:off x="10380618" y="2687682"/>
          <a:ext cx="476250" cy="381195"/>
        </a:xfrm>
        <a:prstGeom prst="rect">
          <a:avLst/>
        </a:prstGeom>
      </xdr:spPr>
    </xdr:pic>
    <xdr:clientData/>
  </xdr:twoCellAnchor>
  <xdr:twoCellAnchor>
    <xdr:from>
      <xdr:col>18</xdr:col>
      <xdr:colOff>68035</xdr:colOff>
      <xdr:row>14</xdr:row>
      <xdr:rowOff>54428</xdr:rowOff>
    </xdr:from>
    <xdr:to>
      <xdr:col>18</xdr:col>
      <xdr:colOff>597807</xdr:colOff>
      <xdr:row>14</xdr:row>
      <xdr:rowOff>489857</xdr:rowOff>
    </xdr:to>
    <xdr:pic>
      <xdr:nvPicPr>
        <xdr:cNvPr id="226" name="Рисунок 225">
          <a:hlinkClick xmlns:r="http://schemas.openxmlformats.org/officeDocument/2006/relationships" r:id="rId432" tooltip="Автоматичні вимикачі BA27-100 (1P/2P/3P/4P) (х-ка C) (х-ка D)"/>
          <a:extLst>
            <a:ext uri="{FF2B5EF4-FFF2-40B4-BE49-F238E27FC236}">
              <a16:creationId xmlns:a16="http://schemas.microsoft.com/office/drawing/2014/main" id="{9F8ED6BC-3BF3-481F-B030-04787BA82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>
          <a:extLst>
            <a:ext uri="{BEBA8EAE-BF5A-486C-A8C5-ECC9F3942E4B}">
              <a14:imgProps xmlns:a14="http://schemas.microsoft.com/office/drawing/2010/main">
                <a14:imgLayer r:embed="rId434">
                  <a14:imgEffect>
                    <a14:brightnessContrast bright="5000"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339795" y="6180908"/>
          <a:ext cx="529772" cy="435429"/>
        </a:xfrm>
        <a:prstGeom prst="rect">
          <a:avLst/>
        </a:prstGeom>
      </xdr:spPr>
    </xdr:pic>
    <xdr:clientData/>
  </xdr:twoCellAnchor>
  <xdr:twoCellAnchor>
    <xdr:from>
      <xdr:col>18</xdr:col>
      <xdr:colOff>81643</xdr:colOff>
      <xdr:row>13</xdr:row>
      <xdr:rowOff>40823</xdr:rowOff>
    </xdr:from>
    <xdr:to>
      <xdr:col>18</xdr:col>
      <xdr:colOff>571501</xdr:colOff>
      <xdr:row>13</xdr:row>
      <xdr:rowOff>495691</xdr:rowOff>
    </xdr:to>
    <xdr:pic>
      <xdr:nvPicPr>
        <xdr:cNvPr id="227" name="Рисунок 226">
          <a:hlinkClick xmlns:r="http://schemas.openxmlformats.org/officeDocument/2006/relationships" r:id="rId435" tooltip="Автоматичні вимикачі BA18-60 (1P/2P/3P/4P) (х-ка C) (х-ка D)"/>
          <a:extLst>
            <a:ext uri="{FF2B5EF4-FFF2-40B4-BE49-F238E27FC236}">
              <a16:creationId xmlns:a16="http://schemas.microsoft.com/office/drawing/2014/main" id="{33321205-65A6-4C20-8D8B-D0A69BE38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>
          <a:extLst>
            <a:ext uri="{BEBA8EAE-BF5A-486C-A8C5-ECC9F3942E4B}">
              <a14:imgProps xmlns:a14="http://schemas.microsoft.com/office/drawing/2010/main">
                <a14:imgLayer r:embed="rId437">
                  <a14:imgEffect>
                    <a14:brightnessContrast bright="5000"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353403" y="5664383"/>
          <a:ext cx="489858" cy="454868"/>
        </a:xfrm>
        <a:prstGeom prst="rect">
          <a:avLst/>
        </a:prstGeom>
      </xdr:spPr>
    </xdr:pic>
    <xdr:clientData/>
  </xdr:twoCellAnchor>
  <xdr:twoCellAnchor>
    <xdr:from>
      <xdr:col>18</xdr:col>
      <xdr:colOff>95250</xdr:colOff>
      <xdr:row>15</xdr:row>
      <xdr:rowOff>27214</xdr:rowOff>
    </xdr:from>
    <xdr:to>
      <xdr:col>18</xdr:col>
      <xdr:colOff>612322</xdr:colOff>
      <xdr:row>15</xdr:row>
      <xdr:rowOff>492579</xdr:rowOff>
    </xdr:to>
    <xdr:pic>
      <xdr:nvPicPr>
        <xdr:cNvPr id="228" name="Рисунок 227">
          <a:hlinkClick xmlns:r="http://schemas.openxmlformats.org/officeDocument/2006/relationships" r:id="rId438" tooltip="Аксесуари для ВА18-60"/>
          <a:extLst>
            <a:ext uri="{FF2B5EF4-FFF2-40B4-BE49-F238E27FC236}">
              <a16:creationId xmlns:a16="http://schemas.microsoft.com/office/drawing/2014/main" id="{C9BB00D9-B748-408C-A60E-B59FC16C8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>
          <a:off x="10367010" y="6656614"/>
          <a:ext cx="517072" cy="465365"/>
        </a:xfrm>
        <a:prstGeom prst="rect">
          <a:avLst/>
        </a:prstGeom>
      </xdr:spPr>
    </xdr:pic>
    <xdr:clientData/>
  </xdr:twoCellAnchor>
  <xdr:twoCellAnchor>
    <xdr:from>
      <xdr:col>18</xdr:col>
      <xdr:colOff>108856</xdr:colOff>
      <xdr:row>27</xdr:row>
      <xdr:rowOff>13607</xdr:rowOff>
    </xdr:from>
    <xdr:to>
      <xdr:col>18</xdr:col>
      <xdr:colOff>544285</xdr:colOff>
      <xdr:row>27</xdr:row>
      <xdr:rowOff>491632</xdr:rowOff>
    </xdr:to>
    <xdr:pic>
      <xdr:nvPicPr>
        <xdr:cNvPr id="229" name="Рисунок 228">
          <a:hlinkClick xmlns:r="http://schemas.openxmlformats.org/officeDocument/2006/relationships" r:id="rId440" tooltip="Автоматичні вимикачі 1АВД для захисту двигуна"/>
          <a:extLst>
            <a:ext uri="{FF2B5EF4-FFF2-40B4-BE49-F238E27FC236}">
              <a16:creationId xmlns:a16="http://schemas.microsoft.com/office/drawing/2014/main" id="{077363B6-9FC4-4CB0-B031-A8F6EB05C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>
          <a:off x="10380616" y="8654687"/>
          <a:ext cx="435429" cy="478025"/>
        </a:xfrm>
        <a:prstGeom prst="rect">
          <a:avLst/>
        </a:prstGeom>
      </xdr:spPr>
    </xdr:pic>
    <xdr:clientData/>
  </xdr:twoCellAnchor>
  <xdr:twoCellAnchor>
    <xdr:from>
      <xdr:col>22</xdr:col>
      <xdr:colOff>68035</xdr:colOff>
      <xdr:row>31</xdr:row>
      <xdr:rowOff>122465</xdr:rowOff>
    </xdr:from>
    <xdr:to>
      <xdr:col>22</xdr:col>
      <xdr:colOff>625928</xdr:colOff>
      <xdr:row>31</xdr:row>
      <xdr:rowOff>411199</xdr:rowOff>
    </xdr:to>
    <xdr:pic>
      <xdr:nvPicPr>
        <xdr:cNvPr id="231" name="Рисунок 230">
          <a:hlinkClick xmlns:r="http://schemas.openxmlformats.org/officeDocument/2006/relationships" r:id="rId442" tooltip="Замки до корпусів металевих"/>
          <a:extLst>
            <a:ext uri="{FF2B5EF4-FFF2-40B4-BE49-F238E27FC236}">
              <a16:creationId xmlns:a16="http://schemas.microsoft.com/office/drawing/2014/main" id="{8DFD9614-2842-4B60-823A-E79DD85A0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>
          <a:off x="12892495" y="15804425"/>
          <a:ext cx="557893" cy="288734"/>
        </a:xfrm>
        <a:prstGeom prst="rect">
          <a:avLst/>
        </a:prstGeom>
      </xdr:spPr>
    </xdr:pic>
    <xdr:clientData/>
  </xdr:twoCellAnchor>
  <xdr:twoCellAnchor>
    <xdr:from>
      <xdr:col>22</xdr:col>
      <xdr:colOff>69165</xdr:colOff>
      <xdr:row>32</xdr:row>
      <xdr:rowOff>64288</xdr:rowOff>
    </xdr:from>
    <xdr:to>
      <xdr:col>22</xdr:col>
      <xdr:colOff>578873</xdr:colOff>
      <xdr:row>32</xdr:row>
      <xdr:rowOff>432410</xdr:rowOff>
    </xdr:to>
    <xdr:pic>
      <xdr:nvPicPr>
        <xdr:cNvPr id="232" name="Рисунок 231">
          <a:hlinkClick xmlns:r="http://schemas.openxmlformats.org/officeDocument/2006/relationships" r:id="rId444" tooltip="Ключі до корпусів металевих"/>
          <a:extLst>
            <a:ext uri="{FF2B5EF4-FFF2-40B4-BE49-F238E27FC236}">
              <a16:creationId xmlns:a16="http://schemas.microsoft.com/office/drawing/2014/main" id="{B26F0C15-F859-429A-ABC0-6EE70E1DF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>
          <a:off x="12893625" y="16249168"/>
          <a:ext cx="509708" cy="368122"/>
        </a:xfrm>
        <a:prstGeom prst="rect">
          <a:avLst/>
        </a:prstGeom>
      </xdr:spPr>
    </xdr:pic>
    <xdr:clientData/>
  </xdr:twoCellAnchor>
  <xdr:twoCellAnchor>
    <xdr:from>
      <xdr:col>22</xdr:col>
      <xdr:colOff>70828</xdr:colOff>
      <xdr:row>28</xdr:row>
      <xdr:rowOff>40822</xdr:rowOff>
    </xdr:from>
    <xdr:to>
      <xdr:col>22</xdr:col>
      <xdr:colOff>609671</xdr:colOff>
      <xdr:row>28</xdr:row>
      <xdr:rowOff>489858</xdr:rowOff>
    </xdr:to>
    <xdr:pic>
      <xdr:nvPicPr>
        <xdr:cNvPr id="234" name="Рисунок 233">
          <a:hlinkClick xmlns:r="http://schemas.openxmlformats.org/officeDocument/2006/relationships" r:id="rId446" tooltip="Монтажний комплект на стіну для  ЩМП, ЯРП, ЩРн."/>
          <a:extLst>
            <a:ext uri="{FF2B5EF4-FFF2-40B4-BE49-F238E27FC236}">
              <a16:creationId xmlns:a16="http://schemas.microsoft.com/office/drawing/2014/main" id="{3941237A-5BEF-455D-82B3-92E95E315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>
          <a:off x="12895288" y="14214022"/>
          <a:ext cx="538843" cy="449036"/>
        </a:xfrm>
        <a:prstGeom prst="rect">
          <a:avLst/>
        </a:prstGeom>
      </xdr:spPr>
    </xdr:pic>
    <xdr:clientData/>
  </xdr:twoCellAnchor>
  <xdr:twoCellAnchor>
    <xdr:from>
      <xdr:col>6</xdr:col>
      <xdr:colOff>13607</xdr:colOff>
      <xdr:row>16</xdr:row>
      <xdr:rowOff>81643</xdr:rowOff>
    </xdr:from>
    <xdr:to>
      <xdr:col>7</xdr:col>
      <xdr:colOff>0</xdr:colOff>
      <xdr:row>16</xdr:row>
      <xdr:rowOff>397363</xdr:rowOff>
    </xdr:to>
    <xdr:pic>
      <xdr:nvPicPr>
        <xdr:cNvPr id="235" name="Рисунок 234">
          <a:hlinkClick xmlns:r="http://schemas.openxmlformats.org/officeDocument/2006/relationships" r:id="rId448" tooltip="Подовжувачі 3м/5м (3х1мм2)"/>
          <a:extLst>
            <a:ext uri="{FF2B5EF4-FFF2-40B4-BE49-F238E27FC236}">
              <a16:creationId xmlns:a16="http://schemas.microsoft.com/office/drawing/2014/main" id="{FE9A8808-56EB-488F-A329-77CB6E478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>
          <a:off x="2627267" y="7213963"/>
          <a:ext cx="649333" cy="315720"/>
        </a:xfrm>
        <a:prstGeom prst="rect">
          <a:avLst/>
        </a:prstGeom>
      </xdr:spPr>
    </xdr:pic>
    <xdr:clientData/>
  </xdr:twoCellAnchor>
  <xdr:twoCellAnchor>
    <xdr:from>
      <xdr:col>10</xdr:col>
      <xdr:colOff>17780</xdr:colOff>
      <xdr:row>43</xdr:row>
      <xdr:rowOff>68035</xdr:rowOff>
    </xdr:from>
    <xdr:to>
      <xdr:col>11</xdr:col>
      <xdr:colOff>772</xdr:colOff>
      <xdr:row>43</xdr:row>
      <xdr:rowOff>449036</xdr:rowOff>
    </xdr:to>
    <xdr:pic>
      <xdr:nvPicPr>
        <xdr:cNvPr id="237" name="Рисунок 236">
          <a:hlinkClick xmlns:r="http://schemas.openxmlformats.org/officeDocument/2006/relationships" r:id="rId450" tooltip="Профіль П/C/L-подібний, перфорований, оцинкований."/>
          <a:extLst>
            <a:ext uri="{FF2B5EF4-FFF2-40B4-BE49-F238E27FC236}">
              <a16:creationId xmlns:a16="http://schemas.microsoft.com/office/drawing/2014/main" id="{826B40AD-FE11-4FFD-BD39-FBE6D97B2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>
          <a:off x="5184140" y="22790875"/>
          <a:ext cx="645932" cy="381001"/>
        </a:xfrm>
        <a:prstGeom prst="rect">
          <a:avLst/>
        </a:prstGeom>
      </xdr:spPr>
    </xdr:pic>
    <xdr:clientData/>
  </xdr:twoCellAnchor>
  <xdr:twoCellAnchor>
    <xdr:from>
      <xdr:col>6</xdr:col>
      <xdr:colOff>120660</xdr:colOff>
      <xdr:row>26</xdr:row>
      <xdr:rowOff>27215</xdr:rowOff>
    </xdr:from>
    <xdr:to>
      <xdr:col>6</xdr:col>
      <xdr:colOff>544284</xdr:colOff>
      <xdr:row>26</xdr:row>
      <xdr:rowOff>489857</xdr:rowOff>
    </xdr:to>
    <xdr:pic>
      <xdr:nvPicPr>
        <xdr:cNvPr id="238" name="Рисунок 237">
          <a:hlinkClick xmlns:r="http://schemas.openxmlformats.org/officeDocument/2006/relationships" r:id="rId452" tooltip="Котушки УК50 (без дроту)"/>
          <a:extLst>
            <a:ext uri="{FF2B5EF4-FFF2-40B4-BE49-F238E27FC236}">
              <a16:creationId xmlns:a16="http://schemas.microsoft.com/office/drawing/2014/main" id="{A388C07A-F545-4F56-B550-D1DAD3279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>
          <a:off x="2734320" y="12188735"/>
          <a:ext cx="423624" cy="462642"/>
        </a:xfrm>
        <a:prstGeom prst="rect">
          <a:avLst/>
        </a:prstGeom>
      </xdr:spPr>
    </xdr:pic>
    <xdr:clientData/>
  </xdr:twoCellAnchor>
  <xdr:twoCellAnchor>
    <xdr:from>
      <xdr:col>22</xdr:col>
      <xdr:colOff>68037</xdr:colOff>
      <xdr:row>33</xdr:row>
      <xdr:rowOff>83641</xdr:rowOff>
    </xdr:from>
    <xdr:to>
      <xdr:col>22</xdr:col>
      <xdr:colOff>585107</xdr:colOff>
      <xdr:row>33</xdr:row>
      <xdr:rowOff>449037</xdr:rowOff>
    </xdr:to>
    <xdr:pic>
      <xdr:nvPicPr>
        <xdr:cNvPr id="240" name="Рисунок 239">
          <a:hlinkClick xmlns:r="http://schemas.openxmlformats.org/officeDocument/2006/relationships" r:id="rId454" tooltip="Заглушка пластикова ЗП-2022 для замка."/>
          <a:extLst>
            <a:ext uri="{FF2B5EF4-FFF2-40B4-BE49-F238E27FC236}">
              <a16:creationId xmlns:a16="http://schemas.microsoft.com/office/drawing/2014/main" id="{7E9D1AF6-22F2-4B95-8F71-D664EF06C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>
          <a:off x="12892497" y="16771441"/>
          <a:ext cx="517070" cy="365396"/>
        </a:xfrm>
        <a:prstGeom prst="rect">
          <a:avLst/>
        </a:prstGeom>
      </xdr:spPr>
    </xdr:pic>
    <xdr:clientData/>
  </xdr:twoCellAnchor>
  <xdr:twoCellAnchor>
    <xdr:from>
      <xdr:col>18</xdr:col>
      <xdr:colOff>113412</xdr:colOff>
      <xdr:row>46</xdr:row>
      <xdr:rowOff>33073</xdr:rowOff>
    </xdr:from>
    <xdr:to>
      <xdr:col>18</xdr:col>
      <xdr:colOff>539545</xdr:colOff>
      <xdr:row>46</xdr:row>
      <xdr:rowOff>476251</xdr:rowOff>
    </xdr:to>
    <xdr:pic>
      <xdr:nvPicPr>
        <xdr:cNvPr id="241" name="Рисунок 240">
          <a:hlinkClick xmlns:r="http://schemas.openxmlformats.org/officeDocument/2006/relationships" r:id="rId456" tooltip="Кнопки антивандальні металеві"/>
          <a:extLst>
            <a:ext uri="{FF2B5EF4-FFF2-40B4-BE49-F238E27FC236}">
              <a16:creationId xmlns:a16="http://schemas.microsoft.com/office/drawing/2014/main" id="{E96502AE-40D5-40B0-BC77-1EB6393E9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>
          <a:off x="10385172" y="26276353"/>
          <a:ext cx="426133" cy="443178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29</xdr:row>
      <xdr:rowOff>47624</xdr:rowOff>
    </xdr:from>
    <xdr:to>
      <xdr:col>10</xdr:col>
      <xdr:colOff>619125</xdr:colOff>
      <xdr:row>29</xdr:row>
      <xdr:rowOff>464343</xdr:rowOff>
    </xdr:to>
    <xdr:pic>
      <xdr:nvPicPr>
        <xdr:cNvPr id="244" name="Рисунок 243">
          <a:hlinkClick xmlns:r="http://schemas.openxmlformats.org/officeDocument/2006/relationships" r:id="rId458" tooltip="Кріплення (ялинка) кругле/плоске"/>
          <a:extLst>
            <a:ext uri="{FF2B5EF4-FFF2-40B4-BE49-F238E27FC236}">
              <a16:creationId xmlns:a16="http://schemas.microsoft.com/office/drawing/2014/main" id="{447B6B21-838F-425D-8C0F-86CA639EA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>
          <a:off x="5213985" y="13717904"/>
          <a:ext cx="571500" cy="416719"/>
        </a:xfrm>
        <a:prstGeom prst="rect">
          <a:avLst/>
        </a:prstGeom>
      </xdr:spPr>
    </xdr:pic>
    <xdr:clientData/>
  </xdr:twoCellAnchor>
  <xdr:twoCellAnchor>
    <xdr:from>
      <xdr:col>10</xdr:col>
      <xdr:colOff>95249</xdr:colOff>
      <xdr:row>28</xdr:row>
      <xdr:rowOff>23813</xdr:rowOff>
    </xdr:from>
    <xdr:to>
      <xdr:col>10</xdr:col>
      <xdr:colOff>571499</xdr:colOff>
      <xdr:row>28</xdr:row>
      <xdr:rowOff>488157</xdr:rowOff>
    </xdr:to>
    <xdr:pic>
      <xdr:nvPicPr>
        <xdr:cNvPr id="245" name="Рисунок 244">
          <a:hlinkClick xmlns:r="http://schemas.openxmlformats.org/officeDocument/2006/relationships" r:id="rId460" tooltip="Кріплення кліпса для гофри"/>
          <a:extLst>
            <a:ext uri="{FF2B5EF4-FFF2-40B4-BE49-F238E27FC236}">
              <a16:creationId xmlns:a16="http://schemas.microsoft.com/office/drawing/2014/main" id="{D7C8DD18-903B-4E65-9C24-C1A0B95DB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>
          <a:off x="5261609" y="13191173"/>
          <a:ext cx="476250" cy="464344"/>
        </a:xfrm>
        <a:prstGeom prst="rect">
          <a:avLst/>
        </a:prstGeom>
      </xdr:spPr>
    </xdr:pic>
    <xdr:clientData/>
  </xdr:twoCellAnchor>
  <xdr:twoCellAnchor>
    <xdr:from>
      <xdr:col>22</xdr:col>
      <xdr:colOff>95249</xdr:colOff>
      <xdr:row>29</xdr:row>
      <xdr:rowOff>27214</xdr:rowOff>
    </xdr:from>
    <xdr:to>
      <xdr:col>22</xdr:col>
      <xdr:colOff>557892</xdr:colOff>
      <xdr:row>29</xdr:row>
      <xdr:rowOff>489857</xdr:rowOff>
    </xdr:to>
    <xdr:pic>
      <xdr:nvPicPr>
        <xdr:cNvPr id="246" name="Рисунок 245">
          <a:hlinkClick xmlns:r="http://schemas.openxmlformats.org/officeDocument/2006/relationships" r:id="rId462" tooltip="Болти / Гайки (М6, М8)"/>
          <a:extLst>
            <a:ext uri="{FF2B5EF4-FFF2-40B4-BE49-F238E27FC236}">
              <a16:creationId xmlns:a16="http://schemas.microsoft.com/office/drawing/2014/main" id="{4D47719B-E66D-42A8-8945-6418AA1B9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>
          <a:off x="12919709" y="14703334"/>
          <a:ext cx="462643" cy="462643"/>
        </a:xfrm>
        <a:prstGeom prst="rect">
          <a:avLst/>
        </a:prstGeom>
      </xdr:spPr>
    </xdr:pic>
    <xdr:clientData/>
  </xdr:twoCellAnchor>
  <xdr:twoCellAnchor>
    <xdr:from>
      <xdr:col>22</xdr:col>
      <xdr:colOff>108856</xdr:colOff>
      <xdr:row>30</xdr:row>
      <xdr:rowOff>27214</xdr:rowOff>
    </xdr:from>
    <xdr:to>
      <xdr:col>22</xdr:col>
      <xdr:colOff>536802</xdr:colOff>
      <xdr:row>30</xdr:row>
      <xdr:rowOff>489858</xdr:rowOff>
    </xdr:to>
    <xdr:pic>
      <xdr:nvPicPr>
        <xdr:cNvPr id="247" name="Рисунок 246">
          <a:hlinkClick xmlns:r="http://schemas.openxmlformats.org/officeDocument/2006/relationships" r:id="rId464" tooltip="Завіса потайна з отворами ЗПо-550-35"/>
          <a:extLst>
            <a:ext uri="{FF2B5EF4-FFF2-40B4-BE49-F238E27FC236}">
              <a16:creationId xmlns:a16="http://schemas.microsoft.com/office/drawing/2014/main" id="{01AE11DA-62BC-44BE-8053-80D34D190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>
          <a:off x="12933316" y="15206254"/>
          <a:ext cx="427946" cy="462644"/>
        </a:xfrm>
        <a:prstGeom prst="rect">
          <a:avLst/>
        </a:prstGeom>
      </xdr:spPr>
    </xdr:pic>
    <xdr:clientData/>
  </xdr:twoCellAnchor>
  <xdr:twoCellAnchor>
    <xdr:from>
      <xdr:col>10</xdr:col>
      <xdr:colOff>68037</xdr:colOff>
      <xdr:row>25</xdr:row>
      <xdr:rowOff>27215</xdr:rowOff>
    </xdr:from>
    <xdr:to>
      <xdr:col>10</xdr:col>
      <xdr:colOff>598715</xdr:colOff>
      <xdr:row>25</xdr:row>
      <xdr:rowOff>491558</xdr:rowOff>
    </xdr:to>
    <xdr:pic>
      <xdr:nvPicPr>
        <xdr:cNvPr id="248" name="Рисунок 247">
          <a:hlinkClick xmlns:r="http://schemas.openxmlformats.org/officeDocument/2006/relationships" r:id="rId466" tooltip="Дюбель з металевим ударним шурупом"/>
          <a:extLst>
            <a:ext uri="{FF2B5EF4-FFF2-40B4-BE49-F238E27FC236}">
              <a16:creationId xmlns:a16="http://schemas.microsoft.com/office/drawing/2014/main" id="{B78E8639-7752-47A0-9162-68A8F4FD0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>
          <a:off x="5234397" y="11685815"/>
          <a:ext cx="530678" cy="464343"/>
        </a:xfrm>
        <a:prstGeom prst="rect">
          <a:avLst/>
        </a:prstGeom>
      </xdr:spPr>
    </xdr:pic>
    <xdr:clientData/>
  </xdr:twoCellAnchor>
  <xdr:twoCellAnchor>
    <xdr:from>
      <xdr:col>10</xdr:col>
      <xdr:colOff>68035</xdr:colOff>
      <xdr:row>19</xdr:row>
      <xdr:rowOff>27214</xdr:rowOff>
    </xdr:from>
    <xdr:to>
      <xdr:col>10</xdr:col>
      <xdr:colOff>642330</xdr:colOff>
      <xdr:row>19</xdr:row>
      <xdr:rowOff>498957</xdr:rowOff>
    </xdr:to>
    <xdr:pic>
      <xdr:nvPicPr>
        <xdr:cNvPr id="249" name="Рисунок 248">
          <a:hlinkClick xmlns:r="http://schemas.openxmlformats.org/officeDocument/2006/relationships" r:id="rId468" tooltip="Затискачі гвинтові PP"/>
          <a:extLst>
            <a:ext uri="{FF2B5EF4-FFF2-40B4-BE49-F238E27FC236}">
              <a16:creationId xmlns:a16="http://schemas.microsoft.com/office/drawing/2014/main" id="{B6BB46EF-2C98-4D9D-94CB-C833E9484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>
          <a:off x="5234395" y="8165374"/>
          <a:ext cx="574295" cy="471743"/>
        </a:xfrm>
        <a:prstGeom prst="rect">
          <a:avLst/>
        </a:prstGeom>
      </xdr:spPr>
    </xdr:pic>
    <xdr:clientData/>
  </xdr:twoCellAnchor>
  <xdr:twoCellAnchor>
    <xdr:from>
      <xdr:col>10</xdr:col>
      <xdr:colOff>136075</xdr:colOff>
      <xdr:row>41</xdr:row>
      <xdr:rowOff>13608</xdr:rowOff>
    </xdr:from>
    <xdr:to>
      <xdr:col>10</xdr:col>
      <xdr:colOff>557897</xdr:colOff>
      <xdr:row>41</xdr:row>
      <xdr:rowOff>489858</xdr:rowOff>
    </xdr:to>
    <xdr:pic>
      <xdr:nvPicPr>
        <xdr:cNvPr id="250" name="Рисунок 249">
          <a:hlinkClick xmlns:r="http://schemas.openxmlformats.org/officeDocument/2006/relationships" r:id="rId470" tooltip="Клема силова СКНГ"/>
          <a:extLst>
            <a:ext uri="{FF2B5EF4-FFF2-40B4-BE49-F238E27FC236}">
              <a16:creationId xmlns:a16="http://schemas.microsoft.com/office/drawing/2014/main" id="{01D1DD24-63D8-4B66-9BC4-0585A273B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flipH="1">
          <a:off x="5302435" y="19718928"/>
          <a:ext cx="421822" cy="476250"/>
        </a:xfrm>
        <a:prstGeom prst="rect">
          <a:avLst/>
        </a:prstGeom>
      </xdr:spPr>
    </xdr:pic>
    <xdr:clientData/>
  </xdr:twoCellAnchor>
  <xdr:twoCellAnchor>
    <xdr:from>
      <xdr:col>2</xdr:col>
      <xdr:colOff>78682</xdr:colOff>
      <xdr:row>32</xdr:row>
      <xdr:rowOff>72483</xdr:rowOff>
    </xdr:from>
    <xdr:to>
      <xdr:col>2</xdr:col>
      <xdr:colOff>570381</xdr:colOff>
      <xdr:row>32</xdr:row>
      <xdr:rowOff>435212</xdr:rowOff>
    </xdr:to>
    <xdr:pic>
      <xdr:nvPicPr>
        <xdr:cNvPr id="251" name="Рисунок 250">
          <a:hlinkClick xmlns:r="http://schemas.openxmlformats.org/officeDocument/2006/relationships" r:id="rId472" tooltip="Світильники НПП (коло/овал) (чорні)"/>
          <a:extLst>
            <a:ext uri="{FF2B5EF4-FFF2-40B4-BE49-F238E27FC236}">
              <a16:creationId xmlns:a16="http://schemas.microsoft.com/office/drawing/2014/main" id="{15EAC96E-24E2-4510-80C1-A6DA8ADF5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20999972">
          <a:off x="139642" y="14245683"/>
          <a:ext cx="491699" cy="362729"/>
        </a:xfrm>
        <a:prstGeom prst="rect">
          <a:avLst/>
        </a:prstGeom>
      </xdr:spPr>
    </xdr:pic>
    <xdr:clientData/>
  </xdr:twoCellAnchor>
  <xdr:twoCellAnchor>
    <xdr:from>
      <xdr:col>2</xdr:col>
      <xdr:colOff>68035</xdr:colOff>
      <xdr:row>33</xdr:row>
      <xdr:rowOff>68036</xdr:rowOff>
    </xdr:from>
    <xdr:to>
      <xdr:col>2</xdr:col>
      <xdr:colOff>601509</xdr:colOff>
      <xdr:row>33</xdr:row>
      <xdr:rowOff>430037</xdr:rowOff>
    </xdr:to>
    <xdr:pic>
      <xdr:nvPicPr>
        <xdr:cNvPr id="252" name="Рисунок 251">
          <a:hlinkClick xmlns:r="http://schemas.openxmlformats.org/officeDocument/2006/relationships" r:id="rId474" tooltip="Скляні матові розсіювачі для НПП"/>
          <a:extLst>
            <a:ext uri="{FF2B5EF4-FFF2-40B4-BE49-F238E27FC236}">
              <a16:creationId xmlns:a16="http://schemas.microsoft.com/office/drawing/2014/main" id="{AB73BBC2-ACF6-4766-AA4D-56A073892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>
          <a:off x="128995" y="14744156"/>
          <a:ext cx="533474" cy="362001"/>
        </a:xfrm>
        <a:prstGeom prst="rect">
          <a:avLst/>
        </a:prstGeom>
      </xdr:spPr>
    </xdr:pic>
    <xdr:clientData/>
  </xdr:twoCellAnchor>
  <xdr:twoCellAnchor>
    <xdr:from>
      <xdr:col>2</xdr:col>
      <xdr:colOff>58852</xdr:colOff>
      <xdr:row>34</xdr:row>
      <xdr:rowOff>73820</xdr:rowOff>
    </xdr:from>
    <xdr:to>
      <xdr:col>2</xdr:col>
      <xdr:colOff>606537</xdr:colOff>
      <xdr:row>34</xdr:row>
      <xdr:rowOff>454820</xdr:rowOff>
    </xdr:to>
    <xdr:pic>
      <xdr:nvPicPr>
        <xdr:cNvPr id="253" name="Picture 4">
          <a:hlinkClick xmlns:r="http://schemas.openxmlformats.org/officeDocument/2006/relationships" r:id="rId476" tooltip="Світильники Консольні LED LJ"/>
          <a:extLst>
            <a:ext uri="{FF2B5EF4-FFF2-40B4-BE49-F238E27FC236}">
              <a16:creationId xmlns:a16="http://schemas.microsoft.com/office/drawing/2014/main" id="{F1FA501A-30D0-461A-8523-4B2338B2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7" cstate="print"/>
        <a:srcRect/>
        <a:stretch>
          <a:fillRect/>
        </a:stretch>
      </xdr:blipFill>
      <xdr:spPr bwMode="auto">
        <a:xfrm flipH="1">
          <a:off x="119812" y="15252860"/>
          <a:ext cx="547685" cy="3810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89645</xdr:colOff>
      <xdr:row>32</xdr:row>
      <xdr:rowOff>98610</xdr:rowOff>
    </xdr:from>
    <xdr:to>
      <xdr:col>1</xdr:col>
      <xdr:colOff>394446</xdr:colOff>
      <xdr:row>32</xdr:row>
      <xdr:rowOff>409266</xdr:rowOff>
    </xdr:to>
    <xdr:pic>
      <xdr:nvPicPr>
        <xdr:cNvPr id="254" name="Рисунок 253">
          <a:hlinkClick xmlns:r="http://schemas.openxmlformats.org/officeDocument/2006/relationships" r:id="rId478"/>
          <a:extLst>
            <a:ext uri="{FF2B5EF4-FFF2-40B4-BE49-F238E27FC236}">
              <a16:creationId xmlns:a16="http://schemas.microsoft.com/office/drawing/2014/main" id="{BE9FE6DC-08D4-45CA-9FE6-BF258DAC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277650"/>
          <a:ext cx="0" cy="310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47625</xdr:colOff>
      <xdr:row>42</xdr:row>
      <xdr:rowOff>54059</xdr:rowOff>
    </xdr:from>
    <xdr:to>
      <xdr:col>2</xdr:col>
      <xdr:colOff>619124</xdr:colOff>
      <xdr:row>42</xdr:row>
      <xdr:rowOff>457201</xdr:rowOff>
    </xdr:to>
    <xdr:pic>
      <xdr:nvPicPr>
        <xdr:cNvPr id="255" name="Рисунок 254">
          <a:hlinkClick xmlns:r="http://schemas.openxmlformats.org/officeDocument/2006/relationships" r:id="rId479" tooltip="Прожектори LED 10/20/30Вт (ULTRA Slim)"/>
          <a:extLst>
            <a:ext uri="{FF2B5EF4-FFF2-40B4-BE49-F238E27FC236}">
              <a16:creationId xmlns:a16="http://schemas.microsoft.com/office/drawing/2014/main" id="{00E831E5-B0D3-4BD7-965E-2573A71C5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" y="19256459"/>
          <a:ext cx="571499" cy="40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57150</xdr:colOff>
      <xdr:row>43</xdr:row>
      <xdr:rowOff>9525</xdr:rowOff>
    </xdr:from>
    <xdr:to>
      <xdr:col>2</xdr:col>
      <xdr:colOff>628823</xdr:colOff>
      <xdr:row>43</xdr:row>
      <xdr:rowOff>495300</xdr:rowOff>
    </xdr:to>
    <xdr:pic>
      <xdr:nvPicPr>
        <xdr:cNvPr id="256" name="Рисунок 255">
          <a:hlinkClick xmlns:r="http://schemas.openxmlformats.org/officeDocument/2006/relationships" r:id="rId481" tooltip="Прожектори з датчиками руху 30/100Вт (ULTRA Slim)"/>
          <a:extLst>
            <a:ext uri="{FF2B5EF4-FFF2-40B4-BE49-F238E27FC236}">
              <a16:creationId xmlns:a16="http://schemas.microsoft.com/office/drawing/2014/main" id="{EF138677-88FB-4A72-BDCF-D20ECF108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" y="19714845"/>
          <a:ext cx="571673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40821</xdr:colOff>
      <xdr:row>49</xdr:row>
      <xdr:rowOff>27215</xdr:rowOff>
    </xdr:from>
    <xdr:to>
      <xdr:col>2</xdr:col>
      <xdr:colOff>640239</xdr:colOff>
      <xdr:row>50</xdr:row>
      <xdr:rowOff>0</xdr:rowOff>
    </xdr:to>
    <xdr:pic>
      <xdr:nvPicPr>
        <xdr:cNvPr id="257" name="Рисунок 256">
          <a:hlinkClick xmlns:r="http://schemas.openxmlformats.org/officeDocument/2006/relationships" r:id="rId483" tooltip="Світильники СП1 (5М/10М)"/>
          <a:extLst>
            <a:ext uri="{FF2B5EF4-FFF2-40B4-BE49-F238E27FC236}">
              <a16:creationId xmlns:a16="http://schemas.microsoft.com/office/drawing/2014/main" id="{EFE5E28B-CE18-463F-A6B5-98E03962B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>
          <a:off x="101781" y="22750055"/>
          <a:ext cx="599418" cy="475705"/>
        </a:xfrm>
        <a:prstGeom prst="rect">
          <a:avLst/>
        </a:prstGeom>
      </xdr:spPr>
    </xdr:pic>
    <xdr:clientData/>
  </xdr:twoCellAnchor>
  <xdr:twoCellAnchor>
    <xdr:from>
      <xdr:col>2</xdr:col>
      <xdr:colOff>27217</xdr:colOff>
      <xdr:row>50</xdr:row>
      <xdr:rowOff>40822</xdr:rowOff>
    </xdr:from>
    <xdr:to>
      <xdr:col>2</xdr:col>
      <xdr:colOff>639537</xdr:colOff>
      <xdr:row>50</xdr:row>
      <xdr:rowOff>463614</xdr:rowOff>
    </xdr:to>
    <xdr:pic>
      <xdr:nvPicPr>
        <xdr:cNvPr id="258" name="Рисунок 257">
          <a:hlinkClick xmlns:r="http://schemas.openxmlformats.org/officeDocument/2006/relationships" r:id="rId485" tooltip="Світильники СП3 (5М/10М) (LED)"/>
          <a:extLst>
            <a:ext uri="{FF2B5EF4-FFF2-40B4-BE49-F238E27FC236}">
              <a16:creationId xmlns:a16="http://schemas.microsoft.com/office/drawing/2014/main" id="{CA106DAB-D456-4E87-B326-937CFCBDB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>
          <a:off x="88177" y="23266582"/>
          <a:ext cx="612320" cy="422792"/>
        </a:xfrm>
        <a:prstGeom prst="rect">
          <a:avLst/>
        </a:prstGeom>
      </xdr:spPr>
    </xdr:pic>
    <xdr:clientData/>
  </xdr:twoCellAnchor>
  <xdr:twoCellAnchor>
    <xdr:from>
      <xdr:col>10</xdr:col>
      <xdr:colOff>40822</xdr:colOff>
      <xdr:row>27</xdr:row>
      <xdr:rowOff>40822</xdr:rowOff>
    </xdr:from>
    <xdr:to>
      <xdr:col>10</xdr:col>
      <xdr:colOff>626022</xdr:colOff>
      <xdr:row>27</xdr:row>
      <xdr:rowOff>467182</xdr:rowOff>
    </xdr:to>
    <xdr:pic>
      <xdr:nvPicPr>
        <xdr:cNvPr id="259" name="Рисунок 258">
          <a:hlinkClick xmlns:r="http://schemas.openxmlformats.org/officeDocument/2006/relationships" r:id="rId487" tooltip="Кріплення ремінні КР"/>
          <a:extLst>
            <a:ext uri="{FF2B5EF4-FFF2-40B4-BE49-F238E27FC236}">
              <a16:creationId xmlns:a16="http://schemas.microsoft.com/office/drawing/2014/main" id="{24F71A2D-179A-4E06-A044-EDF39DB1C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5207182" y="12705262"/>
          <a:ext cx="585200" cy="426360"/>
        </a:xfrm>
        <a:prstGeom prst="rect">
          <a:avLst/>
        </a:prstGeom>
      </xdr:spPr>
    </xdr:pic>
    <xdr:clientData/>
  </xdr:twoCellAnchor>
  <xdr:twoCellAnchor editAs="oneCell">
    <xdr:from>
      <xdr:col>2</xdr:col>
      <xdr:colOff>59530</xdr:colOff>
      <xdr:row>39</xdr:row>
      <xdr:rowOff>41649</xdr:rowOff>
    </xdr:from>
    <xdr:to>
      <xdr:col>2</xdr:col>
      <xdr:colOff>595311</xdr:colOff>
      <xdr:row>39</xdr:row>
      <xdr:rowOff>462031</xdr:rowOff>
    </xdr:to>
    <xdr:pic>
      <xdr:nvPicPr>
        <xdr:cNvPr id="261" name="Рисунок 260">
          <a:hlinkClick xmlns:r="http://schemas.openxmlformats.org/officeDocument/2006/relationships" r:id="rId489" tooltip="Кронштейи універсальні для консольних світильників (30°/45°)"/>
          <a:extLst>
            <a:ext uri="{FF2B5EF4-FFF2-40B4-BE49-F238E27FC236}">
              <a16:creationId xmlns:a16="http://schemas.microsoft.com/office/drawing/2014/main" id="{346BB7B4-E6BE-4571-B7F6-B9D59185C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>
          <a:off x="120490" y="17735289"/>
          <a:ext cx="535781" cy="420382"/>
        </a:xfrm>
        <a:prstGeom prst="rect">
          <a:avLst/>
        </a:prstGeom>
      </xdr:spPr>
    </xdr:pic>
    <xdr:clientData/>
  </xdr:twoCellAnchor>
  <xdr:twoCellAnchor editAs="oneCell">
    <xdr:from>
      <xdr:col>10</xdr:col>
      <xdr:colOff>71437</xdr:colOff>
      <xdr:row>48</xdr:row>
      <xdr:rowOff>35719</xdr:rowOff>
    </xdr:from>
    <xdr:to>
      <xdr:col>10</xdr:col>
      <xdr:colOff>595312</xdr:colOff>
      <xdr:row>48</xdr:row>
      <xdr:rowOff>477738</xdr:rowOff>
    </xdr:to>
    <xdr:pic>
      <xdr:nvPicPr>
        <xdr:cNvPr id="262" name="Рисунок 261">
          <a:hlinkClick xmlns:r="http://schemas.openxmlformats.org/officeDocument/2006/relationships" r:id="rId491" tooltip="Фасадні кріплення ZCZD-1/3 (КФК)"/>
          <a:extLst>
            <a:ext uri="{FF2B5EF4-FFF2-40B4-BE49-F238E27FC236}">
              <a16:creationId xmlns:a16="http://schemas.microsoft.com/office/drawing/2014/main" id="{F0C44979-202D-459C-B52E-465885D51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>
          <a:off x="5237797" y="26278999"/>
          <a:ext cx="523875" cy="442019"/>
        </a:xfrm>
        <a:prstGeom prst="rect">
          <a:avLst/>
        </a:prstGeom>
      </xdr:spPr>
    </xdr:pic>
    <xdr:clientData/>
  </xdr:twoCellAnchor>
  <xdr:twoCellAnchor editAs="oneCell">
    <xdr:from>
      <xdr:col>6</xdr:col>
      <xdr:colOff>107158</xdr:colOff>
      <xdr:row>18</xdr:row>
      <xdr:rowOff>23814</xdr:rowOff>
    </xdr:from>
    <xdr:to>
      <xdr:col>6</xdr:col>
      <xdr:colOff>550584</xdr:colOff>
      <xdr:row>18</xdr:row>
      <xdr:rowOff>488157</xdr:rowOff>
    </xdr:to>
    <xdr:pic>
      <xdr:nvPicPr>
        <xdr:cNvPr id="263" name="Рисунок 262">
          <a:hlinkClick xmlns:r="http://schemas.openxmlformats.org/officeDocument/2006/relationships" r:id="rId493" tooltip="Накладна серія SURFACE IP54 (білий)"/>
          <a:extLst>
            <a:ext uri="{FF2B5EF4-FFF2-40B4-BE49-F238E27FC236}">
              <a16:creationId xmlns:a16="http://schemas.microsoft.com/office/drawing/2014/main" id="{CAB51DA3-5627-4E8F-AE6E-BD3E1559A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>
          <a:off x="2720818" y="8161974"/>
          <a:ext cx="443426" cy="464343"/>
        </a:xfrm>
        <a:prstGeom prst="rect">
          <a:avLst/>
        </a:prstGeom>
      </xdr:spPr>
    </xdr:pic>
    <xdr:clientData/>
  </xdr:twoCellAnchor>
  <xdr:twoCellAnchor editAs="oneCell">
    <xdr:from>
      <xdr:col>2</xdr:col>
      <xdr:colOff>42863</xdr:colOff>
      <xdr:row>64</xdr:row>
      <xdr:rowOff>38100</xdr:rowOff>
    </xdr:from>
    <xdr:to>
      <xdr:col>2</xdr:col>
      <xdr:colOff>638175</xdr:colOff>
      <xdr:row>64</xdr:row>
      <xdr:rowOff>480633</xdr:rowOff>
    </xdr:to>
    <xdr:pic>
      <xdr:nvPicPr>
        <xdr:cNvPr id="264" name="Рисунок 263">
          <a:hlinkClick xmlns:r="http://schemas.openxmlformats.org/officeDocument/2006/relationships" r:id="rId495" tooltip="Блоки аварійного живлення EPS"/>
          <a:extLst>
            <a:ext uri="{FF2B5EF4-FFF2-40B4-BE49-F238E27FC236}">
              <a16:creationId xmlns:a16="http://schemas.microsoft.com/office/drawing/2014/main" id="{068C1AF7-2920-4EA5-AC17-D20CADA6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>
          <a:off x="100013" y="30965775"/>
          <a:ext cx="595312" cy="442533"/>
        </a:xfrm>
        <a:prstGeom prst="rect">
          <a:avLst/>
        </a:prstGeom>
      </xdr:spPr>
    </xdr:pic>
    <xdr:clientData/>
  </xdr:twoCellAnchor>
  <xdr:twoCellAnchor editAs="oneCell">
    <xdr:from>
      <xdr:col>2</xdr:col>
      <xdr:colOff>107154</xdr:colOff>
      <xdr:row>21</xdr:row>
      <xdr:rowOff>11907</xdr:rowOff>
    </xdr:from>
    <xdr:to>
      <xdr:col>2</xdr:col>
      <xdr:colOff>559591</xdr:colOff>
      <xdr:row>21</xdr:row>
      <xdr:rowOff>500062</xdr:rowOff>
    </xdr:to>
    <xdr:pic>
      <xdr:nvPicPr>
        <xdr:cNvPr id="265" name="Рисунок 264">
          <a:hlinkClick xmlns:r="http://schemas.openxmlformats.org/officeDocument/2006/relationships" r:id="rId497" tooltip="Світильники настільні акамуляторні (Mini)"/>
          <a:extLst>
            <a:ext uri="{FF2B5EF4-FFF2-40B4-BE49-F238E27FC236}">
              <a16:creationId xmlns:a16="http://schemas.microsoft.com/office/drawing/2014/main" id="{16B1B3F3-A273-47AD-99C0-39E527280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>
          <a:off x="168114" y="8652987"/>
          <a:ext cx="452437" cy="488155"/>
        </a:xfrm>
        <a:prstGeom prst="rect">
          <a:avLst/>
        </a:prstGeom>
      </xdr:spPr>
    </xdr:pic>
    <xdr:clientData/>
  </xdr:twoCellAnchor>
  <xdr:twoCellAnchor editAs="oneCell">
    <xdr:from>
      <xdr:col>2</xdr:col>
      <xdr:colOff>71439</xdr:colOff>
      <xdr:row>53</xdr:row>
      <xdr:rowOff>35720</xdr:rowOff>
    </xdr:from>
    <xdr:to>
      <xdr:col>2</xdr:col>
      <xdr:colOff>607218</xdr:colOff>
      <xdr:row>53</xdr:row>
      <xdr:rowOff>498438</xdr:rowOff>
    </xdr:to>
    <xdr:pic>
      <xdr:nvPicPr>
        <xdr:cNvPr id="266" name="Рисунок 265">
          <a:hlinkClick xmlns:r="http://schemas.openxmlformats.org/officeDocument/2006/relationships" r:id="rId499" tooltip="Світильники кемпінгові акумуляторні"/>
          <a:extLst>
            <a:ext uri="{FF2B5EF4-FFF2-40B4-BE49-F238E27FC236}">
              <a16:creationId xmlns:a16="http://schemas.microsoft.com/office/drawing/2014/main" id="{CDDF1BEA-1038-48B7-AC29-27F28ECE5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>
          <a:off x="132399" y="24770240"/>
          <a:ext cx="535779" cy="462718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52</xdr:row>
      <xdr:rowOff>119060</xdr:rowOff>
    </xdr:from>
    <xdr:to>
      <xdr:col>2</xdr:col>
      <xdr:colOff>635812</xdr:colOff>
      <xdr:row>52</xdr:row>
      <xdr:rowOff>368614</xdr:rowOff>
    </xdr:to>
    <xdr:pic>
      <xdr:nvPicPr>
        <xdr:cNvPr id="267" name="Рисунок 266">
          <a:hlinkClick xmlns:r="http://schemas.openxmlformats.org/officeDocument/2006/relationships" r:id="rId501" tooltip="Ліхтарі ручні акумуляторні"/>
          <a:extLst>
            <a:ext uri="{FF2B5EF4-FFF2-40B4-BE49-F238E27FC236}">
              <a16:creationId xmlns:a16="http://schemas.microsoft.com/office/drawing/2014/main" id="{6E755AD5-FD72-4D76-9B28-B2992FFCE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>
          <a:off x="84772" y="24350660"/>
          <a:ext cx="612000" cy="249554"/>
        </a:xfrm>
        <a:prstGeom prst="rect">
          <a:avLst/>
        </a:prstGeom>
      </xdr:spPr>
    </xdr:pic>
    <xdr:clientData/>
  </xdr:twoCellAnchor>
  <xdr:twoCellAnchor editAs="oneCell">
    <xdr:from>
      <xdr:col>2</xdr:col>
      <xdr:colOff>35719</xdr:colOff>
      <xdr:row>51</xdr:row>
      <xdr:rowOff>35718</xdr:rowOff>
    </xdr:from>
    <xdr:to>
      <xdr:col>2</xdr:col>
      <xdr:colOff>619125</xdr:colOff>
      <xdr:row>51</xdr:row>
      <xdr:rowOff>473273</xdr:rowOff>
    </xdr:to>
    <xdr:pic>
      <xdr:nvPicPr>
        <xdr:cNvPr id="268" name="Рисунок 267">
          <a:hlinkClick xmlns:r="http://schemas.openxmlformats.org/officeDocument/2006/relationships" r:id="rId503" tooltip="Ліхтарі налобні акумуляторні"/>
          <a:extLst>
            <a:ext uri="{FF2B5EF4-FFF2-40B4-BE49-F238E27FC236}">
              <a16:creationId xmlns:a16="http://schemas.microsoft.com/office/drawing/2014/main" id="{BD8FDE0F-1B24-43AF-B5E0-BA2CFB265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>
          <a:off x="96679" y="23764398"/>
          <a:ext cx="583406" cy="437555"/>
        </a:xfrm>
        <a:prstGeom prst="rect">
          <a:avLst/>
        </a:prstGeom>
      </xdr:spPr>
    </xdr:pic>
    <xdr:clientData/>
  </xdr:twoCellAnchor>
  <xdr:twoCellAnchor editAs="oneCell">
    <xdr:from>
      <xdr:col>10</xdr:col>
      <xdr:colOff>71436</xdr:colOff>
      <xdr:row>57</xdr:row>
      <xdr:rowOff>11907</xdr:rowOff>
    </xdr:from>
    <xdr:to>
      <xdr:col>10</xdr:col>
      <xdr:colOff>628092</xdr:colOff>
      <xdr:row>57</xdr:row>
      <xdr:rowOff>488157</xdr:rowOff>
    </xdr:to>
    <xdr:pic>
      <xdr:nvPicPr>
        <xdr:cNvPr id="270" name="Рисунок 269">
          <a:hlinkClick xmlns:r="http://schemas.openxmlformats.org/officeDocument/2006/relationships" r:id="rId505" tooltip="Кабель-канал "/>
          <a:extLst>
            <a:ext uri="{FF2B5EF4-FFF2-40B4-BE49-F238E27FC236}">
              <a16:creationId xmlns:a16="http://schemas.microsoft.com/office/drawing/2014/main" id="{07A90DDF-1C23-412E-BE6E-2786978F4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>
          <a:off x="5237796" y="30278547"/>
          <a:ext cx="556656" cy="476250"/>
        </a:xfrm>
        <a:prstGeom prst="rect">
          <a:avLst/>
        </a:prstGeom>
      </xdr:spPr>
    </xdr:pic>
    <xdr:clientData/>
  </xdr:twoCellAnchor>
  <xdr:twoCellAnchor editAs="oneCell">
    <xdr:from>
      <xdr:col>10</xdr:col>
      <xdr:colOff>74612</xdr:colOff>
      <xdr:row>55</xdr:row>
      <xdr:rowOff>23812</xdr:rowOff>
    </xdr:from>
    <xdr:to>
      <xdr:col>10</xdr:col>
      <xdr:colOff>619123</xdr:colOff>
      <xdr:row>55</xdr:row>
      <xdr:rowOff>452437</xdr:rowOff>
    </xdr:to>
    <xdr:pic>
      <xdr:nvPicPr>
        <xdr:cNvPr id="271" name="Рисунок 270">
          <a:hlinkClick xmlns:r="http://schemas.openxmlformats.org/officeDocument/2006/relationships" r:id="rId507" tooltip="Трубка гофрована автомобільна (розрізна/нерозрізна)"/>
          <a:extLst>
            <a:ext uri="{FF2B5EF4-FFF2-40B4-BE49-F238E27FC236}">
              <a16:creationId xmlns:a16="http://schemas.microsoft.com/office/drawing/2014/main" id="{489CCC99-EEDE-4166-BC9A-A96B5119D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>
          <a:off x="5240972" y="29284612"/>
          <a:ext cx="544511" cy="428625"/>
        </a:xfrm>
        <a:prstGeom prst="rect">
          <a:avLst/>
        </a:prstGeom>
      </xdr:spPr>
    </xdr:pic>
    <xdr:clientData/>
  </xdr:twoCellAnchor>
  <xdr:twoCellAnchor editAs="oneCell">
    <xdr:from>
      <xdr:col>10</xdr:col>
      <xdr:colOff>71438</xdr:colOff>
      <xdr:row>56</xdr:row>
      <xdr:rowOff>23812</xdr:rowOff>
    </xdr:from>
    <xdr:to>
      <xdr:col>10</xdr:col>
      <xdr:colOff>616878</xdr:colOff>
      <xdr:row>56</xdr:row>
      <xdr:rowOff>455438</xdr:rowOff>
    </xdr:to>
    <xdr:pic>
      <xdr:nvPicPr>
        <xdr:cNvPr id="272" name="Рисунок 271">
          <a:hlinkClick xmlns:r="http://schemas.openxmlformats.org/officeDocument/2006/relationships" r:id="rId509" tooltip="Труба гладка жорстка електротехнічна"/>
          <a:extLst>
            <a:ext uri="{FF2B5EF4-FFF2-40B4-BE49-F238E27FC236}">
              <a16:creationId xmlns:a16="http://schemas.microsoft.com/office/drawing/2014/main" id="{65FFCDE8-34A0-4B63-8D1C-4BB1BED11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>
          <a:off x="5237798" y="29787532"/>
          <a:ext cx="545440" cy="431626"/>
        </a:xfrm>
        <a:prstGeom prst="rect">
          <a:avLst/>
        </a:prstGeom>
      </xdr:spPr>
    </xdr:pic>
    <xdr:clientData/>
  </xdr:twoCellAnchor>
  <xdr:twoCellAnchor editAs="oneCell">
    <xdr:from>
      <xdr:col>10</xdr:col>
      <xdr:colOff>142875</xdr:colOff>
      <xdr:row>52</xdr:row>
      <xdr:rowOff>35719</xdr:rowOff>
    </xdr:from>
    <xdr:to>
      <xdr:col>10</xdr:col>
      <xdr:colOff>635899</xdr:colOff>
      <xdr:row>52</xdr:row>
      <xdr:rowOff>451855</xdr:rowOff>
    </xdr:to>
    <xdr:pic>
      <xdr:nvPicPr>
        <xdr:cNvPr id="273" name="Рисунок 272">
          <a:hlinkClick xmlns:r="http://schemas.openxmlformats.org/officeDocument/2006/relationships" r:id="rId511" tooltip="Металорукав РЗ-ЦПнг оцинкований, ізольований ПВХ"/>
          <a:extLst>
            <a:ext uri="{FF2B5EF4-FFF2-40B4-BE49-F238E27FC236}">
              <a16:creationId xmlns:a16="http://schemas.microsoft.com/office/drawing/2014/main" id="{FBC71CB3-0889-40A2-A524-C3EC3D517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>
          <a:off x="5309235" y="28793599"/>
          <a:ext cx="493024" cy="416136"/>
        </a:xfrm>
        <a:prstGeom prst="rect">
          <a:avLst/>
        </a:prstGeom>
      </xdr:spPr>
    </xdr:pic>
    <xdr:clientData/>
  </xdr:twoCellAnchor>
  <xdr:twoCellAnchor editAs="oneCell">
    <xdr:from>
      <xdr:col>10</xdr:col>
      <xdr:colOff>83345</xdr:colOff>
      <xdr:row>3</xdr:row>
      <xdr:rowOff>23812</xdr:rowOff>
    </xdr:from>
    <xdr:to>
      <xdr:col>10</xdr:col>
      <xdr:colOff>607219</xdr:colOff>
      <xdr:row>3</xdr:row>
      <xdr:rowOff>465425</xdr:rowOff>
    </xdr:to>
    <xdr:pic>
      <xdr:nvPicPr>
        <xdr:cNvPr id="274" name="Рисунок 273">
          <a:hlinkClick xmlns:r="http://schemas.openxmlformats.org/officeDocument/2006/relationships" r:id="rId513" tooltip="Клема КВМб 4-25мм2 ввідна для мод. обладн."/>
          <a:extLst>
            <a:ext uri="{FF2B5EF4-FFF2-40B4-BE49-F238E27FC236}">
              <a16:creationId xmlns:a16="http://schemas.microsoft.com/office/drawing/2014/main" id="{62BEF344-092F-47D7-981E-E7A26C474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>
          <a:off x="10355105" y="8161972"/>
          <a:ext cx="523874" cy="441613"/>
        </a:xfrm>
        <a:prstGeom prst="rect">
          <a:avLst/>
        </a:prstGeom>
      </xdr:spPr>
    </xdr:pic>
    <xdr:clientData/>
  </xdr:twoCellAnchor>
  <xdr:twoCellAnchor editAs="oneCell">
    <xdr:from>
      <xdr:col>10</xdr:col>
      <xdr:colOff>61882</xdr:colOff>
      <xdr:row>9</xdr:row>
      <xdr:rowOff>126237</xdr:rowOff>
    </xdr:from>
    <xdr:to>
      <xdr:col>10</xdr:col>
      <xdr:colOff>595315</xdr:colOff>
      <xdr:row>9</xdr:row>
      <xdr:rowOff>346278</xdr:rowOff>
    </xdr:to>
    <xdr:pic>
      <xdr:nvPicPr>
        <xdr:cNvPr id="104" name="Рисунок 103">
          <a:hlinkClick xmlns:r="http://schemas.openxmlformats.org/officeDocument/2006/relationships" r:id="rId515" tooltip="Наконечники без ізоляції ГМЛ/GL/GTL"/>
          <a:extLst>
            <a:ext uri="{FF2B5EF4-FFF2-40B4-BE49-F238E27FC236}">
              <a16:creationId xmlns:a16="http://schemas.microsoft.com/office/drawing/2014/main" id="{73ADCF25-5010-4CB0-A51F-B12B3E1C7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13999027">
          <a:off x="5381128" y="3589041"/>
          <a:ext cx="220041" cy="533433"/>
        </a:xfrm>
        <a:prstGeom prst="rect">
          <a:avLst/>
        </a:prstGeom>
      </xdr:spPr>
    </xdr:pic>
    <xdr:clientData/>
  </xdr:twoCellAnchor>
  <xdr:twoCellAnchor editAs="oneCell">
    <xdr:from>
      <xdr:col>10</xdr:col>
      <xdr:colOff>59531</xdr:colOff>
      <xdr:row>30</xdr:row>
      <xdr:rowOff>71437</xdr:rowOff>
    </xdr:from>
    <xdr:to>
      <xdr:col>10</xdr:col>
      <xdr:colOff>587959</xdr:colOff>
      <xdr:row>30</xdr:row>
      <xdr:rowOff>381000</xdr:rowOff>
    </xdr:to>
    <xdr:pic>
      <xdr:nvPicPr>
        <xdr:cNvPr id="277" name="Рисунок 276">
          <a:hlinkClick xmlns:r="http://schemas.openxmlformats.org/officeDocument/2006/relationships" r:id="rId517" tooltip="Кабельні затискачі PP/PA"/>
          <a:extLst>
            <a:ext uri="{FF2B5EF4-FFF2-40B4-BE49-F238E27FC236}">
              <a16:creationId xmlns:a16="http://schemas.microsoft.com/office/drawing/2014/main" id="{C75F909B-A7CB-4DE4-B99F-C76B28978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>
          <a:off x="5095875" y="14204156"/>
          <a:ext cx="528428" cy="309563"/>
        </a:xfrm>
        <a:prstGeom prst="rect">
          <a:avLst/>
        </a:prstGeom>
      </xdr:spPr>
    </xdr:pic>
    <xdr:clientData/>
  </xdr:twoCellAnchor>
  <xdr:twoCellAnchor>
    <xdr:from>
      <xdr:col>14</xdr:col>
      <xdr:colOff>59531</xdr:colOff>
      <xdr:row>22</xdr:row>
      <xdr:rowOff>119064</xdr:rowOff>
    </xdr:from>
    <xdr:to>
      <xdr:col>14</xdr:col>
      <xdr:colOff>556922</xdr:colOff>
      <xdr:row>22</xdr:row>
      <xdr:rowOff>333376</xdr:rowOff>
    </xdr:to>
    <xdr:pic>
      <xdr:nvPicPr>
        <xdr:cNvPr id="278" name="Рисунок 277">
          <a:hlinkClick xmlns:r="http://schemas.openxmlformats.org/officeDocument/2006/relationships" r:id="rId519" tooltip="Інструмент для різання DIN-рейки"/>
          <a:extLst>
            <a:ext uri="{FF2B5EF4-FFF2-40B4-BE49-F238E27FC236}">
              <a16:creationId xmlns:a16="http://schemas.microsoft.com/office/drawing/2014/main" id="{C9F1FFA1-BC5F-46AF-914F-B6BD234E6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>
          <a:off x="7584281" y="10251283"/>
          <a:ext cx="497391" cy="214312"/>
        </a:xfrm>
        <a:prstGeom prst="rect">
          <a:avLst/>
        </a:prstGeom>
      </xdr:spPr>
    </xdr:pic>
    <xdr:clientData/>
  </xdr:twoCellAnchor>
  <xdr:twoCellAnchor>
    <xdr:from>
      <xdr:col>18</xdr:col>
      <xdr:colOff>142875</xdr:colOff>
      <xdr:row>10</xdr:row>
      <xdr:rowOff>47625</xdr:rowOff>
    </xdr:from>
    <xdr:to>
      <xdr:col>18</xdr:col>
      <xdr:colOff>476250</xdr:colOff>
      <xdr:row>10</xdr:row>
      <xdr:rowOff>466921</xdr:rowOff>
    </xdr:to>
    <xdr:pic>
      <xdr:nvPicPr>
        <xdr:cNvPr id="279" name="Рисунок 278">
          <a:hlinkClick xmlns:r="http://schemas.openxmlformats.org/officeDocument/2006/relationships" r:id="rId521" tooltip="вимикачі-роз'єднувачі ЗВР"/>
          <a:extLst>
            <a:ext uri="{FF2B5EF4-FFF2-40B4-BE49-F238E27FC236}">
              <a16:creationId xmlns:a16="http://schemas.microsoft.com/office/drawing/2014/main" id="{767C777E-4E85-41D1-8D66-FBE543567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>
          <a:extLst>
            <a:ext uri="{BEBA8EAE-BF5A-486C-A8C5-ECC9F3942E4B}">
              <a14:imgProps xmlns:a14="http://schemas.microsoft.com/office/drawing/2010/main">
                <a14:imgLayer r:embed="rId523">
                  <a14:imgEffect>
                    <a14:saturation sat="66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156031" y="5679281"/>
          <a:ext cx="333375" cy="419296"/>
        </a:xfrm>
        <a:prstGeom prst="rect">
          <a:avLst/>
        </a:prstGeom>
      </xdr:spPr>
    </xdr:pic>
    <xdr:clientData/>
  </xdr:twoCellAnchor>
  <xdr:twoCellAnchor editAs="oneCell">
    <xdr:from>
      <xdr:col>18</xdr:col>
      <xdr:colOff>190499</xdr:colOff>
      <xdr:row>22</xdr:row>
      <xdr:rowOff>35719</xdr:rowOff>
    </xdr:from>
    <xdr:to>
      <xdr:col>18</xdr:col>
      <xdr:colOff>476250</xdr:colOff>
      <xdr:row>22</xdr:row>
      <xdr:rowOff>454310</xdr:rowOff>
    </xdr:to>
    <xdr:pic>
      <xdr:nvPicPr>
        <xdr:cNvPr id="280" name="Рисунок 279">
          <a:hlinkClick xmlns:r="http://schemas.openxmlformats.org/officeDocument/2006/relationships" r:id="rId524" tooltip="Реле РНс контроль напруги та струму"/>
          <a:extLst>
            <a:ext uri="{FF2B5EF4-FFF2-40B4-BE49-F238E27FC236}">
              <a16:creationId xmlns:a16="http://schemas.microsoft.com/office/drawing/2014/main" id="{82DC8465-7D90-4C72-AAEF-E06BD1491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>
          <a:off x="10203655" y="8167688"/>
          <a:ext cx="285751" cy="418591"/>
        </a:xfrm>
        <a:prstGeom prst="rect">
          <a:avLst/>
        </a:prstGeom>
      </xdr:spPr>
    </xdr:pic>
    <xdr:clientData/>
  </xdr:twoCellAnchor>
  <xdr:twoCellAnchor editAs="oneCell">
    <xdr:from>
      <xdr:col>18</xdr:col>
      <xdr:colOff>178594</xdr:colOff>
      <xdr:row>23</xdr:row>
      <xdr:rowOff>23814</xdr:rowOff>
    </xdr:from>
    <xdr:to>
      <xdr:col>18</xdr:col>
      <xdr:colOff>416719</xdr:colOff>
      <xdr:row>23</xdr:row>
      <xdr:rowOff>447254</xdr:rowOff>
    </xdr:to>
    <xdr:pic>
      <xdr:nvPicPr>
        <xdr:cNvPr id="281" name="Рисунок 280">
          <a:hlinkClick xmlns:r="http://schemas.openxmlformats.org/officeDocument/2006/relationships" r:id="rId526" tooltip="Реле струму/часу/фаз"/>
          <a:extLst>
            <a:ext uri="{FF2B5EF4-FFF2-40B4-BE49-F238E27FC236}">
              <a16:creationId xmlns:a16="http://schemas.microsoft.com/office/drawing/2014/main" id="{24EFCABF-F05A-4FF5-8532-D22DE764D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>
          <a:off x="10191750" y="8655845"/>
          <a:ext cx="238125" cy="423440"/>
        </a:xfrm>
        <a:prstGeom prst="rect">
          <a:avLst/>
        </a:prstGeom>
      </xdr:spPr>
    </xdr:pic>
    <xdr:clientData/>
  </xdr:twoCellAnchor>
  <xdr:twoCellAnchor editAs="oneCell">
    <xdr:from>
      <xdr:col>18</xdr:col>
      <xdr:colOff>107156</xdr:colOff>
      <xdr:row>24</xdr:row>
      <xdr:rowOff>47624</xdr:rowOff>
    </xdr:from>
    <xdr:to>
      <xdr:col>18</xdr:col>
      <xdr:colOff>464343</xdr:colOff>
      <xdr:row>24</xdr:row>
      <xdr:rowOff>479789</xdr:rowOff>
    </xdr:to>
    <xdr:pic>
      <xdr:nvPicPr>
        <xdr:cNvPr id="282" name="Рисунок 281">
          <a:hlinkClick xmlns:r="http://schemas.openxmlformats.org/officeDocument/2006/relationships" r:id="rId528" tooltip="АВР"/>
          <a:extLst>
            <a:ext uri="{FF2B5EF4-FFF2-40B4-BE49-F238E27FC236}">
              <a16:creationId xmlns:a16="http://schemas.microsoft.com/office/drawing/2014/main" id="{EC8A42B5-8BAA-49DE-B7BE-E5C03CEC1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>
          <a:off x="10120312" y="9179718"/>
          <a:ext cx="357187" cy="432165"/>
        </a:xfrm>
        <a:prstGeom prst="rect">
          <a:avLst/>
        </a:prstGeom>
      </xdr:spPr>
    </xdr:pic>
    <xdr:clientData/>
  </xdr:twoCellAnchor>
  <xdr:twoCellAnchor editAs="oneCell">
    <xdr:from>
      <xdr:col>18</xdr:col>
      <xdr:colOff>133350</xdr:colOff>
      <xdr:row>25</xdr:row>
      <xdr:rowOff>28576</xdr:rowOff>
    </xdr:from>
    <xdr:to>
      <xdr:col>18</xdr:col>
      <xdr:colOff>514350</xdr:colOff>
      <xdr:row>26</xdr:row>
      <xdr:rowOff>2307</xdr:rowOff>
    </xdr:to>
    <xdr:pic>
      <xdr:nvPicPr>
        <xdr:cNvPr id="283" name="Рисунок 282">
          <a:hlinkClick xmlns:r="http://schemas.openxmlformats.org/officeDocument/2006/relationships" r:id="rId530" tooltip="Тримач запобіжника модульний ТЗПм-18"/>
          <a:extLst>
            <a:ext uri="{FF2B5EF4-FFF2-40B4-BE49-F238E27FC236}">
              <a16:creationId xmlns:a16="http://schemas.microsoft.com/office/drawing/2014/main" id="{215CF95C-649E-4303-A695-57761811A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>
          <a:off x="10134600" y="9753601"/>
          <a:ext cx="381000" cy="473794"/>
        </a:xfrm>
        <a:prstGeom prst="rect">
          <a:avLst/>
        </a:prstGeom>
      </xdr:spPr>
    </xdr:pic>
    <xdr:clientData/>
  </xdr:twoCellAnchor>
  <xdr:twoCellAnchor>
    <xdr:from>
      <xdr:col>18</xdr:col>
      <xdr:colOff>152400</xdr:colOff>
      <xdr:row>55</xdr:row>
      <xdr:rowOff>19050</xdr:rowOff>
    </xdr:from>
    <xdr:to>
      <xdr:col>18</xdr:col>
      <xdr:colOff>523875</xdr:colOff>
      <xdr:row>56</xdr:row>
      <xdr:rowOff>3896</xdr:rowOff>
    </xdr:to>
    <xdr:pic>
      <xdr:nvPicPr>
        <xdr:cNvPr id="284" name="Рисунок 283">
          <a:hlinkClick xmlns:r="http://schemas.openxmlformats.org/officeDocument/2006/relationships" r:id="rId532" tooltip="Мікровимикачі V-15"/>
          <a:extLst>
            <a:ext uri="{FF2B5EF4-FFF2-40B4-BE49-F238E27FC236}">
              <a16:creationId xmlns:a16="http://schemas.microsoft.com/office/drawing/2014/main" id="{15173E50-700D-4671-AC77-E63D86B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>
          <a:off x="10153650" y="27412950"/>
          <a:ext cx="371475" cy="489671"/>
        </a:xfrm>
        <a:prstGeom prst="rect">
          <a:avLst/>
        </a:prstGeom>
      </xdr:spPr>
    </xdr:pic>
    <xdr:clientData/>
  </xdr:twoCellAnchor>
  <xdr:twoCellAnchor editAs="oneCell">
    <xdr:from>
      <xdr:col>18</xdr:col>
      <xdr:colOff>85725</xdr:colOff>
      <xdr:row>57</xdr:row>
      <xdr:rowOff>66675</xdr:rowOff>
    </xdr:from>
    <xdr:to>
      <xdr:col>18</xdr:col>
      <xdr:colOff>581026</xdr:colOff>
      <xdr:row>57</xdr:row>
      <xdr:rowOff>440322</xdr:rowOff>
    </xdr:to>
    <xdr:pic>
      <xdr:nvPicPr>
        <xdr:cNvPr id="1024" name="Рисунок 1023">
          <a:hlinkClick xmlns:r="http://schemas.openxmlformats.org/officeDocument/2006/relationships" r:id="rId534"/>
          <a:extLst>
            <a:ext uri="{FF2B5EF4-FFF2-40B4-BE49-F238E27FC236}">
              <a16:creationId xmlns:a16="http://schemas.microsoft.com/office/drawing/2014/main" id="{0400FE0C-0BA2-4312-B19E-B328490D6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>
          <a:off x="10086975" y="28470225"/>
          <a:ext cx="495301" cy="373647"/>
        </a:xfrm>
        <a:prstGeom prst="rect">
          <a:avLst/>
        </a:prstGeom>
      </xdr:spPr>
    </xdr:pic>
    <xdr:clientData/>
  </xdr:twoCellAnchor>
  <xdr:twoCellAnchor>
    <xdr:from>
      <xdr:col>22</xdr:col>
      <xdr:colOff>85725</xdr:colOff>
      <xdr:row>34</xdr:row>
      <xdr:rowOff>57150</xdr:rowOff>
    </xdr:from>
    <xdr:to>
      <xdr:col>22</xdr:col>
      <xdr:colOff>499292</xdr:colOff>
      <xdr:row>34</xdr:row>
      <xdr:rowOff>485775</xdr:rowOff>
    </xdr:to>
    <xdr:pic>
      <xdr:nvPicPr>
        <xdr:cNvPr id="285" name="Рисунок 284">
          <a:hlinkClick xmlns:r="http://schemas.openxmlformats.org/officeDocument/2006/relationships" r:id="rId536" tooltip="Круг 125х1х22 відрізний по металу"/>
          <a:extLst>
            <a:ext uri="{FF2B5EF4-FFF2-40B4-BE49-F238E27FC236}">
              <a16:creationId xmlns:a16="http://schemas.microsoft.com/office/drawing/2014/main" id="{5BF43D75-D87D-4FCC-AEA3-565E778C7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>
          <a:off x="12573000" y="17859375"/>
          <a:ext cx="413567" cy="428625"/>
        </a:xfrm>
        <a:prstGeom prst="rect">
          <a:avLst/>
        </a:prstGeom>
      </xdr:spPr>
    </xdr:pic>
    <xdr:clientData/>
  </xdr:twoCellAnchor>
  <xdr:twoCellAnchor editAs="oneCell">
    <xdr:from>
      <xdr:col>26</xdr:col>
      <xdr:colOff>142876</xdr:colOff>
      <xdr:row>3</xdr:row>
      <xdr:rowOff>76200</xdr:rowOff>
    </xdr:from>
    <xdr:to>
      <xdr:col>26</xdr:col>
      <xdr:colOff>540088</xdr:colOff>
      <xdr:row>3</xdr:row>
      <xdr:rowOff>409575</xdr:rowOff>
    </xdr:to>
    <xdr:pic>
      <xdr:nvPicPr>
        <xdr:cNvPr id="1027" name="Рисунок 1026">
          <a:hlinkClick xmlns:r="http://schemas.openxmlformats.org/officeDocument/2006/relationships" r:id="rId538"/>
          <a:extLst>
            <a:ext uri="{FF2B5EF4-FFF2-40B4-BE49-F238E27FC236}">
              <a16:creationId xmlns:a16="http://schemas.microsoft.com/office/drawing/2014/main" id="{79FC3C1A-E442-44C4-ADA7-6F5FA1CEC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>
          <a:off x="15116176" y="666750"/>
          <a:ext cx="397212" cy="333375"/>
        </a:xfrm>
        <a:prstGeom prst="rect">
          <a:avLst/>
        </a:prstGeom>
      </xdr:spPr>
    </xdr:pic>
    <xdr:clientData/>
  </xdr:twoCellAnchor>
  <xdr:twoCellAnchor>
    <xdr:from>
      <xdr:col>18</xdr:col>
      <xdr:colOff>76200</xdr:colOff>
      <xdr:row>16</xdr:row>
      <xdr:rowOff>47625</xdr:rowOff>
    </xdr:from>
    <xdr:to>
      <xdr:col>18</xdr:col>
      <xdr:colOff>447675</xdr:colOff>
      <xdr:row>16</xdr:row>
      <xdr:rowOff>492068</xdr:rowOff>
    </xdr:to>
    <xdr:pic>
      <xdr:nvPicPr>
        <xdr:cNvPr id="287" name="Рисунок 286">
          <a:hlinkClick xmlns:r="http://schemas.openxmlformats.org/officeDocument/2006/relationships" r:id="rId540" tooltip="ПЗВ ВД-18 (УЗО)"/>
          <a:extLst>
            <a:ext uri="{FF2B5EF4-FFF2-40B4-BE49-F238E27FC236}">
              <a16:creationId xmlns:a16="http://schemas.microsoft.com/office/drawing/2014/main" id="{931E1CEA-F38D-48CB-9BA7-FE49068ED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>
          <a:off x="10077450" y="6743700"/>
          <a:ext cx="371475" cy="444443"/>
        </a:xfrm>
        <a:prstGeom prst="rect">
          <a:avLst/>
        </a:prstGeom>
      </xdr:spPr>
    </xdr:pic>
    <xdr:clientData/>
  </xdr:twoCellAnchor>
  <xdr:twoCellAnchor>
    <xdr:from>
      <xdr:col>18</xdr:col>
      <xdr:colOff>133350</xdr:colOff>
      <xdr:row>17</xdr:row>
      <xdr:rowOff>47625</xdr:rowOff>
    </xdr:from>
    <xdr:to>
      <xdr:col>18</xdr:col>
      <xdr:colOff>453532</xdr:colOff>
      <xdr:row>17</xdr:row>
      <xdr:rowOff>466725</xdr:rowOff>
    </xdr:to>
    <xdr:pic>
      <xdr:nvPicPr>
        <xdr:cNvPr id="288" name="Рисунок 287">
          <a:hlinkClick xmlns:r="http://schemas.openxmlformats.org/officeDocument/2006/relationships" r:id="rId542" tooltip="АВДс-18"/>
          <a:extLst>
            <a:ext uri="{FF2B5EF4-FFF2-40B4-BE49-F238E27FC236}">
              <a16:creationId xmlns:a16="http://schemas.microsoft.com/office/drawing/2014/main" id="{FD164C59-4D2D-4760-8FCA-311726CDE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>
          <a:off x="10134600" y="7248525"/>
          <a:ext cx="320182" cy="419100"/>
        </a:xfrm>
        <a:prstGeom prst="rect">
          <a:avLst/>
        </a:prstGeom>
      </xdr:spPr>
    </xdr:pic>
    <xdr:clientData/>
  </xdr:twoCellAnchor>
  <xdr:twoCellAnchor editAs="oneCell">
    <xdr:from>
      <xdr:col>18</xdr:col>
      <xdr:colOff>133351</xdr:colOff>
      <xdr:row>18</xdr:row>
      <xdr:rowOff>47625</xdr:rowOff>
    </xdr:from>
    <xdr:to>
      <xdr:col>18</xdr:col>
      <xdr:colOff>342901</xdr:colOff>
      <xdr:row>18</xdr:row>
      <xdr:rowOff>473610</xdr:rowOff>
    </xdr:to>
    <xdr:pic>
      <xdr:nvPicPr>
        <xdr:cNvPr id="289" name="Рисунок 288">
          <a:hlinkClick xmlns:r="http://schemas.openxmlformats.org/officeDocument/2006/relationships" r:id="rId544" tooltip="Вимикач навантаження                ВН &quot;1-0&quot;"/>
          <a:extLst>
            <a:ext uri="{FF2B5EF4-FFF2-40B4-BE49-F238E27FC236}">
              <a16:creationId xmlns:a16="http://schemas.microsoft.com/office/drawing/2014/main" id="{DA935CE9-6474-4C1B-A119-FF027CF97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>
          <a:off x="10134601" y="7753350"/>
          <a:ext cx="209550" cy="425985"/>
        </a:xfrm>
        <a:prstGeom prst="rect">
          <a:avLst/>
        </a:prstGeom>
      </xdr:spPr>
    </xdr:pic>
    <xdr:clientData/>
  </xdr:twoCellAnchor>
  <xdr:twoCellAnchor>
    <xdr:from>
      <xdr:col>18</xdr:col>
      <xdr:colOff>95251</xdr:colOff>
      <xdr:row>19</xdr:row>
      <xdr:rowOff>38101</xdr:rowOff>
    </xdr:from>
    <xdr:to>
      <xdr:col>18</xdr:col>
      <xdr:colOff>405597</xdr:colOff>
      <xdr:row>19</xdr:row>
      <xdr:rowOff>457200</xdr:rowOff>
    </xdr:to>
    <xdr:pic>
      <xdr:nvPicPr>
        <xdr:cNvPr id="290" name="Рисунок 289">
          <a:hlinkClick xmlns:r="http://schemas.openxmlformats.org/officeDocument/2006/relationships" r:id="rId546" tooltip="Перемикач-роз'єднувач ПРт-18/36 &quot;1-0-2&quot;"/>
          <a:extLst>
            <a:ext uri="{FF2B5EF4-FFF2-40B4-BE49-F238E27FC236}">
              <a16:creationId xmlns:a16="http://schemas.microsoft.com/office/drawing/2014/main" id="{BB44F8E5-BF2D-47C5-B789-1E3C7CB64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>
          <a:off x="10096501" y="8248651"/>
          <a:ext cx="310346" cy="419099"/>
        </a:xfrm>
        <a:prstGeom prst="rect">
          <a:avLst/>
        </a:prstGeom>
      </xdr:spPr>
    </xdr:pic>
    <xdr:clientData/>
  </xdr:twoCellAnchor>
  <xdr:twoCellAnchor editAs="oneCell">
    <xdr:from>
      <xdr:col>18</xdr:col>
      <xdr:colOff>66675</xdr:colOff>
      <xdr:row>4</xdr:row>
      <xdr:rowOff>19050</xdr:rowOff>
    </xdr:from>
    <xdr:to>
      <xdr:col>18</xdr:col>
      <xdr:colOff>636112</xdr:colOff>
      <xdr:row>4</xdr:row>
      <xdr:rowOff>457200</xdr:rowOff>
    </xdr:to>
    <xdr:pic>
      <xdr:nvPicPr>
        <xdr:cNvPr id="291" name="Рисунок 290">
          <a:hlinkClick xmlns:r="http://schemas.openxmlformats.org/officeDocument/2006/relationships" r:id="rId548"/>
          <a:extLst>
            <a:ext uri="{FF2B5EF4-FFF2-40B4-BE49-F238E27FC236}">
              <a16:creationId xmlns:a16="http://schemas.microsoft.com/office/drawing/2014/main" id="{62C44CE1-8EDD-4995-9C92-37CA92DD6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10067925" y="1114425"/>
          <a:ext cx="569437" cy="438150"/>
        </a:xfrm>
        <a:prstGeom prst="rect">
          <a:avLst/>
        </a:prstGeom>
      </xdr:spPr>
    </xdr:pic>
    <xdr:clientData/>
  </xdr:twoCellAnchor>
  <xdr:twoCellAnchor editAs="oneCell">
    <xdr:from>
      <xdr:col>18</xdr:col>
      <xdr:colOff>27215</xdr:colOff>
      <xdr:row>21</xdr:row>
      <xdr:rowOff>68037</xdr:rowOff>
    </xdr:from>
    <xdr:to>
      <xdr:col>18</xdr:col>
      <xdr:colOff>571501</xdr:colOff>
      <xdr:row>21</xdr:row>
      <xdr:rowOff>405727</xdr:rowOff>
    </xdr:to>
    <xdr:pic>
      <xdr:nvPicPr>
        <xdr:cNvPr id="292" name="Рисунок 291">
          <a:hlinkClick xmlns:r="http://schemas.openxmlformats.org/officeDocument/2006/relationships" r:id="rId550" tooltip="Лічильник 1/3F (некомер)"/>
          <a:extLst>
            <a:ext uri="{FF2B5EF4-FFF2-40B4-BE49-F238E27FC236}">
              <a16:creationId xmlns:a16="http://schemas.microsoft.com/office/drawing/2014/main" id="{7D98E660-CF21-412A-9423-68A4280D9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10042072" y="10790466"/>
          <a:ext cx="544286" cy="337690"/>
        </a:xfrm>
        <a:prstGeom prst="rect">
          <a:avLst/>
        </a:prstGeom>
      </xdr:spPr>
    </xdr:pic>
    <xdr:clientData/>
  </xdr:twoCellAnchor>
  <xdr:twoCellAnchor editAs="oneCell">
    <xdr:from>
      <xdr:col>6</xdr:col>
      <xdr:colOff>166007</xdr:colOff>
      <xdr:row>20</xdr:row>
      <xdr:rowOff>19050</xdr:rowOff>
    </xdr:from>
    <xdr:to>
      <xdr:col>6</xdr:col>
      <xdr:colOff>506185</xdr:colOff>
      <xdr:row>21</xdr:row>
      <xdr:rowOff>0</xdr:rowOff>
    </xdr:to>
    <xdr:pic>
      <xdr:nvPicPr>
        <xdr:cNvPr id="1028" name="Рисунок 1027">
          <a:hlinkClick xmlns:r="http://schemas.openxmlformats.org/officeDocument/2006/relationships" r:id="rId552" tooltip="IP66  підрозетник. зовн. устан."/>
          <a:extLst>
            <a:ext uri="{FF2B5EF4-FFF2-40B4-BE49-F238E27FC236}">
              <a16:creationId xmlns:a16="http://schemas.microsoft.com/office/drawing/2014/main" id="{CD3E588C-2116-48C3-A414-326255335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>
          <a:off x="2775857" y="9239250"/>
          <a:ext cx="340178" cy="485775"/>
        </a:xfrm>
        <a:prstGeom prst="rect">
          <a:avLst/>
        </a:prstGeom>
      </xdr:spPr>
    </xdr:pic>
    <xdr:clientData/>
  </xdr:twoCellAnchor>
  <xdr:twoCellAnchor editAs="oneCell">
    <xdr:from>
      <xdr:col>22</xdr:col>
      <xdr:colOff>122465</xdr:colOff>
      <xdr:row>14</xdr:row>
      <xdr:rowOff>27214</xdr:rowOff>
    </xdr:from>
    <xdr:to>
      <xdr:col>22</xdr:col>
      <xdr:colOff>628854</xdr:colOff>
      <xdr:row>14</xdr:row>
      <xdr:rowOff>462643</xdr:rowOff>
    </xdr:to>
    <xdr:pic>
      <xdr:nvPicPr>
        <xdr:cNvPr id="269" name="Рисунок 268">
          <a:hlinkClick xmlns:r="http://schemas.openxmlformats.org/officeDocument/2006/relationships" r:id="rId554" tooltip="Розподільча коробка М686- IP68"/>
          <a:extLst>
            <a:ext uri="{FF2B5EF4-FFF2-40B4-BE49-F238E27FC236}">
              <a16:creationId xmlns:a16="http://schemas.microsoft.com/office/drawing/2014/main" id="{003A52DB-22B7-4E75-835F-3B93219B0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>
          <a:off x="12627429" y="6218464"/>
          <a:ext cx="506389" cy="435429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95250</xdr:colOff>
      <xdr:row>53</xdr:row>
      <xdr:rowOff>27214</xdr:rowOff>
    </xdr:from>
    <xdr:to>
      <xdr:col>10</xdr:col>
      <xdr:colOff>517071</xdr:colOff>
      <xdr:row>53</xdr:row>
      <xdr:rowOff>472469</xdr:rowOff>
    </xdr:to>
    <xdr:pic>
      <xdr:nvPicPr>
        <xdr:cNvPr id="276" name="Рисунок 275">
          <a:hlinkClick xmlns:r="http://schemas.openxmlformats.org/officeDocument/2006/relationships" r:id="rId556" tooltip="Аксесуари для металорукава РЗ-ЦПнг/ РЗ-Ц "/>
          <a:extLst>
            <a:ext uri="{FF2B5EF4-FFF2-40B4-BE49-F238E27FC236}">
              <a16:creationId xmlns:a16="http://schemas.microsoft.com/office/drawing/2014/main" id="{4F75AC66-3EA9-48A8-8586-5CDFD7960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>
          <a:off x="5129893" y="25853571"/>
          <a:ext cx="421821" cy="445255"/>
        </a:xfrm>
        <a:prstGeom prst="rect">
          <a:avLst/>
        </a:prstGeom>
      </xdr:spPr>
    </xdr:pic>
    <xdr:clientData/>
  </xdr:twoCellAnchor>
  <xdr:twoCellAnchor>
    <xdr:from>
      <xdr:col>2</xdr:col>
      <xdr:colOff>76829</xdr:colOff>
      <xdr:row>3</xdr:row>
      <xdr:rowOff>105130</xdr:rowOff>
    </xdr:from>
    <xdr:to>
      <xdr:col>2</xdr:col>
      <xdr:colOff>600707</xdr:colOff>
      <xdr:row>3</xdr:row>
      <xdr:rowOff>426934</xdr:rowOff>
    </xdr:to>
    <xdr:pic>
      <xdr:nvPicPr>
        <xdr:cNvPr id="275" name="Рисунок 274">
          <a:hlinkClick xmlns:r="http://schemas.openxmlformats.org/officeDocument/2006/relationships" r:id="rId558" tooltip="Лампи LED A60 (AC/DC 12-48V) (Е27)"/>
          <a:extLst>
            <a:ext uri="{FF2B5EF4-FFF2-40B4-BE49-F238E27FC236}">
              <a16:creationId xmlns:a16="http://schemas.microsoft.com/office/drawing/2014/main" id="{CC062F8C-08AC-4696-8083-A98DA7D7E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4164642">
          <a:off x="235016" y="3118768"/>
          <a:ext cx="321804" cy="523878"/>
        </a:xfrm>
        <a:prstGeom prst="rect">
          <a:avLst/>
        </a:prstGeom>
      </xdr:spPr>
    </xdr:pic>
    <xdr:clientData/>
  </xdr:twoCellAnchor>
  <xdr:twoCellAnchor>
    <xdr:from>
      <xdr:col>2</xdr:col>
      <xdr:colOff>76829</xdr:colOff>
      <xdr:row>6</xdr:row>
      <xdr:rowOff>105130</xdr:rowOff>
    </xdr:from>
    <xdr:to>
      <xdr:col>2</xdr:col>
      <xdr:colOff>600707</xdr:colOff>
      <xdr:row>6</xdr:row>
      <xdr:rowOff>426934</xdr:rowOff>
    </xdr:to>
    <xdr:pic>
      <xdr:nvPicPr>
        <xdr:cNvPr id="286" name="Рисунок 285">
          <a:hlinkClick xmlns:r="http://schemas.openxmlformats.org/officeDocument/2006/relationships" r:id="rId560" tooltip="Лампи LED A60, A80 (Е27) SILVER / GOLDEN"/>
          <a:extLst>
            <a:ext uri="{FF2B5EF4-FFF2-40B4-BE49-F238E27FC236}">
              <a16:creationId xmlns:a16="http://schemas.microsoft.com/office/drawing/2014/main" id="{2962F559-1A79-4E22-A476-3C46A2F61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4164642">
          <a:off x="235016" y="2613943"/>
          <a:ext cx="321804" cy="523878"/>
        </a:xfrm>
        <a:prstGeom prst="rect">
          <a:avLst/>
        </a:prstGeom>
      </xdr:spPr>
    </xdr:pic>
    <xdr:clientData/>
  </xdr:twoCellAnchor>
  <xdr:twoCellAnchor>
    <xdr:from>
      <xdr:col>2</xdr:col>
      <xdr:colOff>85815</xdr:colOff>
      <xdr:row>5</xdr:row>
      <xdr:rowOff>117212</xdr:rowOff>
    </xdr:from>
    <xdr:to>
      <xdr:col>2</xdr:col>
      <xdr:colOff>586498</xdr:colOff>
      <xdr:row>5</xdr:row>
      <xdr:rowOff>412225</xdr:rowOff>
    </xdr:to>
    <xdr:pic>
      <xdr:nvPicPr>
        <xdr:cNvPr id="294" name="Рисунок 293">
          <a:hlinkClick xmlns:r="http://schemas.openxmlformats.org/officeDocument/2006/relationships" r:id="rId561" tooltip="Лампи LED G45 (Е27) SILVER / GOLDEN"/>
          <a:extLst>
            <a:ext uri="{FF2B5EF4-FFF2-40B4-BE49-F238E27FC236}">
              <a16:creationId xmlns:a16="http://schemas.microsoft.com/office/drawing/2014/main" id="{C42968BF-918E-4298-A840-6AE6EB5BE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3984788">
          <a:off x="245800" y="1614577"/>
          <a:ext cx="295013" cy="5006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59531</xdr:colOff>
      <xdr:row>23</xdr:row>
      <xdr:rowOff>47625</xdr:rowOff>
    </xdr:from>
    <xdr:to>
      <xdr:col>14</xdr:col>
      <xdr:colOff>502134</xdr:colOff>
      <xdr:row>23</xdr:row>
      <xdr:rowOff>464344</xdr:rowOff>
    </xdr:to>
    <xdr:pic>
      <xdr:nvPicPr>
        <xdr:cNvPr id="293" name="Рисунок 292">
          <a:hlinkClick xmlns:r="http://schemas.openxmlformats.org/officeDocument/2006/relationships" r:id="rId563" tooltip="Компресор"/>
          <a:extLst>
            <a:ext uri="{FF2B5EF4-FFF2-40B4-BE49-F238E27FC236}">
              <a16:creationId xmlns:a16="http://schemas.microsoft.com/office/drawing/2014/main" id="{3001A856-8B65-4DFF-8867-C0398E7A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4281" y="10679906"/>
          <a:ext cx="442603" cy="416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119064</xdr:colOff>
      <xdr:row>39</xdr:row>
      <xdr:rowOff>35720</xdr:rowOff>
    </xdr:from>
    <xdr:to>
      <xdr:col>18</xdr:col>
      <xdr:colOff>500064</xdr:colOff>
      <xdr:row>39</xdr:row>
      <xdr:rowOff>426406</xdr:rowOff>
    </xdr:to>
    <xdr:pic>
      <xdr:nvPicPr>
        <xdr:cNvPr id="295" name="Рисунок 294">
          <a:hlinkClick xmlns:r="http://schemas.openxmlformats.org/officeDocument/2006/relationships" r:id="rId565" tooltip="Перемикач кулачковий ПКП"/>
          <a:extLst>
            <a:ext uri="{FF2B5EF4-FFF2-40B4-BE49-F238E27FC236}">
              <a16:creationId xmlns:a16="http://schemas.microsoft.com/office/drawing/2014/main" id="{726B49CF-37E5-492D-96C6-BC2EB4177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>
          <a:off x="10132220" y="18669001"/>
          <a:ext cx="381000" cy="390686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47</xdr:row>
      <xdr:rowOff>11907</xdr:rowOff>
    </xdr:from>
    <xdr:to>
      <xdr:col>2</xdr:col>
      <xdr:colOff>552507</xdr:colOff>
      <xdr:row>47</xdr:row>
      <xdr:rowOff>488157</xdr:rowOff>
    </xdr:to>
    <xdr:pic>
      <xdr:nvPicPr>
        <xdr:cNvPr id="13" name="Рисунок 12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4B8D56B6-0951-4F66-B2F3-82A00B86D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>
          <a:off x="202406" y="22645688"/>
          <a:ext cx="409632" cy="476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1406779</xdr:colOff>
      <xdr:row>0</xdr:row>
      <xdr:rowOff>9527</xdr:rowOff>
    </xdr:from>
    <xdr:to>
      <xdr:col>2</xdr:col>
      <xdr:colOff>4002328</xdr:colOff>
      <xdr:row>0</xdr:row>
      <xdr:rowOff>433231</xdr:rowOff>
    </xdr:to>
    <xdr:pic>
      <xdr:nvPicPr>
        <xdr:cNvPr id="2" name="Рисунок 1">
          <a:hlinkClick xmlns:r="http://schemas.openxmlformats.org/officeDocument/2006/relationships" r:id="rId1" tooltip="tnsy.com.ua"/>
          <a:extLst>
            <a:ext uri="{FF2B5EF4-FFF2-40B4-BE49-F238E27FC236}">
              <a16:creationId xmlns:a16="http://schemas.microsoft.com/office/drawing/2014/main" id="{93716216-3711-4E93-91D0-C49619983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5629" y="9527"/>
          <a:ext cx="2595549" cy="42370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338</xdr:row>
      <xdr:rowOff>0</xdr:rowOff>
    </xdr:from>
    <xdr:to>
      <xdr:col>0</xdr:col>
      <xdr:colOff>3</xdr:colOff>
      <xdr:row>338</xdr:row>
      <xdr:rowOff>0</xdr:rowOff>
    </xdr:to>
    <xdr:pic>
      <xdr:nvPicPr>
        <xdr:cNvPr id="3" name="Picture 16">
          <a:extLst>
            <a:ext uri="{FF2B5EF4-FFF2-40B4-BE49-F238E27FC236}">
              <a16:creationId xmlns:a16="http://schemas.microsoft.com/office/drawing/2014/main" id="{3603D19D-5E15-45DC-A1A9-3E1C5A13D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01189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4094</xdr:row>
      <xdr:rowOff>0</xdr:rowOff>
    </xdr:from>
    <xdr:to>
      <xdr:col>0</xdr:col>
      <xdr:colOff>610394</xdr:colOff>
      <xdr:row>4094</xdr:row>
      <xdr:rowOff>0</xdr:rowOff>
    </xdr:to>
    <xdr:pic>
      <xdr:nvPicPr>
        <xdr:cNvPr id="4" name="Picture 44">
          <a:extLst>
            <a:ext uri="{FF2B5EF4-FFF2-40B4-BE49-F238E27FC236}">
              <a16:creationId xmlns:a16="http://schemas.microsoft.com/office/drawing/2014/main" id="{332229AC-C7AD-4C9D-BA7E-887E27F2B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894187950"/>
          <a:ext cx="610394" cy="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3</xdr:col>
      <xdr:colOff>0</xdr:colOff>
      <xdr:row>4094</xdr:row>
      <xdr:rowOff>0</xdr:rowOff>
    </xdr:from>
    <xdr:to>
      <xdr:col>3</xdr:col>
      <xdr:colOff>0</xdr:colOff>
      <xdr:row>4094</xdr:row>
      <xdr:rowOff>140799</xdr:rowOff>
    </xdr:to>
    <xdr:pic>
      <xdr:nvPicPr>
        <xdr:cNvPr id="5" name="Picture 8">
          <a:extLst>
            <a:ext uri="{FF2B5EF4-FFF2-40B4-BE49-F238E27FC236}">
              <a16:creationId xmlns:a16="http://schemas.microsoft.com/office/drawing/2014/main" id="{58522271-B534-4295-8626-53A4027A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894187950"/>
          <a:ext cx="0" cy="1407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4094</xdr:row>
      <xdr:rowOff>0</xdr:rowOff>
    </xdr:from>
    <xdr:to>
      <xdr:col>0</xdr:col>
      <xdr:colOff>1422</xdr:colOff>
      <xdr:row>4095</xdr:row>
      <xdr:rowOff>46493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AFE3A04E-FC65-433F-ACD5-AC7BE9C0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0" y="894187950"/>
          <a:ext cx="1422" cy="23699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0</xdr:colOff>
      <xdr:row>4094</xdr:row>
      <xdr:rowOff>0</xdr:rowOff>
    </xdr:from>
    <xdr:to>
      <xdr:col>0</xdr:col>
      <xdr:colOff>610394</xdr:colOff>
      <xdr:row>4094</xdr:row>
      <xdr:rowOff>0</xdr:rowOff>
    </xdr:to>
    <xdr:pic>
      <xdr:nvPicPr>
        <xdr:cNvPr id="7" name="Picture 44">
          <a:extLst>
            <a:ext uri="{FF2B5EF4-FFF2-40B4-BE49-F238E27FC236}">
              <a16:creationId xmlns:a16="http://schemas.microsoft.com/office/drawing/2014/main" id="{77F2DB1B-BA4A-4D68-929A-6FEF8A17E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894187950"/>
          <a:ext cx="610394" cy="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0</xdr:colOff>
      <xdr:row>2530</xdr:row>
      <xdr:rowOff>0</xdr:rowOff>
    </xdr:from>
    <xdr:to>
      <xdr:col>0</xdr:col>
      <xdr:colOff>3</xdr:colOff>
      <xdr:row>2530</xdr:row>
      <xdr:rowOff>110208</xdr:rowOff>
    </xdr:to>
    <xdr:pic>
      <xdr:nvPicPr>
        <xdr:cNvPr id="8" name="Picture 16">
          <a:extLst>
            <a:ext uri="{FF2B5EF4-FFF2-40B4-BE49-F238E27FC236}">
              <a16:creationId xmlns:a16="http://schemas.microsoft.com/office/drawing/2014/main" id="{60BA9DB9-E977-4F90-9E92-14F8C22AA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030733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2204</xdr:row>
      <xdr:rowOff>0</xdr:rowOff>
    </xdr:from>
    <xdr:to>
      <xdr:col>3</xdr:col>
      <xdr:colOff>0</xdr:colOff>
      <xdr:row>2204</xdr:row>
      <xdr:rowOff>140799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CD9D145-53C6-487B-942D-78A530F7F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536552775"/>
          <a:ext cx="0" cy="1407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2540</xdr:row>
      <xdr:rowOff>34255</xdr:rowOff>
    </xdr:from>
    <xdr:to>
      <xdr:col>0</xdr:col>
      <xdr:colOff>3</xdr:colOff>
      <xdr:row>2540</xdr:row>
      <xdr:rowOff>144463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CB6E2366-1DE4-4491-B8D8-2FC755882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05450732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2533</xdr:row>
      <xdr:rowOff>165100</xdr:rowOff>
    </xdr:from>
    <xdr:to>
      <xdr:col>3</xdr:col>
      <xdr:colOff>0</xdr:colOff>
      <xdr:row>2534</xdr:row>
      <xdr:rowOff>20149</xdr:rowOff>
    </xdr:to>
    <xdr:pic>
      <xdr:nvPicPr>
        <xdr:cNvPr id="11" name="Picture 8">
          <a:extLst>
            <a:ext uri="{FF2B5EF4-FFF2-40B4-BE49-F238E27FC236}">
              <a16:creationId xmlns:a16="http://schemas.microsoft.com/office/drawing/2014/main" id="{C7D9CDEB-C89C-47C3-9633-F82F53993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603945325"/>
          <a:ext cx="0" cy="4554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2531</xdr:row>
      <xdr:rowOff>0</xdr:rowOff>
    </xdr:from>
    <xdr:to>
      <xdr:col>0</xdr:col>
      <xdr:colOff>3</xdr:colOff>
      <xdr:row>2531</xdr:row>
      <xdr:rowOff>110208</xdr:rowOff>
    </xdr:to>
    <xdr:pic>
      <xdr:nvPicPr>
        <xdr:cNvPr id="12" name="Picture 16">
          <a:extLst>
            <a:ext uri="{FF2B5EF4-FFF2-40B4-BE49-F238E27FC236}">
              <a16:creationId xmlns:a16="http://schemas.microsoft.com/office/drawing/2014/main" id="{D01B3DF8-7F7A-4605-A3DB-D79A177F8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032638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2530</xdr:row>
      <xdr:rowOff>165100</xdr:rowOff>
    </xdr:from>
    <xdr:to>
      <xdr:col>3</xdr:col>
      <xdr:colOff>0</xdr:colOff>
      <xdr:row>2531</xdr:row>
      <xdr:rowOff>115399</xdr:rowOff>
    </xdr:to>
    <xdr:pic>
      <xdr:nvPicPr>
        <xdr:cNvPr id="13" name="Picture 8">
          <a:extLst>
            <a:ext uri="{FF2B5EF4-FFF2-40B4-BE49-F238E27FC236}">
              <a16:creationId xmlns:a16="http://schemas.microsoft.com/office/drawing/2014/main" id="{2E44F855-737F-4FE5-94C1-1F388DE3F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603183325"/>
          <a:ext cx="0" cy="1407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2531</xdr:row>
      <xdr:rowOff>0</xdr:rowOff>
    </xdr:from>
    <xdr:to>
      <xdr:col>0</xdr:col>
      <xdr:colOff>3</xdr:colOff>
      <xdr:row>2531</xdr:row>
      <xdr:rowOff>110208</xdr:rowOff>
    </xdr:to>
    <xdr:pic>
      <xdr:nvPicPr>
        <xdr:cNvPr id="14" name="Picture 16">
          <a:extLst>
            <a:ext uri="{FF2B5EF4-FFF2-40B4-BE49-F238E27FC236}">
              <a16:creationId xmlns:a16="http://schemas.microsoft.com/office/drawing/2014/main" id="{873AFEF3-3761-4873-A9B6-0F2DF5188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032638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2600</xdr:row>
      <xdr:rowOff>0</xdr:rowOff>
    </xdr:from>
    <xdr:to>
      <xdr:col>0</xdr:col>
      <xdr:colOff>3</xdr:colOff>
      <xdr:row>2600</xdr:row>
      <xdr:rowOff>110208</xdr:rowOff>
    </xdr:to>
    <xdr:pic>
      <xdr:nvPicPr>
        <xdr:cNvPr id="15" name="Picture 16">
          <a:extLst>
            <a:ext uri="{FF2B5EF4-FFF2-40B4-BE49-F238E27FC236}">
              <a16:creationId xmlns:a16="http://schemas.microsoft.com/office/drawing/2014/main" id="{2BEB3AAC-3C5E-4FB6-B8C2-927213FA7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19961152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2586</xdr:row>
      <xdr:rowOff>165100</xdr:rowOff>
    </xdr:from>
    <xdr:to>
      <xdr:col>3</xdr:col>
      <xdr:colOff>0</xdr:colOff>
      <xdr:row>2586</xdr:row>
      <xdr:rowOff>305899</xdr:rowOff>
    </xdr:to>
    <xdr:pic>
      <xdr:nvPicPr>
        <xdr:cNvPr id="16" name="Picture 8">
          <a:extLst>
            <a:ext uri="{FF2B5EF4-FFF2-40B4-BE49-F238E27FC236}">
              <a16:creationId xmlns:a16="http://schemas.microsoft.com/office/drawing/2014/main" id="{EB034C78-33E9-4747-97A9-1C8B4FD5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616470700"/>
          <a:ext cx="0" cy="1407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2591</xdr:row>
      <xdr:rowOff>0</xdr:rowOff>
    </xdr:from>
    <xdr:to>
      <xdr:col>0</xdr:col>
      <xdr:colOff>3</xdr:colOff>
      <xdr:row>2591</xdr:row>
      <xdr:rowOff>110208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9E0CB970-783F-4A27-BF94-FDCA2506C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179323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338</xdr:row>
      <xdr:rowOff>0</xdr:rowOff>
    </xdr:from>
    <xdr:to>
      <xdr:col>0</xdr:col>
      <xdr:colOff>3</xdr:colOff>
      <xdr:row>338</xdr:row>
      <xdr:rowOff>0</xdr:rowOff>
    </xdr:to>
    <xdr:pic>
      <xdr:nvPicPr>
        <xdr:cNvPr id="18" name="Picture 16">
          <a:extLst>
            <a:ext uri="{FF2B5EF4-FFF2-40B4-BE49-F238E27FC236}">
              <a16:creationId xmlns:a16="http://schemas.microsoft.com/office/drawing/2014/main" id="{08C0D4ED-7838-4EE9-B005-1DC42309A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01189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272803</xdr:colOff>
      <xdr:row>3948</xdr:row>
      <xdr:rowOff>92323</xdr:rowOff>
    </xdr:from>
    <xdr:to>
      <xdr:col>0</xdr:col>
      <xdr:colOff>1079253</xdr:colOff>
      <xdr:row>3955</xdr:row>
      <xdr:rowOff>106650</xdr:rowOff>
    </xdr:to>
    <xdr:pic>
      <xdr:nvPicPr>
        <xdr:cNvPr id="19" name="Рисунок 18" descr="ÐÐ°ÑÑÐ¸Ð½ÐºÐ¸ Ð¿Ð¾ Ð·Ð°Ð¿ÑÐ¾ÑÑ ÐÐ°Ð¼Ð¿Ð° ÑÐ¼ÐµÐ½Ð½Ð°Ñ  Ð¶ÐµÐ»ÑÐ°Ñ LED BA9S">
          <a:extLst>
            <a:ext uri="{FF2B5EF4-FFF2-40B4-BE49-F238E27FC236}">
              <a16:creationId xmlns:a16="http://schemas.microsoft.com/office/drawing/2014/main" id="{72A67304-F29D-463C-BAB6-E4FA9B801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 rot="5400000">
          <a:off x="2114" y="864509112"/>
          <a:ext cx="1347827" cy="806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255323</xdr:colOff>
      <xdr:row>1211</xdr:row>
      <xdr:rowOff>33861</xdr:rowOff>
    </xdr:from>
    <xdr:to>
      <xdr:col>0</xdr:col>
      <xdr:colOff>1126621</xdr:colOff>
      <xdr:row>1220</xdr:row>
      <xdr:rowOff>52911</xdr:rowOff>
    </xdr:to>
    <xdr:pic>
      <xdr:nvPicPr>
        <xdr:cNvPr id="20" name="Picture 66">
          <a:extLst>
            <a:ext uri="{FF2B5EF4-FFF2-40B4-BE49-F238E27FC236}">
              <a16:creationId xmlns:a16="http://schemas.microsoft.com/office/drawing/2014/main" id="{BD418280-5B26-4EE8-9D21-AF9E2DBE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55323" y="358088136"/>
          <a:ext cx="871298" cy="17335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294216</xdr:colOff>
      <xdr:row>1235</xdr:row>
      <xdr:rowOff>116416</xdr:rowOff>
    </xdr:from>
    <xdr:to>
      <xdr:col>0</xdr:col>
      <xdr:colOff>1102830</xdr:colOff>
      <xdr:row>1244</xdr:row>
      <xdr:rowOff>125941</xdr:rowOff>
    </xdr:to>
    <xdr:pic>
      <xdr:nvPicPr>
        <xdr:cNvPr id="21" name="Picture 68">
          <a:extLst>
            <a:ext uri="{FF2B5EF4-FFF2-40B4-BE49-F238E27FC236}">
              <a16:creationId xmlns:a16="http://schemas.microsoft.com/office/drawing/2014/main" id="{A9026603-29BB-41F8-A531-B33D8109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94216" y="362742691"/>
          <a:ext cx="808614" cy="17240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294215</xdr:colOff>
      <xdr:row>1194</xdr:row>
      <xdr:rowOff>91015</xdr:rowOff>
    </xdr:from>
    <xdr:to>
      <xdr:col>0</xdr:col>
      <xdr:colOff>1006116</xdr:colOff>
      <xdr:row>1207</xdr:row>
      <xdr:rowOff>64664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55454F4F-122F-420D-84C9-88905BB9A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94215" y="354906790"/>
          <a:ext cx="711901" cy="2450149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1296</xdr:row>
      <xdr:rowOff>0</xdr:rowOff>
    </xdr:from>
    <xdr:to>
      <xdr:col>3</xdr:col>
      <xdr:colOff>0</xdr:colOff>
      <xdr:row>1296</xdr:row>
      <xdr:rowOff>140799</xdr:rowOff>
    </xdr:to>
    <xdr:pic>
      <xdr:nvPicPr>
        <xdr:cNvPr id="25" name="Picture 8">
          <a:extLst>
            <a:ext uri="{FF2B5EF4-FFF2-40B4-BE49-F238E27FC236}">
              <a16:creationId xmlns:a16="http://schemas.microsoft.com/office/drawing/2014/main" id="{8BF506DC-B9DD-48D9-BFD3-F5ED72B27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374246775"/>
          <a:ext cx="0" cy="1407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1296</xdr:row>
      <xdr:rowOff>44904</xdr:rowOff>
    </xdr:from>
    <xdr:to>
      <xdr:col>0</xdr:col>
      <xdr:colOff>1422</xdr:colOff>
      <xdr:row>1297</xdr:row>
      <xdr:rowOff>94572</xdr:rowOff>
    </xdr:to>
    <xdr:pic>
      <xdr:nvPicPr>
        <xdr:cNvPr id="26" name="Picture 3">
          <a:extLst>
            <a:ext uri="{FF2B5EF4-FFF2-40B4-BE49-F238E27FC236}">
              <a16:creationId xmlns:a16="http://schemas.microsoft.com/office/drawing/2014/main" id="{49803FD0-2A8D-4C1A-BCCC-32F41887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0" y="374291679"/>
          <a:ext cx="1422" cy="2401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0</xdr:colOff>
      <xdr:row>3959</xdr:row>
      <xdr:rowOff>0</xdr:rowOff>
    </xdr:from>
    <xdr:to>
      <xdr:col>0</xdr:col>
      <xdr:colOff>3</xdr:colOff>
      <xdr:row>3959</xdr:row>
      <xdr:rowOff>110208</xdr:rowOff>
    </xdr:to>
    <xdr:pic>
      <xdr:nvPicPr>
        <xdr:cNvPr id="27" name="Picture 16">
          <a:extLst>
            <a:ext uri="{FF2B5EF4-FFF2-40B4-BE49-F238E27FC236}">
              <a16:creationId xmlns:a16="http://schemas.microsoft.com/office/drawing/2014/main" id="{62C00D9A-B45C-463B-A2AB-053573E6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866296702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3959</xdr:row>
      <xdr:rowOff>0</xdr:rowOff>
    </xdr:from>
    <xdr:to>
      <xdr:col>3</xdr:col>
      <xdr:colOff>0</xdr:colOff>
      <xdr:row>3959</xdr:row>
      <xdr:rowOff>140799</xdr:rowOff>
    </xdr:to>
    <xdr:pic>
      <xdr:nvPicPr>
        <xdr:cNvPr id="28" name="Picture 8">
          <a:extLst>
            <a:ext uri="{FF2B5EF4-FFF2-40B4-BE49-F238E27FC236}">
              <a16:creationId xmlns:a16="http://schemas.microsoft.com/office/drawing/2014/main" id="{7F4DBFB2-2C83-46F1-B46A-E7318853B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866241600"/>
          <a:ext cx="0" cy="1407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3959</xdr:row>
      <xdr:rowOff>0</xdr:rowOff>
    </xdr:from>
    <xdr:to>
      <xdr:col>0</xdr:col>
      <xdr:colOff>1422</xdr:colOff>
      <xdr:row>3960</xdr:row>
      <xdr:rowOff>49668</xdr:rowOff>
    </xdr:to>
    <xdr:pic>
      <xdr:nvPicPr>
        <xdr:cNvPr id="29" name="Picture 3">
          <a:extLst>
            <a:ext uri="{FF2B5EF4-FFF2-40B4-BE49-F238E27FC236}">
              <a16:creationId xmlns:a16="http://schemas.microsoft.com/office/drawing/2014/main" id="{855DD7B1-7C78-4B3A-991B-8F5273F2B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0" y="866241600"/>
          <a:ext cx="1422" cy="2401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325421</xdr:colOff>
      <xdr:row>1224</xdr:row>
      <xdr:rowOff>122708</xdr:rowOff>
    </xdr:from>
    <xdr:to>
      <xdr:col>0</xdr:col>
      <xdr:colOff>1111016</xdr:colOff>
      <xdr:row>1230</xdr:row>
      <xdr:rowOff>121038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DC1CE2BD-09D3-4311-9215-9E0E6FD36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4930485">
          <a:off x="147554" y="360831350"/>
          <a:ext cx="1141330" cy="785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209548</xdr:colOff>
      <xdr:row>5343</xdr:row>
      <xdr:rowOff>85459</xdr:rowOff>
    </xdr:from>
    <xdr:to>
      <xdr:col>0</xdr:col>
      <xdr:colOff>1238821</xdr:colOff>
      <xdr:row>5354</xdr:row>
      <xdr:rowOff>19844</xdr:rowOff>
    </xdr:to>
    <xdr:pic>
      <xdr:nvPicPr>
        <xdr:cNvPr id="31" name="Рисунок 30" descr="ÐÐ¾ÑÐ¾Ð¶ÐµÐµ Ð¸Ð·Ð¾Ð±ÑÐ°Ð¶ÐµÐ½Ð¸Ðµ">
          <a:extLst>
            <a:ext uri="{FF2B5EF4-FFF2-40B4-BE49-F238E27FC236}">
              <a16:creationId xmlns:a16="http://schemas.microsoft.com/office/drawing/2014/main" id="{620751F7-D6ED-4AE7-B797-69205F64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-81208" y="1131355665"/>
          <a:ext cx="1610785" cy="1029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211663</xdr:colOff>
      <xdr:row>5362</xdr:row>
      <xdr:rowOff>63501</xdr:rowOff>
    </xdr:from>
    <xdr:to>
      <xdr:col>0</xdr:col>
      <xdr:colOff>1240936</xdr:colOff>
      <xdr:row>5373</xdr:row>
      <xdr:rowOff>3178</xdr:rowOff>
    </xdr:to>
    <xdr:pic>
      <xdr:nvPicPr>
        <xdr:cNvPr id="32" name="Рисунок 31" descr="ÐÐ¾ÑÐ¾Ð¶ÐµÐµ Ð¸Ð·Ð¾Ð±ÑÐ°Ð¶ÐµÐ½Ð¸Ðµ">
          <a:extLst>
            <a:ext uri="{FF2B5EF4-FFF2-40B4-BE49-F238E27FC236}">
              <a16:creationId xmlns:a16="http://schemas.microsoft.com/office/drawing/2014/main" id="{FD6EBEF4-86A2-446A-9421-8DE613979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-81739" y="1134231953"/>
          <a:ext cx="1616077" cy="1029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201080</xdr:colOff>
      <xdr:row>5382</xdr:row>
      <xdr:rowOff>137584</xdr:rowOff>
    </xdr:from>
    <xdr:to>
      <xdr:col>0</xdr:col>
      <xdr:colOff>1230353</xdr:colOff>
      <xdr:row>5393</xdr:row>
      <xdr:rowOff>71968</xdr:rowOff>
    </xdr:to>
    <xdr:pic>
      <xdr:nvPicPr>
        <xdr:cNvPr id="33" name="Рисунок 32" descr="ÐÐ¾ÑÐ¾Ð¶ÐµÐµ Ð¸Ð·Ð¾Ð±ÑÐ°Ð¶ÐµÐ½Ð¸Ðµ">
          <a:extLst>
            <a:ext uri="{FF2B5EF4-FFF2-40B4-BE49-F238E27FC236}">
              <a16:creationId xmlns:a16="http://schemas.microsoft.com/office/drawing/2014/main" id="{79119BAF-EFE9-4C96-80CA-72174A22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-89675" y="1137351389"/>
          <a:ext cx="1610784" cy="1029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148167</xdr:colOff>
      <xdr:row>1031</xdr:row>
      <xdr:rowOff>158751</xdr:rowOff>
    </xdr:from>
    <xdr:to>
      <xdr:col>0</xdr:col>
      <xdr:colOff>1140515</xdr:colOff>
      <xdr:row>1036</xdr:row>
      <xdr:rowOff>84667</xdr:rowOff>
    </xdr:to>
    <xdr:pic>
      <xdr:nvPicPr>
        <xdr:cNvPr id="34" name="Рисунок 33" descr="Картинки по запросу &quot;Гільза GTY&quot;&quot;">
          <a:extLst>
            <a:ext uri="{FF2B5EF4-FFF2-40B4-BE49-F238E27FC236}">
              <a16:creationId xmlns:a16="http://schemas.microsoft.com/office/drawing/2014/main" id="{6869ACF9-EDAC-4F82-AC26-BE8907F3C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67" y="335162526"/>
          <a:ext cx="992348" cy="878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153457</xdr:colOff>
      <xdr:row>244</xdr:row>
      <xdr:rowOff>137132</xdr:rowOff>
    </xdr:from>
    <xdr:to>
      <xdr:col>0</xdr:col>
      <xdr:colOff>1304924</xdr:colOff>
      <xdr:row>247</xdr:row>
      <xdr:rowOff>127273</xdr:rowOff>
    </xdr:to>
    <xdr:pic>
      <xdr:nvPicPr>
        <xdr:cNvPr id="35" name="Picture 10">
          <a:extLst>
            <a:ext uri="{FF2B5EF4-FFF2-40B4-BE49-F238E27FC236}">
              <a16:creationId xmlns:a16="http://schemas.microsoft.com/office/drawing/2014/main" id="{D913EB92-CCA6-4FA7-BABD-3F9B8BF28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53457" y="86852732"/>
          <a:ext cx="1151467" cy="1304591"/>
        </a:xfrm>
        <a:prstGeom prst="rect">
          <a:avLst/>
        </a:prstGeom>
        <a:noFill/>
      </xdr:spPr>
    </xdr:pic>
    <xdr:clientData/>
  </xdr:twoCellAnchor>
  <xdr:twoCellAnchor>
    <xdr:from>
      <xdr:col>0</xdr:col>
      <xdr:colOff>62178</xdr:colOff>
      <xdr:row>432</xdr:row>
      <xdr:rowOff>143938</xdr:rowOff>
    </xdr:from>
    <xdr:to>
      <xdr:col>0</xdr:col>
      <xdr:colOff>1358636</xdr:colOff>
      <xdr:row>437</xdr:row>
      <xdr:rowOff>83343</xdr:rowOff>
    </xdr:to>
    <xdr:pic>
      <xdr:nvPicPr>
        <xdr:cNvPr id="36" name="Picture 2">
          <a:extLst>
            <a:ext uri="{FF2B5EF4-FFF2-40B4-BE49-F238E27FC236}">
              <a16:creationId xmlns:a16="http://schemas.microsoft.com/office/drawing/2014/main" id="{015B22A9-F396-4B33-A2A7-DD2C886C9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 flipH="1">
          <a:off x="62178" y="164993113"/>
          <a:ext cx="1296458" cy="1177655"/>
        </a:xfrm>
        <a:prstGeom prst="rect">
          <a:avLst/>
        </a:prstGeom>
        <a:noFill/>
      </xdr:spPr>
    </xdr:pic>
    <xdr:clientData/>
  </xdr:twoCellAnchor>
  <xdr:twoCellAnchor>
    <xdr:from>
      <xdr:col>0</xdr:col>
      <xdr:colOff>586361</xdr:colOff>
      <xdr:row>3204</xdr:row>
      <xdr:rowOff>271879</xdr:rowOff>
    </xdr:from>
    <xdr:to>
      <xdr:col>0</xdr:col>
      <xdr:colOff>1164167</xdr:colOff>
      <xdr:row>3205</xdr:row>
      <xdr:rowOff>518588</xdr:rowOff>
    </xdr:to>
    <xdr:pic>
      <xdr:nvPicPr>
        <xdr:cNvPr id="38" name="Picture 74">
          <a:extLst>
            <a:ext uri="{FF2B5EF4-FFF2-40B4-BE49-F238E27FC236}">
              <a16:creationId xmlns:a16="http://schemas.microsoft.com/office/drawing/2014/main" id="{850549CE-1059-49F4-85BB-86F064BFB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colorTemperature colorTemp="62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586361" y="728638046"/>
          <a:ext cx="577806" cy="871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2606</xdr:row>
      <xdr:rowOff>0</xdr:rowOff>
    </xdr:from>
    <xdr:to>
      <xdr:col>0</xdr:col>
      <xdr:colOff>3</xdr:colOff>
      <xdr:row>2606</xdr:row>
      <xdr:rowOff>110208</xdr:rowOff>
    </xdr:to>
    <xdr:pic>
      <xdr:nvPicPr>
        <xdr:cNvPr id="39" name="Picture 16">
          <a:extLst>
            <a:ext uri="{FF2B5EF4-FFF2-40B4-BE49-F238E27FC236}">
              <a16:creationId xmlns:a16="http://schemas.microsoft.com/office/drawing/2014/main" id="{0624AD66-4BC9-48AB-ADFD-D7A59889F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21923302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2604</xdr:row>
      <xdr:rowOff>0</xdr:rowOff>
    </xdr:from>
    <xdr:to>
      <xdr:col>0</xdr:col>
      <xdr:colOff>3</xdr:colOff>
      <xdr:row>2604</xdr:row>
      <xdr:rowOff>110208</xdr:rowOff>
    </xdr:to>
    <xdr:pic>
      <xdr:nvPicPr>
        <xdr:cNvPr id="40" name="Picture 16">
          <a:extLst>
            <a:ext uri="{FF2B5EF4-FFF2-40B4-BE49-F238E27FC236}">
              <a16:creationId xmlns:a16="http://schemas.microsoft.com/office/drawing/2014/main" id="{643D8410-EBB8-4052-AEAE-874CCE79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21485152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2680</xdr:row>
      <xdr:rowOff>0</xdr:rowOff>
    </xdr:from>
    <xdr:to>
      <xdr:col>0</xdr:col>
      <xdr:colOff>3</xdr:colOff>
      <xdr:row>2680</xdr:row>
      <xdr:rowOff>81633</xdr:rowOff>
    </xdr:to>
    <xdr:pic>
      <xdr:nvPicPr>
        <xdr:cNvPr id="41" name="Picture 16">
          <a:extLst>
            <a:ext uri="{FF2B5EF4-FFF2-40B4-BE49-F238E27FC236}">
              <a16:creationId xmlns:a16="http://schemas.microsoft.com/office/drawing/2014/main" id="{9F288513-6787-4F0C-A893-41D72A482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40815" y="635272590"/>
          <a:ext cx="81633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2606</xdr:row>
      <xdr:rowOff>0</xdr:rowOff>
    </xdr:from>
    <xdr:to>
      <xdr:col>0</xdr:col>
      <xdr:colOff>3</xdr:colOff>
      <xdr:row>2606</xdr:row>
      <xdr:rowOff>110208</xdr:rowOff>
    </xdr:to>
    <xdr:pic>
      <xdr:nvPicPr>
        <xdr:cNvPr id="42" name="Picture 16">
          <a:extLst>
            <a:ext uri="{FF2B5EF4-FFF2-40B4-BE49-F238E27FC236}">
              <a16:creationId xmlns:a16="http://schemas.microsoft.com/office/drawing/2014/main" id="{8D1676E5-B0F1-4B54-9073-312DE27B6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21923302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224276</xdr:colOff>
      <xdr:row>344</xdr:row>
      <xdr:rowOff>102309</xdr:rowOff>
    </xdr:from>
    <xdr:to>
      <xdr:col>0</xdr:col>
      <xdr:colOff>1228427</xdr:colOff>
      <xdr:row>344</xdr:row>
      <xdr:rowOff>459555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F7AD07E7-CA61-4150-AFF3-B50AEB46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406179" flipH="1">
          <a:off x="224276" y="132642684"/>
          <a:ext cx="1004151" cy="357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227009</xdr:colOff>
      <xdr:row>1078</xdr:row>
      <xdr:rowOff>190491</xdr:rowOff>
    </xdr:from>
    <xdr:to>
      <xdr:col>0</xdr:col>
      <xdr:colOff>1208084</xdr:colOff>
      <xdr:row>1105</xdr:row>
      <xdr:rowOff>141816</xdr:rowOff>
    </xdr:to>
    <xdr:pic>
      <xdr:nvPicPr>
        <xdr:cNvPr id="44" name="Picture 20">
          <a:extLst>
            <a:ext uri="{FF2B5EF4-FFF2-40B4-BE49-F238E27FC236}">
              <a16:creationId xmlns:a16="http://schemas.microsoft.com/office/drawing/2014/main" id="{59FD9920-F7DA-458F-8F85-3FF917F38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227009" y="341099766"/>
          <a:ext cx="981075" cy="50948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2221</xdr:row>
      <xdr:rowOff>67737</xdr:rowOff>
    </xdr:from>
    <xdr:to>
      <xdr:col>0</xdr:col>
      <xdr:colOff>1164167</xdr:colOff>
      <xdr:row>2227</xdr:row>
      <xdr:rowOff>21169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B2E1FF4D-3828-4547-8D32-E1503CF8F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814820"/>
          <a:ext cx="1164167" cy="916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85515</xdr:colOff>
      <xdr:row>91</xdr:row>
      <xdr:rowOff>62442</xdr:rowOff>
    </xdr:from>
    <xdr:to>
      <xdr:col>0</xdr:col>
      <xdr:colOff>1308274</xdr:colOff>
      <xdr:row>93</xdr:row>
      <xdr:rowOff>31750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D79D2C6A-D3A7-4AEA-84C5-2200673C2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15" y="28275492"/>
          <a:ext cx="1222759" cy="845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219074</xdr:colOff>
      <xdr:row>301</xdr:row>
      <xdr:rowOff>161925</xdr:rowOff>
    </xdr:from>
    <xdr:to>
      <xdr:col>0</xdr:col>
      <xdr:colOff>1314449</xdr:colOff>
      <xdr:row>307</xdr:row>
      <xdr:rowOff>317877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1340D684-4740-4259-8C6A-C9743ED69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13595150"/>
          <a:ext cx="1095375" cy="2784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133350</xdr:colOff>
      <xdr:row>665</xdr:row>
      <xdr:rowOff>38100</xdr:rowOff>
    </xdr:from>
    <xdr:to>
      <xdr:col>0</xdr:col>
      <xdr:colOff>1314450</xdr:colOff>
      <xdr:row>669</xdr:row>
      <xdr:rowOff>409575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61121CAF-8E80-4950-B065-7CF4AA41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52526800"/>
          <a:ext cx="1181100" cy="2124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104775</xdr:colOff>
      <xdr:row>2552</xdr:row>
      <xdr:rowOff>57150</xdr:rowOff>
    </xdr:from>
    <xdr:to>
      <xdr:col>0</xdr:col>
      <xdr:colOff>1346005</xdr:colOff>
      <xdr:row>2581</xdr:row>
      <xdr:rowOff>23812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3AE7833B-7842-4421-8BFB-D4CD5484A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610152450"/>
          <a:ext cx="1241230" cy="4729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97594</xdr:colOff>
      <xdr:row>78</xdr:row>
      <xdr:rowOff>47626</xdr:rowOff>
    </xdr:from>
    <xdr:to>
      <xdr:col>1</xdr:col>
      <xdr:colOff>4793</xdr:colOff>
      <xdr:row>84</xdr:row>
      <xdr:rowOff>357188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209AB067-A757-4CDF-B684-06C97A406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94" y="23650576"/>
          <a:ext cx="1288324" cy="240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381000</xdr:colOff>
      <xdr:row>591</xdr:row>
      <xdr:rowOff>28574</xdr:rowOff>
    </xdr:from>
    <xdr:to>
      <xdr:col>0</xdr:col>
      <xdr:colOff>1123950</xdr:colOff>
      <xdr:row>596</xdr:row>
      <xdr:rowOff>419099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9099F6D5-21D2-47EF-B31D-0E692A17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saturation sat="3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80849"/>
          <a:ext cx="742950" cy="258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323849</xdr:colOff>
      <xdr:row>2040</xdr:row>
      <xdr:rowOff>66676</xdr:rowOff>
    </xdr:from>
    <xdr:to>
      <xdr:col>0</xdr:col>
      <xdr:colOff>1133474</xdr:colOff>
      <xdr:row>2075</xdr:row>
      <xdr:rowOff>179917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30E5EFF0-7530-4E05-B253-B28D22AB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49" y="498776626"/>
          <a:ext cx="809625" cy="6780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226483</xdr:colOff>
      <xdr:row>4423</xdr:row>
      <xdr:rowOff>30690</xdr:rowOff>
    </xdr:from>
    <xdr:to>
      <xdr:col>0</xdr:col>
      <xdr:colOff>1187540</xdr:colOff>
      <xdr:row>4427</xdr:row>
      <xdr:rowOff>118657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FB034B7-6025-46A6-B320-21B85305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483" y="961693740"/>
          <a:ext cx="961057" cy="8499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76200</xdr:colOff>
      <xdr:row>822</xdr:row>
      <xdr:rowOff>152400</xdr:rowOff>
    </xdr:from>
    <xdr:to>
      <xdr:col>0</xdr:col>
      <xdr:colOff>1363406</xdr:colOff>
      <xdr:row>861</xdr:row>
      <xdr:rowOff>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31D5A55E-39BE-4FD8-ADD2-D0FA4206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7150175"/>
          <a:ext cx="1287206" cy="7277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84664</xdr:colOff>
      <xdr:row>970</xdr:row>
      <xdr:rowOff>81493</xdr:rowOff>
    </xdr:from>
    <xdr:to>
      <xdr:col>0</xdr:col>
      <xdr:colOff>1307440</xdr:colOff>
      <xdr:row>982</xdr:row>
      <xdr:rowOff>130995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5A602522-D953-4044-A883-89C62E7B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318321268"/>
          <a:ext cx="1222776" cy="2335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132293</xdr:colOff>
      <xdr:row>941</xdr:row>
      <xdr:rowOff>122235</xdr:rowOff>
    </xdr:from>
    <xdr:to>
      <xdr:col>0</xdr:col>
      <xdr:colOff>1276973</xdr:colOff>
      <xdr:row>953</xdr:row>
      <xdr:rowOff>117849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39FEAB8-0BA5-43AB-81BA-DD2A91309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93" y="309789510"/>
          <a:ext cx="1144680" cy="22816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171450</xdr:colOff>
      <xdr:row>910</xdr:row>
      <xdr:rowOff>180974</xdr:rowOff>
    </xdr:from>
    <xdr:to>
      <xdr:col>0</xdr:col>
      <xdr:colOff>1257300</xdr:colOff>
      <xdr:row>926</xdr:row>
      <xdr:rowOff>123825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1984812D-FB83-44B6-AC74-B89089E5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03942749"/>
          <a:ext cx="1085850" cy="2990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200024</xdr:colOff>
      <xdr:row>877</xdr:row>
      <xdr:rowOff>180975</xdr:rowOff>
    </xdr:from>
    <xdr:to>
      <xdr:col>0</xdr:col>
      <xdr:colOff>1187545</xdr:colOff>
      <xdr:row>892</xdr:row>
      <xdr:rowOff>43815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CFC5C1F2-20D2-4F93-97E3-3DD9FB82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4" y="297656250"/>
          <a:ext cx="987521" cy="2720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105832</xdr:colOff>
      <xdr:row>468</xdr:row>
      <xdr:rowOff>38365</xdr:rowOff>
    </xdr:from>
    <xdr:to>
      <xdr:col>0</xdr:col>
      <xdr:colOff>1292488</xdr:colOff>
      <xdr:row>469</xdr:row>
      <xdr:rowOff>262236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70E2F1B4-CCDA-4D7A-9DCE-58A3939B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BEBA8EAE-BF5A-486C-A8C5-ECC9F3942E4B}">
              <a14:imgProps xmlns:a14="http://schemas.microsoft.com/office/drawing/2010/main">
                <a14:imgLayer r:embed="rId37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2" y="174469690"/>
          <a:ext cx="1186656" cy="538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200025</xdr:colOff>
      <xdr:row>1249</xdr:row>
      <xdr:rowOff>47625</xdr:rowOff>
    </xdr:from>
    <xdr:to>
      <xdr:col>0</xdr:col>
      <xdr:colOff>1228725</xdr:colOff>
      <xdr:row>1272</xdr:row>
      <xdr:rowOff>52256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7D1A517D-F124-44D9-9ADB-6EF016266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365340900"/>
          <a:ext cx="1028700" cy="4386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257174</xdr:colOff>
      <xdr:row>1281</xdr:row>
      <xdr:rowOff>57149</xdr:rowOff>
    </xdr:from>
    <xdr:to>
      <xdr:col>0</xdr:col>
      <xdr:colOff>1219199</xdr:colOff>
      <xdr:row>1292</xdr:row>
      <xdr:rowOff>68484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E3EB1AE2-0ECF-46C2-9B5B-21966478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4" y="371446424"/>
          <a:ext cx="962025" cy="2106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190499</xdr:colOff>
      <xdr:row>1003</xdr:row>
      <xdr:rowOff>104774</xdr:rowOff>
    </xdr:from>
    <xdr:to>
      <xdr:col>0</xdr:col>
      <xdr:colOff>1247542</xdr:colOff>
      <xdr:row>1021</xdr:row>
      <xdr:rowOff>9525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9CBD1CBF-237F-4EF1-9694-236730B2A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9" y="321583049"/>
          <a:ext cx="1057043" cy="3333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200024</xdr:colOff>
      <xdr:row>1053</xdr:row>
      <xdr:rowOff>187326</xdr:rowOff>
    </xdr:from>
    <xdr:to>
      <xdr:col>0</xdr:col>
      <xdr:colOff>1276349</xdr:colOff>
      <xdr:row>1061</xdr:row>
      <xdr:rowOff>147912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3B8DE488-17DB-4034-AF11-025EF5CC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4" y="337858101"/>
          <a:ext cx="1076325" cy="14845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28575</xdr:colOff>
      <xdr:row>1433</xdr:row>
      <xdr:rowOff>104775</xdr:rowOff>
    </xdr:from>
    <xdr:to>
      <xdr:col>0</xdr:col>
      <xdr:colOff>1377088</xdr:colOff>
      <xdr:row>1466</xdr:row>
      <xdr:rowOff>161925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B5B03551-2EE4-4F59-8AA5-F2CDFE25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97030575"/>
          <a:ext cx="1348513" cy="653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190499</xdr:colOff>
      <xdr:row>1593</xdr:row>
      <xdr:rowOff>28575</xdr:rowOff>
    </xdr:from>
    <xdr:to>
      <xdr:col>0</xdr:col>
      <xdr:colOff>1304924</xdr:colOff>
      <xdr:row>1607</xdr:row>
      <xdr:rowOff>63809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BD2EC698-443C-414E-BA16-E07957754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9" y="427767750"/>
          <a:ext cx="1114425" cy="2702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196851</xdr:colOff>
      <xdr:row>1625</xdr:row>
      <xdr:rowOff>80962</xdr:rowOff>
    </xdr:from>
    <xdr:to>
      <xdr:col>0</xdr:col>
      <xdr:colOff>1187451</xdr:colOff>
      <xdr:row>1643</xdr:row>
      <xdr:rowOff>47624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35E97B19-73E2-4C6D-9E2B-75024C37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1" y="433916137"/>
          <a:ext cx="990600" cy="33956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238125</xdr:colOff>
      <xdr:row>4039</xdr:row>
      <xdr:rowOff>104774</xdr:rowOff>
    </xdr:from>
    <xdr:to>
      <xdr:col>0</xdr:col>
      <xdr:colOff>1206500</xdr:colOff>
      <xdr:row>4048</xdr:row>
      <xdr:rowOff>54119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AA84E00-9D53-4B11-966C-FB5FC1684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881338724"/>
          <a:ext cx="968375" cy="1663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64992</xdr:colOff>
      <xdr:row>674</xdr:row>
      <xdr:rowOff>52916</xdr:rowOff>
    </xdr:from>
    <xdr:to>
      <xdr:col>0</xdr:col>
      <xdr:colOff>1358887</xdr:colOff>
      <xdr:row>755</xdr:row>
      <xdr:rowOff>116417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DD27894B-0797-4D9E-9844-D68E1F930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92" y="255494366"/>
          <a:ext cx="1293895" cy="14236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133350</xdr:colOff>
      <xdr:row>1899</xdr:row>
      <xdr:rowOff>19050</xdr:rowOff>
    </xdr:from>
    <xdr:to>
      <xdr:col>0</xdr:col>
      <xdr:colOff>1312396</xdr:colOff>
      <xdr:row>1986</xdr:row>
      <xdr:rowOff>19050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63506ACE-EC2E-4FC4-AAD4-219EAE968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71144600"/>
          <a:ext cx="1179046" cy="1615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251188</xdr:colOff>
      <xdr:row>4440</xdr:row>
      <xdr:rowOff>85971</xdr:rowOff>
    </xdr:from>
    <xdr:to>
      <xdr:col>0</xdr:col>
      <xdr:colOff>1183430</xdr:colOff>
      <xdr:row>4444</xdr:row>
      <xdr:rowOff>137584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79295934-B9D5-41E4-B006-54AB61F8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188" y="964987521"/>
          <a:ext cx="932242" cy="813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57152</xdr:colOff>
      <xdr:row>121</xdr:row>
      <xdr:rowOff>269875</xdr:rowOff>
    </xdr:from>
    <xdr:to>
      <xdr:col>0</xdr:col>
      <xdr:colOff>1367792</xdr:colOff>
      <xdr:row>122</xdr:row>
      <xdr:rowOff>315595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B25C0343-62D0-4C39-BEFA-B2BB6C554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2" y="39455725"/>
          <a:ext cx="131064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44185</xdr:colOff>
      <xdr:row>131</xdr:row>
      <xdr:rowOff>71437</xdr:rowOff>
    </xdr:from>
    <xdr:to>
      <xdr:col>0</xdr:col>
      <xdr:colOff>1358635</xdr:colOff>
      <xdr:row>135</xdr:row>
      <xdr:rowOff>255851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DA486549-3B14-4104-8C9C-69C622C32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85" y="42876787"/>
          <a:ext cx="1314450" cy="1708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409578</xdr:colOff>
      <xdr:row>0</xdr:row>
      <xdr:rowOff>1</xdr:rowOff>
    </xdr:from>
    <xdr:to>
      <xdr:col>0</xdr:col>
      <xdr:colOff>985578</xdr:colOff>
      <xdr:row>0</xdr:row>
      <xdr:rowOff>412753</xdr:rowOff>
    </xdr:to>
    <xdr:pic>
      <xdr:nvPicPr>
        <xdr:cNvPr id="74" name="Рисунок 73">
          <a:hlinkClick xmlns:r="http://schemas.openxmlformats.org/officeDocument/2006/relationships" r:id="rId50" tooltip="Повернутись до початку"/>
          <a:extLst>
            <a:ext uri="{FF2B5EF4-FFF2-40B4-BE49-F238E27FC236}">
              <a16:creationId xmlns:a16="http://schemas.microsoft.com/office/drawing/2014/main" id="{3216FDD1-49AE-4388-8BCE-6A890DC52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grayscl/>
          <a:extLst>
            <a:ext uri="{BEBA8EAE-BF5A-486C-A8C5-ECC9F3942E4B}">
              <a14:imgProps xmlns:a14="http://schemas.microsoft.com/office/drawing/2010/main">
                <a14:imgLayer r:embed="rId52"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>
          <a:off x="491202" y="-81623"/>
          <a:ext cx="412752" cy="57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200553</xdr:colOff>
      <xdr:row>237</xdr:row>
      <xdr:rowOff>251807</xdr:rowOff>
    </xdr:from>
    <xdr:to>
      <xdr:col>0</xdr:col>
      <xdr:colOff>1284957</xdr:colOff>
      <xdr:row>240</xdr:row>
      <xdr:rowOff>59755</xdr:rowOff>
    </xdr:to>
    <xdr:pic>
      <xdr:nvPicPr>
        <xdr:cNvPr id="75" name="Picture 8">
          <a:extLst>
            <a:ext uri="{FF2B5EF4-FFF2-40B4-BE49-F238E27FC236}">
              <a16:creationId xmlns:a16="http://schemas.microsoft.com/office/drawing/2014/main" id="{569AABA6-FBAC-43B1-919B-C58DBC50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200553" y="84148007"/>
          <a:ext cx="1084404" cy="1122398"/>
        </a:xfrm>
        <a:prstGeom prst="rect">
          <a:avLst/>
        </a:prstGeom>
        <a:noFill/>
      </xdr:spPr>
    </xdr:pic>
    <xdr:clientData/>
  </xdr:twoCellAnchor>
  <xdr:twoCellAnchor>
    <xdr:from>
      <xdr:col>2</xdr:col>
      <xdr:colOff>1511648</xdr:colOff>
      <xdr:row>1362</xdr:row>
      <xdr:rowOff>18521</xdr:rowOff>
    </xdr:from>
    <xdr:to>
      <xdr:col>2</xdr:col>
      <xdr:colOff>2938201</xdr:colOff>
      <xdr:row>1367</xdr:row>
      <xdr:rowOff>179916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09A1706F-B509-4044-A4B7-3758A83B2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0498" y="384599921"/>
          <a:ext cx="1426553" cy="1009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180975</xdr:colOff>
      <xdr:row>1481</xdr:row>
      <xdr:rowOff>28575</xdr:rowOff>
    </xdr:from>
    <xdr:to>
      <xdr:col>0</xdr:col>
      <xdr:colOff>1292227</xdr:colOff>
      <xdr:row>1491</xdr:row>
      <xdr:rowOff>70874</xdr:rowOff>
    </xdr:to>
    <xdr:pic>
      <xdr:nvPicPr>
        <xdr:cNvPr id="77" name="Picture 8">
          <a:extLst>
            <a:ext uri="{FF2B5EF4-FFF2-40B4-BE49-F238E27FC236}">
              <a16:creationId xmlns:a16="http://schemas.microsoft.com/office/drawing/2014/main" id="{74A3DBA3-5A92-4DDC-825F-61440A43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/>
        <a:srcRect/>
        <a:stretch>
          <a:fillRect/>
        </a:stretch>
      </xdr:blipFill>
      <xdr:spPr bwMode="auto">
        <a:xfrm>
          <a:off x="180975" y="406288875"/>
          <a:ext cx="1111252" cy="19472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5332</xdr:row>
      <xdr:rowOff>62441</xdr:rowOff>
    </xdr:from>
    <xdr:to>
      <xdr:col>1</xdr:col>
      <xdr:colOff>2801</xdr:colOff>
      <xdr:row>5334</xdr:row>
      <xdr:rowOff>0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66E07D3A-5D0C-4A69-B91A-96441B347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7689091"/>
          <a:ext cx="1383926" cy="1213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342899</xdr:colOff>
      <xdr:row>412</xdr:row>
      <xdr:rowOff>28574</xdr:rowOff>
    </xdr:from>
    <xdr:to>
      <xdr:col>0</xdr:col>
      <xdr:colOff>1381123</xdr:colOff>
      <xdr:row>413</xdr:row>
      <xdr:rowOff>425658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4C01DFE-6884-4301-9295-DB48FB25C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42899" y="161991674"/>
          <a:ext cx="1038224" cy="835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341219</xdr:colOff>
      <xdr:row>421</xdr:row>
      <xdr:rowOff>134470</xdr:rowOff>
    </xdr:from>
    <xdr:to>
      <xdr:col>0</xdr:col>
      <xdr:colOff>1369919</xdr:colOff>
      <xdr:row>423</xdr:row>
      <xdr:rowOff>127970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8AD3F7D9-A4C1-4737-A020-D4B33EA3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BEBA8EAE-BF5A-486C-A8C5-ECC9F3942E4B}">
              <a14:imgProps xmlns:a14="http://schemas.microsoft.com/office/drawing/2010/main">
                <a14:imgLayer r:embed="rId59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219" y="166777146"/>
          <a:ext cx="1028700" cy="486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291</xdr:row>
      <xdr:rowOff>52916</xdr:rowOff>
    </xdr:from>
    <xdr:to>
      <xdr:col>1</xdr:col>
      <xdr:colOff>0</xdr:colOff>
      <xdr:row>292</xdr:row>
      <xdr:rowOff>663321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96507663-656D-421B-98B1-1A1B9564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571366"/>
          <a:ext cx="1381125" cy="800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142412</xdr:colOff>
      <xdr:row>2099</xdr:row>
      <xdr:rowOff>47625</xdr:rowOff>
    </xdr:from>
    <xdr:to>
      <xdr:col>0</xdr:col>
      <xdr:colOff>1276350</xdr:colOff>
      <xdr:row>2103</xdr:row>
      <xdr:rowOff>106680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F7EBF012-30D0-4C4D-9B6D-AA124F06C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412" y="510073275"/>
          <a:ext cx="1133938" cy="821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2108</xdr:row>
      <xdr:rowOff>88015</xdr:rowOff>
    </xdr:from>
    <xdr:to>
      <xdr:col>0</xdr:col>
      <xdr:colOff>1286934</xdr:colOff>
      <xdr:row>2112</xdr:row>
      <xdr:rowOff>181610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4CB9BE89-8539-47E6-8615-8F00BFE79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511723390"/>
          <a:ext cx="1159934" cy="855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245537</xdr:colOff>
      <xdr:row>1652</xdr:row>
      <xdr:rowOff>2646</xdr:rowOff>
    </xdr:from>
    <xdr:to>
      <xdr:col>0</xdr:col>
      <xdr:colOff>1195918</xdr:colOff>
      <xdr:row>1653</xdr:row>
      <xdr:rowOff>366171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D6C4F840-87E1-461A-AA38-DB4D1A2A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537" y="438876546"/>
          <a:ext cx="950381" cy="74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1770</xdr:row>
      <xdr:rowOff>98690</xdr:rowOff>
    </xdr:from>
    <xdr:to>
      <xdr:col>0</xdr:col>
      <xdr:colOff>1333500</xdr:colOff>
      <xdr:row>1782</xdr:row>
      <xdr:rowOff>60590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96654084-535E-4DA2-8FF1-90ECEEC93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193607"/>
          <a:ext cx="1333500" cy="224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1855</xdr:row>
      <xdr:rowOff>98425</xdr:rowOff>
    </xdr:from>
    <xdr:to>
      <xdr:col>0</xdr:col>
      <xdr:colOff>1333500</xdr:colOff>
      <xdr:row>1867</xdr:row>
      <xdr:rowOff>60325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C1B27A2C-0C76-4939-89FC-99957305B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9354092"/>
          <a:ext cx="1333500" cy="224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2701</xdr:row>
      <xdr:rowOff>0</xdr:rowOff>
    </xdr:from>
    <xdr:to>
      <xdr:col>0</xdr:col>
      <xdr:colOff>3</xdr:colOff>
      <xdr:row>2701</xdr:row>
      <xdr:rowOff>81633</xdr:rowOff>
    </xdr:to>
    <xdr:pic>
      <xdr:nvPicPr>
        <xdr:cNvPr id="88" name="Picture 16">
          <a:extLst>
            <a:ext uri="{FF2B5EF4-FFF2-40B4-BE49-F238E27FC236}">
              <a16:creationId xmlns:a16="http://schemas.microsoft.com/office/drawing/2014/main" id="{397E4CCC-977C-417D-B6FD-C09882F2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40815" y="639063540"/>
          <a:ext cx="81633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95373</xdr:colOff>
      <xdr:row>4452</xdr:row>
      <xdr:rowOff>74084</xdr:rowOff>
    </xdr:from>
    <xdr:to>
      <xdr:col>0</xdr:col>
      <xdr:colOff>1348960</xdr:colOff>
      <xdr:row>4458</xdr:row>
      <xdr:rowOff>25150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D75DA665-C3D6-4CBE-8E26-34C29AC3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73" y="967261634"/>
          <a:ext cx="1253587" cy="1094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2683</xdr:row>
      <xdr:rowOff>0</xdr:rowOff>
    </xdr:from>
    <xdr:to>
      <xdr:col>0</xdr:col>
      <xdr:colOff>3</xdr:colOff>
      <xdr:row>2683</xdr:row>
      <xdr:rowOff>81633</xdr:rowOff>
    </xdr:to>
    <xdr:pic>
      <xdr:nvPicPr>
        <xdr:cNvPr id="90" name="Picture 16">
          <a:extLst>
            <a:ext uri="{FF2B5EF4-FFF2-40B4-BE49-F238E27FC236}">
              <a16:creationId xmlns:a16="http://schemas.microsoft.com/office/drawing/2014/main" id="{C970B06E-C430-4C4B-8BB6-B185B01E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40815" y="635739315"/>
          <a:ext cx="81633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96690</xdr:colOff>
      <xdr:row>203</xdr:row>
      <xdr:rowOff>202406</xdr:rowOff>
    </xdr:from>
    <xdr:to>
      <xdr:col>1</xdr:col>
      <xdr:colOff>2117</xdr:colOff>
      <xdr:row>206</xdr:row>
      <xdr:rowOff>169329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C937F77E-33C8-4EF2-8F65-9A074900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90" y="71249381"/>
          <a:ext cx="1286552" cy="1281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334690</xdr:colOff>
      <xdr:row>50</xdr:row>
      <xdr:rowOff>76729</xdr:rowOff>
    </xdr:from>
    <xdr:to>
      <xdr:col>0</xdr:col>
      <xdr:colOff>1030023</xdr:colOff>
      <xdr:row>53</xdr:row>
      <xdr:rowOff>1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1EE7F8A5-727E-485B-AA34-BB591ABE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90" y="14526154"/>
          <a:ext cx="695333" cy="866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260615</xdr:colOff>
      <xdr:row>53</xdr:row>
      <xdr:rowOff>149490</xdr:rowOff>
    </xdr:from>
    <xdr:to>
      <xdr:col>0</xdr:col>
      <xdr:colOff>1165490</xdr:colOff>
      <xdr:row>57</xdr:row>
      <xdr:rowOff>52652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A44F2714-0111-461B-BC59-840A51B4B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615" y="15541890"/>
          <a:ext cx="904875" cy="1160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274839</xdr:colOff>
      <xdr:row>63</xdr:row>
      <xdr:rowOff>69810</xdr:rowOff>
    </xdr:from>
    <xdr:to>
      <xdr:col>0</xdr:col>
      <xdr:colOff>1154907</xdr:colOff>
      <xdr:row>67</xdr:row>
      <xdr:rowOff>41311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3B1337DC-4C51-4A16-866A-61BF39E2D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839" y="18481635"/>
          <a:ext cx="880068" cy="1228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438009</xdr:colOff>
      <xdr:row>40</xdr:row>
      <xdr:rowOff>279134</xdr:rowOff>
    </xdr:from>
    <xdr:to>
      <xdr:col>0</xdr:col>
      <xdr:colOff>972079</xdr:colOff>
      <xdr:row>43</xdr:row>
      <xdr:rowOff>261937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9A82AC78-9D84-4FD0-95A2-0178EEDC6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009" y="11337659"/>
          <a:ext cx="534070" cy="92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477575</xdr:colOff>
      <xdr:row>38</xdr:row>
      <xdr:rowOff>44979</xdr:rowOff>
    </xdr:from>
    <xdr:to>
      <xdr:col>0</xdr:col>
      <xdr:colOff>940595</xdr:colOff>
      <xdr:row>40</xdr:row>
      <xdr:rowOff>261938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76E4D89D-CC92-4B4A-A761-114E4AF00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575" y="10474854"/>
          <a:ext cx="463020" cy="845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476251</xdr:colOff>
      <xdr:row>35</xdr:row>
      <xdr:rowOff>107156</xdr:rowOff>
    </xdr:from>
    <xdr:to>
      <xdr:col>0</xdr:col>
      <xdr:colOff>942976</xdr:colOff>
      <xdr:row>38</xdr:row>
      <xdr:rowOff>47625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CEE1793C-F451-4EBF-BB15-E1A53919B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1" y="9717881"/>
          <a:ext cx="466725" cy="759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539750</xdr:colOff>
      <xdr:row>22</xdr:row>
      <xdr:rowOff>273844</xdr:rowOff>
    </xdr:from>
    <xdr:to>
      <xdr:col>0</xdr:col>
      <xdr:colOff>930275</xdr:colOff>
      <xdr:row>25</xdr:row>
      <xdr:rowOff>529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D02BDC7C-DD8C-4438-A633-5844F6DAA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750" y="5922169"/>
          <a:ext cx="390525" cy="669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293688</xdr:colOff>
      <xdr:row>8</xdr:row>
      <xdr:rowOff>95252</xdr:rowOff>
    </xdr:from>
    <xdr:to>
      <xdr:col>0</xdr:col>
      <xdr:colOff>1169988</xdr:colOff>
      <xdr:row>15</xdr:row>
      <xdr:rowOff>142879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F3F8F1C3-2EA1-47DF-8839-9174682C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88" y="1971677"/>
          <a:ext cx="876300" cy="1866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403334</xdr:colOff>
      <xdr:row>59</xdr:row>
      <xdr:rowOff>59530</xdr:rowOff>
    </xdr:from>
    <xdr:to>
      <xdr:col>0</xdr:col>
      <xdr:colOff>1085521</xdr:colOff>
      <xdr:row>62</xdr:row>
      <xdr:rowOff>71351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4177B0AD-12DD-44BF-B7D7-145560DA5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334" y="17214055"/>
          <a:ext cx="682187" cy="954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363</xdr:row>
      <xdr:rowOff>0</xdr:rowOff>
    </xdr:from>
    <xdr:to>
      <xdr:col>0</xdr:col>
      <xdr:colOff>3</xdr:colOff>
      <xdr:row>363</xdr:row>
      <xdr:rowOff>110208</xdr:rowOff>
    </xdr:to>
    <xdr:pic>
      <xdr:nvPicPr>
        <xdr:cNvPr id="102" name="Picture 16">
          <a:extLst>
            <a:ext uri="{FF2B5EF4-FFF2-40B4-BE49-F238E27FC236}">
              <a16:creationId xmlns:a16="http://schemas.microsoft.com/office/drawing/2014/main" id="{6D9A87BB-0600-4130-A818-89F994C0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417966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363</xdr:row>
      <xdr:rowOff>0</xdr:rowOff>
    </xdr:from>
    <xdr:to>
      <xdr:col>0</xdr:col>
      <xdr:colOff>3</xdr:colOff>
      <xdr:row>363</xdr:row>
      <xdr:rowOff>110208</xdr:rowOff>
    </xdr:to>
    <xdr:pic>
      <xdr:nvPicPr>
        <xdr:cNvPr id="103" name="Picture 16">
          <a:extLst>
            <a:ext uri="{FF2B5EF4-FFF2-40B4-BE49-F238E27FC236}">
              <a16:creationId xmlns:a16="http://schemas.microsoft.com/office/drawing/2014/main" id="{46ABCB04-F367-4E69-96CE-548C52017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417966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338</xdr:row>
      <xdr:rowOff>0</xdr:rowOff>
    </xdr:from>
    <xdr:to>
      <xdr:col>0</xdr:col>
      <xdr:colOff>3</xdr:colOff>
      <xdr:row>338</xdr:row>
      <xdr:rowOff>0</xdr:rowOff>
    </xdr:to>
    <xdr:pic>
      <xdr:nvPicPr>
        <xdr:cNvPr id="104" name="Picture 16">
          <a:extLst>
            <a:ext uri="{FF2B5EF4-FFF2-40B4-BE49-F238E27FC236}">
              <a16:creationId xmlns:a16="http://schemas.microsoft.com/office/drawing/2014/main" id="{0E9D9F88-4F03-418E-9AF4-0C64A68F0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01189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338</xdr:row>
      <xdr:rowOff>0</xdr:rowOff>
    </xdr:from>
    <xdr:to>
      <xdr:col>0</xdr:col>
      <xdr:colOff>3</xdr:colOff>
      <xdr:row>338</xdr:row>
      <xdr:rowOff>0</xdr:rowOff>
    </xdr:to>
    <xdr:pic>
      <xdr:nvPicPr>
        <xdr:cNvPr id="105" name="Picture 16">
          <a:extLst>
            <a:ext uri="{FF2B5EF4-FFF2-40B4-BE49-F238E27FC236}">
              <a16:creationId xmlns:a16="http://schemas.microsoft.com/office/drawing/2014/main" id="{CF9684D1-4FCE-4565-94C9-DB1774C67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01189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83345</xdr:colOff>
      <xdr:row>70</xdr:row>
      <xdr:rowOff>202406</xdr:rowOff>
    </xdr:from>
    <xdr:to>
      <xdr:col>0</xdr:col>
      <xdr:colOff>1372557</xdr:colOff>
      <xdr:row>76</xdr:row>
      <xdr:rowOff>142875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FFE21C28-8052-4D5D-BE28-DA88682C6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5" y="20757356"/>
          <a:ext cx="1289212" cy="2226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254000</xdr:colOff>
      <xdr:row>368</xdr:row>
      <xdr:rowOff>364305</xdr:rowOff>
    </xdr:from>
    <xdr:to>
      <xdr:col>0</xdr:col>
      <xdr:colOff>1260003</xdr:colOff>
      <xdr:row>370</xdr:row>
      <xdr:rowOff>0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650FEAEC-45BE-4254-A381-6865BF99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43801280"/>
          <a:ext cx="1006003" cy="511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232835</xdr:colOff>
      <xdr:row>367</xdr:row>
      <xdr:rowOff>137584</xdr:rowOff>
    </xdr:from>
    <xdr:to>
      <xdr:col>0</xdr:col>
      <xdr:colOff>1253965</xdr:colOff>
      <xdr:row>368</xdr:row>
      <xdr:rowOff>374866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A09DA0C8-DB94-4E61-B81D-78208A6F4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404806">
          <a:off x="232835" y="143384059"/>
          <a:ext cx="1021130" cy="427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264585</xdr:colOff>
      <xdr:row>4091</xdr:row>
      <xdr:rowOff>9</xdr:rowOff>
    </xdr:from>
    <xdr:to>
      <xdr:col>0</xdr:col>
      <xdr:colOff>1190661</xdr:colOff>
      <xdr:row>4093</xdr:row>
      <xdr:rowOff>52924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D9DEAD3F-30A2-4D35-9E31-B44F6AB7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85" y="893044959"/>
          <a:ext cx="926076" cy="81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84666</xdr:colOff>
      <xdr:row>370</xdr:row>
      <xdr:rowOff>165362</xdr:rowOff>
    </xdr:from>
    <xdr:to>
      <xdr:col>0</xdr:col>
      <xdr:colOff>1313391</xdr:colOff>
      <xdr:row>373</xdr:row>
      <xdr:rowOff>39949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ED276F59-8CFD-4BD9-B788-CFA1E3D65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6" y="144478637"/>
          <a:ext cx="1228725" cy="12080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21166</xdr:colOff>
      <xdr:row>337</xdr:row>
      <xdr:rowOff>63500</xdr:rowOff>
    </xdr:from>
    <xdr:to>
      <xdr:col>0</xdr:col>
      <xdr:colOff>1373716</xdr:colOff>
      <xdr:row>340</xdr:row>
      <xdr:rowOff>475191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09CC59F1-A846-46FF-A510-2A8A3CC21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6" y="129936875"/>
          <a:ext cx="1352550" cy="2316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391585</xdr:colOff>
      <xdr:row>530</xdr:row>
      <xdr:rowOff>42333</xdr:rowOff>
    </xdr:from>
    <xdr:to>
      <xdr:col>0</xdr:col>
      <xdr:colOff>1086910</xdr:colOff>
      <xdr:row>535</xdr:row>
      <xdr:rowOff>412751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B6878E1E-F47F-474A-BEAC-BD6C2DD4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585" y="202058058"/>
          <a:ext cx="695325" cy="25611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10583</xdr:colOff>
      <xdr:row>598</xdr:row>
      <xdr:rowOff>21165</xdr:rowOff>
    </xdr:from>
    <xdr:to>
      <xdr:col>0</xdr:col>
      <xdr:colOff>1372658</xdr:colOff>
      <xdr:row>602</xdr:row>
      <xdr:rowOff>613833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DC6F3748-B747-438E-9D66-20AC3E626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BEBA8EAE-BF5A-486C-A8C5-ECC9F3942E4B}">
              <a14:imgProps xmlns:a14="http://schemas.microsoft.com/office/drawing/2010/main">
                <a14:imgLayer r:embed="rId82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" y="230592840"/>
          <a:ext cx="1362075" cy="2345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2635</xdr:row>
      <xdr:rowOff>10584</xdr:rowOff>
    </xdr:from>
    <xdr:to>
      <xdr:col>1</xdr:col>
      <xdr:colOff>0</xdr:colOff>
      <xdr:row>2643</xdr:row>
      <xdr:rowOff>189442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2398881B-DFD6-4754-B327-5023007A6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317684"/>
          <a:ext cx="1381125" cy="22076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158750</xdr:colOff>
      <xdr:row>2644</xdr:row>
      <xdr:rowOff>148167</xdr:rowOff>
    </xdr:from>
    <xdr:to>
      <xdr:col>0</xdr:col>
      <xdr:colOff>1282700</xdr:colOff>
      <xdr:row>2651</xdr:row>
      <xdr:rowOff>21166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5E94F9A0-2056-46B5-BF01-02F70EDA7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0" y="630674592"/>
          <a:ext cx="1123950" cy="996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349250</xdr:colOff>
      <xdr:row>4327</xdr:row>
      <xdr:rowOff>148167</xdr:rowOff>
    </xdr:from>
    <xdr:to>
      <xdr:col>0</xdr:col>
      <xdr:colOff>977900</xdr:colOff>
      <xdr:row>4336</xdr:row>
      <xdr:rowOff>50800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5BCCB110-4B50-4AC1-B0D9-44963B07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BEBA8EAE-BF5A-486C-A8C5-ECC9F3942E4B}">
              <a14:imgProps xmlns:a14="http://schemas.microsoft.com/office/drawing/2010/main">
                <a14:imgLayer r:embed="rId86">
                  <a14:imgEffect>
                    <a14:saturation sat="6600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50" y="953579500"/>
          <a:ext cx="628650" cy="1204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42333</xdr:colOff>
      <xdr:row>1296</xdr:row>
      <xdr:rowOff>84666</xdr:rowOff>
    </xdr:from>
    <xdr:to>
      <xdr:col>0</xdr:col>
      <xdr:colOff>1280583</xdr:colOff>
      <xdr:row>1318</xdr:row>
      <xdr:rowOff>40216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BBB2B35F-281E-4D30-9E4A-2E844FFA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" y="374331441"/>
          <a:ext cx="1238250" cy="414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10583</xdr:colOff>
      <xdr:row>1385</xdr:row>
      <xdr:rowOff>137585</xdr:rowOff>
    </xdr:from>
    <xdr:to>
      <xdr:col>0</xdr:col>
      <xdr:colOff>1364968</xdr:colOff>
      <xdr:row>1428</xdr:row>
      <xdr:rowOff>63501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0EE1A366-4DF0-476B-BF2B-8B6AAE4E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" y="388767110"/>
          <a:ext cx="1354385" cy="7269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120775</xdr:colOff>
      <xdr:row>3866</xdr:row>
      <xdr:rowOff>8716</xdr:rowOff>
    </xdr:from>
    <xdr:to>
      <xdr:col>0</xdr:col>
      <xdr:colOff>1130425</xdr:colOff>
      <xdr:row>3875</xdr:row>
      <xdr:rowOff>21167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7AE45157-C333-4FFE-A8CD-51C650D3C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5" y="903645466"/>
          <a:ext cx="1009650" cy="2203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90268</xdr:colOff>
      <xdr:row>757</xdr:row>
      <xdr:rowOff>133847</xdr:rowOff>
    </xdr:from>
    <xdr:to>
      <xdr:col>0</xdr:col>
      <xdr:colOff>1290418</xdr:colOff>
      <xdr:row>766</xdr:row>
      <xdr:rowOff>335676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F7C56124-583C-4800-AFC5-C47B60DB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8" y="270129497"/>
          <a:ext cx="1200150" cy="2087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336177</xdr:colOff>
      <xdr:row>1993</xdr:row>
      <xdr:rowOff>156881</xdr:rowOff>
    </xdr:from>
    <xdr:to>
      <xdr:col>0</xdr:col>
      <xdr:colOff>1107702</xdr:colOff>
      <xdr:row>2019</xdr:row>
      <xdr:rowOff>49865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F657918B-CB5C-46B9-BD82-293FF0CE7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77" y="488770331"/>
          <a:ext cx="771525" cy="48459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33617</xdr:colOff>
      <xdr:row>2754</xdr:row>
      <xdr:rowOff>89646</xdr:rowOff>
    </xdr:from>
    <xdr:to>
      <xdr:col>0</xdr:col>
      <xdr:colOff>1357592</xdr:colOff>
      <xdr:row>2796</xdr:row>
      <xdr:rowOff>28574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7E49E38C-C5F3-46C4-BB3D-FE2AD32C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7" y="658895796"/>
          <a:ext cx="1323975" cy="72065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3506</xdr:row>
      <xdr:rowOff>168088</xdr:rowOff>
    </xdr:from>
    <xdr:to>
      <xdr:col>0</xdr:col>
      <xdr:colOff>1334745</xdr:colOff>
      <xdr:row>3514</xdr:row>
      <xdr:rowOff>87966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424B5B6E-5E31-48BA-8301-3A7A52206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96429513"/>
          <a:ext cx="1271245" cy="14438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224118</xdr:colOff>
      <xdr:row>4843</xdr:row>
      <xdr:rowOff>168088</xdr:rowOff>
    </xdr:from>
    <xdr:to>
      <xdr:col>0</xdr:col>
      <xdr:colOff>1224243</xdr:colOff>
      <xdr:row>4850</xdr:row>
      <xdr:rowOff>164166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995983D3-FD1B-4AEF-A014-5BECFB5AC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18" y="1049804038"/>
          <a:ext cx="1000125" cy="13295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84666</xdr:colOff>
      <xdr:row>2743</xdr:row>
      <xdr:rowOff>127002</xdr:rowOff>
    </xdr:from>
    <xdr:to>
      <xdr:col>0</xdr:col>
      <xdr:colOff>1364664</xdr:colOff>
      <xdr:row>2750</xdr:row>
      <xdr:rowOff>63500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DDE0A444-05A8-44D1-B708-D5A634097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BEBA8EAE-BF5A-486C-A8C5-ECC9F3942E4B}">
              <a14:imgProps xmlns:a14="http://schemas.microsoft.com/office/drawing/2010/main">
                <a14:imgLayer r:embed="rId96">
                  <a14:imgEffect>
                    <a14:colorTemperature colorTemp="67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4666" y="641149977"/>
          <a:ext cx="1279998" cy="1269998"/>
        </a:xfrm>
        <a:prstGeom prst="rect">
          <a:avLst/>
        </a:prstGeom>
      </xdr:spPr>
    </xdr:pic>
    <xdr:clientData/>
  </xdr:twoCellAnchor>
  <xdr:twoCellAnchor>
    <xdr:from>
      <xdr:col>0</xdr:col>
      <xdr:colOff>116417</xdr:colOff>
      <xdr:row>4606</xdr:row>
      <xdr:rowOff>169333</xdr:rowOff>
    </xdr:from>
    <xdr:to>
      <xdr:col>0</xdr:col>
      <xdr:colOff>1274564</xdr:colOff>
      <xdr:row>4613</xdr:row>
      <xdr:rowOff>105833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8BD674FD-7840-4884-A168-C86A2BC86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16417" y="1002094558"/>
          <a:ext cx="1158147" cy="1270000"/>
        </a:xfrm>
        <a:prstGeom prst="rect">
          <a:avLst/>
        </a:prstGeom>
      </xdr:spPr>
    </xdr:pic>
    <xdr:clientData/>
  </xdr:twoCellAnchor>
  <xdr:twoCellAnchor>
    <xdr:from>
      <xdr:col>0</xdr:col>
      <xdr:colOff>169335</xdr:colOff>
      <xdr:row>4599</xdr:row>
      <xdr:rowOff>31750</xdr:rowOff>
    </xdr:from>
    <xdr:to>
      <xdr:col>0</xdr:col>
      <xdr:colOff>1250927</xdr:colOff>
      <xdr:row>4605</xdr:row>
      <xdr:rowOff>145045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4DB1C7AE-C829-41BF-B349-AC885210E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69335" y="1000623475"/>
          <a:ext cx="1081592" cy="1256295"/>
        </a:xfrm>
        <a:prstGeom prst="rect">
          <a:avLst/>
        </a:prstGeom>
      </xdr:spPr>
    </xdr:pic>
    <xdr:clientData/>
  </xdr:twoCellAnchor>
  <xdr:twoCellAnchor>
    <xdr:from>
      <xdr:col>0</xdr:col>
      <xdr:colOff>148167</xdr:colOff>
      <xdr:row>4615</xdr:row>
      <xdr:rowOff>21168</xdr:rowOff>
    </xdr:from>
    <xdr:to>
      <xdr:col>0</xdr:col>
      <xdr:colOff>1289406</xdr:colOff>
      <xdr:row>4621</xdr:row>
      <xdr:rowOff>153128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2C061CD7-924E-4809-B057-A4930BA2A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148167" y="1003660893"/>
          <a:ext cx="1141239" cy="12749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4648</xdr:row>
      <xdr:rowOff>137584</xdr:rowOff>
    </xdr:from>
    <xdr:to>
      <xdr:col>0</xdr:col>
      <xdr:colOff>1329681</xdr:colOff>
      <xdr:row>4661</xdr:row>
      <xdr:rowOff>0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A9F277B1-1ACD-4393-BF89-2C2258199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BEBA8EAE-BF5A-486C-A8C5-ECC9F3942E4B}">
              <a14:imgProps xmlns:a14="http://schemas.microsoft.com/office/drawing/2010/main">
                <a14:imgLayer r:embed="rId101">
                  <a14:imgEffect>
                    <a14:saturation sat="7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1064471667"/>
          <a:ext cx="1329681" cy="2338916"/>
        </a:xfrm>
        <a:prstGeom prst="rect">
          <a:avLst/>
        </a:prstGeom>
      </xdr:spPr>
    </xdr:pic>
    <xdr:clientData/>
  </xdr:twoCellAnchor>
  <xdr:twoCellAnchor>
    <xdr:from>
      <xdr:col>0</xdr:col>
      <xdr:colOff>148169</xdr:colOff>
      <xdr:row>2253</xdr:row>
      <xdr:rowOff>251165</xdr:rowOff>
    </xdr:from>
    <xdr:to>
      <xdr:col>0</xdr:col>
      <xdr:colOff>1243697</xdr:colOff>
      <xdr:row>2256</xdr:row>
      <xdr:rowOff>238129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DFF8572F-EAED-4F5A-8ED5-5834C2A9A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148169" y="547529090"/>
          <a:ext cx="1095528" cy="701339"/>
        </a:xfrm>
        <a:prstGeom prst="rect">
          <a:avLst/>
        </a:prstGeom>
      </xdr:spPr>
    </xdr:pic>
    <xdr:clientData/>
  </xdr:twoCellAnchor>
  <xdr:twoCellAnchor>
    <xdr:from>
      <xdr:col>0</xdr:col>
      <xdr:colOff>171979</xdr:colOff>
      <xdr:row>2259</xdr:row>
      <xdr:rowOff>158752</xdr:rowOff>
    </xdr:from>
    <xdr:to>
      <xdr:col>0</xdr:col>
      <xdr:colOff>1248454</xdr:colOff>
      <xdr:row>2262</xdr:row>
      <xdr:rowOff>84669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EA11FB93-88FE-4201-BDAA-6FE053D79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171979" y="548970202"/>
          <a:ext cx="1076475" cy="868892"/>
        </a:xfrm>
        <a:prstGeom prst="rect">
          <a:avLst/>
        </a:prstGeom>
      </xdr:spPr>
    </xdr:pic>
    <xdr:clientData/>
  </xdr:twoCellAnchor>
  <xdr:twoCellAnchor>
    <xdr:from>
      <xdr:col>0</xdr:col>
      <xdr:colOff>387044</xdr:colOff>
      <xdr:row>2245</xdr:row>
      <xdr:rowOff>63498</xdr:rowOff>
    </xdr:from>
    <xdr:to>
      <xdr:col>0</xdr:col>
      <xdr:colOff>1159628</xdr:colOff>
      <xdr:row>2247</xdr:row>
      <xdr:rowOff>0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7A834CD3-2D56-4CC2-8C15-962F8BF81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387044" y="544798248"/>
          <a:ext cx="772584" cy="516467"/>
        </a:xfrm>
        <a:prstGeom prst="rect">
          <a:avLst/>
        </a:prstGeom>
      </xdr:spPr>
    </xdr:pic>
    <xdr:clientData/>
  </xdr:twoCellAnchor>
  <xdr:twoCellAnchor>
    <xdr:from>
      <xdr:col>0</xdr:col>
      <xdr:colOff>11907</xdr:colOff>
      <xdr:row>188</xdr:row>
      <xdr:rowOff>253997</xdr:rowOff>
    </xdr:from>
    <xdr:to>
      <xdr:col>0</xdr:col>
      <xdr:colOff>1357313</xdr:colOff>
      <xdr:row>189</xdr:row>
      <xdr:rowOff>323236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97042D54-D0C4-4BA1-8DEE-9E64ACFF2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BEBA8EAE-BF5A-486C-A8C5-ECC9F3942E4B}">
              <a14:imgProps xmlns:a14="http://schemas.microsoft.com/office/drawing/2010/main">
                <a14:imgLayer r:embed="rId105">
                  <a14:imgEffect>
                    <a14:saturation sat="3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7" y="66071747"/>
          <a:ext cx="1345406" cy="507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158750</xdr:colOff>
      <xdr:row>3535</xdr:row>
      <xdr:rowOff>21167</xdr:rowOff>
    </xdr:from>
    <xdr:to>
      <xdr:col>0</xdr:col>
      <xdr:colOff>1178067</xdr:colOff>
      <xdr:row>3543</xdr:row>
      <xdr:rowOff>107117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94DF59E9-A3DE-4806-8CEE-EA4AD1FA3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158750" y="801807092"/>
          <a:ext cx="1019317" cy="1609950"/>
        </a:xfrm>
        <a:prstGeom prst="rect">
          <a:avLst/>
        </a:prstGeom>
      </xdr:spPr>
    </xdr:pic>
    <xdr:clientData/>
  </xdr:twoCellAnchor>
  <xdr:twoCellAnchor>
    <xdr:from>
      <xdr:col>0</xdr:col>
      <xdr:colOff>148167</xdr:colOff>
      <xdr:row>3571</xdr:row>
      <xdr:rowOff>10584</xdr:rowOff>
    </xdr:from>
    <xdr:to>
      <xdr:col>0</xdr:col>
      <xdr:colOff>1291327</xdr:colOff>
      <xdr:row>3577</xdr:row>
      <xdr:rowOff>20270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12773474-3EE7-46A5-AFA3-CD037ABBF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148167" y="809025984"/>
          <a:ext cx="1143160" cy="1152686"/>
        </a:xfrm>
        <a:prstGeom prst="rect">
          <a:avLst/>
        </a:prstGeom>
      </xdr:spPr>
    </xdr:pic>
    <xdr:clientData/>
  </xdr:twoCellAnchor>
  <xdr:twoCellAnchor>
    <xdr:from>
      <xdr:col>0</xdr:col>
      <xdr:colOff>105833</xdr:colOff>
      <xdr:row>3601</xdr:row>
      <xdr:rowOff>84667</xdr:rowOff>
    </xdr:from>
    <xdr:to>
      <xdr:col>0</xdr:col>
      <xdr:colOff>1259417</xdr:colOff>
      <xdr:row>3607</xdr:row>
      <xdr:rowOff>116418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B038FAD1-CC78-4700-96E9-9207C83BB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105833" y="814815067"/>
          <a:ext cx="1153584" cy="1174751"/>
        </a:xfrm>
        <a:prstGeom prst="rect">
          <a:avLst/>
        </a:prstGeom>
      </xdr:spPr>
    </xdr:pic>
    <xdr:clientData/>
  </xdr:twoCellAnchor>
  <xdr:twoCellAnchor>
    <xdr:from>
      <xdr:col>0</xdr:col>
      <xdr:colOff>31750</xdr:colOff>
      <xdr:row>3621</xdr:row>
      <xdr:rowOff>179917</xdr:rowOff>
    </xdr:from>
    <xdr:to>
      <xdr:col>0</xdr:col>
      <xdr:colOff>1354840</xdr:colOff>
      <xdr:row>3626</xdr:row>
      <xdr:rowOff>21271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09C560FA-BCED-4232-96C7-C7E05CE16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31750" y="818720317"/>
          <a:ext cx="1323090" cy="793854"/>
        </a:xfrm>
        <a:prstGeom prst="rect">
          <a:avLst/>
        </a:prstGeom>
      </xdr:spPr>
    </xdr:pic>
    <xdr:clientData/>
  </xdr:twoCellAnchor>
  <xdr:twoCellAnchor>
    <xdr:from>
      <xdr:col>0</xdr:col>
      <xdr:colOff>158748</xdr:colOff>
      <xdr:row>3640</xdr:row>
      <xdr:rowOff>179918</xdr:rowOff>
    </xdr:from>
    <xdr:to>
      <xdr:col>0</xdr:col>
      <xdr:colOff>1254276</xdr:colOff>
      <xdr:row>3647</xdr:row>
      <xdr:rowOff>21168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104BAA5E-8D60-4C28-A974-1D835DB19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158748" y="822339818"/>
          <a:ext cx="1095528" cy="1174750"/>
        </a:xfrm>
        <a:prstGeom prst="rect">
          <a:avLst/>
        </a:prstGeom>
      </xdr:spPr>
    </xdr:pic>
    <xdr:clientData/>
  </xdr:twoCellAnchor>
  <xdr:twoCellAnchor>
    <xdr:from>
      <xdr:col>0</xdr:col>
      <xdr:colOff>95249</xdr:colOff>
      <xdr:row>2298</xdr:row>
      <xdr:rowOff>63498</xdr:rowOff>
    </xdr:from>
    <xdr:to>
      <xdr:col>0</xdr:col>
      <xdr:colOff>1364352</xdr:colOff>
      <xdr:row>2305</xdr:row>
      <xdr:rowOff>105832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BB91311E-5CBD-45E0-AAA8-87A4993F9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95249" y="569401323"/>
          <a:ext cx="1269103" cy="1375834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2319</xdr:row>
      <xdr:rowOff>190497</xdr:rowOff>
    </xdr:from>
    <xdr:to>
      <xdr:col>0</xdr:col>
      <xdr:colOff>1379177</xdr:colOff>
      <xdr:row>2326</xdr:row>
      <xdr:rowOff>161143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FCB49761-233A-423A-B36D-4F8336F6F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95250" y="573528822"/>
          <a:ext cx="1283927" cy="1304146"/>
        </a:xfrm>
        <a:prstGeom prst="rect">
          <a:avLst/>
        </a:prstGeom>
      </xdr:spPr>
    </xdr:pic>
    <xdr:clientData/>
  </xdr:twoCellAnchor>
  <xdr:twoCellAnchor>
    <xdr:from>
      <xdr:col>0</xdr:col>
      <xdr:colOff>83342</xdr:colOff>
      <xdr:row>177</xdr:row>
      <xdr:rowOff>14551</xdr:rowOff>
    </xdr:from>
    <xdr:to>
      <xdr:col>0</xdr:col>
      <xdr:colOff>1321765</xdr:colOff>
      <xdr:row>183</xdr:row>
      <xdr:rowOff>415082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id="{6405C978-FB80-4A66-AAE4-908C46E9E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83342" y="60022051"/>
          <a:ext cx="1238423" cy="3429481"/>
        </a:xfrm>
        <a:prstGeom prst="rect">
          <a:avLst/>
        </a:prstGeom>
      </xdr:spPr>
    </xdr:pic>
    <xdr:clientData/>
  </xdr:twoCellAnchor>
  <xdr:twoCellAnchor>
    <xdr:from>
      <xdr:col>0</xdr:col>
      <xdr:colOff>222250</xdr:colOff>
      <xdr:row>404</xdr:row>
      <xdr:rowOff>103375</xdr:rowOff>
    </xdr:from>
    <xdr:to>
      <xdr:col>0</xdr:col>
      <xdr:colOff>1206499</xdr:colOff>
      <xdr:row>405</xdr:row>
      <xdr:rowOff>696940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071E40AE-B665-47F8-B442-4E7D675C2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222250" y="159275650"/>
          <a:ext cx="984249" cy="784065"/>
        </a:xfrm>
        <a:prstGeom prst="rect">
          <a:avLst/>
        </a:prstGeom>
      </xdr:spPr>
    </xdr:pic>
    <xdr:clientData/>
  </xdr:twoCellAnchor>
  <xdr:twoCellAnchor>
    <xdr:from>
      <xdr:col>0</xdr:col>
      <xdr:colOff>433918</xdr:colOff>
      <xdr:row>2509</xdr:row>
      <xdr:rowOff>21174</xdr:rowOff>
    </xdr:from>
    <xdr:to>
      <xdr:col>0</xdr:col>
      <xdr:colOff>1217083</xdr:colOff>
      <xdr:row>2516</xdr:row>
      <xdr:rowOff>137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80B7A860-3277-458E-8005-37492DE6F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433918" y="601895341"/>
          <a:ext cx="783165" cy="1312463"/>
        </a:xfrm>
        <a:prstGeom prst="rect">
          <a:avLst/>
        </a:prstGeom>
      </xdr:spPr>
    </xdr:pic>
    <xdr:clientData/>
  </xdr:twoCellAnchor>
  <xdr:twoCellAnchor>
    <xdr:from>
      <xdr:col>0</xdr:col>
      <xdr:colOff>306920</xdr:colOff>
      <xdr:row>2499</xdr:row>
      <xdr:rowOff>74086</xdr:rowOff>
    </xdr:from>
    <xdr:to>
      <xdr:col>0</xdr:col>
      <xdr:colOff>1090087</xdr:colOff>
      <xdr:row>2502</xdr:row>
      <xdr:rowOff>126493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4448F60F-B815-453B-9D7C-3993C0C69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20" y="596615311"/>
          <a:ext cx="783167" cy="623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224325</xdr:colOff>
      <xdr:row>2495</xdr:row>
      <xdr:rowOff>123190</xdr:rowOff>
    </xdr:from>
    <xdr:to>
      <xdr:col>0</xdr:col>
      <xdr:colOff>1127972</xdr:colOff>
      <xdr:row>2498</xdr:row>
      <xdr:rowOff>128950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id="{A78FF243-659E-46E9-BB99-5D3B0BFFD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325" y="595902415"/>
          <a:ext cx="903647" cy="577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486835</xdr:colOff>
      <xdr:row>3</xdr:row>
      <xdr:rowOff>52914</xdr:rowOff>
    </xdr:from>
    <xdr:to>
      <xdr:col>0</xdr:col>
      <xdr:colOff>930088</xdr:colOff>
      <xdr:row>4</xdr:row>
      <xdr:rowOff>373982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4F49DCED-64D8-4B9F-BFD9-002D7AED4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835" y="859738"/>
          <a:ext cx="443253" cy="758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169333</xdr:colOff>
      <xdr:row>221</xdr:row>
      <xdr:rowOff>21164</xdr:rowOff>
    </xdr:from>
    <xdr:to>
      <xdr:col>0</xdr:col>
      <xdr:colOff>1370720</xdr:colOff>
      <xdr:row>223</xdr:row>
      <xdr:rowOff>7651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E9BE48E9-8B5E-461D-98DE-36E3B8FE8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169333" y="78088064"/>
          <a:ext cx="1201387" cy="862787"/>
        </a:xfrm>
        <a:prstGeom prst="rect">
          <a:avLst/>
        </a:prstGeom>
      </xdr:spPr>
    </xdr:pic>
    <xdr:clientData/>
  </xdr:twoCellAnchor>
  <xdr:twoCellAnchor>
    <xdr:from>
      <xdr:col>0</xdr:col>
      <xdr:colOff>173168</xdr:colOff>
      <xdr:row>225</xdr:row>
      <xdr:rowOff>306917</xdr:rowOff>
    </xdr:from>
    <xdr:to>
      <xdr:col>0</xdr:col>
      <xdr:colOff>1376753</xdr:colOff>
      <xdr:row>228</xdr:row>
      <xdr:rowOff>112465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599609F8-7E7E-44DA-93B5-3888EBE2A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173168" y="79878767"/>
          <a:ext cx="1203585" cy="1119998"/>
        </a:xfrm>
        <a:prstGeom prst="rect">
          <a:avLst/>
        </a:prstGeom>
      </xdr:spPr>
    </xdr:pic>
    <xdr:clientData/>
  </xdr:twoCellAnchor>
  <xdr:twoCellAnchor>
    <xdr:from>
      <xdr:col>0</xdr:col>
      <xdr:colOff>189510</xdr:colOff>
      <xdr:row>232</xdr:row>
      <xdr:rowOff>10584</xdr:rowOff>
    </xdr:from>
    <xdr:to>
      <xdr:col>0</xdr:col>
      <xdr:colOff>1376888</xdr:colOff>
      <xdr:row>234</xdr:row>
      <xdr:rowOff>5002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id="{4E0B847C-E7B9-408F-9B0E-F174A57FB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89510" y="81963684"/>
          <a:ext cx="1187378" cy="870718"/>
        </a:xfrm>
        <a:prstGeom prst="rect">
          <a:avLst/>
        </a:prstGeom>
      </xdr:spPr>
    </xdr:pic>
    <xdr:clientData/>
  </xdr:twoCellAnchor>
  <xdr:twoCellAnchor>
    <xdr:from>
      <xdr:col>0</xdr:col>
      <xdr:colOff>308385</xdr:colOff>
      <xdr:row>660</xdr:row>
      <xdr:rowOff>179917</xdr:rowOff>
    </xdr:from>
    <xdr:to>
      <xdr:col>0</xdr:col>
      <xdr:colOff>1094431</xdr:colOff>
      <xdr:row>663</xdr:row>
      <xdr:rowOff>373774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CE397290-EAC3-40E4-A4C4-7278C269D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308385" y="250973167"/>
          <a:ext cx="786046" cy="1260657"/>
        </a:xfrm>
        <a:prstGeom prst="rect">
          <a:avLst/>
        </a:prstGeom>
      </xdr:spPr>
    </xdr:pic>
    <xdr:clientData/>
  </xdr:twoCellAnchor>
  <xdr:twoCellAnchor>
    <xdr:from>
      <xdr:col>0</xdr:col>
      <xdr:colOff>338668</xdr:colOff>
      <xdr:row>4367</xdr:row>
      <xdr:rowOff>126999</xdr:rowOff>
    </xdr:from>
    <xdr:to>
      <xdr:col>0</xdr:col>
      <xdr:colOff>1081722</xdr:colOff>
      <xdr:row>4376</xdr:row>
      <xdr:rowOff>165344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5B94E1F4-C498-422A-AAFF-B1F8302EA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338668" y="951122049"/>
          <a:ext cx="743054" cy="1752845"/>
        </a:xfrm>
        <a:prstGeom prst="rect">
          <a:avLst/>
        </a:prstGeom>
      </xdr:spPr>
    </xdr:pic>
    <xdr:clientData/>
  </xdr:twoCellAnchor>
  <xdr:twoCellAnchor>
    <xdr:from>
      <xdr:col>0</xdr:col>
      <xdr:colOff>321732</xdr:colOff>
      <xdr:row>4395</xdr:row>
      <xdr:rowOff>110067</xdr:rowOff>
    </xdr:from>
    <xdr:to>
      <xdr:col>0</xdr:col>
      <xdr:colOff>1064786</xdr:colOff>
      <xdr:row>4404</xdr:row>
      <xdr:rowOff>148412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F07E51FB-1AA2-4FC3-92AD-32CE868BC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321732" y="956439117"/>
          <a:ext cx="743054" cy="1752845"/>
        </a:xfrm>
        <a:prstGeom prst="rect">
          <a:avLst/>
        </a:prstGeom>
      </xdr:spPr>
    </xdr:pic>
    <xdr:clientData/>
  </xdr:twoCellAnchor>
  <xdr:twoCellAnchor>
    <xdr:from>
      <xdr:col>0</xdr:col>
      <xdr:colOff>325966</xdr:colOff>
      <xdr:row>4408</xdr:row>
      <xdr:rowOff>103718</xdr:rowOff>
    </xdr:from>
    <xdr:to>
      <xdr:col>0</xdr:col>
      <xdr:colOff>1069020</xdr:colOff>
      <xdr:row>4417</xdr:row>
      <xdr:rowOff>142063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id="{E11B3B02-E258-4276-BC40-A59244431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325966" y="958909268"/>
          <a:ext cx="743054" cy="1752845"/>
        </a:xfrm>
        <a:prstGeom prst="rect">
          <a:avLst/>
        </a:prstGeom>
      </xdr:spPr>
    </xdr:pic>
    <xdr:clientData/>
  </xdr:twoCellAnchor>
  <xdr:twoCellAnchor>
    <xdr:from>
      <xdr:col>0</xdr:col>
      <xdr:colOff>311151</xdr:colOff>
      <xdr:row>4353</xdr:row>
      <xdr:rowOff>173567</xdr:rowOff>
    </xdr:from>
    <xdr:to>
      <xdr:col>0</xdr:col>
      <xdr:colOff>1111363</xdr:colOff>
      <xdr:row>4363</xdr:row>
      <xdr:rowOff>97622</xdr:rowOff>
    </xdr:to>
    <xdr:pic>
      <xdr:nvPicPr>
        <xdr:cNvPr id="156" name="Рисунок 155">
          <a:extLst>
            <a:ext uri="{FF2B5EF4-FFF2-40B4-BE49-F238E27FC236}">
              <a16:creationId xmlns:a16="http://schemas.microsoft.com/office/drawing/2014/main" id="{DDFD15AA-1306-4271-B455-7C8C524BC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grayscl/>
        </a:blip>
        <a:stretch>
          <a:fillRect/>
        </a:stretch>
      </xdr:blipFill>
      <xdr:spPr>
        <a:xfrm>
          <a:off x="311151" y="948501617"/>
          <a:ext cx="800212" cy="1829055"/>
        </a:xfrm>
        <a:prstGeom prst="rect">
          <a:avLst/>
        </a:prstGeom>
      </xdr:spPr>
    </xdr:pic>
    <xdr:clientData/>
  </xdr:twoCellAnchor>
  <xdr:twoCellAnchor>
    <xdr:from>
      <xdr:col>0</xdr:col>
      <xdr:colOff>304800</xdr:colOff>
      <xdr:row>4382</xdr:row>
      <xdr:rowOff>29634</xdr:rowOff>
    </xdr:from>
    <xdr:to>
      <xdr:col>0</xdr:col>
      <xdr:colOff>1105012</xdr:colOff>
      <xdr:row>4391</xdr:row>
      <xdr:rowOff>144189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3B1716DE-4592-4952-8097-5091EA0DB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grayscl/>
        </a:blip>
        <a:stretch>
          <a:fillRect/>
        </a:stretch>
      </xdr:blipFill>
      <xdr:spPr>
        <a:xfrm>
          <a:off x="304800" y="953882184"/>
          <a:ext cx="800212" cy="1829055"/>
        </a:xfrm>
        <a:prstGeom prst="rect">
          <a:avLst/>
        </a:prstGeom>
      </xdr:spPr>
    </xdr:pic>
    <xdr:clientData/>
  </xdr:twoCellAnchor>
  <xdr:twoCellAnchor>
    <xdr:from>
      <xdr:col>0</xdr:col>
      <xdr:colOff>148167</xdr:colOff>
      <xdr:row>4035</xdr:row>
      <xdr:rowOff>179917</xdr:rowOff>
    </xdr:from>
    <xdr:to>
      <xdr:col>0</xdr:col>
      <xdr:colOff>1175428</xdr:colOff>
      <xdr:row>4038</xdr:row>
      <xdr:rowOff>66764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id="{484E9D7E-ABC5-466C-ACD4-02A4F1816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148167" y="880270867"/>
          <a:ext cx="1027261" cy="839347"/>
        </a:xfrm>
        <a:prstGeom prst="rect">
          <a:avLst/>
        </a:prstGeom>
      </xdr:spPr>
    </xdr:pic>
    <xdr:clientData/>
  </xdr:twoCellAnchor>
  <xdr:twoCellAnchor>
    <xdr:from>
      <xdr:col>0</xdr:col>
      <xdr:colOff>277283</xdr:colOff>
      <xdr:row>4033</xdr:row>
      <xdr:rowOff>28582</xdr:rowOff>
    </xdr:from>
    <xdr:to>
      <xdr:col>0</xdr:col>
      <xdr:colOff>1082144</xdr:colOff>
      <xdr:row>4035</xdr:row>
      <xdr:rowOff>71443</xdr:rowOff>
    </xdr:to>
    <xdr:pic>
      <xdr:nvPicPr>
        <xdr:cNvPr id="159" name="Picture 40">
          <a:extLst>
            <a:ext uri="{FF2B5EF4-FFF2-40B4-BE49-F238E27FC236}">
              <a16:creationId xmlns:a16="http://schemas.microsoft.com/office/drawing/2014/main" id="{9A3D4E6E-BF1E-4F8B-AEF4-3748371B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277283" y="879357532"/>
          <a:ext cx="804861" cy="804861"/>
        </a:xfrm>
        <a:prstGeom prst="rect">
          <a:avLst/>
        </a:prstGeom>
        <a:noFill/>
      </xdr:spPr>
    </xdr:pic>
    <xdr:clientData/>
  </xdr:twoCellAnchor>
  <xdr:twoCellAnchor>
    <xdr:from>
      <xdr:col>0</xdr:col>
      <xdr:colOff>427567</xdr:colOff>
      <xdr:row>4025</xdr:row>
      <xdr:rowOff>84668</xdr:rowOff>
    </xdr:from>
    <xdr:to>
      <xdr:col>0</xdr:col>
      <xdr:colOff>979104</xdr:colOff>
      <xdr:row>4028</xdr:row>
      <xdr:rowOff>52917</xdr:rowOff>
    </xdr:to>
    <xdr:pic>
      <xdr:nvPicPr>
        <xdr:cNvPr id="160" name="Рисунок 159" descr="ÐÐ°ÑÑÐ¸Ð½ÐºÐ¸ Ð¿Ð¾ Ð·Ð°Ð¿ÑÐ¾ÑÑ ÐÐ¾Ð»Ð¿Ð°ÑÐ¾Ðº ÐºÑÑÐ³Ð»ÑÐ¹ Ð´Ð»Ñ Ð·Ð°ÑÐ¸ÑÑÑ ÐºÐ½Ð¾Ð¿ÐºÐ¸ XB2 IP67">
          <a:extLst>
            <a:ext uri="{FF2B5EF4-FFF2-40B4-BE49-F238E27FC236}">
              <a16:creationId xmlns:a16="http://schemas.microsoft.com/office/drawing/2014/main" id="{871AE2B3-8A03-4709-BB12-09A794F6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567" y="877460993"/>
          <a:ext cx="551537" cy="682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23739</xdr:colOff>
      <xdr:row>142</xdr:row>
      <xdr:rowOff>201080</xdr:rowOff>
    </xdr:from>
    <xdr:to>
      <xdr:col>0</xdr:col>
      <xdr:colOff>1370708</xdr:colOff>
      <xdr:row>147</xdr:row>
      <xdr:rowOff>402162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7F0851D4-7B96-4921-8D06-8A3747B0E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23739" y="45863930"/>
          <a:ext cx="1346969" cy="2391832"/>
        </a:xfrm>
        <a:prstGeom prst="rect">
          <a:avLst/>
        </a:prstGeom>
      </xdr:spPr>
    </xdr:pic>
    <xdr:clientData/>
  </xdr:twoCellAnchor>
  <xdr:twoCellAnchor>
    <xdr:from>
      <xdr:col>0</xdr:col>
      <xdr:colOff>211667</xdr:colOff>
      <xdr:row>159</xdr:row>
      <xdr:rowOff>41013</xdr:rowOff>
    </xdr:from>
    <xdr:to>
      <xdr:col>0</xdr:col>
      <xdr:colOff>1292370</xdr:colOff>
      <xdr:row>166</xdr:row>
      <xdr:rowOff>379677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3187F822-F67E-4494-A121-97569515D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211667" y="52657113"/>
          <a:ext cx="1080703" cy="3405714"/>
        </a:xfrm>
        <a:prstGeom prst="rect">
          <a:avLst/>
        </a:prstGeom>
      </xdr:spPr>
    </xdr:pic>
    <xdr:clientData/>
  </xdr:twoCellAnchor>
  <xdr:twoCellAnchor>
    <xdr:from>
      <xdr:col>0</xdr:col>
      <xdr:colOff>116417</xdr:colOff>
      <xdr:row>297</xdr:row>
      <xdr:rowOff>42333</xdr:rowOff>
    </xdr:from>
    <xdr:to>
      <xdr:col>0</xdr:col>
      <xdr:colOff>1297682</xdr:colOff>
      <xdr:row>299</xdr:row>
      <xdr:rowOff>365290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5033A9BE-4F55-4FB5-8764-2ED76F0BC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16417" y="111970608"/>
          <a:ext cx="1181265" cy="1199257"/>
        </a:xfrm>
        <a:prstGeom prst="rect">
          <a:avLst/>
        </a:prstGeom>
      </xdr:spPr>
    </xdr:pic>
    <xdr:clientData/>
  </xdr:twoCellAnchor>
  <xdr:twoCellAnchor>
    <xdr:from>
      <xdr:col>0</xdr:col>
      <xdr:colOff>243417</xdr:colOff>
      <xdr:row>3304</xdr:row>
      <xdr:rowOff>127000</xdr:rowOff>
    </xdr:from>
    <xdr:to>
      <xdr:col>0</xdr:col>
      <xdr:colOff>1196050</xdr:colOff>
      <xdr:row>3310</xdr:row>
      <xdr:rowOff>12844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A085380D-39F1-4BCD-94DA-884C7BFA8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243417" y="759355225"/>
          <a:ext cx="952633" cy="1028844"/>
        </a:xfrm>
        <a:prstGeom prst="rect">
          <a:avLst/>
        </a:prstGeom>
      </xdr:spPr>
    </xdr:pic>
    <xdr:clientData/>
  </xdr:twoCellAnchor>
  <xdr:twoCellAnchor>
    <xdr:from>
      <xdr:col>0</xdr:col>
      <xdr:colOff>232834</xdr:colOff>
      <xdr:row>3330</xdr:row>
      <xdr:rowOff>21167</xdr:rowOff>
    </xdr:from>
    <xdr:to>
      <xdr:col>0</xdr:col>
      <xdr:colOff>1223572</xdr:colOff>
      <xdr:row>3337</xdr:row>
      <xdr:rowOff>41436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3A2AAD3D-9569-46EC-BBA9-5563D335E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232834" y="764078567"/>
          <a:ext cx="990738" cy="1248994"/>
        </a:xfrm>
        <a:prstGeom prst="rect">
          <a:avLst/>
        </a:prstGeom>
      </xdr:spPr>
    </xdr:pic>
    <xdr:clientData/>
  </xdr:twoCellAnchor>
  <xdr:twoCellAnchor>
    <xdr:from>
      <xdr:col>0</xdr:col>
      <xdr:colOff>158750</xdr:colOff>
      <xdr:row>3363</xdr:row>
      <xdr:rowOff>42334</xdr:rowOff>
    </xdr:from>
    <xdr:to>
      <xdr:col>0</xdr:col>
      <xdr:colOff>1225699</xdr:colOff>
      <xdr:row>3370</xdr:row>
      <xdr:rowOff>176932</xdr:rowOff>
    </xdr:to>
    <xdr:pic>
      <xdr:nvPicPr>
        <xdr:cNvPr id="166" name="Рисунок 165">
          <a:extLst>
            <a:ext uri="{FF2B5EF4-FFF2-40B4-BE49-F238E27FC236}">
              <a16:creationId xmlns:a16="http://schemas.microsoft.com/office/drawing/2014/main" id="{C12DC1D8-89C4-47BE-B26D-347C0B593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158750" y="769738534"/>
          <a:ext cx="1066949" cy="1363323"/>
        </a:xfrm>
        <a:prstGeom prst="rect">
          <a:avLst/>
        </a:prstGeom>
      </xdr:spPr>
    </xdr:pic>
    <xdr:clientData/>
  </xdr:twoCellAnchor>
  <xdr:twoCellAnchor>
    <xdr:from>
      <xdr:col>0</xdr:col>
      <xdr:colOff>116417</xdr:colOff>
      <xdr:row>3379</xdr:row>
      <xdr:rowOff>63507</xdr:rowOff>
    </xdr:from>
    <xdr:to>
      <xdr:col>0</xdr:col>
      <xdr:colOff>1297682</xdr:colOff>
      <xdr:row>3386</xdr:row>
      <xdr:rowOff>131422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id="{31A58121-7868-4DBB-89FE-5B79EEAAC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116417" y="772598157"/>
          <a:ext cx="1181265" cy="1296640"/>
        </a:xfrm>
        <a:prstGeom prst="rect">
          <a:avLst/>
        </a:prstGeom>
      </xdr:spPr>
    </xdr:pic>
    <xdr:clientData/>
  </xdr:twoCellAnchor>
  <xdr:twoCellAnchor>
    <xdr:from>
      <xdr:col>0</xdr:col>
      <xdr:colOff>328084</xdr:colOff>
      <xdr:row>3452</xdr:row>
      <xdr:rowOff>74082</xdr:rowOff>
    </xdr:from>
    <xdr:to>
      <xdr:col>0</xdr:col>
      <xdr:colOff>1099717</xdr:colOff>
      <xdr:row>3458</xdr:row>
      <xdr:rowOff>102821</xdr:rowOff>
    </xdr:to>
    <xdr:pic>
      <xdr:nvPicPr>
        <xdr:cNvPr id="168" name="Рисунок 167">
          <a:extLst>
            <a:ext uri="{FF2B5EF4-FFF2-40B4-BE49-F238E27FC236}">
              <a16:creationId xmlns:a16="http://schemas.microsoft.com/office/drawing/2014/main" id="{092C155A-BC15-47D0-8181-7088D3C1E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328084" y="785600832"/>
          <a:ext cx="771633" cy="1171739"/>
        </a:xfrm>
        <a:prstGeom prst="rect">
          <a:avLst/>
        </a:prstGeom>
      </xdr:spPr>
    </xdr:pic>
    <xdr:clientData/>
  </xdr:twoCellAnchor>
  <xdr:twoCellAnchor>
    <xdr:from>
      <xdr:col>0</xdr:col>
      <xdr:colOff>127000</xdr:colOff>
      <xdr:row>3481</xdr:row>
      <xdr:rowOff>0</xdr:rowOff>
    </xdr:from>
    <xdr:to>
      <xdr:col>0</xdr:col>
      <xdr:colOff>1308265</xdr:colOff>
      <xdr:row>3485</xdr:row>
      <xdr:rowOff>181107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C3DBCACD-071D-4304-AC8B-04D415328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27000" y="791517975"/>
          <a:ext cx="1181265" cy="943107"/>
        </a:xfrm>
        <a:prstGeom prst="rect">
          <a:avLst/>
        </a:prstGeom>
      </xdr:spPr>
    </xdr:pic>
    <xdr:clientData/>
  </xdr:twoCellAnchor>
  <xdr:twoCellAnchor>
    <xdr:from>
      <xdr:col>0</xdr:col>
      <xdr:colOff>228284</xdr:colOff>
      <xdr:row>3815</xdr:row>
      <xdr:rowOff>169333</xdr:rowOff>
    </xdr:from>
    <xdr:to>
      <xdr:col>0</xdr:col>
      <xdr:colOff>1125145</xdr:colOff>
      <xdr:row>3829</xdr:row>
      <xdr:rowOff>23812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4F498A4A-A4E1-46A5-BA01-3DF9D9A1D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228284" y="841350658"/>
          <a:ext cx="896861" cy="2283354"/>
        </a:xfrm>
        <a:prstGeom prst="rect">
          <a:avLst/>
        </a:prstGeom>
      </xdr:spPr>
    </xdr:pic>
    <xdr:clientData/>
  </xdr:twoCellAnchor>
  <xdr:twoCellAnchor>
    <xdr:from>
      <xdr:col>0</xdr:col>
      <xdr:colOff>317499</xdr:colOff>
      <xdr:row>3786</xdr:row>
      <xdr:rowOff>42334</xdr:rowOff>
    </xdr:from>
    <xdr:to>
      <xdr:col>0</xdr:col>
      <xdr:colOff>1117711</xdr:colOff>
      <xdr:row>3795</xdr:row>
      <xdr:rowOff>52100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A19221F1-59D9-4148-99A9-1D3BA76A7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317499" y="835803934"/>
          <a:ext cx="800212" cy="1724266"/>
        </a:xfrm>
        <a:prstGeom prst="rect">
          <a:avLst/>
        </a:prstGeom>
      </xdr:spPr>
    </xdr:pic>
    <xdr:clientData/>
  </xdr:twoCellAnchor>
  <xdr:twoCellAnchor>
    <xdr:from>
      <xdr:col>0</xdr:col>
      <xdr:colOff>433917</xdr:colOff>
      <xdr:row>3771</xdr:row>
      <xdr:rowOff>95250</xdr:rowOff>
    </xdr:from>
    <xdr:to>
      <xdr:col>0</xdr:col>
      <xdr:colOff>1053128</xdr:colOff>
      <xdr:row>3778</xdr:row>
      <xdr:rowOff>143068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04CA8A0D-D6A6-4395-9FA7-31B7C9881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433917" y="833104125"/>
          <a:ext cx="619211" cy="1381318"/>
        </a:xfrm>
        <a:prstGeom prst="rect">
          <a:avLst/>
        </a:prstGeom>
      </xdr:spPr>
    </xdr:pic>
    <xdr:clientData/>
  </xdr:twoCellAnchor>
  <xdr:twoCellAnchor>
    <xdr:from>
      <xdr:col>0</xdr:col>
      <xdr:colOff>116416</xdr:colOff>
      <xdr:row>3856</xdr:row>
      <xdr:rowOff>190500</xdr:rowOff>
    </xdr:from>
    <xdr:to>
      <xdr:col>0</xdr:col>
      <xdr:colOff>1259576</xdr:colOff>
      <xdr:row>3860</xdr:row>
      <xdr:rowOff>54133</xdr:rowOff>
    </xdr:to>
    <xdr:pic>
      <xdr:nvPicPr>
        <xdr:cNvPr id="173" name="Рисунок 172">
          <a:extLst>
            <a:ext uri="{FF2B5EF4-FFF2-40B4-BE49-F238E27FC236}">
              <a16:creationId xmlns:a16="http://schemas.microsoft.com/office/drawing/2014/main" id="{CE99BB1B-4F33-435A-AB0C-4F94F63B3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116416" y="848706075"/>
          <a:ext cx="1143160" cy="1120933"/>
        </a:xfrm>
        <a:prstGeom prst="rect">
          <a:avLst/>
        </a:prstGeom>
      </xdr:spPr>
    </xdr:pic>
    <xdr:clientData/>
  </xdr:twoCellAnchor>
  <xdr:twoCellAnchor>
    <xdr:from>
      <xdr:col>0</xdr:col>
      <xdr:colOff>148166</xdr:colOff>
      <xdr:row>3860</xdr:row>
      <xdr:rowOff>232832</xdr:rowOff>
    </xdr:from>
    <xdr:to>
      <xdr:col>0</xdr:col>
      <xdr:colOff>1272365</xdr:colOff>
      <xdr:row>3864</xdr:row>
      <xdr:rowOff>167332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id="{2309456D-7B85-4939-A1A6-052FB94A0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148166" y="850005707"/>
          <a:ext cx="1124199" cy="1144175"/>
        </a:xfrm>
        <a:prstGeom prst="rect">
          <a:avLst/>
        </a:prstGeom>
      </xdr:spPr>
    </xdr:pic>
    <xdr:clientData/>
  </xdr:twoCellAnchor>
  <xdr:twoCellAnchor>
    <xdr:from>
      <xdr:col>0</xdr:col>
      <xdr:colOff>232833</xdr:colOff>
      <xdr:row>3893</xdr:row>
      <xdr:rowOff>74083</xdr:rowOff>
    </xdr:from>
    <xdr:to>
      <xdr:col>0</xdr:col>
      <xdr:colOff>1134650</xdr:colOff>
      <xdr:row>3916</xdr:row>
      <xdr:rowOff>161144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id="{039EF50A-AEB3-44D6-91CA-CEA1FE93B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232833" y="853742683"/>
          <a:ext cx="901817" cy="4468561"/>
        </a:xfrm>
        <a:prstGeom prst="rect">
          <a:avLst/>
        </a:prstGeom>
      </xdr:spPr>
    </xdr:pic>
    <xdr:clientData/>
  </xdr:twoCellAnchor>
  <xdr:twoCellAnchor>
    <xdr:from>
      <xdr:col>0</xdr:col>
      <xdr:colOff>412750</xdr:colOff>
      <xdr:row>3923</xdr:row>
      <xdr:rowOff>169334</xdr:rowOff>
    </xdr:from>
    <xdr:to>
      <xdr:col>0</xdr:col>
      <xdr:colOff>1083823</xdr:colOff>
      <xdr:row>3941</xdr:row>
      <xdr:rowOff>105865</xdr:rowOff>
    </xdr:to>
    <xdr:pic>
      <xdr:nvPicPr>
        <xdr:cNvPr id="176" name="Рисунок 175">
          <a:extLst>
            <a:ext uri="{FF2B5EF4-FFF2-40B4-BE49-F238E27FC236}">
              <a16:creationId xmlns:a16="http://schemas.microsoft.com/office/drawing/2014/main" id="{C3A0B17B-7470-48B1-B0C8-8633080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412750" y="859552934"/>
          <a:ext cx="671073" cy="3365531"/>
        </a:xfrm>
        <a:prstGeom prst="rect">
          <a:avLst/>
        </a:prstGeom>
      </xdr:spPr>
    </xdr:pic>
    <xdr:clientData/>
  </xdr:twoCellAnchor>
  <xdr:twoCellAnchor>
    <xdr:from>
      <xdr:col>0</xdr:col>
      <xdr:colOff>264585</xdr:colOff>
      <xdr:row>3960</xdr:row>
      <xdr:rowOff>155014</xdr:rowOff>
    </xdr:from>
    <xdr:to>
      <xdr:col>0</xdr:col>
      <xdr:colOff>1137822</xdr:colOff>
      <xdr:row>3965</xdr:row>
      <xdr:rowOff>127118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A5BB0031-788B-4F16-9A41-6BE9B9566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264585" y="866587114"/>
          <a:ext cx="873237" cy="924604"/>
        </a:xfrm>
        <a:prstGeom prst="rect">
          <a:avLst/>
        </a:prstGeom>
      </xdr:spPr>
    </xdr:pic>
    <xdr:clientData/>
  </xdr:twoCellAnchor>
  <xdr:twoCellAnchor>
    <xdr:from>
      <xdr:col>0</xdr:col>
      <xdr:colOff>349251</xdr:colOff>
      <xdr:row>3974</xdr:row>
      <xdr:rowOff>127001</xdr:rowOff>
    </xdr:from>
    <xdr:to>
      <xdr:col>0</xdr:col>
      <xdr:colOff>1120884</xdr:colOff>
      <xdr:row>3978</xdr:row>
      <xdr:rowOff>174739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64F2CB4B-5007-4FF4-8F56-DEFEB9516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349251" y="867892601"/>
          <a:ext cx="771633" cy="809738"/>
        </a:xfrm>
        <a:prstGeom prst="rect">
          <a:avLst/>
        </a:prstGeom>
      </xdr:spPr>
    </xdr:pic>
    <xdr:clientData/>
  </xdr:twoCellAnchor>
  <xdr:twoCellAnchor>
    <xdr:from>
      <xdr:col>0</xdr:col>
      <xdr:colOff>285753</xdr:colOff>
      <xdr:row>3980</xdr:row>
      <xdr:rowOff>0</xdr:rowOff>
    </xdr:from>
    <xdr:to>
      <xdr:col>0</xdr:col>
      <xdr:colOff>1132419</xdr:colOff>
      <xdr:row>4010</xdr:row>
      <xdr:rowOff>96141</xdr:rowOff>
    </xdr:to>
    <xdr:pic>
      <xdr:nvPicPr>
        <xdr:cNvPr id="179" name="Рисунок 178">
          <a:extLst>
            <a:ext uri="{FF2B5EF4-FFF2-40B4-BE49-F238E27FC236}">
              <a16:creationId xmlns:a16="http://schemas.microsoft.com/office/drawing/2014/main" id="{3848CE9D-1B2E-4021-A080-370BDCCF8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285753" y="868908600"/>
          <a:ext cx="846666" cy="5811141"/>
        </a:xfrm>
        <a:prstGeom prst="rect">
          <a:avLst/>
        </a:prstGeom>
      </xdr:spPr>
    </xdr:pic>
    <xdr:clientData/>
  </xdr:twoCellAnchor>
  <xdr:twoCellAnchor>
    <xdr:from>
      <xdr:col>0</xdr:col>
      <xdr:colOff>243417</xdr:colOff>
      <xdr:row>4011</xdr:row>
      <xdr:rowOff>116417</xdr:rowOff>
    </xdr:from>
    <xdr:to>
      <xdr:col>0</xdr:col>
      <xdr:colOff>1238250</xdr:colOff>
      <xdr:row>4024</xdr:row>
      <xdr:rowOff>70518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9FA69D2C-B2FE-4A69-B79F-AB8CD3885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243417" y="874930517"/>
          <a:ext cx="994833" cy="2325826"/>
        </a:xfrm>
        <a:prstGeom prst="rect">
          <a:avLst/>
        </a:prstGeom>
      </xdr:spPr>
    </xdr:pic>
    <xdr:clientData/>
  </xdr:twoCellAnchor>
  <xdr:twoCellAnchor>
    <xdr:from>
      <xdr:col>0</xdr:col>
      <xdr:colOff>179916</xdr:colOff>
      <xdr:row>4096</xdr:row>
      <xdr:rowOff>42334</xdr:rowOff>
    </xdr:from>
    <xdr:to>
      <xdr:col>0</xdr:col>
      <xdr:colOff>1344082</xdr:colOff>
      <xdr:row>4102</xdr:row>
      <xdr:rowOff>84667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id="{DFBF1DE4-F79E-4BA3-AD0D-D0FA31349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179916" y="894611284"/>
          <a:ext cx="1164166" cy="1185333"/>
        </a:xfrm>
        <a:prstGeom prst="rect">
          <a:avLst/>
        </a:prstGeom>
      </xdr:spPr>
    </xdr:pic>
    <xdr:clientData/>
  </xdr:twoCellAnchor>
  <xdr:twoCellAnchor>
    <xdr:from>
      <xdr:col>0</xdr:col>
      <xdr:colOff>296333</xdr:colOff>
      <xdr:row>4105</xdr:row>
      <xdr:rowOff>190499</xdr:rowOff>
    </xdr:from>
    <xdr:to>
      <xdr:col>0</xdr:col>
      <xdr:colOff>1134650</xdr:colOff>
      <xdr:row>4111</xdr:row>
      <xdr:rowOff>152553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F6918068-E730-4F6C-940A-7921FE429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296333" y="896473949"/>
          <a:ext cx="838317" cy="1105054"/>
        </a:xfrm>
        <a:prstGeom prst="rect">
          <a:avLst/>
        </a:prstGeom>
      </xdr:spPr>
    </xdr:pic>
    <xdr:clientData/>
  </xdr:twoCellAnchor>
  <xdr:twoCellAnchor>
    <xdr:from>
      <xdr:col>0</xdr:col>
      <xdr:colOff>179918</xdr:colOff>
      <xdr:row>4117</xdr:row>
      <xdr:rowOff>84667</xdr:rowOff>
    </xdr:from>
    <xdr:to>
      <xdr:col>0</xdr:col>
      <xdr:colOff>1218288</xdr:colOff>
      <xdr:row>4123</xdr:row>
      <xdr:rowOff>46721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B0791EB8-3836-48A1-8BED-F63534EA7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179918" y="898654117"/>
          <a:ext cx="1038370" cy="1105054"/>
        </a:xfrm>
        <a:prstGeom prst="rect">
          <a:avLst/>
        </a:prstGeom>
      </xdr:spPr>
    </xdr:pic>
    <xdr:clientData/>
  </xdr:twoCellAnchor>
  <xdr:twoCellAnchor>
    <xdr:from>
      <xdr:col>0</xdr:col>
      <xdr:colOff>448469</xdr:colOff>
      <xdr:row>4129</xdr:row>
      <xdr:rowOff>84664</xdr:rowOff>
    </xdr:from>
    <xdr:to>
      <xdr:col>0</xdr:col>
      <xdr:colOff>1143891</xdr:colOff>
      <xdr:row>4130</xdr:row>
      <xdr:rowOff>418112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E21BAFD9-0331-4C0E-9E7D-3B3472B0A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448469" y="900749614"/>
          <a:ext cx="695422" cy="523948"/>
        </a:xfrm>
        <a:prstGeom prst="rect">
          <a:avLst/>
        </a:prstGeom>
      </xdr:spPr>
    </xdr:pic>
    <xdr:clientData/>
  </xdr:twoCellAnchor>
  <xdr:twoCellAnchor>
    <xdr:from>
      <xdr:col>0</xdr:col>
      <xdr:colOff>254001</xdr:colOff>
      <xdr:row>4134</xdr:row>
      <xdr:rowOff>84665</xdr:rowOff>
    </xdr:from>
    <xdr:to>
      <xdr:col>0</xdr:col>
      <xdr:colOff>1217084</xdr:colOff>
      <xdr:row>4168</xdr:row>
      <xdr:rowOff>79994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04ADE042-77F2-4C8E-A142-EE34F2826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254001" y="901949765"/>
          <a:ext cx="963083" cy="6472329"/>
        </a:xfrm>
        <a:prstGeom prst="rect">
          <a:avLst/>
        </a:prstGeom>
      </xdr:spPr>
    </xdr:pic>
    <xdr:clientData/>
  </xdr:twoCellAnchor>
  <xdr:twoCellAnchor>
    <xdr:from>
      <xdr:col>0</xdr:col>
      <xdr:colOff>169333</xdr:colOff>
      <xdr:row>4171</xdr:row>
      <xdr:rowOff>148167</xdr:rowOff>
    </xdr:from>
    <xdr:to>
      <xdr:col>0</xdr:col>
      <xdr:colOff>1217083</xdr:colOff>
      <xdr:row>4210</xdr:row>
      <xdr:rowOff>32171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id="{D251BD10-B6DE-47D6-81F5-F4C15201C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169333" y="909061767"/>
          <a:ext cx="1047750" cy="7313504"/>
        </a:xfrm>
        <a:prstGeom prst="rect">
          <a:avLst/>
        </a:prstGeom>
      </xdr:spPr>
    </xdr:pic>
    <xdr:clientData/>
  </xdr:twoCellAnchor>
  <xdr:twoCellAnchor>
    <xdr:from>
      <xdr:col>0</xdr:col>
      <xdr:colOff>179917</xdr:colOff>
      <xdr:row>4214</xdr:row>
      <xdr:rowOff>148167</xdr:rowOff>
    </xdr:from>
    <xdr:to>
      <xdr:col>0</xdr:col>
      <xdr:colOff>1291167</xdr:colOff>
      <xdr:row>4253</xdr:row>
      <xdr:rowOff>181373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id="{05ACB29C-F273-49DE-B9CF-1AC6AB79B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179917" y="917253267"/>
          <a:ext cx="1111250" cy="7462706"/>
        </a:xfrm>
        <a:prstGeom prst="rect">
          <a:avLst/>
        </a:prstGeom>
      </xdr:spPr>
    </xdr:pic>
    <xdr:clientData/>
  </xdr:twoCellAnchor>
  <xdr:twoCellAnchor>
    <xdr:from>
      <xdr:col>0</xdr:col>
      <xdr:colOff>211667</xdr:colOff>
      <xdr:row>4258</xdr:row>
      <xdr:rowOff>137584</xdr:rowOff>
    </xdr:from>
    <xdr:to>
      <xdr:col>0</xdr:col>
      <xdr:colOff>1192879</xdr:colOff>
      <xdr:row>4295</xdr:row>
      <xdr:rowOff>81410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1BE3C458-4DFF-4B11-A44C-44F742C61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211667" y="925624684"/>
          <a:ext cx="981212" cy="6992326"/>
        </a:xfrm>
        <a:prstGeom prst="rect">
          <a:avLst/>
        </a:prstGeom>
      </xdr:spPr>
    </xdr:pic>
    <xdr:clientData/>
  </xdr:twoCellAnchor>
  <xdr:twoCellAnchor>
    <xdr:from>
      <xdr:col>0</xdr:col>
      <xdr:colOff>328085</xdr:colOff>
      <xdr:row>4306</xdr:row>
      <xdr:rowOff>81868</xdr:rowOff>
    </xdr:from>
    <xdr:to>
      <xdr:col>0</xdr:col>
      <xdr:colOff>1068917</xdr:colOff>
      <xdr:row>4322</xdr:row>
      <xdr:rowOff>99917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82BC8F9E-31DF-425B-BF94-5F063DA9D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328085" y="937379968"/>
          <a:ext cx="740832" cy="2856499"/>
        </a:xfrm>
        <a:prstGeom prst="rect">
          <a:avLst/>
        </a:prstGeom>
      </xdr:spPr>
    </xdr:pic>
    <xdr:clientData/>
  </xdr:twoCellAnchor>
  <xdr:twoCellAnchor>
    <xdr:from>
      <xdr:col>0</xdr:col>
      <xdr:colOff>199758</xdr:colOff>
      <xdr:row>4486</xdr:row>
      <xdr:rowOff>178592</xdr:rowOff>
    </xdr:from>
    <xdr:to>
      <xdr:col>0</xdr:col>
      <xdr:colOff>1194592</xdr:colOff>
      <xdr:row>4498</xdr:row>
      <xdr:rowOff>95250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38DFE936-6D2C-4FDB-87F3-78BCBA78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199758" y="1019627436"/>
          <a:ext cx="994834" cy="2917033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4516</xdr:row>
      <xdr:rowOff>31749</xdr:rowOff>
    </xdr:from>
    <xdr:to>
      <xdr:col>0</xdr:col>
      <xdr:colOff>1330325</xdr:colOff>
      <xdr:row>4520</xdr:row>
      <xdr:rowOff>95249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id="{62BFEEDB-FDCB-4320-84D3-5E32902EE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63500" y="983678499"/>
          <a:ext cx="1266825" cy="1196975"/>
        </a:xfrm>
        <a:prstGeom prst="rect">
          <a:avLst/>
        </a:prstGeom>
      </xdr:spPr>
    </xdr:pic>
    <xdr:clientData/>
  </xdr:twoCellAnchor>
  <xdr:twoCellAnchor>
    <xdr:from>
      <xdr:col>0</xdr:col>
      <xdr:colOff>43015</xdr:colOff>
      <xdr:row>4472</xdr:row>
      <xdr:rowOff>95251</xdr:rowOff>
    </xdr:from>
    <xdr:to>
      <xdr:col>0</xdr:col>
      <xdr:colOff>1366345</xdr:colOff>
      <xdr:row>4474</xdr:row>
      <xdr:rowOff>328083</xdr:rowOff>
    </xdr:to>
    <xdr:pic>
      <xdr:nvPicPr>
        <xdr:cNvPr id="192" name="Рисунок 191">
          <a:extLst>
            <a:ext uri="{FF2B5EF4-FFF2-40B4-BE49-F238E27FC236}">
              <a16:creationId xmlns:a16="http://schemas.microsoft.com/office/drawing/2014/main" id="{FEC9EBE7-3367-4711-A469-D726C11D8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43015" y="972235801"/>
          <a:ext cx="1323330" cy="804332"/>
        </a:xfrm>
        <a:prstGeom prst="rect">
          <a:avLst/>
        </a:prstGeom>
      </xdr:spPr>
    </xdr:pic>
    <xdr:clientData/>
  </xdr:twoCellAnchor>
  <xdr:twoCellAnchor>
    <xdr:from>
      <xdr:col>0</xdr:col>
      <xdr:colOff>201084</xdr:colOff>
      <xdr:row>4521</xdr:row>
      <xdr:rowOff>74084</xdr:rowOff>
    </xdr:from>
    <xdr:to>
      <xdr:col>0</xdr:col>
      <xdr:colOff>1185335</xdr:colOff>
      <xdr:row>4527</xdr:row>
      <xdr:rowOff>254226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2122614B-890E-49B7-BF3C-50AC85060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201084" y="985044809"/>
          <a:ext cx="984251" cy="1942267"/>
        </a:xfrm>
        <a:prstGeom prst="rect">
          <a:avLst/>
        </a:prstGeom>
      </xdr:spPr>
    </xdr:pic>
    <xdr:clientData/>
  </xdr:twoCellAnchor>
  <xdr:twoCellAnchor>
    <xdr:from>
      <xdr:col>0</xdr:col>
      <xdr:colOff>158751</xdr:colOff>
      <xdr:row>4530</xdr:row>
      <xdr:rowOff>103650</xdr:rowOff>
    </xdr:from>
    <xdr:to>
      <xdr:col>0</xdr:col>
      <xdr:colOff>1248835</xdr:colOff>
      <xdr:row>4542</xdr:row>
      <xdr:rowOff>181988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id="{45CC6B37-F407-4EA7-B802-E3AB966BE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>
          <a:extLst>
            <a:ext uri="{BEBA8EAE-BF5A-486C-A8C5-ECC9F3942E4B}">
              <a14:imgProps xmlns:a14="http://schemas.microsoft.com/office/drawing/2010/main">
                <a14:imgLayer r:embed="rId161">
                  <a14:imgEffect>
                    <a14:saturation sat="66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58751" y="987550875"/>
          <a:ext cx="1090084" cy="2592938"/>
        </a:xfrm>
        <a:prstGeom prst="rect">
          <a:avLst/>
        </a:prstGeom>
      </xdr:spPr>
    </xdr:pic>
    <xdr:clientData/>
  </xdr:twoCellAnchor>
  <xdr:twoCellAnchor>
    <xdr:from>
      <xdr:col>0</xdr:col>
      <xdr:colOff>10586</xdr:colOff>
      <xdr:row>4796</xdr:row>
      <xdr:rowOff>41831</xdr:rowOff>
    </xdr:from>
    <xdr:to>
      <xdr:col>0</xdr:col>
      <xdr:colOff>1376892</xdr:colOff>
      <xdr:row>4800</xdr:row>
      <xdr:rowOff>184740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id="{09B24B62-E5DF-4872-8843-C2325283B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16200000">
          <a:off x="241284" y="1039712533"/>
          <a:ext cx="904909" cy="1366306"/>
        </a:xfrm>
        <a:prstGeom prst="rect">
          <a:avLst/>
        </a:prstGeom>
      </xdr:spPr>
    </xdr:pic>
    <xdr:clientData/>
  </xdr:twoCellAnchor>
  <xdr:twoCellAnchor>
    <xdr:from>
      <xdr:col>0</xdr:col>
      <xdr:colOff>136224</xdr:colOff>
      <xdr:row>4808</xdr:row>
      <xdr:rowOff>84667</xdr:rowOff>
    </xdr:from>
    <xdr:to>
      <xdr:col>1</xdr:col>
      <xdr:colOff>4401</xdr:colOff>
      <xdr:row>4818</xdr:row>
      <xdr:rowOff>0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id="{633BA9BD-2A6C-4293-92BB-747292294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136224" y="1042653067"/>
          <a:ext cx="1249302" cy="1729315"/>
        </a:xfrm>
        <a:prstGeom prst="rect">
          <a:avLst/>
        </a:prstGeom>
      </xdr:spPr>
    </xdr:pic>
    <xdr:clientData/>
  </xdr:twoCellAnchor>
  <xdr:twoCellAnchor>
    <xdr:from>
      <xdr:col>0</xdr:col>
      <xdr:colOff>179917</xdr:colOff>
      <xdr:row>4819</xdr:row>
      <xdr:rowOff>21166</xdr:rowOff>
    </xdr:from>
    <xdr:to>
      <xdr:col>0</xdr:col>
      <xdr:colOff>1316202</xdr:colOff>
      <xdr:row>4828</xdr:row>
      <xdr:rowOff>63499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F51B1D5D-712C-4DE8-AEB2-7614F26FD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179917" y="1045180366"/>
          <a:ext cx="1136285" cy="1499658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4832</xdr:row>
      <xdr:rowOff>95249</xdr:rowOff>
    </xdr:from>
    <xdr:to>
      <xdr:col>0</xdr:col>
      <xdr:colOff>1071123</xdr:colOff>
      <xdr:row>4840</xdr:row>
      <xdr:rowOff>42836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17A71671-75EE-4810-982D-3CD49ECED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381000" y="1047445199"/>
          <a:ext cx="690123" cy="1471587"/>
        </a:xfrm>
        <a:prstGeom prst="rect">
          <a:avLst/>
        </a:prstGeom>
      </xdr:spPr>
    </xdr:pic>
    <xdr:clientData/>
  </xdr:twoCellAnchor>
  <xdr:twoCellAnchor>
    <xdr:from>
      <xdr:col>0</xdr:col>
      <xdr:colOff>95249</xdr:colOff>
      <xdr:row>4861</xdr:row>
      <xdr:rowOff>137583</xdr:rowOff>
    </xdr:from>
    <xdr:to>
      <xdr:col>0</xdr:col>
      <xdr:colOff>1301750</xdr:colOff>
      <xdr:row>4882</xdr:row>
      <xdr:rowOff>0</xdr:rowOff>
    </xdr:to>
    <xdr:pic>
      <xdr:nvPicPr>
        <xdr:cNvPr id="199" name="Рисунок 198">
          <a:extLst>
            <a:ext uri="{FF2B5EF4-FFF2-40B4-BE49-F238E27FC236}">
              <a16:creationId xmlns:a16="http://schemas.microsoft.com/office/drawing/2014/main" id="{71EB2AA8-D5E7-41D3-A773-495B1BAB2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95249" y="1054307433"/>
          <a:ext cx="1206501" cy="4153722"/>
        </a:xfrm>
        <a:prstGeom prst="rect">
          <a:avLst/>
        </a:prstGeom>
      </xdr:spPr>
    </xdr:pic>
    <xdr:clientData/>
  </xdr:twoCellAnchor>
  <xdr:twoCellAnchor>
    <xdr:from>
      <xdr:col>0</xdr:col>
      <xdr:colOff>84666</xdr:colOff>
      <xdr:row>4916</xdr:row>
      <xdr:rowOff>116415</xdr:rowOff>
    </xdr:from>
    <xdr:to>
      <xdr:col>0</xdr:col>
      <xdr:colOff>1313549</xdr:colOff>
      <xdr:row>4944</xdr:row>
      <xdr:rowOff>77794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F5084BA4-64AC-4FD8-A4C4-3540A9581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84666" y="1064039865"/>
          <a:ext cx="1228883" cy="4228579"/>
        </a:xfrm>
        <a:prstGeom prst="rect">
          <a:avLst/>
        </a:prstGeom>
      </xdr:spPr>
    </xdr:pic>
    <xdr:clientData/>
  </xdr:twoCellAnchor>
  <xdr:twoCellAnchor>
    <xdr:from>
      <xdr:col>0</xdr:col>
      <xdr:colOff>69936</xdr:colOff>
      <xdr:row>4981</xdr:row>
      <xdr:rowOff>59569</xdr:rowOff>
    </xdr:from>
    <xdr:to>
      <xdr:col>0</xdr:col>
      <xdr:colOff>1312333</xdr:colOff>
      <xdr:row>5009</xdr:row>
      <xdr:rowOff>66146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id="{BDECA941-20A8-46A6-8C02-D5AC0A0F4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69936" y="1074498619"/>
          <a:ext cx="1242397" cy="4273777"/>
        </a:xfrm>
        <a:prstGeom prst="rect">
          <a:avLst/>
        </a:prstGeom>
      </xdr:spPr>
    </xdr:pic>
    <xdr:clientData/>
  </xdr:twoCellAnchor>
  <xdr:twoCellAnchor>
    <xdr:from>
      <xdr:col>0</xdr:col>
      <xdr:colOff>74083</xdr:colOff>
      <xdr:row>5044</xdr:row>
      <xdr:rowOff>137583</xdr:rowOff>
    </xdr:from>
    <xdr:to>
      <xdr:col>0</xdr:col>
      <xdr:colOff>1334716</xdr:colOff>
      <xdr:row>5073</xdr:row>
      <xdr:rowOff>56985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05F01792-2A04-482C-B8ED-E68692C9C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74083" y="1084177833"/>
          <a:ext cx="1260633" cy="4339002"/>
        </a:xfrm>
        <a:prstGeom prst="rect">
          <a:avLst/>
        </a:prstGeom>
      </xdr:spPr>
    </xdr:pic>
    <xdr:clientData/>
  </xdr:twoCellAnchor>
  <xdr:twoCellAnchor>
    <xdr:from>
      <xdr:col>0</xdr:col>
      <xdr:colOff>146844</xdr:colOff>
      <xdr:row>5092</xdr:row>
      <xdr:rowOff>10583</xdr:rowOff>
    </xdr:from>
    <xdr:to>
      <xdr:col>0</xdr:col>
      <xdr:colOff>1280584</xdr:colOff>
      <xdr:row>5099</xdr:row>
      <xdr:rowOff>95468</xdr:rowOff>
    </xdr:to>
    <xdr:pic>
      <xdr:nvPicPr>
        <xdr:cNvPr id="203" name="Рисунок 202">
          <a:extLst>
            <a:ext uri="{FF2B5EF4-FFF2-40B4-BE49-F238E27FC236}">
              <a16:creationId xmlns:a16="http://schemas.microsoft.com/office/drawing/2014/main" id="{563343F7-F87F-4430-883C-2A8A94F42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146844" y="1091366033"/>
          <a:ext cx="1133740" cy="1151685"/>
        </a:xfrm>
        <a:prstGeom prst="rect">
          <a:avLst/>
        </a:prstGeom>
      </xdr:spPr>
    </xdr:pic>
    <xdr:clientData/>
  </xdr:twoCellAnchor>
  <xdr:twoCellAnchor>
    <xdr:from>
      <xdr:col>0</xdr:col>
      <xdr:colOff>158749</xdr:colOff>
      <xdr:row>5122</xdr:row>
      <xdr:rowOff>10583</xdr:rowOff>
    </xdr:from>
    <xdr:to>
      <xdr:col>0</xdr:col>
      <xdr:colOff>1298009</xdr:colOff>
      <xdr:row>5132</xdr:row>
      <xdr:rowOff>0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D9C4DE2A-4DAD-46C5-B22B-5AF6B033A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58749" y="1095785633"/>
          <a:ext cx="1139260" cy="1513417"/>
        </a:xfrm>
        <a:prstGeom prst="rect">
          <a:avLst/>
        </a:prstGeom>
      </xdr:spPr>
    </xdr:pic>
    <xdr:clientData/>
  </xdr:twoCellAnchor>
  <xdr:twoCellAnchor>
    <xdr:from>
      <xdr:col>0</xdr:col>
      <xdr:colOff>148166</xdr:colOff>
      <xdr:row>5170</xdr:row>
      <xdr:rowOff>63499</xdr:rowOff>
    </xdr:from>
    <xdr:to>
      <xdr:col>0</xdr:col>
      <xdr:colOff>1287426</xdr:colOff>
      <xdr:row>5180</xdr:row>
      <xdr:rowOff>52915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DFD39A0F-C0E0-4EDB-9188-4F7FB5715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48166" y="1103153749"/>
          <a:ext cx="1139260" cy="1513416"/>
        </a:xfrm>
        <a:prstGeom prst="rect">
          <a:avLst/>
        </a:prstGeom>
      </xdr:spPr>
    </xdr:pic>
    <xdr:clientData/>
  </xdr:twoCellAnchor>
  <xdr:twoCellAnchor>
    <xdr:from>
      <xdr:col>0</xdr:col>
      <xdr:colOff>158749</xdr:colOff>
      <xdr:row>5218</xdr:row>
      <xdr:rowOff>105834</xdr:rowOff>
    </xdr:from>
    <xdr:to>
      <xdr:col>0</xdr:col>
      <xdr:colOff>1298009</xdr:colOff>
      <xdr:row>5228</xdr:row>
      <xdr:rowOff>95250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D6852DE0-2B69-41AB-AE1D-39491B2D7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58749" y="1110511284"/>
          <a:ext cx="1139260" cy="1513416"/>
        </a:xfrm>
        <a:prstGeom prst="rect">
          <a:avLst/>
        </a:prstGeom>
      </xdr:spPr>
    </xdr:pic>
    <xdr:clientData/>
  </xdr:twoCellAnchor>
  <xdr:twoCellAnchor>
    <xdr:from>
      <xdr:col>0</xdr:col>
      <xdr:colOff>137584</xdr:colOff>
      <xdr:row>5268</xdr:row>
      <xdr:rowOff>84666</xdr:rowOff>
    </xdr:from>
    <xdr:to>
      <xdr:col>0</xdr:col>
      <xdr:colOff>1276844</xdr:colOff>
      <xdr:row>5278</xdr:row>
      <xdr:rowOff>74082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id="{4E23E3DC-FF44-4B30-8F91-F7C0F7902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37584" y="1118110116"/>
          <a:ext cx="1139260" cy="1513416"/>
        </a:xfrm>
        <a:prstGeom prst="rect">
          <a:avLst/>
        </a:prstGeom>
      </xdr:spPr>
    </xdr:pic>
    <xdr:clientData/>
  </xdr:twoCellAnchor>
  <xdr:twoCellAnchor>
    <xdr:from>
      <xdr:col>0</xdr:col>
      <xdr:colOff>338668</xdr:colOff>
      <xdr:row>1372</xdr:row>
      <xdr:rowOff>60275</xdr:rowOff>
    </xdr:from>
    <xdr:to>
      <xdr:col>0</xdr:col>
      <xdr:colOff>1132417</xdr:colOff>
      <xdr:row>1379</xdr:row>
      <xdr:rowOff>235414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B532D290-D7CD-4436-8AD4-C69AD771C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338668" y="386232350"/>
          <a:ext cx="793749" cy="1584839"/>
        </a:xfrm>
        <a:prstGeom prst="rect">
          <a:avLst/>
        </a:prstGeom>
      </xdr:spPr>
    </xdr:pic>
    <xdr:clientData/>
  </xdr:twoCellAnchor>
  <xdr:twoCellAnchor>
    <xdr:from>
      <xdr:col>0</xdr:col>
      <xdr:colOff>370418</xdr:colOff>
      <xdr:row>2800</xdr:row>
      <xdr:rowOff>21165</xdr:rowOff>
    </xdr:from>
    <xdr:to>
      <xdr:col>0</xdr:col>
      <xdr:colOff>1090084</xdr:colOff>
      <xdr:row>2801</xdr:row>
      <xdr:rowOff>278940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9F74BF82-5B7E-4E45-B447-E926C64BE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370418" y="666752115"/>
          <a:ext cx="719666" cy="572100"/>
        </a:xfrm>
        <a:prstGeom prst="rect">
          <a:avLst/>
        </a:prstGeom>
      </xdr:spPr>
    </xdr:pic>
    <xdr:clientData/>
  </xdr:twoCellAnchor>
  <xdr:twoCellAnchor>
    <xdr:from>
      <xdr:col>0</xdr:col>
      <xdr:colOff>275167</xdr:colOff>
      <xdr:row>2813</xdr:row>
      <xdr:rowOff>137583</xdr:rowOff>
    </xdr:from>
    <xdr:to>
      <xdr:col>0</xdr:col>
      <xdr:colOff>1176984</xdr:colOff>
      <xdr:row>2819</xdr:row>
      <xdr:rowOff>142350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C25054C2-9FC5-46EE-BEB8-11C611E13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275167" y="670268958"/>
          <a:ext cx="901817" cy="1147767"/>
        </a:xfrm>
        <a:prstGeom prst="rect">
          <a:avLst/>
        </a:prstGeom>
      </xdr:spPr>
    </xdr:pic>
    <xdr:clientData/>
  </xdr:twoCellAnchor>
  <xdr:twoCellAnchor>
    <xdr:from>
      <xdr:col>0</xdr:col>
      <xdr:colOff>264585</xdr:colOff>
      <xdr:row>2804</xdr:row>
      <xdr:rowOff>202406</xdr:rowOff>
    </xdr:from>
    <xdr:to>
      <xdr:col>0</xdr:col>
      <xdr:colOff>1270146</xdr:colOff>
      <xdr:row>2807</xdr:row>
      <xdr:rowOff>297655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id="{F3EBADAD-D772-4DC9-95AF-A34D578B5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264585" y="667962056"/>
          <a:ext cx="1005561" cy="1038224"/>
        </a:xfrm>
        <a:prstGeom prst="rect">
          <a:avLst/>
        </a:prstGeom>
      </xdr:spPr>
    </xdr:pic>
    <xdr:clientData/>
  </xdr:twoCellAnchor>
  <xdr:twoCellAnchor>
    <xdr:from>
      <xdr:col>0</xdr:col>
      <xdr:colOff>402166</xdr:colOff>
      <xdr:row>2810</xdr:row>
      <xdr:rowOff>76362</xdr:rowOff>
    </xdr:from>
    <xdr:to>
      <xdr:col>0</xdr:col>
      <xdr:colOff>1132414</xdr:colOff>
      <xdr:row>2811</xdr:row>
      <xdr:rowOff>285752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36F60364-685B-4923-A56E-14EC8814A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flipH="1">
          <a:off x="402166" y="669493362"/>
          <a:ext cx="730248" cy="523715"/>
        </a:xfrm>
        <a:prstGeom prst="rect">
          <a:avLst/>
        </a:prstGeom>
      </xdr:spPr>
    </xdr:pic>
    <xdr:clientData/>
  </xdr:twoCellAnchor>
  <xdr:twoCellAnchor>
    <xdr:from>
      <xdr:col>0</xdr:col>
      <xdr:colOff>158750</xdr:colOff>
      <xdr:row>2084</xdr:row>
      <xdr:rowOff>31751</xdr:rowOff>
    </xdr:from>
    <xdr:to>
      <xdr:col>0</xdr:col>
      <xdr:colOff>1172228</xdr:colOff>
      <xdr:row>2088</xdr:row>
      <xdr:rowOff>74085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195AF446-7E2B-4AED-9E7C-06019832B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0" y="507123701"/>
          <a:ext cx="1013478" cy="804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3681</xdr:row>
      <xdr:rowOff>42325</xdr:rowOff>
    </xdr:from>
    <xdr:to>
      <xdr:col>0</xdr:col>
      <xdr:colOff>1377332</xdr:colOff>
      <xdr:row>3686</xdr:row>
      <xdr:rowOff>116408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B4E74A87-B744-4AF4-B620-AA820B8DD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0" y="830012725"/>
          <a:ext cx="1377332" cy="1026583"/>
        </a:xfrm>
        <a:prstGeom prst="rect">
          <a:avLst/>
        </a:prstGeom>
      </xdr:spPr>
    </xdr:pic>
    <xdr:clientData/>
  </xdr:twoCellAnchor>
  <xdr:twoCellAnchor>
    <xdr:from>
      <xdr:col>0</xdr:col>
      <xdr:colOff>158751</xdr:colOff>
      <xdr:row>4466</xdr:row>
      <xdr:rowOff>201084</xdr:rowOff>
    </xdr:from>
    <xdr:to>
      <xdr:col>0</xdr:col>
      <xdr:colOff>1248835</xdr:colOff>
      <xdr:row>4471</xdr:row>
      <xdr:rowOff>183544</xdr:rowOff>
    </xdr:to>
    <xdr:pic>
      <xdr:nvPicPr>
        <xdr:cNvPr id="215" name="Рисунок 214">
          <a:extLst>
            <a:ext uri="{FF2B5EF4-FFF2-40B4-BE49-F238E27FC236}">
              <a16:creationId xmlns:a16="http://schemas.microsoft.com/office/drawing/2014/main" id="{20D78DD5-5330-4799-904E-866658CE3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158751" y="970055634"/>
          <a:ext cx="1090084" cy="18874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2530</xdr:row>
      <xdr:rowOff>0</xdr:rowOff>
    </xdr:from>
    <xdr:to>
      <xdr:col>0</xdr:col>
      <xdr:colOff>3</xdr:colOff>
      <xdr:row>2530</xdr:row>
      <xdr:rowOff>110208</xdr:rowOff>
    </xdr:to>
    <xdr:pic>
      <xdr:nvPicPr>
        <xdr:cNvPr id="216" name="Picture 16">
          <a:extLst>
            <a:ext uri="{FF2B5EF4-FFF2-40B4-BE49-F238E27FC236}">
              <a16:creationId xmlns:a16="http://schemas.microsoft.com/office/drawing/2014/main" id="{EC7FA1E9-C70E-47BF-8E14-7908CB64D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030733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2526</xdr:row>
      <xdr:rowOff>165100</xdr:rowOff>
    </xdr:from>
    <xdr:to>
      <xdr:col>3</xdr:col>
      <xdr:colOff>0</xdr:colOff>
      <xdr:row>2530</xdr:row>
      <xdr:rowOff>115399</xdr:rowOff>
    </xdr:to>
    <xdr:pic>
      <xdr:nvPicPr>
        <xdr:cNvPr id="217" name="Picture 8">
          <a:extLst>
            <a:ext uri="{FF2B5EF4-FFF2-40B4-BE49-F238E27FC236}">
              <a16:creationId xmlns:a16="http://schemas.microsoft.com/office/drawing/2014/main" id="{49551979-9AE0-4004-9B29-8DB6022AF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602421325"/>
          <a:ext cx="0" cy="7122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2530</xdr:row>
      <xdr:rowOff>0</xdr:rowOff>
    </xdr:from>
    <xdr:to>
      <xdr:col>0</xdr:col>
      <xdr:colOff>3</xdr:colOff>
      <xdr:row>2530</xdr:row>
      <xdr:rowOff>110208</xdr:rowOff>
    </xdr:to>
    <xdr:pic>
      <xdr:nvPicPr>
        <xdr:cNvPr id="218" name="Picture 16">
          <a:extLst>
            <a:ext uri="{FF2B5EF4-FFF2-40B4-BE49-F238E27FC236}">
              <a16:creationId xmlns:a16="http://schemas.microsoft.com/office/drawing/2014/main" id="{6B5485E5-85EA-4591-9521-6B75AB2DF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030733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148163</xdr:colOff>
      <xdr:row>4745</xdr:row>
      <xdr:rowOff>52917</xdr:rowOff>
    </xdr:from>
    <xdr:to>
      <xdr:col>0</xdr:col>
      <xdr:colOff>1243691</xdr:colOff>
      <xdr:row>4748</xdr:row>
      <xdr:rowOff>0</xdr:rowOff>
    </xdr:to>
    <xdr:pic>
      <xdr:nvPicPr>
        <xdr:cNvPr id="219" name="Рисунок 218">
          <a:extLst>
            <a:ext uri="{FF2B5EF4-FFF2-40B4-BE49-F238E27FC236}">
              <a16:creationId xmlns:a16="http://schemas.microsoft.com/office/drawing/2014/main" id="{92E4BF8F-8B28-44CD-819F-679AC203D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148163" y="1032591492"/>
          <a:ext cx="1095528" cy="752475"/>
        </a:xfrm>
        <a:prstGeom prst="rect">
          <a:avLst/>
        </a:prstGeom>
      </xdr:spPr>
    </xdr:pic>
    <xdr:clientData/>
  </xdr:twoCellAnchor>
  <xdr:twoCellAnchor>
    <xdr:from>
      <xdr:col>0</xdr:col>
      <xdr:colOff>73127</xdr:colOff>
      <xdr:row>4756</xdr:row>
      <xdr:rowOff>0</xdr:rowOff>
    </xdr:from>
    <xdr:to>
      <xdr:col>0</xdr:col>
      <xdr:colOff>1331544</xdr:colOff>
      <xdr:row>4771</xdr:row>
      <xdr:rowOff>148166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7083E3F4-E3F3-4DAC-A4F8-CC446A032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73127" y="1035672300"/>
          <a:ext cx="1258417" cy="3234266"/>
        </a:xfrm>
        <a:prstGeom prst="rect">
          <a:avLst/>
        </a:prstGeom>
      </xdr:spPr>
    </xdr:pic>
    <xdr:clientData/>
  </xdr:twoCellAnchor>
  <xdr:twoCellAnchor>
    <xdr:from>
      <xdr:col>0</xdr:col>
      <xdr:colOff>342900</xdr:colOff>
      <xdr:row>114</xdr:row>
      <xdr:rowOff>10583</xdr:rowOff>
    </xdr:from>
    <xdr:to>
      <xdr:col>0</xdr:col>
      <xdr:colOff>1276350</xdr:colOff>
      <xdr:row>114</xdr:row>
      <xdr:rowOff>334433</xdr:rowOff>
    </xdr:to>
    <xdr:pic>
      <xdr:nvPicPr>
        <xdr:cNvPr id="221" name="Рисунок 14">
          <a:extLst>
            <a:ext uri="{FF2B5EF4-FFF2-40B4-BE49-F238E27FC236}">
              <a16:creationId xmlns:a16="http://schemas.microsoft.com/office/drawing/2014/main" id="{D2BC9CE0-E1DA-47E2-B5B6-6DD8AE93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6624683"/>
          <a:ext cx="9334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137583</xdr:colOff>
      <xdr:row>115</xdr:row>
      <xdr:rowOff>330732</xdr:rowOff>
    </xdr:from>
    <xdr:to>
      <xdr:col>0</xdr:col>
      <xdr:colOff>1313391</xdr:colOff>
      <xdr:row>117</xdr:row>
      <xdr:rowOff>74084</xdr:rowOff>
    </xdr:to>
    <xdr:pic>
      <xdr:nvPicPr>
        <xdr:cNvPr id="222" name="Рисунок 2">
          <a:extLst>
            <a:ext uri="{FF2B5EF4-FFF2-40B4-BE49-F238E27FC236}">
              <a16:creationId xmlns:a16="http://schemas.microsoft.com/office/drawing/2014/main" id="{629EEFAE-FECA-4EF8-A241-2A7805BC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83" y="37382982"/>
          <a:ext cx="1175808" cy="619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148167</xdr:colOff>
      <xdr:row>114</xdr:row>
      <xdr:rowOff>368038</xdr:rowOff>
    </xdr:from>
    <xdr:to>
      <xdr:col>0</xdr:col>
      <xdr:colOff>1312333</xdr:colOff>
      <xdr:row>115</xdr:row>
      <xdr:rowOff>296072</xdr:rowOff>
    </xdr:to>
    <xdr:pic>
      <xdr:nvPicPr>
        <xdr:cNvPr id="223" name="Рисунок 33">
          <a:extLst>
            <a:ext uri="{FF2B5EF4-FFF2-40B4-BE49-F238E27FC236}">
              <a16:creationId xmlns:a16="http://schemas.microsoft.com/office/drawing/2014/main" id="{E6FF859D-5E87-4CB0-85CB-638E76E82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67" y="36982138"/>
          <a:ext cx="1164166" cy="366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296334</xdr:colOff>
      <xdr:row>118</xdr:row>
      <xdr:rowOff>1</xdr:rowOff>
    </xdr:from>
    <xdr:to>
      <xdr:col>0</xdr:col>
      <xdr:colOff>1195917</xdr:colOff>
      <xdr:row>120</xdr:row>
      <xdr:rowOff>31751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id="{8C4C6763-FC60-4C97-B832-1BA453011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flipH="1" flipV="1">
          <a:off x="296334" y="38119051"/>
          <a:ext cx="899583" cy="908050"/>
        </a:xfrm>
        <a:prstGeom prst="rect">
          <a:avLst/>
        </a:prstGeom>
      </xdr:spPr>
    </xdr:pic>
    <xdr:clientData/>
  </xdr:twoCellAnchor>
  <xdr:twoCellAnchor>
    <xdr:from>
      <xdr:col>0</xdr:col>
      <xdr:colOff>193167</xdr:colOff>
      <xdr:row>504</xdr:row>
      <xdr:rowOff>31751</xdr:rowOff>
    </xdr:from>
    <xdr:to>
      <xdr:col>0</xdr:col>
      <xdr:colOff>1347611</xdr:colOff>
      <xdr:row>508</xdr:row>
      <xdr:rowOff>402166</xdr:rowOff>
    </xdr:to>
    <xdr:pic>
      <xdr:nvPicPr>
        <xdr:cNvPr id="225" name="Рисунок 224">
          <a:extLst>
            <a:ext uri="{FF2B5EF4-FFF2-40B4-BE49-F238E27FC236}">
              <a16:creationId xmlns:a16="http://schemas.microsoft.com/office/drawing/2014/main" id="{915D8C5B-4119-45BC-AA58-38089177A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193167" y="191646176"/>
          <a:ext cx="1154444" cy="2123015"/>
        </a:xfrm>
        <a:prstGeom prst="rect">
          <a:avLst/>
        </a:prstGeom>
      </xdr:spPr>
    </xdr:pic>
    <xdr:clientData/>
  </xdr:twoCellAnchor>
  <xdr:twoCellAnchor>
    <xdr:from>
      <xdr:col>0</xdr:col>
      <xdr:colOff>138608</xdr:colOff>
      <xdr:row>499</xdr:row>
      <xdr:rowOff>31752</xdr:rowOff>
    </xdr:from>
    <xdr:to>
      <xdr:col>0</xdr:col>
      <xdr:colOff>1290996</xdr:colOff>
      <xdr:row>502</xdr:row>
      <xdr:rowOff>391584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id="{2DA928D5-6EF2-4518-93D4-BC439B933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>
          <a:extLst>
            <a:ext uri="{BEBA8EAE-BF5A-486C-A8C5-ECC9F3942E4B}">
              <a14:imgProps xmlns:a14="http://schemas.microsoft.com/office/drawing/2010/main">
                <a14:imgLayer r:embed="rId184">
                  <a14:imgEffect>
                    <a14:saturation sat="66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38608" y="189703077"/>
          <a:ext cx="1152388" cy="1674282"/>
        </a:xfrm>
        <a:prstGeom prst="rect">
          <a:avLst/>
        </a:prstGeom>
      </xdr:spPr>
    </xdr:pic>
    <xdr:clientData/>
  </xdr:twoCellAnchor>
  <xdr:twoCellAnchor>
    <xdr:from>
      <xdr:col>0</xdr:col>
      <xdr:colOff>328084</xdr:colOff>
      <xdr:row>510</xdr:row>
      <xdr:rowOff>31751</xdr:rowOff>
    </xdr:from>
    <xdr:to>
      <xdr:col>0</xdr:col>
      <xdr:colOff>1114507</xdr:colOff>
      <xdr:row>517</xdr:row>
      <xdr:rowOff>402167</xdr:rowOff>
    </xdr:to>
    <xdr:pic>
      <xdr:nvPicPr>
        <xdr:cNvPr id="227" name="Рисунок 226">
          <a:extLst>
            <a:ext uri="{FF2B5EF4-FFF2-40B4-BE49-F238E27FC236}">
              <a16:creationId xmlns:a16="http://schemas.microsoft.com/office/drawing/2014/main" id="{3F41BD09-D9FF-4200-88BD-3E9B489FD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328084" y="194027426"/>
          <a:ext cx="786423" cy="3437466"/>
        </a:xfrm>
        <a:prstGeom prst="rect">
          <a:avLst/>
        </a:prstGeom>
      </xdr:spPr>
    </xdr:pic>
    <xdr:clientData/>
  </xdr:twoCellAnchor>
  <xdr:twoCellAnchor>
    <xdr:from>
      <xdr:col>0</xdr:col>
      <xdr:colOff>389992</xdr:colOff>
      <xdr:row>522</xdr:row>
      <xdr:rowOff>31748</xdr:rowOff>
    </xdr:from>
    <xdr:to>
      <xdr:col>0</xdr:col>
      <xdr:colOff>1016080</xdr:colOff>
      <xdr:row>528</xdr:row>
      <xdr:rowOff>402166</xdr:rowOff>
    </xdr:to>
    <xdr:pic>
      <xdr:nvPicPr>
        <xdr:cNvPr id="228" name="Рисунок 227">
          <a:extLst>
            <a:ext uri="{FF2B5EF4-FFF2-40B4-BE49-F238E27FC236}">
              <a16:creationId xmlns:a16="http://schemas.microsoft.com/office/drawing/2014/main" id="{28A3D43F-22B0-4AC6-B84C-07E256785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389992" y="198789923"/>
          <a:ext cx="626088" cy="2999318"/>
        </a:xfrm>
        <a:prstGeom prst="rect">
          <a:avLst/>
        </a:prstGeom>
      </xdr:spPr>
    </xdr:pic>
    <xdr:clientData/>
  </xdr:twoCellAnchor>
  <xdr:twoCellAnchor>
    <xdr:from>
      <xdr:col>0</xdr:col>
      <xdr:colOff>148165</xdr:colOff>
      <xdr:row>518</xdr:row>
      <xdr:rowOff>105831</xdr:rowOff>
    </xdr:from>
    <xdr:to>
      <xdr:col>0</xdr:col>
      <xdr:colOff>1227666</xdr:colOff>
      <xdr:row>520</xdr:row>
      <xdr:rowOff>417716</xdr:rowOff>
    </xdr:to>
    <xdr:pic>
      <xdr:nvPicPr>
        <xdr:cNvPr id="229" name="Рисунок 228">
          <a:extLst>
            <a:ext uri="{FF2B5EF4-FFF2-40B4-BE49-F238E27FC236}">
              <a16:creationId xmlns:a16="http://schemas.microsoft.com/office/drawing/2014/main" id="{28418BF4-1653-4C37-89B9-11D04B6F2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148165" y="197606706"/>
          <a:ext cx="1079501" cy="94053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351</xdr:row>
      <xdr:rowOff>0</xdr:rowOff>
    </xdr:from>
    <xdr:to>
      <xdr:col>0</xdr:col>
      <xdr:colOff>3</xdr:colOff>
      <xdr:row>351</xdr:row>
      <xdr:rowOff>110208</xdr:rowOff>
    </xdr:to>
    <xdr:pic>
      <xdr:nvPicPr>
        <xdr:cNvPr id="230" name="Picture 16">
          <a:extLst>
            <a:ext uri="{FF2B5EF4-FFF2-40B4-BE49-F238E27FC236}">
              <a16:creationId xmlns:a16="http://schemas.microsoft.com/office/drawing/2014/main" id="{DC4270B0-6AE2-4A08-8810-A83744D9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58339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351</xdr:row>
      <xdr:rowOff>0</xdr:rowOff>
    </xdr:from>
    <xdr:to>
      <xdr:col>0</xdr:col>
      <xdr:colOff>3</xdr:colOff>
      <xdr:row>351</xdr:row>
      <xdr:rowOff>110208</xdr:rowOff>
    </xdr:to>
    <xdr:pic>
      <xdr:nvPicPr>
        <xdr:cNvPr id="231" name="Picture 16">
          <a:extLst>
            <a:ext uri="{FF2B5EF4-FFF2-40B4-BE49-F238E27FC236}">
              <a16:creationId xmlns:a16="http://schemas.microsoft.com/office/drawing/2014/main" id="{CB134011-0DD2-41E2-ABB9-3254D41A4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58339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351</xdr:row>
      <xdr:rowOff>0</xdr:rowOff>
    </xdr:from>
    <xdr:to>
      <xdr:col>0</xdr:col>
      <xdr:colOff>3</xdr:colOff>
      <xdr:row>351</xdr:row>
      <xdr:rowOff>110208</xdr:rowOff>
    </xdr:to>
    <xdr:pic>
      <xdr:nvPicPr>
        <xdr:cNvPr id="232" name="Picture 16">
          <a:extLst>
            <a:ext uri="{FF2B5EF4-FFF2-40B4-BE49-F238E27FC236}">
              <a16:creationId xmlns:a16="http://schemas.microsoft.com/office/drawing/2014/main" id="{AB12E434-3B2E-4A0A-8DFB-BC2AC7E1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58339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351</xdr:row>
      <xdr:rowOff>0</xdr:rowOff>
    </xdr:from>
    <xdr:to>
      <xdr:col>0</xdr:col>
      <xdr:colOff>3</xdr:colOff>
      <xdr:row>351</xdr:row>
      <xdr:rowOff>110208</xdr:rowOff>
    </xdr:to>
    <xdr:pic>
      <xdr:nvPicPr>
        <xdr:cNvPr id="233" name="Picture 16">
          <a:extLst>
            <a:ext uri="{FF2B5EF4-FFF2-40B4-BE49-F238E27FC236}">
              <a16:creationId xmlns:a16="http://schemas.microsoft.com/office/drawing/2014/main" id="{9EFF8785-F845-4F1C-8762-180B497E3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58339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3</xdr:colOff>
      <xdr:row>350</xdr:row>
      <xdr:rowOff>110208</xdr:rowOff>
    </xdr:to>
    <xdr:pic>
      <xdr:nvPicPr>
        <xdr:cNvPr id="234" name="Picture 16">
          <a:extLst>
            <a:ext uri="{FF2B5EF4-FFF2-40B4-BE49-F238E27FC236}">
              <a16:creationId xmlns:a16="http://schemas.microsoft.com/office/drawing/2014/main" id="{CADC922A-E7FB-48AE-91C0-9C7368559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5262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3</xdr:colOff>
      <xdr:row>350</xdr:row>
      <xdr:rowOff>110208</xdr:rowOff>
    </xdr:to>
    <xdr:pic>
      <xdr:nvPicPr>
        <xdr:cNvPr id="235" name="Picture 16">
          <a:extLst>
            <a:ext uri="{FF2B5EF4-FFF2-40B4-BE49-F238E27FC236}">
              <a16:creationId xmlns:a16="http://schemas.microsoft.com/office/drawing/2014/main" id="{44C23B4A-1047-4D3F-B5FC-203546C0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5262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3</xdr:colOff>
      <xdr:row>350</xdr:row>
      <xdr:rowOff>110208</xdr:rowOff>
    </xdr:to>
    <xdr:pic>
      <xdr:nvPicPr>
        <xdr:cNvPr id="236" name="Picture 16">
          <a:extLst>
            <a:ext uri="{FF2B5EF4-FFF2-40B4-BE49-F238E27FC236}">
              <a16:creationId xmlns:a16="http://schemas.microsoft.com/office/drawing/2014/main" id="{2ED9C38D-F4F7-44B5-A026-8424D6E76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5262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3</xdr:colOff>
      <xdr:row>350</xdr:row>
      <xdr:rowOff>110208</xdr:rowOff>
    </xdr:to>
    <xdr:pic>
      <xdr:nvPicPr>
        <xdr:cNvPr id="237" name="Picture 16">
          <a:extLst>
            <a:ext uri="{FF2B5EF4-FFF2-40B4-BE49-F238E27FC236}">
              <a16:creationId xmlns:a16="http://schemas.microsoft.com/office/drawing/2014/main" id="{22DE6817-AAF9-45CF-87BE-55F41DEA4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5262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3</xdr:colOff>
      <xdr:row>350</xdr:row>
      <xdr:rowOff>110208</xdr:rowOff>
    </xdr:to>
    <xdr:pic>
      <xdr:nvPicPr>
        <xdr:cNvPr id="238" name="Picture 16">
          <a:extLst>
            <a:ext uri="{FF2B5EF4-FFF2-40B4-BE49-F238E27FC236}">
              <a16:creationId xmlns:a16="http://schemas.microsoft.com/office/drawing/2014/main" id="{8105385F-FCFF-41A2-AB69-5273C61A2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5262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3</xdr:colOff>
      <xdr:row>350</xdr:row>
      <xdr:rowOff>110208</xdr:rowOff>
    </xdr:to>
    <xdr:pic>
      <xdr:nvPicPr>
        <xdr:cNvPr id="239" name="Picture 16">
          <a:extLst>
            <a:ext uri="{FF2B5EF4-FFF2-40B4-BE49-F238E27FC236}">
              <a16:creationId xmlns:a16="http://schemas.microsoft.com/office/drawing/2014/main" id="{46FDB464-27DC-4FA4-92F0-5B1D97C3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5262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348</xdr:row>
      <xdr:rowOff>0</xdr:rowOff>
    </xdr:from>
    <xdr:to>
      <xdr:col>0</xdr:col>
      <xdr:colOff>3</xdr:colOff>
      <xdr:row>348</xdr:row>
      <xdr:rowOff>110208</xdr:rowOff>
    </xdr:to>
    <xdr:pic>
      <xdr:nvPicPr>
        <xdr:cNvPr id="240" name="Picture 16">
          <a:extLst>
            <a:ext uri="{FF2B5EF4-FFF2-40B4-BE49-F238E27FC236}">
              <a16:creationId xmlns:a16="http://schemas.microsoft.com/office/drawing/2014/main" id="{7C9614D0-5DA7-4412-9307-CAF35AF7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4500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348</xdr:row>
      <xdr:rowOff>0</xdr:rowOff>
    </xdr:from>
    <xdr:to>
      <xdr:col>0</xdr:col>
      <xdr:colOff>3</xdr:colOff>
      <xdr:row>348</xdr:row>
      <xdr:rowOff>110208</xdr:rowOff>
    </xdr:to>
    <xdr:pic>
      <xdr:nvPicPr>
        <xdr:cNvPr id="241" name="Picture 16">
          <a:extLst>
            <a:ext uri="{FF2B5EF4-FFF2-40B4-BE49-F238E27FC236}">
              <a16:creationId xmlns:a16="http://schemas.microsoft.com/office/drawing/2014/main" id="{128C6A8D-8355-4542-9980-8536D0D4F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4500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348</xdr:row>
      <xdr:rowOff>0</xdr:rowOff>
    </xdr:from>
    <xdr:to>
      <xdr:col>0</xdr:col>
      <xdr:colOff>3</xdr:colOff>
      <xdr:row>348</xdr:row>
      <xdr:rowOff>110208</xdr:rowOff>
    </xdr:to>
    <xdr:pic>
      <xdr:nvPicPr>
        <xdr:cNvPr id="242" name="Picture 16">
          <a:extLst>
            <a:ext uri="{FF2B5EF4-FFF2-40B4-BE49-F238E27FC236}">
              <a16:creationId xmlns:a16="http://schemas.microsoft.com/office/drawing/2014/main" id="{0CE328EF-F72D-4868-9448-79AB09B2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4500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348</xdr:row>
      <xdr:rowOff>0</xdr:rowOff>
    </xdr:from>
    <xdr:to>
      <xdr:col>0</xdr:col>
      <xdr:colOff>3</xdr:colOff>
      <xdr:row>348</xdr:row>
      <xdr:rowOff>110208</xdr:rowOff>
    </xdr:to>
    <xdr:pic>
      <xdr:nvPicPr>
        <xdr:cNvPr id="243" name="Picture 16">
          <a:extLst>
            <a:ext uri="{FF2B5EF4-FFF2-40B4-BE49-F238E27FC236}">
              <a16:creationId xmlns:a16="http://schemas.microsoft.com/office/drawing/2014/main" id="{CB7BD8A2-4B6C-407A-8825-BCDF94F48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4500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348</xdr:row>
      <xdr:rowOff>0</xdr:rowOff>
    </xdr:from>
    <xdr:to>
      <xdr:col>0</xdr:col>
      <xdr:colOff>3</xdr:colOff>
      <xdr:row>348</xdr:row>
      <xdr:rowOff>110208</xdr:rowOff>
    </xdr:to>
    <xdr:pic>
      <xdr:nvPicPr>
        <xdr:cNvPr id="244" name="Picture 16">
          <a:extLst>
            <a:ext uri="{FF2B5EF4-FFF2-40B4-BE49-F238E27FC236}">
              <a16:creationId xmlns:a16="http://schemas.microsoft.com/office/drawing/2014/main" id="{E7BBD69E-1210-4AA8-BB1A-E78236C8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4500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348</xdr:row>
      <xdr:rowOff>0</xdr:rowOff>
    </xdr:from>
    <xdr:to>
      <xdr:col>0</xdr:col>
      <xdr:colOff>3</xdr:colOff>
      <xdr:row>348</xdr:row>
      <xdr:rowOff>110208</xdr:rowOff>
    </xdr:to>
    <xdr:pic>
      <xdr:nvPicPr>
        <xdr:cNvPr id="245" name="Picture 16">
          <a:extLst>
            <a:ext uri="{FF2B5EF4-FFF2-40B4-BE49-F238E27FC236}">
              <a16:creationId xmlns:a16="http://schemas.microsoft.com/office/drawing/2014/main" id="{8AC860F8-9DB0-4196-80A4-C8208A9D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4500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347</xdr:row>
      <xdr:rowOff>0</xdr:rowOff>
    </xdr:from>
    <xdr:to>
      <xdr:col>0</xdr:col>
      <xdr:colOff>3</xdr:colOff>
      <xdr:row>347</xdr:row>
      <xdr:rowOff>110208</xdr:rowOff>
    </xdr:to>
    <xdr:pic>
      <xdr:nvPicPr>
        <xdr:cNvPr id="246" name="Picture 16">
          <a:extLst>
            <a:ext uri="{FF2B5EF4-FFF2-40B4-BE49-F238E27FC236}">
              <a16:creationId xmlns:a16="http://schemas.microsoft.com/office/drawing/2014/main" id="{65DA329F-AB22-4CAC-9E1E-57B5C2848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39289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347</xdr:row>
      <xdr:rowOff>0</xdr:rowOff>
    </xdr:from>
    <xdr:to>
      <xdr:col>0</xdr:col>
      <xdr:colOff>3</xdr:colOff>
      <xdr:row>347</xdr:row>
      <xdr:rowOff>110208</xdr:rowOff>
    </xdr:to>
    <xdr:pic>
      <xdr:nvPicPr>
        <xdr:cNvPr id="247" name="Picture 16">
          <a:extLst>
            <a:ext uri="{FF2B5EF4-FFF2-40B4-BE49-F238E27FC236}">
              <a16:creationId xmlns:a16="http://schemas.microsoft.com/office/drawing/2014/main" id="{CE449077-83EA-4E4A-A175-869A922EE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39289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347</xdr:row>
      <xdr:rowOff>0</xdr:rowOff>
    </xdr:from>
    <xdr:to>
      <xdr:col>0</xdr:col>
      <xdr:colOff>3</xdr:colOff>
      <xdr:row>347</xdr:row>
      <xdr:rowOff>110208</xdr:rowOff>
    </xdr:to>
    <xdr:pic>
      <xdr:nvPicPr>
        <xdr:cNvPr id="248" name="Picture 16">
          <a:extLst>
            <a:ext uri="{FF2B5EF4-FFF2-40B4-BE49-F238E27FC236}">
              <a16:creationId xmlns:a16="http://schemas.microsoft.com/office/drawing/2014/main" id="{898C67FD-0EC1-4716-9369-ABF84A7D3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39289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347</xdr:row>
      <xdr:rowOff>0</xdr:rowOff>
    </xdr:from>
    <xdr:to>
      <xdr:col>0</xdr:col>
      <xdr:colOff>3</xdr:colOff>
      <xdr:row>347</xdr:row>
      <xdr:rowOff>110208</xdr:rowOff>
    </xdr:to>
    <xdr:pic>
      <xdr:nvPicPr>
        <xdr:cNvPr id="249" name="Picture 16">
          <a:extLst>
            <a:ext uri="{FF2B5EF4-FFF2-40B4-BE49-F238E27FC236}">
              <a16:creationId xmlns:a16="http://schemas.microsoft.com/office/drawing/2014/main" id="{B3338890-6067-4FCA-A623-F3A97BD9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39289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347</xdr:row>
      <xdr:rowOff>0</xdr:rowOff>
    </xdr:from>
    <xdr:to>
      <xdr:col>0</xdr:col>
      <xdr:colOff>3</xdr:colOff>
      <xdr:row>347</xdr:row>
      <xdr:rowOff>110208</xdr:rowOff>
    </xdr:to>
    <xdr:pic>
      <xdr:nvPicPr>
        <xdr:cNvPr id="250" name="Picture 16">
          <a:extLst>
            <a:ext uri="{FF2B5EF4-FFF2-40B4-BE49-F238E27FC236}">
              <a16:creationId xmlns:a16="http://schemas.microsoft.com/office/drawing/2014/main" id="{D71126E4-7AA8-42C7-ACF2-25E5E5E5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39289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347</xdr:row>
      <xdr:rowOff>0</xdr:rowOff>
    </xdr:from>
    <xdr:to>
      <xdr:col>0</xdr:col>
      <xdr:colOff>3</xdr:colOff>
      <xdr:row>347</xdr:row>
      <xdr:rowOff>110208</xdr:rowOff>
    </xdr:to>
    <xdr:pic>
      <xdr:nvPicPr>
        <xdr:cNvPr id="251" name="Picture 16">
          <a:extLst>
            <a:ext uri="{FF2B5EF4-FFF2-40B4-BE49-F238E27FC236}">
              <a16:creationId xmlns:a16="http://schemas.microsoft.com/office/drawing/2014/main" id="{96B7DD56-8D19-4459-8F01-1FA99748A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39289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345</xdr:row>
      <xdr:rowOff>0</xdr:rowOff>
    </xdr:from>
    <xdr:to>
      <xdr:col>0</xdr:col>
      <xdr:colOff>3</xdr:colOff>
      <xdr:row>345</xdr:row>
      <xdr:rowOff>110208</xdr:rowOff>
    </xdr:to>
    <xdr:pic>
      <xdr:nvPicPr>
        <xdr:cNvPr id="252" name="Picture 16">
          <a:extLst>
            <a:ext uri="{FF2B5EF4-FFF2-40B4-BE49-F238E27FC236}">
              <a16:creationId xmlns:a16="http://schemas.microsoft.com/office/drawing/2014/main" id="{11851DAC-481F-4578-B8EA-E31CCCC2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31669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345</xdr:row>
      <xdr:rowOff>0</xdr:rowOff>
    </xdr:from>
    <xdr:to>
      <xdr:col>0</xdr:col>
      <xdr:colOff>3</xdr:colOff>
      <xdr:row>345</xdr:row>
      <xdr:rowOff>110208</xdr:rowOff>
    </xdr:to>
    <xdr:pic>
      <xdr:nvPicPr>
        <xdr:cNvPr id="253" name="Picture 16">
          <a:extLst>
            <a:ext uri="{FF2B5EF4-FFF2-40B4-BE49-F238E27FC236}">
              <a16:creationId xmlns:a16="http://schemas.microsoft.com/office/drawing/2014/main" id="{F97A8DAD-07C0-4F6C-9CEE-B955B6AE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31669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105834</xdr:colOff>
      <xdr:row>349</xdr:row>
      <xdr:rowOff>83344</xdr:rowOff>
    </xdr:from>
    <xdr:to>
      <xdr:col>0</xdr:col>
      <xdr:colOff>1306152</xdr:colOff>
      <xdr:row>351</xdr:row>
      <xdr:rowOff>472436</xdr:rowOff>
    </xdr:to>
    <xdr:pic>
      <xdr:nvPicPr>
        <xdr:cNvPr id="254" name="Рисунок 253">
          <a:extLst>
            <a:ext uri="{FF2B5EF4-FFF2-40B4-BE49-F238E27FC236}">
              <a16:creationId xmlns:a16="http://schemas.microsoft.com/office/drawing/2014/main" id="{19BD1D7B-A902-431A-B626-9CD837015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105834" y="135100219"/>
          <a:ext cx="1200318" cy="1151092"/>
        </a:xfrm>
        <a:prstGeom prst="rect">
          <a:avLst/>
        </a:prstGeom>
      </xdr:spPr>
    </xdr:pic>
    <xdr:clientData/>
  </xdr:twoCellAnchor>
  <xdr:twoCellAnchor>
    <xdr:from>
      <xdr:col>0</xdr:col>
      <xdr:colOff>158750</xdr:colOff>
      <xdr:row>347</xdr:row>
      <xdr:rowOff>11907</xdr:rowOff>
    </xdr:from>
    <xdr:to>
      <xdr:col>0</xdr:col>
      <xdr:colOff>1273331</xdr:colOff>
      <xdr:row>348</xdr:row>
      <xdr:rowOff>550333</xdr:rowOff>
    </xdr:to>
    <xdr:pic>
      <xdr:nvPicPr>
        <xdr:cNvPr id="255" name="Рисунок 254">
          <a:extLst>
            <a:ext uri="{FF2B5EF4-FFF2-40B4-BE49-F238E27FC236}">
              <a16:creationId xmlns:a16="http://schemas.microsoft.com/office/drawing/2014/main" id="{77CFC215-81DE-48E4-92C2-F01E2C375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158750" y="133885782"/>
          <a:ext cx="1114581" cy="1109926"/>
        </a:xfrm>
        <a:prstGeom prst="rect">
          <a:avLst/>
        </a:prstGeom>
      </xdr:spPr>
    </xdr:pic>
    <xdr:clientData/>
  </xdr:twoCellAnchor>
  <xdr:twoCellAnchor>
    <xdr:from>
      <xdr:col>0</xdr:col>
      <xdr:colOff>194674</xdr:colOff>
      <xdr:row>345</xdr:row>
      <xdr:rowOff>96385</xdr:rowOff>
    </xdr:from>
    <xdr:to>
      <xdr:col>0</xdr:col>
      <xdr:colOff>1289814</xdr:colOff>
      <xdr:row>345</xdr:row>
      <xdr:rowOff>430337</xdr:rowOff>
    </xdr:to>
    <xdr:pic>
      <xdr:nvPicPr>
        <xdr:cNvPr id="256" name="Рисунок 255">
          <a:extLst>
            <a:ext uri="{FF2B5EF4-FFF2-40B4-BE49-F238E27FC236}">
              <a16:creationId xmlns:a16="http://schemas.microsoft.com/office/drawing/2014/main" id="{9CC1204B-704D-4BA0-9D4B-E2421359E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3938551" flipH="1">
          <a:off x="575268" y="132827666"/>
          <a:ext cx="333952" cy="1095140"/>
        </a:xfrm>
        <a:prstGeom prst="rect">
          <a:avLst/>
        </a:prstGeom>
      </xdr:spPr>
    </xdr:pic>
    <xdr:clientData/>
  </xdr:twoCellAnchor>
  <xdr:twoCellAnchor>
    <xdr:from>
      <xdr:col>0</xdr:col>
      <xdr:colOff>232834</xdr:colOff>
      <xdr:row>654</xdr:row>
      <xdr:rowOff>190498</xdr:rowOff>
    </xdr:from>
    <xdr:to>
      <xdr:col>0</xdr:col>
      <xdr:colOff>1174751</xdr:colOff>
      <xdr:row>659</xdr:row>
      <xdr:rowOff>412513</xdr:rowOff>
    </xdr:to>
    <xdr:pic>
      <xdr:nvPicPr>
        <xdr:cNvPr id="257" name="Рисунок 256">
          <a:extLst>
            <a:ext uri="{FF2B5EF4-FFF2-40B4-BE49-F238E27FC236}">
              <a16:creationId xmlns:a16="http://schemas.microsoft.com/office/drawing/2014/main" id="{3275AA13-9C81-4883-A55C-26DB96E1A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232834" y="248850148"/>
          <a:ext cx="941917" cy="1917465"/>
        </a:xfrm>
        <a:prstGeom prst="rect">
          <a:avLst/>
        </a:prstGeom>
      </xdr:spPr>
    </xdr:pic>
    <xdr:clientData/>
  </xdr:twoCellAnchor>
  <xdr:twoCellAnchor>
    <xdr:from>
      <xdr:col>0</xdr:col>
      <xdr:colOff>21168</xdr:colOff>
      <xdr:row>630</xdr:row>
      <xdr:rowOff>2</xdr:rowOff>
    </xdr:from>
    <xdr:to>
      <xdr:col>0</xdr:col>
      <xdr:colOff>984250</xdr:colOff>
      <xdr:row>630</xdr:row>
      <xdr:rowOff>617456</xdr:rowOff>
    </xdr:to>
    <xdr:pic>
      <xdr:nvPicPr>
        <xdr:cNvPr id="258" name="Рисунок 257">
          <a:extLst>
            <a:ext uri="{FF2B5EF4-FFF2-40B4-BE49-F238E27FC236}">
              <a16:creationId xmlns:a16="http://schemas.microsoft.com/office/drawing/2014/main" id="{E89864A2-11B9-4AA4-A283-4E9255E8A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21168" y="238344077"/>
          <a:ext cx="963082" cy="617454"/>
        </a:xfrm>
        <a:prstGeom prst="rect">
          <a:avLst/>
        </a:prstGeom>
      </xdr:spPr>
    </xdr:pic>
    <xdr:clientData/>
  </xdr:twoCellAnchor>
  <xdr:twoCellAnchor>
    <xdr:from>
      <xdr:col>0</xdr:col>
      <xdr:colOff>74084</xdr:colOff>
      <xdr:row>632</xdr:row>
      <xdr:rowOff>30890</xdr:rowOff>
    </xdr:from>
    <xdr:to>
      <xdr:col>0</xdr:col>
      <xdr:colOff>1344080</xdr:colOff>
      <xdr:row>636</xdr:row>
      <xdr:rowOff>0</xdr:rowOff>
    </xdr:to>
    <xdr:pic>
      <xdr:nvPicPr>
        <xdr:cNvPr id="259" name="Рисунок 258">
          <a:extLst>
            <a:ext uri="{FF2B5EF4-FFF2-40B4-BE49-F238E27FC236}">
              <a16:creationId xmlns:a16="http://schemas.microsoft.com/office/drawing/2014/main" id="{6AE944D5-40C4-4CD2-868F-835A352FC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74084" y="239194115"/>
          <a:ext cx="1269996" cy="2483710"/>
        </a:xfrm>
        <a:prstGeom prst="rect">
          <a:avLst/>
        </a:prstGeom>
      </xdr:spPr>
    </xdr:pic>
    <xdr:clientData/>
  </xdr:twoCellAnchor>
  <xdr:twoCellAnchor>
    <xdr:from>
      <xdr:col>0</xdr:col>
      <xdr:colOff>166951</xdr:colOff>
      <xdr:row>208</xdr:row>
      <xdr:rowOff>25932</xdr:rowOff>
    </xdr:from>
    <xdr:to>
      <xdr:col>0</xdr:col>
      <xdr:colOff>1374960</xdr:colOff>
      <xdr:row>209</xdr:row>
      <xdr:rowOff>369094</xdr:rowOff>
    </xdr:to>
    <xdr:pic>
      <xdr:nvPicPr>
        <xdr:cNvPr id="260" name="Рисунок 259">
          <a:extLst>
            <a:ext uri="{FF2B5EF4-FFF2-40B4-BE49-F238E27FC236}">
              <a16:creationId xmlns:a16="http://schemas.microsoft.com/office/drawing/2014/main" id="{78690370-5F7B-405C-8495-8A27EC003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>
          <a:extLst>
            <a:ext uri="{BEBA8EAE-BF5A-486C-A8C5-ECC9F3942E4B}">
              <a14:imgProps xmlns:a14="http://schemas.microsoft.com/office/drawing/2010/main">
                <a14:imgLayer r:embed="rId195">
                  <a14:imgEffect>
                    <a14:sharpenSoften amount="50000"/>
                  </a14:imgEffect>
                  <a14:imgEffect>
                    <a14:brightnessContrast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66951" y="73016007"/>
          <a:ext cx="1208009" cy="781312"/>
        </a:xfrm>
        <a:prstGeom prst="rect">
          <a:avLst/>
        </a:prstGeom>
      </xdr:spPr>
    </xdr:pic>
    <xdr:clientData/>
  </xdr:twoCellAnchor>
  <xdr:twoCellAnchor>
    <xdr:from>
      <xdr:col>0</xdr:col>
      <xdr:colOff>319952</xdr:colOff>
      <xdr:row>487</xdr:row>
      <xdr:rowOff>425978</xdr:rowOff>
    </xdr:from>
    <xdr:to>
      <xdr:col>0</xdr:col>
      <xdr:colOff>1119183</xdr:colOff>
      <xdr:row>489</xdr:row>
      <xdr:rowOff>318346</xdr:rowOff>
    </xdr:to>
    <xdr:pic>
      <xdr:nvPicPr>
        <xdr:cNvPr id="261" name="Рисунок 260">
          <a:extLst>
            <a:ext uri="{FF2B5EF4-FFF2-40B4-BE49-F238E27FC236}">
              <a16:creationId xmlns:a16="http://schemas.microsoft.com/office/drawing/2014/main" id="{8F461398-BDC9-4411-99F7-BA3197FA0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952" y="184191803"/>
          <a:ext cx="799231" cy="1035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381000</xdr:colOff>
      <xdr:row>486</xdr:row>
      <xdr:rowOff>189888</xdr:rowOff>
    </xdr:from>
    <xdr:to>
      <xdr:col>0</xdr:col>
      <xdr:colOff>1083470</xdr:colOff>
      <xdr:row>487</xdr:row>
      <xdr:rowOff>186294</xdr:rowOff>
    </xdr:to>
    <xdr:pic>
      <xdr:nvPicPr>
        <xdr:cNvPr id="262" name="Рисунок 261">
          <a:extLst>
            <a:ext uri="{FF2B5EF4-FFF2-40B4-BE49-F238E27FC236}">
              <a16:creationId xmlns:a16="http://schemas.microsoft.com/office/drawing/2014/main" id="{D8007899-4A38-4E68-9181-8ECAF8C7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3384213"/>
          <a:ext cx="702470" cy="567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416720</xdr:colOff>
      <xdr:row>484</xdr:row>
      <xdr:rowOff>401496</xdr:rowOff>
    </xdr:from>
    <xdr:to>
      <xdr:col>0</xdr:col>
      <xdr:colOff>1023938</xdr:colOff>
      <xdr:row>485</xdr:row>
      <xdr:rowOff>459611</xdr:rowOff>
    </xdr:to>
    <xdr:pic>
      <xdr:nvPicPr>
        <xdr:cNvPr id="263" name="Рисунок 262">
          <a:extLst>
            <a:ext uri="{FF2B5EF4-FFF2-40B4-BE49-F238E27FC236}">
              <a16:creationId xmlns:a16="http://schemas.microsoft.com/office/drawing/2014/main" id="{0C412A39-ADC0-4BE8-BB68-591BA58AD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20" y="182452821"/>
          <a:ext cx="607218" cy="629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309563</xdr:colOff>
      <xdr:row>478</xdr:row>
      <xdr:rowOff>83343</xdr:rowOff>
    </xdr:from>
    <xdr:to>
      <xdr:col>0</xdr:col>
      <xdr:colOff>763587</xdr:colOff>
      <xdr:row>480</xdr:row>
      <xdr:rowOff>47781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id="{2797CA05-F1DE-4AEA-AB95-85E1E67FD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3" y="179467668"/>
          <a:ext cx="454024" cy="726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404813</xdr:colOff>
      <xdr:row>480</xdr:row>
      <xdr:rowOff>47625</xdr:rowOff>
    </xdr:from>
    <xdr:to>
      <xdr:col>0</xdr:col>
      <xdr:colOff>868927</xdr:colOff>
      <xdr:row>481</xdr:row>
      <xdr:rowOff>222743</xdr:rowOff>
    </xdr:to>
    <xdr:pic>
      <xdr:nvPicPr>
        <xdr:cNvPr id="265" name="Рисунок 264">
          <a:extLst>
            <a:ext uri="{FF2B5EF4-FFF2-40B4-BE49-F238E27FC236}">
              <a16:creationId xmlns:a16="http://schemas.microsoft.com/office/drawing/2014/main" id="{6B6FD637-B1E3-4BC0-B15B-4F0F684E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BEBA8EAE-BF5A-486C-A8C5-ECC9F3942E4B}">
              <a14:imgProps xmlns:a14="http://schemas.microsoft.com/office/drawing/2010/main">
                <a14:imgLayer r:embed="rId201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3" y="180193950"/>
          <a:ext cx="464114" cy="7466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547686</xdr:colOff>
      <xdr:row>480</xdr:row>
      <xdr:rowOff>535782</xdr:rowOff>
    </xdr:from>
    <xdr:to>
      <xdr:col>0</xdr:col>
      <xdr:colOff>1052157</xdr:colOff>
      <xdr:row>482</xdr:row>
      <xdr:rowOff>119220</xdr:rowOff>
    </xdr:to>
    <xdr:pic>
      <xdr:nvPicPr>
        <xdr:cNvPr id="266" name="Рисунок 265">
          <a:extLst>
            <a:ext uri="{FF2B5EF4-FFF2-40B4-BE49-F238E27FC236}">
              <a16:creationId xmlns:a16="http://schemas.microsoft.com/office/drawing/2014/main" id="{3C20E7EB-D4F4-4528-9C61-899A02837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BEBA8EAE-BF5A-486C-A8C5-ECC9F3942E4B}">
              <a14:imgProps xmlns:a14="http://schemas.microsoft.com/office/drawing/2010/main">
                <a14:imgLayer r:embed="rId203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6" y="180682107"/>
          <a:ext cx="504471" cy="726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690562</xdr:colOff>
      <xdr:row>481</xdr:row>
      <xdr:rowOff>523876</xdr:rowOff>
    </xdr:from>
    <xdr:to>
      <xdr:col>0</xdr:col>
      <xdr:colOff>1142999</xdr:colOff>
      <xdr:row>483</xdr:row>
      <xdr:rowOff>99453</xdr:rowOff>
    </xdr:to>
    <xdr:pic>
      <xdr:nvPicPr>
        <xdr:cNvPr id="267" name="Рисунок 266">
          <a:extLst>
            <a:ext uri="{FF2B5EF4-FFF2-40B4-BE49-F238E27FC236}">
              <a16:creationId xmlns:a16="http://schemas.microsoft.com/office/drawing/2014/main" id="{22C9E99F-3B5B-46F3-964A-03BCC841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BEBA8EAE-BF5A-486C-A8C5-ECC9F3942E4B}">
              <a14:imgProps xmlns:a14="http://schemas.microsoft.com/office/drawing/2010/main">
                <a14:imgLayer r:embed="rId205">
                  <a14:imgEffect>
                    <a14:saturation sat="66000"/>
                  </a14:imgEffect>
                  <a14:imgEffect>
                    <a14:brightnessContrast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" y="181241701"/>
          <a:ext cx="452437" cy="718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283103</xdr:colOff>
      <xdr:row>489</xdr:row>
      <xdr:rowOff>453763</xdr:rowOff>
    </xdr:from>
    <xdr:to>
      <xdr:col>0</xdr:col>
      <xdr:colOff>1128447</xdr:colOff>
      <xdr:row>490</xdr:row>
      <xdr:rowOff>362363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id="{C6CCDE2E-1823-49CD-91EC-31699B8E2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BEBA8EAE-BF5A-486C-A8C5-ECC9F3942E4B}">
              <a14:imgProps xmlns:a14="http://schemas.microsoft.com/office/drawing/2010/main">
                <a14:imgLayer r:embed="rId207">
                  <a14:imgEffect>
                    <a14:saturation sat="3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103" y="185362588"/>
          <a:ext cx="845344" cy="48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501385</xdr:colOff>
      <xdr:row>490</xdr:row>
      <xdr:rowOff>400363</xdr:rowOff>
    </xdr:from>
    <xdr:to>
      <xdr:col>0</xdr:col>
      <xdr:colOff>1100666</xdr:colOff>
      <xdr:row>491</xdr:row>
      <xdr:rowOff>381857</xdr:rowOff>
    </xdr:to>
    <xdr:pic>
      <xdr:nvPicPr>
        <xdr:cNvPr id="269" name="Рисунок 268">
          <a:extLst>
            <a:ext uri="{FF2B5EF4-FFF2-40B4-BE49-F238E27FC236}">
              <a16:creationId xmlns:a16="http://schemas.microsoft.com/office/drawing/2014/main" id="{6340AFDA-DC5B-4616-A433-0C25EA936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385" y="185880688"/>
          <a:ext cx="599281" cy="552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400844</xdr:colOff>
      <xdr:row>492</xdr:row>
      <xdr:rowOff>530057</xdr:rowOff>
    </xdr:from>
    <xdr:to>
      <xdr:col>0</xdr:col>
      <xdr:colOff>1026583</xdr:colOff>
      <xdr:row>493</xdr:row>
      <xdr:rowOff>557479</xdr:rowOff>
    </xdr:to>
    <xdr:pic>
      <xdr:nvPicPr>
        <xdr:cNvPr id="270" name="Рисунок 269">
          <a:extLst>
            <a:ext uri="{FF2B5EF4-FFF2-40B4-BE49-F238E27FC236}">
              <a16:creationId xmlns:a16="http://schemas.microsoft.com/office/drawing/2014/main" id="{CD392FEC-D1DF-4629-A5DB-F0E63F35F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BEBA8EAE-BF5A-486C-A8C5-ECC9F3942E4B}">
              <a14:imgProps xmlns:a14="http://schemas.microsoft.com/office/drawing/2010/main">
                <a14:imgLayer r:embed="rId210">
                  <a14:imgEffect>
                    <a14:saturation sat="0"/>
                  </a14:imgEffect>
                  <a14:imgEffect>
                    <a14:brightnessContrast contrast="1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844" y="187153382"/>
          <a:ext cx="625739" cy="598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431275</xdr:colOff>
      <xdr:row>491</xdr:row>
      <xdr:rowOff>437888</xdr:rowOff>
    </xdr:from>
    <xdr:to>
      <xdr:col>0</xdr:col>
      <xdr:colOff>1143000</xdr:colOff>
      <xdr:row>492</xdr:row>
      <xdr:rowOff>464353</xdr:rowOff>
    </xdr:to>
    <xdr:pic>
      <xdr:nvPicPr>
        <xdr:cNvPr id="271" name="Рисунок 270">
          <a:extLst>
            <a:ext uri="{FF2B5EF4-FFF2-40B4-BE49-F238E27FC236}">
              <a16:creationId xmlns:a16="http://schemas.microsoft.com/office/drawing/2014/main" id="{3CB6D846-FBBE-488D-839A-1C3592D5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BEBA8EAE-BF5A-486C-A8C5-ECC9F3942E4B}">
              <a14:imgProps xmlns:a14="http://schemas.microsoft.com/office/drawing/2010/main">
                <a14:imgLayer r:embed="rId212">
                  <a14:imgEffect>
                    <a14:saturation sat="3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275" y="186489713"/>
          <a:ext cx="711725" cy="597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400316</xdr:colOff>
      <xdr:row>495</xdr:row>
      <xdr:rowOff>557743</xdr:rowOff>
    </xdr:from>
    <xdr:to>
      <xdr:col>0</xdr:col>
      <xdr:colOff>1038490</xdr:colOff>
      <xdr:row>496</xdr:row>
      <xdr:rowOff>547275</xdr:rowOff>
    </xdr:to>
    <xdr:pic>
      <xdr:nvPicPr>
        <xdr:cNvPr id="272" name="Рисунок 271">
          <a:extLst>
            <a:ext uri="{FF2B5EF4-FFF2-40B4-BE49-F238E27FC236}">
              <a16:creationId xmlns:a16="http://schemas.microsoft.com/office/drawing/2014/main" id="{618FEBB5-D33D-4238-AC65-617DFCDA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BEBA8EAE-BF5A-486C-A8C5-ECC9F3942E4B}">
              <a14:imgProps xmlns:a14="http://schemas.microsoft.com/office/drawing/2010/main">
                <a14:imgLayer r:embed="rId214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 flipV="1">
          <a:off x="438887" y="188285497"/>
          <a:ext cx="561032" cy="638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375709</xdr:colOff>
      <xdr:row>496</xdr:row>
      <xdr:rowOff>552980</xdr:rowOff>
    </xdr:from>
    <xdr:to>
      <xdr:col>0</xdr:col>
      <xdr:colOff>1026583</xdr:colOff>
      <xdr:row>497</xdr:row>
      <xdr:rowOff>554750</xdr:rowOff>
    </xdr:to>
    <xdr:pic>
      <xdr:nvPicPr>
        <xdr:cNvPr id="273" name="Рисунок 272">
          <a:extLst>
            <a:ext uri="{FF2B5EF4-FFF2-40B4-BE49-F238E27FC236}">
              <a16:creationId xmlns:a16="http://schemas.microsoft.com/office/drawing/2014/main" id="{21ADE8BE-1AB3-48AD-9762-55F78AB0E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BEBA8EAE-BF5A-486C-A8C5-ECC9F3942E4B}">
              <a14:imgProps xmlns:a14="http://schemas.microsoft.com/office/drawing/2010/main">
                <a14:imgLayer r:embed="rId216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709" y="188890805"/>
          <a:ext cx="650874" cy="573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455083</xdr:colOff>
      <xdr:row>495</xdr:row>
      <xdr:rowOff>25139</xdr:rowOff>
    </xdr:from>
    <xdr:to>
      <xdr:col>0</xdr:col>
      <xdr:colOff>963084</xdr:colOff>
      <xdr:row>495</xdr:row>
      <xdr:rowOff>541870</xdr:rowOff>
    </xdr:to>
    <xdr:pic>
      <xdr:nvPicPr>
        <xdr:cNvPr id="274" name="Рисунок 273">
          <a:extLst>
            <a:ext uri="{FF2B5EF4-FFF2-40B4-BE49-F238E27FC236}">
              <a16:creationId xmlns:a16="http://schemas.microsoft.com/office/drawing/2014/main" id="{32F2A178-5D9C-4EC5-8EB8-FE2946F2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BEBA8EAE-BF5A-486C-A8C5-ECC9F3942E4B}">
              <a14:imgProps xmlns:a14="http://schemas.microsoft.com/office/drawing/2010/main">
                <a14:imgLayer r:embed="rId218">
                  <a14:imgEffect>
                    <a14:brightnessContrast contrast="1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083" y="187791464"/>
          <a:ext cx="508001" cy="516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350509</xdr:colOff>
      <xdr:row>1380</xdr:row>
      <xdr:rowOff>5583</xdr:rowOff>
    </xdr:from>
    <xdr:to>
      <xdr:col>0</xdr:col>
      <xdr:colOff>1056013</xdr:colOff>
      <xdr:row>1384</xdr:row>
      <xdr:rowOff>82602</xdr:rowOff>
    </xdr:to>
    <xdr:pic>
      <xdr:nvPicPr>
        <xdr:cNvPr id="275" name="Рисунок 274">
          <a:extLst>
            <a:ext uri="{FF2B5EF4-FFF2-40B4-BE49-F238E27FC236}">
              <a16:creationId xmlns:a16="http://schemas.microsoft.com/office/drawing/2014/main" id="{E9DD2930-21AF-4002-82EA-249AB4D05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825414" flipH="1">
          <a:off x="350509" y="387835008"/>
          <a:ext cx="705504" cy="791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273844</xdr:colOff>
      <xdr:row>1339</xdr:row>
      <xdr:rowOff>142876</xdr:rowOff>
    </xdr:from>
    <xdr:to>
      <xdr:col>0</xdr:col>
      <xdr:colOff>1064419</xdr:colOff>
      <xdr:row>1343</xdr:row>
      <xdr:rowOff>52388</xdr:rowOff>
    </xdr:to>
    <xdr:pic>
      <xdr:nvPicPr>
        <xdr:cNvPr id="276" name="Рисунок 275">
          <a:extLst>
            <a:ext uri="{FF2B5EF4-FFF2-40B4-BE49-F238E27FC236}">
              <a16:creationId xmlns:a16="http://schemas.microsoft.com/office/drawing/2014/main" id="{7F1B1373-8530-4AFD-869D-A1CBD5A1C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844" y="380866651"/>
          <a:ext cx="790575" cy="5667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1550462</xdr:colOff>
      <xdr:row>1343</xdr:row>
      <xdr:rowOff>35719</xdr:rowOff>
    </xdr:from>
    <xdr:to>
      <xdr:col>2</xdr:col>
      <xdr:colOff>2764895</xdr:colOff>
      <xdr:row>1347</xdr:row>
      <xdr:rowOff>167358</xdr:rowOff>
    </xdr:to>
    <xdr:pic>
      <xdr:nvPicPr>
        <xdr:cNvPr id="277" name="Рисунок 276">
          <a:extLst>
            <a:ext uri="{FF2B5EF4-FFF2-40B4-BE49-F238E27FC236}">
              <a16:creationId xmlns:a16="http://schemas.microsoft.com/office/drawing/2014/main" id="{B1C8B98F-8EA8-4A5A-933B-2F318CCA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9312" y="381416719"/>
          <a:ext cx="1214433" cy="893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134938</xdr:colOff>
      <xdr:row>1643</xdr:row>
      <xdr:rowOff>154781</xdr:rowOff>
    </xdr:from>
    <xdr:to>
      <xdr:col>0</xdr:col>
      <xdr:colOff>1268413</xdr:colOff>
      <xdr:row>1650</xdr:row>
      <xdr:rowOff>188118</xdr:rowOff>
    </xdr:to>
    <xdr:pic>
      <xdr:nvPicPr>
        <xdr:cNvPr id="278" name="Рисунок 277">
          <a:extLst>
            <a:ext uri="{FF2B5EF4-FFF2-40B4-BE49-F238E27FC236}">
              <a16:creationId xmlns:a16="http://schemas.microsoft.com/office/drawing/2014/main" id="{5363A7FB-634A-44A9-B6A9-39EA4CE12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38" y="437418956"/>
          <a:ext cx="1133475" cy="1262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23812</xdr:colOff>
      <xdr:row>364</xdr:row>
      <xdr:rowOff>87312</xdr:rowOff>
    </xdr:from>
    <xdr:to>
      <xdr:col>0</xdr:col>
      <xdr:colOff>1373187</xdr:colOff>
      <xdr:row>366</xdr:row>
      <xdr:rowOff>380999</xdr:rowOff>
    </xdr:to>
    <xdr:pic>
      <xdr:nvPicPr>
        <xdr:cNvPr id="279" name="Рисунок 278">
          <a:extLst>
            <a:ext uri="{FF2B5EF4-FFF2-40B4-BE49-F238E27FC236}">
              <a16:creationId xmlns:a16="http://schemas.microsoft.com/office/drawing/2014/main" id="{E68AB622-77CE-4792-B40A-B9438B08F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" y="142019337"/>
          <a:ext cx="1349375" cy="11699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412751</xdr:colOff>
      <xdr:row>2269</xdr:row>
      <xdr:rowOff>305047</xdr:rowOff>
    </xdr:from>
    <xdr:to>
      <xdr:col>0</xdr:col>
      <xdr:colOff>1005419</xdr:colOff>
      <xdr:row>2271</xdr:row>
      <xdr:rowOff>0</xdr:rowOff>
    </xdr:to>
    <xdr:pic>
      <xdr:nvPicPr>
        <xdr:cNvPr id="280" name="Рисунок 279">
          <a:extLst>
            <a:ext uri="{FF2B5EF4-FFF2-40B4-BE49-F238E27FC236}">
              <a16:creationId xmlns:a16="http://schemas.microsoft.com/office/drawing/2014/main" id="{E3054791-1A84-485B-A05E-CD9EDFF83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flipH="1">
          <a:off x="412751" y="556641247"/>
          <a:ext cx="592668" cy="439650"/>
        </a:xfrm>
        <a:prstGeom prst="rect">
          <a:avLst/>
        </a:prstGeom>
      </xdr:spPr>
    </xdr:pic>
    <xdr:clientData/>
  </xdr:twoCellAnchor>
  <xdr:twoCellAnchor>
    <xdr:from>
      <xdr:col>0</xdr:col>
      <xdr:colOff>338667</xdr:colOff>
      <xdr:row>2271</xdr:row>
      <xdr:rowOff>190498</xdr:rowOff>
    </xdr:from>
    <xdr:to>
      <xdr:col>0</xdr:col>
      <xdr:colOff>1021960</xdr:colOff>
      <xdr:row>2272</xdr:row>
      <xdr:rowOff>560915</xdr:rowOff>
    </xdr:to>
    <xdr:pic>
      <xdr:nvPicPr>
        <xdr:cNvPr id="281" name="Рисунок 280">
          <a:extLst>
            <a:ext uri="{FF2B5EF4-FFF2-40B4-BE49-F238E27FC236}">
              <a16:creationId xmlns:a16="http://schemas.microsoft.com/office/drawing/2014/main" id="{87B46C6C-2493-4EC1-A159-D43409E7A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338667" y="578633165"/>
          <a:ext cx="683293" cy="560917"/>
        </a:xfrm>
        <a:prstGeom prst="rect">
          <a:avLst/>
        </a:prstGeom>
      </xdr:spPr>
    </xdr:pic>
    <xdr:clientData/>
  </xdr:twoCellAnchor>
  <xdr:twoCellAnchor>
    <xdr:from>
      <xdr:col>0</xdr:col>
      <xdr:colOff>451040</xdr:colOff>
      <xdr:row>2277</xdr:row>
      <xdr:rowOff>15109</xdr:rowOff>
    </xdr:from>
    <xdr:to>
      <xdr:col>0</xdr:col>
      <xdr:colOff>1026608</xdr:colOff>
      <xdr:row>2278</xdr:row>
      <xdr:rowOff>35236</xdr:rowOff>
    </xdr:to>
    <xdr:pic>
      <xdr:nvPicPr>
        <xdr:cNvPr id="282" name="Рисунок 281">
          <a:extLst>
            <a:ext uri="{FF2B5EF4-FFF2-40B4-BE49-F238E27FC236}">
              <a16:creationId xmlns:a16="http://schemas.microsoft.com/office/drawing/2014/main" id="{7B773236-D701-4183-A1C3-1CE933916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19267517">
          <a:off x="451040" y="559637434"/>
          <a:ext cx="575568" cy="591627"/>
        </a:xfrm>
        <a:prstGeom prst="rect">
          <a:avLst/>
        </a:prstGeom>
      </xdr:spPr>
    </xdr:pic>
    <xdr:clientData/>
  </xdr:twoCellAnchor>
  <xdr:twoCellAnchor>
    <xdr:from>
      <xdr:col>0</xdr:col>
      <xdr:colOff>275166</xdr:colOff>
      <xdr:row>2280</xdr:row>
      <xdr:rowOff>158749</xdr:rowOff>
    </xdr:from>
    <xdr:to>
      <xdr:col>0</xdr:col>
      <xdr:colOff>1199220</xdr:colOff>
      <xdr:row>2280</xdr:row>
      <xdr:rowOff>520750</xdr:rowOff>
    </xdr:to>
    <xdr:pic>
      <xdr:nvPicPr>
        <xdr:cNvPr id="283" name="Рисунок 282">
          <a:extLst>
            <a:ext uri="{FF2B5EF4-FFF2-40B4-BE49-F238E27FC236}">
              <a16:creationId xmlns:a16="http://schemas.microsoft.com/office/drawing/2014/main" id="{0A600023-126E-4BA7-9E47-28EE83F6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275166" y="561495574"/>
          <a:ext cx="924054" cy="362001"/>
        </a:xfrm>
        <a:prstGeom prst="rect">
          <a:avLst/>
        </a:prstGeom>
      </xdr:spPr>
    </xdr:pic>
    <xdr:clientData/>
  </xdr:twoCellAnchor>
  <xdr:twoCellAnchor>
    <xdr:from>
      <xdr:col>0</xdr:col>
      <xdr:colOff>275167</xdr:colOff>
      <xdr:row>2281</xdr:row>
      <xdr:rowOff>76008</xdr:rowOff>
    </xdr:from>
    <xdr:to>
      <xdr:col>0</xdr:col>
      <xdr:colOff>1198151</xdr:colOff>
      <xdr:row>2281</xdr:row>
      <xdr:rowOff>516523</xdr:rowOff>
    </xdr:to>
    <xdr:pic>
      <xdr:nvPicPr>
        <xdr:cNvPr id="284" name="Рисунок 283">
          <a:extLst>
            <a:ext uri="{FF2B5EF4-FFF2-40B4-BE49-F238E27FC236}">
              <a16:creationId xmlns:a16="http://schemas.microsoft.com/office/drawing/2014/main" id="{73407B72-0F01-460F-A585-C822B19D5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275167" y="561984333"/>
          <a:ext cx="922984" cy="440515"/>
        </a:xfrm>
        <a:prstGeom prst="rect">
          <a:avLst/>
        </a:prstGeom>
      </xdr:spPr>
    </xdr:pic>
    <xdr:clientData/>
  </xdr:twoCellAnchor>
  <xdr:twoCellAnchor>
    <xdr:from>
      <xdr:col>0</xdr:col>
      <xdr:colOff>306916</xdr:colOff>
      <xdr:row>2282</xdr:row>
      <xdr:rowOff>84667</xdr:rowOff>
    </xdr:from>
    <xdr:to>
      <xdr:col>0</xdr:col>
      <xdr:colOff>1135707</xdr:colOff>
      <xdr:row>2282</xdr:row>
      <xdr:rowOff>456194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id="{2C971C5F-9315-4E30-929D-07F21893B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306916" y="562564492"/>
          <a:ext cx="828791" cy="371527"/>
        </a:xfrm>
        <a:prstGeom prst="rect">
          <a:avLst/>
        </a:prstGeom>
      </xdr:spPr>
    </xdr:pic>
    <xdr:clientData/>
  </xdr:twoCellAnchor>
  <xdr:twoCellAnchor>
    <xdr:from>
      <xdr:col>0</xdr:col>
      <xdr:colOff>271350</xdr:colOff>
      <xdr:row>2283</xdr:row>
      <xdr:rowOff>52916</xdr:rowOff>
    </xdr:from>
    <xdr:to>
      <xdr:col>0</xdr:col>
      <xdr:colOff>1148417</xdr:colOff>
      <xdr:row>2283</xdr:row>
      <xdr:rowOff>486833</xdr:rowOff>
    </xdr:to>
    <xdr:pic>
      <xdr:nvPicPr>
        <xdr:cNvPr id="286" name="Рисунок 285">
          <a:extLst>
            <a:ext uri="{FF2B5EF4-FFF2-40B4-BE49-F238E27FC236}">
              <a16:creationId xmlns:a16="http://schemas.microsoft.com/office/drawing/2014/main" id="{653098D2-B5DC-4BE3-9DBD-2266B6A88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271350" y="563104241"/>
          <a:ext cx="877067" cy="433917"/>
        </a:xfrm>
        <a:prstGeom prst="rect">
          <a:avLst/>
        </a:prstGeom>
      </xdr:spPr>
    </xdr:pic>
    <xdr:clientData/>
  </xdr:twoCellAnchor>
  <xdr:twoCellAnchor>
    <xdr:from>
      <xdr:col>0</xdr:col>
      <xdr:colOff>296333</xdr:colOff>
      <xdr:row>2286</xdr:row>
      <xdr:rowOff>105834</xdr:rowOff>
    </xdr:from>
    <xdr:to>
      <xdr:col>0</xdr:col>
      <xdr:colOff>1077492</xdr:colOff>
      <xdr:row>2286</xdr:row>
      <xdr:rowOff>544045</xdr:rowOff>
    </xdr:to>
    <xdr:pic>
      <xdr:nvPicPr>
        <xdr:cNvPr id="287" name="Рисунок 286">
          <a:extLst>
            <a:ext uri="{FF2B5EF4-FFF2-40B4-BE49-F238E27FC236}">
              <a16:creationId xmlns:a16="http://schemas.microsoft.com/office/drawing/2014/main" id="{E7114B88-C2FA-4E12-BE01-721195309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296333" y="564871659"/>
          <a:ext cx="781159" cy="438211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2275</xdr:row>
      <xdr:rowOff>359837</xdr:rowOff>
    </xdr:from>
    <xdr:to>
      <xdr:col>0</xdr:col>
      <xdr:colOff>1076409</xdr:colOff>
      <xdr:row>2276</xdr:row>
      <xdr:rowOff>531391</xdr:rowOff>
    </xdr:to>
    <xdr:pic>
      <xdr:nvPicPr>
        <xdr:cNvPr id="288" name="Рисунок 287">
          <a:extLst>
            <a:ext uri="{FF2B5EF4-FFF2-40B4-BE49-F238E27FC236}">
              <a16:creationId xmlns:a16="http://schemas.microsoft.com/office/drawing/2014/main" id="{470A2565-479D-4914-AD6A-CCEBDC86F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476250" y="558839162"/>
          <a:ext cx="600159" cy="743054"/>
        </a:xfrm>
        <a:prstGeom prst="rect">
          <a:avLst/>
        </a:prstGeom>
      </xdr:spPr>
    </xdr:pic>
    <xdr:clientData/>
  </xdr:twoCellAnchor>
  <xdr:twoCellAnchor>
    <xdr:from>
      <xdr:col>0</xdr:col>
      <xdr:colOff>492562</xdr:colOff>
      <xdr:row>2274</xdr:row>
      <xdr:rowOff>561134</xdr:rowOff>
    </xdr:from>
    <xdr:to>
      <xdr:col>0</xdr:col>
      <xdr:colOff>1017523</xdr:colOff>
      <xdr:row>2275</xdr:row>
      <xdr:rowOff>509051</xdr:rowOff>
    </xdr:to>
    <xdr:pic>
      <xdr:nvPicPr>
        <xdr:cNvPr id="289" name="Рисунок 288">
          <a:extLst>
            <a:ext uri="{FF2B5EF4-FFF2-40B4-BE49-F238E27FC236}">
              <a16:creationId xmlns:a16="http://schemas.microsoft.com/office/drawing/2014/main" id="{70A84EB3-22CA-461F-8D89-C7F5AD6EF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19289043">
          <a:off x="492562" y="580337301"/>
          <a:ext cx="524961" cy="519417"/>
        </a:xfrm>
        <a:prstGeom prst="rect">
          <a:avLst/>
        </a:prstGeom>
      </xdr:spPr>
    </xdr:pic>
    <xdr:clientData/>
  </xdr:twoCellAnchor>
  <xdr:twoCellAnchor>
    <xdr:from>
      <xdr:col>0</xdr:col>
      <xdr:colOff>264584</xdr:colOff>
      <xdr:row>2652</xdr:row>
      <xdr:rowOff>1</xdr:rowOff>
    </xdr:from>
    <xdr:to>
      <xdr:col>0</xdr:col>
      <xdr:colOff>1174750</xdr:colOff>
      <xdr:row>2664</xdr:row>
      <xdr:rowOff>146923</xdr:rowOff>
    </xdr:to>
    <xdr:pic>
      <xdr:nvPicPr>
        <xdr:cNvPr id="290" name="Рисунок 289">
          <a:extLst>
            <a:ext uri="{FF2B5EF4-FFF2-40B4-BE49-F238E27FC236}">
              <a16:creationId xmlns:a16="http://schemas.microsoft.com/office/drawing/2014/main" id="{C89C0039-B404-479B-821D-657279A1E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264584" y="631840876"/>
          <a:ext cx="910166" cy="804147"/>
        </a:xfrm>
        <a:prstGeom prst="rect">
          <a:avLst/>
        </a:prstGeom>
      </xdr:spPr>
    </xdr:pic>
    <xdr:clientData/>
  </xdr:twoCellAnchor>
  <xdr:twoCellAnchor>
    <xdr:from>
      <xdr:col>0</xdr:col>
      <xdr:colOff>13214</xdr:colOff>
      <xdr:row>2726</xdr:row>
      <xdr:rowOff>10581</xdr:rowOff>
    </xdr:from>
    <xdr:to>
      <xdr:col>0</xdr:col>
      <xdr:colOff>1103222</xdr:colOff>
      <xdr:row>2730</xdr:row>
      <xdr:rowOff>21166</xdr:rowOff>
    </xdr:to>
    <xdr:pic>
      <xdr:nvPicPr>
        <xdr:cNvPr id="291" name="Рисунок 290">
          <a:extLst>
            <a:ext uri="{FF2B5EF4-FFF2-40B4-BE49-F238E27FC236}">
              <a16:creationId xmlns:a16="http://schemas.microsoft.com/office/drawing/2014/main" id="{9C89710E-0787-46DF-9FD0-9E9BF868B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5400000" flipH="1">
          <a:off x="187800" y="689456578"/>
          <a:ext cx="740835" cy="1090008"/>
        </a:xfrm>
        <a:prstGeom prst="rect">
          <a:avLst/>
        </a:prstGeom>
      </xdr:spPr>
    </xdr:pic>
    <xdr:clientData/>
  </xdr:twoCellAnchor>
  <xdr:twoCellAnchor>
    <xdr:from>
      <xdr:col>0</xdr:col>
      <xdr:colOff>357547</xdr:colOff>
      <xdr:row>2679</xdr:row>
      <xdr:rowOff>134786</xdr:rowOff>
    </xdr:from>
    <xdr:to>
      <xdr:col>0</xdr:col>
      <xdr:colOff>1049951</xdr:colOff>
      <xdr:row>2684</xdr:row>
      <xdr:rowOff>94316</xdr:rowOff>
    </xdr:to>
    <xdr:pic>
      <xdr:nvPicPr>
        <xdr:cNvPr id="292" name="Рисунок 291">
          <a:extLst>
            <a:ext uri="{FF2B5EF4-FFF2-40B4-BE49-F238E27FC236}">
              <a16:creationId xmlns:a16="http://schemas.microsoft.com/office/drawing/2014/main" id="{4C31084A-DB89-45B7-BE93-3D24AF479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>
          <a:extLst>
            <a:ext uri="{BEBA8EAE-BF5A-486C-A8C5-ECC9F3942E4B}">
              <a14:imgProps xmlns:a14="http://schemas.microsoft.com/office/drawing/2010/main">
                <a14:imgLayer r:embed="rId237">
                  <a14:imgEffect>
                    <a14:brightnessContrast bright="20000"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74613">
          <a:off x="357547" y="635176061"/>
          <a:ext cx="692404" cy="702480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2666</xdr:row>
      <xdr:rowOff>0</xdr:rowOff>
    </xdr:from>
    <xdr:to>
      <xdr:col>0</xdr:col>
      <xdr:colOff>1114541</xdr:colOff>
      <xdr:row>2669</xdr:row>
      <xdr:rowOff>9606</xdr:rowOff>
    </xdr:to>
    <xdr:pic>
      <xdr:nvPicPr>
        <xdr:cNvPr id="293" name="Рисунок 292">
          <a:extLst>
            <a:ext uri="{FF2B5EF4-FFF2-40B4-BE49-F238E27FC236}">
              <a16:creationId xmlns:a16="http://schemas.microsoft.com/office/drawing/2014/main" id="{4399123B-5BE1-4C5F-8C16-4ADAE4D0C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285750" y="632774325"/>
          <a:ext cx="828791" cy="581106"/>
        </a:xfrm>
        <a:prstGeom prst="rect">
          <a:avLst/>
        </a:prstGeom>
      </xdr:spPr>
    </xdr:pic>
    <xdr:clientData/>
  </xdr:twoCellAnchor>
  <xdr:twoCellAnchor>
    <xdr:from>
      <xdr:col>0</xdr:col>
      <xdr:colOff>232834</xdr:colOff>
      <xdr:row>2672</xdr:row>
      <xdr:rowOff>63497</xdr:rowOff>
    </xdr:from>
    <xdr:to>
      <xdr:col>0</xdr:col>
      <xdr:colOff>1197475</xdr:colOff>
      <xdr:row>2675</xdr:row>
      <xdr:rowOff>168354</xdr:rowOff>
    </xdr:to>
    <xdr:pic>
      <xdr:nvPicPr>
        <xdr:cNvPr id="294" name="Рисунок 293">
          <a:extLst>
            <a:ext uri="{FF2B5EF4-FFF2-40B4-BE49-F238E27FC236}">
              <a16:creationId xmlns:a16="http://schemas.microsoft.com/office/drawing/2014/main" id="{6B0804B0-F949-4E7C-81EE-0BB28486E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232834" y="633876047"/>
          <a:ext cx="964641" cy="676357"/>
        </a:xfrm>
        <a:prstGeom prst="rect">
          <a:avLst/>
        </a:prstGeom>
      </xdr:spPr>
    </xdr:pic>
    <xdr:clientData/>
  </xdr:twoCellAnchor>
  <xdr:twoCellAnchor>
    <xdr:from>
      <xdr:col>0</xdr:col>
      <xdr:colOff>275167</xdr:colOff>
      <xdr:row>2687</xdr:row>
      <xdr:rowOff>63498</xdr:rowOff>
    </xdr:from>
    <xdr:to>
      <xdr:col>0</xdr:col>
      <xdr:colOff>1201983</xdr:colOff>
      <xdr:row>2696</xdr:row>
      <xdr:rowOff>116415</xdr:rowOff>
    </xdr:to>
    <xdr:pic>
      <xdr:nvPicPr>
        <xdr:cNvPr id="295" name="Рисунок 294">
          <a:extLst>
            <a:ext uri="{FF2B5EF4-FFF2-40B4-BE49-F238E27FC236}">
              <a16:creationId xmlns:a16="http://schemas.microsoft.com/office/drawing/2014/main" id="{C55E74D7-38E8-44B2-AE2C-72900C3FA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>
          <a:extLst>
            <a:ext uri="{BEBA8EAE-BF5A-486C-A8C5-ECC9F3942E4B}">
              <a14:imgProps xmlns:a14="http://schemas.microsoft.com/office/drawing/2010/main">
                <a14:imgLayer r:embed="rId240">
                  <a14:imgEffect>
                    <a14:brightnessContrast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75167" y="636419223"/>
          <a:ext cx="926816" cy="1767417"/>
        </a:xfrm>
        <a:prstGeom prst="rect">
          <a:avLst/>
        </a:prstGeom>
      </xdr:spPr>
    </xdr:pic>
    <xdr:clientData/>
  </xdr:twoCellAnchor>
  <xdr:twoCellAnchor>
    <xdr:from>
      <xdr:col>0</xdr:col>
      <xdr:colOff>285749</xdr:colOff>
      <xdr:row>3659</xdr:row>
      <xdr:rowOff>126999</xdr:rowOff>
    </xdr:from>
    <xdr:to>
      <xdr:col>0</xdr:col>
      <xdr:colOff>1132417</xdr:colOff>
      <xdr:row>3667</xdr:row>
      <xdr:rowOff>189162</xdr:rowOff>
    </xdr:to>
    <xdr:pic>
      <xdr:nvPicPr>
        <xdr:cNvPr id="296" name="Рисунок 295">
          <a:extLst>
            <a:ext uri="{FF2B5EF4-FFF2-40B4-BE49-F238E27FC236}">
              <a16:creationId xmlns:a16="http://schemas.microsoft.com/office/drawing/2014/main" id="{5DD9917F-B4CF-4782-9553-69FEC9A68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285749" y="825906399"/>
          <a:ext cx="846668" cy="1586163"/>
        </a:xfrm>
        <a:prstGeom prst="rect">
          <a:avLst/>
        </a:prstGeom>
      </xdr:spPr>
    </xdr:pic>
    <xdr:clientData/>
  </xdr:twoCellAnchor>
  <xdr:twoCellAnchor>
    <xdr:from>
      <xdr:col>0</xdr:col>
      <xdr:colOff>206035</xdr:colOff>
      <xdr:row>4557</xdr:row>
      <xdr:rowOff>148166</xdr:rowOff>
    </xdr:from>
    <xdr:to>
      <xdr:col>0</xdr:col>
      <xdr:colOff>1208440</xdr:colOff>
      <xdr:row>4564</xdr:row>
      <xdr:rowOff>42331</xdr:rowOff>
    </xdr:to>
    <xdr:pic>
      <xdr:nvPicPr>
        <xdr:cNvPr id="297" name="Рисунок 296">
          <a:extLst>
            <a:ext uri="{FF2B5EF4-FFF2-40B4-BE49-F238E27FC236}">
              <a16:creationId xmlns:a16="http://schemas.microsoft.com/office/drawing/2014/main" id="{C1AE60F4-E5DF-4D02-AC0A-AC3CE6F9B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206035" y="993196091"/>
          <a:ext cx="1002405" cy="1227665"/>
        </a:xfrm>
        <a:prstGeom prst="rect">
          <a:avLst/>
        </a:prstGeom>
      </xdr:spPr>
    </xdr:pic>
    <xdr:clientData/>
  </xdr:twoCellAnchor>
  <xdr:twoCellAnchor>
    <xdr:from>
      <xdr:col>0</xdr:col>
      <xdr:colOff>402166</xdr:colOff>
      <xdr:row>2982</xdr:row>
      <xdr:rowOff>105835</xdr:rowOff>
    </xdr:from>
    <xdr:to>
      <xdr:col>0</xdr:col>
      <xdr:colOff>938295</xdr:colOff>
      <xdr:row>2983</xdr:row>
      <xdr:rowOff>604644</xdr:rowOff>
    </xdr:to>
    <xdr:pic>
      <xdr:nvPicPr>
        <xdr:cNvPr id="298" name="Рисунок 297">
          <a:extLst>
            <a:ext uri="{FF2B5EF4-FFF2-40B4-BE49-F238E27FC236}">
              <a16:creationId xmlns:a16="http://schemas.microsoft.com/office/drawing/2014/main" id="{4B38E347-BBD7-4445-8078-A8C2EF044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402166" y="643605310"/>
          <a:ext cx="536129" cy="689309"/>
        </a:xfrm>
        <a:prstGeom prst="rect">
          <a:avLst/>
        </a:prstGeom>
      </xdr:spPr>
    </xdr:pic>
    <xdr:clientData/>
  </xdr:twoCellAnchor>
  <xdr:twoCellAnchor>
    <xdr:from>
      <xdr:col>0</xdr:col>
      <xdr:colOff>402168</xdr:colOff>
      <xdr:row>2983</xdr:row>
      <xdr:rowOff>687917</xdr:rowOff>
    </xdr:from>
    <xdr:to>
      <xdr:col>0</xdr:col>
      <xdr:colOff>984251</xdr:colOff>
      <xdr:row>2984</xdr:row>
      <xdr:rowOff>579061</xdr:rowOff>
    </xdr:to>
    <xdr:pic>
      <xdr:nvPicPr>
        <xdr:cNvPr id="299" name="Рисунок 298">
          <a:extLst>
            <a:ext uri="{FF2B5EF4-FFF2-40B4-BE49-F238E27FC236}">
              <a16:creationId xmlns:a16="http://schemas.microsoft.com/office/drawing/2014/main" id="{9DBFB7AB-51CC-4B83-BAD3-837FA88E6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402168" y="644377892"/>
          <a:ext cx="582083" cy="586469"/>
        </a:xfrm>
        <a:prstGeom prst="rect">
          <a:avLst/>
        </a:prstGeom>
      </xdr:spPr>
    </xdr:pic>
    <xdr:clientData/>
  </xdr:twoCellAnchor>
  <xdr:twoCellAnchor>
    <xdr:from>
      <xdr:col>0</xdr:col>
      <xdr:colOff>423333</xdr:colOff>
      <xdr:row>2985</xdr:row>
      <xdr:rowOff>31752</xdr:rowOff>
    </xdr:from>
    <xdr:to>
      <xdr:col>0</xdr:col>
      <xdr:colOff>1090084</xdr:colOff>
      <xdr:row>2985</xdr:row>
      <xdr:rowOff>689730</xdr:rowOff>
    </xdr:to>
    <xdr:pic>
      <xdr:nvPicPr>
        <xdr:cNvPr id="300" name="Рисунок 299">
          <a:extLst>
            <a:ext uri="{FF2B5EF4-FFF2-40B4-BE49-F238E27FC236}">
              <a16:creationId xmlns:a16="http://schemas.microsoft.com/office/drawing/2014/main" id="{556167B1-290A-42F0-994B-EE06D0B7E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423333" y="645112377"/>
          <a:ext cx="666751" cy="657978"/>
        </a:xfrm>
        <a:prstGeom prst="rect">
          <a:avLst/>
        </a:prstGeom>
      </xdr:spPr>
    </xdr:pic>
    <xdr:clientData/>
  </xdr:twoCellAnchor>
  <xdr:twoCellAnchor>
    <xdr:from>
      <xdr:col>0</xdr:col>
      <xdr:colOff>253999</xdr:colOff>
      <xdr:row>2958</xdr:row>
      <xdr:rowOff>169337</xdr:rowOff>
    </xdr:from>
    <xdr:to>
      <xdr:col>0</xdr:col>
      <xdr:colOff>1159000</xdr:colOff>
      <xdr:row>2961</xdr:row>
      <xdr:rowOff>390730</xdr:rowOff>
    </xdr:to>
    <xdr:pic>
      <xdr:nvPicPr>
        <xdr:cNvPr id="301" name="Рисунок 300">
          <a:extLst>
            <a:ext uri="{FF2B5EF4-FFF2-40B4-BE49-F238E27FC236}">
              <a16:creationId xmlns:a16="http://schemas.microsoft.com/office/drawing/2014/main" id="{B6911D56-9BAA-47C2-9085-AE4939D4D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253999" y="652384187"/>
          <a:ext cx="905001" cy="1288193"/>
        </a:xfrm>
        <a:prstGeom prst="rect">
          <a:avLst/>
        </a:prstGeom>
      </xdr:spPr>
    </xdr:pic>
    <xdr:clientData/>
  </xdr:twoCellAnchor>
  <xdr:twoCellAnchor>
    <xdr:from>
      <xdr:col>0</xdr:col>
      <xdr:colOff>243417</xdr:colOff>
      <xdr:row>2935</xdr:row>
      <xdr:rowOff>31748</xdr:rowOff>
    </xdr:from>
    <xdr:to>
      <xdr:col>0</xdr:col>
      <xdr:colOff>1119839</xdr:colOff>
      <xdr:row>2941</xdr:row>
      <xdr:rowOff>79538</xdr:rowOff>
    </xdr:to>
    <xdr:pic>
      <xdr:nvPicPr>
        <xdr:cNvPr id="302" name="Рисунок 301">
          <a:extLst>
            <a:ext uri="{FF2B5EF4-FFF2-40B4-BE49-F238E27FC236}">
              <a16:creationId xmlns:a16="http://schemas.microsoft.com/office/drawing/2014/main" id="{9283A006-E4F2-41DD-ADFC-28AAA08BF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243417" y="648179423"/>
          <a:ext cx="876422" cy="1190790"/>
        </a:xfrm>
        <a:prstGeom prst="rect">
          <a:avLst/>
        </a:prstGeom>
      </xdr:spPr>
    </xdr:pic>
    <xdr:clientData/>
  </xdr:twoCellAnchor>
  <xdr:twoCellAnchor>
    <xdr:from>
      <xdr:col>0</xdr:col>
      <xdr:colOff>343883</xdr:colOff>
      <xdr:row>4513</xdr:row>
      <xdr:rowOff>22441</xdr:rowOff>
    </xdr:from>
    <xdr:to>
      <xdr:col>0</xdr:col>
      <xdr:colOff>637886</xdr:colOff>
      <xdr:row>4515</xdr:row>
      <xdr:rowOff>91139</xdr:rowOff>
    </xdr:to>
    <xdr:pic>
      <xdr:nvPicPr>
        <xdr:cNvPr id="303" name="Рисунок 302">
          <a:extLst>
            <a:ext uri="{FF2B5EF4-FFF2-40B4-BE49-F238E27FC236}">
              <a16:creationId xmlns:a16="http://schemas.microsoft.com/office/drawing/2014/main" id="{AA63236F-1156-4D50-B05D-752B10549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>
          <a:extLst>
            <a:ext uri="{BEBA8EAE-BF5A-486C-A8C5-ECC9F3942E4B}">
              <a14:imgProps xmlns:a14="http://schemas.microsoft.com/office/drawing/2010/main">
                <a14:imgLayer r:embed="rId249">
                  <a14:imgEffect>
                    <a14:saturation sa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43883" y="982850041"/>
          <a:ext cx="294003" cy="573523"/>
        </a:xfrm>
        <a:prstGeom prst="rect">
          <a:avLst/>
        </a:prstGeom>
      </xdr:spPr>
    </xdr:pic>
    <xdr:clientData/>
  </xdr:twoCellAnchor>
  <xdr:twoCellAnchor>
    <xdr:from>
      <xdr:col>0</xdr:col>
      <xdr:colOff>698500</xdr:colOff>
      <xdr:row>4514</xdr:row>
      <xdr:rowOff>137583</xdr:rowOff>
    </xdr:from>
    <xdr:to>
      <xdr:col>0</xdr:col>
      <xdr:colOff>1150938</xdr:colOff>
      <xdr:row>4516</xdr:row>
      <xdr:rowOff>105833</xdr:rowOff>
    </xdr:to>
    <xdr:pic>
      <xdr:nvPicPr>
        <xdr:cNvPr id="304" name="Рисунок 303">
          <a:extLst>
            <a:ext uri="{FF2B5EF4-FFF2-40B4-BE49-F238E27FC236}">
              <a16:creationId xmlns:a16="http://schemas.microsoft.com/office/drawing/2014/main" id="{6779A48C-62D2-49F4-8353-55940CE02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>
          <a:extLst>
            <a:ext uri="{BEBA8EAE-BF5A-486C-A8C5-ECC9F3942E4B}">
              <a14:imgProps xmlns:a14="http://schemas.microsoft.com/office/drawing/2010/main">
                <a14:imgLayer r:embed="rId251">
                  <a14:imgEffect>
                    <a14:saturation sa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480000">
          <a:off x="698500" y="983155683"/>
          <a:ext cx="452438" cy="596900"/>
        </a:xfrm>
        <a:prstGeom prst="rect">
          <a:avLst/>
        </a:prstGeom>
      </xdr:spPr>
    </xdr:pic>
    <xdr:clientData/>
  </xdr:twoCellAnchor>
  <xdr:twoCellAnchor>
    <xdr:from>
      <xdr:col>0</xdr:col>
      <xdr:colOff>253996</xdr:colOff>
      <xdr:row>4477</xdr:row>
      <xdr:rowOff>10585</xdr:rowOff>
    </xdr:from>
    <xdr:to>
      <xdr:col>0</xdr:col>
      <xdr:colOff>1121832</xdr:colOff>
      <xdr:row>4477</xdr:row>
      <xdr:rowOff>931333</xdr:rowOff>
    </xdr:to>
    <xdr:pic>
      <xdr:nvPicPr>
        <xdr:cNvPr id="305" name="Рисунок 304">
          <a:extLst>
            <a:ext uri="{FF2B5EF4-FFF2-40B4-BE49-F238E27FC236}">
              <a16:creationId xmlns:a16="http://schemas.microsoft.com/office/drawing/2014/main" id="{2E28F461-7128-474C-AADF-9C005A1D0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>
          <a:extLst>
            <a:ext uri="{BEBA8EAE-BF5A-486C-A8C5-ECC9F3942E4B}">
              <a14:imgProps xmlns:a14="http://schemas.microsoft.com/office/drawing/2010/main">
                <a14:imgLayer r:embed="rId253">
                  <a14:imgEffect>
                    <a14:brightnessContrast bright="2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53996" y="973294135"/>
          <a:ext cx="867836" cy="920748"/>
        </a:xfrm>
        <a:prstGeom prst="rect">
          <a:avLst/>
        </a:prstGeom>
      </xdr:spPr>
    </xdr:pic>
    <xdr:clientData/>
  </xdr:twoCellAnchor>
  <xdr:twoCellAnchor>
    <xdr:from>
      <xdr:col>0</xdr:col>
      <xdr:colOff>232834</xdr:colOff>
      <xdr:row>4477</xdr:row>
      <xdr:rowOff>914402</xdr:rowOff>
    </xdr:from>
    <xdr:to>
      <xdr:col>0</xdr:col>
      <xdr:colOff>1153584</xdr:colOff>
      <xdr:row>4478</xdr:row>
      <xdr:rowOff>816203</xdr:rowOff>
    </xdr:to>
    <xdr:pic>
      <xdr:nvPicPr>
        <xdr:cNvPr id="306" name="Рисунок 305">
          <a:extLst>
            <a:ext uri="{FF2B5EF4-FFF2-40B4-BE49-F238E27FC236}">
              <a16:creationId xmlns:a16="http://schemas.microsoft.com/office/drawing/2014/main" id="{52CF506F-3FDC-414F-8839-BC8597087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>
          <a:extLst>
            <a:ext uri="{BEBA8EAE-BF5A-486C-A8C5-ECC9F3942E4B}">
              <a14:imgProps xmlns:a14="http://schemas.microsoft.com/office/drawing/2010/main">
                <a14:imgLayer r:embed="rId255">
                  <a14:imgEffect>
                    <a14:brightnessContrast contrast="-3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32834" y="974197952"/>
          <a:ext cx="920750" cy="854301"/>
        </a:xfrm>
        <a:prstGeom prst="rect">
          <a:avLst/>
        </a:prstGeom>
      </xdr:spPr>
    </xdr:pic>
    <xdr:clientData/>
  </xdr:twoCellAnchor>
  <xdr:twoCellAnchor>
    <xdr:from>
      <xdr:col>0</xdr:col>
      <xdr:colOff>582084</xdr:colOff>
      <xdr:row>4481</xdr:row>
      <xdr:rowOff>52915</xdr:rowOff>
    </xdr:from>
    <xdr:to>
      <xdr:col>0</xdr:col>
      <xdr:colOff>1195917</xdr:colOff>
      <xdr:row>4481</xdr:row>
      <xdr:rowOff>569314</xdr:rowOff>
    </xdr:to>
    <xdr:pic>
      <xdr:nvPicPr>
        <xdr:cNvPr id="307" name="Рисунок 306">
          <a:extLst>
            <a:ext uri="{FF2B5EF4-FFF2-40B4-BE49-F238E27FC236}">
              <a16:creationId xmlns:a16="http://schemas.microsoft.com/office/drawing/2014/main" id="{83FFE0AE-0413-4766-92CB-53554BA3E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582084" y="1008475248"/>
          <a:ext cx="613833" cy="516399"/>
        </a:xfrm>
        <a:prstGeom prst="rect">
          <a:avLst/>
        </a:prstGeom>
      </xdr:spPr>
    </xdr:pic>
    <xdr:clientData/>
  </xdr:twoCellAnchor>
  <xdr:twoCellAnchor>
    <xdr:from>
      <xdr:col>0</xdr:col>
      <xdr:colOff>677335</xdr:colOff>
      <xdr:row>4483</xdr:row>
      <xdr:rowOff>31750</xdr:rowOff>
    </xdr:from>
    <xdr:to>
      <xdr:col>0</xdr:col>
      <xdr:colOff>1291168</xdr:colOff>
      <xdr:row>4483</xdr:row>
      <xdr:rowOff>557893</xdr:rowOff>
    </xdr:to>
    <xdr:pic>
      <xdr:nvPicPr>
        <xdr:cNvPr id="308" name="Рисунок 307">
          <a:extLst>
            <a:ext uri="{FF2B5EF4-FFF2-40B4-BE49-F238E27FC236}">
              <a16:creationId xmlns:a16="http://schemas.microsoft.com/office/drawing/2014/main" id="{959159FF-0C73-4215-9A0A-1F81389AD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677335" y="1009597083"/>
          <a:ext cx="613833" cy="52614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537</xdr:row>
      <xdr:rowOff>38100</xdr:rowOff>
    </xdr:from>
    <xdr:to>
      <xdr:col>0</xdr:col>
      <xdr:colOff>1379876</xdr:colOff>
      <xdr:row>549</xdr:row>
      <xdr:rowOff>419100</xdr:rowOff>
    </xdr:to>
    <xdr:pic>
      <xdr:nvPicPr>
        <xdr:cNvPr id="309" name="Рисунок 308">
          <a:extLst>
            <a:ext uri="{FF2B5EF4-FFF2-40B4-BE49-F238E27FC236}">
              <a16:creationId xmlns:a16="http://schemas.microsoft.com/office/drawing/2014/main" id="{94BC7FF9-D8A1-443F-A5DD-8877542F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BEBA8EAE-BF5A-486C-A8C5-ECC9F3942E4B}">
              <a14:imgProps xmlns:a14="http://schemas.microsoft.com/office/drawing/2010/main">
                <a14:imgLayer r:embed="rId259">
                  <a14:imgEffect>
                    <a14:saturation sa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873225"/>
          <a:ext cx="1379876" cy="563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95248</xdr:colOff>
      <xdr:row>578</xdr:row>
      <xdr:rowOff>31749</xdr:rowOff>
    </xdr:from>
    <xdr:to>
      <xdr:col>0</xdr:col>
      <xdr:colOff>1291165</xdr:colOff>
      <xdr:row>589</xdr:row>
      <xdr:rowOff>409500</xdr:rowOff>
    </xdr:to>
    <xdr:pic>
      <xdr:nvPicPr>
        <xdr:cNvPr id="310" name="Рисунок 309">
          <a:extLst>
            <a:ext uri="{FF2B5EF4-FFF2-40B4-BE49-F238E27FC236}">
              <a16:creationId xmlns:a16="http://schemas.microsoft.com/office/drawing/2014/main" id="{B8827136-0149-4396-A09C-BE527CBD5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>
          <a:extLst>
            <a:ext uri="{BEBA8EAE-BF5A-486C-A8C5-ECC9F3942E4B}">
              <a14:imgProps xmlns:a14="http://schemas.microsoft.com/office/drawing/2010/main">
                <a14:imgLayer r:embed="rId261">
                  <a14:imgEffect>
                    <a14:colorTemperature colorTemp="66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5248" y="222335724"/>
          <a:ext cx="1195917" cy="5197401"/>
        </a:xfrm>
        <a:prstGeom prst="rect">
          <a:avLst/>
        </a:prstGeom>
      </xdr:spPr>
    </xdr:pic>
    <xdr:clientData/>
  </xdr:twoCellAnchor>
  <xdr:twoCellAnchor>
    <xdr:from>
      <xdr:col>0</xdr:col>
      <xdr:colOff>412749</xdr:colOff>
      <xdr:row>551</xdr:row>
      <xdr:rowOff>52916</xdr:rowOff>
    </xdr:from>
    <xdr:to>
      <xdr:col>0</xdr:col>
      <xdr:colOff>952500</xdr:colOff>
      <xdr:row>569</xdr:row>
      <xdr:rowOff>18416</xdr:rowOff>
    </xdr:to>
    <xdr:pic>
      <xdr:nvPicPr>
        <xdr:cNvPr id="311" name="Рисунок 310">
          <a:extLst>
            <a:ext uri="{FF2B5EF4-FFF2-40B4-BE49-F238E27FC236}">
              <a16:creationId xmlns:a16="http://schemas.microsoft.com/office/drawing/2014/main" id="{50994831-1499-4A10-B832-6D1783B7E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>
          <a:extLst>
            <a:ext uri="{BEBA8EAE-BF5A-486C-A8C5-ECC9F3942E4B}">
              <a14:imgProps xmlns:a14="http://schemas.microsoft.com/office/drawing/2010/main">
                <a14:imgLayer r:embed="rId263">
                  <a14:imgEffect>
                    <a14:colorTemperature colorTemp="66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12749" y="210774491"/>
          <a:ext cx="539751" cy="7852200"/>
        </a:xfrm>
        <a:prstGeom prst="rect">
          <a:avLst/>
        </a:prstGeom>
      </xdr:spPr>
    </xdr:pic>
    <xdr:clientData/>
  </xdr:twoCellAnchor>
  <xdr:twoCellAnchor>
    <xdr:from>
      <xdr:col>0</xdr:col>
      <xdr:colOff>21166</xdr:colOff>
      <xdr:row>569</xdr:row>
      <xdr:rowOff>31751</xdr:rowOff>
    </xdr:from>
    <xdr:to>
      <xdr:col>0</xdr:col>
      <xdr:colOff>1375833</xdr:colOff>
      <xdr:row>575</xdr:row>
      <xdr:rowOff>423335</xdr:rowOff>
    </xdr:to>
    <xdr:pic>
      <xdr:nvPicPr>
        <xdr:cNvPr id="312" name="Рисунок 311">
          <a:extLst>
            <a:ext uri="{FF2B5EF4-FFF2-40B4-BE49-F238E27FC236}">
              <a16:creationId xmlns:a16="http://schemas.microsoft.com/office/drawing/2014/main" id="{E4FF0776-E767-420E-A2C6-96E06FF9A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>
          <a:extLst>
            <a:ext uri="{BEBA8EAE-BF5A-486C-A8C5-ECC9F3942E4B}">
              <a14:imgProps xmlns:a14="http://schemas.microsoft.com/office/drawing/2010/main">
                <a14:imgLayer r:embed="rId265">
                  <a14:imgEffect>
                    <a14:colorTemperature colorTemp="6600"/>
                  </a14:imgEffect>
                  <a14:imgEffect>
                    <a14:brightnessContrast contrast="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1166" y="218640026"/>
          <a:ext cx="1354667" cy="302048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576</xdr:row>
      <xdr:rowOff>21166</xdr:rowOff>
    </xdr:from>
    <xdr:to>
      <xdr:col>1</xdr:col>
      <xdr:colOff>313873</xdr:colOff>
      <xdr:row>576</xdr:row>
      <xdr:rowOff>412749</xdr:rowOff>
    </xdr:to>
    <xdr:pic>
      <xdr:nvPicPr>
        <xdr:cNvPr id="313" name="Рисунок 312">
          <a:extLst>
            <a:ext uri="{FF2B5EF4-FFF2-40B4-BE49-F238E27FC236}">
              <a16:creationId xmlns:a16="http://schemas.microsoft.com/office/drawing/2014/main" id="{EAE62C99-6117-4EC3-AB59-5CE5D6641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>
          <a:extLst>
            <a:ext uri="{BEBA8EAE-BF5A-486C-A8C5-ECC9F3942E4B}">
              <a14:imgProps xmlns:a14="http://schemas.microsoft.com/office/drawing/2010/main">
                <a14:imgLayer r:embed="rId267">
                  <a14:imgEffect>
                    <a14:colorTemperature colorTemp="6600"/>
                  </a14:imgEffect>
                  <a14:imgEffect>
                    <a14:brightnessContrast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221696491"/>
          <a:ext cx="1694998" cy="391583"/>
        </a:xfrm>
        <a:prstGeom prst="rect">
          <a:avLst/>
        </a:prstGeom>
      </xdr:spPr>
    </xdr:pic>
    <xdr:clientData/>
  </xdr:twoCellAnchor>
  <xdr:twoCellAnchor>
    <xdr:from>
      <xdr:col>0</xdr:col>
      <xdr:colOff>137583</xdr:colOff>
      <xdr:row>645</xdr:row>
      <xdr:rowOff>52917</xdr:rowOff>
    </xdr:from>
    <xdr:to>
      <xdr:col>0</xdr:col>
      <xdr:colOff>1254277</xdr:colOff>
      <xdr:row>651</xdr:row>
      <xdr:rowOff>401373</xdr:rowOff>
    </xdr:to>
    <xdr:pic>
      <xdr:nvPicPr>
        <xdr:cNvPr id="314" name="Рисунок 313">
          <a:extLst>
            <a:ext uri="{FF2B5EF4-FFF2-40B4-BE49-F238E27FC236}">
              <a16:creationId xmlns:a16="http://schemas.microsoft.com/office/drawing/2014/main" id="{8A7DFD0E-9393-4EA3-ACAA-B458E537A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137583" y="245645517"/>
          <a:ext cx="1116694" cy="2977356"/>
        </a:xfrm>
        <a:prstGeom prst="rect">
          <a:avLst/>
        </a:prstGeom>
      </xdr:spPr>
    </xdr:pic>
    <xdr:clientData/>
  </xdr:twoCellAnchor>
  <xdr:twoCellAnchor>
    <xdr:from>
      <xdr:col>0</xdr:col>
      <xdr:colOff>169334</xdr:colOff>
      <xdr:row>1723</xdr:row>
      <xdr:rowOff>10585</xdr:rowOff>
    </xdr:from>
    <xdr:to>
      <xdr:col>0</xdr:col>
      <xdr:colOff>1268033</xdr:colOff>
      <xdr:row>1727</xdr:row>
      <xdr:rowOff>107010</xdr:rowOff>
    </xdr:to>
    <xdr:pic>
      <xdr:nvPicPr>
        <xdr:cNvPr id="315" name="Рисунок 314">
          <a:extLst>
            <a:ext uri="{FF2B5EF4-FFF2-40B4-BE49-F238E27FC236}">
              <a16:creationId xmlns:a16="http://schemas.microsoft.com/office/drawing/2014/main" id="{C8F7ABF3-2688-4AF8-9EF8-DC8BAA81D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169334" y="440913310"/>
          <a:ext cx="1098699" cy="820325"/>
        </a:xfrm>
        <a:prstGeom prst="rect">
          <a:avLst/>
        </a:prstGeom>
      </xdr:spPr>
    </xdr:pic>
    <xdr:clientData/>
  </xdr:twoCellAnchor>
  <xdr:twoCellAnchor>
    <xdr:from>
      <xdr:col>0</xdr:col>
      <xdr:colOff>114851</xdr:colOff>
      <xdr:row>4545</xdr:row>
      <xdr:rowOff>126999</xdr:rowOff>
    </xdr:from>
    <xdr:to>
      <xdr:col>0</xdr:col>
      <xdr:colOff>1271201</xdr:colOff>
      <xdr:row>4550</xdr:row>
      <xdr:rowOff>2233</xdr:rowOff>
    </xdr:to>
    <xdr:pic>
      <xdr:nvPicPr>
        <xdr:cNvPr id="316" name="Рисунок 315">
          <a:extLst>
            <a:ext uri="{FF2B5EF4-FFF2-40B4-BE49-F238E27FC236}">
              <a16:creationId xmlns:a16="http://schemas.microsoft.com/office/drawing/2014/main" id="{62A87F9C-07C8-4309-907C-B7BE6DA6B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114851" y="990698424"/>
          <a:ext cx="1156350" cy="922984"/>
        </a:xfrm>
        <a:prstGeom prst="rect">
          <a:avLst/>
        </a:prstGeom>
      </xdr:spPr>
    </xdr:pic>
    <xdr:clientData/>
  </xdr:twoCellAnchor>
  <xdr:twoCellAnchor>
    <xdr:from>
      <xdr:col>0</xdr:col>
      <xdr:colOff>21167</xdr:colOff>
      <xdr:row>3425</xdr:row>
      <xdr:rowOff>84667</xdr:rowOff>
    </xdr:from>
    <xdr:to>
      <xdr:col>0</xdr:col>
      <xdr:colOff>1365250</xdr:colOff>
      <xdr:row>3433</xdr:row>
      <xdr:rowOff>77000</xdr:rowOff>
    </xdr:to>
    <xdr:pic>
      <xdr:nvPicPr>
        <xdr:cNvPr id="317" name="Рисунок 316">
          <a:extLst>
            <a:ext uri="{FF2B5EF4-FFF2-40B4-BE49-F238E27FC236}">
              <a16:creationId xmlns:a16="http://schemas.microsoft.com/office/drawing/2014/main" id="{9BD07CF4-6989-4297-B287-F682AAA86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21167" y="781096567"/>
          <a:ext cx="1344083" cy="1306783"/>
        </a:xfrm>
        <a:prstGeom prst="rect">
          <a:avLst/>
        </a:prstGeom>
      </xdr:spPr>
    </xdr:pic>
    <xdr:clientData/>
  </xdr:twoCellAnchor>
  <xdr:twoCellAnchor>
    <xdr:from>
      <xdr:col>0</xdr:col>
      <xdr:colOff>222250</xdr:colOff>
      <xdr:row>3698</xdr:row>
      <xdr:rowOff>31751</xdr:rowOff>
    </xdr:from>
    <xdr:to>
      <xdr:col>0</xdr:col>
      <xdr:colOff>1132417</xdr:colOff>
      <xdr:row>3705</xdr:row>
      <xdr:rowOff>157174</xdr:rowOff>
    </xdr:to>
    <xdr:pic>
      <xdr:nvPicPr>
        <xdr:cNvPr id="318" name="Рисунок 317">
          <a:extLst>
            <a:ext uri="{FF2B5EF4-FFF2-40B4-BE49-F238E27FC236}">
              <a16:creationId xmlns:a16="http://schemas.microsoft.com/office/drawing/2014/main" id="{CB1C98A3-B555-4843-BA86-DD0763FE0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222250" y="749258726"/>
          <a:ext cx="910167" cy="1458923"/>
        </a:xfrm>
        <a:prstGeom prst="rect">
          <a:avLst/>
        </a:prstGeom>
      </xdr:spPr>
    </xdr:pic>
    <xdr:clientData/>
  </xdr:twoCellAnchor>
  <xdr:twoCellAnchor>
    <xdr:from>
      <xdr:col>0</xdr:col>
      <xdr:colOff>31750</xdr:colOff>
      <xdr:row>3720</xdr:row>
      <xdr:rowOff>52917</xdr:rowOff>
    </xdr:from>
    <xdr:to>
      <xdr:col>0</xdr:col>
      <xdr:colOff>1364664</xdr:colOff>
      <xdr:row>3725</xdr:row>
      <xdr:rowOff>185349</xdr:rowOff>
    </xdr:to>
    <xdr:pic>
      <xdr:nvPicPr>
        <xdr:cNvPr id="319" name="Рисунок 318">
          <a:extLst>
            <a:ext uri="{FF2B5EF4-FFF2-40B4-BE49-F238E27FC236}">
              <a16:creationId xmlns:a16="http://schemas.microsoft.com/office/drawing/2014/main" id="{C4FD28D3-6E29-4B49-83FB-B4842B5C5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31750" y="753470892"/>
          <a:ext cx="1332914" cy="1084932"/>
        </a:xfrm>
        <a:prstGeom prst="rect">
          <a:avLst/>
        </a:prstGeom>
      </xdr:spPr>
    </xdr:pic>
    <xdr:clientData/>
  </xdr:twoCellAnchor>
  <xdr:twoCellAnchor>
    <xdr:from>
      <xdr:col>0</xdr:col>
      <xdr:colOff>74083</xdr:colOff>
      <xdr:row>4779</xdr:row>
      <xdr:rowOff>148169</xdr:rowOff>
    </xdr:from>
    <xdr:to>
      <xdr:col>0</xdr:col>
      <xdr:colOff>1313152</xdr:colOff>
      <xdr:row>4784</xdr:row>
      <xdr:rowOff>48799</xdr:rowOff>
    </xdr:to>
    <xdr:pic>
      <xdr:nvPicPr>
        <xdr:cNvPr id="320" name="Рисунок 319">
          <a:extLst>
            <a:ext uri="{FF2B5EF4-FFF2-40B4-BE49-F238E27FC236}">
              <a16:creationId xmlns:a16="http://schemas.microsoft.com/office/drawing/2014/main" id="{D46B1FAF-E1BB-44E7-8F94-3AE756F6B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74083" y="941808719"/>
          <a:ext cx="1239069" cy="853130"/>
        </a:xfrm>
        <a:prstGeom prst="rect">
          <a:avLst/>
        </a:prstGeom>
      </xdr:spPr>
    </xdr:pic>
    <xdr:clientData/>
  </xdr:twoCellAnchor>
  <xdr:twoCellAnchor>
    <xdr:from>
      <xdr:col>0</xdr:col>
      <xdr:colOff>311151</xdr:colOff>
      <xdr:row>4339</xdr:row>
      <xdr:rowOff>173567</xdr:rowOff>
    </xdr:from>
    <xdr:to>
      <xdr:col>0</xdr:col>
      <xdr:colOff>1111363</xdr:colOff>
      <xdr:row>4349</xdr:row>
      <xdr:rowOff>97622</xdr:rowOff>
    </xdr:to>
    <xdr:pic>
      <xdr:nvPicPr>
        <xdr:cNvPr id="321" name="Рисунок 320">
          <a:extLst>
            <a:ext uri="{FF2B5EF4-FFF2-40B4-BE49-F238E27FC236}">
              <a16:creationId xmlns:a16="http://schemas.microsoft.com/office/drawing/2014/main" id="{CFBE23FC-FB0D-46CB-B704-C51C52A9D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grayscl/>
        </a:blip>
        <a:stretch>
          <a:fillRect/>
        </a:stretch>
      </xdr:blipFill>
      <xdr:spPr>
        <a:xfrm>
          <a:off x="311151" y="945834617"/>
          <a:ext cx="800212" cy="1829055"/>
        </a:xfrm>
        <a:prstGeom prst="rect">
          <a:avLst/>
        </a:prstGeom>
      </xdr:spPr>
    </xdr:pic>
    <xdr:clientData/>
  </xdr:twoCellAnchor>
  <xdr:twoCellAnchor>
    <xdr:from>
      <xdr:col>0</xdr:col>
      <xdr:colOff>105835</xdr:colOff>
      <xdr:row>4080</xdr:row>
      <xdr:rowOff>31750</xdr:rowOff>
    </xdr:from>
    <xdr:to>
      <xdr:col>0</xdr:col>
      <xdr:colOff>1344085</xdr:colOff>
      <xdr:row>4084</xdr:row>
      <xdr:rowOff>184979</xdr:rowOff>
    </xdr:to>
    <xdr:pic>
      <xdr:nvPicPr>
        <xdr:cNvPr id="322" name="Рисунок 321">
          <a:extLst>
            <a:ext uri="{FF2B5EF4-FFF2-40B4-BE49-F238E27FC236}">
              <a16:creationId xmlns:a16="http://schemas.microsoft.com/office/drawing/2014/main" id="{6562A5D5-9791-4307-B94E-90D68D65D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105835" y="890790700"/>
          <a:ext cx="1238250" cy="915229"/>
        </a:xfrm>
        <a:prstGeom prst="rect">
          <a:avLst/>
        </a:prstGeom>
      </xdr:spPr>
    </xdr:pic>
    <xdr:clientData/>
  </xdr:twoCellAnchor>
  <xdr:twoCellAnchor>
    <xdr:from>
      <xdr:col>0</xdr:col>
      <xdr:colOff>52917</xdr:colOff>
      <xdr:row>4072</xdr:row>
      <xdr:rowOff>135661</xdr:rowOff>
    </xdr:from>
    <xdr:to>
      <xdr:col>0</xdr:col>
      <xdr:colOff>1336844</xdr:colOff>
      <xdr:row>4075</xdr:row>
      <xdr:rowOff>306917</xdr:rowOff>
    </xdr:to>
    <xdr:pic>
      <xdr:nvPicPr>
        <xdr:cNvPr id="323" name="Рисунок 322">
          <a:extLst>
            <a:ext uri="{FF2B5EF4-FFF2-40B4-BE49-F238E27FC236}">
              <a16:creationId xmlns:a16="http://schemas.microsoft.com/office/drawing/2014/main" id="{689C9217-9FFC-4DC3-B6DD-A7482EC88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52917" y="888608611"/>
          <a:ext cx="1283927" cy="1314256"/>
        </a:xfrm>
        <a:prstGeom prst="rect">
          <a:avLst/>
        </a:prstGeom>
      </xdr:spPr>
    </xdr:pic>
    <xdr:clientData/>
  </xdr:twoCellAnchor>
  <xdr:twoCellAnchor>
    <xdr:from>
      <xdr:col>0</xdr:col>
      <xdr:colOff>169333</xdr:colOff>
      <xdr:row>4050</xdr:row>
      <xdr:rowOff>296333</xdr:rowOff>
    </xdr:from>
    <xdr:to>
      <xdr:col>0</xdr:col>
      <xdr:colOff>1244035</xdr:colOff>
      <xdr:row>4054</xdr:row>
      <xdr:rowOff>128682</xdr:rowOff>
    </xdr:to>
    <xdr:pic>
      <xdr:nvPicPr>
        <xdr:cNvPr id="324" name="Рисунок 323">
          <a:extLst>
            <a:ext uri="{FF2B5EF4-FFF2-40B4-BE49-F238E27FC236}">
              <a16:creationId xmlns:a16="http://schemas.microsoft.com/office/drawing/2014/main" id="{769D9B3A-7AD6-4A66-B62D-C251E4D83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169333" y="886673783"/>
          <a:ext cx="1074702" cy="1356349"/>
        </a:xfrm>
        <a:prstGeom prst="rect">
          <a:avLst/>
        </a:prstGeom>
      </xdr:spPr>
    </xdr:pic>
    <xdr:clientData/>
  </xdr:twoCellAnchor>
  <xdr:twoCellAnchor>
    <xdr:from>
      <xdr:col>0</xdr:col>
      <xdr:colOff>105835</xdr:colOff>
      <xdr:row>808</xdr:row>
      <xdr:rowOff>74083</xdr:rowOff>
    </xdr:from>
    <xdr:to>
      <xdr:col>0</xdr:col>
      <xdr:colOff>1301751</xdr:colOff>
      <xdr:row>813</xdr:row>
      <xdr:rowOff>185746</xdr:rowOff>
    </xdr:to>
    <xdr:pic>
      <xdr:nvPicPr>
        <xdr:cNvPr id="325" name="Рисунок 324">
          <a:extLst>
            <a:ext uri="{FF2B5EF4-FFF2-40B4-BE49-F238E27FC236}">
              <a16:creationId xmlns:a16="http://schemas.microsoft.com/office/drawing/2014/main" id="{D08D6C4F-8064-48BF-B8EA-30A260898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105835" y="284404858"/>
          <a:ext cx="1195916" cy="106416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2608</xdr:row>
      <xdr:rowOff>0</xdr:rowOff>
    </xdr:from>
    <xdr:to>
      <xdr:col>0</xdr:col>
      <xdr:colOff>3</xdr:colOff>
      <xdr:row>2608</xdr:row>
      <xdr:rowOff>110208</xdr:rowOff>
    </xdr:to>
    <xdr:pic>
      <xdr:nvPicPr>
        <xdr:cNvPr id="326" name="Picture 16">
          <a:extLst>
            <a:ext uri="{FF2B5EF4-FFF2-40B4-BE49-F238E27FC236}">
              <a16:creationId xmlns:a16="http://schemas.microsoft.com/office/drawing/2014/main" id="{2174EA5C-A36F-4326-83B4-0EBAE5254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22418602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158751</xdr:colOff>
      <xdr:row>2628</xdr:row>
      <xdr:rowOff>63503</xdr:rowOff>
    </xdr:from>
    <xdr:to>
      <xdr:col>0</xdr:col>
      <xdr:colOff>1111251</xdr:colOff>
      <xdr:row>2631</xdr:row>
      <xdr:rowOff>154612</xdr:rowOff>
    </xdr:to>
    <xdr:pic>
      <xdr:nvPicPr>
        <xdr:cNvPr id="327" name="Рисунок 326">
          <a:extLst>
            <a:ext uri="{FF2B5EF4-FFF2-40B4-BE49-F238E27FC236}">
              <a16:creationId xmlns:a16="http://schemas.microsoft.com/office/drawing/2014/main" id="{65E348B4-5A59-46FC-98E8-1F36E5336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158751" y="626579903"/>
          <a:ext cx="952500" cy="672134"/>
        </a:xfrm>
        <a:prstGeom prst="rect">
          <a:avLst/>
        </a:prstGeom>
      </xdr:spPr>
    </xdr:pic>
    <xdr:clientData/>
  </xdr:twoCellAnchor>
  <xdr:twoCellAnchor>
    <xdr:from>
      <xdr:col>0</xdr:col>
      <xdr:colOff>354673</xdr:colOff>
      <xdr:row>2624</xdr:row>
      <xdr:rowOff>95937</xdr:rowOff>
    </xdr:from>
    <xdr:to>
      <xdr:col>0</xdr:col>
      <xdr:colOff>1058334</xdr:colOff>
      <xdr:row>2628</xdr:row>
      <xdr:rowOff>0</xdr:rowOff>
    </xdr:to>
    <xdr:pic>
      <xdr:nvPicPr>
        <xdr:cNvPr id="328" name="Рисунок 327">
          <a:extLst>
            <a:ext uri="{FF2B5EF4-FFF2-40B4-BE49-F238E27FC236}">
              <a16:creationId xmlns:a16="http://schemas.microsoft.com/office/drawing/2014/main" id="{FE52F24A-96CF-41BF-8481-B11B47740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354673" y="625621737"/>
          <a:ext cx="703661" cy="894663"/>
        </a:xfrm>
        <a:prstGeom prst="rect">
          <a:avLst/>
        </a:prstGeom>
      </xdr:spPr>
    </xdr:pic>
    <xdr:clientData/>
  </xdr:twoCellAnchor>
  <xdr:twoCellAnchor>
    <xdr:from>
      <xdr:col>0</xdr:col>
      <xdr:colOff>687918</xdr:colOff>
      <xdr:row>2602</xdr:row>
      <xdr:rowOff>302404</xdr:rowOff>
    </xdr:from>
    <xdr:to>
      <xdr:col>0</xdr:col>
      <xdr:colOff>1132417</xdr:colOff>
      <xdr:row>2603</xdr:row>
      <xdr:rowOff>377300</xdr:rowOff>
    </xdr:to>
    <xdr:pic>
      <xdr:nvPicPr>
        <xdr:cNvPr id="329" name="Рисунок 328">
          <a:extLst>
            <a:ext uri="{FF2B5EF4-FFF2-40B4-BE49-F238E27FC236}">
              <a16:creationId xmlns:a16="http://schemas.microsoft.com/office/drawing/2014/main" id="{2E3825CF-722B-4F6A-A99A-BB8B673EA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687918" y="623861821"/>
          <a:ext cx="444499" cy="455896"/>
        </a:xfrm>
        <a:prstGeom prst="rect">
          <a:avLst/>
        </a:prstGeom>
      </xdr:spPr>
    </xdr:pic>
    <xdr:clientData/>
  </xdr:twoCellAnchor>
  <xdr:twoCellAnchor>
    <xdr:from>
      <xdr:col>0</xdr:col>
      <xdr:colOff>603250</xdr:colOff>
      <xdr:row>2600</xdr:row>
      <xdr:rowOff>272219</xdr:rowOff>
    </xdr:from>
    <xdr:to>
      <xdr:col>0</xdr:col>
      <xdr:colOff>1290119</xdr:colOff>
      <xdr:row>2602</xdr:row>
      <xdr:rowOff>126999</xdr:rowOff>
    </xdr:to>
    <xdr:pic>
      <xdr:nvPicPr>
        <xdr:cNvPr id="330" name="Рисунок 329">
          <a:extLst>
            <a:ext uri="{FF2B5EF4-FFF2-40B4-BE49-F238E27FC236}">
              <a16:creationId xmlns:a16="http://schemas.microsoft.com/office/drawing/2014/main" id="{31A18E65-6443-4AF3-8D3A-18787398A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603250" y="623069636"/>
          <a:ext cx="686869" cy="616780"/>
        </a:xfrm>
        <a:prstGeom prst="rect">
          <a:avLst/>
        </a:prstGeom>
      </xdr:spPr>
    </xdr:pic>
    <xdr:clientData/>
  </xdr:twoCellAnchor>
  <xdr:twoCellAnchor>
    <xdr:from>
      <xdr:col>0</xdr:col>
      <xdr:colOff>127001</xdr:colOff>
      <xdr:row>2584</xdr:row>
      <xdr:rowOff>179916</xdr:rowOff>
    </xdr:from>
    <xdr:to>
      <xdr:col>0</xdr:col>
      <xdr:colOff>1312196</xdr:colOff>
      <xdr:row>2587</xdr:row>
      <xdr:rowOff>150399</xdr:rowOff>
    </xdr:to>
    <xdr:pic>
      <xdr:nvPicPr>
        <xdr:cNvPr id="331" name="Рисунок 330">
          <a:extLst>
            <a:ext uri="{FF2B5EF4-FFF2-40B4-BE49-F238E27FC236}">
              <a16:creationId xmlns:a16="http://schemas.microsoft.com/office/drawing/2014/main" id="{DB1411DA-FD3C-4CFE-91BD-3B34204A0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127001" y="615856866"/>
          <a:ext cx="1185195" cy="913458"/>
        </a:xfrm>
        <a:prstGeom prst="rect">
          <a:avLst/>
        </a:prstGeom>
      </xdr:spPr>
    </xdr:pic>
    <xdr:clientData/>
  </xdr:twoCellAnchor>
  <xdr:twoCellAnchor>
    <xdr:from>
      <xdr:col>0</xdr:col>
      <xdr:colOff>169334</xdr:colOff>
      <xdr:row>2547</xdr:row>
      <xdr:rowOff>46935</xdr:rowOff>
    </xdr:from>
    <xdr:to>
      <xdr:col>0</xdr:col>
      <xdr:colOff>1248834</xdr:colOff>
      <xdr:row>2549</xdr:row>
      <xdr:rowOff>661731</xdr:rowOff>
    </xdr:to>
    <xdr:pic>
      <xdr:nvPicPr>
        <xdr:cNvPr id="332" name="Рисунок 331">
          <a:extLst>
            <a:ext uri="{FF2B5EF4-FFF2-40B4-BE49-F238E27FC236}">
              <a16:creationId xmlns:a16="http://schemas.microsoft.com/office/drawing/2014/main" id="{F4300C8A-DE50-43F5-A9F6-D710A2F92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169334" y="607675260"/>
          <a:ext cx="1079500" cy="2005446"/>
        </a:xfrm>
        <a:prstGeom prst="rect">
          <a:avLst/>
        </a:prstGeom>
      </xdr:spPr>
    </xdr:pic>
    <xdr:clientData/>
  </xdr:twoCellAnchor>
  <xdr:twoCellAnchor>
    <xdr:from>
      <xdr:col>0</xdr:col>
      <xdr:colOff>391581</xdr:colOff>
      <xdr:row>3289</xdr:row>
      <xdr:rowOff>0</xdr:rowOff>
    </xdr:from>
    <xdr:to>
      <xdr:col>0</xdr:col>
      <xdr:colOff>965902</xdr:colOff>
      <xdr:row>3290</xdr:row>
      <xdr:rowOff>69988</xdr:rowOff>
    </xdr:to>
    <xdr:pic>
      <xdr:nvPicPr>
        <xdr:cNvPr id="333" name="Рисунок 332">
          <a:extLst>
            <a:ext uri="{FF2B5EF4-FFF2-40B4-BE49-F238E27FC236}">
              <a16:creationId xmlns:a16="http://schemas.microsoft.com/office/drawing/2014/main" id="{24C3197B-1730-4596-8FCA-6A7EDE5D6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391581" y="755830975"/>
          <a:ext cx="574321" cy="1085988"/>
        </a:xfrm>
        <a:prstGeom prst="rect">
          <a:avLst/>
        </a:prstGeom>
      </xdr:spPr>
    </xdr:pic>
    <xdr:clientData/>
  </xdr:twoCellAnchor>
  <xdr:twoCellAnchor>
    <xdr:from>
      <xdr:col>0</xdr:col>
      <xdr:colOff>234156</xdr:colOff>
      <xdr:row>2263</xdr:row>
      <xdr:rowOff>181238</xdr:rowOff>
    </xdr:from>
    <xdr:to>
      <xdr:col>0</xdr:col>
      <xdr:colOff>1154907</xdr:colOff>
      <xdr:row>2265</xdr:row>
      <xdr:rowOff>0</xdr:rowOff>
    </xdr:to>
    <xdr:pic>
      <xdr:nvPicPr>
        <xdr:cNvPr id="334" name="Рисунок 333">
          <a:extLst>
            <a:ext uri="{FF2B5EF4-FFF2-40B4-BE49-F238E27FC236}">
              <a16:creationId xmlns:a16="http://schemas.microsoft.com/office/drawing/2014/main" id="{CD9D26F5-3CEF-4FBC-A413-66F334F97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234156" y="550249988"/>
          <a:ext cx="920751" cy="912813"/>
        </a:xfrm>
        <a:prstGeom prst="rect">
          <a:avLst/>
        </a:prstGeom>
      </xdr:spPr>
    </xdr:pic>
    <xdr:clientData/>
  </xdr:twoCellAnchor>
  <xdr:twoCellAnchor>
    <xdr:from>
      <xdr:col>0</xdr:col>
      <xdr:colOff>446243</xdr:colOff>
      <xdr:row>2268</xdr:row>
      <xdr:rowOff>96278</xdr:rowOff>
    </xdr:from>
    <xdr:to>
      <xdr:col>0</xdr:col>
      <xdr:colOff>979717</xdr:colOff>
      <xdr:row>2269</xdr:row>
      <xdr:rowOff>243493</xdr:rowOff>
    </xdr:to>
    <xdr:pic>
      <xdr:nvPicPr>
        <xdr:cNvPr id="335" name="Рисунок 334">
          <a:extLst>
            <a:ext uri="{FF2B5EF4-FFF2-40B4-BE49-F238E27FC236}">
              <a16:creationId xmlns:a16="http://schemas.microsoft.com/office/drawing/2014/main" id="{B98D4073-501C-4341-A374-1FB92D953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289808">
          <a:off x="446243" y="556184828"/>
          <a:ext cx="533474" cy="394865"/>
        </a:xfrm>
        <a:prstGeom prst="rect">
          <a:avLst/>
        </a:prstGeom>
      </xdr:spPr>
    </xdr:pic>
    <xdr:clientData/>
  </xdr:twoCellAnchor>
  <xdr:twoCellAnchor>
    <xdr:from>
      <xdr:col>0</xdr:col>
      <xdr:colOff>285749</xdr:colOff>
      <xdr:row>2918</xdr:row>
      <xdr:rowOff>126999</xdr:rowOff>
    </xdr:from>
    <xdr:to>
      <xdr:col>0</xdr:col>
      <xdr:colOff>1075170</xdr:colOff>
      <xdr:row>2921</xdr:row>
      <xdr:rowOff>167379</xdr:rowOff>
    </xdr:to>
    <xdr:pic>
      <xdr:nvPicPr>
        <xdr:cNvPr id="336" name="Рисунок 335">
          <a:extLst>
            <a:ext uri="{FF2B5EF4-FFF2-40B4-BE49-F238E27FC236}">
              <a16:creationId xmlns:a16="http://schemas.microsoft.com/office/drawing/2014/main" id="{1EAAB18F-2967-4799-8D16-FFDA91AD6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>
          <a:extLst>
            <a:ext uri="{BEBA8EAE-BF5A-486C-A8C5-ECC9F3942E4B}">
              <a14:imgProps xmlns:a14="http://schemas.microsoft.com/office/drawing/2010/main">
                <a14:imgLayer r:embed="rId289">
                  <a14:imgEffect>
                    <a14:saturation sat="66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85749" y="690156099"/>
          <a:ext cx="789421" cy="983355"/>
        </a:xfrm>
        <a:prstGeom prst="rect">
          <a:avLst/>
        </a:prstGeom>
      </xdr:spPr>
    </xdr:pic>
    <xdr:clientData/>
  </xdr:twoCellAnchor>
  <xdr:twoCellAnchor>
    <xdr:from>
      <xdr:col>0</xdr:col>
      <xdr:colOff>266492</xdr:colOff>
      <xdr:row>3222</xdr:row>
      <xdr:rowOff>128881</xdr:rowOff>
    </xdr:from>
    <xdr:to>
      <xdr:col>0</xdr:col>
      <xdr:colOff>1176659</xdr:colOff>
      <xdr:row>3225</xdr:row>
      <xdr:rowOff>242236</xdr:rowOff>
    </xdr:to>
    <xdr:pic>
      <xdr:nvPicPr>
        <xdr:cNvPr id="337" name="Рисунок 336">
          <a:extLst>
            <a:ext uri="{FF2B5EF4-FFF2-40B4-BE49-F238E27FC236}">
              <a16:creationId xmlns:a16="http://schemas.microsoft.com/office/drawing/2014/main" id="{4C7BE0F2-63A8-49B8-8002-63F573E14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>
          <a:extLst>
            <a:ext uri="{BEBA8EAE-BF5A-486C-A8C5-ECC9F3942E4B}">
              <a14:imgProps xmlns:a14="http://schemas.microsoft.com/office/drawing/2010/main">
                <a14:imgLayer r:embed="rId291">
                  <a14:imgEffect>
                    <a14:brightnessContrast contrast="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66492" y="731439331"/>
          <a:ext cx="910167" cy="1056330"/>
        </a:xfrm>
        <a:prstGeom prst="rect">
          <a:avLst/>
        </a:prstGeom>
      </xdr:spPr>
    </xdr:pic>
    <xdr:clientData/>
  </xdr:twoCellAnchor>
  <xdr:twoCellAnchor>
    <xdr:from>
      <xdr:col>0</xdr:col>
      <xdr:colOff>190502</xdr:colOff>
      <xdr:row>3556</xdr:row>
      <xdr:rowOff>158751</xdr:rowOff>
    </xdr:from>
    <xdr:to>
      <xdr:col>0</xdr:col>
      <xdr:colOff>1162188</xdr:colOff>
      <xdr:row>3559</xdr:row>
      <xdr:rowOff>304937</xdr:rowOff>
    </xdr:to>
    <xdr:pic>
      <xdr:nvPicPr>
        <xdr:cNvPr id="338" name="Рисунок 337">
          <a:extLst>
            <a:ext uri="{FF2B5EF4-FFF2-40B4-BE49-F238E27FC236}">
              <a16:creationId xmlns:a16="http://schemas.microsoft.com/office/drawing/2014/main" id="{DDC63ED0-9A1B-4A7A-9250-EEFA4EE9C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190502" y="805945176"/>
          <a:ext cx="971686" cy="965336"/>
        </a:xfrm>
        <a:prstGeom prst="rect">
          <a:avLst/>
        </a:prstGeom>
      </xdr:spPr>
    </xdr:pic>
    <xdr:clientData/>
  </xdr:twoCellAnchor>
  <xdr:twoCellAnchor>
    <xdr:from>
      <xdr:col>0</xdr:col>
      <xdr:colOff>215633</xdr:colOff>
      <xdr:row>465</xdr:row>
      <xdr:rowOff>44979</xdr:rowOff>
    </xdr:from>
    <xdr:to>
      <xdr:col>0</xdr:col>
      <xdr:colOff>1176543</xdr:colOff>
      <xdr:row>466</xdr:row>
      <xdr:rowOff>4010</xdr:rowOff>
    </xdr:to>
    <xdr:pic>
      <xdr:nvPicPr>
        <xdr:cNvPr id="339" name="Рисунок 338">
          <a:extLst>
            <a:ext uri="{FF2B5EF4-FFF2-40B4-BE49-F238E27FC236}">
              <a16:creationId xmlns:a16="http://schemas.microsoft.com/office/drawing/2014/main" id="{FA950371-43F0-49DE-90D5-26D903712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>
          <a:extLst>
            <a:ext uri="{BEBA8EAE-BF5A-486C-A8C5-ECC9F3942E4B}">
              <a14:imgProps xmlns:a14="http://schemas.microsoft.com/office/drawing/2010/main">
                <a14:imgLayer r:embed="rId294">
                  <a14:imgEffect>
                    <a14:saturation sat="66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10800000" flipV="1">
          <a:off x="215633" y="173761929"/>
          <a:ext cx="960910" cy="273356"/>
        </a:xfrm>
        <a:prstGeom prst="rect">
          <a:avLst/>
        </a:prstGeom>
      </xdr:spPr>
    </xdr:pic>
    <xdr:clientData/>
  </xdr:twoCellAnchor>
  <xdr:twoCellAnchor>
    <xdr:from>
      <xdr:col>0</xdr:col>
      <xdr:colOff>140229</xdr:colOff>
      <xdr:row>466</xdr:row>
      <xdr:rowOff>55563</xdr:rowOff>
    </xdr:from>
    <xdr:to>
      <xdr:col>0</xdr:col>
      <xdr:colOff>1262063</xdr:colOff>
      <xdr:row>466</xdr:row>
      <xdr:rowOff>295010</xdr:rowOff>
    </xdr:to>
    <xdr:pic>
      <xdr:nvPicPr>
        <xdr:cNvPr id="340" name="Рисунок 339">
          <a:extLst>
            <a:ext uri="{FF2B5EF4-FFF2-40B4-BE49-F238E27FC236}">
              <a16:creationId xmlns:a16="http://schemas.microsoft.com/office/drawing/2014/main" id="{5AABF4D8-393E-4F27-8CF6-982265F18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>
          <a:extLst>
            <a:ext uri="{BEBA8EAE-BF5A-486C-A8C5-ECC9F3942E4B}">
              <a14:imgProps xmlns:a14="http://schemas.microsoft.com/office/drawing/2010/main">
                <a14:imgLayer r:embed="rId296">
                  <a14:imgEffect>
                    <a14:saturation sat="66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40229" y="174086838"/>
          <a:ext cx="1121834" cy="239447"/>
        </a:xfrm>
        <a:prstGeom prst="rect">
          <a:avLst/>
        </a:prstGeom>
      </xdr:spPr>
    </xdr:pic>
    <xdr:clientData/>
  </xdr:twoCellAnchor>
  <xdr:twoCellAnchor>
    <xdr:from>
      <xdr:col>0</xdr:col>
      <xdr:colOff>84665</xdr:colOff>
      <xdr:row>956</xdr:row>
      <xdr:rowOff>42331</xdr:rowOff>
    </xdr:from>
    <xdr:to>
      <xdr:col>0</xdr:col>
      <xdr:colOff>1307441</xdr:colOff>
      <xdr:row>968</xdr:row>
      <xdr:rowOff>91833</xdr:rowOff>
    </xdr:to>
    <xdr:pic>
      <xdr:nvPicPr>
        <xdr:cNvPr id="341" name="Рисунок 340">
          <a:extLst>
            <a:ext uri="{FF2B5EF4-FFF2-40B4-BE49-F238E27FC236}">
              <a16:creationId xmlns:a16="http://schemas.microsoft.com/office/drawing/2014/main" id="{6B46471C-9456-42CA-9B9A-7FB213B70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5" y="312567106"/>
          <a:ext cx="1222776" cy="2335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455084</xdr:colOff>
      <xdr:row>2351</xdr:row>
      <xdr:rowOff>95250</xdr:rowOff>
    </xdr:from>
    <xdr:to>
      <xdr:col>1</xdr:col>
      <xdr:colOff>2247</xdr:colOff>
      <xdr:row>2357</xdr:row>
      <xdr:rowOff>0</xdr:rowOff>
    </xdr:to>
    <xdr:pic>
      <xdr:nvPicPr>
        <xdr:cNvPr id="342" name="Рисунок 341">
          <a:extLst>
            <a:ext uri="{FF2B5EF4-FFF2-40B4-BE49-F238E27FC236}">
              <a16:creationId xmlns:a16="http://schemas.microsoft.com/office/drawing/2014/main" id="{5106A7AB-F599-44B0-8D3A-AD31EDD33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455084" y="600075000"/>
          <a:ext cx="928288" cy="1047750"/>
        </a:xfrm>
        <a:prstGeom prst="rect">
          <a:avLst/>
        </a:prstGeom>
      </xdr:spPr>
    </xdr:pic>
    <xdr:clientData/>
  </xdr:twoCellAnchor>
  <xdr:twoCellAnchor>
    <xdr:from>
      <xdr:col>0</xdr:col>
      <xdr:colOff>508000</xdr:colOff>
      <xdr:row>2366</xdr:row>
      <xdr:rowOff>175947</xdr:rowOff>
    </xdr:from>
    <xdr:to>
      <xdr:col>1</xdr:col>
      <xdr:colOff>3297</xdr:colOff>
      <xdr:row>2371</xdr:row>
      <xdr:rowOff>107156</xdr:rowOff>
    </xdr:to>
    <xdr:pic>
      <xdr:nvPicPr>
        <xdr:cNvPr id="343" name="Рисунок 342">
          <a:extLst>
            <a:ext uri="{FF2B5EF4-FFF2-40B4-BE49-F238E27FC236}">
              <a16:creationId xmlns:a16="http://schemas.microsoft.com/office/drawing/2014/main" id="{9A9B12A8-618C-4FF3-8C5C-BF3C6142D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508000" y="603013197"/>
          <a:ext cx="876422" cy="88370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2589</xdr:row>
      <xdr:rowOff>0</xdr:rowOff>
    </xdr:from>
    <xdr:to>
      <xdr:col>0</xdr:col>
      <xdr:colOff>3</xdr:colOff>
      <xdr:row>2589</xdr:row>
      <xdr:rowOff>110208</xdr:rowOff>
    </xdr:to>
    <xdr:pic>
      <xdr:nvPicPr>
        <xdr:cNvPr id="345" name="Picture 16">
          <a:extLst>
            <a:ext uri="{FF2B5EF4-FFF2-40B4-BE49-F238E27FC236}">
              <a16:creationId xmlns:a16="http://schemas.microsoft.com/office/drawing/2014/main" id="{1CB9CC0E-6449-456E-BDA5-668A2EA7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173036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232834</xdr:colOff>
      <xdr:row>2247</xdr:row>
      <xdr:rowOff>212991</xdr:rowOff>
    </xdr:from>
    <xdr:to>
      <xdr:col>0</xdr:col>
      <xdr:colOff>1174750</xdr:colOff>
      <xdr:row>2250</xdr:row>
      <xdr:rowOff>123747</xdr:rowOff>
    </xdr:to>
    <xdr:pic>
      <xdr:nvPicPr>
        <xdr:cNvPr id="346" name="Рисунок 345">
          <a:extLst>
            <a:ext uri="{FF2B5EF4-FFF2-40B4-BE49-F238E27FC236}">
              <a16:creationId xmlns:a16="http://schemas.microsoft.com/office/drawing/2014/main" id="{01DFDAEE-747B-48F2-B5BC-269B56D19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232834" y="546062166"/>
          <a:ext cx="941916" cy="625131"/>
        </a:xfrm>
        <a:prstGeom prst="rect">
          <a:avLst/>
        </a:prstGeom>
      </xdr:spPr>
    </xdr:pic>
    <xdr:clientData/>
  </xdr:twoCellAnchor>
  <xdr:twoCellAnchor>
    <xdr:from>
      <xdr:col>0</xdr:col>
      <xdr:colOff>275165</xdr:colOff>
      <xdr:row>270</xdr:row>
      <xdr:rowOff>186269</xdr:rowOff>
    </xdr:from>
    <xdr:to>
      <xdr:col>0</xdr:col>
      <xdr:colOff>1132414</xdr:colOff>
      <xdr:row>270</xdr:row>
      <xdr:rowOff>607864</xdr:rowOff>
    </xdr:to>
    <xdr:pic>
      <xdr:nvPicPr>
        <xdr:cNvPr id="347" name="Рисунок 346">
          <a:extLst>
            <a:ext uri="{FF2B5EF4-FFF2-40B4-BE49-F238E27FC236}">
              <a16:creationId xmlns:a16="http://schemas.microsoft.com/office/drawing/2014/main" id="{79E5CD0F-812B-415F-9710-D423DE544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275165" y="100979819"/>
          <a:ext cx="857249" cy="421595"/>
        </a:xfrm>
        <a:prstGeom prst="rect">
          <a:avLst/>
        </a:prstGeom>
      </xdr:spPr>
    </xdr:pic>
    <xdr:clientData/>
  </xdr:twoCellAnchor>
  <xdr:twoCellAnchor>
    <xdr:from>
      <xdr:col>0</xdr:col>
      <xdr:colOff>184151</xdr:colOff>
      <xdr:row>271</xdr:row>
      <xdr:rowOff>52921</xdr:rowOff>
    </xdr:from>
    <xdr:to>
      <xdr:col>0</xdr:col>
      <xdr:colOff>1217083</xdr:colOff>
      <xdr:row>271</xdr:row>
      <xdr:rowOff>560917</xdr:rowOff>
    </xdr:to>
    <xdr:pic>
      <xdr:nvPicPr>
        <xdr:cNvPr id="348" name="Рисунок 347">
          <a:extLst>
            <a:ext uri="{FF2B5EF4-FFF2-40B4-BE49-F238E27FC236}">
              <a16:creationId xmlns:a16="http://schemas.microsoft.com/office/drawing/2014/main" id="{23CDA947-6796-42D3-9620-31976E9E2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184151" y="101475121"/>
          <a:ext cx="1032932" cy="507996"/>
        </a:xfrm>
        <a:prstGeom prst="rect">
          <a:avLst/>
        </a:prstGeom>
      </xdr:spPr>
    </xdr:pic>
    <xdr:clientData/>
  </xdr:twoCellAnchor>
  <xdr:twoCellAnchor>
    <xdr:from>
      <xdr:col>0</xdr:col>
      <xdr:colOff>179914</xdr:colOff>
      <xdr:row>269</xdr:row>
      <xdr:rowOff>27518</xdr:rowOff>
    </xdr:from>
    <xdr:to>
      <xdr:col>0</xdr:col>
      <xdr:colOff>1217701</xdr:colOff>
      <xdr:row>270</xdr:row>
      <xdr:rowOff>114791</xdr:rowOff>
    </xdr:to>
    <xdr:pic>
      <xdr:nvPicPr>
        <xdr:cNvPr id="349" name="Рисунок 348">
          <a:extLst>
            <a:ext uri="{FF2B5EF4-FFF2-40B4-BE49-F238E27FC236}">
              <a16:creationId xmlns:a16="http://schemas.microsoft.com/office/drawing/2014/main" id="{BB772ED2-F9EE-408A-ADBD-0770088C1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179914" y="100192418"/>
          <a:ext cx="1037787" cy="715923"/>
        </a:xfrm>
        <a:prstGeom prst="rect">
          <a:avLst/>
        </a:prstGeom>
      </xdr:spPr>
    </xdr:pic>
    <xdr:clientData/>
  </xdr:twoCellAnchor>
  <xdr:twoCellAnchor>
    <xdr:from>
      <xdr:col>0</xdr:col>
      <xdr:colOff>279399</xdr:colOff>
      <xdr:row>268</xdr:row>
      <xdr:rowOff>21166</xdr:rowOff>
    </xdr:from>
    <xdr:to>
      <xdr:col>0</xdr:col>
      <xdr:colOff>1119045</xdr:colOff>
      <xdr:row>268</xdr:row>
      <xdr:rowOff>596975</xdr:rowOff>
    </xdr:to>
    <xdr:pic>
      <xdr:nvPicPr>
        <xdr:cNvPr id="350" name="Рисунок 349">
          <a:extLst>
            <a:ext uri="{FF2B5EF4-FFF2-40B4-BE49-F238E27FC236}">
              <a16:creationId xmlns:a16="http://schemas.microsoft.com/office/drawing/2014/main" id="{8C5CABA3-9238-4864-B4E1-6CB962889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279399" y="99557416"/>
          <a:ext cx="839646" cy="575809"/>
        </a:xfrm>
        <a:prstGeom prst="rect">
          <a:avLst/>
        </a:prstGeom>
      </xdr:spPr>
    </xdr:pic>
    <xdr:clientData/>
  </xdr:twoCellAnchor>
  <xdr:twoCellAnchor>
    <xdr:from>
      <xdr:col>0</xdr:col>
      <xdr:colOff>465666</xdr:colOff>
      <xdr:row>4596</xdr:row>
      <xdr:rowOff>173569</xdr:rowOff>
    </xdr:from>
    <xdr:to>
      <xdr:col>0</xdr:col>
      <xdr:colOff>1344083</xdr:colOff>
      <xdr:row>4598</xdr:row>
      <xdr:rowOff>143624</xdr:rowOff>
    </xdr:to>
    <xdr:pic>
      <xdr:nvPicPr>
        <xdr:cNvPr id="351" name="Рисунок 350">
          <a:extLst>
            <a:ext uri="{FF2B5EF4-FFF2-40B4-BE49-F238E27FC236}">
              <a16:creationId xmlns:a16="http://schemas.microsoft.com/office/drawing/2014/main" id="{25F52614-E2BE-4DD5-B3D3-95BFC1D56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465666" y="999317494"/>
          <a:ext cx="878417" cy="1227355"/>
        </a:xfrm>
        <a:prstGeom prst="rect">
          <a:avLst/>
        </a:prstGeom>
      </xdr:spPr>
    </xdr:pic>
    <xdr:clientData/>
  </xdr:twoCellAnchor>
  <xdr:twoCellAnchor>
    <xdr:from>
      <xdr:col>0</xdr:col>
      <xdr:colOff>88900</xdr:colOff>
      <xdr:row>4595</xdr:row>
      <xdr:rowOff>14820</xdr:rowOff>
    </xdr:from>
    <xdr:to>
      <xdr:col>0</xdr:col>
      <xdr:colOff>575733</xdr:colOff>
      <xdr:row>4597</xdr:row>
      <xdr:rowOff>29041</xdr:rowOff>
    </xdr:to>
    <xdr:pic>
      <xdr:nvPicPr>
        <xdr:cNvPr id="352" name="Рисунок 351">
          <a:extLst>
            <a:ext uri="{FF2B5EF4-FFF2-40B4-BE49-F238E27FC236}">
              <a16:creationId xmlns:a16="http://schemas.microsoft.com/office/drawing/2014/main" id="{7E1E44DF-93F3-4793-BAE3-2896E84FF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88900" y="998968245"/>
          <a:ext cx="486833" cy="833371"/>
        </a:xfrm>
        <a:prstGeom prst="rect">
          <a:avLst/>
        </a:prstGeom>
      </xdr:spPr>
    </xdr:pic>
    <xdr:clientData/>
  </xdr:twoCellAnchor>
  <xdr:twoCellAnchor>
    <xdr:from>
      <xdr:col>0</xdr:col>
      <xdr:colOff>328083</xdr:colOff>
      <xdr:row>4551</xdr:row>
      <xdr:rowOff>190499</xdr:rowOff>
    </xdr:from>
    <xdr:to>
      <xdr:col>0</xdr:col>
      <xdr:colOff>1137821</xdr:colOff>
      <xdr:row>4555</xdr:row>
      <xdr:rowOff>174737</xdr:rowOff>
    </xdr:to>
    <xdr:pic>
      <xdr:nvPicPr>
        <xdr:cNvPr id="353" name="Рисунок 352">
          <a:extLst>
            <a:ext uri="{FF2B5EF4-FFF2-40B4-BE49-F238E27FC236}">
              <a16:creationId xmlns:a16="http://schemas.microsoft.com/office/drawing/2014/main" id="{DCF162C7-8525-40AB-BDF6-4144CE757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328083" y="992019224"/>
          <a:ext cx="809738" cy="803388"/>
        </a:xfrm>
        <a:prstGeom prst="rect">
          <a:avLst/>
        </a:prstGeom>
      </xdr:spPr>
    </xdr:pic>
    <xdr:clientData/>
  </xdr:twoCellAnchor>
  <xdr:twoCellAnchor>
    <xdr:from>
      <xdr:col>0</xdr:col>
      <xdr:colOff>381003</xdr:colOff>
      <xdr:row>2608</xdr:row>
      <xdr:rowOff>127002</xdr:rowOff>
    </xdr:from>
    <xdr:to>
      <xdr:col>0</xdr:col>
      <xdr:colOff>1037591</xdr:colOff>
      <xdr:row>2612</xdr:row>
      <xdr:rowOff>31750</xdr:rowOff>
    </xdr:to>
    <xdr:pic>
      <xdr:nvPicPr>
        <xdr:cNvPr id="354" name="Рисунок 353">
          <a:extLst>
            <a:ext uri="{FF2B5EF4-FFF2-40B4-BE49-F238E27FC236}">
              <a16:creationId xmlns:a16="http://schemas.microsoft.com/office/drawing/2014/main" id="{FE21307A-04F5-4612-8F88-C08FC94BB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381003" y="655521085"/>
          <a:ext cx="656588" cy="825498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2615</xdr:row>
      <xdr:rowOff>179918</xdr:rowOff>
    </xdr:from>
    <xdr:to>
      <xdr:col>0</xdr:col>
      <xdr:colOff>952500</xdr:colOff>
      <xdr:row>2619</xdr:row>
      <xdr:rowOff>205982</xdr:rowOff>
    </xdr:to>
    <xdr:pic>
      <xdr:nvPicPr>
        <xdr:cNvPr id="355" name="Рисунок 354">
          <a:extLst>
            <a:ext uri="{FF2B5EF4-FFF2-40B4-BE49-F238E27FC236}">
              <a16:creationId xmlns:a16="http://schemas.microsoft.com/office/drawing/2014/main" id="{29001986-7F1B-4240-9CF7-C1688089E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381000" y="623724518"/>
          <a:ext cx="571500" cy="959514"/>
        </a:xfrm>
        <a:prstGeom prst="rect">
          <a:avLst/>
        </a:prstGeom>
      </xdr:spPr>
    </xdr:pic>
    <xdr:clientData/>
  </xdr:twoCellAnchor>
  <xdr:twoCellAnchor>
    <xdr:from>
      <xdr:col>0</xdr:col>
      <xdr:colOff>465665</xdr:colOff>
      <xdr:row>2620</xdr:row>
      <xdr:rowOff>31749</xdr:rowOff>
    </xdr:from>
    <xdr:to>
      <xdr:col>0</xdr:col>
      <xdr:colOff>1199192</xdr:colOff>
      <xdr:row>2624</xdr:row>
      <xdr:rowOff>27628</xdr:rowOff>
    </xdr:to>
    <xdr:pic>
      <xdr:nvPicPr>
        <xdr:cNvPr id="356" name="Рисунок 355">
          <a:extLst>
            <a:ext uri="{FF2B5EF4-FFF2-40B4-BE49-F238E27FC236}">
              <a16:creationId xmlns:a16="http://schemas.microsoft.com/office/drawing/2014/main" id="{287A2257-E80B-4B93-8637-361381605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465665" y="624757449"/>
          <a:ext cx="733527" cy="795979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2631</xdr:row>
      <xdr:rowOff>232834</xdr:rowOff>
    </xdr:from>
    <xdr:to>
      <xdr:col>0</xdr:col>
      <xdr:colOff>990672</xdr:colOff>
      <xdr:row>2634</xdr:row>
      <xdr:rowOff>394888</xdr:rowOff>
    </xdr:to>
    <xdr:pic>
      <xdr:nvPicPr>
        <xdr:cNvPr id="357" name="Рисунок 356">
          <a:extLst>
            <a:ext uri="{FF2B5EF4-FFF2-40B4-BE49-F238E27FC236}">
              <a16:creationId xmlns:a16="http://schemas.microsoft.com/office/drawing/2014/main" id="{3FF29207-4CFD-422C-8417-3D2074417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476250" y="627330259"/>
          <a:ext cx="514422" cy="933579"/>
        </a:xfrm>
        <a:prstGeom prst="rect">
          <a:avLst/>
        </a:prstGeom>
      </xdr:spPr>
    </xdr:pic>
    <xdr:clientData/>
  </xdr:twoCellAnchor>
  <xdr:twoCellAnchor>
    <xdr:from>
      <xdr:col>0</xdr:col>
      <xdr:colOff>222251</xdr:colOff>
      <xdr:row>1323</xdr:row>
      <xdr:rowOff>99218</xdr:rowOff>
    </xdr:from>
    <xdr:to>
      <xdr:col>0</xdr:col>
      <xdr:colOff>1231901</xdr:colOff>
      <xdr:row>1333</xdr:row>
      <xdr:rowOff>162720</xdr:rowOff>
    </xdr:to>
    <xdr:pic>
      <xdr:nvPicPr>
        <xdr:cNvPr id="358" name="Рисунок 357">
          <a:extLst>
            <a:ext uri="{FF2B5EF4-FFF2-40B4-BE49-F238E27FC236}">
              <a16:creationId xmlns:a16="http://schemas.microsoft.com/office/drawing/2014/main" id="{4EEDF840-89E2-4294-A0C5-026C491DC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1" y="380157301"/>
          <a:ext cx="1009650" cy="19155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123531</xdr:colOff>
      <xdr:row>2485</xdr:row>
      <xdr:rowOff>264582</xdr:rowOff>
    </xdr:from>
    <xdr:to>
      <xdr:col>0</xdr:col>
      <xdr:colOff>1301753</xdr:colOff>
      <xdr:row>2489</xdr:row>
      <xdr:rowOff>70156</xdr:rowOff>
    </xdr:to>
    <xdr:pic>
      <xdr:nvPicPr>
        <xdr:cNvPr id="359" name="Рисунок 358">
          <a:extLst>
            <a:ext uri="{FF2B5EF4-FFF2-40B4-BE49-F238E27FC236}">
              <a16:creationId xmlns:a16="http://schemas.microsoft.com/office/drawing/2014/main" id="{0B67C676-C0B7-4004-A2FC-5839F375F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123531" y="592900557"/>
          <a:ext cx="1178222" cy="1062874"/>
        </a:xfrm>
        <a:prstGeom prst="rect">
          <a:avLst/>
        </a:prstGeom>
      </xdr:spPr>
    </xdr:pic>
    <xdr:clientData/>
  </xdr:twoCellAnchor>
  <xdr:twoCellAnchor>
    <xdr:from>
      <xdr:col>0</xdr:col>
      <xdr:colOff>83835</xdr:colOff>
      <xdr:row>2490</xdr:row>
      <xdr:rowOff>201081</xdr:rowOff>
    </xdr:from>
    <xdr:to>
      <xdr:col>0</xdr:col>
      <xdr:colOff>1291166</xdr:colOff>
      <xdr:row>2494</xdr:row>
      <xdr:rowOff>70733</xdr:rowOff>
    </xdr:to>
    <xdr:pic>
      <xdr:nvPicPr>
        <xdr:cNvPr id="360" name="Рисунок 359">
          <a:extLst>
            <a:ext uri="{FF2B5EF4-FFF2-40B4-BE49-F238E27FC236}">
              <a16:creationId xmlns:a16="http://schemas.microsoft.com/office/drawing/2014/main" id="{DDB7E71B-2904-40C2-805C-13D6E25E4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83835" y="594408681"/>
          <a:ext cx="1207331" cy="1126952"/>
        </a:xfrm>
        <a:prstGeom prst="rect">
          <a:avLst/>
        </a:prstGeom>
      </xdr:spPr>
    </xdr:pic>
    <xdr:clientData/>
  </xdr:twoCellAnchor>
  <xdr:twoCellAnchor>
    <xdr:from>
      <xdr:col>0</xdr:col>
      <xdr:colOff>127002</xdr:colOff>
      <xdr:row>2503</xdr:row>
      <xdr:rowOff>177271</xdr:rowOff>
    </xdr:from>
    <xdr:to>
      <xdr:col>0</xdr:col>
      <xdr:colOff>1302810</xdr:colOff>
      <xdr:row>2504</xdr:row>
      <xdr:rowOff>307547</xdr:rowOff>
    </xdr:to>
    <xdr:pic>
      <xdr:nvPicPr>
        <xdr:cNvPr id="361" name="Рисунок 360">
          <a:extLst>
            <a:ext uri="{FF2B5EF4-FFF2-40B4-BE49-F238E27FC236}">
              <a16:creationId xmlns:a16="http://schemas.microsoft.com/office/drawing/2014/main" id="{898F8440-6F4A-423D-9997-CEC1C0C03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127002" y="597480496"/>
          <a:ext cx="1175808" cy="320776"/>
        </a:xfrm>
        <a:prstGeom prst="rect">
          <a:avLst/>
        </a:prstGeom>
      </xdr:spPr>
    </xdr:pic>
    <xdr:clientData/>
  </xdr:twoCellAnchor>
  <xdr:twoCellAnchor>
    <xdr:from>
      <xdr:col>0</xdr:col>
      <xdr:colOff>63498</xdr:colOff>
      <xdr:row>2506</xdr:row>
      <xdr:rowOff>21165</xdr:rowOff>
    </xdr:from>
    <xdr:to>
      <xdr:col>0</xdr:col>
      <xdr:colOff>1322916</xdr:colOff>
      <xdr:row>2506</xdr:row>
      <xdr:rowOff>380998</xdr:rowOff>
    </xdr:to>
    <xdr:pic>
      <xdr:nvPicPr>
        <xdr:cNvPr id="362" name="Рисунок 361">
          <a:extLst>
            <a:ext uri="{FF2B5EF4-FFF2-40B4-BE49-F238E27FC236}">
              <a16:creationId xmlns:a16="http://schemas.microsoft.com/office/drawing/2014/main" id="{313FB8B4-FC16-4C69-B146-70C9EF0F8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63498" y="598276890"/>
          <a:ext cx="1259418" cy="359833"/>
        </a:xfrm>
        <a:prstGeom prst="rect">
          <a:avLst/>
        </a:prstGeom>
      </xdr:spPr>
    </xdr:pic>
    <xdr:clientData/>
  </xdr:twoCellAnchor>
  <xdr:twoCellAnchor>
    <xdr:from>
      <xdr:col>0</xdr:col>
      <xdr:colOff>21166</xdr:colOff>
      <xdr:row>2505</xdr:row>
      <xdr:rowOff>690</xdr:rowOff>
    </xdr:from>
    <xdr:to>
      <xdr:col>0</xdr:col>
      <xdr:colOff>1369917</xdr:colOff>
      <xdr:row>2505</xdr:row>
      <xdr:rowOff>379677</xdr:rowOff>
    </xdr:to>
    <xdr:pic>
      <xdr:nvPicPr>
        <xdr:cNvPr id="363" name="Рисунок 362">
          <a:extLst>
            <a:ext uri="{FF2B5EF4-FFF2-40B4-BE49-F238E27FC236}">
              <a16:creationId xmlns:a16="http://schemas.microsoft.com/office/drawing/2014/main" id="{F998742A-BA02-4939-B0ED-1DB6DFE69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21166" y="597875415"/>
          <a:ext cx="1348751" cy="378987"/>
        </a:xfrm>
        <a:prstGeom prst="rect">
          <a:avLst/>
        </a:prstGeom>
      </xdr:spPr>
    </xdr:pic>
    <xdr:clientData/>
  </xdr:twoCellAnchor>
  <xdr:twoCellAnchor>
    <xdr:from>
      <xdr:col>0</xdr:col>
      <xdr:colOff>179914</xdr:colOff>
      <xdr:row>984</xdr:row>
      <xdr:rowOff>126998</xdr:rowOff>
    </xdr:from>
    <xdr:to>
      <xdr:col>0</xdr:col>
      <xdr:colOff>1274089</xdr:colOff>
      <xdr:row>996</xdr:row>
      <xdr:rowOff>158748</xdr:rowOff>
    </xdr:to>
    <xdr:pic>
      <xdr:nvPicPr>
        <xdr:cNvPr id="364" name="Рисунок 363">
          <a:extLst>
            <a:ext uri="{FF2B5EF4-FFF2-40B4-BE49-F238E27FC236}">
              <a16:creationId xmlns:a16="http://schemas.microsoft.com/office/drawing/2014/main" id="{BA5DC203-FF56-4423-8157-A98BE6F3C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179914" y="315509273"/>
          <a:ext cx="1094175" cy="2317750"/>
        </a:xfrm>
        <a:prstGeom prst="rect">
          <a:avLst/>
        </a:prstGeom>
      </xdr:spPr>
    </xdr:pic>
    <xdr:clientData/>
  </xdr:twoCellAnchor>
  <xdr:twoCellAnchor>
    <xdr:from>
      <xdr:col>0</xdr:col>
      <xdr:colOff>264583</xdr:colOff>
      <xdr:row>1360</xdr:row>
      <xdr:rowOff>60706</xdr:rowOff>
    </xdr:from>
    <xdr:to>
      <xdr:col>0</xdr:col>
      <xdr:colOff>1185333</xdr:colOff>
      <xdr:row>1373</xdr:row>
      <xdr:rowOff>15581</xdr:rowOff>
    </xdr:to>
    <xdr:pic>
      <xdr:nvPicPr>
        <xdr:cNvPr id="365" name="Рисунок 364">
          <a:extLst>
            <a:ext uri="{FF2B5EF4-FFF2-40B4-BE49-F238E27FC236}">
              <a16:creationId xmlns:a16="http://schemas.microsoft.com/office/drawing/2014/main" id="{3CFCDD14-DF7A-4331-973F-054F575E9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264583" y="384365881"/>
          <a:ext cx="920750" cy="1907500"/>
        </a:xfrm>
        <a:prstGeom prst="rect">
          <a:avLst/>
        </a:prstGeom>
      </xdr:spPr>
    </xdr:pic>
    <xdr:clientData/>
  </xdr:twoCellAnchor>
  <xdr:twoCellAnchor>
    <xdr:from>
      <xdr:col>0</xdr:col>
      <xdr:colOff>232833</xdr:colOff>
      <xdr:row>1343</xdr:row>
      <xdr:rowOff>169333</xdr:rowOff>
    </xdr:from>
    <xdr:to>
      <xdr:col>0</xdr:col>
      <xdr:colOff>1225673</xdr:colOff>
      <xdr:row>1360</xdr:row>
      <xdr:rowOff>97353</xdr:rowOff>
    </xdr:to>
    <xdr:pic>
      <xdr:nvPicPr>
        <xdr:cNvPr id="366" name="Рисунок 365">
          <a:extLst>
            <a:ext uri="{FF2B5EF4-FFF2-40B4-BE49-F238E27FC236}">
              <a16:creationId xmlns:a16="http://schemas.microsoft.com/office/drawing/2014/main" id="{3DDC281E-748A-4007-8D5A-BEAD02470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232833" y="381550333"/>
          <a:ext cx="992840" cy="2852195"/>
        </a:xfrm>
        <a:prstGeom prst="rect">
          <a:avLst/>
        </a:prstGeom>
      </xdr:spPr>
    </xdr:pic>
    <xdr:clientData/>
  </xdr:twoCellAnchor>
  <xdr:twoCellAnchor>
    <xdr:from>
      <xdr:col>0</xdr:col>
      <xdr:colOff>42333</xdr:colOff>
      <xdr:row>1735</xdr:row>
      <xdr:rowOff>76896</xdr:rowOff>
    </xdr:from>
    <xdr:to>
      <xdr:col>0</xdr:col>
      <xdr:colOff>1350598</xdr:colOff>
      <xdr:row>1745</xdr:row>
      <xdr:rowOff>124333</xdr:rowOff>
    </xdr:to>
    <xdr:pic>
      <xdr:nvPicPr>
        <xdr:cNvPr id="367" name="Рисунок 366">
          <a:extLst>
            <a:ext uri="{FF2B5EF4-FFF2-40B4-BE49-F238E27FC236}">
              <a16:creationId xmlns:a16="http://schemas.microsoft.com/office/drawing/2014/main" id="{858EE786-F592-4654-86F8-E5AAB7665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42333" y="451409496"/>
          <a:ext cx="1308265" cy="1761937"/>
        </a:xfrm>
        <a:prstGeom prst="rect">
          <a:avLst/>
        </a:prstGeom>
      </xdr:spPr>
    </xdr:pic>
    <xdr:clientData/>
  </xdr:twoCellAnchor>
  <xdr:twoCellAnchor>
    <xdr:from>
      <xdr:col>0</xdr:col>
      <xdr:colOff>338664</xdr:colOff>
      <xdr:row>4478</xdr:row>
      <xdr:rowOff>814917</xdr:rowOff>
    </xdr:from>
    <xdr:to>
      <xdr:col>0</xdr:col>
      <xdr:colOff>1033989</xdr:colOff>
      <xdr:row>4480</xdr:row>
      <xdr:rowOff>56057</xdr:rowOff>
    </xdr:to>
    <xdr:pic>
      <xdr:nvPicPr>
        <xdr:cNvPr id="368" name="Рисунок 367">
          <a:extLst>
            <a:ext uri="{FF2B5EF4-FFF2-40B4-BE49-F238E27FC236}">
              <a16:creationId xmlns:a16="http://schemas.microsoft.com/office/drawing/2014/main" id="{4B186739-D1FE-4F55-B75A-ACEF5D912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>
          <a:extLst>
            <a:ext uri="{BEBA8EAE-BF5A-486C-A8C5-ECC9F3942E4B}">
              <a14:imgProps xmlns:a14="http://schemas.microsoft.com/office/drawing/2010/main">
                <a14:imgLayer r:embed="rId319">
                  <a14:imgEffect>
                    <a14:brightnessContrast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38664" y="975050967"/>
          <a:ext cx="695325" cy="1146140"/>
        </a:xfrm>
        <a:prstGeom prst="rect">
          <a:avLst/>
        </a:prstGeom>
      </xdr:spPr>
    </xdr:pic>
    <xdr:clientData/>
  </xdr:twoCellAnchor>
  <xdr:twoCellAnchor>
    <xdr:from>
      <xdr:col>0</xdr:col>
      <xdr:colOff>52920</xdr:colOff>
      <xdr:row>1569</xdr:row>
      <xdr:rowOff>167209</xdr:rowOff>
    </xdr:from>
    <xdr:to>
      <xdr:col>0</xdr:col>
      <xdr:colOff>1343412</xdr:colOff>
      <xdr:row>1577</xdr:row>
      <xdr:rowOff>95251</xdr:rowOff>
    </xdr:to>
    <xdr:pic>
      <xdr:nvPicPr>
        <xdr:cNvPr id="369" name="Рисунок 368">
          <a:extLst>
            <a:ext uri="{FF2B5EF4-FFF2-40B4-BE49-F238E27FC236}">
              <a16:creationId xmlns:a16="http://schemas.microsoft.com/office/drawing/2014/main" id="{ACEE1015-C24F-4786-885B-58B4FA281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52920" y="423105784"/>
          <a:ext cx="1290492" cy="1242492"/>
        </a:xfrm>
        <a:prstGeom prst="rect">
          <a:avLst/>
        </a:prstGeom>
      </xdr:spPr>
    </xdr:pic>
    <xdr:clientData/>
  </xdr:twoCellAnchor>
  <xdr:twoCellAnchor>
    <xdr:from>
      <xdr:col>0</xdr:col>
      <xdr:colOff>21166</xdr:colOff>
      <xdr:row>1562</xdr:row>
      <xdr:rowOff>94688</xdr:rowOff>
    </xdr:from>
    <xdr:to>
      <xdr:col>0</xdr:col>
      <xdr:colOff>1355777</xdr:colOff>
      <xdr:row>1569</xdr:row>
      <xdr:rowOff>7560</xdr:rowOff>
    </xdr:to>
    <xdr:pic>
      <xdr:nvPicPr>
        <xdr:cNvPr id="370" name="Рисунок 369">
          <a:extLst>
            <a:ext uri="{FF2B5EF4-FFF2-40B4-BE49-F238E27FC236}">
              <a16:creationId xmlns:a16="http://schemas.microsoft.com/office/drawing/2014/main" id="{605EA759-B2E0-4320-AC7D-763E90E43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>
          <a:off x="21166" y="421699763"/>
          <a:ext cx="1334611" cy="1246372"/>
        </a:xfrm>
        <a:prstGeom prst="rect">
          <a:avLst/>
        </a:prstGeom>
      </xdr:spPr>
    </xdr:pic>
    <xdr:clientData/>
  </xdr:twoCellAnchor>
  <xdr:twoCellAnchor>
    <xdr:from>
      <xdr:col>0</xdr:col>
      <xdr:colOff>179916</xdr:colOff>
      <xdr:row>1554</xdr:row>
      <xdr:rowOff>43157</xdr:rowOff>
    </xdr:from>
    <xdr:to>
      <xdr:col>0</xdr:col>
      <xdr:colOff>1238781</xdr:colOff>
      <xdr:row>1560</xdr:row>
      <xdr:rowOff>86914</xdr:rowOff>
    </xdr:to>
    <xdr:pic>
      <xdr:nvPicPr>
        <xdr:cNvPr id="371" name="Рисунок 370">
          <a:extLst>
            <a:ext uri="{FF2B5EF4-FFF2-40B4-BE49-F238E27FC236}">
              <a16:creationId xmlns:a16="http://schemas.microsoft.com/office/drawing/2014/main" id="{9777E694-EF1B-4A44-9F2C-01121C646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179916" y="420229007"/>
          <a:ext cx="1058865" cy="1081982"/>
        </a:xfrm>
        <a:prstGeom prst="rect">
          <a:avLst/>
        </a:prstGeom>
      </xdr:spPr>
    </xdr:pic>
    <xdr:clientData/>
  </xdr:twoCellAnchor>
  <xdr:twoCellAnchor>
    <xdr:from>
      <xdr:col>0</xdr:col>
      <xdr:colOff>243417</xdr:colOff>
      <xdr:row>1546</xdr:row>
      <xdr:rowOff>31010</xdr:rowOff>
    </xdr:from>
    <xdr:to>
      <xdr:col>0</xdr:col>
      <xdr:colOff>1280222</xdr:colOff>
      <xdr:row>1551</xdr:row>
      <xdr:rowOff>93255</xdr:rowOff>
    </xdr:to>
    <xdr:pic>
      <xdr:nvPicPr>
        <xdr:cNvPr id="372" name="Рисунок 371">
          <a:extLst>
            <a:ext uri="{FF2B5EF4-FFF2-40B4-BE49-F238E27FC236}">
              <a16:creationId xmlns:a16="http://schemas.microsoft.com/office/drawing/2014/main" id="{E6E2D25F-E8A5-4578-B3BA-9275C7305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243417" y="418692860"/>
          <a:ext cx="1036805" cy="1014745"/>
        </a:xfrm>
        <a:prstGeom prst="rect">
          <a:avLst/>
        </a:prstGeom>
      </xdr:spPr>
    </xdr:pic>
    <xdr:clientData/>
  </xdr:twoCellAnchor>
  <xdr:twoCellAnchor>
    <xdr:from>
      <xdr:col>0</xdr:col>
      <xdr:colOff>84667</xdr:colOff>
      <xdr:row>1518</xdr:row>
      <xdr:rowOff>24372</xdr:rowOff>
    </xdr:from>
    <xdr:to>
      <xdr:col>0</xdr:col>
      <xdr:colOff>1308980</xdr:colOff>
      <xdr:row>1530</xdr:row>
      <xdr:rowOff>72236</xdr:rowOff>
    </xdr:to>
    <xdr:pic>
      <xdr:nvPicPr>
        <xdr:cNvPr id="373" name="Рисунок 372">
          <a:extLst>
            <a:ext uri="{FF2B5EF4-FFF2-40B4-BE49-F238E27FC236}">
              <a16:creationId xmlns:a16="http://schemas.microsoft.com/office/drawing/2014/main" id="{D00A86A7-EA49-4233-94FE-CAC191810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84667" y="413371272"/>
          <a:ext cx="1224313" cy="2229089"/>
        </a:xfrm>
        <a:prstGeom prst="rect">
          <a:avLst/>
        </a:prstGeom>
      </xdr:spPr>
    </xdr:pic>
    <xdr:clientData/>
  </xdr:twoCellAnchor>
  <xdr:twoCellAnchor>
    <xdr:from>
      <xdr:col>0</xdr:col>
      <xdr:colOff>237067</xdr:colOff>
      <xdr:row>1506</xdr:row>
      <xdr:rowOff>84668</xdr:rowOff>
    </xdr:from>
    <xdr:to>
      <xdr:col>0</xdr:col>
      <xdr:colOff>1278059</xdr:colOff>
      <xdr:row>1516</xdr:row>
      <xdr:rowOff>179918</xdr:rowOff>
    </xdr:to>
    <xdr:pic>
      <xdr:nvPicPr>
        <xdr:cNvPr id="374" name="Рисунок 373">
          <a:extLst>
            <a:ext uri="{FF2B5EF4-FFF2-40B4-BE49-F238E27FC236}">
              <a16:creationId xmlns:a16="http://schemas.microsoft.com/office/drawing/2014/main" id="{751925C1-E459-4CF8-B4BA-86E38F742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237067" y="411250343"/>
          <a:ext cx="1040992" cy="1895475"/>
        </a:xfrm>
        <a:prstGeom prst="rect">
          <a:avLst/>
        </a:prstGeom>
      </xdr:spPr>
    </xdr:pic>
    <xdr:clientData/>
  </xdr:twoCellAnchor>
  <xdr:twoCellAnchor>
    <xdr:from>
      <xdr:col>0</xdr:col>
      <xdr:colOff>306917</xdr:colOff>
      <xdr:row>1499</xdr:row>
      <xdr:rowOff>49577</xdr:rowOff>
    </xdr:from>
    <xdr:to>
      <xdr:col>0</xdr:col>
      <xdr:colOff>1244453</xdr:colOff>
      <xdr:row>1506</xdr:row>
      <xdr:rowOff>39344</xdr:rowOff>
    </xdr:to>
    <xdr:pic>
      <xdr:nvPicPr>
        <xdr:cNvPr id="375" name="Рисунок 374">
          <a:extLst>
            <a:ext uri="{FF2B5EF4-FFF2-40B4-BE49-F238E27FC236}">
              <a16:creationId xmlns:a16="http://schemas.microsoft.com/office/drawing/2014/main" id="{67F156D2-7F72-4098-B2CC-7FD21B26E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306917" y="409634102"/>
          <a:ext cx="937536" cy="1570917"/>
        </a:xfrm>
        <a:prstGeom prst="rect">
          <a:avLst/>
        </a:prstGeom>
      </xdr:spPr>
    </xdr:pic>
    <xdr:clientData/>
  </xdr:twoCellAnchor>
  <xdr:twoCellAnchor>
    <xdr:from>
      <xdr:col>0</xdr:col>
      <xdr:colOff>179917</xdr:colOff>
      <xdr:row>1495</xdr:row>
      <xdr:rowOff>64088</xdr:rowOff>
    </xdr:from>
    <xdr:to>
      <xdr:col>0</xdr:col>
      <xdr:colOff>1260841</xdr:colOff>
      <xdr:row>1499</xdr:row>
      <xdr:rowOff>74177</xdr:rowOff>
    </xdr:to>
    <xdr:pic>
      <xdr:nvPicPr>
        <xdr:cNvPr id="376" name="Рисунок 375">
          <a:extLst>
            <a:ext uri="{FF2B5EF4-FFF2-40B4-BE49-F238E27FC236}">
              <a16:creationId xmlns:a16="http://schemas.microsoft.com/office/drawing/2014/main" id="{9BB85B0E-E0DA-4EFB-B81E-A555457E8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179917" y="408886613"/>
          <a:ext cx="1080924" cy="772089"/>
        </a:xfrm>
        <a:prstGeom prst="rect">
          <a:avLst/>
        </a:prstGeom>
      </xdr:spPr>
    </xdr:pic>
    <xdr:clientData/>
  </xdr:twoCellAnchor>
  <xdr:twoCellAnchor>
    <xdr:from>
      <xdr:col>0</xdr:col>
      <xdr:colOff>508625</xdr:colOff>
      <xdr:row>1491</xdr:row>
      <xdr:rowOff>153984</xdr:rowOff>
    </xdr:from>
    <xdr:to>
      <xdr:col>0</xdr:col>
      <xdr:colOff>1038057</xdr:colOff>
      <xdr:row>1495</xdr:row>
      <xdr:rowOff>126518</xdr:rowOff>
    </xdr:to>
    <xdr:pic>
      <xdr:nvPicPr>
        <xdr:cNvPr id="377" name="Рисунок 376">
          <a:extLst>
            <a:ext uri="{FF2B5EF4-FFF2-40B4-BE49-F238E27FC236}">
              <a16:creationId xmlns:a16="http://schemas.microsoft.com/office/drawing/2014/main" id="{81D66F7A-E703-4674-A913-C685A8575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>
          <a:off x="508625" y="408319284"/>
          <a:ext cx="529432" cy="629759"/>
        </a:xfrm>
        <a:prstGeom prst="rect">
          <a:avLst/>
        </a:prstGeom>
      </xdr:spPr>
    </xdr:pic>
    <xdr:clientData/>
  </xdr:twoCellAnchor>
  <xdr:twoCellAnchor>
    <xdr:from>
      <xdr:col>0</xdr:col>
      <xdr:colOff>148637</xdr:colOff>
      <xdr:row>1531</xdr:row>
      <xdr:rowOff>139853</xdr:rowOff>
    </xdr:from>
    <xdr:to>
      <xdr:col>0</xdr:col>
      <xdr:colOff>1212701</xdr:colOff>
      <xdr:row>1536</xdr:row>
      <xdr:rowOff>123510</xdr:rowOff>
    </xdr:to>
    <xdr:pic>
      <xdr:nvPicPr>
        <xdr:cNvPr id="378" name="Рисунок 377">
          <a:extLst>
            <a:ext uri="{FF2B5EF4-FFF2-40B4-BE49-F238E27FC236}">
              <a16:creationId xmlns:a16="http://schemas.microsoft.com/office/drawing/2014/main" id="{52F74612-3422-42B2-B6D3-BF3F0FCFB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148637" y="415858478"/>
          <a:ext cx="1064064" cy="1126657"/>
        </a:xfrm>
        <a:prstGeom prst="rect">
          <a:avLst/>
        </a:prstGeom>
      </xdr:spPr>
    </xdr:pic>
    <xdr:clientData/>
  </xdr:twoCellAnchor>
  <xdr:twoCellAnchor>
    <xdr:from>
      <xdr:col>0</xdr:col>
      <xdr:colOff>163197</xdr:colOff>
      <xdr:row>1538</xdr:row>
      <xdr:rowOff>74004</xdr:rowOff>
    </xdr:from>
    <xdr:to>
      <xdr:col>0</xdr:col>
      <xdr:colOff>1217508</xdr:colOff>
      <xdr:row>1542</xdr:row>
      <xdr:rowOff>159691</xdr:rowOff>
    </xdr:to>
    <xdr:pic>
      <xdr:nvPicPr>
        <xdr:cNvPr id="379" name="Рисунок 378">
          <a:extLst>
            <a:ext uri="{FF2B5EF4-FFF2-40B4-BE49-F238E27FC236}">
              <a16:creationId xmlns:a16="http://schemas.microsoft.com/office/drawing/2014/main" id="{982DAE05-B9FB-4690-9521-9C5D22624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20097025">
          <a:off x="163197" y="417211854"/>
          <a:ext cx="1054311" cy="847687"/>
        </a:xfrm>
        <a:prstGeom prst="rect">
          <a:avLst/>
        </a:prstGeom>
      </xdr:spPr>
    </xdr:pic>
    <xdr:clientData/>
  </xdr:twoCellAnchor>
  <xdr:twoCellAnchor>
    <xdr:from>
      <xdr:col>0</xdr:col>
      <xdr:colOff>85515</xdr:colOff>
      <xdr:row>86</xdr:row>
      <xdr:rowOff>12170</xdr:rowOff>
    </xdr:from>
    <xdr:to>
      <xdr:col>0</xdr:col>
      <xdr:colOff>1308274</xdr:colOff>
      <xdr:row>87</xdr:row>
      <xdr:rowOff>415396</xdr:rowOff>
    </xdr:to>
    <xdr:pic>
      <xdr:nvPicPr>
        <xdr:cNvPr id="380" name="Рисунок 379">
          <a:extLst>
            <a:ext uri="{FF2B5EF4-FFF2-40B4-BE49-F238E27FC236}">
              <a16:creationId xmlns:a16="http://schemas.microsoft.com/office/drawing/2014/main" id="{C5F55D0A-BC5D-4041-8EA1-E20B4C861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15" y="26282120"/>
          <a:ext cx="1222759" cy="841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102</xdr:row>
      <xdr:rowOff>127003</xdr:rowOff>
    </xdr:from>
    <xdr:to>
      <xdr:col>0</xdr:col>
      <xdr:colOff>1374136</xdr:colOff>
      <xdr:row>105</xdr:row>
      <xdr:rowOff>160342</xdr:rowOff>
    </xdr:to>
    <xdr:pic>
      <xdr:nvPicPr>
        <xdr:cNvPr id="381" name="Рисунок 380">
          <a:extLst>
            <a:ext uri="{FF2B5EF4-FFF2-40B4-BE49-F238E27FC236}">
              <a16:creationId xmlns:a16="http://schemas.microsoft.com/office/drawing/2014/main" id="{16C7E839-DA24-4374-837A-A8430396A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32664403"/>
          <a:ext cx="1342385" cy="1100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84667</xdr:colOff>
      <xdr:row>99</xdr:row>
      <xdr:rowOff>169333</xdr:rowOff>
    </xdr:from>
    <xdr:to>
      <xdr:col>0</xdr:col>
      <xdr:colOff>1312034</xdr:colOff>
      <xdr:row>101</xdr:row>
      <xdr:rowOff>154094</xdr:rowOff>
    </xdr:to>
    <xdr:pic>
      <xdr:nvPicPr>
        <xdr:cNvPr id="382" name="Рисунок 381">
          <a:extLst>
            <a:ext uri="{FF2B5EF4-FFF2-40B4-BE49-F238E27FC236}">
              <a16:creationId xmlns:a16="http://schemas.microsoft.com/office/drawing/2014/main" id="{BB509E06-3DFE-4485-B049-8C8D0CED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7" y="31392283"/>
          <a:ext cx="1227367" cy="861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52915</xdr:colOff>
      <xdr:row>460</xdr:row>
      <xdr:rowOff>291041</xdr:rowOff>
    </xdr:from>
    <xdr:to>
      <xdr:col>0</xdr:col>
      <xdr:colOff>1344081</xdr:colOff>
      <xdr:row>461</xdr:row>
      <xdr:rowOff>288396</xdr:rowOff>
    </xdr:to>
    <xdr:pic>
      <xdr:nvPicPr>
        <xdr:cNvPr id="383" name="Рисунок 382">
          <a:extLst>
            <a:ext uri="{FF2B5EF4-FFF2-40B4-BE49-F238E27FC236}">
              <a16:creationId xmlns:a16="http://schemas.microsoft.com/office/drawing/2014/main" id="{FC04EAC5-07F5-42B6-8E8E-FA8CC8387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52915" y="172664966"/>
          <a:ext cx="1291166" cy="311680"/>
        </a:xfrm>
        <a:prstGeom prst="rect">
          <a:avLst/>
        </a:prstGeom>
      </xdr:spPr>
    </xdr:pic>
    <xdr:clientData/>
  </xdr:twoCellAnchor>
  <xdr:twoCellAnchor>
    <xdr:from>
      <xdr:col>0</xdr:col>
      <xdr:colOff>131229</xdr:colOff>
      <xdr:row>454</xdr:row>
      <xdr:rowOff>139171</xdr:rowOff>
    </xdr:from>
    <xdr:to>
      <xdr:col>0</xdr:col>
      <xdr:colOff>1151060</xdr:colOff>
      <xdr:row>455</xdr:row>
      <xdr:rowOff>206111</xdr:rowOff>
    </xdr:to>
    <xdr:pic>
      <xdr:nvPicPr>
        <xdr:cNvPr id="384" name="Рисунок 383">
          <a:extLst>
            <a:ext uri="{FF2B5EF4-FFF2-40B4-BE49-F238E27FC236}">
              <a16:creationId xmlns:a16="http://schemas.microsoft.com/office/drawing/2014/main" id="{5E9BB3F8-6FD2-4D28-9D92-83DC98FA5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131229" y="171084346"/>
          <a:ext cx="1019831" cy="381265"/>
        </a:xfrm>
        <a:prstGeom prst="rect">
          <a:avLst/>
        </a:prstGeom>
      </xdr:spPr>
    </xdr:pic>
    <xdr:clientData/>
  </xdr:twoCellAnchor>
  <xdr:twoCellAnchor>
    <xdr:from>
      <xdr:col>0</xdr:col>
      <xdr:colOff>159278</xdr:colOff>
      <xdr:row>457</xdr:row>
      <xdr:rowOff>4495</xdr:rowOff>
    </xdr:from>
    <xdr:to>
      <xdr:col>0</xdr:col>
      <xdr:colOff>1179109</xdr:colOff>
      <xdr:row>458</xdr:row>
      <xdr:rowOff>297655</xdr:rowOff>
    </xdr:to>
    <xdr:pic>
      <xdr:nvPicPr>
        <xdr:cNvPr id="385" name="Рисунок 384">
          <a:extLst>
            <a:ext uri="{FF2B5EF4-FFF2-40B4-BE49-F238E27FC236}">
              <a16:creationId xmlns:a16="http://schemas.microsoft.com/office/drawing/2014/main" id="{EB2680E8-E1F9-4394-9D6D-C8FB97C0C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159278" y="171892645"/>
          <a:ext cx="1019831" cy="37888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446</xdr:row>
      <xdr:rowOff>261933</xdr:rowOff>
    </xdr:from>
    <xdr:to>
      <xdr:col>0</xdr:col>
      <xdr:colOff>1366138</xdr:colOff>
      <xdr:row>448</xdr:row>
      <xdr:rowOff>300300</xdr:rowOff>
    </xdr:to>
    <xdr:pic>
      <xdr:nvPicPr>
        <xdr:cNvPr id="386" name="Рисунок 385">
          <a:extLst>
            <a:ext uri="{FF2B5EF4-FFF2-40B4-BE49-F238E27FC236}">
              <a16:creationId xmlns:a16="http://schemas.microsoft.com/office/drawing/2014/main" id="{3964BAD9-CEAB-4557-9D7A-8C35FC6BD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0" y="168921108"/>
          <a:ext cx="1366138" cy="667017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272</xdr:row>
      <xdr:rowOff>5538</xdr:rowOff>
    </xdr:from>
    <xdr:to>
      <xdr:col>1</xdr:col>
      <xdr:colOff>190</xdr:colOff>
      <xdr:row>274</xdr:row>
      <xdr:rowOff>112594</xdr:rowOff>
    </xdr:to>
    <xdr:pic>
      <xdr:nvPicPr>
        <xdr:cNvPr id="387" name="Рисунок 386">
          <a:extLst>
            <a:ext uri="{FF2B5EF4-FFF2-40B4-BE49-F238E27FC236}">
              <a16:creationId xmlns:a16="http://schemas.microsoft.com/office/drawing/2014/main" id="{C58EA1BE-8948-491E-A263-EDA9100C0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333375" y="102056388"/>
          <a:ext cx="1047940" cy="869056"/>
        </a:xfrm>
        <a:prstGeom prst="rect">
          <a:avLst/>
        </a:prstGeom>
      </xdr:spPr>
    </xdr:pic>
    <xdr:clientData/>
  </xdr:twoCellAnchor>
  <xdr:twoCellAnchor>
    <xdr:from>
      <xdr:col>0</xdr:col>
      <xdr:colOff>52917</xdr:colOff>
      <xdr:row>287</xdr:row>
      <xdr:rowOff>0</xdr:rowOff>
    </xdr:from>
    <xdr:to>
      <xdr:col>1</xdr:col>
      <xdr:colOff>2930</xdr:colOff>
      <xdr:row>289</xdr:row>
      <xdr:rowOff>211270</xdr:rowOff>
    </xdr:to>
    <xdr:pic>
      <xdr:nvPicPr>
        <xdr:cNvPr id="388" name="Рисунок 387">
          <a:extLst>
            <a:ext uri="{FF2B5EF4-FFF2-40B4-BE49-F238E27FC236}">
              <a16:creationId xmlns:a16="http://schemas.microsoft.com/office/drawing/2014/main" id="{EAAF5AA4-8137-4BEC-B3C5-069077590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52917" y="107765850"/>
          <a:ext cx="1331138" cy="1087570"/>
        </a:xfrm>
        <a:prstGeom prst="rect">
          <a:avLst/>
        </a:prstGeom>
      </xdr:spPr>
    </xdr:pic>
    <xdr:clientData/>
  </xdr:twoCellAnchor>
  <xdr:twoCellAnchor>
    <xdr:from>
      <xdr:col>0</xdr:col>
      <xdr:colOff>281535</xdr:colOff>
      <xdr:row>276</xdr:row>
      <xdr:rowOff>190506</xdr:rowOff>
    </xdr:from>
    <xdr:to>
      <xdr:col>0</xdr:col>
      <xdr:colOff>1382358</xdr:colOff>
      <xdr:row>278</xdr:row>
      <xdr:rowOff>250978</xdr:rowOff>
    </xdr:to>
    <xdr:pic>
      <xdr:nvPicPr>
        <xdr:cNvPr id="389" name="Рисунок 388">
          <a:extLst>
            <a:ext uri="{FF2B5EF4-FFF2-40B4-BE49-F238E27FC236}">
              <a16:creationId xmlns:a16="http://schemas.microsoft.com/office/drawing/2014/main" id="{8E2C74FC-D4A1-4D99-AD56-DB295E8D7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281535" y="103632006"/>
          <a:ext cx="1100823" cy="936772"/>
        </a:xfrm>
        <a:prstGeom prst="rect">
          <a:avLst/>
        </a:prstGeom>
      </xdr:spPr>
    </xdr:pic>
    <xdr:clientData/>
  </xdr:twoCellAnchor>
  <xdr:twoCellAnchor>
    <xdr:from>
      <xdr:col>0</xdr:col>
      <xdr:colOff>52916</xdr:colOff>
      <xdr:row>281</xdr:row>
      <xdr:rowOff>328082</xdr:rowOff>
    </xdr:from>
    <xdr:to>
      <xdr:col>0</xdr:col>
      <xdr:colOff>1365250</xdr:colOff>
      <xdr:row>284</xdr:row>
      <xdr:rowOff>124804</xdr:rowOff>
    </xdr:to>
    <xdr:pic>
      <xdr:nvPicPr>
        <xdr:cNvPr id="390" name="Рисунок 389">
          <a:extLst>
            <a:ext uri="{FF2B5EF4-FFF2-40B4-BE49-F238E27FC236}">
              <a16:creationId xmlns:a16="http://schemas.microsoft.com/office/drawing/2014/main" id="{E5C39B8C-2CEF-402A-AB95-C929BF55A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>
          <a:extLst>
            <a:ext uri="{BEBA8EAE-BF5A-486C-A8C5-ECC9F3942E4B}">
              <a14:imgProps xmlns:a14="http://schemas.microsoft.com/office/drawing/2010/main">
                <a14:imgLayer r:embed="rId339">
                  <a14:imgEffect>
                    <a14:brightnessContrast bright="10000" contrast="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2916" y="105712682"/>
          <a:ext cx="1312334" cy="1111172"/>
        </a:xfrm>
        <a:prstGeom prst="rect">
          <a:avLst/>
        </a:prstGeom>
      </xdr:spPr>
    </xdr:pic>
    <xdr:clientData/>
  </xdr:twoCellAnchor>
  <xdr:twoCellAnchor>
    <xdr:from>
      <xdr:col>0</xdr:col>
      <xdr:colOff>169332</xdr:colOff>
      <xdr:row>330</xdr:row>
      <xdr:rowOff>364864</xdr:rowOff>
    </xdr:from>
    <xdr:to>
      <xdr:col>0</xdr:col>
      <xdr:colOff>1257872</xdr:colOff>
      <xdr:row>332</xdr:row>
      <xdr:rowOff>339453</xdr:rowOff>
    </xdr:to>
    <xdr:pic>
      <xdr:nvPicPr>
        <xdr:cNvPr id="391" name="Рисунок 390">
          <a:extLst>
            <a:ext uri="{FF2B5EF4-FFF2-40B4-BE49-F238E27FC236}">
              <a16:creationId xmlns:a16="http://schemas.microsoft.com/office/drawing/2014/main" id="{DEBDD68C-8A7C-4E05-8398-4CFEBE2AA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169332" y="125513839"/>
          <a:ext cx="1088540" cy="850889"/>
        </a:xfrm>
        <a:prstGeom prst="rect">
          <a:avLst/>
        </a:prstGeom>
      </xdr:spPr>
    </xdr:pic>
    <xdr:clientData/>
  </xdr:twoCellAnchor>
  <xdr:twoCellAnchor>
    <xdr:from>
      <xdr:col>0</xdr:col>
      <xdr:colOff>253998</xdr:colOff>
      <xdr:row>329</xdr:row>
      <xdr:rowOff>139704</xdr:rowOff>
    </xdr:from>
    <xdr:to>
      <xdr:col>0</xdr:col>
      <xdr:colOff>1179765</xdr:colOff>
      <xdr:row>330</xdr:row>
      <xdr:rowOff>368877</xdr:rowOff>
    </xdr:to>
    <xdr:pic>
      <xdr:nvPicPr>
        <xdr:cNvPr id="392" name="Рисунок 391">
          <a:extLst>
            <a:ext uri="{FF2B5EF4-FFF2-40B4-BE49-F238E27FC236}">
              <a16:creationId xmlns:a16="http://schemas.microsoft.com/office/drawing/2014/main" id="{51DFD2B7-2E27-4F8A-96CE-C3E64DBA7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253998" y="124850529"/>
          <a:ext cx="925767" cy="667323"/>
        </a:xfrm>
        <a:prstGeom prst="rect">
          <a:avLst/>
        </a:prstGeom>
      </xdr:spPr>
    </xdr:pic>
    <xdr:clientData/>
  </xdr:twoCellAnchor>
  <xdr:twoCellAnchor>
    <xdr:from>
      <xdr:col>0</xdr:col>
      <xdr:colOff>391582</xdr:colOff>
      <xdr:row>328</xdr:row>
      <xdr:rowOff>50800</xdr:rowOff>
    </xdr:from>
    <xdr:to>
      <xdr:col>0</xdr:col>
      <xdr:colOff>1134230</xdr:colOff>
      <xdr:row>329</xdr:row>
      <xdr:rowOff>137578</xdr:rowOff>
    </xdr:to>
    <xdr:pic>
      <xdr:nvPicPr>
        <xdr:cNvPr id="393" name="Рисунок 392">
          <a:extLst>
            <a:ext uri="{FF2B5EF4-FFF2-40B4-BE49-F238E27FC236}">
              <a16:creationId xmlns:a16="http://schemas.microsoft.com/office/drawing/2014/main" id="{C260656A-69B2-48E0-9C72-1B46C1CCB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391582" y="124323475"/>
          <a:ext cx="742648" cy="524928"/>
        </a:xfrm>
        <a:prstGeom prst="rect">
          <a:avLst/>
        </a:prstGeom>
      </xdr:spPr>
    </xdr:pic>
    <xdr:clientData/>
  </xdr:twoCellAnchor>
  <xdr:twoCellAnchor>
    <xdr:from>
      <xdr:col>0</xdr:col>
      <xdr:colOff>486831</xdr:colOff>
      <xdr:row>327</xdr:row>
      <xdr:rowOff>10583</xdr:rowOff>
    </xdr:from>
    <xdr:to>
      <xdr:col>0</xdr:col>
      <xdr:colOff>1076264</xdr:colOff>
      <xdr:row>328</xdr:row>
      <xdr:rowOff>26404</xdr:rowOff>
    </xdr:to>
    <xdr:pic>
      <xdr:nvPicPr>
        <xdr:cNvPr id="394" name="Рисунок 393">
          <a:extLst>
            <a:ext uri="{FF2B5EF4-FFF2-40B4-BE49-F238E27FC236}">
              <a16:creationId xmlns:a16="http://schemas.microsoft.com/office/drawing/2014/main" id="{B13AB766-E805-4012-BA90-C014D90F3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486831" y="123845108"/>
          <a:ext cx="589433" cy="453971"/>
        </a:xfrm>
        <a:prstGeom prst="rect">
          <a:avLst/>
        </a:prstGeom>
      </xdr:spPr>
    </xdr:pic>
    <xdr:clientData/>
  </xdr:twoCellAnchor>
  <xdr:twoCellAnchor>
    <xdr:from>
      <xdr:col>0</xdr:col>
      <xdr:colOff>574675</xdr:colOff>
      <xdr:row>326</xdr:row>
      <xdr:rowOff>31749</xdr:rowOff>
    </xdr:from>
    <xdr:to>
      <xdr:col>0</xdr:col>
      <xdr:colOff>1082393</xdr:colOff>
      <xdr:row>326</xdr:row>
      <xdr:rowOff>408161</xdr:rowOff>
    </xdr:to>
    <xdr:pic>
      <xdr:nvPicPr>
        <xdr:cNvPr id="395" name="Рисунок 394">
          <a:extLst>
            <a:ext uri="{FF2B5EF4-FFF2-40B4-BE49-F238E27FC236}">
              <a16:creationId xmlns:a16="http://schemas.microsoft.com/office/drawing/2014/main" id="{26E84788-C1B2-41D9-995D-20945A53C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574675" y="123428124"/>
          <a:ext cx="507718" cy="376412"/>
        </a:xfrm>
        <a:prstGeom prst="rect">
          <a:avLst/>
        </a:prstGeom>
      </xdr:spPr>
    </xdr:pic>
    <xdr:clientData/>
  </xdr:twoCellAnchor>
  <xdr:twoCellAnchor>
    <xdr:from>
      <xdr:col>0</xdr:col>
      <xdr:colOff>309562</xdr:colOff>
      <xdr:row>334</xdr:row>
      <xdr:rowOff>284427</xdr:rowOff>
    </xdr:from>
    <xdr:to>
      <xdr:col>0</xdr:col>
      <xdr:colOff>1089651</xdr:colOff>
      <xdr:row>336</xdr:row>
      <xdr:rowOff>165597</xdr:rowOff>
    </xdr:to>
    <xdr:pic>
      <xdr:nvPicPr>
        <xdr:cNvPr id="396" name="Рисунок 395">
          <a:extLst>
            <a:ext uri="{FF2B5EF4-FFF2-40B4-BE49-F238E27FC236}">
              <a16:creationId xmlns:a16="http://schemas.microsoft.com/office/drawing/2014/main" id="{5A15DC09-7E84-47F2-A566-6899B234F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309562" y="126938352"/>
          <a:ext cx="780089" cy="757470"/>
        </a:xfrm>
        <a:prstGeom prst="rect">
          <a:avLst/>
        </a:prstGeom>
      </xdr:spPr>
    </xdr:pic>
    <xdr:clientData/>
  </xdr:twoCellAnchor>
  <xdr:twoCellAnchor>
    <xdr:from>
      <xdr:col>0</xdr:col>
      <xdr:colOff>408782</xdr:colOff>
      <xdr:row>450</xdr:row>
      <xdr:rowOff>10583</xdr:rowOff>
    </xdr:from>
    <xdr:to>
      <xdr:col>0</xdr:col>
      <xdr:colOff>999332</xdr:colOff>
      <xdr:row>451</xdr:row>
      <xdr:rowOff>421216</xdr:rowOff>
    </xdr:to>
    <xdr:pic>
      <xdr:nvPicPr>
        <xdr:cNvPr id="397" name="Рисунок 2">
          <a:extLst>
            <a:ext uri="{FF2B5EF4-FFF2-40B4-BE49-F238E27FC236}">
              <a16:creationId xmlns:a16="http://schemas.microsoft.com/office/drawing/2014/main" id="{022F9811-94CF-4B3F-BFD3-4F7D9570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782" y="169927058"/>
          <a:ext cx="590550" cy="496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307764</xdr:colOff>
      <xdr:row>200</xdr:row>
      <xdr:rowOff>595007</xdr:rowOff>
    </xdr:from>
    <xdr:to>
      <xdr:col>0</xdr:col>
      <xdr:colOff>1213090</xdr:colOff>
      <xdr:row>202</xdr:row>
      <xdr:rowOff>23812</xdr:rowOff>
    </xdr:to>
    <xdr:pic>
      <xdr:nvPicPr>
        <xdr:cNvPr id="398" name="Рисунок 50">
          <a:extLst>
            <a:ext uri="{FF2B5EF4-FFF2-40B4-BE49-F238E27FC236}">
              <a16:creationId xmlns:a16="http://schemas.microsoft.com/office/drawing/2014/main" id="{D488D5BB-73DC-4052-96B5-D7BD490CB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764" y="70194182"/>
          <a:ext cx="905326" cy="686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78052</xdr:colOff>
      <xdr:row>168</xdr:row>
      <xdr:rowOff>142879</xdr:rowOff>
    </xdr:from>
    <xdr:to>
      <xdr:col>0</xdr:col>
      <xdr:colOff>1303751</xdr:colOff>
      <xdr:row>175</xdr:row>
      <xdr:rowOff>279150</xdr:rowOff>
    </xdr:to>
    <xdr:pic>
      <xdr:nvPicPr>
        <xdr:cNvPr id="399" name="Рисунок 398">
          <a:extLst>
            <a:ext uri="{FF2B5EF4-FFF2-40B4-BE49-F238E27FC236}">
              <a16:creationId xmlns:a16="http://schemas.microsoft.com/office/drawing/2014/main" id="{BE1D8293-C8E3-4014-ACA9-F8362E35C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78052" y="56454679"/>
          <a:ext cx="1225699" cy="3203321"/>
        </a:xfrm>
        <a:prstGeom prst="rect">
          <a:avLst/>
        </a:prstGeom>
      </xdr:spPr>
    </xdr:pic>
    <xdr:clientData/>
  </xdr:twoCellAnchor>
  <xdr:twoCellAnchor>
    <xdr:from>
      <xdr:col>0</xdr:col>
      <xdr:colOff>261935</xdr:colOff>
      <xdr:row>149</xdr:row>
      <xdr:rowOff>71437</xdr:rowOff>
    </xdr:from>
    <xdr:to>
      <xdr:col>0</xdr:col>
      <xdr:colOff>1157507</xdr:colOff>
      <xdr:row>153</xdr:row>
      <xdr:rowOff>71436</xdr:rowOff>
    </xdr:to>
    <xdr:pic>
      <xdr:nvPicPr>
        <xdr:cNvPr id="400" name="Рисунок 399">
          <a:extLst>
            <a:ext uri="{FF2B5EF4-FFF2-40B4-BE49-F238E27FC236}">
              <a16:creationId xmlns:a16="http://schemas.microsoft.com/office/drawing/2014/main" id="{1183BC12-D21C-4A70-BC1B-C9259B25C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>
          <a:extLst>
            <a:ext uri="{BEBA8EAE-BF5A-486C-A8C5-ECC9F3942E4B}">
              <a14:imgProps xmlns:a14="http://schemas.microsoft.com/office/drawing/2010/main">
                <a14:imgLayer r:embed="rId350">
                  <a14:imgEffect>
                    <a14:brightnessContrast contrast="1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61935" y="48553687"/>
          <a:ext cx="895572" cy="1752599"/>
        </a:xfrm>
        <a:prstGeom prst="rect">
          <a:avLst/>
        </a:prstGeom>
      </xdr:spPr>
    </xdr:pic>
    <xdr:clientData/>
  </xdr:twoCellAnchor>
  <xdr:twoCellAnchor>
    <xdr:from>
      <xdr:col>0</xdr:col>
      <xdr:colOff>253531</xdr:colOff>
      <xdr:row>153</xdr:row>
      <xdr:rowOff>253211</xdr:rowOff>
    </xdr:from>
    <xdr:to>
      <xdr:col>0</xdr:col>
      <xdr:colOff>1135459</xdr:colOff>
      <xdr:row>155</xdr:row>
      <xdr:rowOff>133990</xdr:rowOff>
    </xdr:to>
    <xdr:pic>
      <xdr:nvPicPr>
        <xdr:cNvPr id="401" name="Рисунок 400">
          <a:extLst>
            <a:ext uri="{FF2B5EF4-FFF2-40B4-BE49-F238E27FC236}">
              <a16:creationId xmlns:a16="http://schemas.microsoft.com/office/drawing/2014/main" id="{25830DB4-DFC1-45C8-B911-77A13164B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19867004">
          <a:off x="253531" y="50488061"/>
          <a:ext cx="881928" cy="757079"/>
        </a:xfrm>
        <a:prstGeom prst="rect">
          <a:avLst/>
        </a:prstGeom>
      </xdr:spPr>
    </xdr:pic>
    <xdr:clientData/>
  </xdr:twoCellAnchor>
  <xdr:twoCellAnchor>
    <xdr:from>
      <xdr:col>0</xdr:col>
      <xdr:colOff>243041</xdr:colOff>
      <xdr:row>155</xdr:row>
      <xdr:rowOff>284407</xdr:rowOff>
    </xdr:from>
    <xdr:to>
      <xdr:col>0</xdr:col>
      <xdr:colOff>1188841</xdr:colOff>
      <xdr:row>157</xdr:row>
      <xdr:rowOff>228027</xdr:rowOff>
    </xdr:to>
    <xdr:pic>
      <xdr:nvPicPr>
        <xdr:cNvPr id="402" name="Рисунок 401">
          <a:extLst>
            <a:ext uri="{FF2B5EF4-FFF2-40B4-BE49-F238E27FC236}">
              <a16:creationId xmlns:a16="http://schemas.microsoft.com/office/drawing/2014/main" id="{56E5AD6A-8A55-44ED-926F-2B742F046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20219099">
          <a:off x="243041" y="51395557"/>
          <a:ext cx="945800" cy="819920"/>
        </a:xfrm>
        <a:prstGeom prst="rect">
          <a:avLst/>
        </a:prstGeom>
      </xdr:spPr>
    </xdr:pic>
    <xdr:clientData/>
  </xdr:twoCellAnchor>
  <xdr:twoCellAnchor>
    <xdr:from>
      <xdr:col>0</xdr:col>
      <xdr:colOff>107156</xdr:colOff>
      <xdr:row>3968</xdr:row>
      <xdr:rowOff>53227</xdr:rowOff>
    </xdr:from>
    <xdr:to>
      <xdr:col>0</xdr:col>
      <xdr:colOff>1317289</xdr:colOff>
      <xdr:row>3969</xdr:row>
      <xdr:rowOff>287321</xdr:rowOff>
    </xdr:to>
    <xdr:pic>
      <xdr:nvPicPr>
        <xdr:cNvPr id="404" name="Рисунок 403">
          <a:extLst>
            <a:ext uri="{FF2B5EF4-FFF2-40B4-BE49-F238E27FC236}">
              <a16:creationId xmlns:a16="http://schemas.microsoft.com/office/drawing/2014/main" id="{F874DC84-FEC1-423B-B8CC-A59E567CB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BEBA8EAE-BF5A-486C-A8C5-ECC9F3942E4B}">
              <a14:imgProps xmlns:a14="http://schemas.microsoft.com/office/drawing/2010/main">
                <a14:imgLayer r:embed="rId354">
                  <a14:imgEffect>
                    <a14:brightnessContrast bright="20000" contrast="-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3519335">
          <a:off x="404676" y="935148807"/>
          <a:ext cx="615094" cy="1210133"/>
        </a:xfrm>
        <a:prstGeom prst="rect">
          <a:avLst/>
        </a:prstGeom>
      </xdr:spPr>
    </xdr:pic>
    <xdr:clientData/>
  </xdr:twoCellAnchor>
  <xdr:twoCellAnchor>
    <xdr:from>
      <xdr:col>0</xdr:col>
      <xdr:colOff>281472</xdr:colOff>
      <xdr:row>4301</xdr:row>
      <xdr:rowOff>173733</xdr:rowOff>
    </xdr:from>
    <xdr:to>
      <xdr:col>0</xdr:col>
      <xdr:colOff>1131093</xdr:colOff>
      <xdr:row>4304</xdr:row>
      <xdr:rowOff>142872</xdr:rowOff>
    </xdr:to>
    <xdr:pic>
      <xdr:nvPicPr>
        <xdr:cNvPr id="405" name="Рисунок 404">
          <a:extLst>
            <a:ext uri="{FF2B5EF4-FFF2-40B4-BE49-F238E27FC236}">
              <a16:creationId xmlns:a16="http://schemas.microsoft.com/office/drawing/2014/main" id="{6B580C1A-7E7F-464A-8066-068FEAF7C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>
          <a:off x="281472" y="933852333"/>
          <a:ext cx="849621" cy="1112139"/>
        </a:xfrm>
        <a:prstGeom prst="rect">
          <a:avLst/>
        </a:prstGeom>
      </xdr:spPr>
    </xdr:pic>
    <xdr:clientData/>
  </xdr:twoCellAnchor>
  <xdr:twoCellAnchor>
    <xdr:from>
      <xdr:col>0</xdr:col>
      <xdr:colOff>239156</xdr:colOff>
      <xdr:row>4060</xdr:row>
      <xdr:rowOff>35720</xdr:rowOff>
    </xdr:from>
    <xdr:to>
      <xdr:col>0</xdr:col>
      <xdr:colOff>1190624</xdr:colOff>
      <xdr:row>4065</xdr:row>
      <xdr:rowOff>108508</xdr:rowOff>
    </xdr:to>
    <xdr:pic>
      <xdr:nvPicPr>
        <xdr:cNvPr id="406" name="Рисунок 405">
          <a:extLst>
            <a:ext uri="{FF2B5EF4-FFF2-40B4-BE49-F238E27FC236}">
              <a16:creationId xmlns:a16="http://schemas.microsoft.com/office/drawing/2014/main" id="{1733E27B-B67F-4AA4-9FC3-40FE8FBD9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239156" y="884127170"/>
          <a:ext cx="951468" cy="1025288"/>
        </a:xfrm>
        <a:prstGeom prst="rect">
          <a:avLst/>
        </a:prstGeom>
      </xdr:spPr>
    </xdr:pic>
    <xdr:clientData/>
  </xdr:twoCellAnchor>
  <xdr:twoCellAnchor>
    <xdr:from>
      <xdr:col>0</xdr:col>
      <xdr:colOff>95251</xdr:colOff>
      <xdr:row>2825</xdr:row>
      <xdr:rowOff>11906</xdr:rowOff>
    </xdr:from>
    <xdr:to>
      <xdr:col>0</xdr:col>
      <xdr:colOff>1304891</xdr:colOff>
      <xdr:row>2828</xdr:row>
      <xdr:rowOff>238125</xdr:rowOff>
    </xdr:to>
    <xdr:pic>
      <xdr:nvPicPr>
        <xdr:cNvPr id="407" name="Рисунок 406">
          <a:extLst>
            <a:ext uri="{FF2B5EF4-FFF2-40B4-BE49-F238E27FC236}">
              <a16:creationId xmlns:a16="http://schemas.microsoft.com/office/drawing/2014/main" id="{7BDFACBE-2389-4960-B641-FBDEA8963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>
          <a:off x="95251" y="672600731"/>
          <a:ext cx="1209640" cy="969169"/>
        </a:xfrm>
        <a:prstGeom prst="rect">
          <a:avLst/>
        </a:prstGeom>
      </xdr:spPr>
    </xdr:pic>
    <xdr:clientData/>
  </xdr:twoCellAnchor>
  <xdr:twoCellAnchor>
    <xdr:from>
      <xdr:col>0</xdr:col>
      <xdr:colOff>59529</xdr:colOff>
      <xdr:row>2341</xdr:row>
      <xdr:rowOff>166694</xdr:rowOff>
    </xdr:from>
    <xdr:to>
      <xdr:col>0</xdr:col>
      <xdr:colOff>1350696</xdr:colOff>
      <xdr:row>2347</xdr:row>
      <xdr:rowOff>40410</xdr:rowOff>
    </xdr:to>
    <xdr:pic>
      <xdr:nvPicPr>
        <xdr:cNvPr id="408" name="Рисунок 407">
          <a:extLst>
            <a:ext uri="{FF2B5EF4-FFF2-40B4-BE49-F238E27FC236}">
              <a16:creationId xmlns:a16="http://schemas.microsoft.com/office/drawing/2014/main" id="{15A093B7-0BB4-4684-BB84-BEA1B6735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59529" y="577696019"/>
          <a:ext cx="1291167" cy="1016716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2118</xdr:row>
      <xdr:rowOff>0</xdr:rowOff>
    </xdr:from>
    <xdr:to>
      <xdr:col>3</xdr:col>
      <xdr:colOff>0</xdr:colOff>
      <xdr:row>2118</xdr:row>
      <xdr:rowOff>140799</xdr:rowOff>
    </xdr:to>
    <xdr:pic>
      <xdr:nvPicPr>
        <xdr:cNvPr id="409" name="Picture 8">
          <a:extLst>
            <a:ext uri="{FF2B5EF4-FFF2-40B4-BE49-F238E27FC236}">
              <a16:creationId xmlns:a16="http://schemas.microsoft.com/office/drawing/2014/main" id="{B26EB715-84ED-4A9C-8F7A-66FF2C38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514854825"/>
          <a:ext cx="0" cy="1407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2207</xdr:row>
      <xdr:rowOff>141553</xdr:rowOff>
    </xdr:from>
    <xdr:to>
      <xdr:col>0</xdr:col>
      <xdr:colOff>1164167</xdr:colOff>
      <xdr:row>2213</xdr:row>
      <xdr:rowOff>20903</xdr:rowOff>
    </xdr:to>
    <xdr:pic>
      <xdr:nvPicPr>
        <xdr:cNvPr id="410" name="Рисунок 409">
          <a:extLst>
            <a:ext uri="{FF2B5EF4-FFF2-40B4-BE49-F238E27FC236}">
              <a16:creationId xmlns:a16="http://schemas.microsoft.com/office/drawing/2014/main" id="{26150018-BCBA-40F9-8734-229FB186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327470"/>
          <a:ext cx="1164167" cy="916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241279</xdr:colOff>
      <xdr:row>2172</xdr:row>
      <xdr:rowOff>134167</xdr:rowOff>
    </xdr:from>
    <xdr:to>
      <xdr:col>0</xdr:col>
      <xdr:colOff>1202527</xdr:colOff>
      <xdr:row>2176</xdr:row>
      <xdr:rowOff>119061</xdr:rowOff>
    </xdr:to>
    <xdr:pic>
      <xdr:nvPicPr>
        <xdr:cNvPr id="411" name="Рисунок 410">
          <a:extLst>
            <a:ext uri="{FF2B5EF4-FFF2-40B4-BE49-F238E27FC236}">
              <a16:creationId xmlns:a16="http://schemas.microsoft.com/office/drawing/2014/main" id="{1A783CE2-D4F9-4BD3-865E-8F6C27DDD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xfrm>
          <a:off x="241279" y="533467492"/>
          <a:ext cx="961248" cy="746894"/>
        </a:xfrm>
        <a:prstGeom prst="rect">
          <a:avLst/>
        </a:prstGeom>
      </xdr:spPr>
    </xdr:pic>
    <xdr:clientData/>
  </xdr:twoCellAnchor>
  <xdr:twoCellAnchor>
    <xdr:from>
      <xdr:col>0</xdr:col>
      <xdr:colOff>112448</xdr:colOff>
      <xdr:row>2092</xdr:row>
      <xdr:rowOff>161401</xdr:rowOff>
    </xdr:from>
    <xdr:to>
      <xdr:col>0</xdr:col>
      <xdr:colOff>1297781</xdr:colOff>
      <xdr:row>2094</xdr:row>
      <xdr:rowOff>119067</xdr:rowOff>
    </xdr:to>
    <xdr:pic>
      <xdr:nvPicPr>
        <xdr:cNvPr id="412" name="Рисунок 411">
          <a:extLst>
            <a:ext uri="{FF2B5EF4-FFF2-40B4-BE49-F238E27FC236}">
              <a16:creationId xmlns:a16="http://schemas.microsoft.com/office/drawing/2014/main" id="{44461594-452F-41B7-9561-2A52A1E03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112448" y="508586851"/>
          <a:ext cx="1185333" cy="586316"/>
        </a:xfrm>
        <a:prstGeom prst="rect">
          <a:avLst/>
        </a:prstGeom>
      </xdr:spPr>
    </xdr:pic>
    <xdr:clientData/>
  </xdr:twoCellAnchor>
  <xdr:twoCellAnchor>
    <xdr:from>
      <xdr:col>0</xdr:col>
      <xdr:colOff>262514</xdr:colOff>
      <xdr:row>2117</xdr:row>
      <xdr:rowOff>10258</xdr:rowOff>
    </xdr:from>
    <xdr:to>
      <xdr:col>0</xdr:col>
      <xdr:colOff>1231633</xdr:colOff>
      <xdr:row>2118</xdr:row>
      <xdr:rowOff>107158</xdr:rowOff>
    </xdr:to>
    <xdr:pic>
      <xdr:nvPicPr>
        <xdr:cNvPr id="413" name="Рисунок 412">
          <a:extLst>
            <a:ext uri="{FF2B5EF4-FFF2-40B4-BE49-F238E27FC236}">
              <a16:creationId xmlns:a16="http://schemas.microsoft.com/office/drawing/2014/main" id="{CDA542F8-B6B7-41C4-A8F5-D15377AE9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>
          <a:extLst>
            <a:ext uri="{BEBA8EAE-BF5A-486C-A8C5-ECC9F3942E4B}">
              <a14:imgProps xmlns:a14="http://schemas.microsoft.com/office/drawing/2010/main">
                <a14:imgLayer r:embed="rId362">
                  <a14:imgEffect>
                    <a14:saturation sat="66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62514" y="514236433"/>
          <a:ext cx="969119" cy="725550"/>
        </a:xfrm>
        <a:prstGeom prst="rect">
          <a:avLst/>
        </a:prstGeom>
      </xdr:spPr>
    </xdr:pic>
    <xdr:clientData/>
  </xdr:twoCellAnchor>
  <xdr:twoCellAnchor>
    <xdr:from>
      <xdr:col>0</xdr:col>
      <xdr:colOff>101863</xdr:colOff>
      <xdr:row>2178</xdr:row>
      <xdr:rowOff>277808</xdr:rowOff>
    </xdr:from>
    <xdr:to>
      <xdr:col>0</xdr:col>
      <xdr:colOff>1287196</xdr:colOff>
      <xdr:row>2180</xdr:row>
      <xdr:rowOff>95868</xdr:rowOff>
    </xdr:to>
    <xdr:pic>
      <xdr:nvPicPr>
        <xdr:cNvPr id="414" name="Рисунок 413">
          <a:extLst>
            <a:ext uri="{FF2B5EF4-FFF2-40B4-BE49-F238E27FC236}">
              <a16:creationId xmlns:a16="http://schemas.microsoft.com/office/drawing/2014/main" id="{4F6C06F9-A557-408E-B3F2-30C78D04E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>
          <a:off x="101863" y="534754133"/>
          <a:ext cx="1185333" cy="446710"/>
        </a:xfrm>
        <a:prstGeom prst="rect">
          <a:avLst/>
        </a:prstGeom>
      </xdr:spPr>
    </xdr:pic>
    <xdr:clientData/>
  </xdr:twoCellAnchor>
  <xdr:twoCellAnchor>
    <xdr:from>
      <xdr:col>0</xdr:col>
      <xdr:colOff>112446</xdr:colOff>
      <xdr:row>2158</xdr:row>
      <xdr:rowOff>78948</xdr:rowOff>
    </xdr:from>
    <xdr:to>
      <xdr:col>0</xdr:col>
      <xdr:colOff>1297779</xdr:colOff>
      <xdr:row>2162</xdr:row>
      <xdr:rowOff>44978</xdr:rowOff>
    </xdr:to>
    <xdr:pic>
      <xdr:nvPicPr>
        <xdr:cNvPr id="415" name="Рисунок 414">
          <a:extLst>
            <a:ext uri="{FF2B5EF4-FFF2-40B4-BE49-F238E27FC236}">
              <a16:creationId xmlns:a16="http://schemas.microsoft.com/office/drawing/2014/main" id="{2A214E84-C6E9-43D8-BD41-E6FEE8E0B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>
          <a:extLst>
            <a:ext uri="{BEBA8EAE-BF5A-486C-A8C5-ECC9F3942E4B}">
              <a14:imgProps xmlns:a14="http://schemas.microsoft.com/office/drawing/2010/main">
                <a14:imgLayer r:embed="rId365">
                  <a14:imgEffect>
                    <a14:brightnessContrast contrast="1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12446" y="530850048"/>
          <a:ext cx="1185333" cy="623255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2137</xdr:row>
      <xdr:rowOff>0</xdr:rowOff>
    </xdr:from>
    <xdr:to>
      <xdr:col>0</xdr:col>
      <xdr:colOff>1197241</xdr:colOff>
      <xdr:row>2140</xdr:row>
      <xdr:rowOff>30545</xdr:rowOff>
    </xdr:to>
    <xdr:pic>
      <xdr:nvPicPr>
        <xdr:cNvPr id="416" name="Рисунок 415">
          <a:extLst>
            <a:ext uri="{FF2B5EF4-FFF2-40B4-BE49-F238E27FC236}">
              <a16:creationId xmlns:a16="http://schemas.microsoft.com/office/drawing/2014/main" id="{00CC3440-247A-4426-9B09-B8E15E4DB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190500" y="524665575"/>
          <a:ext cx="1006741" cy="973520"/>
        </a:xfrm>
        <a:prstGeom prst="rect">
          <a:avLst/>
        </a:prstGeom>
      </xdr:spPr>
    </xdr:pic>
    <xdr:clientData/>
  </xdr:twoCellAnchor>
  <xdr:twoCellAnchor>
    <xdr:from>
      <xdr:col>0</xdr:col>
      <xdr:colOff>59530</xdr:colOff>
      <xdr:row>2182</xdr:row>
      <xdr:rowOff>2645</xdr:rowOff>
    </xdr:from>
    <xdr:to>
      <xdr:col>0</xdr:col>
      <xdr:colOff>1332158</xdr:colOff>
      <xdr:row>2184</xdr:row>
      <xdr:rowOff>288395</xdr:rowOff>
    </xdr:to>
    <xdr:pic>
      <xdr:nvPicPr>
        <xdr:cNvPr id="417" name="Рисунок 416">
          <a:extLst>
            <a:ext uri="{FF2B5EF4-FFF2-40B4-BE49-F238E27FC236}">
              <a16:creationId xmlns:a16="http://schemas.microsoft.com/office/drawing/2014/main" id="{E6AC91AD-D252-4752-852A-5AB87A7C6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>
          <a:extLst>
            <a:ext uri="{BEBA8EAE-BF5A-486C-A8C5-ECC9F3942E4B}">
              <a14:imgProps xmlns:a14="http://schemas.microsoft.com/office/drawing/2010/main">
                <a14:imgLayer r:embed="rId368">
                  <a14:imgEffect>
                    <a14:saturation sat="66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9530" y="535612445"/>
          <a:ext cx="1272628" cy="914400"/>
        </a:xfrm>
        <a:prstGeom prst="rect">
          <a:avLst/>
        </a:prstGeom>
      </xdr:spPr>
    </xdr:pic>
    <xdr:clientData/>
  </xdr:twoCellAnchor>
  <xdr:twoCellAnchor>
    <xdr:from>
      <xdr:col>0</xdr:col>
      <xdr:colOff>250031</xdr:colOff>
      <xdr:row>2165</xdr:row>
      <xdr:rowOff>169338</xdr:rowOff>
    </xdr:from>
    <xdr:to>
      <xdr:col>0</xdr:col>
      <xdr:colOff>1213590</xdr:colOff>
      <xdr:row>2170</xdr:row>
      <xdr:rowOff>130970</xdr:rowOff>
    </xdr:to>
    <xdr:pic>
      <xdr:nvPicPr>
        <xdr:cNvPr id="418" name="Рисунок 417">
          <a:extLst>
            <a:ext uri="{FF2B5EF4-FFF2-40B4-BE49-F238E27FC236}">
              <a16:creationId xmlns:a16="http://schemas.microsoft.com/office/drawing/2014/main" id="{E0870650-EDC9-41F1-9102-3B871B8D9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>
          <a:extLst>
            <a:ext uri="{BEBA8EAE-BF5A-486C-A8C5-ECC9F3942E4B}">
              <a14:imgProps xmlns:a14="http://schemas.microsoft.com/office/drawing/2010/main">
                <a14:imgLayer r:embed="rId370">
                  <a14:imgEffect>
                    <a14:saturation sa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50031" y="532169163"/>
          <a:ext cx="963559" cy="914132"/>
        </a:xfrm>
        <a:prstGeom prst="rect">
          <a:avLst/>
        </a:prstGeom>
      </xdr:spPr>
    </xdr:pic>
    <xdr:clientData/>
  </xdr:twoCellAnchor>
  <xdr:twoCellAnchor>
    <xdr:from>
      <xdr:col>0</xdr:col>
      <xdr:colOff>167795</xdr:colOff>
      <xdr:row>2151</xdr:row>
      <xdr:rowOff>161398</xdr:rowOff>
    </xdr:from>
    <xdr:to>
      <xdr:col>0</xdr:col>
      <xdr:colOff>1235864</xdr:colOff>
      <xdr:row>2154</xdr:row>
      <xdr:rowOff>139469</xdr:rowOff>
    </xdr:to>
    <xdr:pic>
      <xdr:nvPicPr>
        <xdr:cNvPr id="419" name="Рисунок 418">
          <a:extLst>
            <a:ext uri="{FF2B5EF4-FFF2-40B4-BE49-F238E27FC236}">
              <a16:creationId xmlns:a16="http://schemas.microsoft.com/office/drawing/2014/main" id="{29BEC94A-F16F-4E51-8EA5-339ADC0D6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>
          <a:off x="167795" y="528979873"/>
          <a:ext cx="1068069" cy="921046"/>
        </a:xfrm>
        <a:prstGeom prst="rect">
          <a:avLst/>
        </a:prstGeom>
      </xdr:spPr>
    </xdr:pic>
    <xdr:clientData/>
  </xdr:twoCellAnchor>
  <xdr:twoCellAnchor>
    <xdr:from>
      <xdr:col>0</xdr:col>
      <xdr:colOff>156813</xdr:colOff>
      <xdr:row>2144</xdr:row>
      <xdr:rowOff>97898</xdr:rowOff>
    </xdr:from>
    <xdr:to>
      <xdr:col>0</xdr:col>
      <xdr:colOff>1239210</xdr:colOff>
      <xdr:row>2147</xdr:row>
      <xdr:rowOff>194410</xdr:rowOff>
    </xdr:to>
    <xdr:pic>
      <xdr:nvPicPr>
        <xdr:cNvPr id="420" name="Рисунок 419">
          <a:extLst>
            <a:ext uri="{FF2B5EF4-FFF2-40B4-BE49-F238E27FC236}">
              <a16:creationId xmlns:a16="http://schemas.microsoft.com/office/drawing/2014/main" id="{D528FF6D-435D-46DC-9139-90B05CA0E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>
          <a:off x="156813" y="526839923"/>
          <a:ext cx="1082397" cy="1039487"/>
        </a:xfrm>
        <a:prstGeom prst="rect">
          <a:avLst/>
        </a:prstGeom>
      </xdr:spPr>
    </xdr:pic>
    <xdr:clientData/>
  </xdr:twoCellAnchor>
  <xdr:twoCellAnchor>
    <xdr:from>
      <xdr:col>0</xdr:col>
      <xdr:colOff>112444</xdr:colOff>
      <xdr:row>2119</xdr:row>
      <xdr:rowOff>273823</xdr:rowOff>
    </xdr:from>
    <xdr:to>
      <xdr:col>0</xdr:col>
      <xdr:colOff>1363755</xdr:colOff>
      <xdr:row>2126</xdr:row>
      <xdr:rowOff>71418</xdr:rowOff>
    </xdr:to>
    <xdr:pic>
      <xdr:nvPicPr>
        <xdr:cNvPr id="421" name="Рисунок 420">
          <a:extLst>
            <a:ext uri="{FF2B5EF4-FFF2-40B4-BE49-F238E27FC236}">
              <a16:creationId xmlns:a16="http://schemas.microsoft.com/office/drawing/2014/main" id="{86F008BB-5306-42F0-9AF0-8E704EBA6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>
          <a:off x="112444" y="515319148"/>
          <a:ext cx="1251311" cy="1997870"/>
        </a:xfrm>
        <a:prstGeom prst="rect">
          <a:avLst/>
        </a:prstGeom>
      </xdr:spPr>
    </xdr:pic>
    <xdr:clientData/>
  </xdr:twoCellAnchor>
  <xdr:twoCellAnchor>
    <xdr:from>
      <xdr:col>0</xdr:col>
      <xdr:colOff>238124</xdr:colOff>
      <xdr:row>2115</xdr:row>
      <xdr:rowOff>619125</xdr:rowOff>
    </xdr:from>
    <xdr:to>
      <xdr:col>0</xdr:col>
      <xdr:colOff>1250155</xdr:colOff>
      <xdr:row>2117</xdr:row>
      <xdr:rowOff>28083</xdr:rowOff>
    </xdr:to>
    <xdr:pic>
      <xdr:nvPicPr>
        <xdr:cNvPr id="422" name="Рисунок 421">
          <a:extLst>
            <a:ext uri="{FF2B5EF4-FFF2-40B4-BE49-F238E27FC236}">
              <a16:creationId xmlns:a16="http://schemas.microsoft.com/office/drawing/2014/main" id="{C639303F-FED7-4C37-BE9B-6E5E52363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>
          <a:extLst>
            <a:ext uri="{BEBA8EAE-BF5A-486C-A8C5-ECC9F3942E4B}">
              <a14:imgProps xmlns:a14="http://schemas.microsoft.com/office/drawing/2010/main">
                <a14:imgLayer r:embed="rId375">
                  <a14:imgEffect>
                    <a14:saturation sat="33000"/>
                  </a14:imgEffect>
                  <a14:imgEffect>
                    <a14:brightnessContrast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38124" y="513588000"/>
          <a:ext cx="1012031" cy="666258"/>
        </a:xfrm>
        <a:prstGeom prst="rect">
          <a:avLst/>
        </a:prstGeom>
      </xdr:spPr>
    </xdr:pic>
    <xdr:clientData/>
  </xdr:twoCellAnchor>
  <xdr:twoCellAnchor>
    <xdr:from>
      <xdr:col>0</xdr:col>
      <xdr:colOff>238124</xdr:colOff>
      <xdr:row>2115</xdr:row>
      <xdr:rowOff>11905</xdr:rowOff>
    </xdr:from>
    <xdr:to>
      <xdr:col>0</xdr:col>
      <xdr:colOff>1173153</xdr:colOff>
      <xdr:row>2115</xdr:row>
      <xdr:rowOff>561922</xdr:rowOff>
    </xdr:to>
    <xdr:pic>
      <xdr:nvPicPr>
        <xdr:cNvPr id="423" name="Рисунок 422">
          <a:extLst>
            <a:ext uri="{FF2B5EF4-FFF2-40B4-BE49-F238E27FC236}">
              <a16:creationId xmlns:a16="http://schemas.microsoft.com/office/drawing/2014/main" id="{BC040963-66D5-4F8E-BBCC-264059E8A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238124" y="512980780"/>
          <a:ext cx="935029" cy="550017"/>
        </a:xfrm>
        <a:prstGeom prst="rect">
          <a:avLst/>
        </a:prstGeom>
      </xdr:spPr>
    </xdr:pic>
    <xdr:clientData/>
  </xdr:twoCellAnchor>
  <xdr:twoCellAnchor>
    <xdr:from>
      <xdr:col>0</xdr:col>
      <xdr:colOff>23812</xdr:colOff>
      <xdr:row>408</xdr:row>
      <xdr:rowOff>105832</xdr:rowOff>
    </xdr:from>
    <xdr:to>
      <xdr:col>0</xdr:col>
      <xdr:colOff>1368952</xdr:colOff>
      <xdr:row>409</xdr:row>
      <xdr:rowOff>279664</xdr:rowOff>
    </xdr:to>
    <xdr:pic>
      <xdr:nvPicPr>
        <xdr:cNvPr id="424" name="Picture 6">
          <a:extLst>
            <a:ext uri="{FF2B5EF4-FFF2-40B4-BE49-F238E27FC236}">
              <a16:creationId xmlns:a16="http://schemas.microsoft.com/office/drawing/2014/main" id="{48478DF6-2BC6-41B0-8819-D3C16252A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7" cstate="print"/>
        <a:srcRect/>
        <a:stretch>
          <a:fillRect/>
        </a:stretch>
      </xdr:blipFill>
      <xdr:spPr bwMode="auto">
        <a:xfrm>
          <a:off x="23812" y="160735432"/>
          <a:ext cx="1345140" cy="554832"/>
        </a:xfrm>
        <a:prstGeom prst="rect">
          <a:avLst/>
        </a:prstGeom>
        <a:noFill/>
      </xdr:spPr>
    </xdr:pic>
    <xdr:clientData/>
  </xdr:twoCellAnchor>
  <xdr:twoCellAnchor>
    <xdr:from>
      <xdr:col>0</xdr:col>
      <xdr:colOff>76725</xdr:colOff>
      <xdr:row>3202</xdr:row>
      <xdr:rowOff>492137</xdr:rowOff>
    </xdr:from>
    <xdr:to>
      <xdr:col>0</xdr:col>
      <xdr:colOff>480215</xdr:colOff>
      <xdr:row>3204</xdr:row>
      <xdr:rowOff>359834</xdr:rowOff>
    </xdr:to>
    <xdr:pic>
      <xdr:nvPicPr>
        <xdr:cNvPr id="425" name="Рисунок 424">
          <a:extLst>
            <a:ext uri="{FF2B5EF4-FFF2-40B4-BE49-F238E27FC236}">
              <a16:creationId xmlns:a16="http://schemas.microsoft.com/office/drawing/2014/main" id="{3252A435-CF3C-4595-B104-594F723E0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>
          <a:extLst>
            <a:ext uri="{BEBA8EAE-BF5A-486C-A8C5-ECC9F3942E4B}">
              <a14:imgProps xmlns:a14="http://schemas.microsoft.com/office/drawing/2010/main">
                <a14:imgLayer r:embed="rId379">
                  <a14:imgEffect>
                    <a14:saturation sa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6725" y="727609470"/>
          <a:ext cx="403490" cy="1116531"/>
        </a:xfrm>
        <a:prstGeom prst="rect">
          <a:avLst/>
        </a:prstGeom>
      </xdr:spPr>
    </xdr:pic>
    <xdr:clientData/>
  </xdr:twoCellAnchor>
  <xdr:twoCellAnchor>
    <xdr:from>
      <xdr:col>0</xdr:col>
      <xdr:colOff>21166</xdr:colOff>
      <xdr:row>4571</xdr:row>
      <xdr:rowOff>84667</xdr:rowOff>
    </xdr:from>
    <xdr:to>
      <xdr:col>1</xdr:col>
      <xdr:colOff>896</xdr:colOff>
      <xdr:row>4579</xdr:row>
      <xdr:rowOff>127000</xdr:rowOff>
    </xdr:to>
    <xdr:pic>
      <xdr:nvPicPr>
        <xdr:cNvPr id="426" name="Рисунок 425">
          <a:extLst>
            <a:ext uri="{FF2B5EF4-FFF2-40B4-BE49-F238E27FC236}">
              <a16:creationId xmlns:a16="http://schemas.microsoft.com/office/drawing/2014/main" id="{7E7BE971-1329-43A5-BA18-A96131B0E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>
          <a:off x="21166" y="995228092"/>
          <a:ext cx="1360855" cy="1185333"/>
        </a:xfrm>
        <a:prstGeom prst="rect">
          <a:avLst/>
        </a:prstGeom>
      </xdr:spPr>
    </xdr:pic>
    <xdr:clientData/>
  </xdr:twoCellAnchor>
  <xdr:twoCellAnchor>
    <xdr:from>
      <xdr:col>0</xdr:col>
      <xdr:colOff>31749</xdr:colOff>
      <xdr:row>4584</xdr:row>
      <xdr:rowOff>84667</xdr:rowOff>
    </xdr:from>
    <xdr:to>
      <xdr:col>0</xdr:col>
      <xdr:colOff>1371078</xdr:colOff>
      <xdr:row>4590</xdr:row>
      <xdr:rowOff>95250</xdr:rowOff>
    </xdr:to>
    <xdr:pic>
      <xdr:nvPicPr>
        <xdr:cNvPr id="427" name="Рисунок 426">
          <a:extLst>
            <a:ext uri="{FF2B5EF4-FFF2-40B4-BE49-F238E27FC236}">
              <a16:creationId xmlns:a16="http://schemas.microsoft.com/office/drawing/2014/main" id="{BD10B809-5EF9-4F55-9146-A65045440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>
          <a:off x="31749" y="996942592"/>
          <a:ext cx="1339329" cy="1153583"/>
        </a:xfrm>
        <a:prstGeom prst="rect">
          <a:avLst/>
        </a:prstGeom>
      </xdr:spPr>
    </xdr:pic>
    <xdr:clientData/>
  </xdr:twoCellAnchor>
  <xdr:twoCellAnchor>
    <xdr:from>
      <xdr:col>0</xdr:col>
      <xdr:colOff>468313</xdr:colOff>
      <xdr:row>464</xdr:row>
      <xdr:rowOff>46301</xdr:rowOff>
    </xdr:from>
    <xdr:to>
      <xdr:col>0</xdr:col>
      <xdr:colOff>920750</xdr:colOff>
      <xdr:row>464</xdr:row>
      <xdr:rowOff>250031</xdr:rowOff>
    </xdr:to>
    <xdr:pic>
      <xdr:nvPicPr>
        <xdr:cNvPr id="428" name="Рисунок 427">
          <a:extLst>
            <a:ext uri="{FF2B5EF4-FFF2-40B4-BE49-F238E27FC236}">
              <a16:creationId xmlns:a16="http://schemas.microsoft.com/office/drawing/2014/main" id="{781877A8-5685-41C2-9BCA-BAA9C0F1B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>
          <a:off x="468313" y="173448926"/>
          <a:ext cx="452437" cy="203730"/>
        </a:xfrm>
        <a:prstGeom prst="rect">
          <a:avLst/>
        </a:prstGeom>
      </xdr:spPr>
    </xdr:pic>
    <xdr:clientData/>
  </xdr:twoCellAnchor>
  <xdr:twoCellAnchor>
    <xdr:from>
      <xdr:col>0</xdr:col>
      <xdr:colOff>193837</xdr:colOff>
      <xdr:row>2990</xdr:row>
      <xdr:rowOff>158750</xdr:rowOff>
    </xdr:from>
    <xdr:to>
      <xdr:col>0</xdr:col>
      <xdr:colOff>1248835</xdr:colOff>
      <xdr:row>2993</xdr:row>
      <xdr:rowOff>127001</xdr:rowOff>
    </xdr:to>
    <xdr:pic>
      <xdr:nvPicPr>
        <xdr:cNvPr id="429" name="Рисунок 428">
          <a:extLst>
            <a:ext uri="{FF2B5EF4-FFF2-40B4-BE49-F238E27FC236}">
              <a16:creationId xmlns:a16="http://schemas.microsoft.com/office/drawing/2014/main" id="{513572A2-404A-47C2-960B-3F268C1E8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flipH="1">
          <a:off x="193837" y="654897725"/>
          <a:ext cx="1054998" cy="711201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2986</xdr:row>
      <xdr:rowOff>21164</xdr:rowOff>
    </xdr:from>
    <xdr:to>
      <xdr:col>0</xdr:col>
      <xdr:colOff>1016000</xdr:colOff>
      <xdr:row>2988</xdr:row>
      <xdr:rowOff>241286</xdr:rowOff>
    </xdr:to>
    <xdr:pic>
      <xdr:nvPicPr>
        <xdr:cNvPr id="430" name="Рисунок 429">
          <a:extLst>
            <a:ext uri="{FF2B5EF4-FFF2-40B4-BE49-F238E27FC236}">
              <a16:creationId xmlns:a16="http://schemas.microsoft.com/office/drawing/2014/main" id="{6C72DB1B-2694-4F61-A5C6-6572C0560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>
          <a:extLst>
            <a:ext uri="{BEBA8EAE-BF5A-486C-A8C5-ECC9F3942E4B}">
              <a14:imgProps xmlns:a14="http://schemas.microsoft.com/office/drawing/2010/main">
                <a14:imgLayer r:embed="rId385">
                  <a14:imgEffect>
                    <a14:brightnessContrast bright="2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76250" y="653931464"/>
          <a:ext cx="539750" cy="715422"/>
        </a:xfrm>
        <a:prstGeom prst="rect">
          <a:avLst/>
        </a:prstGeom>
      </xdr:spPr>
    </xdr:pic>
    <xdr:clientData/>
  </xdr:twoCellAnchor>
  <xdr:twoCellAnchor>
    <xdr:from>
      <xdr:col>0</xdr:col>
      <xdr:colOff>423331</xdr:colOff>
      <xdr:row>2995</xdr:row>
      <xdr:rowOff>64404</xdr:rowOff>
    </xdr:from>
    <xdr:to>
      <xdr:col>0</xdr:col>
      <xdr:colOff>1068914</xdr:colOff>
      <xdr:row>2998</xdr:row>
      <xdr:rowOff>17910</xdr:rowOff>
    </xdr:to>
    <xdr:pic>
      <xdr:nvPicPr>
        <xdr:cNvPr id="431" name="Рисунок 430">
          <a:extLst>
            <a:ext uri="{FF2B5EF4-FFF2-40B4-BE49-F238E27FC236}">
              <a16:creationId xmlns:a16="http://schemas.microsoft.com/office/drawing/2014/main" id="{27AF1BEE-19F1-4C61-ADA8-2751F2EA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>
          <a:extLst>
            <a:ext uri="{BEBA8EAE-BF5A-486C-A8C5-ECC9F3942E4B}">
              <a14:imgProps xmlns:a14="http://schemas.microsoft.com/office/drawing/2010/main">
                <a14:imgLayer r:embed="rId387">
                  <a14:imgEffect>
                    <a14:saturation sat="7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23331" y="656041629"/>
          <a:ext cx="645583" cy="667881"/>
        </a:xfrm>
        <a:prstGeom prst="rect">
          <a:avLst/>
        </a:prstGeom>
      </xdr:spPr>
    </xdr:pic>
    <xdr:clientData/>
  </xdr:twoCellAnchor>
  <xdr:twoCellAnchor>
    <xdr:from>
      <xdr:col>0</xdr:col>
      <xdr:colOff>190502</xdr:colOff>
      <xdr:row>2999</xdr:row>
      <xdr:rowOff>10586</xdr:rowOff>
    </xdr:from>
    <xdr:to>
      <xdr:col>0</xdr:col>
      <xdr:colOff>1217084</xdr:colOff>
      <xdr:row>3001</xdr:row>
      <xdr:rowOff>49279</xdr:rowOff>
    </xdr:to>
    <xdr:pic>
      <xdr:nvPicPr>
        <xdr:cNvPr id="432" name="Рисунок 431">
          <a:extLst>
            <a:ext uri="{FF2B5EF4-FFF2-40B4-BE49-F238E27FC236}">
              <a16:creationId xmlns:a16="http://schemas.microsoft.com/office/drawing/2014/main" id="{FB07BEEC-4453-4F86-BD07-127A0F719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>
          <a:off x="190502" y="656787911"/>
          <a:ext cx="1026582" cy="667343"/>
        </a:xfrm>
        <a:prstGeom prst="rect">
          <a:avLst/>
        </a:prstGeom>
      </xdr:spPr>
    </xdr:pic>
    <xdr:clientData/>
  </xdr:twoCellAnchor>
  <xdr:twoCellAnchor>
    <xdr:from>
      <xdr:col>0</xdr:col>
      <xdr:colOff>211667</xdr:colOff>
      <xdr:row>3002</xdr:row>
      <xdr:rowOff>10586</xdr:rowOff>
    </xdr:from>
    <xdr:to>
      <xdr:col>0</xdr:col>
      <xdr:colOff>1153584</xdr:colOff>
      <xdr:row>3004</xdr:row>
      <xdr:rowOff>221468</xdr:rowOff>
    </xdr:to>
    <xdr:pic>
      <xdr:nvPicPr>
        <xdr:cNvPr id="433" name="Рисунок 432">
          <a:extLst>
            <a:ext uri="{FF2B5EF4-FFF2-40B4-BE49-F238E27FC236}">
              <a16:creationId xmlns:a16="http://schemas.microsoft.com/office/drawing/2014/main" id="{37EDA2F6-BD5F-4093-BB85-DF7F187E9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774479">
          <a:off x="211667" y="657502286"/>
          <a:ext cx="941917" cy="706182"/>
        </a:xfrm>
        <a:prstGeom prst="rect">
          <a:avLst/>
        </a:prstGeom>
      </xdr:spPr>
    </xdr:pic>
    <xdr:clientData/>
  </xdr:twoCellAnchor>
  <xdr:twoCellAnchor>
    <xdr:from>
      <xdr:col>0</xdr:col>
      <xdr:colOff>169332</xdr:colOff>
      <xdr:row>3105</xdr:row>
      <xdr:rowOff>95250</xdr:rowOff>
    </xdr:from>
    <xdr:to>
      <xdr:col>0</xdr:col>
      <xdr:colOff>1241071</xdr:colOff>
      <xdr:row>3111</xdr:row>
      <xdr:rowOff>63499</xdr:rowOff>
    </xdr:to>
    <xdr:pic>
      <xdr:nvPicPr>
        <xdr:cNvPr id="434" name="Рисунок 433">
          <a:extLst>
            <a:ext uri="{FF2B5EF4-FFF2-40B4-BE49-F238E27FC236}">
              <a16:creationId xmlns:a16="http://schemas.microsoft.com/office/drawing/2014/main" id="{943A8811-D591-4E48-BAB6-FAFBEA743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>
          <a:extLst>
            <a:ext uri="{BEBA8EAE-BF5A-486C-A8C5-ECC9F3942E4B}">
              <a14:imgProps xmlns:a14="http://schemas.microsoft.com/office/drawing/2010/main">
                <a14:imgLayer r:embed="rId391">
                  <a14:imgEffect>
                    <a14:colorTemperature colorTemp="6900"/>
                  </a14:imgEffect>
                  <a14:imgEffect>
                    <a14:brightnessContrast bright="15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69332" y="713536800"/>
          <a:ext cx="1071739" cy="1111249"/>
        </a:xfrm>
        <a:prstGeom prst="rect">
          <a:avLst/>
        </a:prstGeom>
      </xdr:spPr>
    </xdr:pic>
    <xdr:clientData/>
  </xdr:twoCellAnchor>
  <xdr:twoCellAnchor>
    <xdr:from>
      <xdr:col>0</xdr:col>
      <xdr:colOff>31749</xdr:colOff>
      <xdr:row>3113</xdr:row>
      <xdr:rowOff>31752</xdr:rowOff>
    </xdr:from>
    <xdr:to>
      <xdr:col>0</xdr:col>
      <xdr:colOff>1365250</xdr:colOff>
      <xdr:row>3119</xdr:row>
      <xdr:rowOff>16379</xdr:rowOff>
    </xdr:to>
    <xdr:pic>
      <xdr:nvPicPr>
        <xdr:cNvPr id="435" name="Рисунок 434">
          <a:extLst>
            <a:ext uri="{FF2B5EF4-FFF2-40B4-BE49-F238E27FC236}">
              <a16:creationId xmlns:a16="http://schemas.microsoft.com/office/drawing/2014/main" id="{BB6C47A7-A231-45F6-8FBC-934765518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>
          <a:extLst>
            <a:ext uri="{BEBA8EAE-BF5A-486C-A8C5-ECC9F3942E4B}">
              <a14:imgProps xmlns:a14="http://schemas.microsoft.com/office/drawing/2010/main">
                <a14:imgLayer r:embed="rId393">
                  <a14:imgEffect>
                    <a14:brightnessContrast bright="10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1749" y="714997302"/>
          <a:ext cx="1333501" cy="1127627"/>
        </a:xfrm>
        <a:prstGeom prst="rect">
          <a:avLst/>
        </a:prstGeom>
      </xdr:spPr>
    </xdr:pic>
    <xdr:clientData/>
  </xdr:twoCellAnchor>
  <xdr:twoCellAnchor>
    <xdr:from>
      <xdr:col>0</xdr:col>
      <xdr:colOff>391584</xdr:colOff>
      <xdr:row>3008</xdr:row>
      <xdr:rowOff>31750</xdr:rowOff>
    </xdr:from>
    <xdr:to>
      <xdr:col>0</xdr:col>
      <xdr:colOff>1061660</xdr:colOff>
      <xdr:row>3013</xdr:row>
      <xdr:rowOff>175169</xdr:rowOff>
    </xdr:to>
    <xdr:pic>
      <xdr:nvPicPr>
        <xdr:cNvPr id="436" name="Рисунок 435">
          <a:extLst>
            <a:ext uri="{FF2B5EF4-FFF2-40B4-BE49-F238E27FC236}">
              <a16:creationId xmlns:a16="http://schemas.microsoft.com/office/drawing/2014/main" id="{4AE7E678-D033-4436-A3D1-0805044BE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>
          <a:extLst>
            <a:ext uri="{BEBA8EAE-BF5A-486C-A8C5-ECC9F3942E4B}">
              <a14:imgProps xmlns:a14="http://schemas.microsoft.com/office/drawing/2010/main">
                <a14:imgLayer r:embed="rId395">
                  <a14:imgEffect>
                    <a14:colorTemperature colorTemp="6900"/>
                  </a14:imgEffect>
                  <a14:imgEffect>
                    <a14:brightnessContrast bright="5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91584" y="695566300"/>
          <a:ext cx="670076" cy="1095919"/>
        </a:xfrm>
        <a:prstGeom prst="rect">
          <a:avLst/>
        </a:prstGeom>
      </xdr:spPr>
    </xdr:pic>
    <xdr:clientData/>
  </xdr:twoCellAnchor>
  <xdr:twoCellAnchor>
    <xdr:from>
      <xdr:col>0</xdr:col>
      <xdr:colOff>199765</xdr:colOff>
      <xdr:row>3028</xdr:row>
      <xdr:rowOff>49328</xdr:rowOff>
    </xdr:from>
    <xdr:to>
      <xdr:col>0</xdr:col>
      <xdr:colOff>1266260</xdr:colOff>
      <xdr:row>3033</xdr:row>
      <xdr:rowOff>168042</xdr:rowOff>
    </xdr:to>
    <xdr:pic>
      <xdr:nvPicPr>
        <xdr:cNvPr id="437" name="Рисунок 436">
          <a:extLst>
            <a:ext uri="{FF2B5EF4-FFF2-40B4-BE49-F238E27FC236}">
              <a16:creationId xmlns:a16="http://schemas.microsoft.com/office/drawing/2014/main" id="{5F1BFDFE-C081-40E8-B9DB-11036F849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>
            <a:ext uri="{BEBA8EAE-BF5A-486C-A8C5-ECC9F3942E4B}">
              <a14:imgProps xmlns:a14="http://schemas.microsoft.com/office/drawing/2010/main">
                <a14:imgLayer r:embed="rId397">
                  <a14:imgEffect>
                    <a14:brightnessContrast bright="7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540000">
          <a:off x="199765" y="699393878"/>
          <a:ext cx="1066495" cy="1071214"/>
        </a:xfrm>
        <a:prstGeom prst="rect">
          <a:avLst/>
        </a:prstGeom>
      </xdr:spPr>
    </xdr:pic>
    <xdr:clientData/>
  </xdr:twoCellAnchor>
  <xdr:twoCellAnchor>
    <xdr:from>
      <xdr:col>0</xdr:col>
      <xdr:colOff>95252</xdr:colOff>
      <xdr:row>3038</xdr:row>
      <xdr:rowOff>10577</xdr:rowOff>
    </xdr:from>
    <xdr:to>
      <xdr:col>0</xdr:col>
      <xdr:colOff>1322918</xdr:colOff>
      <xdr:row>3044</xdr:row>
      <xdr:rowOff>7553</xdr:rowOff>
    </xdr:to>
    <xdr:pic>
      <xdr:nvPicPr>
        <xdr:cNvPr id="438" name="Рисунок 437">
          <a:extLst>
            <a:ext uri="{FF2B5EF4-FFF2-40B4-BE49-F238E27FC236}">
              <a16:creationId xmlns:a16="http://schemas.microsoft.com/office/drawing/2014/main" id="{6A34AD7E-856E-4EFF-BCA2-A6D4F29D6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>
          <a:extLst>
            <a:ext uri="{BEBA8EAE-BF5A-486C-A8C5-ECC9F3942E4B}">
              <a14:imgProps xmlns:a14="http://schemas.microsoft.com/office/drawing/2010/main">
                <a14:imgLayer r:embed="rId399">
                  <a14:imgEffect>
                    <a14:brightnessContrast bright="7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5252" y="701260127"/>
          <a:ext cx="1227666" cy="1139976"/>
        </a:xfrm>
        <a:prstGeom prst="rect">
          <a:avLst/>
        </a:prstGeom>
      </xdr:spPr>
    </xdr:pic>
    <xdr:clientData/>
  </xdr:twoCellAnchor>
  <xdr:twoCellAnchor>
    <xdr:from>
      <xdr:col>0</xdr:col>
      <xdr:colOff>222250</xdr:colOff>
      <xdr:row>3018</xdr:row>
      <xdr:rowOff>31751</xdr:rowOff>
    </xdr:from>
    <xdr:to>
      <xdr:col>0</xdr:col>
      <xdr:colOff>1227457</xdr:colOff>
      <xdr:row>3024</xdr:row>
      <xdr:rowOff>10584</xdr:rowOff>
    </xdr:to>
    <xdr:pic>
      <xdr:nvPicPr>
        <xdr:cNvPr id="439" name="Рисунок 438">
          <a:extLst>
            <a:ext uri="{FF2B5EF4-FFF2-40B4-BE49-F238E27FC236}">
              <a16:creationId xmlns:a16="http://schemas.microsoft.com/office/drawing/2014/main" id="{DB0FB814-7098-4180-B192-7F0E3044E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>
          <a:extLst>
            <a:ext uri="{BEBA8EAE-BF5A-486C-A8C5-ECC9F3942E4B}">
              <a14:imgProps xmlns:a14="http://schemas.microsoft.com/office/drawing/2010/main">
                <a14:imgLayer r:embed="rId401">
                  <a14:imgEffect>
                    <a14:brightnessContrast bright="7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22250" y="697471301"/>
          <a:ext cx="1005207" cy="1121833"/>
        </a:xfrm>
        <a:prstGeom prst="rect">
          <a:avLst/>
        </a:prstGeom>
      </xdr:spPr>
    </xdr:pic>
    <xdr:clientData/>
  </xdr:twoCellAnchor>
  <xdr:twoCellAnchor>
    <xdr:from>
      <xdr:col>0</xdr:col>
      <xdr:colOff>370418</xdr:colOff>
      <xdr:row>3048</xdr:row>
      <xdr:rowOff>137583</xdr:rowOff>
    </xdr:from>
    <xdr:to>
      <xdr:col>0</xdr:col>
      <xdr:colOff>1040494</xdr:colOff>
      <xdr:row>3054</xdr:row>
      <xdr:rowOff>90502</xdr:rowOff>
    </xdr:to>
    <xdr:pic>
      <xdr:nvPicPr>
        <xdr:cNvPr id="440" name="Рисунок 439">
          <a:extLst>
            <a:ext uri="{FF2B5EF4-FFF2-40B4-BE49-F238E27FC236}">
              <a16:creationId xmlns:a16="http://schemas.microsoft.com/office/drawing/2014/main" id="{53A1D3F0-AAF1-4E1B-9C15-3AFF70217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>
          <a:extLst>
            <a:ext uri="{BEBA8EAE-BF5A-486C-A8C5-ECC9F3942E4B}">
              <a14:imgProps xmlns:a14="http://schemas.microsoft.com/office/drawing/2010/main">
                <a14:imgLayer r:embed="rId395">
                  <a14:imgEffect>
                    <a14:colorTemperature colorTemp="6900"/>
                  </a14:imgEffect>
                  <a14:imgEffect>
                    <a14:brightnessContrast bright="5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70418" y="703292133"/>
          <a:ext cx="670076" cy="1095919"/>
        </a:xfrm>
        <a:prstGeom prst="rect">
          <a:avLst/>
        </a:prstGeom>
      </xdr:spPr>
    </xdr:pic>
    <xdr:clientData/>
  </xdr:twoCellAnchor>
  <xdr:twoCellAnchor>
    <xdr:from>
      <xdr:col>0</xdr:col>
      <xdr:colOff>178601</xdr:colOff>
      <xdr:row>3065</xdr:row>
      <xdr:rowOff>176329</xdr:rowOff>
    </xdr:from>
    <xdr:to>
      <xdr:col>0</xdr:col>
      <xdr:colOff>1245096</xdr:colOff>
      <xdr:row>3071</xdr:row>
      <xdr:rowOff>104543</xdr:rowOff>
    </xdr:to>
    <xdr:pic>
      <xdr:nvPicPr>
        <xdr:cNvPr id="441" name="Рисунок 440">
          <a:extLst>
            <a:ext uri="{FF2B5EF4-FFF2-40B4-BE49-F238E27FC236}">
              <a16:creationId xmlns:a16="http://schemas.microsoft.com/office/drawing/2014/main" id="{4D5D9861-CFD2-4511-A141-279B9DD26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>
            <a:ext uri="{BEBA8EAE-BF5A-486C-A8C5-ECC9F3942E4B}">
              <a14:imgProps xmlns:a14="http://schemas.microsoft.com/office/drawing/2010/main">
                <a14:imgLayer r:embed="rId397">
                  <a14:imgEffect>
                    <a14:brightnessContrast bright="7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540000">
          <a:off x="178601" y="706569379"/>
          <a:ext cx="1066495" cy="1071214"/>
        </a:xfrm>
        <a:prstGeom prst="rect">
          <a:avLst/>
        </a:prstGeom>
      </xdr:spPr>
    </xdr:pic>
    <xdr:clientData/>
  </xdr:twoCellAnchor>
  <xdr:twoCellAnchor>
    <xdr:from>
      <xdr:col>0</xdr:col>
      <xdr:colOff>95251</xdr:colOff>
      <xdr:row>3074</xdr:row>
      <xdr:rowOff>95246</xdr:rowOff>
    </xdr:from>
    <xdr:to>
      <xdr:col>0</xdr:col>
      <xdr:colOff>1322917</xdr:colOff>
      <xdr:row>3080</xdr:row>
      <xdr:rowOff>92222</xdr:rowOff>
    </xdr:to>
    <xdr:pic>
      <xdr:nvPicPr>
        <xdr:cNvPr id="442" name="Рисунок 441">
          <a:extLst>
            <a:ext uri="{FF2B5EF4-FFF2-40B4-BE49-F238E27FC236}">
              <a16:creationId xmlns:a16="http://schemas.microsoft.com/office/drawing/2014/main" id="{607FA3CD-EF61-48A3-AB6C-9291AE6A4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>
          <a:extLst>
            <a:ext uri="{BEBA8EAE-BF5A-486C-A8C5-ECC9F3942E4B}">
              <a14:imgProps xmlns:a14="http://schemas.microsoft.com/office/drawing/2010/main">
                <a14:imgLayer r:embed="rId399">
                  <a14:imgEffect>
                    <a14:brightnessContrast bright="7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5251" y="708202796"/>
          <a:ext cx="1227666" cy="1139976"/>
        </a:xfrm>
        <a:prstGeom prst="rect">
          <a:avLst/>
        </a:prstGeom>
      </xdr:spPr>
    </xdr:pic>
    <xdr:clientData/>
  </xdr:twoCellAnchor>
  <xdr:twoCellAnchor>
    <xdr:from>
      <xdr:col>0</xdr:col>
      <xdr:colOff>211668</xdr:colOff>
      <xdr:row>3057</xdr:row>
      <xdr:rowOff>21167</xdr:rowOff>
    </xdr:from>
    <xdr:to>
      <xdr:col>0</xdr:col>
      <xdr:colOff>1216875</xdr:colOff>
      <xdr:row>3063</xdr:row>
      <xdr:rowOff>0</xdr:rowOff>
    </xdr:to>
    <xdr:pic>
      <xdr:nvPicPr>
        <xdr:cNvPr id="443" name="Рисунок 442">
          <a:extLst>
            <a:ext uri="{FF2B5EF4-FFF2-40B4-BE49-F238E27FC236}">
              <a16:creationId xmlns:a16="http://schemas.microsoft.com/office/drawing/2014/main" id="{5C9027DE-50F7-4B93-B1CB-2FEEC329F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>
          <a:extLst>
            <a:ext uri="{BEBA8EAE-BF5A-486C-A8C5-ECC9F3942E4B}">
              <a14:imgProps xmlns:a14="http://schemas.microsoft.com/office/drawing/2010/main">
                <a14:imgLayer r:embed="rId401">
                  <a14:imgEffect>
                    <a14:brightnessContrast bright="7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11668" y="704890217"/>
          <a:ext cx="1005207" cy="1121833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2337</xdr:row>
      <xdr:rowOff>52916</xdr:rowOff>
    </xdr:from>
    <xdr:to>
      <xdr:col>0</xdr:col>
      <xdr:colOff>1352347</xdr:colOff>
      <xdr:row>2341</xdr:row>
      <xdr:rowOff>31749</xdr:rowOff>
    </xdr:to>
    <xdr:pic>
      <xdr:nvPicPr>
        <xdr:cNvPr id="444" name="Рисунок 443">
          <a:extLst>
            <a:ext uri="{FF2B5EF4-FFF2-40B4-BE49-F238E27FC236}">
              <a16:creationId xmlns:a16="http://schemas.microsoft.com/office/drawing/2014/main" id="{7587C125-2537-4439-9911-BAA809B9D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>
          <a:off x="63500" y="576820241"/>
          <a:ext cx="1288847" cy="740833"/>
        </a:xfrm>
        <a:prstGeom prst="rect">
          <a:avLst/>
        </a:prstGeom>
      </xdr:spPr>
    </xdr:pic>
    <xdr:clientData/>
  </xdr:twoCellAnchor>
  <xdr:twoCellAnchor>
    <xdr:from>
      <xdr:col>0</xdr:col>
      <xdr:colOff>169334</xdr:colOff>
      <xdr:row>3087</xdr:row>
      <xdr:rowOff>21173</xdr:rowOff>
    </xdr:from>
    <xdr:to>
      <xdr:col>0</xdr:col>
      <xdr:colOff>1241073</xdr:colOff>
      <xdr:row>3092</xdr:row>
      <xdr:rowOff>179922</xdr:rowOff>
    </xdr:to>
    <xdr:pic>
      <xdr:nvPicPr>
        <xdr:cNvPr id="445" name="Рисунок 444">
          <a:extLst>
            <a:ext uri="{FF2B5EF4-FFF2-40B4-BE49-F238E27FC236}">
              <a16:creationId xmlns:a16="http://schemas.microsoft.com/office/drawing/2014/main" id="{38DC7AA0-E9A7-42AC-B9E3-71D9FC7F3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>
          <a:extLst>
            <a:ext uri="{BEBA8EAE-BF5A-486C-A8C5-ECC9F3942E4B}">
              <a14:imgProps xmlns:a14="http://schemas.microsoft.com/office/drawing/2010/main">
                <a14:imgLayer r:embed="rId391">
                  <a14:imgEffect>
                    <a14:colorTemperature colorTemp="6900"/>
                  </a14:imgEffect>
                  <a14:imgEffect>
                    <a14:brightnessContrast bright="15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69334" y="710033723"/>
          <a:ext cx="1071739" cy="1111249"/>
        </a:xfrm>
        <a:prstGeom prst="rect">
          <a:avLst/>
        </a:prstGeom>
      </xdr:spPr>
    </xdr:pic>
    <xdr:clientData/>
  </xdr:twoCellAnchor>
  <xdr:twoCellAnchor>
    <xdr:from>
      <xdr:col>0</xdr:col>
      <xdr:colOff>31752</xdr:colOff>
      <xdr:row>3095</xdr:row>
      <xdr:rowOff>8</xdr:rowOff>
    </xdr:from>
    <xdr:to>
      <xdr:col>0</xdr:col>
      <xdr:colOff>1365253</xdr:colOff>
      <xdr:row>3100</xdr:row>
      <xdr:rowOff>175135</xdr:rowOff>
    </xdr:to>
    <xdr:pic>
      <xdr:nvPicPr>
        <xdr:cNvPr id="446" name="Рисунок 445">
          <a:extLst>
            <a:ext uri="{FF2B5EF4-FFF2-40B4-BE49-F238E27FC236}">
              <a16:creationId xmlns:a16="http://schemas.microsoft.com/office/drawing/2014/main" id="{1FCF8418-8122-4CD1-AE48-9990A5877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>
          <a:extLst>
            <a:ext uri="{BEBA8EAE-BF5A-486C-A8C5-ECC9F3942E4B}">
              <a14:imgProps xmlns:a14="http://schemas.microsoft.com/office/drawing/2010/main">
                <a14:imgLayer r:embed="rId393">
                  <a14:imgEffect>
                    <a14:brightnessContrast bright="10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1752" y="711536558"/>
          <a:ext cx="1333501" cy="1127627"/>
        </a:xfrm>
        <a:prstGeom prst="rect">
          <a:avLst/>
        </a:prstGeom>
      </xdr:spPr>
    </xdr:pic>
    <xdr:clientData/>
  </xdr:twoCellAnchor>
  <xdr:twoCellAnchor>
    <xdr:from>
      <xdr:col>0</xdr:col>
      <xdr:colOff>116418</xdr:colOff>
      <xdr:row>3237</xdr:row>
      <xdr:rowOff>134922</xdr:rowOff>
    </xdr:from>
    <xdr:to>
      <xdr:col>0</xdr:col>
      <xdr:colOff>1256766</xdr:colOff>
      <xdr:row>3258</xdr:row>
      <xdr:rowOff>112448</xdr:rowOff>
    </xdr:to>
    <xdr:pic>
      <xdr:nvPicPr>
        <xdr:cNvPr id="447" name="Рисунок 446">
          <a:extLst>
            <a:ext uri="{FF2B5EF4-FFF2-40B4-BE49-F238E27FC236}">
              <a16:creationId xmlns:a16="http://schemas.microsoft.com/office/drawing/2014/main" id="{A13884A3-AAFD-45D6-8BF7-33EF8687F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>
          <a:grayscl/>
          <a:extLst>
            <a:ext uri="{BEBA8EAE-BF5A-486C-A8C5-ECC9F3942E4B}">
              <a14:imgProps xmlns:a14="http://schemas.microsoft.com/office/drawing/2010/main">
                <a14:imgLayer r:embed="rId404">
                  <a14:imgEffect>
                    <a14:brightnessContrast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16418" y="734607672"/>
          <a:ext cx="1140348" cy="3978026"/>
        </a:xfrm>
        <a:prstGeom prst="rect">
          <a:avLst/>
        </a:prstGeom>
      </xdr:spPr>
    </xdr:pic>
    <xdr:clientData/>
  </xdr:twoCellAnchor>
  <xdr:twoCellAnchor>
    <xdr:from>
      <xdr:col>0</xdr:col>
      <xdr:colOff>148167</xdr:colOff>
      <xdr:row>3688</xdr:row>
      <xdr:rowOff>232833</xdr:rowOff>
    </xdr:from>
    <xdr:to>
      <xdr:col>0</xdr:col>
      <xdr:colOff>1300853</xdr:colOff>
      <xdr:row>3689</xdr:row>
      <xdr:rowOff>46627</xdr:rowOff>
    </xdr:to>
    <xdr:pic>
      <xdr:nvPicPr>
        <xdr:cNvPr id="449" name="Рисунок 448">
          <a:extLst>
            <a:ext uri="{FF2B5EF4-FFF2-40B4-BE49-F238E27FC236}">
              <a16:creationId xmlns:a16="http://schemas.microsoft.com/office/drawing/2014/main" id="{2849AAC7-BED2-4699-B7AD-F58C6F26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>
          <a:off x="148167" y="747116658"/>
          <a:ext cx="1152686" cy="442444"/>
        </a:xfrm>
        <a:prstGeom prst="rect">
          <a:avLst/>
        </a:prstGeom>
      </xdr:spPr>
    </xdr:pic>
    <xdr:clientData/>
  </xdr:twoCellAnchor>
  <xdr:twoCellAnchor>
    <xdr:from>
      <xdr:col>0</xdr:col>
      <xdr:colOff>740833</xdr:colOff>
      <xdr:row>3284</xdr:row>
      <xdr:rowOff>31749</xdr:rowOff>
    </xdr:from>
    <xdr:to>
      <xdr:col>0</xdr:col>
      <xdr:colOff>1174750</xdr:colOff>
      <xdr:row>3287</xdr:row>
      <xdr:rowOff>355782</xdr:rowOff>
    </xdr:to>
    <xdr:pic>
      <xdr:nvPicPr>
        <xdr:cNvPr id="450" name="Рисунок 449">
          <a:extLst>
            <a:ext uri="{FF2B5EF4-FFF2-40B4-BE49-F238E27FC236}">
              <a16:creationId xmlns:a16="http://schemas.microsoft.com/office/drawing/2014/main" id="{88F6DFAC-C579-4E58-A90B-B0BFB8C56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>
          <a:off x="740833" y="745277274"/>
          <a:ext cx="433917" cy="1333683"/>
        </a:xfrm>
        <a:prstGeom prst="rect">
          <a:avLst/>
        </a:prstGeom>
      </xdr:spPr>
    </xdr:pic>
    <xdr:clientData/>
  </xdr:twoCellAnchor>
  <xdr:twoCellAnchor>
    <xdr:from>
      <xdr:col>0</xdr:col>
      <xdr:colOff>190499</xdr:colOff>
      <xdr:row>3286</xdr:row>
      <xdr:rowOff>148168</xdr:rowOff>
    </xdr:from>
    <xdr:to>
      <xdr:col>0</xdr:col>
      <xdr:colOff>601118</xdr:colOff>
      <xdr:row>3288</xdr:row>
      <xdr:rowOff>201085</xdr:rowOff>
    </xdr:to>
    <xdr:pic>
      <xdr:nvPicPr>
        <xdr:cNvPr id="451" name="Рисунок 450">
          <a:extLst>
            <a:ext uri="{FF2B5EF4-FFF2-40B4-BE49-F238E27FC236}">
              <a16:creationId xmlns:a16="http://schemas.microsoft.com/office/drawing/2014/main" id="{594307F2-D241-45EE-BE94-04D424F7C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>
          <a:off x="190499" y="745774693"/>
          <a:ext cx="410619" cy="1310217"/>
        </a:xfrm>
        <a:prstGeom prst="rect">
          <a:avLst/>
        </a:prstGeom>
      </xdr:spPr>
    </xdr:pic>
    <xdr:clientData/>
  </xdr:twoCellAnchor>
  <xdr:twoCellAnchor>
    <xdr:from>
      <xdr:col>0</xdr:col>
      <xdr:colOff>255965</xdr:colOff>
      <xdr:row>3273</xdr:row>
      <xdr:rowOff>21166</xdr:rowOff>
    </xdr:from>
    <xdr:to>
      <xdr:col>0</xdr:col>
      <xdr:colOff>1137910</xdr:colOff>
      <xdr:row>3280</xdr:row>
      <xdr:rowOff>74083</xdr:rowOff>
    </xdr:to>
    <xdr:pic>
      <xdr:nvPicPr>
        <xdr:cNvPr id="452" name="Рисунок 451">
          <a:extLst>
            <a:ext uri="{FF2B5EF4-FFF2-40B4-BE49-F238E27FC236}">
              <a16:creationId xmlns:a16="http://schemas.microsoft.com/office/drawing/2014/main" id="{D849CFCD-DC6A-4198-8E54-10A2C48AD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>
          <a:off x="255965" y="743171191"/>
          <a:ext cx="881945" cy="1386417"/>
        </a:xfrm>
        <a:prstGeom prst="rect">
          <a:avLst/>
        </a:prstGeom>
      </xdr:spPr>
    </xdr:pic>
    <xdr:clientData/>
  </xdr:twoCellAnchor>
  <xdr:twoCellAnchor>
    <xdr:from>
      <xdr:col>0</xdr:col>
      <xdr:colOff>85801</xdr:colOff>
      <xdr:row>4694</xdr:row>
      <xdr:rowOff>306917</xdr:rowOff>
    </xdr:from>
    <xdr:to>
      <xdr:col>0</xdr:col>
      <xdr:colOff>1360902</xdr:colOff>
      <xdr:row>4700</xdr:row>
      <xdr:rowOff>232832</xdr:rowOff>
    </xdr:to>
    <xdr:pic>
      <xdr:nvPicPr>
        <xdr:cNvPr id="453" name="Рисунок 452">
          <a:extLst>
            <a:ext uri="{FF2B5EF4-FFF2-40B4-BE49-F238E27FC236}">
              <a16:creationId xmlns:a16="http://schemas.microsoft.com/office/drawing/2014/main" id="{74D18FE4-D951-4AA2-8D5E-2E9EC4F61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>
          <a:extLst>
            <a:ext uri="{BEBA8EAE-BF5A-486C-A8C5-ECC9F3942E4B}">
              <a14:imgProps xmlns:a14="http://schemas.microsoft.com/office/drawing/2010/main">
                <a14:imgLayer r:embed="rId410">
                  <a14:imgEffect>
                    <a14:saturation sat="7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5801" y="1013852642"/>
          <a:ext cx="1275101" cy="1811865"/>
        </a:xfrm>
        <a:prstGeom prst="rect">
          <a:avLst/>
        </a:prstGeom>
      </xdr:spPr>
    </xdr:pic>
    <xdr:clientData/>
  </xdr:twoCellAnchor>
  <xdr:twoCellAnchor>
    <xdr:from>
      <xdr:col>0</xdr:col>
      <xdr:colOff>444501</xdr:colOff>
      <xdr:row>4030</xdr:row>
      <xdr:rowOff>62445</xdr:rowOff>
    </xdr:from>
    <xdr:to>
      <xdr:col>0</xdr:col>
      <xdr:colOff>973667</xdr:colOff>
      <xdr:row>4032</xdr:row>
      <xdr:rowOff>74084</xdr:rowOff>
    </xdr:to>
    <xdr:pic>
      <xdr:nvPicPr>
        <xdr:cNvPr id="454" name="Рисунок 453">
          <a:extLst>
            <a:ext uri="{FF2B5EF4-FFF2-40B4-BE49-F238E27FC236}">
              <a16:creationId xmlns:a16="http://schemas.microsoft.com/office/drawing/2014/main" id="{26999A20-513B-430C-BE4D-937B42613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>
          <a:off x="444501" y="878677020"/>
          <a:ext cx="529166" cy="535514"/>
        </a:xfrm>
        <a:prstGeom prst="rect">
          <a:avLst/>
        </a:prstGeom>
      </xdr:spPr>
    </xdr:pic>
    <xdr:clientData/>
  </xdr:twoCellAnchor>
  <xdr:twoCellAnchor>
    <xdr:from>
      <xdr:col>0</xdr:col>
      <xdr:colOff>160627</xdr:colOff>
      <xdr:row>4728</xdr:row>
      <xdr:rowOff>319137</xdr:rowOff>
    </xdr:from>
    <xdr:to>
      <xdr:col>0</xdr:col>
      <xdr:colOff>1143713</xdr:colOff>
      <xdr:row>4729</xdr:row>
      <xdr:rowOff>320459</xdr:rowOff>
    </xdr:to>
    <xdr:pic>
      <xdr:nvPicPr>
        <xdr:cNvPr id="455" name="Рисунок 454">
          <a:extLst>
            <a:ext uri="{FF2B5EF4-FFF2-40B4-BE49-F238E27FC236}">
              <a16:creationId xmlns:a16="http://schemas.microsoft.com/office/drawing/2014/main" id="{98530248-539F-4C62-B622-99F14D7C4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21319983">
          <a:off x="160627" y="1036099387"/>
          <a:ext cx="983086" cy="350572"/>
        </a:xfrm>
        <a:prstGeom prst="rect">
          <a:avLst/>
        </a:prstGeom>
      </xdr:spPr>
    </xdr:pic>
    <xdr:clientData/>
  </xdr:twoCellAnchor>
  <xdr:twoCellAnchor>
    <xdr:from>
      <xdr:col>0</xdr:col>
      <xdr:colOff>359342</xdr:colOff>
      <xdr:row>4737</xdr:row>
      <xdr:rowOff>21102</xdr:rowOff>
    </xdr:from>
    <xdr:to>
      <xdr:col>0</xdr:col>
      <xdr:colOff>1089607</xdr:colOff>
      <xdr:row>4737</xdr:row>
      <xdr:rowOff>573446</xdr:rowOff>
    </xdr:to>
    <xdr:pic>
      <xdr:nvPicPr>
        <xdr:cNvPr id="456" name="Рисунок 455">
          <a:extLst>
            <a:ext uri="{FF2B5EF4-FFF2-40B4-BE49-F238E27FC236}">
              <a16:creationId xmlns:a16="http://schemas.microsoft.com/office/drawing/2014/main" id="{00F86753-4809-47AD-991D-B0334B83A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924167">
          <a:off x="359342" y="1028711577"/>
          <a:ext cx="730265" cy="552344"/>
        </a:xfrm>
        <a:prstGeom prst="rect">
          <a:avLst/>
        </a:prstGeom>
      </xdr:spPr>
    </xdr:pic>
    <xdr:clientData/>
  </xdr:twoCellAnchor>
  <xdr:twoCellAnchor>
    <xdr:from>
      <xdr:col>0</xdr:col>
      <xdr:colOff>260862</xdr:colOff>
      <xdr:row>4735</xdr:row>
      <xdr:rowOff>541024</xdr:rowOff>
    </xdr:from>
    <xdr:to>
      <xdr:col>0</xdr:col>
      <xdr:colOff>1030334</xdr:colOff>
      <xdr:row>4736</xdr:row>
      <xdr:rowOff>591873</xdr:rowOff>
    </xdr:to>
    <xdr:pic>
      <xdr:nvPicPr>
        <xdr:cNvPr id="457" name="Рисунок 456">
          <a:extLst>
            <a:ext uri="{FF2B5EF4-FFF2-40B4-BE49-F238E27FC236}">
              <a16:creationId xmlns:a16="http://schemas.microsoft.com/office/drawing/2014/main" id="{B263BEC4-287D-471F-9EB1-720583E52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20242504">
          <a:off x="260862" y="1027974199"/>
          <a:ext cx="769472" cy="679499"/>
        </a:xfrm>
        <a:prstGeom prst="rect">
          <a:avLst/>
        </a:prstGeom>
      </xdr:spPr>
    </xdr:pic>
    <xdr:clientData/>
  </xdr:twoCellAnchor>
  <xdr:twoCellAnchor>
    <xdr:from>
      <xdr:col>0</xdr:col>
      <xdr:colOff>222250</xdr:colOff>
      <xdr:row>1577</xdr:row>
      <xdr:rowOff>52918</xdr:rowOff>
    </xdr:from>
    <xdr:to>
      <xdr:col>0</xdr:col>
      <xdr:colOff>1217083</xdr:colOff>
      <xdr:row>1577</xdr:row>
      <xdr:rowOff>605603</xdr:rowOff>
    </xdr:to>
    <xdr:pic>
      <xdr:nvPicPr>
        <xdr:cNvPr id="458" name="Рисунок 457">
          <a:extLst>
            <a:ext uri="{FF2B5EF4-FFF2-40B4-BE49-F238E27FC236}">
              <a16:creationId xmlns:a16="http://schemas.microsoft.com/office/drawing/2014/main" id="{2A8665AC-F6A6-4EDA-97BE-465985DC5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>
          <a:off x="222250" y="424305943"/>
          <a:ext cx="994833" cy="552685"/>
        </a:xfrm>
        <a:prstGeom prst="rect">
          <a:avLst/>
        </a:prstGeom>
      </xdr:spPr>
    </xdr:pic>
    <xdr:clientData/>
  </xdr:twoCellAnchor>
  <xdr:twoCellAnchor>
    <xdr:from>
      <xdr:col>0</xdr:col>
      <xdr:colOff>158750</xdr:colOff>
      <xdr:row>3395</xdr:row>
      <xdr:rowOff>63495</xdr:rowOff>
    </xdr:from>
    <xdr:to>
      <xdr:col>0</xdr:col>
      <xdr:colOff>1263804</xdr:colOff>
      <xdr:row>3400</xdr:row>
      <xdr:rowOff>189624</xdr:rowOff>
    </xdr:to>
    <xdr:pic>
      <xdr:nvPicPr>
        <xdr:cNvPr id="459" name="Рисунок 458">
          <a:extLst>
            <a:ext uri="{FF2B5EF4-FFF2-40B4-BE49-F238E27FC236}">
              <a16:creationId xmlns:a16="http://schemas.microsoft.com/office/drawing/2014/main" id="{BE70847F-7B00-4984-9104-C42041504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>
          <a:off x="158750" y="775331820"/>
          <a:ext cx="1105054" cy="1364379"/>
        </a:xfrm>
        <a:prstGeom prst="rect">
          <a:avLst/>
        </a:prstGeom>
      </xdr:spPr>
    </xdr:pic>
    <xdr:clientData/>
  </xdr:twoCellAnchor>
  <xdr:twoCellAnchor>
    <xdr:from>
      <xdr:col>0</xdr:col>
      <xdr:colOff>296334</xdr:colOff>
      <xdr:row>3226</xdr:row>
      <xdr:rowOff>74084</xdr:rowOff>
    </xdr:from>
    <xdr:to>
      <xdr:col>0</xdr:col>
      <xdr:colOff>1201335</xdr:colOff>
      <xdr:row>3232</xdr:row>
      <xdr:rowOff>0</xdr:rowOff>
    </xdr:to>
    <xdr:pic>
      <xdr:nvPicPr>
        <xdr:cNvPr id="460" name="Рисунок 459">
          <a:extLst>
            <a:ext uri="{FF2B5EF4-FFF2-40B4-BE49-F238E27FC236}">
              <a16:creationId xmlns:a16="http://schemas.microsoft.com/office/drawing/2014/main" id="{DF38B6BB-AE7E-4DBE-904D-D7B0008CE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>
          <a:off x="296334" y="732641834"/>
          <a:ext cx="905001" cy="1068916"/>
        </a:xfrm>
        <a:prstGeom prst="rect">
          <a:avLst/>
        </a:prstGeom>
      </xdr:spPr>
    </xdr:pic>
    <xdr:clientData/>
  </xdr:twoCellAnchor>
  <xdr:twoCellAnchor>
    <xdr:from>
      <xdr:col>0</xdr:col>
      <xdr:colOff>116415</xdr:colOff>
      <xdr:row>3403</xdr:row>
      <xdr:rowOff>42331</xdr:rowOff>
    </xdr:from>
    <xdr:to>
      <xdr:col>0</xdr:col>
      <xdr:colOff>1297515</xdr:colOff>
      <xdr:row>3410</xdr:row>
      <xdr:rowOff>19437</xdr:rowOff>
    </xdr:to>
    <xdr:pic>
      <xdr:nvPicPr>
        <xdr:cNvPr id="461" name="Рисунок 460">
          <a:extLst>
            <a:ext uri="{FF2B5EF4-FFF2-40B4-BE49-F238E27FC236}">
              <a16:creationId xmlns:a16="http://schemas.microsoft.com/office/drawing/2014/main" id="{D9348561-D3CD-4993-9FD3-BF5D00421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>
          <a:off x="116415" y="777177556"/>
          <a:ext cx="1181100" cy="1310606"/>
        </a:xfrm>
        <a:prstGeom prst="rect">
          <a:avLst/>
        </a:prstGeom>
      </xdr:spPr>
    </xdr:pic>
    <xdr:clientData/>
  </xdr:twoCellAnchor>
  <xdr:twoCellAnchor>
    <xdr:from>
      <xdr:col>0</xdr:col>
      <xdr:colOff>350575</xdr:colOff>
      <xdr:row>768</xdr:row>
      <xdr:rowOff>838266</xdr:rowOff>
    </xdr:from>
    <xdr:to>
      <xdr:col>0</xdr:col>
      <xdr:colOff>1083469</xdr:colOff>
      <xdr:row>770</xdr:row>
      <xdr:rowOff>358510</xdr:rowOff>
    </xdr:to>
    <xdr:pic>
      <xdr:nvPicPr>
        <xdr:cNvPr id="462" name="Рисунок 461">
          <a:extLst>
            <a:ext uri="{FF2B5EF4-FFF2-40B4-BE49-F238E27FC236}">
              <a16:creationId xmlns:a16="http://schemas.microsoft.com/office/drawing/2014/main" id="{477BFA26-8421-40C6-84BB-73CBF6109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350575" y="273291366"/>
          <a:ext cx="732894" cy="910894"/>
        </a:xfrm>
        <a:prstGeom prst="rect">
          <a:avLst/>
        </a:prstGeom>
      </xdr:spPr>
    </xdr:pic>
    <xdr:clientData/>
  </xdr:twoCellAnchor>
  <xdr:twoCellAnchor>
    <xdr:from>
      <xdr:col>0</xdr:col>
      <xdr:colOff>246065</xdr:colOff>
      <xdr:row>771</xdr:row>
      <xdr:rowOff>772324</xdr:rowOff>
    </xdr:from>
    <xdr:to>
      <xdr:col>0</xdr:col>
      <xdr:colOff>1092733</xdr:colOff>
      <xdr:row>772</xdr:row>
      <xdr:rowOff>786081</xdr:rowOff>
    </xdr:to>
    <xdr:pic>
      <xdr:nvPicPr>
        <xdr:cNvPr id="463" name="Рисунок 462">
          <a:extLst>
            <a:ext uri="{FF2B5EF4-FFF2-40B4-BE49-F238E27FC236}">
              <a16:creationId xmlns:a16="http://schemas.microsoft.com/office/drawing/2014/main" id="{8A408BCC-29E0-4ABC-BA9B-BB237048C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246065" y="275120899"/>
          <a:ext cx="846668" cy="899582"/>
        </a:xfrm>
        <a:prstGeom prst="rect">
          <a:avLst/>
        </a:prstGeom>
      </xdr:spPr>
    </xdr:pic>
    <xdr:clientData/>
  </xdr:twoCellAnchor>
  <xdr:twoCellAnchor>
    <xdr:from>
      <xdr:col>0</xdr:col>
      <xdr:colOff>321470</xdr:colOff>
      <xdr:row>770</xdr:row>
      <xdr:rowOff>369093</xdr:rowOff>
    </xdr:from>
    <xdr:to>
      <xdr:col>0</xdr:col>
      <xdr:colOff>1083471</xdr:colOff>
      <xdr:row>771</xdr:row>
      <xdr:rowOff>711591</xdr:rowOff>
    </xdr:to>
    <xdr:pic>
      <xdr:nvPicPr>
        <xdr:cNvPr id="464" name="Рисунок 463">
          <a:extLst>
            <a:ext uri="{FF2B5EF4-FFF2-40B4-BE49-F238E27FC236}">
              <a16:creationId xmlns:a16="http://schemas.microsoft.com/office/drawing/2014/main" id="{74DA8922-2B39-45C2-8793-D8E244649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>
          <a:off x="321470" y="274212843"/>
          <a:ext cx="762001" cy="847323"/>
        </a:xfrm>
        <a:prstGeom prst="rect">
          <a:avLst/>
        </a:prstGeom>
      </xdr:spPr>
    </xdr:pic>
    <xdr:clientData/>
  </xdr:twoCellAnchor>
  <xdr:twoCellAnchor>
    <xdr:from>
      <xdr:col>0</xdr:col>
      <xdr:colOff>317503</xdr:colOff>
      <xdr:row>772</xdr:row>
      <xdr:rowOff>840054</xdr:rowOff>
    </xdr:from>
    <xdr:to>
      <xdr:col>0</xdr:col>
      <xdr:colOff>1132420</xdr:colOff>
      <xdr:row>773</xdr:row>
      <xdr:rowOff>818126</xdr:rowOff>
    </xdr:to>
    <xdr:pic>
      <xdr:nvPicPr>
        <xdr:cNvPr id="465" name="Рисунок 464">
          <a:extLst>
            <a:ext uri="{FF2B5EF4-FFF2-40B4-BE49-F238E27FC236}">
              <a16:creationId xmlns:a16="http://schemas.microsoft.com/office/drawing/2014/main" id="{E9A5A58C-5D64-4F91-8D11-0C250265E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>
          <a:off x="317503" y="276074454"/>
          <a:ext cx="814917" cy="863897"/>
        </a:xfrm>
        <a:prstGeom prst="rect">
          <a:avLst/>
        </a:prstGeom>
      </xdr:spPr>
    </xdr:pic>
    <xdr:clientData/>
  </xdr:twoCellAnchor>
  <xdr:twoCellAnchor>
    <xdr:from>
      <xdr:col>0</xdr:col>
      <xdr:colOff>105835</xdr:colOff>
      <xdr:row>4702</xdr:row>
      <xdr:rowOff>129643</xdr:rowOff>
    </xdr:from>
    <xdr:to>
      <xdr:col>0</xdr:col>
      <xdr:colOff>1322918</xdr:colOff>
      <xdr:row>4703</xdr:row>
      <xdr:rowOff>975224</xdr:rowOff>
    </xdr:to>
    <xdr:pic>
      <xdr:nvPicPr>
        <xdr:cNvPr id="466" name="Рисунок 465">
          <a:extLst>
            <a:ext uri="{FF2B5EF4-FFF2-40B4-BE49-F238E27FC236}">
              <a16:creationId xmlns:a16="http://schemas.microsoft.com/office/drawing/2014/main" id="{8EBD939D-37BF-4DE7-9C6A-B23CC0616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>
          <a:off x="105835" y="1016189968"/>
          <a:ext cx="1217083" cy="103608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604</xdr:row>
      <xdr:rowOff>105833</xdr:rowOff>
    </xdr:from>
    <xdr:to>
      <xdr:col>0</xdr:col>
      <xdr:colOff>1376753</xdr:colOff>
      <xdr:row>608</xdr:row>
      <xdr:rowOff>349249</xdr:rowOff>
    </xdr:to>
    <xdr:pic>
      <xdr:nvPicPr>
        <xdr:cNvPr id="467" name="Рисунок 466">
          <a:extLst>
            <a:ext uri="{FF2B5EF4-FFF2-40B4-BE49-F238E27FC236}">
              <a16:creationId xmlns:a16="http://schemas.microsoft.com/office/drawing/2014/main" id="{F795ADD8-3BDE-431D-AE1C-B1C2A499D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>
          <a:extLst>
            <a:ext uri="{BEBA8EAE-BF5A-486C-A8C5-ECC9F3942E4B}">
              <a14:imgProps xmlns:a14="http://schemas.microsoft.com/office/drawing/2010/main">
                <a14:imgLayer r:embed="rId425">
                  <a14:imgEffect>
                    <a14:colorTemperature colorTemp="6600"/>
                  </a14:imgEffect>
                  <a14:imgEffect>
                    <a14:saturation sat="66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233249258"/>
          <a:ext cx="1376753" cy="1996016"/>
        </a:xfrm>
        <a:prstGeom prst="rect">
          <a:avLst/>
        </a:prstGeom>
      </xdr:spPr>
    </xdr:pic>
    <xdr:clientData/>
  </xdr:twoCellAnchor>
  <xdr:twoCellAnchor>
    <xdr:from>
      <xdr:col>0</xdr:col>
      <xdr:colOff>8012</xdr:colOff>
      <xdr:row>610</xdr:row>
      <xdr:rowOff>31750</xdr:rowOff>
    </xdr:from>
    <xdr:to>
      <xdr:col>0</xdr:col>
      <xdr:colOff>1003595</xdr:colOff>
      <xdr:row>610</xdr:row>
      <xdr:rowOff>416810</xdr:rowOff>
    </xdr:to>
    <xdr:pic>
      <xdr:nvPicPr>
        <xdr:cNvPr id="468" name="Рисунок 467">
          <a:extLst>
            <a:ext uri="{FF2B5EF4-FFF2-40B4-BE49-F238E27FC236}">
              <a16:creationId xmlns:a16="http://schemas.microsoft.com/office/drawing/2014/main" id="{8EB08062-B188-4D77-994F-7FEB9CD74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flipH="1">
          <a:off x="8012" y="235556425"/>
          <a:ext cx="995583" cy="3850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612</xdr:row>
      <xdr:rowOff>22225</xdr:rowOff>
    </xdr:from>
    <xdr:to>
      <xdr:col>0</xdr:col>
      <xdr:colOff>1156614</xdr:colOff>
      <xdr:row>612</xdr:row>
      <xdr:rowOff>393533</xdr:rowOff>
    </xdr:to>
    <xdr:pic>
      <xdr:nvPicPr>
        <xdr:cNvPr id="469" name="Рисунок 468">
          <a:extLst>
            <a:ext uri="{FF2B5EF4-FFF2-40B4-BE49-F238E27FC236}">
              <a16:creationId xmlns:a16="http://schemas.microsoft.com/office/drawing/2014/main" id="{4AB6B880-1DC7-4455-A91C-90223F1CE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flipH="1">
          <a:off x="0" y="236423200"/>
          <a:ext cx="1156614" cy="371308"/>
        </a:xfrm>
        <a:prstGeom prst="rect">
          <a:avLst/>
        </a:prstGeom>
      </xdr:spPr>
    </xdr:pic>
    <xdr:clientData/>
  </xdr:twoCellAnchor>
  <xdr:twoCellAnchor>
    <xdr:from>
      <xdr:col>0</xdr:col>
      <xdr:colOff>5201</xdr:colOff>
      <xdr:row>614</xdr:row>
      <xdr:rowOff>11642</xdr:rowOff>
    </xdr:from>
    <xdr:to>
      <xdr:col>0</xdr:col>
      <xdr:colOff>1375833</xdr:colOff>
      <xdr:row>614</xdr:row>
      <xdr:rowOff>389826</xdr:rowOff>
    </xdr:to>
    <xdr:pic>
      <xdr:nvPicPr>
        <xdr:cNvPr id="470" name="Рисунок 469">
          <a:extLst>
            <a:ext uri="{FF2B5EF4-FFF2-40B4-BE49-F238E27FC236}">
              <a16:creationId xmlns:a16="http://schemas.microsoft.com/office/drawing/2014/main" id="{7D16A309-CEC3-46FA-BF08-BA3094F9B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flipH="1">
          <a:off x="5201" y="237288917"/>
          <a:ext cx="1370632" cy="378184"/>
        </a:xfrm>
        <a:prstGeom prst="rect">
          <a:avLst/>
        </a:prstGeom>
      </xdr:spPr>
    </xdr:pic>
    <xdr:clientData/>
  </xdr:twoCellAnchor>
  <xdr:twoCellAnchor>
    <xdr:from>
      <xdr:col>0</xdr:col>
      <xdr:colOff>8012</xdr:colOff>
      <xdr:row>611</xdr:row>
      <xdr:rowOff>14817</xdr:rowOff>
    </xdr:from>
    <xdr:to>
      <xdr:col>0</xdr:col>
      <xdr:colOff>1003595</xdr:colOff>
      <xdr:row>611</xdr:row>
      <xdr:rowOff>399877</xdr:rowOff>
    </xdr:to>
    <xdr:pic>
      <xdr:nvPicPr>
        <xdr:cNvPr id="471" name="Рисунок 470">
          <a:extLst>
            <a:ext uri="{FF2B5EF4-FFF2-40B4-BE49-F238E27FC236}">
              <a16:creationId xmlns:a16="http://schemas.microsoft.com/office/drawing/2014/main" id="{999C9819-EBEA-4C37-BE7D-4A5A48485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flipH="1">
          <a:off x="8012" y="235977642"/>
          <a:ext cx="995583" cy="3850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613</xdr:row>
      <xdr:rowOff>5291</xdr:rowOff>
    </xdr:from>
    <xdr:to>
      <xdr:col>0</xdr:col>
      <xdr:colOff>1156614</xdr:colOff>
      <xdr:row>613</xdr:row>
      <xdr:rowOff>376599</xdr:rowOff>
    </xdr:to>
    <xdr:pic>
      <xdr:nvPicPr>
        <xdr:cNvPr id="472" name="Рисунок 471">
          <a:extLst>
            <a:ext uri="{FF2B5EF4-FFF2-40B4-BE49-F238E27FC236}">
              <a16:creationId xmlns:a16="http://schemas.microsoft.com/office/drawing/2014/main" id="{D424E62E-8E24-4551-9DE7-6B6787193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flipH="1">
          <a:off x="0" y="236844416"/>
          <a:ext cx="1156614" cy="371308"/>
        </a:xfrm>
        <a:prstGeom prst="rect">
          <a:avLst/>
        </a:prstGeom>
      </xdr:spPr>
    </xdr:pic>
    <xdr:clientData/>
  </xdr:twoCellAnchor>
  <xdr:twoCellAnchor>
    <xdr:from>
      <xdr:col>0</xdr:col>
      <xdr:colOff>5201</xdr:colOff>
      <xdr:row>614</xdr:row>
      <xdr:rowOff>428625</xdr:rowOff>
    </xdr:from>
    <xdr:to>
      <xdr:col>0</xdr:col>
      <xdr:colOff>1375833</xdr:colOff>
      <xdr:row>615</xdr:row>
      <xdr:rowOff>372892</xdr:rowOff>
    </xdr:to>
    <xdr:pic>
      <xdr:nvPicPr>
        <xdr:cNvPr id="473" name="Рисунок 472">
          <a:extLst>
            <a:ext uri="{FF2B5EF4-FFF2-40B4-BE49-F238E27FC236}">
              <a16:creationId xmlns:a16="http://schemas.microsoft.com/office/drawing/2014/main" id="{0F4ECD69-FA64-4E7A-80A7-5A938D09C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flipH="1">
          <a:off x="5201" y="237705900"/>
          <a:ext cx="1370632" cy="382417"/>
        </a:xfrm>
        <a:prstGeom prst="rect">
          <a:avLst/>
        </a:prstGeom>
      </xdr:spPr>
    </xdr:pic>
    <xdr:clientData/>
  </xdr:twoCellAnchor>
  <xdr:twoCellAnchor>
    <xdr:from>
      <xdr:col>0</xdr:col>
      <xdr:colOff>52918</xdr:colOff>
      <xdr:row>2420</xdr:row>
      <xdr:rowOff>31749</xdr:rowOff>
    </xdr:from>
    <xdr:to>
      <xdr:col>0</xdr:col>
      <xdr:colOff>1348318</xdr:colOff>
      <xdr:row>2425</xdr:row>
      <xdr:rowOff>179916</xdr:rowOff>
    </xdr:to>
    <xdr:pic>
      <xdr:nvPicPr>
        <xdr:cNvPr id="474" name="Рисунок 473">
          <a:extLst>
            <a:ext uri="{FF2B5EF4-FFF2-40B4-BE49-F238E27FC236}">
              <a16:creationId xmlns:a16="http://schemas.microsoft.com/office/drawing/2014/main" id="{0C714323-08C3-4114-9A2A-9894876EE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18" y="551433999"/>
          <a:ext cx="1295400" cy="1100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2434</xdr:row>
      <xdr:rowOff>21180</xdr:rowOff>
    </xdr:from>
    <xdr:to>
      <xdr:col>0</xdr:col>
      <xdr:colOff>1365249</xdr:colOff>
      <xdr:row>2439</xdr:row>
      <xdr:rowOff>160880</xdr:rowOff>
    </xdr:to>
    <xdr:pic>
      <xdr:nvPicPr>
        <xdr:cNvPr id="475" name="Рисунок 474">
          <a:extLst>
            <a:ext uri="{FF2B5EF4-FFF2-40B4-BE49-F238E27FC236}">
              <a16:creationId xmlns:a16="http://schemas.microsoft.com/office/drawing/2014/main" id="{ED5804B1-A47D-40CF-B7DD-7226C30F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flipH="1">
          <a:off x="0" y="554090430"/>
          <a:ext cx="1365249" cy="1092200"/>
        </a:xfrm>
        <a:prstGeom prst="rect">
          <a:avLst/>
        </a:prstGeom>
      </xdr:spPr>
    </xdr:pic>
    <xdr:clientData/>
  </xdr:twoCellAnchor>
  <xdr:twoCellAnchor>
    <xdr:from>
      <xdr:col>0</xdr:col>
      <xdr:colOff>402167</xdr:colOff>
      <xdr:row>2266</xdr:row>
      <xdr:rowOff>103961</xdr:rowOff>
    </xdr:from>
    <xdr:to>
      <xdr:col>0</xdr:col>
      <xdr:colOff>994835</xdr:colOff>
      <xdr:row>2268</xdr:row>
      <xdr:rowOff>55719</xdr:rowOff>
    </xdr:to>
    <xdr:pic>
      <xdr:nvPicPr>
        <xdr:cNvPr id="476" name="Рисунок 475">
          <a:extLst>
            <a:ext uri="{FF2B5EF4-FFF2-40B4-BE49-F238E27FC236}">
              <a16:creationId xmlns:a16="http://schemas.microsoft.com/office/drawing/2014/main" id="{500ED64E-867C-4B1A-915B-4633852A4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flipH="1">
          <a:off x="402167" y="555697211"/>
          <a:ext cx="592668" cy="447058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2230</xdr:row>
      <xdr:rowOff>0</xdr:rowOff>
    </xdr:from>
    <xdr:to>
      <xdr:col>3</xdr:col>
      <xdr:colOff>0</xdr:colOff>
      <xdr:row>2230</xdr:row>
      <xdr:rowOff>140799</xdr:rowOff>
    </xdr:to>
    <xdr:pic>
      <xdr:nvPicPr>
        <xdr:cNvPr id="477" name="Picture 8">
          <a:extLst>
            <a:ext uri="{FF2B5EF4-FFF2-40B4-BE49-F238E27FC236}">
              <a16:creationId xmlns:a16="http://schemas.microsoft.com/office/drawing/2014/main" id="{B707F802-AFAF-4FC2-963C-1A444152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540534225"/>
          <a:ext cx="0" cy="1407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465667</xdr:colOff>
      <xdr:row>4028</xdr:row>
      <xdr:rowOff>52917</xdr:rowOff>
    </xdr:from>
    <xdr:to>
      <xdr:col>0</xdr:col>
      <xdr:colOff>941916</xdr:colOff>
      <xdr:row>4030</xdr:row>
      <xdr:rowOff>0</xdr:rowOff>
    </xdr:to>
    <xdr:pic>
      <xdr:nvPicPr>
        <xdr:cNvPr id="478" name="Рисунок 477">
          <a:extLst>
            <a:ext uri="{FF2B5EF4-FFF2-40B4-BE49-F238E27FC236}">
              <a16:creationId xmlns:a16="http://schemas.microsoft.com/office/drawing/2014/main" id="{49DC333C-ACF7-46B9-8A98-1B69C0623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>
          <a:off x="465667" y="878143617"/>
          <a:ext cx="476249" cy="470958"/>
        </a:xfrm>
        <a:prstGeom prst="rect">
          <a:avLst/>
        </a:prstGeom>
      </xdr:spPr>
    </xdr:pic>
    <xdr:clientData/>
  </xdr:twoCellAnchor>
  <xdr:twoCellAnchor>
    <xdr:from>
      <xdr:col>0</xdr:col>
      <xdr:colOff>349251</xdr:colOff>
      <xdr:row>3971</xdr:row>
      <xdr:rowOff>179916</xdr:rowOff>
    </xdr:from>
    <xdr:to>
      <xdr:col>0</xdr:col>
      <xdr:colOff>1093889</xdr:colOff>
      <xdr:row>3974</xdr:row>
      <xdr:rowOff>21166</xdr:rowOff>
    </xdr:to>
    <xdr:pic>
      <xdr:nvPicPr>
        <xdr:cNvPr id="479" name="Рисунок 478">
          <a:extLst>
            <a:ext uri="{FF2B5EF4-FFF2-40B4-BE49-F238E27FC236}">
              <a16:creationId xmlns:a16="http://schemas.microsoft.com/office/drawing/2014/main" id="{F306AFE6-CDA3-42B9-8E1D-77DF35EEE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349251" y="928962666"/>
          <a:ext cx="744638" cy="984250"/>
        </a:xfrm>
        <a:prstGeom prst="rect">
          <a:avLst/>
        </a:prstGeom>
      </xdr:spPr>
    </xdr:pic>
    <xdr:clientData/>
  </xdr:twoCellAnchor>
  <xdr:twoCellAnchor>
    <xdr:from>
      <xdr:col>0</xdr:col>
      <xdr:colOff>161397</xdr:colOff>
      <xdr:row>2587</xdr:row>
      <xdr:rowOff>132043</xdr:rowOff>
    </xdr:from>
    <xdr:to>
      <xdr:col>0</xdr:col>
      <xdr:colOff>661736</xdr:colOff>
      <xdr:row>2591</xdr:row>
      <xdr:rowOff>97897</xdr:rowOff>
    </xdr:to>
    <xdr:pic>
      <xdr:nvPicPr>
        <xdr:cNvPr id="480" name="Рисунок 479">
          <a:extLst>
            <a:ext uri="{FF2B5EF4-FFF2-40B4-BE49-F238E27FC236}">
              <a16:creationId xmlns:a16="http://schemas.microsoft.com/office/drawing/2014/main" id="{C924B37A-4934-45D7-8091-59FD54EA7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>
          <a:off x="161397" y="651272949"/>
          <a:ext cx="500339" cy="1061229"/>
        </a:xfrm>
        <a:prstGeom prst="rect">
          <a:avLst/>
        </a:prstGeom>
      </xdr:spPr>
    </xdr:pic>
    <xdr:clientData/>
  </xdr:twoCellAnchor>
  <xdr:twoCellAnchor>
    <xdr:from>
      <xdr:col>0</xdr:col>
      <xdr:colOff>179917</xdr:colOff>
      <xdr:row>798</xdr:row>
      <xdr:rowOff>15111</xdr:rowOff>
    </xdr:from>
    <xdr:to>
      <xdr:col>0</xdr:col>
      <xdr:colOff>1215761</xdr:colOff>
      <xdr:row>801</xdr:row>
      <xdr:rowOff>35039</xdr:rowOff>
    </xdr:to>
    <xdr:pic>
      <xdr:nvPicPr>
        <xdr:cNvPr id="481" name="Рисунок 480">
          <a:extLst>
            <a:ext uri="{FF2B5EF4-FFF2-40B4-BE49-F238E27FC236}">
              <a16:creationId xmlns:a16="http://schemas.microsoft.com/office/drawing/2014/main" id="{48D1C1CF-3494-43D1-936C-43CFDD2F6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179917" y="282517086"/>
          <a:ext cx="1035844" cy="962903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1893</xdr:row>
      <xdr:rowOff>178593</xdr:rowOff>
    </xdr:from>
    <xdr:to>
      <xdr:col>0</xdr:col>
      <xdr:colOff>1083468</xdr:colOff>
      <xdr:row>1896</xdr:row>
      <xdr:rowOff>595309</xdr:rowOff>
    </xdr:to>
    <xdr:pic>
      <xdr:nvPicPr>
        <xdr:cNvPr id="482" name="Рисунок 481">
          <a:extLst>
            <a:ext uri="{FF2B5EF4-FFF2-40B4-BE49-F238E27FC236}">
              <a16:creationId xmlns:a16="http://schemas.microsoft.com/office/drawing/2014/main" id="{5C6D82D5-C09D-48B8-ADCC-B3188D3DF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>
          <a:off x="333375" y="468846693"/>
          <a:ext cx="750093" cy="1864516"/>
        </a:xfrm>
        <a:prstGeom prst="rect">
          <a:avLst/>
        </a:prstGeom>
      </xdr:spPr>
    </xdr:pic>
    <xdr:clientData/>
  </xdr:twoCellAnchor>
  <xdr:twoCellAnchor>
    <xdr:from>
      <xdr:col>0</xdr:col>
      <xdr:colOff>476251</xdr:colOff>
      <xdr:row>4724</xdr:row>
      <xdr:rowOff>74106</xdr:rowOff>
    </xdr:from>
    <xdr:to>
      <xdr:col>0</xdr:col>
      <xdr:colOff>964407</xdr:colOff>
      <xdr:row>4725</xdr:row>
      <xdr:rowOff>959769</xdr:rowOff>
    </xdr:to>
    <xdr:pic>
      <xdr:nvPicPr>
        <xdr:cNvPr id="483" name="Рисунок 482">
          <a:extLst>
            <a:ext uri="{FF2B5EF4-FFF2-40B4-BE49-F238E27FC236}">
              <a16:creationId xmlns:a16="http://schemas.microsoft.com/office/drawing/2014/main" id="{CEEAFCF9-915D-4103-9AE7-A6FDD716B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476251" y="1022154231"/>
          <a:ext cx="488156" cy="1076163"/>
        </a:xfrm>
        <a:prstGeom prst="rect">
          <a:avLst/>
        </a:prstGeom>
      </xdr:spPr>
    </xdr:pic>
    <xdr:clientData/>
  </xdr:twoCellAnchor>
  <xdr:twoCellAnchor>
    <xdr:from>
      <xdr:col>0</xdr:col>
      <xdr:colOff>337257</xdr:colOff>
      <xdr:row>1699</xdr:row>
      <xdr:rowOff>166687</xdr:rowOff>
    </xdr:from>
    <xdr:to>
      <xdr:col>0</xdr:col>
      <xdr:colOff>1119314</xdr:colOff>
      <xdr:row>1703</xdr:row>
      <xdr:rowOff>162047</xdr:rowOff>
    </xdr:to>
    <xdr:pic>
      <xdr:nvPicPr>
        <xdr:cNvPr id="484" name="Рисунок 483">
          <a:extLst>
            <a:ext uri="{FF2B5EF4-FFF2-40B4-BE49-F238E27FC236}">
              <a16:creationId xmlns:a16="http://schemas.microsoft.com/office/drawing/2014/main" id="{43478487-B3EE-4D42-BC33-E86167A57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>
          <a:off x="337257" y="447889312"/>
          <a:ext cx="782057" cy="757360"/>
        </a:xfrm>
        <a:prstGeom prst="rect">
          <a:avLst/>
        </a:prstGeom>
      </xdr:spPr>
    </xdr:pic>
    <xdr:clientData/>
  </xdr:twoCellAnchor>
  <xdr:twoCellAnchor>
    <xdr:from>
      <xdr:col>0</xdr:col>
      <xdr:colOff>142874</xdr:colOff>
      <xdr:row>1711</xdr:row>
      <xdr:rowOff>142874</xdr:rowOff>
    </xdr:from>
    <xdr:to>
      <xdr:col>0</xdr:col>
      <xdr:colOff>1226343</xdr:colOff>
      <xdr:row>1715</xdr:row>
      <xdr:rowOff>86364</xdr:rowOff>
    </xdr:to>
    <xdr:pic>
      <xdr:nvPicPr>
        <xdr:cNvPr id="485" name="Рисунок 484">
          <a:extLst>
            <a:ext uri="{FF2B5EF4-FFF2-40B4-BE49-F238E27FC236}">
              <a16:creationId xmlns:a16="http://schemas.microsoft.com/office/drawing/2014/main" id="{B4AC4ADB-0BE6-4908-8D2C-DA63DE3F0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>
          <a:off x="142874" y="450141974"/>
          <a:ext cx="1083469" cy="705490"/>
        </a:xfrm>
        <a:prstGeom prst="rect">
          <a:avLst/>
        </a:prstGeom>
      </xdr:spPr>
    </xdr:pic>
    <xdr:clientData/>
  </xdr:twoCellAnchor>
  <xdr:twoCellAnchor>
    <xdr:from>
      <xdr:col>0</xdr:col>
      <xdr:colOff>178594</xdr:colOff>
      <xdr:row>1707</xdr:row>
      <xdr:rowOff>43387</xdr:rowOff>
    </xdr:from>
    <xdr:to>
      <xdr:col>0</xdr:col>
      <xdr:colOff>1214438</xdr:colOff>
      <xdr:row>1710</xdr:row>
      <xdr:rowOff>154861</xdr:rowOff>
    </xdr:to>
    <xdr:pic>
      <xdr:nvPicPr>
        <xdr:cNvPr id="486" name="Рисунок 485">
          <a:extLst>
            <a:ext uri="{FF2B5EF4-FFF2-40B4-BE49-F238E27FC236}">
              <a16:creationId xmlns:a16="http://schemas.microsoft.com/office/drawing/2014/main" id="{F1AF3F12-F149-488A-A1F3-D6B3F3BD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>
          <a:off x="178594" y="449280487"/>
          <a:ext cx="1035844" cy="682974"/>
        </a:xfrm>
        <a:prstGeom prst="rect">
          <a:avLst/>
        </a:prstGeom>
      </xdr:spPr>
    </xdr:pic>
    <xdr:clientData/>
  </xdr:twoCellAnchor>
  <xdr:twoCellAnchor>
    <xdr:from>
      <xdr:col>0</xdr:col>
      <xdr:colOff>278345</xdr:colOff>
      <xdr:row>1660</xdr:row>
      <xdr:rowOff>119062</xdr:rowOff>
    </xdr:from>
    <xdr:to>
      <xdr:col>0</xdr:col>
      <xdr:colOff>1043076</xdr:colOff>
      <xdr:row>1663</xdr:row>
      <xdr:rowOff>142563</xdr:rowOff>
    </xdr:to>
    <xdr:pic>
      <xdr:nvPicPr>
        <xdr:cNvPr id="487" name="Рисунок 486">
          <a:extLst>
            <a:ext uri="{FF2B5EF4-FFF2-40B4-BE49-F238E27FC236}">
              <a16:creationId xmlns:a16="http://schemas.microsoft.com/office/drawing/2014/main" id="{76312104-378E-4F0F-9ABC-83093FBBB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>
          <a:off x="278345" y="443917387"/>
          <a:ext cx="764731" cy="566426"/>
        </a:xfrm>
        <a:prstGeom prst="rect">
          <a:avLst/>
        </a:prstGeom>
      </xdr:spPr>
    </xdr:pic>
    <xdr:clientData/>
  </xdr:twoCellAnchor>
  <xdr:twoCellAnchor>
    <xdr:from>
      <xdr:col>0</xdr:col>
      <xdr:colOff>293056</xdr:colOff>
      <xdr:row>1671</xdr:row>
      <xdr:rowOff>156100</xdr:rowOff>
    </xdr:from>
    <xdr:to>
      <xdr:col>0</xdr:col>
      <xdr:colOff>1092029</xdr:colOff>
      <xdr:row>1674</xdr:row>
      <xdr:rowOff>119083</xdr:rowOff>
    </xdr:to>
    <xdr:pic>
      <xdr:nvPicPr>
        <xdr:cNvPr id="488" name="Рисунок 487">
          <a:extLst>
            <a:ext uri="{FF2B5EF4-FFF2-40B4-BE49-F238E27FC236}">
              <a16:creationId xmlns:a16="http://schemas.microsoft.com/office/drawing/2014/main" id="{00F2CFC6-2854-482D-BF78-CDE96BB92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>
          <a:off x="293056" y="450244100"/>
          <a:ext cx="798973" cy="606450"/>
        </a:xfrm>
        <a:prstGeom prst="rect">
          <a:avLst/>
        </a:prstGeom>
      </xdr:spPr>
    </xdr:pic>
    <xdr:clientData/>
  </xdr:twoCellAnchor>
  <xdr:twoCellAnchor>
    <xdr:from>
      <xdr:col>0</xdr:col>
      <xdr:colOff>288803</xdr:colOff>
      <xdr:row>1689</xdr:row>
      <xdr:rowOff>142873</xdr:rowOff>
    </xdr:from>
    <xdr:to>
      <xdr:col>0</xdr:col>
      <xdr:colOff>1150255</xdr:colOff>
      <xdr:row>1691</xdr:row>
      <xdr:rowOff>178591</xdr:rowOff>
    </xdr:to>
    <xdr:pic>
      <xdr:nvPicPr>
        <xdr:cNvPr id="489" name="Рисунок 488">
          <a:extLst>
            <a:ext uri="{FF2B5EF4-FFF2-40B4-BE49-F238E27FC236}">
              <a16:creationId xmlns:a16="http://schemas.microsoft.com/office/drawing/2014/main" id="{B9A0BD13-86A1-47FC-ABCE-45D669C0B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20582669">
          <a:off x="288803" y="446198623"/>
          <a:ext cx="861452" cy="531018"/>
        </a:xfrm>
        <a:prstGeom prst="rect">
          <a:avLst/>
        </a:prstGeom>
      </xdr:spPr>
    </xdr:pic>
    <xdr:clientData/>
  </xdr:twoCellAnchor>
  <xdr:twoCellAnchor>
    <xdr:from>
      <xdr:col>0</xdr:col>
      <xdr:colOff>328510</xdr:colOff>
      <xdr:row>1692</xdr:row>
      <xdr:rowOff>59531</xdr:rowOff>
    </xdr:from>
    <xdr:to>
      <xdr:col>0</xdr:col>
      <xdr:colOff>1119188</xdr:colOff>
      <xdr:row>1694</xdr:row>
      <xdr:rowOff>160049</xdr:rowOff>
    </xdr:to>
    <xdr:pic>
      <xdr:nvPicPr>
        <xdr:cNvPr id="490" name="Рисунок 489">
          <a:extLst>
            <a:ext uri="{FF2B5EF4-FFF2-40B4-BE49-F238E27FC236}">
              <a16:creationId xmlns:a16="http://schemas.microsoft.com/office/drawing/2014/main" id="{7C4A295B-BE62-41E5-A98D-F94D17946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>
          <a:off x="328510" y="446858231"/>
          <a:ext cx="790678" cy="595818"/>
        </a:xfrm>
        <a:prstGeom prst="rect">
          <a:avLst/>
        </a:prstGeom>
      </xdr:spPr>
    </xdr:pic>
    <xdr:clientData/>
  </xdr:twoCellAnchor>
  <xdr:twoCellAnchor>
    <xdr:from>
      <xdr:col>0</xdr:col>
      <xdr:colOff>224156</xdr:colOff>
      <xdr:row>4714</xdr:row>
      <xdr:rowOff>142875</xdr:rowOff>
    </xdr:from>
    <xdr:to>
      <xdr:col>0</xdr:col>
      <xdr:colOff>1158566</xdr:colOff>
      <xdr:row>4716</xdr:row>
      <xdr:rowOff>301289</xdr:rowOff>
    </xdr:to>
    <xdr:pic>
      <xdr:nvPicPr>
        <xdr:cNvPr id="491" name="Рисунок 490">
          <a:extLst>
            <a:ext uri="{FF2B5EF4-FFF2-40B4-BE49-F238E27FC236}">
              <a16:creationId xmlns:a16="http://schemas.microsoft.com/office/drawing/2014/main" id="{06A79F7B-EB08-490D-8199-90BAF53A0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>
          <a:off x="224156" y="1017593850"/>
          <a:ext cx="934410" cy="1015664"/>
        </a:xfrm>
        <a:prstGeom prst="rect">
          <a:avLst/>
        </a:prstGeom>
      </xdr:spPr>
    </xdr:pic>
    <xdr:clientData/>
  </xdr:twoCellAnchor>
  <xdr:twoCellAnchor>
    <xdr:from>
      <xdr:col>0</xdr:col>
      <xdr:colOff>256752</xdr:colOff>
      <xdr:row>4717</xdr:row>
      <xdr:rowOff>137396</xdr:rowOff>
    </xdr:from>
    <xdr:to>
      <xdr:col>0</xdr:col>
      <xdr:colOff>1140379</xdr:colOff>
      <xdr:row>4718</xdr:row>
      <xdr:rowOff>308012</xdr:rowOff>
    </xdr:to>
    <xdr:pic>
      <xdr:nvPicPr>
        <xdr:cNvPr id="492" name="Рисунок 491">
          <a:extLst>
            <a:ext uri="{FF2B5EF4-FFF2-40B4-BE49-F238E27FC236}">
              <a16:creationId xmlns:a16="http://schemas.microsoft.com/office/drawing/2014/main" id="{ACF9DAC8-BB66-4BDC-96AF-616471F84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>
          <a:off x="256752" y="1018874246"/>
          <a:ext cx="883627" cy="599241"/>
        </a:xfrm>
        <a:prstGeom prst="rect">
          <a:avLst/>
        </a:prstGeom>
      </xdr:spPr>
    </xdr:pic>
    <xdr:clientData/>
  </xdr:twoCellAnchor>
  <xdr:twoCellAnchor>
    <xdr:from>
      <xdr:col>0</xdr:col>
      <xdr:colOff>226219</xdr:colOff>
      <xdr:row>1654</xdr:row>
      <xdr:rowOff>11907</xdr:rowOff>
    </xdr:from>
    <xdr:to>
      <xdr:col>0</xdr:col>
      <xdr:colOff>1214438</xdr:colOff>
      <xdr:row>1658</xdr:row>
      <xdr:rowOff>162224</xdr:rowOff>
    </xdr:to>
    <xdr:pic>
      <xdr:nvPicPr>
        <xdr:cNvPr id="493" name="Рисунок 492">
          <a:extLst>
            <a:ext uri="{FF2B5EF4-FFF2-40B4-BE49-F238E27FC236}">
              <a16:creationId xmlns:a16="http://schemas.microsoft.com/office/drawing/2014/main" id="{F03AEE40-0CB3-458F-A664-C43AC4858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>
          <a:off x="226219" y="442724382"/>
          <a:ext cx="988219" cy="874217"/>
        </a:xfrm>
        <a:prstGeom prst="rect">
          <a:avLst/>
        </a:prstGeom>
      </xdr:spPr>
    </xdr:pic>
    <xdr:clientData/>
  </xdr:twoCellAnchor>
  <xdr:twoCellAnchor>
    <xdr:from>
      <xdr:col>0</xdr:col>
      <xdr:colOff>214312</xdr:colOff>
      <xdr:row>1471</xdr:row>
      <xdr:rowOff>71438</xdr:rowOff>
    </xdr:from>
    <xdr:to>
      <xdr:col>0</xdr:col>
      <xdr:colOff>1243149</xdr:colOff>
      <xdr:row>1479</xdr:row>
      <xdr:rowOff>125654</xdr:rowOff>
    </xdr:to>
    <xdr:pic>
      <xdr:nvPicPr>
        <xdr:cNvPr id="494" name="Рисунок 493">
          <a:extLst>
            <a:ext uri="{FF2B5EF4-FFF2-40B4-BE49-F238E27FC236}">
              <a16:creationId xmlns:a16="http://schemas.microsoft.com/office/drawing/2014/main" id="{F6E0C2A4-7900-463D-B972-5532DBACA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>
          <a:off x="214312" y="404426738"/>
          <a:ext cx="1028837" cy="1578216"/>
        </a:xfrm>
        <a:prstGeom prst="rect">
          <a:avLst/>
        </a:prstGeom>
      </xdr:spPr>
    </xdr:pic>
    <xdr:clientData/>
  </xdr:twoCellAnchor>
  <xdr:twoCellAnchor>
    <xdr:from>
      <xdr:col>0</xdr:col>
      <xdr:colOff>250031</xdr:colOff>
      <xdr:row>2188</xdr:row>
      <xdr:rowOff>130689</xdr:rowOff>
    </xdr:from>
    <xdr:to>
      <xdr:col>0</xdr:col>
      <xdr:colOff>1154907</xdr:colOff>
      <xdr:row>2203</xdr:row>
      <xdr:rowOff>136188</xdr:rowOff>
    </xdr:to>
    <xdr:pic>
      <xdr:nvPicPr>
        <xdr:cNvPr id="495" name="Рисунок 494">
          <a:extLst>
            <a:ext uri="{FF2B5EF4-FFF2-40B4-BE49-F238E27FC236}">
              <a16:creationId xmlns:a16="http://schemas.microsoft.com/office/drawing/2014/main" id="{4533A427-8CE3-4FE1-964D-5E666238A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>
          <a:off x="250031" y="520205214"/>
          <a:ext cx="904876" cy="3463074"/>
        </a:xfrm>
        <a:prstGeom prst="rect">
          <a:avLst/>
        </a:prstGeom>
      </xdr:spPr>
    </xdr:pic>
    <xdr:clientData/>
  </xdr:twoCellAnchor>
  <xdr:twoCellAnchor>
    <xdr:from>
      <xdr:col>0</xdr:col>
      <xdr:colOff>107156</xdr:colOff>
      <xdr:row>2127</xdr:row>
      <xdr:rowOff>107156</xdr:rowOff>
    </xdr:from>
    <xdr:to>
      <xdr:col>1</xdr:col>
      <xdr:colOff>4913</xdr:colOff>
      <xdr:row>2133</xdr:row>
      <xdr:rowOff>268425</xdr:rowOff>
    </xdr:to>
    <xdr:pic>
      <xdr:nvPicPr>
        <xdr:cNvPr id="496" name="Рисунок 495">
          <a:extLst>
            <a:ext uri="{FF2B5EF4-FFF2-40B4-BE49-F238E27FC236}">
              <a16:creationId xmlns:a16="http://schemas.microsoft.com/office/drawing/2014/main" id="{4F45348F-9501-4393-B30A-C72B9C977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>
          <a:off x="107156" y="517667081"/>
          <a:ext cx="1278882" cy="2047219"/>
        </a:xfrm>
        <a:prstGeom prst="rect">
          <a:avLst/>
        </a:prstGeom>
      </xdr:spPr>
    </xdr:pic>
    <xdr:clientData/>
  </xdr:twoCellAnchor>
  <xdr:twoCellAnchor>
    <xdr:from>
      <xdr:col>0</xdr:col>
      <xdr:colOff>349089</xdr:colOff>
      <xdr:row>3462</xdr:row>
      <xdr:rowOff>47624</xdr:rowOff>
    </xdr:from>
    <xdr:to>
      <xdr:col>0</xdr:col>
      <xdr:colOff>1095375</xdr:colOff>
      <xdr:row>3465</xdr:row>
      <xdr:rowOff>132925</xdr:rowOff>
    </xdr:to>
    <xdr:pic>
      <xdr:nvPicPr>
        <xdr:cNvPr id="497" name="Рисунок 496">
          <a:extLst>
            <a:ext uri="{FF2B5EF4-FFF2-40B4-BE49-F238E27FC236}">
              <a16:creationId xmlns:a16="http://schemas.microsoft.com/office/drawing/2014/main" id="{EA1B6ECE-FB70-4806-8220-368E864C1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>
          <a:off x="349089" y="787269824"/>
          <a:ext cx="746286" cy="828251"/>
        </a:xfrm>
        <a:prstGeom prst="rect">
          <a:avLst/>
        </a:prstGeom>
      </xdr:spPr>
    </xdr:pic>
    <xdr:clientData/>
  </xdr:twoCellAnchor>
  <xdr:twoCellAnchor>
    <xdr:from>
      <xdr:col>0</xdr:col>
      <xdr:colOff>292891</xdr:colOff>
      <xdr:row>3466</xdr:row>
      <xdr:rowOff>47624</xdr:rowOff>
    </xdr:from>
    <xdr:to>
      <xdr:col>0</xdr:col>
      <xdr:colOff>1078801</xdr:colOff>
      <xdr:row>3469</xdr:row>
      <xdr:rowOff>119144</xdr:rowOff>
    </xdr:to>
    <xdr:pic>
      <xdr:nvPicPr>
        <xdr:cNvPr id="498" name="Рисунок 497">
          <a:extLst>
            <a:ext uri="{FF2B5EF4-FFF2-40B4-BE49-F238E27FC236}">
              <a16:creationId xmlns:a16="http://schemas.microsoft.com/office/drawing/2014/main" id="{0365B6C2-F60B-4325-A52C-D113BE260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>
          <a:off x="292891" y="788260424"/>
          <a:ext cx="785910" cy="652545"/>
        </a:xfrm>
        <a:prstGeom prst="rect">
          <a:avLst/>
        </a:prstGeom>
      </xdr:spPr>
    </xdr:pic>
    <xdr:clientData/>
  </xdr:twoCellAnchor>
  <xdr:twoCellAnchor>
    <xdr:from>
      <xdr:col>0</xdr:col>
      <xdr:colOff>345280</xdr:colOff>
      <xdr:row>3470</xdr:row>
      <xdr:rowOff>47624</xdr:rowOff>
    </xdr:from>
    <xdr:to>
      <xdr:col>0</xdr:col>
      <xdr:colOff>1059755</xdr:colOff>
      <xdr:row>3473</xdr:row>
      <xdr:rowOff>28708</xdr:rowOff>
    </xdr:to>
    <xdr:pic>
      <xdr:nvPicPr>
        <xdr:cNvPr id="499" name="Рисунок 498">
          <a:extLst>
            <a:ext uri="{FF2B5EF4-FFF2-40B4-BE49-F238E27FC236}">
              <a16:creationId xmlns:a16="http://schemas.microsoft.com/office/drawing/2014/main" id="{41BDEB8C-1C91-44B7-84DF-7928766B8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>
          <a:off x="345280" y="789089099"/>
          <a:ext cx="714475" cy="943109"/>
        </a:xfrm>
        <a:prstGeom prst="rect">
          <a:avLst/>
        </a:prstGeom>
      </xdr:spPr>
    </xdr:pic>
    <xdr:clientData/>
  </xdr:twoCellAnchor>
  <xdr:twoCellAnchor>
    <xdr:from>
      <xdr:col>0</xdr:col>
      <xdr:colOff>130969</xdr:colOff>
      <xdr:row>5308</xdr:row>
      <xdr:rowOff>107144</xdr:rowOff>
    </xdr:from>
    <xdr:to>
      <xdr:col>0</xdr:col>
      <xdr:colOff>1270229</xdr:colOff>
      <xdr:row>5318</xdr:row>
      <xdr:rowOff>96560</xdr:rowOff>
    </xdr:to>
    <xdr:pic>
      <xdr:nvPicPr>
        <xdr:cNvPr id="500" name="Рисунок 499">
          <a:extLst>
            <a:ext uri="{FF2B5EF4-FFF2-40B4-BE49-F238E27FC236}">
              <a16:creationId xmlns:a16="http://schemas.microsoft.com/office/drawing/2014/main" id="{5E6DF3A9-BF91-4B5C-B3D4-FA8079DB5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30969" y="1124228594"/>
          <a:ext cx="1139260" cy="1513416"/>
        </a:xfrm>
        <a:prstGeom prst="rect">
          <a:avLst/>
        </a:prstGeom>
      </xdr:spPr>
    </xdr:pic>
    <xdr:clientData/>
  </xdr:twoCellAnchor>
  <xdr:twoCellAnchor>
    <xdr:from>
      <xdr:col>0</xdr:col>
      <xdr:colOff>527842</xdr:colOff>
      <xdr:row>18</xdr:row>
      <xdr:rowOff>11906</xdr:rowOff>
    </xdr:from>
    <xdr:to>
      <xdr:col>0</xdr:col>
      <xdr:colOff>918367</xdr:colOff>
      <xdr:row>20</xdr:row>
      <xdr:rowOff>48154</xdr:rowOff>
    </xdr:to>
    <xdr:pic>
      <xdr:nvPicPr>
        <xdr:cNvPr id="501" name="Рисунок 500">
          <a:extLst>
            <a:ext uri="{FF2B5EF4-FFF2-40B4-BE49-F238E27FC236}">
              <a16:creationId xmlns:a16="http://schemas.microsoft.com/office/drawing/2014/main" id="{551640E4-08F8-4EC7-A39B-3D4C0580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842" y="4526756"/>
          <a:ext cx="390525" cy="664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488156</xdr:colOff>
      <xdr:row>26</xdr:row>
      <xdr:rowOff>130963</xdr:rowOff>
    </xdr:from>
    <xdr:to>
      <xdr:col>0</xdr:col>
      <xdr:colOff>954881</xdr:colOff>
      <xdr:row>29</xdr:row>
      <xdr:rowOff>74077</xdr:rowOff>
    </xdr:to>
    <xdr:pic>
      <xdr:nvPicPr>
        <xdr:cNvPr id="502" name="Рисунок 501">
          <a:extLst>
            <a:ext uri="{FF2B5EF4-FFF2-40B4-BE49-F238E27FC236}">
              <a16:creationId xmlns:a16="http://schemas.microsoft.com/office/drawing/2014/main" id="{E74A0677-696E-467C-8EDB-2F2E9D07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156" y="7036588"/>
          <a:ext cx="466725" cy="762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487099</xdr:colOff>
      <xdr:row>31</xdr:row>
      <xdr:rowOff>247645</xdr:rowOff>
    </xdr:from>
    <xdr:to>
      <xdr:col>0</xdr:col>
      <xdr:colOff>950119</xdr:colOff>
      <xdr:row>34</xdr:row>
      <xdr:rowOff>155043</xdr:rowOff>
    </xdr:to>
    <xdr:pic>
      <xdr:nvPicPr>
        <xdr:cNvPr id="503" name="Рисунок 502">
          <a:extLst>
            <a:ext uri="{FF2B5EF4-FFF2-40B4-BE49-F238E27FC236}">
              <a16:creationId xmlns:a16="http://schemas.microsoft.com/office/drawing/2014/main" id="{A37ECFD5-7C7F-4045-83FB-4EB90292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099" y="8601070"/>
          <a:ext cx="463020" cy="850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485774</xdr:colOff>
      <xdr:row>29</xdr:row>
      <xdr:rowOff>92863</xdr:rowOff>
    </xdr:from>
    <xdr:to>
      <xdr:col>0</xdr:col>
      <xdr:colOff>952499</xdr:colOff>
      <xdr:row>31</xdr:row>
      <xdr:rowOff>226477</xdr:rowOff>
    </xdr:to>
    <xdr:pic>
      <xdr:nvPicPr>
        <xdr:cNvPr id="504" name="Рисунок 503">
          <a:extLst>
            <a:ext uri="{FF2B5EF4-FFF2-40B4-BE49-F238E27FC236}">
              <a16:creationId xmlns:a16="http://schemas.microsoft.com/office/drawing/2014/main" id="{8C952468-0958-41E4-B4B0-A571EC979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4" y="7817638"/>
          <a:ext cx="466725" cy="762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363801</xdr:colOff>
      <xdr:row>44</xdr:row>
      <xdr:rowOff>95253</xdr:rowOff>
    </xdr:from>
    <xdr:to>
      <xdr:col>0</xdr:col>
      <xdr:colOff>1023909</xdr:colOff>
      <xdr:row>46</xdr:row>
      <xdr:rowOff>273021</xdr:rowOff>
    </xdr:to>
    <xdr:pic>
      <xdr:nvPicPr>
        <xdr:cNvPr id="505" name="Рисунок 504">
          <a:extLst>
            <a:ext uri="{FF2B5EF4-FFF2-40B4-BE49-F238E27FC236}">
              <a16:creationId xmlns:a16="http://schemas.microsoft.com/office/drawing/2014/main" id="{07C668D9-15AA-47CF-B946-A28671438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01" y="12411078"/>
          <a:ext cx="660108" cy="806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333374</xdr:colOff>
      <xdr:row>46</xdr:row>
      <xdr:rowOff>298982</xdr:rowOff>
    </xdr:from>
    <xdr:to>
      <xdr:col>0</xdr:col>
      <xdr:colOff>1154905</xdr:colOff>
      <xdr:row>49</xdr:row>
      <xdr:rowOff>13671</xdr:rowOff>
    </xdr:to>
    <xdr:pic>
      <xdr:nvPicPr>
        <xdr:cNvPr id="506" name="Рисунок 505">
          <a:extLst>
            <a:ext uri="{FF2B5EF4-FFF2-40B4-BE49-F238E27FC236}">
              <a16:creationId xmlns:a16="http://schemas.microsoft.com/office/drawing/2014/main" id="{F0ACAAE4-7916-483E-981A-17DC0B1F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4" y="13243457"/>
          <a:ext cx="821531" cy="1029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83342</xdr:colOff>
      <xdr:row>95</xdr:row>
      <xdr:rowOff>142876</xdr:rowOff>
    </xdr:from>
    <xdr:to>
      <xdr:col>0</xdr:col>
      <xdr:colOff>1306101</xdr:colOff>
      <xdr:row>97</xdr:row>
      <xdr:rowOff>362215</xdr:rowOff>
    </xdr:to>
    <xdr:pic>
      <xdr:nvPicPr>
        <xdr:cNvPr id="507" name="Рисунок 506">
          <a:extLst>
            <a:ext uri="{FF2B5EF4-FFF2-40B4-BE49-F238E27FC236}">
              <a16:creationId xmlns:a16="http://schemas.microsoft.com/office/drawing/2014/main" id="{ED8A7BE9-BA68-40B9-8190-BE4D7BA1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2" y="30108526"/>
          <a:ext cx="1222759" cy="847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273842</xdr:colOff>
      <xdr:row>199</xdr:row>
      <xdr:rowOff>39243</xdr:rowOff>
    </xdr:from>
    <xdr:to>
      <xdr:col>0</xdr:col>
      <xdr:colOff>1142999</xdr:colOff>
      <xdr:row>200</xdr:row>
      <xdr:rowOff>573967</xdr:rowOff>
    </xdr:to>
    <xdr:pic>
      <xdr:nvPicPr>
        <xdr:cNvPr id="508" name="Рисунок 507">
          <a:extLst>
            <a:ext uri="{FF2B5EF4-FFF2-40B4-BE49-F238E27FC236}">
              <a16:creationId xmlns:a16="http://schemas.microsoft.com/office/drawing/2014/main" id="{65A1A4B4-CF62-48FB-B2F2-3F8EC1C80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>
          <a:off x="273842" y="69552693"/>
          <a:ext cx="869157" cy="620449"/>
        </a:xfrm>
        <a:prstGeom prst="rect">
          <a:avLst/>
        </a:prstGeom>
      </xdr:spPr>
    </xdr:pic>
    <xdr:clientData/>
  </xdr:twoCellAnchor>
  <xdr:twoCellAnchor>
    <xdr:from>
      <xdr:col>0</xdr:col>
      <xdr:colOff>23812</xdr:colOff>
      <xdr:row>211</xdr:row>
      <xdr:rowOff>180974</xdr:rowOff>
    </xdr:from>
    <xdr:to>
      <xdr:col>1</xdr:col>
      <xdr:colOff>0</xdr:colOff>
      <xdr:row>215</xdr:row>
      <xdr:rowOff>214312</xdr:rowOff>
    </xdr:to>
    <xdr:pic>
      <xdr:nvPicPr>
        <xdr:cNvPr id="509" name="Рисунок 508">
          <a:extLst>
            <a:ext uri="{FF2B5EF4-FFF2-40B4-BE49-F238E27FC236}">
              <a16:creationId xmlns:a16="http://schemas.microsoft.com/office/drawing/2014/main" id="{062100AC-506D-42C6-B2F7-426C8493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" y="74237849"/>
          <a:ext cx="1357313" cy="1785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216</xdr:row>
      <xdr:rowOff>226216</xdr:rowOff>
    </xdr:from>
    <xdr:to>
      <xdr:col>0</xdr:col>
      <xdr:colOff>1371289</xdr:colOff>
      <xdr:row>219</xdr:row>
      <xdr:rowOff>76335</xdr:rowOff>
    </xdr:to>
    <xdr:pic>
      <xdr:nvPicPr>
        <xdr:cNvPr id="510" name="Рисунок 509">
          <a:extLst>
            <a:ext uri="{FF2B5EF4-FFF2-40B4-BE49-F238E27FC236}">
              <a16:creationId xmlns:a16="http://schemas.microsoft.com/office/drawing/2014/main" id="{CF62BF95-C0A2-4865-A9D3-9F9B43094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>
          <a:off x="47625" y="76473841"/>
          <a:ext cx="1323664" cy="1040744"/>
        </a:xfrm>
        <a:prstGeom prst="rect">
          <a:avLst/>
        </a:prstGeom>
      </xdr:spPr>
    </xdr:pic>
    <xdr:clientData/>
  </xdr:twoCellAnchor>
  <xdr:twoCellAnchor>
    <xdr:from>
      <xdr:col>0</xdr:col>
      <xdr:colOff>440532</xdr:colOff>
      <xdr:row>2241</xdr:row>
      <xdr:rowOff>95252</xdr:rowOff>
    </xdr:from>
    <xdr:to>
      <xdr:col>0</xdr:col>
      <xdr:colOff>1357313</xdr:colOff>
      <xdr:row>2244</xdr:row>
      <xdr:rowOff>31784</xdr:rowOff>
    </xdr:to>
    <xdr:pic>
      <xdr:nvPicPr>
        <xdr:cNvPr id="511" name="Рисунок 510">
          <a:extLst>
            <a:ext uri="{FF2B5EF4-FFF2-40B4-BE49-F238E27FC236}">
              <a16:creationId xmlns:a16="http://schemas.microsoft.com/office/drawing/2014/main" id="{AECB4A2A-8F9B-4638-A020-5EDEAEEDE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flipH="1">
          <a:off x="440532" y="543563177"/>
          <a:ext cx="916781" cy="889032"/>
        </a:xfrm>
        <a:prstGeom prst="rect">
          <a:avLst/>
        </a:prstGeom>
      </xdr:spPr>
    </xdr:pic>
    <xdr:clientData/>
  </xdr:twoCellAnchor>
  <xdr:twoCellAnchor>
    <xdr:from>
      <xdr:col>0</xdr:col>
      <xdr:colOff>343956</xdr:colOff>
      <xdr:row>2239</xdr:row>
      <xdr:rowOff>1</xdr:rowOff>
    </xdr:from>
    <xdr:to>
      <xdr:col>0</xdr:col>
      <xdr:colOff>1363273</xdr:colOff>
      <xdr:row>2241</xdr:row>
      <xdr:rowOff>85844</xdr:rowOff>
    </xdr:to>
    <xdr:pic>
      <xdr:nvPicPr>
        <xdr:cNvPr id="512" name="Рисунок 511">
          <a:extLst>
            <a:ext uri="{FF2B5EF4-FFF2-40B4-BE49-F238E27FC236}">
              <a16:creationId xmlns:a16="http://schemas.microsoft.com/office/drawing/2014/main" id="{504933D4-9817-4839-AF17-FED48FB34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>
          <a:off x="343956" y="542705926"/>
          <a:ext cx="1019317" cy="847843"/>
        </a:xfrm>
        <a:prstGeom prst="rect">
          <a:avLst/>
        </a:prstGeom>
      </xdr:spPr>
    </xdr:pic>
    <xdr:clientData/>
  </xdr:twoCellAnchor>
  <xdr:twoCellAnchor>
    <xdr:from>
      <xdr:col>0</xdr:col>
      <xdr:colOff>189177</xdr:colOff>
      <xdr:row>2233</xdr:row>
      <xdr:rowOff>63501</xdr:rowOff>
    </xdr:from>
    <xdr:to>
      <xdr:col>0</xdr:col>
      <xdr:colOff>1370442</xdr:colOff>
      <xdr:row>2236</xdr:row>
      <xdr:rowOff>164162</xdr:rowOff>
    </xdr:to>
    <xdr:pic>
      <xdr:nvPicPr>
        <xdr:cNvPr id="513" name="Рисунок 512">
          <a:extLst>
            <a:ext uri="{FF2B5EF4-FFF2-40B4-BE49-F238E27FC236}">
              <a16:creationId xmlns:a16="http://schemas.microsoft.com/office/drawing/2014/main" id="{CD13134A-82E9-4214-929E-09AB1843B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>
          <a:off x="189177" y="541283526"/>
          <a:ext cx="1181265" cy="843611"/>
        </a:xfrm>
        <a:prstGeom prst="rect">
          <a:avLst/>
        </a:prstGeom>
      </xdr:spPr>
    </xdr:pic>
    <xdr:clientData/>
  </xdr:twoCellAnchor>
  <xdr:twoCellAnchor>
    <xdr:from>
      <xdr:col>0</xdr:col>
      <xdr:colOff>234836</xdr:colOff>
      <xdr:row>255</xdr:row>
      <xdr:rowOff>629243</xdr:rowOff>
    </xdr:from>
    <xdr:to>
      <xdr:col>0</xdr:col>
      <xdr:colOff>1159058</xdr:colOff>
      <xdr:row>256</xdr:row>
      <xdr:rowOff>592929</xdr:rowOff>
    </xdr:to>
    <xdr:pic>
      <xdr:nvPicPr>
        <xdr:cNvPr id="514" name="Рисунок 12">
          <a:extLst>
            <a:ext uri="{FF2B5EF4-FFF2-40B4-BE49-F238E27FC236}">
              <a16:creationId xmlns:a16="http://schemas.microsoft.com/office/drawing/2014/main" id="{3B2000AA-03B2-4FF9-92C2-1BF85E38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9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836" y="92869343"/>
          <a:ext cx="924222" cy="59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472365</xdr:colOff>
      <xdr:row>250</xdr:row>
      <xdr:rowOff>613469</xdr:rowOff>
    </xdr:from>
    <xdr:to>
      <xdr:col>0</xdr:col>
      <xdr:colOff>1187633</xdr:colOff>
      <xdr:row>251</xdr:row>
      <xdr:rowOff>504824</xdr:rowOff>
    </xdr:to>
    <xdr:pic>
      <xdr:nvPicPr>
        <xdr:cNvPr id="515" name="Рисунок 14">
          <a:extLst>
            <a:ext uri="{FF2B5EF4-FFF2-40B4-BE49-F238E27FC236}">
              <a16:creationId xmlns:a16="http://schemas.microsoft.com/office/drawing/2014/main" id="{82C7A09E-2FB7-4D98-9656-335F84E6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0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365" y="89710319"/>
          <a:ext cx="715268" cy="520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496177</xdr:colOff>
      <xdr:row>250</xdr:row>
      <xdr:rowOff>47624</xdr:rowOff>
    </xdr:from>
    <xdr:to>
      <xdr:col>0</xdr:col>
      <xdr:colOff>1211445</xdr:colOff>
      <xdr:row>250</xdr:row>
      <xdr:rowOff>561974</xdr:rowOff>
    </xdr:to>
    <xdr:pic>
      <xdr:nvPicPr>
        <xdr:cNvPr id="516" name="Рисунок 15">
          <a:extLst>
            <a:ext uri="{FF2B5EF4-FFF2-40B4-BE49-F238E27FC236}">
              <a16:creationId xmlns:a16="http://schemas.microsoft.com/office/drawing/2014/main" id="{A581E4ED-9C35-4CBE-B9FA-CD819280A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1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177" y="89144474"/>
          <a:ext cx="715268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271447</xdr:colOff>
      <xdr:row>252</xdr:row>
      <xdr:rowOff>597395</xdr:rowOff>
    </xdr:from>
    <xdr:to>
      <xdr:col>0</xdr:col>
      <xdr:colOff>1187633</xdr:colOff>
      <xdr:row>254</xdr:row>
      <xdr:rowOff>2381</xdr:rowOff>
    </xdr:to>
    <xdr:pic>
      <xdr:nvPicPr>
        <xdr:cNvPr id="517" name="Рисунок 16">
          <a:extLst>
            <a:ext uri="{FF2B5EF4-FFF2-40B4-BE49-F238E27FC236}">
              <a16:creationId xmlns:a16="http://schemas.microsoft.com/office/drawing/2014/main" id="{9B81ADF2-AC5F-46D8-9C47-F0A2917C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0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47" y="90951545"/>
          <a:ext cx="916186" cy="662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289009</xdr:colOff>
      <xdr:row>251</xdr:row>
      <xdr:rowOff>534887</xdr:rowOff>
    </xdr:from>
    <xdr:to>
      <xdr:col>0</xdr:col>
      <xdr:colOff>1197158</xdr:colOff>
      <xdr:row>252</xdr:row>
      <xdr:rowOff>554830</xdr:rowOff>
    </xdr:to>
    <xdr:pic>
      <xdr:nvPicPr>
        <xdr:cNvPr id="518" name="Рисунок 17">
          <a:extLst>
            <a:ext uri="{FF2B5EF4-FFF2-40B4-BE49-F238E27FC236}">
              <a16:creationId xmlns:a16="http://schemas.microsoft.com/office/drawing/2014/main" id="{3AC19775-5438-4BCD-9CDB-5FD0BF08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1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09" y="90260387"/>
          <a:ext cx="908149" cy="648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446766</xdr:colOff>
      <xdr:row>254</xdr:row>
      <xdr:rowOff>160138</xdr:rowOff>
    </xdr:from>
    <xdr:to>
      <xdr:col>0</xdr:col>
      <xdr:colOff>1178108</xdr:colOff>
      <xdr:row>254</xdr:row>
      <xdr:rowOff>626268</xdr:rowOff>
    </xdr:to>
    <xdr:pic>
      <xdr:nvPicPr>
        <xdr:cNvPr id="519" name="Рисунок 18">
          <a:extLst>
            <a:ext uri="{FF2B5EF4-FFF2-40B4-BE49-F238E27FC236}">
              <a16:creationId xmlns:a16="http://schemas.microsoft.com/office/drawing/2014/main" id="{36F8D96B-92EB-4699-9C9C-53BBA49E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2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66" y="91771588"/>
          <a:ext cx="731342" cy="466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436455</xdr:colOff>
      <xdr:row>255</xdr:row>
      <xdr:rowOff>50121</xdr:rowOff>
    </xdr:from>
    <xdr:to>
      <xdr:col>0</xdr:col>
      <xdr:colOff>1159760</xdr:colOff>
      <xdr:row>255</xdr:row>
      <xdr:rowOff>532324</xdr:rowOff>
    </xdr:to>
    <xdr:pic>
      <xdr:nvPicPr>
        <xdr:cNvPr id="520" name="Рисунок 19">
          <a:extLst>
            <a:ext uri="{FF2B5EF4-FFF2-40B4-BE49-F238E27FC236}">
              <a16:creationId xmlns:a16="http://schemas.microsoft.com/office/drawing/2014/main" id="{6BC7EBC5-6D65-49B2-9705-E03CFCFBC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3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812">
          <a:off x="436455" y="92290221"/>
          <a:ext cx="723305" cy="4822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226214</xdr:colOff>
      <xdr:row>256</xdr:row>
      <xdr:rowOff>596619</xdr:rowOff>
    </xdr:from>
    <xdr:to>
      <xdr:col>0</xdr:col>
      <xdr:colOff>1150436</xdr:colOff>
      <xdr:row>257</xdr:row>
      <xdr:rowOff>584415</xdr:rowOff>
    </xdr:to>
    <xdr:pic>
      <xdr:nvPicPr>
        <xdr:cNvPr id="521" name="Рисунок 13">
          <a:extLst>
            <a:ext uri="{FF2B5EF4-FFF2-40B4-BE49-F238E27FC236}">
              <a16:creationId xmlns:a16="http://schemas.microsoft.com/office/drawing/2014/main" id="{E9621CB4-7ECE-41B7-BFFB-61E2B31E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4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812">
          <a:off x="226214" y="93465369"/>
          <a:ext cx="924222" cy="616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425095</xdr:colOff>
      <xdr:row>259</xdr:row>
      <xdr:rowOff>26082</xdr:rowOff>
    </xdr:from>
    <xdr:to>
      <xdr:col>0</xdr:col>
      <xdr:colOff>1137395</xdr:colOff>
      <xdr:row>259</xdr:row>
      <xdr:rowOff>515174</xdr:rowOff>
    </xdr:to>
    <xdr:pic>
      <xdr:nvPicPr>
        <xdr:cNvPr id="522" name="Рисунок 521">
          <a:extLst>
            <a:ext uri="{FF2B5EF4-FFF2-40B4-BE49-F238E27FC236}">
              <a16:creationId xmlns:a16="http://schemas.microsoft.com/office/drawing/2014/main" id="{5970C1E1-7353-484F-8701-213D12F83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>
          <a:extLst>
            <a:ext uri="{BEBA8EAE-BF5A-486C-A8C5-ECC9F3942E4B}">
              <a14:imgProps xmlns:a14="http://schemas.microsoft.com/office/drawing/2010/main">
                <a14:imgLayer r:embed="rId466">
                  <a14:imgEffect>
                    <a14:colorTemperature colorTemp="72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145390">
          <a:off x="425095" y="94342632"/>
          <a:ext cx="712300" cy="489092"/>
        </a:xfrm>
        <a:prstGeom prst="rect">
          <a:avLst/>
        </a:prstGeom>
      </xdr:spPr>
    </xdr:pic>
    <xdr:clientData/>
  </xdr:twoCellAnchor>
  <xdr:twoCellAnchor>
    <xdr:from>
      <xdr:col>0</xdr:col>
      <xdr:colOff>424487</xdr:colOff>
      <xdr:row>259</xdr:row>
      <xdr:rowOff>554674</xdr:rowOff>
    </xdr:from>
    <xdr:to>
      <xdr:col>0</xdr:col>
      <xdr:colOff>1111821</xdr:colOff>
      <xdr:row>260</xdr:row>
      <xdr:rowOff>427854</xdr:rowOff>
    </xdr:to>
    <xdr:pic>
      <xdr:nvPicPr>
        <xdr:cNvPr id="523" name="Рисунок 522">
          <a:extLst>
            <a:ext uri="{FF2B5EF4-FFF2-40B4-BE49-F238E27FC236}">
              <a16:creationId xmlns:a16="http://schemas.microsoft.com/office/drawing/2014/main" id="{47EE08E1-9093-4F7A-B77A-BAD321E9B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20903849">
          <a:off x="424487" y="94871224"/>
          <a:ext cx="687334" cy="501830"/>
        </a:xfrm>
        <a:prstGeom prst="rect">
          <a:avLst/>
        </a:prstGeom>
      </xdr:spPr>
    </xdr:pic>
    <xdr:clientData/>
  </xdr:twoCellAnchor>
  <xdr:twoCellAnchor>
    <xdr:from>
      <xdr:col>0</xdr:col>
      <xdr:colOff>217518</xdr:colOff>
      <xdr:row>260</xdr:row>
      <xdr:rowOff>484596</xdr:rowOff>
    </xdr:from>
    <xdr:to>
      <xdr:col>0</xdr:col>
      <xdr:colOff>1152586</xdr:colOff>
      <xdr:row>261</xdr:row>
      <xdr:rowOff>495618</xdr:rowOff>
    </xdr:to>
    <xdr:pic>
      <xdr:nvPicPr>
        <xdr:cNvPr id="524" name="Рисунок 523">
          <a:extLst>
            <a:ext uri="{FF2B5EF4-FFF2-40B4-BE49-F238E27FC236}">
              <a16:creationId xmlns:a16="http://schemas.microsoft.com/office/drawing/2014/main" id="{38E4BEAE-0F9D-4D8A-8A43-D654F28D9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>
          <a:extLst>
            <a:ext uri="{BEBA8EAE-BF5A-486C-A8C5-ECC9F3942E4B}">
              <a14:imgProps xmlns:a14="http://schemas.microsoft.com/office/drawing/2010/main">
                <a14:imgLayer r:embed="rId466">
                  <a14:imgEffect>
                    <a14:colorTemperature colorTemp="72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145390">
          <a:off x="217518" y="95429796"/>
          <a:ext cx="935068" cy="639672"/>
        </a:xfrm>
        <a:prstGeom prst="rect">
          <a:avLst/>
        </a:prstGeom>
      </xdr:spPr>
    </xdr:pic>
    <xdr:clientData/>
  </xdr:twoCellAnchor>
  <xdr:twoCellAnchor>
    <xdr:from>
      <xdr:col>0</xdr:col>
      <xdr:colOff>233364</xdr:colOff>
      <xdr:row>261</xdr:row>
      <xdr:rowOff>552879</xdr:rowOff>
    </xdr:from>
    <xdr:to>
      <xdr:col>0</xdr:col>
      <xdr:colOff>1135658</xdr:colOff>
      <xdr:row>262</xdr:row>
      <xdr:rowOff>583748</xdr:rowOff>
    </xdr:to>
    <xdr:pic>
      <xdr:nvPicPr>
        <xdr:cNvPr id="525" name="Рисунок 524">
          <a:extLst>
            <a:ext uri="{FF2B5EF4-FFF2-40B4-BE49-F238E27FC236}">
              <a16:creationId xmlns:a16="http://schemas.microsoft.com/office/drawing/2014/main" id="{D1E75A83-013F-47FE-B86B-CF68D00BB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20903849">
          <a:off x="233364" y="96126729"/>
          <a:ext cx="902294" cy="659519"/>
        </a:xfrm>
        <a:prstGeom prst="rect">
          <a:avLst/>
        </a:prstGeom>
      </xdr:spPr>
    </xdr:pic>
    <xdr:clientData/>
  </xdr:twoCellAnchor>
  <xdr:twoCellAnchor>
    <xdr:from>
      <xdr:col>0</xdr:col>
      <xdr:colOff>411637</xdr:colOff>
      <xdr:row>263</xdr:row>
      <xdr:rowOff>543350</xdr:rowOff>
    </xdr:from>
    <xdr:to>
      <xdr:col>0</xdr:col>
      <xdr:colOff>1131094</xdr:colOff>
      <xdr:row>264</xdr:row>
      <xdr:rowOff>451987</xdr:rowOff>
    </xdr:to>
    <xdr:pic>
      <xdr:nvPicPr>
        <xdr:cNvPr id="526" name="Рисунок 525">
          <a:extLst>
            <a:ext uri="{FF2B5EF4-FFF2-40B4-BE49-F238E27FC236}">
              <a16:creationId xmlns:a16="http://schemas.microsoft.com/office/drawing/2014/main" id="{B1BB01AC-C4DF-4C7A-801E-72C3C4F4B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>
          <a:off x="411637" y="97374500"/>
          <a:ext cx="719457" cy="537287"/>
        </a:xfrm>
        <a:prstGeom prst="rect">
          <a:avLst/>
        </a:prstGeom>
      </xdr:spPr>
    </xdr:pic>
    <xdr:clientData/>
  </xdr:twoCellAnchor>
  <xdr:twoCellAnchor>
    <xdr:from>
      <xdr:col>0</xdr:col>
      <xdr:colOff>449669</xdr:colOff>
      <xdr:row>263</xdr:row>
      <xdr:rowOff>20660</xdr:rowOff>
    </xdr:from>
    <xdr:to>
      <xdr:col>0</xdr:col>
      <xdr:colOff>1148668</xdr:colOff>
      <xdr:row>263</xdr:row>
      <xdr:rowOff>526072</xdr:rowOff>
    </xdr:to>
    <xdr:pic>
      <xdr:nvPicPr>
        <xdr:cNvPr id="527" name="Рисунок 526">
          <a:extLst>
            <a:ext uri="{FF2B5EF4-FFF2-40B4-BE49-F238E27FC236}">
              <a16:creationId xmlns:a16="http://schemas.microsoft.com/office/drawing/2014/main" id="{300C0989-BD11-40D1-B8BA-64EF4EC47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251931">
          <a:off x="449669" y="96851810"/>
          <a:ext cx="698999" cy="505412"/>
        </a:xfrm>
        <a:prstGeom prst="rect">
          <a:avLst/>
        </a:prstGeom>
      </xdr:spPr>
    </xdr:pic>
    <xdr:clientData/>
  </xdr:twoCellAnchor>
  <xdr:twoCellAnchor>
    <xdr:from>
      <xdr:col>0</xdr:col>
      <xdr:colOff>194945</xdr:colOff>
      <xdr:row>265</xdr:row>
      <xdr:rowOff>445720</xdr:rowOff>
    </xdr:from>
    <xdr:to>
      <xdr:col>0</xdr:col>
      <xdr:colOff>1178721</xdr:colOff>
      <xdr:row>266</xdr:row>
      <xdr:rowOff>552624</xdr:rowOff>
    </xdr:to>
    <xdr:pic>
      <xdr:nvPicPr>
        <xdr:cNvPr id="528" name="Рисунок 527">
          <a:extLst>
            <a:ext uri="{FF2B5EF4-FFF2-40B4-BE49-F238E27FC236}">
              <a16:creationId xmlns:a16="http://schemas.microsoft.com/office/drawing/2014/main" id="{27A11F81-400F-48AD-B60B-C840893F5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>
          <a:off x="194945" y="98534170"/>
          <a:ext cx="983776" cy="735554"/>
        </a:xfrm>
        <a:prstGeom prst="rect">
          <a:avLst/>
        </a:prstGeom>
      </xdr:spPr>
    </xdr:pic>
    <xdr:clientData/>
  </xdr:twoCellAnchor>
  <xdr:twoCellAnchor>
    <xdr:from>
      <xdr:col>0</xdr:col>
      <xdr:colOff>213930</xdr:colOff>
      <xdr:row>264</xdr:row>
      <xdr:rowOff>420339</xdr:rowOff>
    </xdr:from>
    <xdr:to>
      <xdr:col>0</xdr:col>
      <xdr:colOff>1169732</xdr:colOff>
      <xdr:row>265</xdr:row>
      <xdr:rowOff>480402</xdr:rowOff>
    </xdr:to>
    <xdr:pic>
      <xdr:nvPicPr>
        <xdr:cNvPr id="529" name="Рисунок 528">
          <a:extLst>
            <a:ext uri="{FF2B5EF4-FFF2-40B4-BE49-F238E27FC236}">
              <a16:creationId xmlns:a16="http://schemas.microsoft.com/office/drawing/2014/main" id="{35215238-2AE4-4D62-ADFC-C6D31741E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251931">
          <a:off x="213930" y="97880139"/>
          <a:ext cx="955802" cy="688713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379</xdr:row>
      <xdr:rowOff>13588</xdr:rowOff>
    </xdr:from>
    <xdr:to>
      <xdr:col>0</xdr:col>
      <xdr:colOff>1285875</xdr:colOff>
      <xdr:row>391</xdr:row>
      <xdr:rowOff>423864</xdr:rowOff>
    </xdr:to>
    <xdr:pic>
      <xdr:nvPicPr>
        <xdr:cNvPr id="530" name="Рисунок 529">
          <a:extLst>
            <a:ext uri="{FF2B5EF4-FFF2-40B4-BE49-F238E27FC236}">
              <a16:creationId xmlns:a16="http://schemas.microsoft.com/office/drawing/2014/main" id="{15F22F66-8531-474B-B04F-AE540E7D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" y="149013163"/>
          <a:ext cx="1166813" cy="566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321470</xdr:colOff>
      <xdr:row>401</xdr:row>
      <xdr:rowOff>72760</xdr:rowOff>
    </xdr:from>
    <xdr:to>
      <xdr:col>0</xdr:col>
      <xdr:colOff>1083262</xdr:colOff>
      <xdr:row>401</xdr:row>
      <xdr:rowOff>391889</xdr:rowOff>
    </xdr:to>
    <xdr:pic>
      <xdr:nvPicPr>
        <xdr:cNvPr id="531" name="Рисунок 530">
          <a:extLst>
            <a:ext uri="{FF2B5EF4-FFF2-40B4-BE49-F238E27FC236}">
              <a16:creationId xmlns:a16="http://schemas.microsoft.com/office/drawing/2014/main" id="{FD317805-A84B-4B13-BCDB-622AFBF46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>
          <a:off x="321470" y="157930585"/>
          <a:ext cx="761792" cy="319129"/>
        </a:xfrm>
        <a:prstGeom prst="rect">
          <a:avLst/>
        </a:prstGeom>
      </xdr:spPr>
    </xdr:pic>
    <xdr:clientData/>
  </xdr:twoCellAnchor>
  <xdr:twoCellAnchor>
    <xdr:from>
      <xdr:col>0</xdr:col>
      <xdr:colOff>222250</xdr:colOff>
      <xdr:row>403</xdr:row>
      <xdr:rowOff>23813</xdr:rowOff>
    </xdr:from>
    <xdr:to>
      <xdr:col>0</xdr:col>
      <xdr:colOff>1174181</xdr:colOff>
      <xdr:row>403</xdr:row>
      <xdr:rowOff>387934</xdr:rowOff>
    </xdr:to>
    <xdr:pic>
      <xdr:nvPicPr>
        <xdr:cNvPr id="532" name="Рисунок 531">
          <a:extLst>
            <a:ext uri="{FF2B5EF4-FFF2-40B4-BE49-F238E27FC236}">
              <a16:creationId xmlns:a16="http://schemas.microsoft.com/office/drawing/2014/main" id="{C1F400C2-66E1-440D-B1B5-4E2E17E97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>
          <a:off x="222250" y="158757938"/>
          <a:ext cx="951931" cy="364121"/>
        </a:xfrm>
        <a:prstGeom prst="rect">
          <a:avLst/>
        </a:prstGeom>
      </xdr:spPr>
    </xdr:pic>
    <xdr:clientData/>
  </xdr:twoCellAnchor>
  <xdr:twoCellAnchor>
    <xdr:from>
      <xdr:col>0</xdr:col>
      <xdr:colOff>261937</xdr:colOff>
      <xdr:row>395</xdr:row>
      <xdr:rowOff>83345</xdr:rowOff>
    </xdr:from>
    <xdr:to>
      <xdr:col>0</xdr:col>
      <xdr:colOff>1138359</xdr:colOff>
      <xdr:row>397</xdr:row>
      <xdr:rowOff>16767</xdr:rowOff>
    </xdr:to>
    <xdr:pic>
      <xdr:nvPicPr>
        <xdr:cNvPr id="533" name="Рисунок 532">
          <a:extLst>
            <a:ext uri="{FF2B5EF4-FFF2-40B4-BE49-F238E27FC236}">
              <a16:creationId xmlns:a16="http://schemas.microsoft.com/office/drawing/2014/main" id="{9F5C7D64-C9A3-4283-A93E-83C4D3E35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>
          <a:off x="261937" y="155845670"/>
          <a:ext cx="876422" cy="695422"/>
        </a:xfrm>
        <a:prstGeom prst="rect">
          <a:avLst/>
        </a:prstGeom>
      </xdr:spPr>
    </xdr:pic>
    <xdr:clientData/>
  </xdr:twoCellAnchor>
  <xdr:twoCellAnchor>
    <xdr:from>
      <xdr:col>0</xdr:col>
      <xdr:colOff>250031</xdr:colOff>
      <xdr:row>397</xdr:row>
      <xdr:rowOff>11907</xdr:rowOff>
    </xdr:from>
    <xdr:to>
      <xdr:col>0</xdr:col>
      <xdr:colOff>1126453</xdr:colOff>
      <xdr:row>399</xdr:row>
      <xdr:rowOff>297803</xdr:rowOff>
    </xdr:to>
    <xdr:pic>
      <xdr:nvPicPr>
        <xdr:cNvPr id="534" name="Рисунок 533">
          <a:extLst>
            <a:ext uri="{FF2B5EF4-FFF2-40B4-BE49-F238E27FC236}">
              <a16:creationId xmlns:a16="http://schemas.microsoft.com/office/drawing/2014/main" id="{8A1115E1-D5BC-49A8-ABF1-9395B61AF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>
          <a:off x="250031" y="156536232"/>
          <a:ext cx="876422" cy="1047896"/>
        </a:xfrm>
        <a:prstGeom prst="rect">
          <a:avLst/>
        </a:prstGeom>
      </xdr:spPr>
    </xdr:pic>
    <xdr:clientData/>
  </xdr:twoCellAnchor>
  <xdr:twoCellAnchor>
    <xdr:from>
      <xdr:col>0</xdr:col>
      <xdr:colOff>154781</xdr:colOff>
      <xdr:row>391</xdr:row>
      <xdr:rowOff>428626</xdr:rowOff>
    </xdr:from>
    <xdr:to>
      <xdr:col>0</xdr:col>
      <xdr:colOff>1238250</xdr:colOff>
      <xdr:row>393</xdr:row>
      <xdr:rowOff>426282</xdr:rowOff>
    </xdr:to>
    <xdr:pic>
      <xdr:nvPicPr>
        <xdr:cNvPr id="535" name="Рисунок 534">
          <a:extLst>
            <a:ext uri="{FF2B5EF4-FFF2-40B4-BE49-F238E27FC236}">
              <a16:creationId xmlns:a16="http://schemas.microsoft.com/office/drawing/2014/main" id="{2EDE4F32-4EC9-4D4F-90A2-08A9AE956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>
          <a:off x="154781" y="154686001"/>
          <a:ext cx="1083469" cy="873956"/>
        </a:xfrm>
        <a:prstGeom prst="rect">
          <a:avLst/>
        </a:prstGeom>
      </xdr:spPr>
    </xdr:pic>
    <xdr:clientData/>
  </xdr:twoCellAnchor>
  <xdr:twoCellAnchor>
    <xdr:from>
      <xdr:col>0</xdr:col>
      <xdr:colOff>233166</xdr:colOff>
      <xdr:row>402</xdr:row>
      <xdr:rowOff>25135</xdr:rowOff>
    </xdr:from>
    <xdr:to>
      <xdr:col>0</xdr:col>
      <xdr:colOff>1174750</xdr:colOff>
      <xdr:row>402</xdr:row>
      <xdr:rowOff>404957</xdr:rowOff>
    </xdr:to>
    <xdr:pic>
      <xdr:nvPicPr>
        <xdr:cNvPr id="536" name="Рисунок 535">
          <a:extLst>
            <a:ext uri="{FF2B5EF4-FFF2-40B4-BE49-F238E27FC236}">
              <a16:creationId xmlns:a16="http://schemas.microsoft.com/office/drawing/2014/main" id="{85F2D84E-25AB-45BC-BCA0-17D72F672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>
          <a:off x="233166" y="158321110"/>
          <a:ext cx="941584" cy="379822"/>
        </a:xfrm>
        <a:prstGeom prst="rect">
          <a:avLst/>
        </a:prstGeom>
      </xdr:spPr>
    </xdr:pic>
    <xdr:clientData/>
  </xdr:twoCellAnchor>
  <xdr:twoCellAnchor>
    <xdr:from>
      <xdr:col>0</xdr:col>
      <xdr:colOff>71436</xdr:colOff>
      <xdr:row>374</xdr:row>
      <xdr:rowOff>0</xdr:rowOff>
    </xdr:from>
    <xdr:to>
      <xdr:col>0</xdr:col>
      <xdr:colOff>1347325</xdr:colOff>
      <xdr:row>374</xdr:row>
      <xdr:rowOff>643130</xdr:rowOff>
    </xdr:to>
    <xdr:pic>
      <xdr:nvPicPr>
        <xdr:cNvPr id="537" name="Рисунок 536">
          <a:extLst>
            <a:ext uri="{FF2B5EF4-FFF2-40B4-BE49-F238E27FC236}">
              <a16:creationId xmlns:a16="http://schemas.microsoft.com/office/drawing/2014/main" id="{E8B7C834-0321-41C3-9536-EABDFD1D7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>
          <a:off x="71436" y="146027775"/>
          <a:ext cx="1275889" cy="643130"/>
        </a:xfrm>
        <a:prstGeom prst="rect">
          <a:avLst/>
        </a:prstGeom>
      </xdr:spPr>
    </xdr:pic>
    <xdr:clientData/>
  </xdr:twoCellAnchor>
  <xdr:twoCellAnchor>
    <xdr:from>
      <xdr:col>0</xdr:col>
      <xdr:colOff>59531</xdr:colOff>
      <xdr:row>374</xdr:row>
      <xdr:rowOff>654844</xdr:rowOff>
    </xdr:from>
    <xdr:to>
      <xdr:col>0</xdr:col>
      <xdr:colOff>1333498</xdr:colOff>
      <xdr:row>377</xdr:row>
      <xdr:rowOff>654845</xdr:rowOff>
    </xdr:to>
    <xdr:pic>
      <xdr:nvPicPr>
        <xdr:cNvPr id="538" name="Рисунок 537">
          <a:extLst>
            <a:ext uri="{FF2B5EF4-FFF2-40B4-BE49-F238E27FC236}">
              <a16:creationId xmlns:a16="http://schemas.microsoft.com/office/drawing/2014/main" id="{D8243353-0A81-4124-8AEC-0BE72CEF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" y="146682619"/>
          <a:ext cx="1273967" cy="2085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440</xdr:row>
      <xdr:rowOff>59531</xdr:rowOff>
    </xdr:from>
    <xdr:to>
      <xdr:col>0</xdr:col>
      <xdr:colOff>1366138</xdr:colOff>
      <xdr:row>442</xdr:row>
      <xdr:rowOff>85993</xdr:rowOff>
    </xdr:to>
    <xdr:pic>
      <xdr:nvPicPr>
        <xdr:cNvPr id="539" name="Рисунок 538">
          <a:extLst>
            <a:ext uri="{FF2B5EF4-FFF2-40B4-BE49-F238E27FC236}">
              <a16:creationId xmlns:a16="http://schemas.microsoft.com/office/drawing/2014/main" id="{8F0067E4-F22D-44E5-93ED-F992030CB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0" y="166832756"/>
          <a:ext cx="1366138" cy="655112"/>
        </a:xfrm>
        <a:prstGeom prst="rect">
          <a:avLst/>
        </a:prstGeom>
      </xdr:spPr>
    </xdr:pic>
    <xdr:clientData/>
  </xdr:twoCellAnchor>
  <xdr:twoCellAnchor>
    <xdr:from>
      <xdr:col>0</xdr:col>
      <xdr:colOff>250031</xdr:colOff>
      <xdr:row>312</xdr:row>
      <xdr:rowOff>155973</xdr:rowOff>
    </xdr:from>
    <xdr:to>
      <xdr:col>0</xdr:col>
      <xdr:colOff>1143105</xdr:colOff>
      <xdr:row>314</xdr:row>
      <xdr:rowOff>328709</xdr:rowOff>
    </xdr:to>
    <xdr:pic>
      <xdr:nvPicPr>
        <xdr:cNvPr id="540" name="Рисунок 539">
          <a:extLst>
            <a:ext uri="{FF2B5EF4-FFF2-40B4-BE49-F238E27FC236}">
              <a16:creationId xmlns:a16="http://schemas.microsoft.com/office/drawing/2014/main" id="{22ADB372-F8E7-457F-94F5-3485BD8F6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>
          <a:off x="250031" y="118161198"/>
          <a:ext cx="893074" cy="801386"/>
        </a:xfrm>
        <a:prstGeom prst="rect">
          <a:avLst/>
        </a:prstGeom>
      </xdr:spPr>
    </xdr:pic>
    <xdr:clientData/>
  </xdr:twoCellAnchor>
  <xdr:twoCellAnchor>
    <xdr:from>
      <xdr:col>0</xdr:col>
      <xdr:colOff>251222</xdr:colOff>
      <xdr:row>309</xdr:row>
      <xdr:rowOff>309561</xdr:rowOff>
    </xdr:from>
    <xdr:to>
      <xdr:col>0</xdr:col>
      <xdr:colOff>1131093</xdr:colOff>
      <xdr:row>311</xdr:row>
      <xdr:rowOff>138188</xdr:rowOff>
    </xdr:to>
    <xdr:pic>
      <xdr:nvPicPr>
        <xdr:cNvPr id="541" name="Рисунок 540">
          <a:extLst>
            <a:ext uri="{FF2B5EF4-FFF2-40B4-BE49-F238E27FC236}">
              <a16:creationId xmlns:a16="http://schemas.microsoft.com/office/drawing/2014/main" id="{24FFD52F-E6F9-49F8-8A9F-E6739FCBD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251222" y="117000336"/>
          <a:ext cx="879871" cy="704927"/>
        </a:xfrm>
        <a:prstGeom prst="rect">
          <a:avLst/>
        </a:prstGeom>
      </xdr:spPr>
    </xdr:pic>
    <xdr:clientData/>
  </xdr:twoCellAnchor>
  <xdr:twoCellAnchor>
    <xdr:from>
      <xdr:col>0</xdr:col>
      <xdr:colOff>63498</xdr:colOff>
      <xdr:row>322</xdr:row>
      <xdr:rowOff>321736</xdr:rowOff>
    </xdr:from>
    <xdr:to>
      <xdr:col>0</xdr:col>
      <xdr:colOff>1354665</xdr:colOff>
      <xdr:row>324</xdr:row>
      <xdr:rowOff>409303</xdr:rowOff>
    </xdr:to>
    <xdr:pic>
      <xdr:nvPicPr>
        <xdr:cNvPr id="542" name="Рисунок 541">
          <a:extLst>
            <a:ext uri="{FF2B5EF4-FFF2-40B4-BE49-F238E27FC236}">
              <a16:creationId xmlns:a16="http://schemas.microsoft.com/office/drawing/2014/main" id="{D78D95BD-DCE1-475E-B65F-C97FDD663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>
          <a:off x="63498" y="122213161"/>
          <a:ext cx="1291167" cy="963867"/>
        </a:xfrm>
        <a:prstGeom prst="rect">
          <a:avLst/>
        </a:prstGeom>
      </xdr:spPr>
    </xdr:pic>
    <xdr:clientData/>
  </xdr:twoCellAnchor>
  <xdr:twoCellAnchor>
    <xdr:from>
      <xdr:col>0</xdr:col>
      <xdr:colOff>169332</xdr:colOff>
      <xdr:row>320</xdr:row>
      <xdr:rowOff>364864</xdr:rowOff>
    </xdr:from>
    <xdr:to>
      <xdr:col>0</xdr:col>
      <xdr:colOff>1257872</xdr:colOff>
      <xdr:row>322</xdr:row>
      <xdr:rowOff>339453</xdr:rowOff>
    </xdr:to>
    <xdr:pic>
      <xdr:nvPicPr>
        <xdr:cNvPr id="543" name="Рисунок 542">
          <a:extLst>
            <a:ext uri="{FF2B5EF4-FFF2-40B4-BE49-F238E27FC236}">
              <a16:creationId xmlns:a16="http://schemas.microsoft.com/office/drawing/2014/main" id="{27718C7A-BA09-468E-84EB-16907AFE6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169332" y="121379989"/>
          <a:ext cx="1088540" cy="850889"/>
        </a:xfrm>
        <a:prstGeom prst="rect">
          <a:avLst/>
        </a:prstGeom>
      </xdr:spPr>
    </xdr:pic>
    <xdr:clientData/>
  </xdr:twoCellAnchor>
  <xdr:twoCellAnchor>
    <xdr:from>
      <xdr:col>0</xdr:col>
      <xdr:colOff>253998</xdr:colOff>
      <xdr:row>319</xdr:row>
      <xdr:rowOff>139704</xdr:rowOff>
    </xdr:from>
    <xdr:to>
      <xdr:col>0</xdr:col>
      <xdr:colOff>1179765</xdr:colOff>
      <xdr:row>320</xdr:row>
      <xdr:rowOff>368877</xdr:rowOff>
    </xdr:to>
    <xdr:pic>
      <xdr:nvPicPr>
        <xdr:cNvPr id="544" name="Рисунок 543">
          <a:extLst>
            <a:ext uri="{FF2B5EF4-FFF2-40B4-BE49-F238E27FC236}">
              <a16:creationId xmlns:a16="http://schemas.microsoft.com/office/drawing/2014/main" id="{1962F3F4-E119-49D0-8233-450C195E0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253998" y="120716679"/>
          <a:ext cx="925767" cy="667323"/>
        </a:xfrm>
        <a:prstGeom prst="rect">
          <a:avLst/>
        </a:prstGeom>
      </xdr:spPr>
    </xdr:pic>
    <xdr:clientData/>
  </xdr:twoCellAnchor>
  <xdr:twoCellAnchor>
    <xdr:from>
      <xdr:col>0</xdr:col>
      <xdr:colOff>391582</xdr:colOff>
      <xdr:row>318</xdr:row>
      <xdr:rowOff>50800</xdr:rowOff>
    </xdr:from>
    <xdr:to>
      <xdr:col>0</xdr:col>
      <xdr:colOff>1134230</xdr:colOff>
      <xdr:row>319</xdr:row>
      <xdr:rowOff>137578</xdr:rowOff>
    </xdr:to>
    <xdr:pic>
      <xdr:nvPicPr>
        <xdr:cNvPr id="545" name="Рисунок 544">
          <a:extLst>
            <a:ext uri="{FF2B5EF4-FFF2-40B4-BE49-F238E27FC236}">
              <a16:creationId xmlns:a16="http://schemas.microsoft.com/office/drawing/2014/main" id="{95595ADE-C4D8-4A71-9F74-EAECCD225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391582" y="120189625"/>
          <a:ext cx="742648" cy="524928"/>
        </a:xfrm>
        <a:prstGeom prst="rect">
          <a:avLst/>
        </a:prstGeom>
      </xdr:spPr>
    </xdr:pic>
    <xdr:clientData/>
  </xdr:twoCellAnchor>
  <xdr:twoCellAnchor>
    <xdr:from>
      <xdr:col>0</xdr:col>
      <xdr:colOff>486831</xdr:colOff>
      <xdr:row>317</xdr:row>
      <xdr:rowOff>10583</xdr:rowOff>
    </xdr:from>
    <xdr:to>
      <xdr:col>0</xdr:col>
      <xdr:colOff>1076264</xdr:colOff>
      <xdr:row>318</xdr:row>
      <xdr:rowOff>26404</xdr:rowOff>
    </xdr:to>
    <xdr:pic>
      <xdr:nvPicPr>
        <xdr:cNvPr id="546" name="Рисунок 545">
          <a:extLst>
            <a:ext uri="{FF2B5EF4-FFF2-40B4-BE49-F238E27FC236}">
              <a16:creationId xmlns:a16="http://schemas.microsoft.com/office/drawing/2014/main" id="{42864B0C-9BB8-4936-AF93-BB36CFBF3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486831" y="119711258"/>
          <a:ext cx="589433" cy="453971"/>
        </a:xfrm>
        <a:prstGeom prst="rect">
          <a:avLst/>
        </a:prstGeom>
      </xdr:spPr>
    </xdr:pic>
    <xdr:clientData/>
  </xdr:twoCellAnchor>
  <xdr:twoCellAnchor>
    <xdr:from>
      <xdr:col>0</xdr:col>
      <xdr:colOff>574675</xdr:colOff>
      <xdr:row>316</xdr:row>
      <xdr:rowOff>31749</xdr:rowOff>
    </xdr:from>
    <xdr:to>
      <xdr:col>0</xdr:col>
      <xdr:colOff>1082393</xdr:colOff>
      <xdr:row>316</xdr:row>
      <xdr:rowOff>408161</xdr:rowOff>
    </xdr:to>
    <xdr:pic>
      <xdr:nvPicPr>
        <xdr:cNvPr id="547" name="Рисунок 546">
          <a:extLst>
            <a:ext uri="{FF2B5EF4-FFF2-40B4-BE49-F238E27FC236}">
              <a16:creationId xmlns:a16="http://schemas.microsoft.com/office/drawing/2014/main" id="{A309D5AD-D8F5-4409-BA26-3BA3C34C5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574675" y="119294274"/>
          <a:ext cx="507718" cy="376412"/>
        </a:xfrm>
        <a:prstGeom prst="rect">
          <a:avLst/>
        </a:prstGeom>
      </xdr:spPr>
    </xdr:pic>
    <xdr:clientData/>
  </xdr:twoCellAnchor>
  <xdr:twoCellAnchor>
    <xdr:from>
      <xdr:col>0</xdr:col>
      <xdr:colOff>190499</xdr:colOff>
      <xdr:row>2284</xdr:row>
      <xdr:rowOff>2</xdr:rowOff>
    </xdr:from>
    <xdr:to>
      <xdr:col>0</xdr:col>
      <xdr:colOff>1258486</xdr:colOff>
      <xdr:row>2284</xdr:row>
      <xdr:rowOff>528374</xdr:rowOff>
    </xdr:to>
    <xdr:pic>
      <xdr:nvPicPr>
        <xdr:cNvPr id="548" name="Рисунок 547">
          <a:extLst>
            <a:ext uri="{FF2B5EF4-FFF2-40B4-BE49-F238E27FC236}">
              <a16:creationId xmlns:a16="http://schemas.microsoft.com/office/drawing/2014/main" id="{00D47EB6-8B6A-4984-9059-8A1B3B644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190499" y="563622827"/>
          <a:ext cx="1067987" cy="528372"/>
        </a:xfrm>
        <a:prstGeom prst="rect">
          <a:avLst/>
        </a:prstGeom>
      </xdr:spPr>
    </xdr:pic>
    <xdr:clientData/>
  </xdr:twoCellAnchor>
  <xdr:twoCellAnchor>
    <xdr:from>
      <xdr:col>0</xdr:col>
      <xdr:colOff>190501</xdr:colOff>
      <xdr:row>2284</xdr:row>
      <xdr:rowOff>547689</xdr:rowOff>
    </xdr:from>
    <xdr:to>
      <xdr:col>0</xdr:col>
      <xdr:colOff>1333501</xdr:colOff>
      <xdr:row>2285</xdr:row>
      <xdr:rowOff>538111</xdr:rowOff>
    </xdr:to>
    <xdr:pic>
      <xdr:nvPicPr>
        <xdr:cNvPr id="549" name="Рисунок 548">
          <a:extLst>
            <a:ext uri="{FF2B5EF4-FFF2-40B4-BE49-F238E27FC236}">
              <a16:creationId xmlns:a16="http://schemas.microsoft.com/office/drawing/2014/main" id="{AD115BFA-4BE3-444D-8366-B0AE1501C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>
          <a:extLst>
            <a:ext uri="{BEBA8EAE-BF5A-486C-A8C5-ECC9F3942E4B}">
              <a14:imgProps xmlns:a14="http://schemas.microsoft.com/office/drawing/2010/main">
                <a14:imgLayer r:embed="rId483">
                  <a14:imgEffect>
                    <a14:brightnessContrast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90501" y="564170514"/>
          <a:ext cx="1143000" cy="561922"/>
        </a:xfrm>
        <a:prstGeom prst="rect">
          <a:avLst/>
        </a:prstGeom>
      </xdr:spPr>
    </xdr:pic>
    <xdr:clientData/>
  </xdr:twoCellAnchor>
  <xdr:twoCellAnchor>
    <xdr:from>
      <xdr:col>0</xdr:col>
      <xdr:colOff>358107</xdr:colOff>
      <xdr:row>2278</xdr:row>
      <xdr:rowOff>53565</xdr:rowOff>
    </xdr:from>
    <xdr:to>
      <xdr:col>0</xdr:col>
      <xdr:colOff>915485</xdr:colOff>
      <xdr:row>2279</xdr:row>
      <xdr:rowOff>6000</xdr:rowOff>
    </xdr:to>
    <xdr:pic>
      <xdr:nvPicPr>
        <xdr:cNvPr id="550" name="Рисунок 549">
          <a:extLst>
            <a:ext uri="{FF2B5EF4-FFF2-40B4-BE49-F238E27FC236}">
              <a16:creationId xmlns:a16="http://schemas.microsoft.com/office/drawing/2014/main" id="{02F6651D-5C4D-4931-857F-6FE17B7BE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19801376">
          <a:off x="358107" y="560247390"/>
          <a:ext cx="557378" cy="523935"/>
        </a:xfrm>
        <a:prstGeom prst="rect">
          <a:avLst/>
        </a:prstGeom>
      </xdr:spPr>
    </xdr:pic>
    <xdr:clientData/>
  </xdr:twoCellAnchor>
  <xdr:twoCellAnchor>
    <xdr:from>
      <xdr:col>0</xdr:col>
      <xdr:colOff>405726</xdr:colOff>
      <xdr:row>2279</xdr:row>
      <xdr:rowOff>41416</xdr:rowOff>
    </xdr:from>
    <xdr:to>
      <xdr:col>0</xdr:col>
      <xdr:colOff>972085</xdr:colOff>
      <xdr:row>2280</xdr:row>
      <xdr:rowOff>134921</xdr:rowOff>
    </xdr:to>
    <xdr:pic>
      <xdr:nvPicPr>
        <xdr:cNvPr id="551" name="Рисунок 550">
          <a:extLst>
            <a:ext uri="{FF2B5EF4-FFF2-40B4-BE49-F238E27FC236}">
              <a16:creationId xmlns:a16="http://schemas.microsoft.com/office/drawing/2014/main" id="{2E627379-74F4-4E0D-B73A-486B068D2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>
          <a:extLst>
            <a:ext uri="{BEBA8EAE-BF5A-486C-A8C5-ECC9F3942E4B}">
              <a14:imgProps xmlns:a14="http://schemas.microsoft.com/office/drawing/2010/main">
                <a14:imgLayer r:embed="rId486">
                  <a14:imgEffect>
                    <a14:brightnessContrast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518694">
          <a:off x="405726" y="560806741"/>
          <a:ext cx="566359" cy="665005"/>
        </a:xfrm>
        <a:prstGeom prst="rect">
          <a:avLst/>
        </a:prstGeom>
      </xdr:spPr>
    </xdr:pic>
    <xdr:clientData/>
  </xdr:twoCellAnchor>
  <xdr:twoCellAnchor>
    <xdr:from>
      <xdr:col>0</xdr:col>
      <xdr:colOff>23812</xdr:colOff>
      <xdr:row>2893</xdr:row>
      <xdr:rowOff>11903</xdr:rowOff>
    </xdr:from>
    <xdr:to>
      <xdr:col>0</xdr:col>
      <xdr:colOff>1357312</xdr:colOff>
      <xdr:row>2902</xdr:row>
      <xdr:rowOff>85722</xdr:rowOff>
    </xdr:to>
    <xdr:pic>
      <xdr:nvPicPr>
        <xdr:cNvPr id="552" name="Рисунок 551">
          <a:extLst>
            <a:ext uri="{FF2B5EF4-FFF2-40B4-BE49-F238E27FC236}">
              <a16:creationId xmlns:a16="http://schemas.microsoft.com/office/drawing/2014/main" id="{DE9F1082-6BA6-46E1-BCDC-005050464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>
          <a:off x="23812" y="685592828"/>
          <a:ext cx="1333500" cy="1473994"/>
        </a:xfrm>
        <a:prstGeom prst="rect">
          <a:avLst/>
        </a:prstGeom>
      </xdr:spPr>
    </xdr:pic>
    <xdr:clientData/>
  </xdr:twoCellAnchor>
  <xdr:twoCellAnchor>
    <xdr:from>
      <xdr:col>0</xdr:col>
      <xdr:colOff>83345</xdr:colOff>
      <xdr:row>2840</xdr:row>
      <xdr:rowOff>69198</xdr:rowOff>
    </xdr:from>
    <xdr:to>
      <xdr:col>0</xdr:col>
      <xdr:colOff>1273969</xdr:colOff>
      <xdr:row>2847</xdr:row>
      <xdr:rowOff>33478</xdr:rowOff>
    </xdr:to>
    <xdr:pic>
      <xdr:nvPicPr>
        <xdr:cNvPr id="553" name="Рисунок 552">
          <a:extLst>
            <a:ext uri="{FF2B5EF4-FFF2-40B4-BE49-F238E27FC236}">
              <a16:creationId xmlns:a16="http://schemas.microsoft.com/office/drawing/2014/main" id="{D041947B-02B5-4DDE-B6F1-ED8ACA648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83345" y="675810798"/>
          <a:ext cx="1190624" cy="1193005"/>
        </a:xfrm>
        <a:prstGeom prst="rect">
          <a:avLst/>
        </a:prstGeom>
      </xdr:spPr>
    </xdr:pic>
    <xdr:clientData/>
  </xdr:twoCellAnchor>
  <xdr:twoCellAnchor>
    <xdr:from>
      <xdr:col>0</xdr:col>
      <xdr:colOff>80964</xdr:colOff>
      <xdr:row>2861</xdr:row>
      <xdr:rowOff>43005</xdr:rowOff>
    </xdr:from>
    <xdr:to>
      <xdr:col>0</xdr:col>
      <xdr:colOff>1271588</xdr:colOff>
      <xdr:row>2867</xdr:row>
      <xdr:rowOff>90629</xdr:rowOff>
    </xdr:to>
    <xdr:pic>
      <xdr:nvPicPr>
        <xdr:cNvPr id="554" name="Рисунок 553">
          <a:extLst>
            <a:ext uri="{FF2B5EF4-FFF2-40B4-BE49-F238E27FC236}">
              <a16:creationId xmlns:a16="http://schemas.microsoft.com/office/drawing/2014/main" id="{063BCB99-33E4-4BC8-BD57-8C790BAC4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80964" y="679470780"/>
          <a:ext cx="1190624" cy="1190624"/>
        </a:xfrm>
        <a:prstGeom prst="rect">
          <a:avLst/>
        </a:prstGeom>
      </xdr:spPr>
    </xdr:pic>
    <xdr:clientData/>
  </xdr:twoCellAnchor>
  <xdr:twoCellAnchor>
    <xdr:from>
      <xdr:col>0</xdr:col>
      <xdr:colOff>140493</xdr:colOff>
      <xdr:row>2878</xdr:row>
      <xdr:rowOff>184745</xdr:rowOff>
    </xdr:from>
    <xdr:to>
      <xdr:col>0</xdr:col>
      <xdr:colOff>1214436</xdr:colOff>
      <xdr:row>2888</xdr:row>
      <xdr:rowOff>66829</xdr:rowOff>
    </xdr:to>
    <xdr:pic>
      <xdr:nvPicPr>
        <xdr:cNvPr id="555" name="Рисунок 554">
          <a:extLst>
            <a:ext uri="{FF2B5EF4-FFF2-40B4-BE49-F238E27FC236}">
              <a16:creationId xmlns:a16="http://schemas.microsoft.com/office/drawing/2014/main" id="{B7255EAC-E009-4937-8048-974B3499E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>
          <a:off x="140493" y="683222495"/>
          <a:ext cx="1073943" cy="1472759"/>
        </a:xfrm>
        <a:prstGeom prst="rect">
          <a:avLst/>
        </a:prstGeom>
      </xdr:spPr>
    </xdr:pic>
    <xdr:clientData/>
  </xdr:twoCellAnchor>
  <xdr:twoCellAnchor>
    <xdr:from>
      <xdr:col>0</xdr:col>
      <xdr:colOff>119063</xdr:colOff>
      <xdr:row>2582</xdr:row>
      <xdr:rowOff>11905</xdr:rowOff>
    </xdr:from>
    <xdr:to>
      <xdr:col>0</xdr:col>
      <xdr:colOff>1309688</xdr:colOff>
      <xdr:row>2583</xdr:row>
      <xdr:rowOff>90995</xdr:rowOff>
    </xdr:to>
    <xdr:pic>
      <xdr:nvPicPr>
        <xdr:cNvPr id="556" name="Рисунок 555">
          <a:extLst>
            <a:ext uri="{FF2B5EF4-FFF2-40B4-BE49-F238E27FC236}">
              <a16:creationId xmlns:a16="http://schemas.microsoft.com/office/drawing/2014/main" id="{C88B61D3-64FA-414A-9CED-59FCC06A0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>
          <a:off x="119063" y="615060205"/>
          <a:ext cx="1190625" cy="517240"/>
        </a:xfrm>
        <a:prstGeom prst="rect">
          <a:avLst/>
        </a:prstGeom>
      </xdr:spPr>
    </xdr:pic>
    <xdr:clientData/>
  </xdr:twoCellAnchor>
  <xdr:twoCellAnchor>
    <xdr:from>
      <xdr:col>0</xdr:col>
      <xdr:colOff>250032</xdr:colOff>
      <xdr:row>2872</xdr:row>
      <xdr:rowOff>142875</xdr:rowOff>
    </xdr:from>
    <xdr:to>
      <xdr:col>0</xdr:col>
      <xdr:colOff>1162052</xdr:colOff>
      <xdr:row>2875</xdr:row>
      <xdr:rowOff>261937</xdr:rowOff>
    </xdr:to>
    <xdr:pic>
      <xdr:nvPicPr>
        <xdr:cNvPr id="557" name="Рисунок 556">
          <a:extLst>
            <a:ext uri="{FF2B5EF4-FFF2-40B4-BE49-F238E27FC236}">
              <a16:creationId xmlns:a16="http://schemas.microsoft.com/office/drawing/2014/main" id="{07305BF4-6A2D-4D19-837F-9DE05ADDA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250032" y="681666150"/>
          <a:ext cx="912020" cy="938212"/>
        </a:xfrm>
        <a:prstGeom prst="rect">
          <a:avLst/>
        </a:prstGeom>
      </xdr:spPr>
    </xdr:pic>
    <xdr:clientData/>
  </xdr:twoCellAnchor>
  <xdr:twoCellAnchor>
    <xdr:from>
      <xdr:col>0</xdr:col>
      <xdr:colOff>2</xdr:colOff>
      <xdr:row>2906</xdr:row>
      <xdr:rowOff>83342</xdr:rowOff>
    </xdr:from>
    <xdr:to>
      <xdr:col>0</xdr:col>
      <xdr:colOff>1357314</xdr:colOff>
      <xdr:row>2911</xdr:row>
      <xdr:rowOff>155110</xdr:rowOff>
    </xdr:to>
    <xdr:pic>
      <xdr:nvPicPr>
        <xdr:cNvPr id="558" name="Рисунок 557">
          <a:extLst>
            <a:ext uri="{FF2B5EF4-FFF2-40B4-BE49-F238E27FC236}">
              <a16:creationId xmlns:a16="http://schemas.microsoft.com/office/drawing/2014/main" id="{B42DB216-A1F6-4FC8-AB4F-1E3C18BEC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>
          <a:off x="2" y="687826442"/>
          <a:ext cx="1357312" cy="1024268"/>
        </a:xfrm>
        <a:prstGeom prst="rect">
          <a:avLst/>
        </a:prstGeom>
      </xdr:spPr>
    </xdr:pic>
    <xdr:clientData/>
  </xdr:twoCellAnchor>
  <xdr:twoCellAnchor>
    <xdr:from>
      <xdr:col>0</xdr:col>
      <xdr:colOff>214313</xdr:colOff>
      <xdr:row>3836</xdr:row>
      <xdr:rowOff>178594</xdr:rowOff>
    </xdr:from>
    <xdr:to>
      <xdr:col>0</xdr:col>
      <xdr:colOff>1185999</xdr:colOff>
      <xdr:row>3850</xdr:row>
      <xdr:rowOff>92604</xdr:rowOff>
    </xdr:to>
    <xdr:pic>
      <xdr:nvPicPr>
        <xdr:cNvPr id="559" name="Рисунок 558">
          <a:extLst>
            <a:ext uri="{FF2B5EF4-FFF2-40B4-BE49-F238E27FC236}">
              <a16:creationId xmlns:a16="http://schemas.microsoft.com/office/drawing/2014/main" id="{89EA36B0-9F5E-47E3-BD9D-F039A5F6C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214313" y="845122294"/>
          <a:ext cx="971686" cy="2476235"/>
        </a:xfrm>
        <a:prstGeom prst="rect">
          <a:avLst/>
        </a:prstGeom>
      </xdr:spPr>
    </xdr:pic>
    <xdr:clientData/>
  </xdr:twoCellAnchor>
  <xdr:twoCellAnchor>
    <xdr:from>
      <xdr:col>0</xdr:col>
      <xdr:colOff>282635</xdr:colOff>
      <xdr:row>775</xdr:row>
      <xdr:rowOff>666749</xdr:rowOff>
    </xdr:from>
    <xdr:to>
      <xdr:col>0</xdr:col>
      <xdr:colOff>1034050</xdr:colOff>
      <xdr:row>779</xdr:row>
      <xdr:rowOff>21165</xdr:rowOff>
    </xdr:to>
    <xdr:pic>
      <xdr:nvPicPr>
        <xdr:cNvPr id="560" name="Рисунок 559">
          <a:extLst>
            <a:ext uri="{FF2B5EF4-FFF2-40B4-BE49-F238E27FC236}">
              <a16:creationId xmlns:a16="http://schemas.microsoft.com/office/drawing/2014/main" id="{97AECCCA-4C67-4F53-8A26-D80A3E57F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282635" y="280701749"/>
          <a:ext cx="751415" cy="931333"/>
        </a:xfrm>
        <a:prstGeom prst="rect">
          <a:avLst/>
        </a:prstGeom>
      </xdr:spPr>
    </xdr:pic>
    <xdr:clientData/>
  </xdr:twoCellAnchor>
  <xdr:twoCellAnchor>
    <xdr:from>
      <xdr:col>0</xdr:col>
      <xdr:colOff>315896</xdr:colOff>
      <xdr:row>779</xdr:row>
      <xdr:rowOff>237367</xdr:rowOff>
    </xdr:from>
    <xdr:to>
      <xdr:col>0</xdr:col>
      <xdr:colOff>1024214</xdr:colOff>
      <xdr:row>782</xdr:row>
      <xdr:rowOff>285750</xdr:rowOff>
    </xdr:to>
    <xdr:pic>
      <xdr:nvPicPr>
        <xdr:cNvPr id="561" name="Рисунок 560">
          <a:extLst>
            <a:ext uri="{FF2B5EF4-FFF2-40B4-BE49-F238E27FC236}">
              <a16:creationId xmlns:a16="http://schemas.microsoft.com/office/drawing/2014/main" id="{DDBFB259-EC46-4AAC-9DEB-ADF299466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>
          <a:off x="315896" y="281849284"/>
          <a:ext cx="708318" cy="958549"/>
        </a:xfrm>
        <a:prstGeom prst="rect">
          <a:avLst/>
        </a:prstGeom>
      </xdr:spPr>
    </xdr:pic>
    <xdr:clientData/>
  </xdr:twoCellAnchor>
  <xdr:twoCellAnchor>
    <xdr:from>
      <xdr:col>0</xdr:col>
      <xdr:colOff>302289</xdr:colOff>
      <xdr:row>774</xdr:row>
      <xdr:rowOff>116416</xdr:rowOff>
    </xdr:from>
    <xdr:to>
      <xdr:col>0</xdr:col>
      <xdr:colOff>1015320</xdr:colOff>
      <xdr:row>775</xdr:row>
      <xdr:rowOff>582083</xdr:rowOff>
    </xdr:to>
    <xdr:pic>
      <xdr:nvPicPr>
        <xdr:cNvPr id="562" name="Рисунок 561">
          <a:extLst>
            <a:ext uri="{FF2B5EF4-FFF2-40B4-BE49-F238E27FC236}">
              <a16:creationId xmlns:a16="http://schemas.microsoft.com/office/drawing/2014/main" id="{7BF562E9-BE1D-4AD4-BE4E-62BF0278F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>
          <a:extLst>
            <a:ext uri="{BEBA8EAE-BF5A-486C-A8C5-ECC9F3942E4B}">
              <a14:imgProps xmlns:a14="http://schemas.microsoft.com/office/drawing/2010/main">
                <a14:imgLayer r:embed="rId494">
                  <a14:imgEffect>
                    <a14:saturation sat="2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02289" y="279960916"/>
          <a:ext cx="713031" cy="656167"/>
        </a:xfrm>
        <a:prstGeom prst="rect">
          <a:avLst/>
        </a:prstGeom>
      </xdr:spPr>
    </xdr:pic>
    <xdr:clientData/>
  </xdr:twoCellAnchor>
  <xdr:twoCellAnchor>
    <xdr:from>
      <xdr:col>0</xdr:col>
      <xdr:colOff>312869</xdr:colOff>
      <xdr:row>783</xdr:row>
      <xdr:rowOff>545417</xdr:rowOff>
    </xdr:from>
    <xdr:to>
      <xdr:col>0</xdr:col>
      <xdr:colOff>1033030</xdr:colOff>
      <xdr:row>784</xdr:row>
      <xdr:rowOff>628576</xdr:rowOff>
    </xdr:to>
    <xdr:pic>
      <xdr:nvPicPr>
        <xdr:cNvPr id="563" name="Рисунок 562">
          <a:extLst>
            <a:ext uri="{FF2B5EF4-FFF2-40B4-BE49-F238E27FC236}">
              <a16:creationId xmlns:a16="http://schemas.microsoft.com/office/drawing/2014/main" id="{4FADA01E-5956-4148-B9BB-6C0D4DBD2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>
          <a:off x="312869" y="283871834"/>
          <a:ext cx="720161" cy="887492"/>
        </a:xfrm>
        <a:prstGeom prst="rect">
          <a:avLst/>
        </a:prstGeom>
      </xdr:spPr>
    </xdr:pic>
    <xdr:clientData/>
  </xdr:twoCellAnchor>
  <xdr:twoCellAnchor>
    <xdr:from>
      <xdr:col>0</xdr:col>
      <xdr:colOff>461036</xdr:colOff>
      <xdr:row>768</xdr:row>
      <xdr:rowOff>105832</xdr:rowOff>
    </xdr:from>
    <xdr:to>
      <xdr:col>0</xdr:col>
      <xdr:colOff>1032537</xdr:colOff>
      <xdr:row>768</xdr:row>
      <xdr:rowOff>777875</xdr:rowOff>
    </xdr:to>
    <xdr:pic>
      <xdr:nvPicPr>
        <xdr:cNvPr id="564" name="Рисунок 563">
          <a:extLst>
            <a:ext uri="{FF2B5EF4-FFF2-40B4-BE49-F238E27FC236}">
              <a16:creationId xmlns:a16="http://schemas.microsoft.com/office/drawing/2014/main" id="{18FE603D-6B49-4730-A7C6-337773878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>
          <a:off x="461036" y="272558932"/>
          <a:ext cx="571501" cy="672043"/>
        </a:xfrm>
        <a:prstGeom prst="rect">
          <a:avLst/>
        </a:prstGeom>
      </xdr:spPr>
    </xdr:pic>
    <xdr:clientData/>
  </xdr:twoCellAnchor>
  <xdr:twoCellAnchor>
    <xdr:from>
      <xdr:col>0</xdr:col>
      <xdr:colOff>275165</xdr:colOff>
      <xdr:row>782</xdr:row>
      <xdr:rowOff>367393</xdr:rowOff>
    </xdr:from>
    <xdr:to>
      <xdr:col>0</xdr:col>
      <xdr:colOff>1049755</xdr:colOff>
      <xdr:row>783</xdr:row>
      <xdr:rowOff>533702</xdr:rowOff>
    </xdr:to>
    <xdr:pic>
      <xdr:nvPicPr>
        <xdr:cNvPr id="565" name="Рисунок 564">
          <a:extLst>
            <a:ext uri="{FF2B5EF4-FFF2-40B4-BE49-F238E27FC236}">
              <a16:creationId xmlns:a16="http://schemas.microsoft.com/office/drawing/2014/main" id="{A7A49558-090A-4A88-A677-DCBB4ACD0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>
          <a:off x="275165" y="282889476"/>
          <a:ext cx="774590" cy="970643"/>
        </a:xfrm>
        <a:prstGeom prst="rect">
          <a:avLst/>
        </a:prstGeom>
      </xdr:spPr>
    </xdr:pic>
    <xdr:clientData/>
  </xdr:twoCellAnchor>
  <xdr:twoCellAnchor>
    <xdr:from>
      <xdr:col>0</xdr:col>
      <xdr:colOff>232833</xdr:colOff>
      <xdr:row>2287</xdr:row>
      <xdr:rowOff>33003</xdr:rowOff>
    </xdr:from>
    <xdr:to>
      <xdr:col>0</xdr:col>
      <xdr:colOff>1221318</xdr:colOff>
      <xdr:row>2287</xdr:row>
      <xdr:rowOff>545550</xdr:rowOff>
    </xdr:to>
    <xdr:pic>
      <xdr:nvPicPr>
        <xdr:cNvPr id="566" name="Рисунок 565">
          <a:extLst>
            <a:ext uri="{FF2B5EF4-FFF2-40B4-BE49-F238E27FC236}">
              <a16:creationId xmlns:a16="http://schemas.microsoft.com/office/drawing/2014/main" id="{78A99C17-65DF-4E1C-A0A2-A403ED9C9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>
          <a:off x="232833" y="565370328"/>
          <a:ext cx="988485" cy="512547"/>
        </a:xfrm>
        <a:prstGeom prst="rect">
          <a:avLst/>
        </a:prstGeom>
      </xdr:spPr>
    </xdr:pic>
    <xdr:clientData/>
  </xdr:twoCellAnchor>
  <xdr:twoCellAnchor>
    <xdr:from>
      <xdr:col>0</xdr:col>
      <xdr:colOff>21167</xdr:colOff>
      <xdr:row>294</xdr:row>
      <xdr:rowOff>63498</xdr:rowOff>
    </xdr:from>
    <xdr:to>
      <xdr:col>0</xdr:col>
      <xdr:colOff>1346367</xdr:colOff>
      <xdr:row>295</xdr:row>
      <xdr:rowOff>508317</xdr:rowOff>
    </xdr:to>
    <xdr:pic>
      <xdr:nvPicPr>
        <xdr:cNvPr id="567" name="Рисунок 566">
          <a:extLst>
            <a:ext uri="{FF2B5EF4-FFF2-40B4-BE49-F238E27FC236}">
              <a16:creationId xmlns:a16="http://schemas.microsoft.com/office/drawing/2014/main" id="{1E3EF4BB-ADC7-4F3B-98DD-42F817293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>
          <a:off x="21167" y="110658273"/>
          <a:ext cx="1325200" cy="1016319"/>
        </a:xfrm>
        <a:prstGeom prst="rect">
          <a:avLst/>
        </a:prstGeom>
      </xdr:spPr>
    </xdr:pic>
    <xdr:clientData/>
  </xdr:twoCellAnchor>
  <xdr:twoCellAnchor>
    <xdr:from>
      <xdr:col>0</xdr:col>
      <xdr:colOff>169333</xdr:colOff>
      <xdr:row>2288</xdr:row>
      <xdr:rowOff>137581</xdr:rowOff>
    </xdr:from>
    <xdr:to>
      <xdr:col>0</xdr:col>
      <xdr:colOff>1257433</xdr:colOff>
      <xdr:row>2290</xdr:row>
      <xdr:rowOff>9532</xdr:rowOff>
    </xdr:to>
    <xdr:pic>
      <xdr:nvPicPr>
        <xdr:cNvPr id="568" name="Рисунок 567">
          <a:extLst>
            <a:ext uri="{FF2B5EF4-FFF2-40B4-BE49-F238E27FC236}">
              <a16:creationId xmlns:a16="http://schemas.microsoft.com/office/drawing/2014/main" id="{F4C6C456-0FEF-489B-A73B-95292DBF7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>
          <a:off x="169333" y="566046406"/>
          <a:ext cx="1088100" cy="1014951"/>
        </a:xfrm>
        <a:prstGeom prst="rect">
          <a:avLst/>
        </a:prstGeom>
      </xdr:spPr>
    </xdr:pic>
    <xdr:clientData/>
  </xdr:twoCellAnchor>
  <xdr:twoCellAnchor>
    <xdr:from>
      <xdr:col>0</xdr:col>
      <xdr:colOff>190499</xdr:colOff>
      <xdr:row>2290</xdr:row>
      <xdr:rowOff>21168</xdr:rowOff>
    </xdr:from>
    <xdr:to>
      <xdr:col>0</xdr:col>
      <xdr:colOff>1227666</xdr:colOff>
      <xdr:row>2290</xdr:row>
      <xdr:rowOff>921189</xdr:rowOff>
    </xdr:to>
    <xdr:pic>
      <xdr:nvPicPr>
        <xdr:cNvPr id="569" name="Рисунок 568">
          <a:extLst>
            <a:ext uri="{FF2B5EF4-FFF2-40B4-BE49-F238E27FC236}">
              <a16:creationId xmlns:a16="http://schemas.microsoft.com/office/drawing/2014/main" id="{D26FCEBC-5216-4FD8-B4D4-384E4DC2B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>
          <a:off x="190499" y="567072993"/>
          <a:ext cx="1037167" cy="900021"/>
        </a:xfrm>
        <a:prstGeom prst="rect">
          <a:avLst/>
        </a:prstGeom>
      </xdr:spPr>
    </xdr:pic>
    <xdr:clientData/>
  </xdr:twoCellAnchor>
  <xdr:twoCellAnchor>
    <xdr:from>
      <xdr:col>0</xdr:col>
      <xdr:colOff>243417</xdr:colOff>
      <xdr:row>636</xdr:row>
      <xdr:rowOff>148168</xdr:rowOff>
    </xdr:from>
    <xdr:to>
      <xdr:col>0</xdr:col>
      <xdr:colOff>1206500</xdr:colOff>
      <xdr:row>644</xdr:row>
      <xdr:rowOff>166447</xdr:rowOff>
    </xdr:to>
    <xdr:pic>
      <xdr:nvPicPr>
        <xdr:cNvPr id="570" name="Рисунок 569">
          <a:extLst>
            <a:ext uri="{FF2B5EF4-FFF2-40B4-BE49-F238E27FC236}">
              <a16:creationId xmlns:a16="http://schemas.microsoft.com/office/drawing/2014/main" id="{16FB3839-5944-4DE2-81B1-5431A9861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>
          <a:off x="243417" y="241825993"/>
          <a:ext cx="963083" cy="3742554"/>
        </a:xfrm>
        <a:prstGeom prst="rect">
          <a:avLst/>
        </a:prstGeom>
      </xdr:spPr>
    </xdr:pic>
    <xdr:clientData/>
  </xdr:twoCellAnchor>
  <xdr:twoCellAnchor>
    <xdr:from>
      <xdr:col>0</xdr:col>
      <xdr:colOff>52915</xdr:colOff>
      <xdr:row>473</xdr:row>
      <xdr:rowOff>158745</xdr:rowOff>
    </xdr:from>
    <xdr:to>
      <xdr:col>0</xdr:col>
      <xdr:colOff>1291166</xdr:colOff>
      <xdr:row>473</xdr:row>
      <xdr:rowOff>820406</xdr:rowOff>
    </xdr:to>
    <xdr:pic>
      <xdr:nvPicPr>
        <xdr:cNvPr id="571" name="Рисунок 570">
          <a:extLst>
            <a:ext uri="{FF2B5EF4-FFF2-40B4-BE49-F238E27FC236}">
              <a16:creationId xmlns:a16="http://schemas.microsoft.com/office/drawing/2014/main" id="{365B21C4-0712-4AC7-B6C8-0A2B368D6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21412899">
          <a:off x="52915" y="175999770"/>
          <a:ext cx="1238251" cy="66166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473</xdr:row>
      <xdr:rowOff>882852</xdr:rowOff>
    </xdr:from>
    <xdr:to>
      <xdr:col>0</xdr:col>
      <xdr:colOff>1375834</xdr:colOff>
      <xdr:row>474</xdr:row>
      <xdr:rowOff>811954</xdr:rowOff>
    </xdr:to>
    <xdr:pic>
      <xdr:nvPicPr>
        <xdr:cNvPr id="572" name="Рисунок 571">
          <a:extLst>
            <a:ext uri="{FF2B5EF4-FFF2-40B4-BE49-F238E27FC236}">
              <a16:creationId xmlns:a16="http://schemas.microsoft.com/office/drawing/2014/main" id="{1AE1E2E3-F495-4BBE-8B59-CCBB32985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>
          <a:off x="0" y="176723877"/>
          <a:ext cx="1375834" cy="814927"/>
        </a:xfrm>
        <a:prstGeom prst="rect">
          <a:avLst/>
        </a:prstGeom>
      </xdr:spPr>
    </xdr:pic>
    <xdr:clientData/>
  </xdr:twoCellAnchor>
  <xdr:twoCellAnchor>
    <xdr:from>
      <xdr:col>0</xdr:col>
      <xdr:colOff>459319</xdr:colOff>
      <xdr:row>184</xdr:row>
      <xdr:rowOff>131236</xdr:rowOff>
    </xdr:from>
    <xdr:to>
      <xdr:col>0</xdr:col>
      <xdr:colOff>983067</xdr:colOff>
      <xdr:row>185</xdr:row>
      <xdr:rowOff>828284</xdr:rowOff>
    </xdr:to>
    <xdr:pic>
      <xdr:nvPicPr>
        <xdr:cNvPr id="573" name="Рисунок 572">
          <a:extLst>
            <a:ext uri="{FF2B5EF4-FFF2-40B4-BE49-F238E27FC236}">
              <a16:creationId xmlns:a16="http://schemas.microsoft.com/office/drawing/2014/main" id="{92598C46-0611-4FA6-9935-9D999988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flipH="1">
          <a:off x="459319" y="63672511"/>
          <a:ext cx="523748" cy="887548"/>
        </a:xfrm>
        <a:prstGeom prst="rect">
          <a:avLst/>
        </a:prstGeom>
      </xdr:spPr>
    </xdr:pic>
    <xdr:clientData/>
  </xdr:twoCellAnchor>
  <xdr:twoCellAnchor>
    <xdr:from>
      <xdr:col>0</xdr:col>
      <xdr:colOff>374656</xdr:colOff>
      <xdr:row>185</xdr:row>
      <xdr:rowOff>874547</xdr:rowOff>
    </xdr:from>
    <xdr:to>
      <xdr:col>0</xdr:col>
      <xdr:colOff>1132421</xdr:colOff>
      <xdr:row>186</xdr:row>
      <xdr:rowOff>887986</xdr:rowOff>
    </xdr:to>
    <xdr:pic>
      <xdr:nvPicPr>
        <xdr:cNvPr id="574" name="Рисунок 573">
          <a:extLst>
            <a:ext uri="{FF2B5EF4-FFF2-40B4-BE49-F238E27FC236}">
              <a16:creationId xmlns:a16="http://schemas.microsoft.com/office/drawing/2014/main" id="{AB807780-5E46-4F4A-AF5B-ACE52B3EF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flipH="1">
          <a:off x="374656" y="64606322"/>
          <a:ext cx="757765" cy="899264"/>
        </a:xfrm>
        <a:prstGeom prst="rect">
          <a:avLst/>
        </a:prstGeom>
      </xdr:spPr>
    </xdr:pic>
    <xdr:clientData/>
  </xdr:twoCellAnchor>
  <xdr:twoCellAnchor>
    <xdr:from>
      <xdr:col>0</xdr:col>
      <xdr:colOff>79048</xdr:colOff>
      <xdr:row>477</xdr:row>
      <xdr:rowOff>296325</xdr:rowOff>
    </xdr:from>
    <xdr:to>
      <xdr:col>0</xdr:col>
      <xdr:colOff>1381747</xdr:colOff>
      <xdr:row>477</xdr:row>
      <xdr:rowOff>772581</xdr:rowOff>
    </xdr:to>
    <xdr:pic>
      <xdr:nvPicPr>
        <xdr:cNvPr id="576" name="Рисунок 575">
          <a:extLst>
            <a:ext uri="{FF2B5EF4-FFF2-40B4-BE49-F238E27FC236}">
              <a16:creationId xmlns:a16="http://schemas.microsoft.com/office/drawing/2014/main" id="{3F170C3F-985F-497F-AD53-06057A112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>
          <a:off x="79048" y="178942992"/>
          <a:ext cx="1302699" cy="476256"/>
        </a:xfrm>
        <a:prstGeom prst="rect">
          <a:avLst/>
        </a:prstGeom>
      </xdr:spPr>
    </xdr:pic>
    <xdr:clientData/>
  </xdr:twoCellAnchor>
  <xdr:twoCellAnchor>
    <xdr:from>
      <xdr:col>0</xdr:col>
      <xdr:colOff>386784</xdr:colOff>
      <xdr:row>471</xdr:row>
      <xdr:rowOff>38848</xdr:rowOff>
    </xdr:from>
    <xdr:to>
      <xdr:col>0</xdr:col>
      <xdr:colOff>1040563</xdr:colOff>
      <xdr:row>471</xdr:row>
      <xdr:rowOff>441480</xdr:rowOff>
    </xdr:to>
    <xdr:pic>
      <xdr:nvPicPr>
        <xdr:cNvPr id="577" name="Рисунок 576">
          <a:extLst>
            <a:ext uri="{FF2B5EF4-FFF2-40B4-BE49-F238E27FC236}">
              <a16:creationId xmlns:a16="http://schemas.microsoft.com/office/drawing/2014/main" id="{4BCA760A-9B82-478C-9FDC-2D2648F31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>
          <a:extLst>
            <a:ext uri="{BEBA8EAE-BF5A-486C-A8C5-ECC9F3942E4B}">
              <a14:imgProps xmlns:a14="http://schemas.microsoft.com/office/drawing/2010/main">
                <a14:imgLayer r:embed="rId509">
                  <a14:imgEffect>
                    <a14:saturation sat="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4153372">
          <a:off x="512358" y="175058974"/>
          <a:ext cx="402632" cy="65377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0</xdr:col>
      <xdr:colOff>3</xdr:colOff>
      <xdr:row>362</xdr:row>
      <xdr:rowOff>0</xdr:rowOff>
    </xdr:to>
    <xdr:pic>
      <xdr:nvPicPr>
        <xdr:cNvPr id="578" name="Picture 16">
          <a:extLst>
            <a:ext uri="{FF2B5EF4-FFF2-40B4-BE49-F238E27FC236}">
              <a16:creationId xmlns:a16="http://schemas.microsoft.com/office/drawing/2014/main" id="{6E104945-D89C-4AF3-A698-60977A4CF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2" y="141046198"/>
          <a:ext cx="0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0</xdr:col>
      <xdr:colOff>3</xdr:colOff>
      <xdr:row>362</xdr:row>
      <xdr:rowOff>0</xdr:rowOff>
    </xdr:to>
    <xdr:pic>
      <xdr:nvPicPr>
        <xdr:cNvPr id="579" name="Picture 16">
          <a:extLst>
            <a:ext uri="{FF2B5EF4-FFF2-40B4-BE49-F238E27FC236}">
              <a16:creationId xmlns:a16="http://schemas.microsoft.com/office/drawing/2014/main" id="{655AC3B4-84D4-4088-BD73-2D5C71AAF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2" y="141046198"/>
          <a:ext cx="0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486834</xdr:colOff>
      <xdr:row>360</xdr:row>
      <xdr:rowOff>10586</xdr:rowOff>
    </xdr:from>
    <xdr:to>
      <xdr:col>0</xdr:col>
      <xdr:colOff>1026584</xdr:colOff>
      <xdr:row>361</xdr:row>
      <xdr:rowOff>688746</xdr:rowOff>
    </xdr:to>
    <xdr:pic>
      <xdr:nvPicPr>
        <xdr:cNvPr id="580" name="Рисунок 4">
          <a:extLst>
            <a:ext uri="{FF2B5EF4-FFF2-40B4-BE49-F238E27FC236}">
              <a16:creationId xmlns:a16="http://schemas.microsoft.com/office/drawing/2014/main" id="{0E8E750B-1B00-4B37-9CA9-E886CE0CA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834" y="140170961"/>
          <a:ext cx="539750" cy="86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528106</xdr:colOff>
      <xdr:row>362</xdr:row>
      <xdr:rowOff>25400</xdr:rowOff>
    </xdr:from>
    <xdr:to>
      <xdr:col>0</xdr:col>
      <xdr:colOff>984249</xdr:colOff>
      <xdr:row>363</xdr:row>
      <xdr:rowOff>60126</xdr:rowOff>
    </xdr:to>
    <xdr:pic>
      <xdr:nvPicPr>
        <xdr:cNvPr id="581" name="Рисунок 580">
          <a:extLst>
            <a:ext uri="{FF2B5EF4-FFF2-40B4-BE49-F238E27FC236}">
              <a16:creationId xmlns:a16="http://schemas.microsoft.com/office/drawing/2014/main" id="{07A1F423-637A-46FA-8C8E-724BD9752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flipH="1">
          <a:off x="528106" y="141071600"/>
          <a:ext cx="456143" cy="73005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356</xdr:row>
      <xdr:rowOff>0</xdr:rowOff>
    </xdr:from>
    <xdr:to>
      <xdr:col>0</xdr:col>
      <xdr:colOff>3</xdr:colOff>
      <xdr:row>356</xdr:row>
      <xdr:rowOff>110208</xdr:rowOff>
    </xdr:to>
    <xdr:pic>
      <xdr:nvPicPr>
        <xdr:cNvPr id="582" name="Picture 16">
          <a:extLst>
            <a:ext uri="{FF2B5EF4-FFF2-40B4-BE49-F238E27FC236}">
              <a16:creationId xmlns:a16="http://schemas.microsoft.com/office/drawing/2014/main" id="{79D8D7C3-B706-49F8-8018-526DB3627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8310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356</xdr:row>
      <xdr:rowOff>0</xdr:rowOff>
    </xdr:from>
    <xdr:to>
      <xdr:col>0</xdr:col>
      <xdr:colOff>3</xdr:colOff>
      <xdr:row>356</xdr:row>
      <xdr:rowOff>110208</xdr:rowOff>
    </xdr:to>
    <xdr:pic>
      <xdr:nvPicPr>
        <xdr:cNvPr id="583" name="Picture 16">
          <a:extLst>
            <a:ext uri="{FF2B5EF4-FFF2-40B4-BE49-F238E27FC236}">
              <a16:creationId xmlns:a16="http://schemas.microsoft.com/office/drawing/2014/main" id="{077E45FE-AC91-4CB9-86BC-0CA8D660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8310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352</xdr:row>
      <xdr:rowOff>0</xdr:rowOff>
    </xdr:from>
    <xdr:to>
      <xdr:col>0</xdr:col>
      <xdr:colOff>3</xdr:colOff>
      <xdr:row>352</xdr:row>
      <xdr:rowOff>110208</xdr:rowOff>
    </xdr:to>
    <xdr:pic>
      <xdr:nvPicPr>
        <xdr:cNvPr id="584" name="Picture 16">
          <a:extLst>
            <a:ext uri="{FF2B5EF4-FFF2-40B4-BE49-F238E27FC236}">
              <a16:creationId xmlns:a16="http://schemas.microsoft.com/office/drawing/2014/main" id="{5B91539C-1384-442F-9C9A-B9940264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6405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352</xdr:row>
      <xdr:rowOff>0</xdr:rowOff>
    </xdr:from>
    <xdr:to>
      <xdr:col>0</xdr:col>
      <xdr:colOff>3</xdr:colOff>
      <xdr:row>352</xdr:row>
      <xdr:rowOff>110208</xdr:rowOff>
    </xdr:to>
    <xdr:pic>
      <xdr:nvPicPr>
        <xdr:cNvPr id="585" name="Picture 16">
          <a:extLst>
            <a:ext uri="{FF2B5EF4-FFF2-40B4-BE49-F238E27FC236}">
              <a16:creationId xmlns:a16="http://schemas.microsoft.com/office/drawing/2014/main" id="{3D3D9889-E824-4CA5-BDCE-8E23381E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6405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137582</xdr:colOff>
      <xdr:row>353</xdr:row>
      <xdr:rowOff>74082</xdr:rowOff>
    </xdr:from>
    <xdr:to>
      <xdr:col>0</xdr:col>
      <xdr:colOff>1259417</xdr:colOff>
      <xdr:row>353</xdr:row>
      <xdr:rowOff>539436</xdr:rowOff>
    </xdr:to>
    <xdr:pic>
      <xdr:nvPicPr>
        <xdr:cNvPr id="586" name="Рисунок 585">
          <a:extLst>
            <a:ext uri="{FF2B5EF4-FFF2-40B4-BE49-F238E27FC236}">
              <a16:creationId xmlns:a16="http://schemas.microsoft.com/office/drawing/2014/main" id="{61B00387-0319-40D9-9844-2952BCD35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>
          <a:off x="137582" y="136614957"/>
          <a:ext cx="1121835" cy="465354"/>
        </a:xfrm>
        <a:prstGeom prst="rect">
          <a:avLst/>
        </a:prstGeom>
      </xdr:spPr>
    </xdr:pic>
    <xdr:clientData/>
  </xdr:twoCellAnchor>
  <xdr:twoCellAnchor>
    <xdr:from>
      <xdr:col>0</xdr:col>
      <xdr:colOff>18004</xdr:colOff>
      <xdr:row>359</xdr:row>
      <xdr:rowOff>130799</xdr:rowOff>
    </xdr:from>
    <xdr:to>
      <xdr:col>1</xdr:col>
      <xdr:colOff>17954</xdr:colOff>
      <xdr:row>359</xdr:row>
      <xdr:rowOff>481368</xdr:rowOff>
    </xdr:to>
    <xdr:pic>
      <xdr:nvPicPr>
        <xdr:cNvPr id="587" name="Рисунок 586">
          <a:extLst>
            <a:ext uri="{FF2B5EF4-FFF2-40B4-BE49-F238E27FC236}">
              <a16:creationId xmlns:a16="http://schemas.microsoft.com/office/drawing/2014/main" id="{D923BB97-93F1-431C-AE41-72C0A7E7B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5400000">
          <a:off x="533257" y="139204421"/>
          <a:ext cx="350569" cy="1381075"/>
        </a:xfrm>
        <a:prstGeom prst="rect">
          <a:avLst/>
        </a:prstGeom>
      </xdr:spPr>
    </xdr:pic>
    <xdr:clientData/>
  </xdr:twoCellAnchor>
  <xdr:twoCellAnchor>
    <xdr:from>
      <xdr:col>0</xdr:col>
      <xdr:colOff>31749</xdr:colOff>
      <xdr:row>354</xdr:row>
      <xdr:rowOff>105833</xdr:rowOff>
    </xdr:from>
    <xdr:to>
      <xdr:col>0</xdr:col>
      <xdr:colOff>1344083</xdr:colOff>
      <xdr:row>355</xdr:row>
      <xdr:rowOff>521797</xdr:rowOff>
    </xdr:to>
    <xdr:pic>
      <xdr:nvPicPr>
        <xdr:cNvPr id="588" name="Рисунок 587">
          <a:extLst>
            <a:ext uri="{FF2B5EF4-FFF2-40B4-BE49-F238E27FC236}">
              <a16:creationId xmlns:a16="http://schemas.microsoft.com/office/drawing/2014/main" id="{C391370D-AE11-4325-93E6-02FAEA018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flipH="1">
          <a:off x="31749" y="137218208"/>
          <a:ext cx="1312334" cy="987464"/>
        </a:xfrm>
        <a:prstGeom prst="rect">
          <a:avLst/>
        </a:prstGeom>
      </xdr:spPr>
    </xdr:pic>
    <xdr:clientData/>
  </xdr:twoCellAnchor>
  <xdr:twoCellAnchor>
    <xdr:from>
      <xdr:col>0</xdr:col>
      <xdr:colOff>296332</xdr:colOff>
      <xdr:row>357</xdr:row>
      <xdr:rowOff>137584</xdr:rowOff>
    </xdr:from>
    <xdr:to>
      <xdr:col>0</xdr:col>
      <xdr:colOff>1126075</xdr:colOff>
      <xdr:row>357</xdr:row>
      <xdr:rowOff>405655</xdr:rowOff>
    </xdr:to>
    <xdr:pic>
      <xdr:nvPicPr>
        <xdr:cNvPr id="589" name="Рисунок 588">
          <a:extLst>
            <a:ext uri="{FF2B5EF4-FFF2-40B4-BE49-F238E27FC236}">
              <a16:creationId xmlns:a16="http://schemas.microsoft.com/office/drawing/2014/main" id="{9B59A096-FC5D-4171-8D96-B927953FB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>
          <a:extLst>
            <a:ext uri="{BEBA8EAE-BF5A-486C-A8C5-ECC9F3942E4B}">
              <a14:imgProps xmlns:a14="http://schemas.microsoft.com/office/drawing/2010/main">
                <a14:imgLayer r:embed="rId516">
                  <a14:imgEffect>
                    <a14:brightnessContrast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96332" y="138583459"/>
          <a:ext cx="829743" cy="268071"/>
        </a:xfrm>
        <a:prstGeom prst="rect">
          <a:avLst/>
        </a:prstGeom>
      </xdr:spPr>
    </xdr:pic>
    <xdr:clientData/>
  </xdr:twoCellAnchor>
  <xdr:twoCellAnchor>
    <xdr:from>
      <xdr:col>0</xdr:col>
      <xdr:colOff>182921</xdr:colOff>
      <xdr:row>358</xdr:row>
      <xdr:rowOff>108042</xdr:rowOff>
    </xdr:from>
    <xdr:to>
      <xdr:col>0</xdr:col>
      <xdr:colOff>1238248</xdr:colOff>
      <xdr:row>358</xdr:row>
      <xdr:rowOff>411932</xdr:rowOff>
    </xdr:to>
    <xdr:pic>
      <xdr:nvPicPr>
        <xdr:cNvPr id="590" name="Рисунок 589">
          <a:extLst>
            <a:ext uri="{FF2B5EF4-FFF2-40B4-BE49-F238E27FC236}">
              <a16:creationId xmlns:a16="http://schemas.microsoft.com/office/drawing/2014/main" id="{2D7E172B-AA97-433B-8786-DE4F13CB6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5400000">
          <a:off x="558640" y="138749698"/>
          <a:ext cx="303890" cy="1055327"/>
        </a:xfrm>
        <a:prstGeom prst="rect">
          <a:avLst/>
        </a:prstGeom>
      </xdr:spPr>
    </xdr:pic>
    <xdr:clientData/>
  </xdr:twoCellAnchor>
  <xdr:twoCellAnchor>
    <xdr:from>
      <xdr:col>0</xdr:col>
      <xdr:colOff>95635</xdr:colOff>
      <xdr:row>4730</xdr:row>
      <xdr:rowOff>172702</xdr:rowOff>
    </xdr:from>
    <xdr:to>
      <xdr:col>0</xdr:col>
      <xdr:colOff>1116534</xdr:colOff>
      <xdr:row>4731</xdr:row>
      <xdr:rowOff>204984</xdr:rowOff>
    </xdr:to>
    <xdr:pic>
      <xdr:nvPicPr>
        <xdr:cNvPr id="591" name="Рисунок 590">
          <a:extLst>
            <a:ext uri="{FF2B5EF4-FFF2-40B4-BE49-F238E27FC236}">
              <a16:creationId xmlns:a16="http://schemas.microsoft.com/office/drawing/2014/main" id="{58F0822A-DD98-453D-A4EE-C81973FF7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20818498" flipH="1">
          <a:off x="95635" y="1036651452"/>
          <a:ext cx="1020899" cy="381532"/>
        </a:xfrm>
        <a:prstGeom prst="rect">
          <a:avLst/>
        </a:prstGeom>
      </xdr:spPr>
    </xdr:pic>
    <xdr:clientData/>
  </xdr:twoCellAnchor>
  <xdr:twoCellAnchor>
    <xdr:from>
      <xdr:col>0</xdr:col>
      <xdr:colOff>328390</xdr:colOff>
      <xdr:row>4727</xdr:row>
      <xdr:rowOff>144829</xdr:rowOff>
    </xdr:from>
    <xdr:to>
      <xdr:col>0</xdr:col>
      <xdr:colOff>1089345</xdr:colOff>
      <xdr:row>4728</xdr:row>
      <xdr:rowOff>324745</xdr:rowOff>
    </xdr:to>
    <xdr:pic>
      <xdr:nvPicPr>
        <xdr:cNvPr id="592" name="Рисунок 591">
          <a:extLst>
            <a:ext uri="{FF2B5EF4-FFF2-40B4-BE49-F238E27FC236}">
              <a16:creationId xmlns:a16="http://schemas.microsoft.com/office/drawing/2014/main" id="{E1CA45CD-EC80-44FF-B7B2-2DDA331BD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896794" flipH="1">
          <a:off x="328390" y="1035300662"/>
          <a:ext cx="760955" cy="804333"/>
        </a:xfrm>
        <a:prstGeom prst="rect">
          <a:avLst/>
        </a:prstGeom>
      </xdr:spPr>
    </xdr:pic>
    <xdr:clientData/>
  </xdr:twoCellAnchor>
  <xdr:twoCellAnchor>
    <xdr:from>
      <xdr:col>0</xdr:col>
      <xdr:colOff>333816</xdr:colOff>
      <xdr:row>4734</xdr:row>
      <xdr:rowOff>50785</xdr:rowOff>
    </xdr:from>
    <xdr:to>
      <xdr:col>0</xdr:col>
      <xdr:colOff>1067879</xdr:colOff>
      <xdr:row>4734</xdr:row>
      <xdr:rowOff>495589</xdr:rowOff>
    </xdr:to>
    <xdr:pic>
      <xdr:nvPicPr>
        <xdr:cNvPr id="593" name="Рисунок 592">
          <a:extLst>
            <a:ext uri="{FF2B5EF4-FFF2-40B4-BE49-F238E27FC236}">
              <a16:creationId xmlns:a16="http://schemas.microsoft.com/office/drawing/2014/main" id="{550C5EF4-F83D-4185-8AC2-6E4ACC937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19355793">
          <a:off x="333816" y="1026855310"/>
          <a:ext cx="734063" cy="444804"/>
        </a:xfrm>
        <a:prstGeom prst="rect">
          <a:avLst/>
        </a:prstGeom>
      </xdr:spPr>
    </xdr:pic>
    <xdr:clientData/>
  </xdr:twoCellAnchor>
  <xdr:twoCellAnchor>
    <xdr:from>
      <xdr:col>0</xdr:col>
      <xdr:colOff>268819</xdr:colOff>
      <xdr:row>4734</xdr:row>
      <xdr:rowOff>554572</xdr:rowOff>
    </xdr:from>
    <xdr:to>
      <xdr:col>0</xdr:col>
      <xdr:colOff>1126189</xdr:colOff>
      <xdr:row>4735</xdr:row>
      <xdr:rowOff>549366</xdr:rowOff>
    </xdr:to>
    <xdr:pic>
      <xdr:nvPicPr>
        <xdr:cNvPr id="594" name="Рисунок 593">
          <a:extLst>
            <a:ext uri="{FF2B5EF4-FFF2-40B4-BE49-F238E27FC236}">
              <a16:creationId xmlns:a16="http://schemas.microsoft.com/office/drawing/2014/main" id="{E4079DDD-B124-4CE3-9273-81FC90A5C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21046194">
          <a:off x="268819" y="1027359097"/>
          <a:ext cx="857370" cy="62344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4740</xdr:row>
      <xdr:rowOff>42332</xdr:rowOff>
    </xdr:from>
    <xdr:to>
      <xdr:col>0</xdr:col>
      <xdr:colOff>828791</xdr:colOff>
      <xdr:row>4740</xdr:row>
      <xdr:rowOff>582082</xdr:rowOff>
    </xdr:to>
    <xdr:pic>
      <xdr:nvPicPr>
        <xdr:cNvPr id="595" name="Рисунок 594">
          <a:extLst>
            <a:ext uri="{FF2B5EF4-FFF2-40B4-BE49-F238E27FC236}">
              <a16:creationId xmlns:a16="http://schemas.microsoft.com/office/drawing/2014/main" id="{20D46C5A-6457-4D72-8F7F-F9B47522F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>
          <a:off x="0" y="1030350999"/>
          <a:ext cx="828791" cy="539750"/>
        </a:xfrm>
        <a:prstGeom prst="rect">
          <a:avLst/>
        </a:prstGeom>
      </xdr:spPr>
    </xdr:pic>
    <xdr:clientData/>
  </xdr:twoCellAnchor>
  <xdr:twoCellAnchor>
    <xdr:from>
      <xdr:col>0</xdr:col>
      <xdr:colOff>346605</xdr:colOff>
      <xdr:row>4703</xdr:row>
      <xdr:rowOff>821532</xdr:rowOff>
    </xdr:from>
    <xdr:to>
      <xdr:col>0</xdr:col>
      <xdr:colOff>1083468</xdr:colOff>
      <xdr:row>4704</xdr:row>
      <xdr:rowOff>561451</xdr:rowOff>
    </xdr:to>
    <xdr:pic>
      <xdr:nvPicPr>
        <xdr:cNvPr id="596" name="Рисунок 595">
          <a:extLst>
            <a:ext uri="{FF2B5EF4-FFF2-40B4-BE49-F238E27FC236}">
              <a16:creationId xmlns:a16="http://schemas.microsoft.com/office/drawing/2014/main" id="{C583F2D8-7FE4-4F5C-9C46-CC2AE802B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>
          <a:off x="346605" y="1055381907"/>
          <a:ext cx="736863" cy="751950"/>
        </a:xfrm>
        <a:prstGeom prst="rect">
          <a:avLst/>
        </a:prstGeom>
      </xdr:spPr>
    </xdr:pic>
    <xdr:clientData/>
  </xdr:twoCellAnchor>
  <xdr:twoCellAnchor>
    <xdr:from>
      <xdr:col>0</xdr:col>
      <xdr:colOff>190499</xdr:colOff>
      <xdr:row>2471</xdr:row>
      <xdr:rowOff>158748</xdr:rowOff>
    </xdr:from>
    <xdr:to>
      <xdr:col>0</xdr:col>
      <xdr:colOff>1371764</xdr:colOff>
      <xdr:row>2478</xdr:row>
      <xdr:rowOff>102887</xdr:rowOff>
    </xdr:to>
    <xdr:pic>
      <xdr:nvPicPr>
        <xdr:cNvPr id="597" name="Рисунок 596">
          <a:extLst>
            <a:ext uri="{FF2B5EF4-FFF2-40B4-BE49-F238E27FC236}">
              <a16:creationId xmlns:a16="http://schemas.microsoft.com/office/drawing/2014/main" id="{EC4CC818-F08B-49F4-96C4-C7547155E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>
          <a:off x="190499" y="589041873"/>
          <a:ext cx="1181265" cy="1677689"/>
        </a:xfrm>
        <a:prstGeom prst="rect">
          <a:avLst/>
        </a:prstGeom>
      </xdr:spPr>
    </xdr:pic>
    <xdr:clientData/>
  </xdr:twoCellAnchor>
  <xdr:twoCellAnchor>
    <xdr:from>
      <xdr:col>0</xdr:col>
      <xdr:colOff>137584</xdr:colOff>
      <xdr:row>2481</xdr:row>
      <xdr:rowOff>201085</xdr:rowOff>
    </xdr:from>
    <xdr:to>
      <xdr:col>0</xdr:col>
      <xdr:colOff>1271217</xdr:colOff>
      <xdr:row>2483</xdr:row>
      <xdr:rowOff>191665</xdr:rowOff>
    </xdr:to>
    <xdr:pic>
      <xdr:nvPicPr>
        <xdr:cNvPr id="598" name="Рисунок 597">
          <a:extLst>
            <a:ext uri="{FF2B5EF4-FFF2-40B4-BE49-F238E27FC236}">
              <a16:creationId xmlns:a16="http://schemas.microsoft.com/office/drawing/2014/main" id="{167D9301-53C5-4276-A3B5-6950BC68E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>
          <a:off x="137584" y="591503560"/>
          <a:ext cx="1133633" cy="752580"/>
        </a:xfrm>
        <a:prstGeom prst="rect">
          <a:avLst/>
        </a:prstGeom>
      </xdr:spPr>
    </xdr:pic>
    <xdr:clientData/>
  </xdr:twoCellAnchor>
  <xdr:twoCellAnchor>
    <xdr:from>
      <xdr:col>0</xdr:col>
      <xdr:colOff>243416</xdr:colOff>
      <xdr:row>2464</xdr:row>
      <xdr:rowOff>21160</xdr:rowOff>
    </xdr:from>
    <xdr:to>
      <xdr:col>0</xdr:col>
      <xdr:colOff>1380487</xdr:colOff>
      <xdr:row>2468</xdr:row>
      <xdr:rowOff>169328</xdr:rowOff>
    </xdr:to>
    <xdr:pic>
      <xdr:nvPicPr>
        <xdr:cNvPr id="599" name="Рисунок 598">
          <a:extLst>
            <a:ext uri="{FF2B5EF4-FFF2-40B4-BE49-F238E27FC236}">
              <a16:creationId xmlns:a16="http://schemas.microsoft.com/office/drawing/2014/main" id="{1700C329-10FA-48E5-9CC1-3D0DE8630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flipH="1">
          <a:off x="243416" y="587227885"/>
          <a:ext cx="1137071" cy="1138768"/>
        </a:xfrm>
        <a:prstGeom prst="rect">
          <a:avLst/>
        </a:prstGeom>
      </xdr:spPr>
    </xdr:pic>
    <xdr:clientData/>
  </xdr:twoCellAnchor>
  <xdr:twoCellAnchor>
    <xdr:from>
      <xdr:col>0</xdr:col>
      <xdr:colOff>268814</xdr:colOff>
      <xdr:row>4742</xdr:row>
      <xdr:rowOff>0</xdr:rowOff>
    </xdr:from>
    <xdr:to>
      <xdr:col>0</xdr:col>
      <xdr:colOff>1121833</xdr:colOff>
      <xdr:row>4744</xdr:row>
      <xdr:rowOff>71719</xdr:rowOff>
    </xdr:to>
    <xdr:pic>
      <xdr:nvPicPr>
        <xdr:cNvPr id="601" name="Рисунок 600">
          <a:extLst>
            <a:ext uri="{FF2B5EF4-FFF2-40B4-BE49-F238E27FC236}">
              <a16:creationId xmlns:a16="http://schemas.microsoft.com/office/drawing/2014/main" id="{147994FD-58FC-49E3-AC55-4FF4F0DA1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268814" y="1031776575"/>
          <a:ext cx="853019" cy="643219"/>
        </a:xfrm>
        <a:prstGeom prst="rect">
          <a:avLst/>
        </a:prstGeom>
      </xdr:spPr>
    </xdr:pic>
    <xdr:clientData/>
  </xdr:twoCellAnchor>
  <xdr:twoCellAnchor>
    <xdr:from>
      <xdr:col>0</xdr:col>
      <xdr:colOff>338664</xdr:colOff>
      <xdr:row>3083</xdr:row>
      <xdr:rowOff>484059</xdr:rowOff>
    </xdr:from>
    <xdr:to>
      <xdr:col>0</xdr:col>
      <xdr:colOff>751415</xdr:colOff>
      <xdr:row>3085</xdr:row>
      <xdr:rowOff>0</xdr:rowOff>
    </xdr:to>
    <xdr:pic>
      <xdr:nvPicPr>
        <xdr:cNvPr id="602" name="Рисунок 601">
          <a:extLst>
            <a:ext uri="{FF2B5EF4-FFF2-40B4-BE49-F238E27FC236}">
              <a16:creationId xmlns:a16="http://schemas.microsoft.com/office/drawing/2014/main" id="{8D2D99A7-89A5-4879-8265-832906610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7" cstate="print">
          <a:extLst>
            <a:ext uri="{BEBA8EAE-BF5A-486C-A8C5-ECC9F3942E4B}">
              <a14:imgProps xmlns:a14="http://schemas.microsoft.com/office/drawing/2010/main">
                <a14:imgLayer r:embed="rId528">
                  <a14:imgEffect>
                    <a14:saturation sat="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64" y="724212609"/>
          <a:ext cx="412751" cy="857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768617</xdr:colOff>
      <xdr:row>3203</xdr:row>
      <xdr:rowOff>21168</xdr:rowOff>
    </xdr:from>
    <xdr:to>
      <xdr:col>0</xdr:col>
      <xdr:colOff>1207188</xdr:colOff>
      <xdr:row>3204</xdr:row>
      <xdr:rowOff>243417</xdr:rowOff>
    </xdr:to>
    <xdr:pic>
      <xdr:nvPicPr>
        <xdr:cNvPr id="603" name="Рисунок 602">
          <a:extLst>
            <a:ext uri="{FF2B5EF4-FFF2-40B4-BE49-F238E27FC236}">
              <a16:creationId xmlns:a16="http://schemas.microsoft.com/office/drawing/2014/main" id="{77C90B93-93D4-4880-A378-6B645785C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>
          <a:extLst>
            <a:ext uri="{BEBA8EAE-BF5A-486C-A8C5-ECC9F3942E4B}">
              <a14:imgProps xmlns:a14="http://schemas.microsoft.com/office/drawing/2010/main">
                <a14:imgLayer r:embed="rId530">
                  <a14:imgEffect>
                    <a14:saturation sat="55000"/>
                  </a14:imgEffect>
                  <a14:imgEffect>
                    <a14:brightnessContrast bright="3000"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68617" y="727762918"/>
          <a:ext cx="438571" cy="846666"/>
        </a:xfrm>
        <a:prstGeom prst="rect">
          <a:avLst/>
        </a:prstGeom>
      </xdr:spPr>
    </xdr:pic>
    <xdr:clientData/>
  </xdr:twoCellAnchor>
  <xdr:twoCellAnchor>
    <xdr:from>
      <xdr:col>0</xdr:col>
      <xdr:colOff>762000</xdr:colOff>
      <xdr:row>3082</xdr:row>
      <xdr:rowOff>116423</xdr:rowOff>
    </xdr:from>
    <xdr:to>
      <xdr:col>0</xdr:col>
      <xdr:colOff>1306639</xdr:colOff>
      <xdr:row>3084</xdr:row>
      <xdr:rowOff>169338</xdr:rowOff>
    </xdr:to>
    <xdr:pic>
      <xdr:nvPicPr>
        <xdr:cNvPr id="604" name="Рисунок 603">
          <a:extLst>
            <a:ext uri="{FF2B5EF4-FFF2-40B4-BE49-F238E27FC236}">
              <a16:creationId xmlns:a16="http://schemas.microsoft.com/office/drawing/2014/main" id="{8104488A-A4C6-4CE6-9EBC-F68DF4810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>
          <a:extLst>
            <a:ext uri="{BEBA8EAE-BF5A-486C-A8C5-ECC9F3942E4B}">
              <a14:imgProps xmlns:a14="http://schemas.microsoft.com/office/drawing/2010/main">
                <a14:imgLayer r:embed="rId532">
                  <a14:imgEffect>
                    <a14:colorTemperature colorTemp="6900"/>
                  </a14:imgEffect>
                  <a14:imgEffect>
                    <a14:saturation sat="70000"/>
                  </a14:imgEffect>
                  <a14:imgEffect>
                    <a14:brightnessContrast contrast="-1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62000" y="723654473"/>
          <a:ext cx="544639" cy="872065"/>
        </a:xfrm>
        <a:prstGeom prst="rect">
          <a:avLst/>
        </a:prstGeom>
      </xdr:spPr>
    </xdr:pic>
    <xdr:clientData/>
  </xdr:twoCellAnchor>
  <xdr:twoCellAnchor>
    <xdr:from>
      <xdr:col>0</xdr:col>
      <xdr:colOff>391582</xdr:colOff>
      <xdr:row>803</xdr:row>
      <xdr:rowOff>52913</xdr:rowOff>
    </xdr:from>
    <xdr:to>
      <xdr:col>0</xdr:col>
      <xdr:colOff>1082092</xdr:colOff>
      <xdr:row>804</xdr:row>
      <xdr:rowOff>10580</xdr:rowOff>
    </xdr:to>
    <xdr:pic>
      <xdr:nvPicPr>
        <xdr:cNvPr id="605" name="Рисунок 604">
          <a:extLst>
            <a:ext uri="{FF2B5EF4-FFF2-40B4-BE49-F238E27FC236}">
              <a16:creationId xmlns:a16="http://schemas.microsoft.com/office/drawing/2014/main" id="{9B2D5ACE-6F89-408E-B0C4-0A6E9AD9E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>
          <a:off x="391582" y="741183638"/>
          <a:ext cx="690510" cy="586317"/>
        </a:xfrm>
        <a:prstGeom prst="rect">
          <a:avLst/>
        </a:prstGeom>
      </xdr:spPr>
    </xdr:pic>
    <xdr:clientData/>
  </xdr:twoCellAnchor>
  <xdr:twoCellAnchor>
    <xdr:from>
      <xdr:col>0</xdr:col>
      <xdr:colOff>423334</xdr:colOff>
      <xdr:row>804</xdr:row>
      <xdr:rowOff>21165</xdr:rowOff>
    </xdr:from>
    <xdr:to>
      <xdr:col>0</xdr:col>
      <xdr:colOff>1079422</xdr:colOff>
      <xdr:row>804</xdr:row>
      <xdr:rowOff>539749</xdr:rowOff>
    </xdr:to>
    <xdr:pic>
      <xdr:nvPicPr>
        <xdr:cNvPr id="606" name="Рисунок 605">
          <a:extLst>
            <a:ext uri="{FF2B5EF4-FFF2-40B4-BE49-F238E27FC236}">
              <a16:creationId xmlns:a16="http://schemas.microsoft.com/office/drawing/2014/main" id="{F160CF0A-8FA4-4DE8-AD71-3FAB953C7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423334" y="741780540"/>
          <a:ext cx="656088" cy="518584"/>
        </a:xfrm>
        <a:prstGeom prst="rect">
          <a:avLst/>
        </a:prstGeom>
      </xdr:spPr>
    </xdr:pic>
    <xdr:clientData/>
  </xdr:twoCellAnchor>
  <xdr:twoCellAnchor>
    <xdr:from>
      <xdr:col>0</xdr:col>
      <xdr:colOff>419365</xdr:colOff>
      <xdr:row>2078</xdr:row>
      <xdr:rowOff>67468</xdr:rowOff>
    </xdr:from>
    <xdr:to>
      <xdr:col>0</xdr:col>
      <xdr:colOff>990866</xdr:colOff>
      <xdr:row>2081</xdr:row>
      <xdr:rowOff>186531</xdr:rowOff>
    </xdr:to>
    <xdr:pic>
      <xdr:nvPicPr>
        <xdr:cNvPr id="607" name="Рисунок 606">
          <a:extLst>
            <a:ext uri="{FF2B5EF4-FFF2-40B4-BE49-F238E27FC236}">
              <a16:creationId xmlns:a16="http://schemas.microsoft.com/office/drawing/2014/main" id="{CBCA9ACD-66AE-48BC-A555-0781322E8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>
          <a:off x="419365" y="506016418"/>
          <a:ext cx="571501" cy="690563"/>
        </a:xfrm>
        <a:prstGeom prst="rect">
          <a:avLst/>
        </a:prstGeom>
      </xdr:spPr>
    </xdr:pic>
    <xdr:clientData/>
  </xdr:twoCellAnchor>
  <xdr:twoCellAnchor>
    <xdr:from>
      <xdr:col>0</xdr:col>
      <xdr:colOff>15642</xdr:colOff>
      <xdr:row>4749</xdr:row>
      <xdr:rowOff>201082</xdr:rowOff>
    </xdr:from>
    <xdr:to>
      <xdr:col>0</xdr:col>
      <xdr:colOff>1375833</xdr:colOff>
      <xdr:row>4754</xdr:row>
      <xdr:rowOff>285948</xdr:rowOff>
    </xdr:to>
    <xdr:pic>
      <xdr:nvPicPr>
        <xdr:cNvPr id="608" name="Рисунок 607">
          <a:extLst>
            <a:ext uri="{FF2B5EF4-FFF2-40B4-BE49-F238E27FC236}">
              <a16:creationId xmlns:a16="http://schemas.microsoft.com/office/drawing/2014/main" id="{1F81582E-A5DD-425D-974E-CD2C53FEC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15642" y="1033673107"/>
          <a:ext cx="1360191" cy="1656491"/>
        </a:xfrm>
        <a:prstGeom prst="rect">
          <a:avLst/>
        </a:prstGeom>
      </xdr:spPr>
    </xdr:pic>
    <xdr:clientData/>
  </xdr:twoCellAnchor>
  <xdr:twoCellAnchor>
    <xdr:from>
      <xdr:col>0</xdr:col>
      <xdr:colOff>190501</xdr:colOff>
      <xdr:row>3121</xdr:row>
      <xdr:rowOff>127000</xdr:rowOff>
    </xdr:from>
    <xdr:to>
      <xdr:col>0</xdr:col>
      <xdr:colOff>1163535</xdr:colOff>
      <xdr:row>3127</xdr:row>
      <xdr:rowOff>148166</xdr:rowOff>
    </xdr:to>
    <xdr:pic>
      <xdr:nvPicPr>
        <xdr:cNvPr id="609" name="Рисунок 608">
          <a:extLst>
            <a:ext uri="{FF2B5EF4-FFF2-40B4-BE49-F238E27FC236}">
              <a16:creationId xmlns:a16="http://schemas.microsoft.com/office/drawing/2014/main" id="{1E03E871-12D3-47EA-8DC7-B65F4EA7A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>
          <a:off x="190501" y="716616550"/>
          <a:ext cx="973034" cy="1164166"/>
        </a:xfrm>
        <a:prstGeom prst="rect">
          <a:avLst/>
        </a:prstGeom>
      </xdr:spPr>
    </xdr:pic>
    <xdr:clientData/>
  </xdr:twoCellAnchor>
  <xdr:twoCellAnchor>
    <xdr:from>
      <xdr:col>0</xdr:col>
      <xdr:colOff>243417</xdr:colOff>
      <xdr:row>3129</xdr:row>
      <xdr:rowOff>31751</xdr:rowOff>
    </xdr:from>
    <xdr:to>
      <xdr:col>0</xdr:col>
      <xdr:colOff>1165153</xdr:colOff>
      <xdr:row>3135</xdr:row>
      <xdr:rowOff>95251</xdr:rowOff>
    </xdr:to>
    <xdr:pic>
      <xdr:nvPicPr>
        <xdr:cNvPr id="610" name="Рисунок 609">
          <a:extLst>
            <a:ext uri="{FF2B5EF4-FFF2-40B4-BE49-F238E27FC236}">
              <a16:creationId xmlns:a16="http://schemas.microsoft.com/office/drawing/2014/main" id="{A8B67361-85C5-4AC2-B744-0042EC0FF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>
          <a:off x="243417" y="718045301"/>
          <a:ext cx="921736" cy="1206500"/>
        </a:xfrm>
        <a:prstGeom prst="rect">
          <a:avLst/>
        </a:prstGeom>
      </xdr:spPr>
    </xdr:pic>
    <xdr:clientData/>
  </xdr:twoCellAnchor>
  <xdr:twoCellAnchor>
    <xdr:from>
      <xdr:col>0</xdr:col>
      <xdr:colOff>222252</xdr:colOff>
      <xdr:row>3141</xdr:row>
      <xdr:rowOff>31748</xdr:rowOff>
    </xdr:from>
    <xdr:to>
      <xdr:col>0</xdr:col>
      <xdr:colOff>1143002</xdr:colOff>
      <xdr:row>3148</xdr:row>
      <xdr:rowOff>132153</xdr:rowOff>
    </xdr:to>
    <xdr:pic>
      <xdr:nvPicPr>
        <xdr:cNvPr id="611" name="Рисунок 610">
          <a:extLst>
            <a:ext uri="{FF2B5EF4-FFF2-40B4-BE49-F238E27FC236}">
              <a16:creationId xmlns:a16="http://schemas.microsoft.com/office/drawing/2014/main" id="{ED0B368B-D2EE-4076-9428-789C1C566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>
          <a:off x="222252" y="720331298"/>
          <a:ext cx="920750" cy="124340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443</xdr:row>
      <xdr:rowOff>148167</xdr:rowOff>
    </xdr:from>
    <xdr:to>
      <xdr:col>0</xdr:col>
      <xdr:colOff>1366138</xdr:colOff>
      <xdr:row>445</xdr:row>
      <xdr:rowOff>174629</xdr:rowOff>
    </xdr:to>
    <xdr:pic>
      <xdr:nvPicPr>
        <xdr:cNvPr id="612" name="Рисунок 611">
          <a:extLst>
            <a:ext uri="{FF2B5EF4-FFF2-40B4-BE49-F238E27FC236}">
              <a16:creationId xmlns:a16="http://schemas.microsoft.com/office/drawing/2014/main" id="{98296180-1F68-4A17-82F4-634437372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0" y="167864367"/>
          <a:ext cx="1366138" cy="655112"/>
        </a:xfrm>
        <a:prstGeom prst="rect">
          <a:avLst/>
        </a:prstGeom>
      </xdr:spPr>
    </xdr:pic>
    <xdr:clientData/>
  </xdr:twoCellAnchor>
  <xdr:twoCellAnchor>
    <xdr:from>
      <xdr:col>0</xdr:col>
      <xdr:colOff>656167</xdr:colOff>
      <xdr:row>3202</xdr:row>
      <xdr:rowOff>9275</xdr:rowOff>
    </xdr:from>
    <xdr:to>
      <xdr:col>0</xdr:col>
      <xdr:colOff>952501</xdr:colOff>
      <xdr:row>3203</xdr:row>
      <xdr:rowOff>58291</xdr:rowOff>
    </xdr:to>
    <xdr:pic>
      <xdr:nvPicPr>
        <xdr:cNvPr id="616" name="Рисунок 615">
          <a:extLst>
            <a:ext uri="{FF2B5EF4-FFF2-40B4-BE49-F238E27FC236}">
              <a16:creationId xmlns:a16="http://schemas.microsoft.com/office/drawing/2014/main" id="{B6C26B77-44E1-4368-9396-75CB5EB84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>
          <a:off x="656167" y="727126608"/>
          <a:ext cx="296334" cy="673433"/>
        </a:xfrm>
        <a:prstGeom prst="rect">
          <a:avLst/>
        </a:prstGeom>
      </xdr:spPr>
    </xdr:pic>
    <xdr:clientData/>
  </xdr:twoCellAnchor>
  <xdr:twoCellAnchor>
    <xdr:from>
      <xdr:col>0</xdr:col>
      <xdr:colOff>126997</xdr:colOff>
      <xdr:row>4719</xdr:row>
      <xdr:rowOff>106886</xdr:rowOff>
    </xdr:from>
    <xdr:to>
      <xdr:col>0</xdr:col>
      <xdr:colOff>1317747</xdr:colOff>
      <xdr:row>4721</xdr:row>
      <xdr:rowOff>186744</xdr:rowOff>
    </xdr:to>
    <xdr:pic>
      <xdr:nvPicPr>
        <xdr:cNvPr id="619" name="Рисунок 618">
          <a:extLst>
            <a:ext uri="{FF2B5EF4-FFF2-40B4-BE49-F238E27FC236}">
              <a16:creationId xmlns:a16="http://schemas.microsoft.com/office/drawing/2014/main" id="{0DE84D40-EB29-481A-9018-6FB035E40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>
          <a:off x="126997" y="1019700986"/>
          <a:ext cx="1190750" cy="937108"/>
        </a:xfrm>
        <a:prstGeom prst="rect">
          <a:avLst/>
        </a:prstGeom>
      </xdr:spPr>
    </xdr:pic>
    <xdr:clientData/>
  </xdr:twoCellAnchor>
  <xdr:twoCellAnchor>
    <xdr:from>
      <xdr:col>0</xdr:col>
      <xdr:colOff>275166</xdr:colOff>
      <xdr:row>4722</xdr:row>
      <xdr:rowOff>147358</xdr:rowOff>
    </xdr:from>
    <xdr:to>
      <xdr:col>0</xdr:col>
      <xdr:colOff>1185332</xdr:colOff>
      <xdr:row>4723</xdr:row>
      <xdr:rowOff>900164</xdr:rowOff>
    </xdr:to>
    <xdr:pic>
      <xdr:nvPicPr>
        <xdr:cNvPr id="620" name="Рисунок 619">
          <a:extLst>
            <a:ext uri="{FF2B5EF4-FFF2-40B4-BE49-F238E27FC236}">
              <a16:creationId xmlns:a16="http://schemas.microsoft.com/office/drawing/2014/main" id="{4CB38B8C-4DD1-4523-965D-E6811C591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>
          <a:off x="275166" y="1021027333"/>
          <a:ext cx="910166" cy="943306"/>
        </a:xfrm>
        <a:prstGeom prst="rect">
          <a:avLst/>
        </a:prstGeom>
      </xdr:spPr>
    </xdr:pic>
    <xdr:clientData/>
  </xdr:twoCellAnchor>
  <xdr:twoCellAnchor>
    <xdr:from>
      <xdr:col>0</xdr:col>
      <xdr:colOff>349251</xdr:colOff>
      <xdr:row>2701</xdr:row>
      <xdr:rowOff>1</xdr:rowOff>
    </xdr:from>
    <xdr:to>
      <xdr:col>0</xdr:col>
      <xdr:colOff>1047326</xdr:colOff>
      <xdr:row>2702</xdr:row>
      <xdr:rowOff>370418</xdr:rowOff>
    </xdr:to>
    <xdr:pic>
      <xdr:nvPicPr>
        <xdr:cNvPr id="621" name="Рисунок 620">
          <a:extLst>
            <a:ext uri="{FF2B5EF4-FFF2-40B4-BE49-F238E27FC236}">
              <a16:creationId xmlns:a16="http://schemas.microsoft.com/office/drawing/2014/main" id="{7DB30CCB-BD54-4D86-AAA4-C70337C7C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>
          <a:off x="349251" y="639022726"/>
          <a:ext cx="698075" cy="456142"/>
        </a:xfrm>
        <a:prstGeom prst="rect">
          <a:avLst/>
        </a:prstGeom>
      </xdr:spPr>
    </xdr:pic>
    <xdr:clientData/>
  </xdr:twoCellAnchor>
  <xdr:twoCellAnchor>
    <xdr:from>
      <xdr:col>0</xdr:col>
      <xdr:colOff>338671</xdr:colOff>
      <xdr:row>2598</xdr:row>
      <xdr:rowOff>730251</xdr:rowOff>
    </xdr:from>
    <xdr:to>
      <xdr:col>0</xdr:col>
      <xdr:colOff>1143000</xdr:colOff>
      <xdr:row>2600</xdr:row>
      <xdr:rowOff>58466</xdr:rowOff>
    </xdr:to>
    <xdr:pic>
      <xdr:nvPicPr>
        <xdr:cNvPr id="622" name="Рисунок 621">
          <a:extLst>
            <a:ext uri="{FF2B5EF4-FFF2-40B4-BE49-F238E27FC236}">
              <a16:creationId xmlns:a16="http://schemas.microsoft.com/office/drawing/2014/main" id="{DE0D5315-5474-4C00-A159-5C8747EC9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>
          <a:off x="338671" y="619112301"/>
          <a:ext cx="804329" cy="852215"/>
        </a:xfrm>
        <a:prstGeom prst="rect">
          <a:avLst/>
        </a:prstGeom>
      </xdr:spPr>
    </xdr:pic>
    <xdr:clientData/>
  </xdr:twoCellAnchor>
  <xdr:twoCellAnchor>
    <xdr:from>
      <xdr:col>0</xdr:col>
      <xdr:colOff>391588</xdr:colOff>
      <xdr:row>2597</xdr:row>
      <xdr:rowOff>116418</xdr:rowOff>
    </xdr:from>
    <xdr:to>
      <xdr:col>0</xdr:col>
      <xdr:colOff>1121023</xdr:colOff>
      <xdr:row>2598</xdr:row>
      <xdr:rowOff>666754</xdr:rowOff>
    </xdr:to>
    <xdr:pic>
      <xdr:nvPicPr>
        <xdr:cNvPr id="623" name="Рисунок 622">
          <a:extLst>
            <a:ext uri="{FF2B5EF4-FFF2-40B4-BE49-F238E27FC236}">
              <a16:creationId xmlns:a16="http://schemas.microsoft.com/office/drawing/2014/main" id="{1E0D2746-5E01-4F5A-AFFA-E9ADB098D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>
          <a:off x="391588" y="618307968"/>
          <a:ext cx="729435" cy="740836"/>
        </a:xfrm>
        <a:prstGeom prst="rect">
          <a:avLst/>
        </a:prstGeom>
      </xdr:spPr>
    </xdr:pic>
    <xdr:clientData/>
  </xdr:twoCellAnchor>
  <xdr:twoCellAnchor>
    <xdr:from>
      <xdr:col>0</xdr:col>
      <xdr:colOff>155457</xdr:colOff>
      <xdr:row>2538</xdr:row>
      <xdr:rowOff>40171</xdr:rowOff>
    </xdr:from>
    <xdr:to>
      <xdr:col>0</xdr:col>
      <xdr:colOff>1229894</xdr:colOff>
      <xdr:row>2539</xdr:row>
      <xdr:rowOff>332781</xdr:rowOff>
    </xdr:to>
    <xdr:pic>
      <xdr:nvPicPr>
        <xdr:cNvPr id="624" name="Рисунок 623">
          <a:extLst>
            <a:ext uri="{FF2B5EF4-FFF2-40B4-BE49-F238E27FC236}">
              <a16:creationId xmlns:a16="http://schemas.microsoft.com/office/drawing/2014/main" id="{F0A444C4-54FD-406D-B64D-FB21261E5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19685535">
          <a:off x="155457" y="604582396"/>
          <a:ext cx="1074437" cy="483110"/>
        </a:xfrm>
        <a:prstGeom prst="rect">
          <a:avLst/>
        </a:prstGeom>
      </xdr:spPr>
    </xdr:pic>
    <xdr:clientData/>
  </xdr:twoCellAnchor>
  <xdr:twoCellAnchor>
    <xdr:from>
      <xdr:col>0</xdr:col>
      <xdr:colOff>148585</xdr:colOff>
      <xdr:row>2540</xdr:row>
      <xdr:rowOff>29939</xdr:rowOff>
    </xdr:from>
    <xdr:to>
      <xdr:col>0</xdr:col>
      <xdr:colOff>1178883</xdr:colOff>
      <xdr:row>2540</xdr:row>
      <xdr:rowOff>522293</xdr:rowOff>
    </xdr:to>
    <xdr:pic>
      <xdr:nvPicPr>
        <xdr:cNvPr id="625" name="Рисунок 624">
          <a:extLst>
            <a:ext uri="{FF2B5EF4-FFF2-40B4-BE49-F238E27FC236}">
              <a16:creationId xmlns:a16="http://schemas.microsoft.com/office/drawing/2014/main" id="{67415F1D-7166-403E-8F22-ACA65BD53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19495546">
          <a:off x="148585" y="605391314"/>
          <a:ext cx="1030298" cy="492354"/>
        </a:xfrm>
        <a:prstGeom prst="rect">
          <a:avLst/>
        </a:prstGeom>
      </xdr:spPr>
    </xdr:pic>
    <xdr:clientData/>
  </xdr:twoCellAnchor>
  <xdr:twoCellAnchor>
    <xdr:from>
      <xdr:col>0</xdr:col>
      <xdr:colOff>116420</xdr:colOff>
      <xdr:row>2520</xdr:row>
      <xdr:rowOff>52917</xdr:rowOff>
    </xdr:from>
    <xdr:to>
      <xdr:col>0</xdr:col>
      <xdr:colOff>1298958</xdr:colOff>
      <xdr:row>2530</xdr:row>
      <xdr:rowOff>137584</xdr:rowOff>
    </xdr:to>
    <xdr:pic>
      <xdr:nvPicPr>
        <xdr:cNvPr id="626" name="Рисунок 625">
          <a:extLst>
            <a:ext uri="{FF2B5EF4-FFF2-40B4-BE49-F238E27FC236}">
              <a16:creationId xmlns:a16="http://schemas.microsoft.com/office/drawing/2014/main" id="{50613C7C-0F44-422B-B713-4CD84430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>
          <a:off x="116420" y="601166142"/>
          <a:ext cx="1182538" cy="1989667"/>
        </a:xfrm>
        <a:prstGeom prst="rect">
          <a:avLst/>
        </a:prstGeom>
      </xdr:spPr>
    </xdr:pic>
    <xdr:clientData/>
  </xdr:twoCellAnchor>
  <xdr:twoCellAnchor>
    <xdr:from>
      <xdr:col>0</xdr:col>
      <xdr:colOff>179915</xdr:colOff>
      <xdr:row>2532</xdr:row>
      <xdr:rowOff>0</xdr:rowOff>
    </xdr:from>
    <xdr:to>
      <xdr:col>0</xdr:col>
      <xdr:colOff>1358724</xdr:colOff>
      <xdr:row>2535</xdr:row>
      <xdr:rowOff>189562</xdr:rowOff>
    </xdr:to>
    <xdr:pic>
      <xdr:nvPicPr>
        <xdr:cNvPr id="627" name="Рисунок 626">
          <a:extLst>
            <a:ext uri="{FF2B5EF4-FFF2-40B4-BE49-F238E27FC236}">
              <a16:creationId xmlns:a16="http://schemas.microsoft.com/office/drawing/2014/main" id="{56230ABB-2FCB-491A-AAF2-FEB649D91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179915" y="603409808"/>
          <a:ext cx="1178809" cy="940979"/>
        </a:xfrm>
        <a:prstGeom prst="rect">
          <a:avLst/>
        </a:prstGeom>
      </xdr:spPr>
    </xdr:pic>
    <xdr:clientData/>
  </xdr:twoCellAnchor>
  <xdr:twoCellAnchor>
    <xdr:from>
      <xdr:col>0</xdr:col>
      <xdr:colOff>201083</xdr:colOff>
      <xdr:row>2542</xdr:row>
      <xdr:rowOff>31750</xdr:rowOff>
    </xdr:from>
    <xdr:to>
      <xdr:col>0</xdr:col>
      <xdr:colOff>1291924</xdr:colOff>
      <xdr:row>2546</xdr:row>
      <xdr:rowOff>2</xdr:rowOff>
    </xdr:to>
    <xdr:pic>
      <xdr:nvPicPr>
        <xdr:cNvPr id="628" name="Рисунок 627">
          <a:extLst>
            <a:ext uri="{FF2B5EF4-FFF2-40B4-BE49-F238E27FC236}">
              <a16:creationId xmlns:a16="http://schemas.microsoft.com/office/drawing/2014/main" id="{21C4B9A3-CD10-41B0-91C9-F8F20D036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201083" y="606212275"/>
          <a:ext cx="1090841" cy="122555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2536</xdr:row>
      <xdr:rowOff>34255</xdr:rowOff>
    </xdr:from>
    <xdr:to>
      <xdr:col>0</xdr:col>
      <xdr:colOff>3</xdr:colOff>
      <xdr:row>2536</xdr:row>
      <xdr:rowOff>144463</xdr:rowOff>
    </xdr:to>
    <xdr:pic>
      <xdr:nvPicPr>
        <xdr:cNvPr id="629" name="Picture 16">
          <a:extLst>
            <a:ext uri="{FF2B5EF4-FFF2-40B4-BE49-F238E27FC236}">
              <a16:creationId xmlns:a16="http://schemas.microsoft.com/office/drawing/2014/main" id="{A1DA212D-1B16-4468-84C5-970B5C4D7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04441082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2538</xdr:row>
      <xdr:rowOff>0</xdr:rowOff>
    </xdr:from>
    <xdr:to>
      <xdr:col>0</xdr:col>
      <xdr:colOff>3</xdr:colOff>
      <xdr:row>2538</xdr:row>
      <xdr:rowOff>110208</xdr:rowOff>
    </xdr:to>
    <xdr:pic>
      <xdr:nvPicPr>
        <xdr:cNvPr id="630" name="Picture 16">
          <a:extLst>
            <a:ext uri="{FF2B5EF4-FFF2-40B4-BE49-F238E27FC236}">
              <a16:creationId xmlns:a16="http://schemas.microsoft.com/office/drawing/2014/main" id="{142278E2-C393-40F6-BE41-F860715FE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045973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2536</xdr:row>
      <xdr:rowOff>165100</xdr:rowOff>
    </xdr:from>
    <xdr:to>
      <xdr:col>3</xdr:col>
      <xdr:colOff>0</xdr:colOff>
      <xdr:row>2538</xdr:row>
      <xdr:rowOff>115399</xdr:rowOff>
    </xdr:to>
    <xdr:pic>
      <xdr:nvPicPr>
        <xdr:cNvPr id="631" name="Picture 8">
          <a:extLst>
            <a:ext uri="{FF2B5EF4-FFF2-40B4-BE49-F238E27FC236}">
              <a16:creationId xmlns:a16="http://schemas.microsoft.com/office/drawing/2014/main" id="{DCFD4799-2942-41E6-AFD8-AE2CDC81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604516825"/>
          <a:ext cx="0" cy="1407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2538</xdr:row>
      <xdr:rowOff>0</xdr:rowOff>
    </xdr:from>
    <xdr:to>
      <xdr:col>0</xdr:col>
      <xdr:colOff>3</xdr:colOff>
      <xdr:row>2538</xdr:row>
      <xdr:rowOff>110208</xdr:rowOff>
    </xdr:to>
    <xdr:pic>
      <xdr:nvPicPr>
        <xdr:cNvPr id="632" name="Picture 16">
          <a:extLst>
            <a:ext uri="{FF2B5EF4-FFF2-40B4-BE49-F238E27FC236}">
              <a16:creationId xmlns:a16="http://schemas.microsoft.com/office/drawing/2014/main" id="{04B4B66A-17E1-4F0A-AE4D-CEF70524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045973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2598</xdr:row>
      <xdr:rowOff>0</xdr:rowOff>
    </xdr:from>
    <xdr:to>
      <xdr:col>0</xdr:col>
      <xdr:colOff>3</xdr:colOff>
      <xdr:row>2598</xdr:row>
      <xdr:rowOff>110208</xdr:rowOff>
    </xdr:to>
    <xdr:pic>
      <xdr:nvPicPr>
        <xdr:cNvPr id="633" name="Picture 16">
          <a:extLst>
            <a:ext uri="{FF2B5EF4-FFF2-40B4-BE49-F238E27FC236}">
              <a16:creationId xmlns:a16="http://schemas.microsoft.com/office/drawing/2014/main" id="{A68C0652-AA34-4C82-81FA-6BD4BC32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18437152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391581</xdr:colOff>
      <xdr:row>4738</xdr:row>
      <xdr:rowOff>10584</xdr:rowOff>
    </xdr:from>
    <xdr:to>
      <xdr:col>0</xdr:col>
      <xdr:colOff>1090083</xdr:colOff>
      <xdr:row>4738</xdr:row>
      <xdr:rowOff>615375</xdr:rowOff>
    </xdr:to>
    <xdr:pic>
      <xdr:nvPicPr>
        <xdr:cNvPr id="634" name="Рисунок 633">
          <a:extLst>
            <a:ext uri="{FF2B5EF4-FFF2-40B4-BE49-F238E27FC236}">
              <a16:creationId xmlns:a16="http://schemas.microsoft.com/office/drawing/2014/main" id="{D53281BD-6067-46E4-949D-19C71E031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>
          <a:extLst>
            <a:ext uri="{BEBA8EAE-BF5A-486C-A8C5-ECC9F3942E4B}">
              <a14:imgProps xmlns:a14="http://schemas.microsoft.com/office/drawing/2010/main">
                <a14:imgLayer r:embed="rId552">
                  <a14:imgEffect>
                    <a14:saturation sat="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91581" y="1029329709"/>
          <a:ext cx="698502" cy="604791"/>
        </a:xfrm>
        <a:prstGeom prst="rect">
          <a:avLst/>
        </a:prstGeom>
      </xdr:spPr>
    </xdr:pic>
    <xdr:clientData/>
  </xdr:twoCellAnchor>
  <xdr:twoCellAnchor>
    <xdr:from>
      <xdr:col>0</xdr:col>
      <xdr:colOff>254001</xdr:colOff>
      <xdr:row>2707</xdr:row>
      <xdr:rowOff>21165</xdr:rowOff>
    </xdr:from>
    <xdr:to>
      <xdr:col>0</xdr:col>
      <xdr:colOff>1047749</xdr:colOff>
      <xdr:row>2710</xdr:row>
      <xdr:rowOff>52915</xdr:rowOff>
    </xdr:to>
    <xdr:pic>
      <xdr:nvPicPr>
        <xdr:cNvPr id="636" name="Рисунок 635">
          <a:extLst>
            <a:ext uri="{FF2B5EF4-FFF2-40B4-BE49-F238E27FC236}">
              <a16:creationId xmlns:a16="http://schemas.microsoft.com/office/drawing/2014/main" id="{5C1232A5-A820-419C-B304-69BEF3A5E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>
          <a:off x="254001" y="685874082"/>
          <a:ext cx="793748" cy="571500"/>
        </a:xfrm>
        <a:prstGeom prst="rect">
          <a:avLst/>
        </a:prstGeom>
      </xdr:spPr>
    </xdr:pic>
    <xdr:clientData/>
  </xdr:twoCellAnchor>
  <xdr:twoCellAnchor>
    <xdr:from>
      <xdr:col>0</xdr:col>
      <xdr:colOff>349030</xdr:colOff>
      <xdr:row>2272</xdr:row>
      <xdr:rowOff>560917</xdr:rowOff>
    </xdr:from>
    <xdr:to>
      <xdr:col>0</xdr:col>
      <xdr:colOff>990433</xdr:colOff>
      <xdr:row>2273</xdr:row>
      <xdr:rowOff>472196</xdr:rowOff>
    </xdr:to>
    <xdr:pic>
      <xdr:nvPicPr>
        <xdr:cNvPr id="637" name="Рисунок 636">
          <a:extLst>
            <a:ext uri="{FF2B5EF4-FFF2-40B4-BE49-F238E27FC236}">
              <a16:creationId xmlns:a16="http://schemas.microsoft.com/office/drawing/2014/main" id="{5DC36B89-9870-4AE0-A72C-7692D4E2F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>
          <a:extLst>
            <a:ext uri="{BEBA8EAE-BF5A-486C-A8C5-ECC9F3942E4B}">
              <a14:imgProps xmlns:a14="http://schemas.microsoft.com/office/drawing/2010/main">
                <a14:imgLayer r:embed="rId555">
                  <a14:imgEffect>
                    <a14:saturation sa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0178917">
          <a:off x="349030" y="579194084"/>
          <a:ext cx="641403" cy="482779"/>
        </a:xfrm>
        <a:prstGeom prst="rect">
          <a:avLst/>
        </a:prstGeom>
      </xdr:spPr>
    </xdr:pic>
    <xdr:clientData/>
  </xdr:twoCellAnchor>
  <xdr:twoCellAnchor>
    <xdr:from>
      <xdr:col>0</xdr:col>
      <xdr:colOff>160866</xdr:colOff>
      <xdr:row>1685</xdr:row>
      <xdr:rowOff>16937</xdr:rowOff>
    </xdr:from>
    <xdr:to>
      <xdr:col>0</xdr:col>
      <xdr:colOff>1295399</xdr:colOff>
      <xdr:row>1687</xdr:row>
      <xdr:rowOff>194734</xdr:rowOff>
    </xdr:to>
    <xdr:pic>
      <xdr:nvPicPr>
        <xdr:cNvPr id="640" name="Рисунок 639">
          <a:extLst>
            <a:ext uri="{FF2B5EF4-FFF2-40B4-BE49-F238E27FC236}">
              <a16:creationId xmlns:a16="http://schemas.microsoft.com/office/drawing/2014/main" id="{66736239-C144-41F4-B943-72DEB6B89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>
          <a:off x="160866" y="452898937"/>
          <a:ext cx="1134533" cy="685797"/>
        </a:xfrm>
        <a:prstGeom prst="rect">
          <a:avLst/>
        </a:prstGeom>
      </xdr:spPr>
    </xdr:pic>
    <xdr:clientData/>
  </xdr:twoCellAnchor>
  <xdr:twoCellAnchor>
    <xdr:from>
      <xdr:col>0</xdr:col>
      <xdr:colOff>279397</xdr:colOff>
      <xdr:row>1676</xdr:row>
      <xdr:rowOff>8465</xdr:rowOff>
    </xdr:from>
    <xdr:to>
      <xdr:col>0</xdr:col>
      <xdr:colOff>1107838</xdr:colOff>
      <xdr:row>1683</xdr:row>
      <xdr:rowOff>212770</xdr:rowOff>
    </xdr:to>
    <xdr:pic>
      <xdr:nvPicPr>
        <xdr:cNvPr id="641" name="Рисунок 640">
          <a:extLst>
            <a:ext uri="{FF2B5EF4-FFF2-40B4-BE49-F238E27FC236}">
              <a16:creationId xmlns:a16="http://schemas.microsoft.com/office/drawing/2014/main" id="{B8FADB4A-886D-4FAD-B635-B6EAA7582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164019">
          <a:off x="279397" y="451112465"/>
          <a:ext cx="828441" cy="1643635"/>
        </a:xfrm>
        <a:prstGeom prst="rect">
          <a:avLst/>
        </a:prstGeom>
      </xdr:spPr>
    </xdr:pic>
    <xdr:clientData/>
  </xdr:twoCellAnchor>
  <xdr:twoCellAnchor>
    <xdr:from>
      <xdr:col>0</xdr:col>
      <xdr:colOff>228602</xdr:colOff>
      <xdr:row>1156</xdr:row>
      <xdr:rowOff>151341</xdr:rowOff>
    </xdr:from>
    <xdr:to>
      <xdr:col>0</xdr:col>
      <xdr:colOff>1118875</xdr:colOff>
      <xdr:row>1186</xdr:row>
      <xdr:rowOff>46566</xdr:rowOff>
    </xdr:to>
    <xdr:pic>
      <xdr:nvPicPr>
        <xdr:cNvPr id="639" name="Picture 72">
          <a:extLst>
            <a:ext uri="{FF2B5EF4-FFF2-40B4-BE49-F238E27FC236}">
              <a16:creationId xmlns:a16="http://schemas.microsoft.com/office/drawing/2014/main" id="{E42242E6-7640-4A5E-BF02-88C18786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8" cstate="print"/>
        <a:srcRect/>
        <a:stretch>
          <a:fillRect/>
        </a:stretch>
      </xdr:blipFill>
      <xdr:spPr bwMode="auto">
        <a:xfrm>
          <a:off x="228602" y="344723508"/>
          <a:ext cx="890273" cy="56102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349250</xdr:colOff>
      <xdr:row>1695</xdr:row>
      <xdr:rowOff>144872</xdr:rowOff>
    </xdr:from>
    <xdr:to>
      <xdr:col>0</xdr:col>
      <xdr:colOff>994833</xdr:colOff>
      <xdr:row>1699</xdr:row>
      <xdr:rowOff>35520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C5D3DE0D-5170-4C2D-B99C-719103B56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>
          <a:off x="349250" y="439003955"/>
          <a:ext cx="645583" cy="705564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2023</xdr:row>
      <xdr:rowOff>137583</xdr:rowOff>
    </xdr:from>
    <xdr:to>
      <xdr:col>0</xdr:col>
      <xdr:colOff>1274536</xdr:colOff>
      <xdr:row>2036</xdr:row>
      <xdr:rowOff>148167</xdr:rowOff>
    </xdr:to>
    <xdr:pic>
      <xdr:nvPicPr>
        <xdr:cNvPr id="638" name="Рисунок 637">
          <a:extLst>
            <a:ext uri="{FF2B5EF4-FFF2-40B4-BE49-F238E27FC236}">
              <a16:creationId xmlns:a16="http://schemas.microsoft.com/office/drawing/2014/main" id="{3CDD89AC-4F37-45C9-A77D-C2EDC6973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>
          <a:off x="95250" y="498369166"/>
          <a:ext cx="1179286" cy="2487084"/>
        </a:xfrm>
        <a:prstGeom prst="rect">
          <a:avLst/>
        </a:prstGeom>
      </xdr:spPr>
    </xdr:pic>
    <xdr:clientData/>
  </xdr:twoCellAnchor>
  <xdr:twoCellAnchor>
    <xdr:from>
      <xdr:col>0</xdr:col>
      <xdr:colOff>483687</xdr:colOff>
      <xdr:row>2516</xdr:row>
      <xdr:rowOff>57585</xdr:rowOff>
    </xdr:from>
    <xdr:to>
      <xdr:col>0</xdr:col>
      <xdr:colOff>1282880</xdr:colOff>
      <xdr:row>2518</xdr:row>
      <xdr:rowOff>190353</xdr:rowOff>
    </xdr:to>
    <xdr:pic>
      <xdr:nvPicPr>
        <xdr:cNvPr id="642" name="Рисунок 641">
          <a:extLst>
            <a:ext uri="{FF2B5EF4-FFF2-40B4-BE49-F238E27FC236}">
              <a16:creationId xmlns:a16="http://schemas.microsoft.com/office/drawing/2014/main" id="{4AA2F638-8B91-40E4-891C-1643EBCE6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4589912">
          <a:off x="626400" y="603122539"/>
          <a:ext cx="513767" cy="799193"/>
        </a:xfrm>
        <a:prstGeom prst="rect">
          <a:avLst/>
        </a:prstGeom>
      </xdr:spPr>
    </xdr:pic>
    <xdr:clientData/>
  </xdr:twoCellAnchor>
  <xdr:twoCellAnchor>
    <xdr:from>
      <xdr:col>0</xdr:col>
      <xdr:colOff>306918</xdr:colOff>
      <xdr:row>2605</xdr:row>
      <xdr:rowOff>169334</xdr:rowOff>
    </xdr:from>
    <xdr:to>
      <xdr:col>0</xdr:col>
      <xdr:colOff>1375616</xdr:colOff>
      <xdr:row>2607</xdr:row>
      <xdr:rowOff>74084</xdr:rowOff>
    </xdr:to>
    <xdr:pic>
      <xdr:nvPicPr>
        <xdr:cNvPr id="643" name="Рисунок 642">
          <a:extLst>
            <a:ext uri="{FF2B5EF4-FFF2-40B4-BE49-F238E27FC236}">
              <a16:creationId xmlns:a16="http://schemas.microsoft.com/office/drawing/2014/main" id="{72F76D67-9954-4D8C-B4B8-DE03887CF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>
          <a:off x="306918" y="624681251"/>
          <a:ext cx="1068698" cy="391584"/>
        </a:xfrm>
        <a:prstGeom prst="rect">
          <a:avLst/>
        </a:prstGeom>
      </xdr:spPr>
    </xdr:pic>
    <xdr:clientData/>
  </xdr:twoCellAnchor>
  <xdr:twoCellAnchor>
    <xdr:from>
      <xdr:col>0</xdr:col>
      <xdr:colOff>148166</xdr:colOff>
      <xdr:row>3158</xdr:row>
      <xdr:rowOff>137583</xdr:rowOff>
    </xdr:from>
    <xdr:to>
      <xdr:col>0</xdr:col>
      <xdr:colOff>805613</xdr:colOff>
      <xdr:row>3165</xdr:row>
      <xdr:rowOff>105833</xdr:rowOff>
    </xdr:to>
    <xdr:pic>
      <xdr:nvPicPr>
        <xdr:cNvPr id="644" name="Рисунок 643">
          <a:extLst>
            <a:ext uri="{FF2B5EF4-FFF2-40B4-BE49-F238E27FC236}">
              <a16:creationId xmlns:a16="http://schemas.microsoft.com/office/drawing/2014/main" id="{F199965E-9265-42E3-A179-E05742D1B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>
          <a:off x="148166" y="768455833"/>
          <a:ext cx="657447" cy="1111250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3184</xdr:row>
      <xdr:rowOff>105833</xdr:rowOff>
    </xdr:from>
    <xdr:to>
      <xdr:col>0</xdr:col>
      <xdr:colOff>904743</xdr:colOff>
      <xdr:row>3189</xdr:row>
      <xdr:rowOff>84667</xdr:rowOff>
    </xdr:to>
    <xdr:pic>
      <xdr:nvPicPr>
        <xdr:cNvPr id="645" name="Рисунок 644">
          <a:extLst>
            <a:ext uri="{FF2B5EF4-FFF2-40B4-BE49-F238E27FC236}">
              <a16:creationId xmlns:a16="http://schemas.microsoft.com/office/drawing/2014/main" id="{BE52179C-3555-4C2B-8C34-E3B103D9A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>
          <a:off x="381000" y="724598500"/>
          <a:ext cx="523743" cy="931333"/>
        </a:xfrm>
        <a:prstGeom prst="rect">
          <a:avLst/>
        </a:prstGeom>
      </xdr:spPr>
    </xdr:pic>
    <xdr:clientData/>
  </xdr:twoCellAnchor>
  <xdr:twoCellAnchor>
    <xdr:from>
      <xdr:col>0</xdr:col>
      <xdr:colOff>317500</xdr:colOff>
      <xdr:row>3189</xdr:row>
      <xdr:rowOff>158750</xdr:rowOff>
    </xdr:from>
    <xdr:to>
      <xdr:col>0</xdr:col>
      <xdr:colOff>963083</xdr:colOff>
      <xdr:row>3191</xdr:row>
      <xdr:rowOff>111125</xdr:rowOff>
    </xdr:to>
    <xdr:pic>
      <xdr:nvPicPr>
        <xdr:cNvPr id="646" name="Рисунок 645">
          <a:extLst>
            <a:ext uri="{FF2B5EF4-FFF2-40B4-BE49-F238E27FC236}">
              <a16:creationId xmlns:a16="http://schemas.microsoft.com/office/drawing/2014/main" id="{B283B6AE-E890-492D-A7D6-9863FF172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>
          <a:off x="317500" y="725603917"/>
          <a:ext cx="645583" cy="589445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3196</xdr:row>
      <xdr:rowOff>74084</xdr:rowOff>
    </xdr:from>
    <xdr:to>
      <xdr:col>0</xdr:col>
      <xdr:colOff>1058333</xdr:colOff>
      <xdr:row>3198</xdr:row>
      <xdr:rowOff>206853</xdr:rowOff>
    </xdr:to>
    <xdr:pic>
      <xdr:nvPicPr>
        <xdr:cNvPr id="647" name="Рисунок 646">
          <a:extLst>
            <a:ext uri="{FF2B5EF4-FFF2-40B4-BE49-F238E27FC236}">
              <a16:creationId xmlns:a16="http://schemas.microsoft.com/office/drawing/2014/main" id="{76853DD1-E87D-4FE2-B917-FCFED6557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>
          <a:off x="476250" y="727106751"/>
          <a:ext cx="582083" cy="704270"/>
        </a:xfrm>
        <a:prstGeom prst="rect">
          <a:avLst/>
        </a:prstGeom>
      </xdr:spPr>
    </xdr:pic>
    <xdr:clientData/>
  </xdr:twoCellAnchor>
  <xdr:twoCellAnchor>
    <xdr:from>
      <xdr:col>0</xdr:col>
      <xdr:colOff>349250</xdr:colOff>
      <xdr:row>3198</xdr:row>
      <xdr:rowOff>359833</xdr:rowOff>
    </xdr:from>
    <xdr:to>
      <xdr:col>0</xdr:col>
      <xdr:colOff>1196035</xdr:colOff>
      <xdr:row>3200</xdr:row>
      <xdr:rowOff>380999</xdr:rowOff>
    </xdr:to>
    <xdr:pic>
      <xdr:nvPicPr>
        <xdr:cNvPr id="648" name="Рисунок 647">
          <a:extLst>
            <a:ext uri="{FF2B5EF4-FFF2-40B4-BE49-F238E27FC236}">
              <a16:creationId xmlns:a16="http://schemas.microsoft.com/office/drawing/2014/main" id="{B44FC30B-5F5C-494B-A0AE-9B82C8255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>
          <a:off x="349250" y="727964000"/>
          <a:ext cx="846785" cy="783166"/>
        </a:xfrm>
        <a:prstGeom prst="rect">
          <a:avLst/>
        </a:prstGeom>
      </xdr:spPr>
    </xdr:pic>
    <xdr:clientData/>
  </xdr:twoCellAnchor>
  <xdr:twoCellAnchor>
    <xdr:from>
      <xdr:col>0</xdr:col>
      <xdr:colOff>84668</xdr:colOff>
      <xdr:row>3206</xdr:row>
      <xdr:rowOff>84666</xdr:rowOff>
    </xdr:from>
    <xdr:to>
      <xdr:col>0</xdr:col>
      <xdr:colOff>1080404</xdr:colOff>
      <xdr:row>3209</xdr:row>
      <xdr:rowOff>370417</xdr:rowOff>
    </xdr:to>
    <xdr:pic>
      <xdr:nvPicPr>
        <xdr:cNvPr id="649" name="Рисунок 648">
          <a:extLst>
            <a:ext uri="{FF2B5EF4-FFF2-40B4-BE49-F238E27FC236}">
              <a16:creationId xmlns:a16="http://schemas.microsoft.com/office/drawing/2014/main" id="{65FEC063-00A6-48C1-8FDB-7B706DDA8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>
          <a:off x="84668" y="731519999"/>
          <a:ext cx="995736" cy="1238251"/>
        </a:xfrm>
        <a:prstGeom prst="rect">
          <a:avLst/>
        </a:prstGeom>
      </xdr:spPr>
    </xdr:pic>
    <xdr:clientData/>
  </xdr:twoCellAnchor>
  <xdr:twoCellAnchor>
    <xdr:from>
      <xdr:col>0</xdr:col>
      <xdr:colOff>391584</xdr:colOff>
      <xdr:row>3212</xdr:row>
      <xdr:rowOff>31750</xdr:rowOff>
    </xdr:from>
    <xdr:to>
      <xdr:col>0</xdr:col>
      <xdr:colOff>839683</xdr:colOff>
      <xdr:row>3219</xdr:row>
      <xdr:rowOff>109762</xdr:rowOff>
    </xdr:to>
    <xdr:pic>
      <xdr:nvPicPr>
        <xdr:cNvPr id="650" name="Рисунок 649">
          <a:extLst>
            <a:ext uri="{FF2B5EF4-FFF2-40B4-BE49-F238E27FC236}">
              <a16:creationId xmlns:a16="http://schemas.microsoft.com/office/drawing/2014/main" id="{00AA0DCC-2F74-470D-B5E4-BB9D174C5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>
          <a:off x="391584" y="733181583"/>
          <a:ext cx="448099" cy="1411512"/>
        </a:xfrm>
        <a:prstGeom prst="rect">
          <a:avLst/>
        </a:prstGeom>
      </xdr:spPr>
    </xdr:pic>
    <xdr:clientData/>
  </xdr:twoCellAnchor>
  <xdr:twoCellAnchor>
    <xdr:from>
      <xdr:col>0</xdr:col>
      <xdr:colOff>539750</xdr:colOff>
      <xdr:row>3265</xdr:row>
      <xdr:rowOff>105833</xdr:rowOff>
    </xdr:from>
    <xdr:to>
      <xdr:col>0</xdr:col>
      <xdr:colOff>767074</xdr:colOff>
      <xdr:row>3268</xdr:row>
      <xdr:rowOff>169335</xdr:rowOff>
    </xdr:to>
    <xdr:pic>
      <xdr:nvPicPr>
        <xdr:cNvPr id="651" name="Рисунок 650">
          <a:extLst>
            <a:ext uri="{FF2B5EF4-FFF2-40B4-BE49-F238E27FC236}">
              <a16:creationId xmlns:a16="http://schemas.microsoft.com/office/drawing/2014/main" id="{C3A50500-D524-4003-AA7E-D96E8882A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>
          <a:off x="539750" y="743669666"/>
          <a:ext cx="227324" cy="889001"/>
        </a:xfrm>
        <a:prstGeom prst="rect">
          <a:avLst/>
        </a:prstGeom>
      </xdr:spPr>
    </xdr:pic>
    <xdr:clientData/>
  </xdr:twoCellAnchor>
  <xdr:twoCellAnchor>
    <xdr:from>
      <xdr:col>0</xdr:col>
      <xdr:colOff>285751</xdr:colOff>
      <xdr:row>3732</xdr:row>
      <xdr:rowOff>148166</xdr:rowOff>
    </xdr:from>
    <xdr:to>
      <xdr:col>0</xdr:col>
      <xdr:colOff>920163</xdr:colOff>
      <xdr:row>3738</xdr:row>
      <xdr:rowOff>104510</xdr:rowOff>
    </xdr:to>
    <xdr:pic>
      <xdr:nvPicPr>
        <xdr:cNvPr id="652" name="Рисунок 651">
          <a:extLst>
            <a:ext uri="{FF2B5EF4-FFF2-40B4-BE49-F238E27FC236}">
              <a16:creationId xmlns:a16="http://schemas.microsoft.com/office/drawing/2014/main" id="{6327E106-66C4-4B55-B102-989009CA5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>
          <a:off x="285751" y="832908333"/>
          <a:ext cx="634412" cy="1100667"/>
        </a:xfrm>
        <a:prstGeom prst="rect">
          <a:avLst/>
        </a:prstGeom>
      </xdr:spPr>
    </xdr:pic>
    <xdr:clientData/>
  </xdr:twoCellAnchor>
  <xdr:twoCellAnchor>
    <xdr:from>
      <xdr:col>0</xdr:col>
      <xdr:colOff>867834</xdr:colOff>
      <xdr:row>4740</xdr:row>
      <xdr:rowOff>63500</xdr:rowOff>
    </xdr:from>
    <xdr:to>
      <xdr:col>0</xdr:col>
      <xdr:colOff>1302926</xdr:colOff>
      <xdr:row>4741</xdr:row>
      <xdr:rowOff>21168</xdr:rowOff>
    </xdr:to>
    <xdr:pic>
      <xdr:nvPicPr>
        <xdr:cNvPr id="653" name="Рисунок 652">
          <a:extLst>
            <a:ext uri="{FF2B5EF4-FFF2-40B4-BE49-F238E27FC236}">
              <a16:creationId xmlns:a16="http://schemas.microsoft.com/office/drawing/2014/main" id="{A7D5577C-426F-49B8-BF22-697D2D6B8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>
          <a:off x="867834" y="1030372167"/>
          <a:ext cx="435092" cy="582083"/>
        </a:xfrm>
        <a:prstGeom prst="rect">
          <a:avLst/>
        </a:prstGeom>
      </xdr:spPr>
    </xdr:pic>
    <xdr:clientData/>
  </xdr:twoCellAnchor>
  <xdr:twoCellAnchor>
    <xdr:from>
      <xdr:col>0</xdr:col>
      <xdr:colOff>508000</xdr:colOff>
      <xdr:row>3136</xdr:row>
      <xdr:rowOff>10583</xdr:rowOff>
    </xdr:from>
    <xdr:to>
      <xdr:col>0</xdr:col>
      <xdr:colOff>908871</xdr:colOff>
      <xdr:row>3140</xdr:row>
      <xdr:rowOff>63501</xdr:rowOff>
    </xdr:to>
    <xdr:pic>
      <xdr:nvPicPr>
        <xdr:cNvPr id="654" name="Рисунок 653">
          <a:extLst>
            <a:ext uri="{FF2B5EF4-FFF2-40B4-BE49-F238E27FC236}">
              <a16:creationId xmlns:a16="http://schemas.microsoft.com/office/drawing/2014/main" id="{7F108992-E3AC-43F3-AA09-B5617D195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>
          <a:off x="508000" y="720502750"/>
          <a:ext cx="400871" cy="814917"/>
        </a:xfrm>
        <a:prstGeom prst="rect">
          <a:avLst/>
        </a:prstGeom>
      </xdr:spPr>
    </xdr:pic>
    <xdr:clientData/>
  </xdr:twoCellAnchor>
  <xdr:twoCellAnchor>
    <xdr:from>
      <xdr:col>0</xdr:col>
      <xdr:colOff>296333</xdr:colOff>
      <xdr:row>2738</xdr:row>
      <xdr:rowOff>52917</xdr:rowOff>
    </xdr:from>
    <xdr:to>
      <xdr:col>0</xdr:col>
      <xdr:colOff>1149112</xdr:colOff>
      <xdr:row>2741</xdr:row>
      <xdr:rowOff>137583</xdr:rowOff>
    </xdr:to>
    <xdr:pic>
      <xdr:nvPicPr>
        <xdr:cNvPr id="655" name="Рисунок 654">
          <a:extLst>
            <a:ext uri="{FF2B5EF4-FFF2-40B4-BE49-F238E27FC236}">
              <a16:creationId xmlns:a16="http://schemas.microsoft.com/office/drawing/2014/main" id="{DEEA4457-1798-45C8-9D2C-B2018A29E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>
          <a:off x="296333" y="653309167"/>
          <a:ext cx="852779" cy="656166"/>
        </a:xfrm>
        <a:prstGeom prst="rect">
          <a:avLst/>
        </a:prstGeom>
      </xdr:spPr>
    </xdr:pic>
    <xdr:clientData/>
  </xdr:twoCellAnchor>
  <xdr:twoCellAnchor>
    <xdr:from>
      <xdr:col>0</xdr:col>
      <xdr:colOff>179917</xdr:colOff>
      <xdr:row>3151</xdr:row>
      <xdr:rowOff>0</xdr:rowOff>
    </xdr:from>
    <xdr:to>
      <xdr:col>0</xdr:col>
      <xdr:colOff>1186348</xdr:colOff>
      <xdr:row>3154</xdr:row>
      <xdr:rowOff>52918</xdr:rowOff>
    </xdr:to>
    <xdr:pic>
      <xdr:nvPicPr>
        <xdr:cNvPr id="656" name="Рисунок 655">
          <a:extLst>
            <a:ext uri="{FF2B5EF4-FFF2-40B4-BE49-F238E27FC236}">
              <a16:creationId xmlns:a16="http://schemas.microsoft.com/office/drawing/2014/main" id="{BAFFC2B1-8DF7-4174-86A8-F2B269567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>
          <a:off x="179917" y="733679000"/>
          <a:ext cx="1006431" cy="624417"/>
        </a:xfrm>
        <a:prstGeom prst="rect">
          <a:avLst/>
        </a:prstGeom>
      </xdr:spPr>
    </xdr:pic>
    <xdr:clientData/>
  </xdr:twoCellAnchor>
  <xdr:twoCellAnchor>
    <xdr:from>
      <xdr:col>0</xdr:col>
      <xdr:colOff>338667</xdr:colOff>
      <xdr:row>4125</xdr:row>
      <xdr:rowOff>84666</xdr:rowOff>
    </xdr:from>
    <xdr:to>
      <xdr:col>0</xdr:col>
      <xdr:colOff>772583</xdr:colOff>
      <xdr:row>4128</xdr:row>
      <xdr:rowOff>168469</xdr:rowOff>
    </xdr:to>
    <xdr:pic>
      <xdr:nvPicPr>
        <xdr:cNvPr id="657" name="Рисунок 656">
          <a:extLst>
            <a:ext uri="{FF2B5EF4-FFF2-40B4-BE49-F238E27FC236}">
              <a16:creationId xmlns:a16="http://schemas.microsoft.com/office/drawing/2014/main" id="{C7A65993-0148-49C4-A278-2B9F5A53F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>
          <a:off x="338667" y="916093333"/>
          <a:ext cx="433916" cy="655303"/>
        </a:xfrm>
        <a:prstGeom prst="rect">
          <a:avLst/>
        </a:prstGeom>
      </xdr:spPr>
    </xdr:pic>
    <xdr:clientData/>
  </xdr:twoCellAnchor>
  <xdr:twoCellAnchor>
    <xdr:from>
      <xdr:col>0</xdr:col>
      <xdr:colOff>137583</xdr:colOff>
      <xdr:row>4503</xdr:row>
      <xdr:rowOff>190500</xdr:rowOff>
    </xdr:from>
    <xdr:to>
      <xdr:col>0</xdr:col>
      <xdr:colOff>1195916</xdr:colOff>
      <xdr:row>4507</xdr:row>
      <xdr:rowOff>126866</xdr:rowOff>
    </xdr:to>
    <xdr:pic>
      <xdr:nvPicPr>
        <xdr:cNvPr id="659" name="Рисунок 658">
          <a:extLst>
            <a:ext uri="{FF2B5EF4-FFF2-40B4-BE49-F238E27FC236}">
              <a16:creationId xmlns:a16="http://schemas.microsoft.com/office/drawing/2014/main" id="{F04BD822-D769-4811-80DF-747A12B00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>
          <a:off x="137583" y="997489750"/>
          <a:ext cx="1058333" cy="910031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2385</xdr:row>
      <xdr:rowOff>202407</xdr:rowOff>
    </xdr:from>
    <xdr:to>
      <xdr:col>0</xdr:col>
      <xdr:colOff>1178719</xdr:colOff>
      <xdr:row>2390</xdr:row>
      <xdr:rowOff>34892</xdr:rowOff>
    </xdr:to>
    <xdr:pic>
      <xdr:nvPicPr>
        <xdr:cNvPr id="660" name="Рисунок 659">
          <a:extLst>
            <a:ext uri="{FF2B5EF4-FFF2-40B4-BE49-F238E27FC236}">
              <a16:creationId xmlns:a16="http://schemas.microsoft.com/office/drawing/2014/main" id="{3267397C-680B-48D7-B93B-2F690BCCD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>
          <a:off x="333375" y="606730595"/>
          <a:ext cx="845344" cy="904048"/>
        </a:xfrm>
        <a:prstGeom prst="rect">
          <a:avLst/>
        </a:prstGeom>
      </xdr:spPr>
    </xdr:pic>
    <xdr:clientData/>
  </xdr:twoCellAnchor>
  <xdr:twoCellAnchor>
    <xdr:from>
      <xdr:col>0</xdr:col>
      <xdr:colOff>269874</xdr:colOff>
      <xdr:row>2394</xdr:row>
      <xdr:rowOff>154781</xdr:rowOff>
    </xdr:from>
    <xdr:to>
      <xdr:col>0</xdr:col>
      <xdr:colOff>1275037</xdr:colOff>
      <xdr:row>2397</xdr:row>
      <xdr:rowOff>214313</xdr:rowOff>
    </xdr:to>
    <xdr:pic>
      <xdr:nvPicPr>
        <xdr:cNvPr id="661" name="Рисунок 660">
          <a:extLst>
            <a:ext uri="{FF2B5EF4-FFF2-40B4-BE49-F238E27FC236}">
              <a16:creationId xmlns:a16="http://schemas.microsoft.com/office/drawing/2014/main" id="{02AB9906-67BC-4BEB-BD77-29D219C94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>
          <a:off x="269874" y="608742750"/>
          <a:ext cx="1005163" cy="1095375"/>
        </a:xfrm>
        <a:prstGeom prst="rect">
          <a:avLst/>
        </a:prstGeom>
      </xdr:spPr>
    </xdr:pic>
    <xdr:clientData/>
  </xdr:twoCellAnchor>
  <xdr:twoCellAnchor>
    <xdr:from>
      <xdr:col>0</xdr:col>
      <xdr:colOff>264583</xdr:colOff>
      <xdr:row>2410</xdr:row>
      <xdr:rowOff>31750</xdr:rowOff>
    </xdr:from>
    <xdr:to>
      <xdr:col>0</xdr:col>
      <xdr:colOff>1090083</xdr:colOff>
      <xdr:row>2414</xdr:row>
      <xdr:rowOff>74082</xdr:rowOff>
    </xdr:to>
    <xdr:pic>
      <xdr:nvPicPr>
        <xdr:cNvPr id="663" name="Рисунок 662">
          <a:extLst>
            <a:ext uri="{FF2B5EF4-FFF2-40B4-BE49-F238E27FC236}">
              <a16:creationId xmlns:a16="http://schemas.microsoft.com/office/drawing/2014/main" id="{1703D474-AB77-460E-8473-3E1391ED8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>
          <a:off x="264583" y="602784333"/>
          <a:ext cx="825500" cy="889000"/>
        </a:xfrm>
        <a:prstGeom prst="rect">
          <a:avLst/>
        </a:prstGeom>
      </xdr:spPr>
    </xdr:pic>
    <xdr:clientData/>
  </xdr:twoCellAnchor>
  <xdr:twoCellAnchor>
    <xdr:from>
      <xdr:col>0</xdr:col>
      <xdr:colOff>42333</xdr:colOff>
      <xdr:row>1044</xdr:row>
      <xdr:rowOff>127001</xdr:rowOff>
    </xdr:from>
    <xdr:to>
      <xdr:col>0</xdr:col>
      <xdr:colOff>1075708</xdr:colOff>
      <xdr:row>1048</xdr:row>
      <xdr:rowOff>74086</xdr:rowOff>
    </xdr:to>
    <xdr:pic>
      <xdr:nvPicPr>
        <xdr:cNvPr id="664" name="Рисунок 663">
          <a:extLst>
            <a:ext uri="{FF2B5EF4-FFF2-40B4-BE49-F238E27FC236}">
              <a16:creationId xmlns:a16="http://schemas.microsoft.com/office/drawing/2014/main" id="{9E5F285A-DF5E-4ECD-ADAE-E440E2B02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>
          <a:off x="42333" y="328559584"/>
          <a:ext cx="1033375" cy="709084"/>
        </a:xfrm>
        <a:prstGeom prst="rect">
          <a:avLst/>
        </a:prstGeom>
      </xdr:spPr>
    </xdr:pic>
    <xdr:clientData/>
  </xdr:twoCellAnchor>
  <xdr:twoCellAnchor>
    <xdr:from>
      <xdr:col>0</xdr:col>
      <xdr:colOff>372534</xdr:colOff>
      <xdr:row>652</xdr:row>
      <xdr:rowOff>76198</xdr:rowOff>
    </xdr:from>
    <xdr:to>
      <xdr:col>0</xdr:col>
      <xdr:colOff>1075267</xdr:colOff>
      <xdr:row>653</xdr:row>
      <xdr:rowOff>718443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7FC718EB-4BC4-4BB5-A860-3006E0247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>
          <a:extLst>
            <a:ext uri="{BEBA8EAE-BF5A-486C-A8C5-ECC9F3942E4B}">
              <a14:imgProps xmlns:a14="http://schemas.microsoft.com/office/drawing/2010/main">
                <a14:imgLayer r:embed="rId583">
                  <a14:imgEffect>
                    <a14:sharpenSoften amount="50000"/>
                  </a14:imgEffect>
                  <a14:imgEffect>
                    <a14:brightnessContrast bright="10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72534" y="248039465"/>
          <a:ext cx="702733" cy="913176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1335</xdr:row>
      <xdr:rowOff>102518</xdr:rowOff>
    </xdr:from>
    <xdr:to>
      <xdr:col>0</xdr:col>
      <xdr:colOff>903813</xdr:colOff>
      <xdr:row>1339</xdr:row>
      <xdr:rowOff>52917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104163B-1735-4A29-AF44-B2F05568A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>
          <a:off x="95250" y="382721768"/>
          <a:ext cx="808563" cy="712399"/>
        </a:xfrm>
        <a:prstGeom prst="rect">
          <a:avLst/>
        </a:prstGeom>
      </xdr:spPr>
    </xdr:pic>
    <xdr:clientData/>
  </xdr:twoCellAnchor>
  <xdr:twoCellAnchor>
    <xdr:from>
      <xdr:col>0</xdr:col>
      <xdr:colOff>180804</xdr:colOff>
      <xdr:row>617</xdr:row>
      <xdr:rowOff>160516</xdr:rowOff>
    </xdr:from>
    <xdr:to>
      <xdr:col>0</xdr:col>
      <xdr:colOff>1204568</xdr:colOff>
      <xdr:row>619</xdr:row>
      <xdr:rowOff>59751</xdr:rowOff>
    </xdr:to>
    <xdr:pic>
      <xdr:nvPicPr>
        <xdr:cNvPr id="658" name="Рисунок 657">
          <a:extLst>
            <a:ext uri="{FF2B5EF4-FFF2-40B4-BE49-F238E27FC236}">
              <a16:creationId xmlns:a16="http://schemas.microsoft.com/office/drawing/2014/main" id="{D36CEF4A-DCE9-47BE-AFB6-067687B4E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1242709">
          <a:off x="180804" y="235682016"/>
          <a:ext cx="1023764" cy="481320"/>
        </a:xfrm>
        <a:prstGeom prst="rect">
          <a:avLst/>
        </a:prstGeom>
      </xdr:spPr>
    </xdr:pic>
    <xdr:clientData/>
  </xdr:twoCellAnchor>
  <xdr:twoCellAnchor>
    <xdr:from>
      <xdr:col>0</xdr:col>
      <xdr:colOff>53006</xdr:colOff>
      <xdr:row>621</xdr:row>
      <xdr:rowOff>26259</xdr:rowOff>
    </xdr:from>
    <xdr:to>
      <xdr:col>0</xdr:col>
      <xdr:colOff>1036855</xdr:colOff>
      <xdr:row>624</xdr:row>
      <xdr:rowOff>26259</xdr:rowOff>
    </xdr:to>
    <xdr:pic>
      <xdr:nvPicPr>
        <xdr:cNvPr id="665" name="Рисунок 664">
          <a:extLst>
            <a:ext uri="{FF2B5EF4-FFF2-40B4-BE49-F238E27FC236}">
              <a16:creationId xmlns:a16="http://schemas.microsoft.com/office/drawing/2014/main" id="{B2EBCCE9-AB6D-4B33-88BA-5C40EE435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807677">
          <a:off x="53006" y="236415592"/>
          <a:ext cx="983849" cy="571500"/>
        </a:xfrm>
        <a:prstGeom prst="rect">
          <a:avLst/>
        </a:prstGeom>
      </xdr:spPr>
    </xdr:pic>
    <xdr:clientData/>
  </xdr:twoCellAnchor>
  <xdr:twoCellAnchor>
    <xdr:from>
      <xdr:col>0</xdr:col>
      <xdr:colOff>110727</xdr:colOff>
      <xdr:row>625</xdr:row>
      <xdr:rowOff>132691</xdr:rowOff>
    </xdr:from>
    <xdr:to>
      <xdr:col>0</xdr:col>
      <xdr:colOff>1180029</xdr:colOff>
      <xdr:row>627</xdr:row>
      <xdr:rowOff>238111</xdr:rowOff>
    </xdr:to>
    <xdr:pic>
      <xdr:nvPicPr>
        <xdr:cNvPr id="666" name="Рисунок 1">
          <a:extLst>
            <a:ext uri="{FF2B5EF4-FFF2-40B4-BE49-F238E27FC236}">
              <a16:creationId xmlns:a16="http://schemas.microsoft.com/office/drawing/2014/main" id="{94D3592A-6321-404D-9B54-DC0F689BC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915728">
          <a:off x="110727" y="238501108"/>
          <a:ext cx="1069302" cy="5922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363802</xdr:colOff>
      <xdr:row>4707</xdr:row>
      <xdr:rowOff>245178</xdr:rowOff>
    </xdr:from>
    <xdr:to>
      <xdr:col>0</xdr:col>
      <xdr:colOff>1047850</xdr:colOff>
      <xdr:row>4710</xdr:row>
      <xdr:rowOff>198436</xdr:rowOff>
    </xdr:to>
    <xdr:pic>
      <xdr:nvPicPr>
        <xdr:cNvPr id="448" name="Рисунок 447">
          <a:extLst>
            <a:ext uri="{FF2B5EF4-FFF2-40B4-BE49-F238E27FC236}">
              <a16:creationId xmlns:a16="http://schemas.microsoft.com/office/drawing/2014/main" id="{2AA06262-A699-4ABE-9006-A36721D9F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flipH="1">
          <a:off x="363802" y="1078401095"/>
          <a:ext cx="684048" cy="1318508"/>
        </a:xfrm>
        <a:prstGeom prst="rect">
          <a:avLst/>
        </a:prstGeom>
      </xdr:spPr>
    </xdr:pic>
    <xdr:clientData/>
  </xdr:twoCellAnchor>
  <xdr:twoCellAnchor>
    <xdr:from>
      <xdr:col>0</xdr:col>
      <xdr:colOff>31750</xdr:colOff>
      <xdr:row>4712</xdr:row>
      <xdr:rowOff>169333</xdr:rowOff>
    </xdr:from>
    <xdr:to>
      <xdr:col>0</xdr:col>
      <xdr:colOff>707801</xdr:colOff>
      <xdr:row>4712</xdr:row>
      <xdr:rowOff>878416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E08F8A17-002A-4765-A878-4131D1008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>
          <a:off x="31750" y="1058672000"/>
          <a:ext cx="676051" cy="709083"/>
        </a:xfrm>
        <a:prstGeom prst="rect">
          <a:avLst/>
        </a:prstGeom>
      </xdr:spPr>
    </xdr:pic>
    <xdr:clientData/>
  </xdr:twoCellAnchor>
  <xdr:twoCellAnchor>
    <xdr:from>
      <xdr:col>0</xdr:col>
      <xdr:colOff>698500</xdr:colOff>
      <xdr:row>4712</xdr:row>
      <xdr:rowOff>9806</xdr:rowOff>
    </xdr:from>
    <xdr:to>
      <xdr:col>0</xdr:col>
      <xdr:colOff>1227665</xdr:colOff>
      <xdr:row>4713</xdr:row>
      <xdr:rowOff>0</xdr:rowOff>
    </xdr:to>
    <xdr:pic>
      <xdr:nvPicPr>
        <xdr:cNvPr id="614" name="Рисунок 613">
          <a:extLst>
            <a:ext uri="{FF2B5EF4-FFF2-40B4-BE49-F238E27FC236}">
              <a16:creationId xmlns:a16="http://schemas.microsoft.com/office/drawing/2014/main" id="{8A7FFFD2-0DA7-408A-8E42-C54CC951E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>
          <a:off x="698500" y="1058512473"/>
          <a:ext cx="529165" cy="1002629"/>
        </a:xfrm>
        <a:prstGeom prst="rect">
          <a:avLst/>
        </a:prstGeom>
      </xdr:spPr>
    </xdr:pic>
    <xdr:clientData/>
  </xdr:twoCellAnchor>
  <xdr:twoCellAnchor>
    <xdr:from>
      <xdr:col>0</xdr:col>
      <xdr:colOff>127001</xdr:colOff>
      <xdr:row>2614</xdr:row>
      <xdr:rowOff>116416</xdr:rowOff>
    </xdr:from>
    <xdr:to>
      <xdr:col>0</xdr:col>
      <xdr:colOff>958812</xdr:colOff>
      <xdr:row>2614</xdr:row>
      <xdr:rowOff>890322</xdr:rowOff>
    </xdr:to>
    <xdr:pic>
      <xdr:nvPicPr>
        <xdr:cNvPr id="668" name="Рисунок 667">
          <a:extLst>
            <a:ext uri="{FF2B5EF4-FFF2-40B4-BE49-F238E27FC236}">
              <a16:creationId xmlns:a16="http://schemas.microsoft.com/office/drawing/2014/main" id="{19B5470E-C5B9-4D84-BC2D-84D8027BE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656918083"/>
          <a:ext cx="831811" cy="783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169332</xdr:colOff>
      <xdr:row>4509</xdr:row>
      <xdr:rowOff>52918</xdr:rowOff>
    </xdr:from>
    <xdr:to>
      <xdr:col>0</xdr:col>
      <xdr:colOff>1222577</xdr:colOff>
      <xdr:row>4512</xdr:row>
      <xdr:rowOff>158752</xdr:rowOff>
    </xdr:to>
    <xdr:pic>
      <xdr:nvPicPr>
        <xdr:cNvPr id="667" name="Рисунок 666">
          <a:extLst>
            <a:ext uri="{FF2B5EF4-FFF2-40B4-BE49-F238E27FC236}">
              <a16:creationId xmlns:a16="http://schemas.microsoft.com/office/drawing/2014/main" id="{5041472A-52C5-42E9-8DE2-180D8567F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32" y="1015111001"/>
          <a:ext cx="1053245" cy="1058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4481</xdr:row>
      <xdr:rowOff>465667</xdr:rowOff>
    </xdr:from>
    <xdr:to>
      <xdr:col>0</xdr:col>
      <xdr:colOff>666751</xdr:colOff>
      <xdr:row>4482</xdr:row>
      <xdr:rowOff>493087</xdr:rowOff>
    </xdr:to>
    <xdr:pic>
      <xdr:nvPicPr>
        <xdr:cNvPr id="615" name="Рисунок 614">
          <a:extLst>
            <a:ext uri="{FF2B5EF4-FFF2-40B4-BE49-F238E27FC236}">
              <a16:creationId xmlns:a16="http://schemas.microsoft.com/office/drawing/2014/main" id="{9B1AFC71-28AE-4C95-BEB3-539756ED4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>
          <a:off x="31751" y="1008888000"/>
          <a:ext cx="635000" cy="598920"/>
        </a:xfrm>
        <a:prstGeom prst="rect">
          <a:avLst/>
        </a:prstGeom>
      </xdr:spPr>
    </xdr:pic>
    <xdr:clientData/>
  </xdr:twoCellAnchor>
  <xdr:twoCellAnchor>
    <xdr:from>
      <xdr:col>0</xdr:col>
      <xdr:colOff>238125</xdr:colOff>
      <xdr:row>2401</xdr:row>
      <xdr:rowOff>142874</xdr:rowOff>
    </xdr:from>
    <xdr:to>
      <xdr:col>0</xdr:col>
      <xdr:colOff>1337677</xdr:colOff>
      <xdr:row>2404</xdr:row>
      <xdr:rowOff>164042</xdr:rowOff>
    </xdr:to>
    <xdr:pic>
      <xdr:nvPicPr>
        <xdr:cNvPr id="669" name="Рисунок 668">
          <a:extLst>
            <a:ext uri="{FF2B5EF4-FFF2-40B4-BE49-F238E27FC236}">
              <a16:creationId xmlns:a16="http://schemas.microsoft.com/office/drawing/2014/main" id="{1D7DAEE0-7AD7-407F-8083-9037F6FC3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>
          <a:off x="238125" y="611004937"/>
          <a:ext cx="1099552" cy="1021293"/>
        </a:xfrm>
        <a:prstGeom prst="rect">
          <a:avLst/>
        </a:prstGeom>
      </xdr:spPr>
    </xdr:pic>
    <xdr:clientData/>
  </xdr:twoCellAnchor>
  <xdr:twoCellAnchor>
    <xdr:from>
      <xdr:col>0</xdr:col>
      <xdr:colOff>226220</xdr:colOff>
      <xdr:row>2536</xdr:row>
      <xdr:rowOff>35719</xdr:rowOff>
    </xdr:from>
    <xdr:to>
      <xdr:col>0</xdr:col>
      <xdr:colOff>1166814</xdr:colOff>
      <xdr:row>2538</xdr:row>
      <xdr:rowOff>16809</xdr:rowOff>
    </xdr:to>
    <xdr:pic>
      <xdr:nvPicPr>
        <xdr:cNvPr id="617" name="Рисунок 616">
          <a:extLst>
            <a:ext uri="{FF2B5EF4-FFF2-40B4-BE49-F238E27FC236}">
              <a16:creationId xmlns:a16="http://schemas.microsoft.com/office/drawing/2014/main" id="{7508531A-FC0C-4FD5-8433-10E88A1FC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>
          <a:off x="226220" y="636412875"/>
          <a:ext cx="940594" cy="719278"/>
        </a:xfrm>
        <a:prstGeom prst="rect">
          <a:avLst/>
        </a:prstGeom>
      </xdr:spPr>
    </xdr:pic>
    <xdr:clientData/>
  </xdr:twoCellAnchor>
  <xdr:twoCellAnchor>
    <xdr:from>
      <xdr:col>0</xdr:col>
      <xdr:colOff>428626</xdr:colOff>
      <xdr:row>2090</xdr:row>
      <xdr:rowOff>0</xdr:rowOff>
    </xdr:from>
    <xdr:to>
      <xdr:col>0</xdr:col>
      <xdr:colOff>1190626</xdr:colOff>
      <xdr:row>2092</xdr:row>
      <xdr:rowOff>118242</xdr:rowOff>
    </xdr:to>
    <xdr:pic>
      <xdr:nvPicPr>
        <xdr:cNvPr id="618" name="Рисунок 617">
          <a:extLst>
            <a:ext uri="{FF2B5EF4-FFF2-40B4-BE49-F238E27FC236}">
              <a16:creationId xmlns:a16="http://schemas.microsoft.com/office/drawing/2014/main" id="{0583C162-F133-44BE-95BA-038F1BA5D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>
          <a:off x="428626" y="529816219"/>
          <a:ext cx="762000" cy="4992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3753</xdr:row>
      <xdr:rowOff>166688</xdr:rowOff>
    </xdr:from>
    <xdr:to>
      <xdr:col>0</xdr:col>
      <xdr:colOff>1219370</xdr:colOff>
      <xdr:row>3759</xdr:row>
      <xdr:rowOff>133508</xdr:rowOff>
    </xdr:to>
    <xdr:pic>
      <xdr:nvPicPr>
        <xdr:cNvPr id="662" name="Рисунок 661">
          <a:extLst>
            <a:ext uri="{FF2B5EF4-FFF2-40B4-BE49-F238E27FC236}">
              <a16:creationId xmlns:a16="http://schemas.microsoft.com/office/drawing/2014/main" id="{4BFCFE73-BB79-4878-BE29-02FDE8103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>
          <a:off x="0" y="869680126"/>
          <a:ext cx="1219370" cy="1133633"/>
        </a:xfrm>
        <a:prstGeom prst="rect">
          <a:avLst/>
        </a:prstGeom>
      </xdr:spPr>
    </xdr:pic>
    <xdr:clientData/>
  </xdr:twoCellAnchor>
  <xdr:twoCellAnchor>
    <xdr:from>
      <xdr:col>0</xdr:col>
      <xdr:colOff>35718</xdr:colOff>
      <xdr:row>3743</xdr:row>
      <xdr:rowOff>119062</xdr:rowOff>
    </xdr:from>
    <xdr:to>
      <xdr:col>0</xdr:col>
      <xdr:colOff>1095375</xdr:colOff>
      <xdr:row>3749</xdr:row>
      <xdr:rowOff>55562</xdr:rowOff>
    </xdr:to>
    <xdr:pic>
      <xdr:nvPicPr>
        <xdr:cNvPr id="670" name="Рисунок 669">
          <a:extLst>
            <a:ext uri="{FF2B5EF4-FFF2-40B4-BE49-F238E27FC236}">
              <a16:creationId xmlns:a16="http://schemas.microsoft.com/office/drawing/2014/main" id="{AEF243D8-8787-4B67-B712-E72BB79AB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>
          <a:off x="35718" y="869906343"/>
          <a:ext cx="1059657" cy="1086597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3760</xdr:row>
      <xdr:rowOff>154781</xdr:rowOff>
    </xdr:from>
    <xdr:to>
      <xdr:col>0</xdr:col>
      <xdr:colOff>1000125</xdr:colOff>
      <xdr:row>3764</xdr:row>
      <xdr:rowOff>10584</xdr:rowOff>
    </xdr:to>
    <xdr:pic>
      <xdr:nvPicPr>
        <xdr:cNvPr id="671" name="Рисунок 670">
          <a:extLst>
            <a:ext uri="{FF2B5EF4-FFF2-40B4-BE49-F238E27FC236}">
              <a16:creationId xmlns:a16="http://schemas.microsoft.com/office/drawing/2014/main" id="{2CD329F3-FBED-4CC3-82F5-1E3826E9A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>
          <a:off x="285750" y="871025531"/>
          <a:ext cx="714375" cy="651510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2591</xdr:row>
      <xdr:rowOff>36897</xdr:rowOff>
    </xdr:from>
    <xdr:to>
      <xdr:col>0</xdr:col>
      <xdr:colOff>1107280</xdr:colOff>
      <xdr:row>2595</xdr:row>
      <xdr:rowOff>84668</xdr:rowOff>
    </xdr:to>
    <xdr:pic>
      <xdr:nvPicPr>
        <xdr:cNvPr id="672" name="Рисунок 671">
          <a:extLst>
            <a:ext uri="{FF2B5EF4-FFF2-40B4-BE49-F238E27FC236}">
              <a16:creationId xmlns:a16="http://schemas.microsoft.com/office/drawing/2014/main" id="{4E7DA6F5-51E2-4E09-BC4F-193705071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>
          <a:off x="381000" y="662257230"/>
          <a:ext cx="726280" cy="1148438"/>
        </a:xfrm>
        <a:prstGeom prst="rect">
          <a:avLst/>
        </a:prstGeom>
      </xdr:spPr>
    </xdr:pic>
    <xdr:clientData/>
  </xdr:twoCellAnchor>
  <xdr:twoCellAnchor>
    <xdr:from>
      <xdr:col>0</xdr:col>
      <xdr:colOff>59531</xdr:colOff>
      <xdr:row>124</xdr:row>
      <xdr:rowOff>178593</xdr:rowOff>
    </xdr:from>
    <xdr:to>
      <xdr:col>0</xdr:col>
      <xdr:colOff>1345406</xdr:colOff>
      <xdr:row>127</xdr:row>
      <xdr:rowOff>55997</xdr:rowOff>
    </xdr:to>
    <xdr:pic>
      <xdr:nvPicPr>
        <xdr:cNvPr id="673" name="Рисунок 672">
          <a:extLst>
            <a:ext uri="{FF2B5EF4-FFF2-40B4-BE49-F238E27FC236}">
              <a16:creationId xmlns:a16="http://schemas.microsoft.com/office/drawing/2014/main" id="{B8B6A938-9356-449A-A466-3EDAB4954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>
          <a:off x="59531" y="40362187"/>
          <a:ext cx="1285875" cy="1020404"/>
        </a:xfrm>
        <a:prstGeom prst="rect">
          <a:avLst/>
        </a:prstGeom>
      </xdr:spPr>
    </xdr:pic>
    <xdr:clientData/>
  </xdr:twoCellAnchor>
  <xdr:twoCellAnchor>
    <xdr:from>
      <xdr:col>0</xdr:col>
      <xdr:colOff>31749</xdr:colOff>
      <xdr:row>108</xdr:row>
      <xdr:rowOff>112171</xdr:rowOff>
    </xdr:from>
    <xdr:to>
      <xdr:col>0</xdr:col>
      <xdr:colOff>1374134</xdr:colOff>
      <xdr:row>110</xdr:row>
      <xdr:rowOff>342625</xdr:rowOff>
    </xdr:to>
    <xdr:pic>
      <xdr:nvPicPr>
        <xdr:cNvPr id="674" name="Рисунок 673">
          <a:extLst>
            <a:ext uri="{FF2B5EF4-FFF2-40B4-BE49-F238E27FC236}">
              <a16:creationId xmlns:a16="http://schemas.microsoft.com/office/drawing/2014/main" id="{2FDD62DC-92CA-45E2-B48C-0D9BDE551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9" y="34616484"/>
          <a:ext cx="1342385" cy="1111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343</xdr:row>
      <xdr:rowOff>0</xdr:rowOff>
    </xdr:from>
    <xdr:to>
      <xdr:col>0</xdr:col>
      <xdr:colOff>3</xdr:colOff>
      <xdr:row>343</xdr:row>
      <xdr:rowOff>110208</xdr:rowOff>
    </xdr:to>
    <xdr:pic>
      <xdr:nvPicPr>
        <xdr:cNvPr id="676" name="Picture 16">
          <a:extLst>
            <a:ext uri="{FF2B5EF4-FFF2-40B4-BE49-F238E27FC236}">
              <a16:creationId xmlns:a16="http://schemas.microsoft.com/office/drawing/2014/main" id="{6172AA60-80DC-4589-A5E6-1A465AA29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2976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343</xdr:row>
      <xdr:rowOff>0</xdr:rowOff>
    </xdr:from>
    <xdr:to>
      <xdr:col>0</xdr:col>
      <xdr:colOff>3</xdr:colOff>
      <xdr:row>343</xdr:row>
      <xdr:rowOff>110208</xdr:rowOff>
    </xdr:to>
    <xdr:pic>
      <xdr:nvPicPr>
        <xdr:cNvPr id="677" name="Picture 16">
          <a:extLst>
            <a:ext uri="{FF2B5EF4-FFF2-40B4-BE49-F238E27FC236}">
              <a16:creationId xmlns:a16="http://schemas.microsoft.com/office/drawing/2014/main" id="{9ACB41CF-70D2-4B3F-8AE2-36412F2B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2976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166689</xdr:colOff>
      <xdr:row>340</xdr:row>
      <xdr:rowOff>559840</xdr:rowOff>
    </xdr:from>
    <xdr:to>
      <xdr:col>0</xdr:col>
      <xdr:colOff>1250157</xdr:colOff>
      <xdr:row>343</xdr:row>
      <xdr:rowOff>73134</xdr:rowOff>
    </xdr:to>
    <xdr:pic>
      <xdr:nvPicPr>
        <xdr:cNvPr id="678" name="Рисунок 677">
          <a:extLst>
            <a:ext uri="{FF2B5EF4-FFF2-40B4-BE49-F238E27FC236}">
              <a16:creationId xmlns:a16="http://schemas.microsoft.com/office/drawing/2014/main" id="{AA798232-B5FA-45EA-818A-48FA34B49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>
          <a:off x="166689" y="131004715"/>
          <a:ext cx="1083468" cy="1442107"/>
        </a:xfrm>
        <a:prstGeom prst="rect">
          <a:avLst/>
        </a:prstGeom>
      </xdr:spPr>
    </xdr:pic>
    <xdr:clientData/>
  </xdr:twoCellAnchor>
  <xdr:twoCellAnchor>
    <xdr:from>
      <xdr:col>0</xdr:col>
      <xdr:colOff>253996</xdr:colOff>
      <xdr:row>4476</xdr:row>
      <xdr:rowOff>10585</xdr:rowOff>
    </xdr:from>
    <xdr:to>
      <xdr:col>0</xdr:col>
      <xdr:colOff>1121832</xdr:colOff>
      <xdr:row>4476</xdr:row>
      <xdr:rowOff>931333</xdr:rowOff>
    </xdr:to>
    <xdr:pic>
      <xdr:nvPicPr>
        <xdr:cNvPr id="675" name="Рисунок 674">
          <a:extLst>
            <a:ext uri="{FF2B5EF4-FFF2-40B4-BE49-F238E27FC236}">
              <a16:creationId xmlns:a16="http://schemas.microsoft.com/office/drawing/2014/main" id="{4FEE4CE0-8886-4FF2-BD43-2621C0E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>
          <a:extLst>
            <a:ext uri="{BEBA8EAE-BF5A-486C-A8C5-ECC9F3942E4B}">
              <a14:imgProps xmlns:a14="http://schemas.microsoft.com/office/drawing/2010/main">
                <a14:imgLayer r:embed="rId253">
                  <a14:imgEffect>
                    <a14:brightnessContrast bright="2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53996" y="1015804210"/>
          <a:ext cx="867836" cy="920748"/>
        </a:xfrm>
        <a:prstGeom prst="rect">
          <a:avLst/>
        </a:prstGeom>
      </xdr:spPr>
    </xdr:pic>
    <xdr:clientData/>
  </xdr:twoCellAnchor>
  <xdr:twoCellAnchor>
    <xdr:from>
      <xdr:col>0</xdr:col>
      <xdr:colOff>317501</xdr:colOff>
      <xdr:row>2273</xdr:row>
      <xdr:rowOff>486831</xdr:rowOff>
    </xdr:from>
    <xdr:to>
      <xdr:col>0</xdr:col>
      <xdr:colOff>1081276</xdr:colOff>
      <xdr:row>2274</xdr:row>
      <xdr:rowOff>530863</xdr:rowOff>
    </xdr:to>
    <xdr:pic>
      <xdr:nvPicPr>
        <xdr:cNvPr id="682" name="Рисунок 681">
          <a:extLst>
            <a:ext uri="{FF2B5EF4-FFF2-40B4-BE49-F238E27FC236}">
              <a16:creationId xmlns:a16="http://schemas.microsoft.com/office/drawing/2014/main" id="{8AB94328-1194-4D0C-BCF9-E7F055590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>
          <a:off x="317501" y="579691498"/>
          <a:ext cx="763775" cy="615532"/>
        </a:xfrm>
        <a:prstGeom prst="rect">
          <a:avLst/>
        </a:prstGeom>
      </xdr:spPr>
    </xdr:pic>
    <xdr:clientData/>
  </xdr:twoCellAnchor>
  <xdr:twoCellAnchor>
    <xdr:from>
      <xdr:col>0</xdr:col>
      <xdr:colOff>169334</xdr:colOff>
      <xdr:row>2446</xdr:row>
      <xdr:rowOff>52908</xdr:rowOff>
    </xdr:from>
    <xdr:to>
      <xdr:col>0</xdr:col>
      <xdr:colOff>1360125</xdr:colOff>
      <xdr:row>2450</xdr:row>
      <xdr:rowOff>137581</xdr:rowOff>
    </xdr:to>
    <xdr:pic>
      <xdr:nvPicPr>
        <xdr:cNvPr id="679" name="Рисунок 678">
          <a:extLst>
            <a:ext uri="{FF2B5EF4-FFF2-40B4-BE49-F238E27FC236}">
              <a16:creationId xmlns:a16="http://schemas.microsoft.com/office/drawing/2014/main" id="{F8380068-8500-4BAF-BE87-BF5E39144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>
          <a:off x="169334" y="621082908"/>
          <a:ext cx="1190791" cy="920756"/>
        </a:xfrm>
        <a:prstGeom prst="rect">
          <a:avLst/>
        </a:prstGeom>
      </xdr:spPr>
    </xdr:pic>
    <xdr:clientData/>
  </xdr:twoCellAnchor>
  <xdr:twoCellAnchor>
    <xdr:from>
      <xdr:col>0</xdr:col>
      <xdr:colOff>169333</xdr:colOff>
      <xdr:row>2455</xdr:row>
      <xdr:rowOff>116419</xdr:rowOff>
    </xdr:from>
    <xdr:to>
      <xdr:col>0</xdr:col>
      <xdr:colOff>1360124</xdr:colOff>
      <xdr:row>2460</xdr:row>
      <xdr:rowOff>84675</xdr:rowOff>
    </xdr:to>
    <xdr:pic>
      <xdr:nvPicPr>
        <xdr:cNvPr id="680" name="Рисунок 679">
          <a:extLst>
            <a:ext uri="{FF2B5EF4-FFF2-40B4-BE49-F238E27FC236}">
              <a16:creationId xmlns:a16="http://schemas.microsoft.com/office/drawing/2014/main" id="{490F70BC-22B7-4369-B34F-88B151258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>
          <a:off x="169333" y="621908419"/>
          <a:ext cx="1190791" cy="920756"/>
        </a:xfrm>
        <a:prstGeom prst="rect">
          <a:avLst/>
        </a:prstGeom>
      </xdr:spPr>
    </xdr:pic>
    <xdr:clientData/>
  </xdr:twoCellAnchor>
  <xdr:twoCellAnchor>
    <xdr:from>
      <xdr:col>0</xdr:col>
      <xdr:colOff>306916</xdr:colOff>
      <xdr:row>785</xdr:row>
      <xdr:rowOff>95254</xdr:rowOff>
    </xdr:from>
    <xdr:to>
      <xdr:col>0</xdr:col>
      <xdr:colOff>1058331</xdr:colOff>
      <xdr:row>787</xdr:row>
      <xdr:rowOff>116420</xdr:rowOff>
    </xdr:to>
    <xdr:pic>
      <xdr:nvPicPr>
        <xdr:cNvPr id="691" name="Рисунок 690">
          <a:extLst>
            <a:ext uri="{FF2B5EF4-FFF2-40B4-BE49-F238E27FC236}">
              <a16:creationId xmlns:a16="http://schemas.microsoft.com/office/drawing/2014/main" id="{2CA4B074-2549-479B-BEA0-69626D81A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306916" y="285284337"/>
          <a:ext cx="751415" cy="931333"/>
        </a:xfrm>
        <a:prstGeom prst="rect">
          <a:avLst/>
        </a:prstGeom>
      </xdr:spPr>
    </xdr:pic>
    <xdr:clientData/>
  </xdr:twoCellAnchor>
  <xdr:twoCellAnchor>
    <xdr:from>
      <xdr:col>0</xdr:col>
      <xdr:colOff>361344</xdr:colOff>
      <xdr:row>787</xdr:row>
      <xdr:rowOff>120955</xdr:rowOff>
    </xdr:from>
    <xdr:to>
      <xdr:col>0</xdr:col>
      <xdr:colOff>1069662</xdr:colOff>
      <xdr:row>788</xdr:row>
      <xdr:rowOff>359837</xdr:rowOff>
    </xdr:to>
    <xdr:pic>
      <xdr:nvPicPr>
        <xdr:cNvPr id="692" name="Рисунок 691">
          <a:extLst>
            <a:ext uri="{FF2B5EF4-FFF2-40B4-BE49-F238E27FC236}">
              <a16:creationId xmlns:a16="http://schemas.microsoft.com/office/drawing/2014/main" id="{AC57F441-0640-49D8-B5A8-A7E5CE7B1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>
          <a:off x="361344" y="286220205"/>
          <a:ext cx="708318" cy="958549"/>
        </a:xfrm>
        <a:prstGeom prst="rect">
          <a:avLst/>
        </a:prstGeom>
      </xdr:spPr>
    </xdr:pic>
    <xdr:clientData/>
  </xdr:twoCellAnchor>
  <xdr:twoCellAnchor>
    <xdr:from>
      <xdr:col>0</xdr:col>
      <xdr:colOff>315983</xdr:colOff>
      <xdr:row>789</xdr:row>
      <xdr:rowOff>619503</xdr:rowOff>
    </xdr:from>
    <xdr:to>
      <xdr:col>0</xdr:col>
      <xdr:colOff>1036144</xdr:colOff>
      <xdr:row>791</xdr:row>
      <xdr:rowOff>67661</xdr:rowOff>
    </xdr:to>
    <xdr:pic>
      <xdr:nvPicPr>
        <xdr:cNvPr id="693" name="Рисунок 692">
          <a:extLst>
            <a:ext uri="{FF2B5EF4-FFF2-40B4-BE49-F238E27FC236}">
              <a16:creationId xmlns:a16="http://schemas.microsoft.com/office/drawing/2014/main" id="{1696D0C5-641D-494F-9CA8-A15872CEE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>
          <a:off x="315983" y="288158086"/>
          <a:ext cx="720161" cy="887492"/>
        </a:xfrm>
        <a:prstGeom prst="rect">
          <a:avLst/>
        </a:prstGeom>
      </xdr:spPr>
    </xdr:pic>
    <xdr:clientData/>
  </xdr:twoCellAnchor>
  <xdr:twoCellAnchor>
    <xdr:from>
      <xdr:col>0</xdr:col>
      <xdr:colOff>278278</xdr:colOff>
      <xdr:row>788</xdr:row>
      <xdr:rowOff>356812</xdr:rowOff>
    </xdr:from>
    <xdr:to>
      <xdr:col>0</xdr:col>
      <xdr:colOff>1052868</xdr:colOff>
      <xdr:row>789</xdr:row>
      <xdr:rowOff>607789</xdr:rowOff>
    </xdr:to>
    <xdr:pic>
      <xdr:nvPicPr>
        <xdr:cNvPr id="694" name="Рисунок 693">
          <a:extLst>
            <a:ext uri="{FF2B5EF4-FFF2-40B4-BE49-F238E27FC236}">
              <a16:creationId xmlns:a16="http://schemas.microsoft.com/office/drawing/2014/main" id="{B8F35087-97AB-4849-AE13-85A452F03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>
          <a:off x="278278" y="287175729"/>
          <a:ext cx="774590" cy="970643"/>
        </a:xfrm>
        <a:prstGeom prst="rect">
          <a:avLst/>
        </a:prstGeom>
      </xdr:spPr>
    </xdr:pic>
    <xdr:clientData/>
  </xdr:twoCellAnchor>
  <xdr:twoCellAnchor>
    <xdr:from>
      <xdr:col>0</xdr:col>
      <xdr:colOff>52921</xdr:colOff>
      <xdr:row>475</xdr:row>
      <xdr:rowOff>31751</xdr:rowOff>
    </xdr:from>
    <xdr:to>
      <xdr:col>0</xdr:col>
      <xdr:colOff>1259421</xdr:colOff>
      <xdr:row>475</xdr:row>
      <xdr:rowOff>869021</xdr:rowOff>
    </xdr:to>
    <xdr:pic>
      <xdr:nvPicPr>
        <xdr:cNvPr id="695" name="Рисунок 694">
          <a:extLst>
            <a:ext uri="{FF2B5EF4-FFF2-40B4-BE49-F238E27FC236}">
              <a16:creationId xmlns:a16="http://schemas.microsoft.com/office/drawing/2014/main" id="{359DED93-627F-4569-85BD-F5B64C662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21330047">
          <a:off x="52921" y="177789418"/>
          <a:ext cx="1206500" cy="837270"/>
        </a:xfrm>
        <a:prstGeom prst="rect">
          <a:avLst/>
        </a:prstGeom>
      </xdr:spPr>
    </xdr:pic>
    <xdr:clientData/>
  </xdr:twoCellAnchor>
  <xdr:twoCellAnchor>
    <xdr:from>
      <xdr:col>0</xdr:col>
      <xdr:colOff>63499</xdr:colOff>
      <xdr:row>792</xdr:row>
      <xdr:rowOff>63498</xdr:rowOff>
    </xdr:from>
    <xdr:to>
      <xdr:col>0</xdr:col>
      <xdr:colOff>1333499</xdr:colOff>
      <xdr:row>792</xdr:row>
      <xdr:rowOff>498927</xdr:rowOff>
    </xdr:to>
    <xdr:pic>
      <xdr:nvPicPr>
        <xdr:cNvPr id="696" name="Рисунок 695">
          <a:extLst>
            <a:ext uri="{FF2B5EF4-FFF2-40B4-BE49-F238E27FC236}">
              <a16:creationId xmlns:a16="http://schemas.microsoft.com/office/drawing/2014/main" id="{0F552D2C-D46C-4D52-8AC8-6F8EA3CF8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>
          <a:off x="63499" y="289866915"/>
          <a:ext cx="1270000" cy="435429"/>
        </a:xfrm>
        <a:prstGeom prst="rect">
          <a:avLst/>
        </a:prstGeom>
      </xdr:spPr>
    </xdr:pic>
    <xdr:clientData/>
  </xdr:twoCellAnchor>
  <xdr:twoCellAnchor>
    <xdr:from>
      <xdr:col>0</xdr:col>
      <xdr:colOff>42332</xdr:colOff>
      <xdr:row>794</xdr:row>
      <xdr:rowOff>10583</xdr:rowOff>
    </xdr:from>
    <xdr:to>
      <xdr:col>0</xdr:col>
      <xdr:colOff>1366265</xdr:colOff>
      <xdr:row>795</xdr:row>
      <xdr:rowOff>21165</xdr:rowOff>
    </xdr:to>
    <xdr:pic>
      <xdr:nvPicPr>
        <xdr:cNvPr id="697" name="Рисунок 696">
          <a:extLst>
            <a:ext uri="{FF2B5EF4-FFF2-40B4-BE49-F238E27FC236}">
              <a16:creationId xmlns:a16="http://schemas.microsoft.com/office/drawing/2014/main" id="{3C395BCB-03CD-4B8E-897A-6FD6DDD99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>
          <a:off x="42332" y="290851166"/>
          <a:ext cx="1323933" cy="529166"/>
        </a:xfrm>
        <a:prstGeom prst="rect">
          <a:avLst/>
        </a:prstGeom>
      </xdr:spPr>
    </xdr:pic>
    <xdr:clientData/>
  </xdr:twoCellAnchor>
  <xdr:twoCellAnchor>
    <xdr:from>
      <xdr:col>0</xdr:col>
      <xdr:colOff>74086</xdr:colOff>
      <xdr:row>476</xdr:row>
      <xdr:rowOff>42332</xdr:rowOff>
    </xdr:from>
    <xdr:to>
      <xdr:col>0</xdr:col>
      <xdr:colOff>1312336</xdr:colOff>
      <xdr:row>477</xdr:row>
      <xdr:rowOff>190674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5C11F702-8500-4DA1-A7E3-89C8A0547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>
          <a:off x="74086" y="177799999"/>
          <a:ext cx="1238250" cy="10373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3870</xdr:row>
      <xdr:rowOff>0</xdr:rowOff>
    </xdr:from>
    <xdr:to>
      <xdr:col>2</xdr:col>
      <xdr:colOff>19050</xdr:colOff>
      <xdr:row>3871</xdr:row>
      <xdr:rowOff>9525</xdr:rowOff>
    </xdr:to>
    <xdr:sp macro="" textlink="">
      <xdr:nvSpPr>
        <xdr:cNvPr id="684" name="AutoShape 123">
          <a:extLst>
            <a:ext uri="{FF2B5EF4-FFF2-40B4-BE49-F238E27FC236}">
              <a16:creationId xmlns:a16="http://schemas.microsoft.com/office/drawing/2014/main" id="{EC4E2DD8-7E71-470A-83F9-5C5C4F65BECF}"/>
            </a:ext>
          </a:extLst>
        </xdr:cNvPr>
        <xdr:cNvSpPr>
          <a:spLocks noChangeArrowheads="1"/>
        </xdr:cNvSpPr>
      </xdr:nvSpPr>
      <xdr:spPr bwMode="auto">
        <a:xfrm>
          <a:off x="314325" y="2486025"/>
          <a:ext cx="1476375" cy="2857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0</xdr:colOff>
      <xdr:row>3870</xdr:row>
      <xdr:rowOff>0</xdr:rowOff>
    </xdr:from>
    <xdr:to>
      <xdr:col>2</xdr:col>
      <xdr:colOff>19050</xdr:colOff>
      <xdr:row>3871</xdr:row>
      <xdr:rowOff>9525</xdr:rowOff>
    </xdr:to>
    <xdr:sp macro="" textlink="">
      <xdr:nvSpPr>
        <xdr:cNvPr id="685" name="AutoShape 123">
          <a:extLst>
            <a:ext uri="{FF2B5EF4-FFF2-40B4-BE49-F238E27FC236}">
              <a16:creationId xmlns:a16="http://schemas.microsoft.com/office/drawing/2014/main" id="{B9BA7543-8837-488F-B3B1-2F6D40319BC7}"/>
            </a:ext>
          </a:extLst>
        </xdr:cNvPr>
        <xdr:cNvSpPr>
          <a:spLocks noChangeArrowheads="1"/>
        </xdr:cNvSpPr>
      </xdr:nvSpPr>
      <xdr:spPr bwMode="auto">
        <a:xfrm>
          <a:off x="314325" y="2486025"/>
          <a:ext cx="1476375" cy="28575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0</xdr:col>
      <xdr:colOff>190501</xdr:colOff>
      <xdr:row>138</xdr:row>
      <xdr:rowOff>100853</xdr:rowOff>
    </xdr:from>
    <xdr:to>
      <xdr:col>0</xdr:col>
      <xdr:colOff>1232648</xdr:colOff>
      <xdr:row>140</xdr:row>
      <xdr:rowOff>371725</xdr:rowOff>
    </xdr:to>
    <xdr:pic>
      <xdr:nvPicPr>
        <xdr:cNvPr id="600" name="Рисунок 599">
          <a:extLst>
            <a:ext uri="{FF2B5EF4-FFF2-40B4-BE49-F238E27FC236}">
              <a16:creationId xmlns:a16="http://schemas.microsoft.com/office/drawing/2014/main" id="{59E1A776-A26E-494B-BFE0-337D13F1B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>
          <a:off x="190501" y="46571647"/>
          <a:ext cx="1042147" cy="898402"/>
        </a:xfrm>
        <a:prstGeom prst="rect">
          <a:avLst/>
        </a:prstGeom>
      </xdr:spPr>
    </xdr:pic>
    <xdr:clientData/>
  </xdr:twoCellAnchor>
  <xdr:twoCellAnchor editAs="oneCell">
    <xdr:from>
      <xdr:col>0</xdr:col>
      <xdr:colOff>504266</xdr:colOff>
      <xdr:row>5</xdr:row>
      <xdr:rowOff>33618</xdr:rowOff>
    </xdr:from>
    <xdr:to>
      <xdr:col>0</xdr:col>
      <xdr:colOff>907678</xdr:colOff>
      <xdr:row>7</xdr:row>
      <xdr:rowOff>33618</xdr:rowOff>
    </xdr:to>
    <xdr:pic>
      <xdr:nvPicPr>
        <xdr:cNvPr id="681" name="Рисунок 680">
          <a:extLst>
            <a:ext uri="{FF2B5EF4-FFF2-40B4-BE49-F238E27FC236}">
              <a16:creationId xmlns:a16="http://schemas.microsoft.com/office/drawing/2014/main" id="{4F692601-DEC8-4DC5-A18E-D6D485B2D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>
          <a:extLst>
            <a:ext uri="{BEBA8EAE-BF5A-486C-A8C5-ECC9F3942E4B}">
              <a14:imgProps xmlns:a14="http://schemas.microsoft.com/office/drawing/2010/main">
                <a14:imgLayer r:embed="rId611">
                  <a14:imgEffect>
                    <a14:brightnessContrast bright="5000" contrast="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04266" y="1714500"/>
          <a:ext cx="403412" cy="636967"/>
        </a:xfrm>
        <a:prstGeom prst="rect">
          <a:avLst/>
        </a:prstGeom>
      </xdr:spPr>
    </xdr:pic>
    <xdr:clientData/>
  </xdr:twoCellAnchor>
  <xdr:twoCellAnchor>
    <xdr:from>
      <xdr:col>0</xdr:col>
      <xdr:colOff>134471</xdr:colOff>
      <xdr:row>194</xdr:row>
      <xdr:rowOff>11206</xdr:rowOff>
    </xdr:from>
    <xdr:to>
      <xdr:col>0</xdr:col>
      <xdr:colOff>1265001</xdr:colOff>
      <xdr:row>196</xdr:row>
      <xdr:rowOff>47315</xdr:rowOff>
    </xdr:to>
    <xdr:pic>
      <xdr:nvPicPr>
        <xdr:cNvPr id="687" name="Рисунок 686">
          <a:extLst>
            <a:ext uri="{FF2B5EF4-FFF2-40B4-BE49-F238E27FC236}">
              <a16:creationId xmlns:a16="http://schemas.microsoft.com/office/drawing/2014/main" id="{49538566-8535-4F1E-865C-7A9B581D2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70227265"/>
          <a:ext cx="1130530" cy="9101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322169</xdr:colOff>
      <xdr:row>416</xdr:row>
      <xdr:rowOff>163043</xdr:rowOff>
    </xdr:from>
    <xdr:to>
      <xdr:col>0</xdr:col>
      <xdr:colOff>1369919</xdr:colOff>
      <xdr:row>418</xdr:row>
      <xdr:rowOff>100851</xdr:rowOff>
    </xdr:to>
    <xdr:pic>
      <xdr:nvPicPr>
        <xdr:cNvPr id="689" name="Рисунок 688">
          <a:extLst>
            <a:ext uri="{FF2B5EF4-FFF2-40B4-BE49-F238E27FC236}">
              <a16:creationId xmlns:a16="http://schemas.microsoft.com/office/drawing/2014/main" id="{F85797A8-129F-4079-9707-5FD8589F2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3">
          <a:extLst>
            <a:ext uri="{BEBA8EAE-BF5A-486C-A8C5-ECC9F3942E4B}">
              <a14:imgProps xmlns:a14="http://schemas.microsoft.com/office/drawing/2010/main">
                <a14:imgLayer r:embed="rId614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169" y="165629102"/>
          <a:ext cx="1047750" cy="4308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168711</xdr:colOff>
      <xdr:row>427</xdr:row>
      <xdr:rowOff>29882</xdr:rowOff>
    </xdr:from>
    <xdr:to>
      <xdr:col>0</xdr:col>
      <xdr:colOff>1369029</xdr:colOff>
      <xdr:row>428</xdr:row>
      <xdr:rowOff>31037</xdr:rowOff>
    </xdr:to>
    <xdr:pic>
      <xdr:nvPicPr>
        <xdr:cNvPr id="699" name="Рисунок 698">
          <a:extLst>
            <a:ext uri="{FF2B5EF4-FFF2-40B4-BE49-F238E27FC236}">
              <a16:creationId xmlns:a16="http://schemas.microsoft.com/office/drawing/2014/main" id="{F06EFB5A-F311-4FED-A985-87F4D1410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>
          <a:off x="168711" y="168095706"/>
          <a:ext cx="1200318" cy="4942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1406779</xdr:colOff>
      <xdr:row>0</xdr:row>
      <xdr:rowOff>9527</xdr:rowOff>
    </xdr:from>
    <xdr:to>
      <xdr:col>2</xdr:col>
      <xdr:colOff>4002328</xdr:colOff>
      <xdr:row>0</xdr:row>
      <xdr:rowOff>433231</xdr:rowOff>
    </xdr:to>
    <xdr:pic>
      <xdr:nvPicPr>
        <xdr:cNvPr id="2" name="Рисунок 1">
          <a:hlinkClick xmlns:r="http://schemas.openxmlformats.org/officeDocument/2006/relationships" r:id="rId1" tooltip="tnsy.com.ua"/>
          <a:extLst>
            <a:ext uri="{FF2B5EF4-FFF2-40B4-BE49-F238E27FC236}">
              <a16:creationId xmlns:a16="http://schemas.microsoft.com/office/drawing/2014/main" id="{CFD851D7-FF0A-4E05-B2F1-AC06B17F6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5629" y="9527"/>
          <a:ext cx="2595549" cy="42370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338</xdr:row>
      <xdr:rowOff>0</xdr:rowOff>
    </xdr:from>
    <xdr:to>
      <xdr:col>0</xdr:col>
      <xdr:colOff>3</xdr:colOff>
      <xdr:row>338</xdr:row>
      <xdr:rowOff>0</xdr:rowOff>
    </xdr:to>
    <xdr:pic>
      <xdr:nvPicPr>
        <xdr:cNvPr id="3" name="Picture 16">
          <a:extLst>
            <a:ext uri="{FF2B5EF4-FFF2-40B4-BE49-F238E27FC236}">
              <a16:creationId xmlns:a16="http://schemas.microsoft.com/office/drawing/2014/main" id="{72EC6A4D-BAEE-47CB-BC68-61CCDC163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2" y="131730748"/>
          <a:ext cx="0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4094</xdr:row>
      <xdr:rowOff>0</xdr:rowOff>
    </xdr:from>
    <xdr:to>
      <xdr:col>0</xdr:col>
      <xdr:colOff>610394</xdr:colOff>
      <xdr:row>4094</xdr:row>
      <xdr:rowOff>0</xdr:rowOff>
    </xdr:to>
    <xdr:pic>
      <xdr:nvPicPr>
        <xdr:cNvPr id="4" name="Picture 44">
          <a:extLst>
            <a:ext uri="{FF2B5EF4-FFF2-40B4-BE49-F238E27FC236}">
              <a16:creationId xmlns:a16="http://schemas.microsoft.com/office/drawing/2014/main" id="{A5B8081F-C188-4EE0-854E-58D8E96B3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974931375"/>
          <a:ext cx="610394" cy="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3</xdr:col>
      <xdr:colOff>0</xdr:colOff>
      <xdr:row>4094</xdr:row>
      <xdr:rowOff>0</xdr:rowOff>
    </xdr:from>
    <xdr:to>
      <xdr:col>3</xdr:col>
      <xdr:colOff>0</xdr:colOff>
      <xdr:row>4094</xdr:row>
      <xdr:rowOff>140799</xdr:rowOff>
    </xdr:to>
    <xdr:pic>
      <xdr:nvPicPr>
        <xdr:cNvPr id="5" name="Picture 8">
          <a:extLst>
            <a:ext uri="{FF2B5EF4-FFF2-40B4-BE49-F238E27FC236}">
              <a16:creationId xmlns:a16="http://schemas.microsoft.com/office/drawing/2014/main" id="{2BE74784-8C6A-4274-BC85-0BC10E65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974931375"/>
          <a:ext cx="0" cy="1407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4094</xdr:row>
      <xdr:rowOff>0</xdr:rowOff>
    </xdr:from>
    <xdr:to>
      <xdr:col>0</xdr:col>
      <xdr:colOff>1422</xdr:colOff>
      <xdr:row>4095</xdr:row>
      <xdr:rowOff>46493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122FABD6-C881-4BBE-99F3-4B6A920DE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0" y="974931375"/>
          <a:ext cx="1422" cy="23699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0</xdr:colOff>
      <xdr:row>4094</xdr:row>
      <xdr:rowOff>0</xdr:rowOff>
    </xdr:from>
    <xdr:to>
      <xdr:col>0</xdr:col>
      <xdr:colOff>610394</xdr:colOff>
      <xdr:row>4094</xdr:row>
      <xdr:rowOff>0</xdr:rowOff>
    </xdr:to>
    <xdr:pic>
      <xdr:nvPicPr>
        <xdr:cNvPr id="7" name="Picture 44">
          <a:extLst>
            <a:ext uri="{FF2B5EF4-FFF2-40B4-BE49-F238E27FC236}">
              <a16:creationId xmlns:a16="http://schemas.microsoft.com/office/drawing/2014/main" id="{6D2A27E5-849D-4E4C-B5B0-B6255A8FF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974931375"/>
          <a:ext cx="610394" cy="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0</xdr:colOff>
      <xdr:row>2530</xdr:row>
      <xdr:rowOff>0</xdr:rowOff>
    </xdr:from>
    <xdr:to>
      <xdr:col>0</xdr:col>
      <xdr:colOff>3</xdr:colOff>
      <xdr:row>2530</xdr:row>
      <xdr:rowOff>110208</xdr:rowOff>
    </xdr:to>
    <xdr:pic>
      <xdr:nvPicPr>
        <xdr:cNvPr id="8" name="Picture 16">
          <a:extLst>
            <a:ext uri="{FF2B5EF4-FFF2-40B4-BE49-F238E27FC236}">
              <a16:creationId xmlns:a16="http://schemas.microsoft.com/office/drawing/2014/main" id="{4F5FF8BB-1F73-4282-A366-86C28FE6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54213052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2204</xdr:row>
      <xdr:rowOff>0</xdr:rowOff>
    </xdr:from>
    <xdr:to>
      <xdr:col>3</xdr:col>
      <xdr:colOff>0</xdr:colOff>
      <xdr:row>2204</xdr:row>
      <xdr:rowOff>140799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B386669-226C-4806-8074-6A4B6AEC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576262500"/>
          <a:ext cx="0" cy="1407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2540</xdr:row>
      <xdr:rowOff>34255</xdr:rowOff>
    </xdr:from>
    <xdr:to>
      <xdr:col>0</xdr:col>
      <xdr:colOff>3</xdr:colOff>
      <xdr:row>2540</xdr:row>
      <xdr:rowOff>144463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E692F283-2C32-447E-93A1-EBCE701B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56942882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2533</xdr:row>
      <xdr:rowOff>165100</xdr:rowOff>
    </xdr:from>
    <xdr:to>
      <xdr:col>3</xdr:col>
      <xdr:colOff>0</xdr:colOff>
      <xdr:row>2534</xdr:row>
      <xdr:rowOff>20149</xdr:rowOff>
    </xdr:to>
    <xdr:pic>
      <xdr:nvPicPr>
        <xdr:cNvPr id="11" name="Picture 8">
          <a:extLst>
            <a:ext uri="{FF2B5EF4-FFF2-40B4-BE49-F238E27FC236}">
              <a16:creationId xmlns:a16="http://schemas.microsoft.com/office/drawing/2014/main" id="{C374CE82-7944-4B90-A92F-C60CFB11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654894550"/>
          <a:ext cx="0" cy="4554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2531</xdr:row>
      <xdr:rowOff>0</xdr:rowOff>
    </xdr:from>
    <xdr:to>
      <xdr:col>0</xdr:col>
      <xdr:colOff>3</xdr:colOff>
      <xdr:row>2531</xdr:row>
      <xdr:rowOff>110208</xdr:rowOff>
    </xdr:to>
    <xdr:pic>
      <xdr:nvPicPr>
        <xdr:cNvPr id="12" name="Picture 16">
          <a:extLst>
            <a:ext uri="{FF2B5EF4-FFF2-40B4-BE49-F238E27FC236}">
              <a16:creationId xmlns:a16="http://schemas.microsoft.com/office/drawing/2014/main" id="{A2589836-184F-4BAD-A332-1E92ADB4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54403552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2530</xdr:row>
      <xdr:rowOff>165100</xdr:rowOff>
    </xdr:from>
    <xdr:to>
      <xdr:col>3</xdr:col>
      <xdr:colOff>0</xdr:colOff>
      <xdr:row>2531</xdr:row>
      <xdr:rowOff>115399</xdr:rowOff>
    </xdr:to>
    <xdr:pic>
      <xdr:nvPicPr>
        <xdr:cNvPr id="13" name="Picture 8">
          <a:extLst>
            <a:ext uri="{FF2B5EF4-FFF2-40B4-BE49-F238E27FC236}">
              <a16:creationId xmlns:a16="http://schemas.microsoft.com/office/drawing/2014/main" id="{7BBA96C6-D4FF-44D8-ABCD-347977D93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654323050"/>
          <a:ext cx="0" cy="1407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2531</xdr:row>
      <xdr:rowOff>0</xdr:rowOff>
    </xdr:from>
    <xdr:to>
      <xdr:col>0</xdr:col>
      <xdr:colOff>3</xdr:colOff>
      <xdr:row>2531</xdr:row>
      <xdr:rowOff>110208</xdr:rowOff>
    </xdr:to>
    <xdr:pic>
      <xdr:nvPicPr>
        <xdr:cNvPr id="14" name="Picture 16">
          <a:extLst>
            <a:ext uri="{FF2B5EF4-FFF2-40B4-BE49-F238E27FC236}">
              <a16:creationId xmlns:a16="http://schemas.microsoft.com/office/drawing/2014/main" id="{A97E0728-8B87-44DE-93AA-A2C5001A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54403552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2600</xdr:row>
      <xdr:rowOff>0</xdr:rowOff>
    </xdr:from>
    <xdr:to>
      <xdr:col>0</xdr:col>
      <xdr:colOff>3</xdr:colOff>
      <xdr:row>2600</xdr:row>
      <xdr:rowOff>110208</xdr:rowOff>
    </xdr:to>
    <xdr:pic>
      <xdr:nvPicPr>
        <xdr:cNvPr id="15" name="Picture 16">
          <a:extLst>
            <a:ext uri="{FF2B5EF4-FFF2-40B4-BE49-F238E27FC236}">
              <a16:creationId xmlns:a16="http://schemas.microsoft.com/office/drawing/2014/main" id="{DFB20FF2-5225-4F94-A731-726900B27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726248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2586</xdr:row>
      <xdr:rowOff>165100</xdr:rowOff>
    </xdr:from>
    <xdr:to>
      <xdr:col>3</xdr:col>
      <xdr:colOff>0</xdr:colOff>
      <xdr:row>2586</xdr:row>
      <xdr:rowOff>305899</xdr:rowOff>
    </xdr:to>
    <xdr:pic>
      <xdr:nvPicPr>
        <xdr:cNvPr id="16" name="Picture 8">
          <a:extLst>
            <a:ext uri="{FF2B5EF4-FFF2-40B4-BE49-F238E27FC236}">
              <a16:creationId xmlns:a16="http://schemas.microsoft.com/office/drawing/2014/main" id="{F46588A3-E3A2-44BC-AA2C-7F330067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668058100"/>
          <a:ext cx="0" cy="112224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2591</xdr:row>
      <xdr:rowOff>0</xdr:rowOff>
    </xdr:from>
    <xdr:to>
      <xdr:col>0</xdr:col>
      <xdr:colOff>3</xdr:colOff>
      <xdr:row>2591</xdr:row>
      <xdr:rowOff>110208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B980BAE0-B897-4556-9995-D1229206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693292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338</xdr:row>
      <xdr:rowOff>0</xdr:rowOff>
    </xdr:from>
    <xdr:to>
      <xdr:col>0</xdr:col>
      <xdr:colOff>3</xdr:colOff>
      <xdr:row>338</xdr:row>
      <xdr:rowOff>0</xdr:rowOff>
    </xdr:to>
    <xdr:pic>
      <xdr:nvPicPr>
        <xdr:cNvPr id="18" name="Picture 16">
          <a:extLst>
            <a:ext uri="{FF2B5EF4-FFF2-40B4-BE49-F238E27FC236}">
              <a16:creationId xmlns:a16="http://schemas.microsoft.com/office/drawing/2014/main" id="{1A76BB38-69A8-4F30-A40B-4192D9CF4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2" y="131730748"/>
          <a:ext cx="0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272803</xdr:colOff>
      <xdr:row>3948</xdr:row>
      <xdr:rowOff>92323</xdr:rowOff>
    </xdr:from>
    <xdr:to>
      <xdr:col>0</xdr:col>
      <xdr:colOff>1079253</xdr:colOff>
      <xdr:row>3955</xdr:row>
      <xdr:rowOff>106650</xdr:rowOff>
    </xdr:to>
    <xdr:pic>
      <xdr:nvPicPr>
        <xdr:cNvPr id="19" name="Рисунок 18" descr="ÐÐ°ÑÑÐ¸Ð½ÐºÐ¸ Ð¿Ð¾ Ð·Ð°Ð¿ÑÐ¾ÑÑ ÐÐ°Ð¼Ð¿Ð° ÑÐ¼ÐµÐ½Ð½Ð°Ñ  Ð¶ÐµÐ»ÑÐ°Ñ LED BA9S">
          <a:extLst>
            <a:ext uri="{FF2B5EF4-FFF2-40B4-BE49-F238E27FC236}">
              <a16:creationId xmlns:a16="http://schemas.microsoft.com/office/drawing/2014/main" id="{916E7815-A8FC-4BB9-83BD-01B6786BB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 rot="5400000">
          <a:off x="2114" y="942966537"/>
          <a:ext cx="1347827" cy="806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255323</xdr:colOff>
      <xdr:row>1211</xdr:row>
      <xdr:rowOff>33861</xdr:rowOff>
    </xdr:from>
    <xdr:to>
      <xdr:col>0</xdr:col>
      <xdr:colOff>1126621</xdr:colOff>
      <xdr:row>1220</xdr:row>
      <xdr:rowOff>52911</xdr:rowOff>
    </xdr:to>
    <xdr:pic>
      <xdr:nvPicPr>
        <xdr:cNvPr id="20" name="Picture 66">
          <a:extLst>
            <a:ext uri="{FF2B5EF4-FFF2-40B4-BE49-F238E27FC236}">
              <a16:creationId xmlns:a16="http://schemas.microsoft.com/office/drawing/2014/main" id="{2263F5CD-3D11-40BA-A490-BEC92A246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55323" y="378957411"/>
          <a:ext cx="871298" cy="17335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294216</xdr:colOff>
      <xdr:row>1235</xdr:row>
      <xdr:rowOff>116416</xdr:rowOff>
    </xdr:from>
    <xdr:to>
      <xdr:col>0</xdr:col>
      <xdr:colOff>1102830</xdr:colOff>
      <xdr:row>1244</xdr:row>
      <xdr:rowOff>125941</xdr:rowOff>
    </xdr:to>
    <xdr:pic>
      <xdr:nvPicPr>
        <xdr:cNvPr id="21" name="Picture 68">
          <a:extLst>
            <a:ext uri="{FF2B5EF4-FFF2-40B4-BE49-F238E27FC236}">
              <a16:creationId xmlns:a16="http://schemas.microsoft.com/office/drawing/2014/main" id="{0E9A3B2B-1E20-4781-9590-547FEC96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94216" y="383611966"/>
          <a:ext cx="808614" cy="17240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294215</xdr:colOff>
      <xdr:row>1194</xdr:row>
      <xdr:rowOff>91015</xdr:rowOff>
    </xdr:from>
    <xdr:to>
      <xdr:col>0</xdr:col>
      <xdr:colOff>1006116</xdr:colOff>
      <xdr:row>1207</xdr:row>
      <xdr:rowOff>64664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271C3394-475B-4F3D-8525-C5CA6F5D8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94215" y="375776065"/>
          <a:ext cx="711901" cy="2450149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1296</xdr:row>
      <xdr:rowOff>0</xdr:rowOff>
    </xdr:from>
    <xdr:to>
      <xdr:col>3</xdr:col>
      <xdr:colOff>0</xdr:colOff>
      <xdr:row>1296</xdr:row>
      <xdr:rowOff>140799</xdr:rowOff>
    </xdr:to>
    <xdr:pic>
      <xdr:nvPicPr>
        <xdr:cNvPr id="23" name="Picture 8">
          <a:extLst>
            <a:ext uri="{FF2B5EF4-FFF2-40B4-BE49-F238E27FC236}">
              <a16:creationId xmlns:a16="http://schemas.microsoft.com/office/drawing/2014/main" id="{0D284404-5418-4D07-9250-C6561756B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395116050"/>
          <a:ext cx="0" cy="1407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1296</xdr:row>
      <xdr:rowOff>44904</xdr:rowOff>
    </xdr:from>
    <xdr:to>
      <xdr:col>0</xdr:col>
      <xdr:colOff>1422</xdr:colOff>
      <xdr:row>1297</xdr:row>
      <xdr:rowOff>94572</xdr:rowOff>
    </xdr:to>
    <xdr:pic>
      <xdr:nvPicPr>
        <xdr:cNvPr id="24" name="Picture 3">
          <a:extLst>
            <a:ext uri="{FF2B5EF4-FFF2-40B4-BE49-F238E27FC236}">
              <a16:creationId xmlns:a16="http://schemas.microsoft.com/office/drawing/2014/main" id="{038594DC-C687-4A78-935F-7AAA31666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0" y="395160954"/>
          <a:ext cx="1422" cy="2401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0</xdr:colOff>
      <xdr:row>3959</xdr:row>
      <xdr:rowOff>0</xdr:rowOff>
    </xdr:from>
    <xdr:to>
      <xdr:col>0</xdr:col>
      <xdr:colOff>3</xdr:colOff>
      <xdr:row>3959</xdr:row>
      <xdr:rowOff>110208</xdr:rowOff>
    </xdr:to>
    <xdr:pic>
      <xdr:nvPicPr>
        <xdr:cNvPr id="25" name="Picture 16">
          <a:extLst>
            <a:ext uri="{FF2B5EF4-FFF2-40B4-BE49-F238E27FC236}">
              <a16:creationId xmlns:a16="http://schemas.microsoft.com/office/drawing/2014/main" id="{E26F6D45-987F-428C-8262-8C2695FC4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9447541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3959</xdr:row>
      <xdr:rowOff>0</xdr:rowOff>
    </xdr:from>
    <xdr:to>
      <xdr:col>3</xdr:col>
      <xdr:colOff>0</xdr:colOff>
      <xdr:row>3959</xdr:row>
      <xdr:rowOff>140799</xdr:rowOff>
    </xdr:to>
    <xdr:pic>
      <xdr:nvPicPr>
        <xdr:cNvPr id="26" name="Picture 8">
          <a:extLst>
            <a:ext uri="{FF2B5EF4-FFF2-40B4-BE49-F238E27FC236}">
              <a16:creationId xmlns:a16="http://schemas.microsoft.com/office/drawing/2014/main" id="{776536A2-13E1-474A-9165-33ADF4F3A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944699025"/>
          <a:ext cx="0" cy="1407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3959</xdr:row>
      <xdr:rowOff>0</xdr:rowOff>
    </xdr:from>
    <xdr:to>
      <xdr:col>0</xdr:col>
      <xdr:colOff>1422</xdr:colOff>
      <xdr:row>3960</xdr:row>
      <xdr:rowOff>49668</xdr:rowOff>
    </xdr:to>
    <xdr:pic>
      <xdr:nvPicPr>
        <xdr:cNvPr id="27" name="Picture 3">
          <a:extLst>
            <a:ext uri="{FF2B5EF4-FFF2-40B4-BE49-F238E27FC236}">
              <a16:creationId xmlns:a16="http://schemas.microsoft.com/office/drawing/2014/main" id="{8A02A324-355D-4D90-9676-600A61C9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0" y="944699025"/>
          <a:ext cx="1422" cy="2401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325421</xdr:colOff>
      <xdr:row>1224</xdr:row>
      <xdr:rowOff>122708</xdr:rowOff>
    </xdr:from>
    <xdr:to>
      <xdr:col>0</xdr:col>
      <xdr:colOff>1111016</xdr:colOff>
      <xdr:row>1230</xdr:row>
      <xdr:rowOff>121038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118205F3-E707-45B0-B082-07506A8AD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4930485">
          <a:off x="147554" y="381700625"/>
          <a:ext cx="1141330" cy="785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209548</xdr:colOff>
      <xdr:row>5343</xdr:row>
      <xdr:rowOff>85459</xdr:rowOff>
    </xdr:from>
    <xdr:to>
      <xdr:col>0</xdr:col>
      <xdr:colOff>1238821</xdr:colOff>
      <xdr:row>5354</xdr:row>
      <xdr:rowOff>19844</xdr:rowOff>
    </xdr:to>
    <xdr:pic>
      <xdr:nvPicPr>
        <xdr:cNvPr id="29" name="Рисунок 28" descr="ÐÐ¾ÑÐ¾Ð¶ÐµÐµ Ð¸Ð·Ð¾Ð±ÑÐ°Ð¶ÐµÐ½Ð¸Ðµ">
          <a:extLst>
            <a:ext uri="{FF2B5EF4-FFF2-40B4-BE49-F238E27FC236}">
              <a16:creationId xmlns:a16="http://schemas.microsoft.com/office/drawing/2014/main" id="{670FC2E0-50C6-4395-944F-AA27C4436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-81208" y="1217928390"/>
          <a:ext cx="1610785" cy="1029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211663</xdr:colOff>
      <xdr:row>5362</xdr:row>
      <xdr:rowOff>63501</xdr:rowOff>
    </xdr:from>
    <xdr:to>
      <xdr:col>0</xdr:col>
      <xdr:colOff>1240936</xdr:colOff>
      <xdr:row>5373</xdr:row>
      <xdr:rowOff>3178</xdr:rowOff>
    </xdr:to>
    <xdr:pic>
      <xdr:nvPicPr>
        <xdr:cNvPr id="30" name="Рисунок 29" descr="ÐÐ¾ÑÐ¾Ð¶ÐµÐµ Ð¸Ð·Ð¾Ð±ÑÐ°Ð¶ÐµÐ½Ð¸Ðµ">
          <a:extLst>
            <a:ext uri="{FF2B5EF4-FFF2-40B4-BE49-F238E27FC236}">
              <a16:creationId xmlns:a16="http://schemas.microsoft.com/office/drawing/2014/main" id="{CA665961-1330-421A-B605-6EDF1C16E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-81739" y="1220804678"/>
          <a:ext cx="1616077" cy="1029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201080</xdr:colOff>
      <xdr:row>5382</xdr:row>
      <xdr:rowOff>137584</xdr:rowOff>
    </xdr:from>
    <xdr:to>
      <xdr:col>0</xdr:col>
      <xdr:colOff>1230353</xdr:colOff>
      <xdr:row>5393</xdr:row>
      <xdr:rowOff>71968</xdr:rowOff>
    </xdr:to>
    <xdr:pic>
      <xdr:nvPicPr>
        <xdr:cNvPr id="31" name="Рисунок 30" descr="ÐÐ¾ÑÐ¾Ð¶ÐµÐµ Ð¸Ð·Ð¾Ð±ÑÐ°Ð¶ÐµÐ½Ð¸Ðµ">
          <a:extLst>
            <a:ext uri="{FF2B5EF4-FFF2-40B4-BE49-F238E27FC236}">
              <a16:creationId xmlns:a16="http://schemas.microsoft.com/office/drawing/2014/main" id="{091384A5-64C0-4525-A333-BF9CD73F3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-89675" y="1223924114"/>
          <a:ext cx="1610784" cy="1029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148167</xdr:colOff>
      <xdr:row>1031</xdr:row>
      <xdr:rowOff>158751</xdr:rowOff>
    </xdr:from>
    <xdr:to>
      <xdr:col>0</xdr:col>
      <xdr:colOff>1140515</xdr:colOff>
      <xdr:row>1036</xdr:row>
      <xdr:rowOff>84667</xdr:rowOff>
    </xdr:to>
    <xdr:pic>
      <xdr:nvPicPr>
        <xdr:cNvPr id="32" name="Рисунок 31" descr="Картинки по запросу &quot;Гільза GTY&quot;&quot;">
          <a:extLst>
            <a:ext uri="{FF2B5EF4-FFF2-40B4-BE49-F238E27FC236}">
              <a16:creationId xmlns:a16="http://schemas.microsoft.com/office/drawing/2014/main" id="{696BE921-3F4E-4A25-AF9D-E06324AF7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67" y="344792301"/>
          <a:ext cx="992348" cy="878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153457</xdr:colOff>
      <xdr:row>244</xdr:row>
      <xdr:rowOff>137132</xdr:rowOff>
    </xdr:from>
    <xdr:to>
      <xdr:col>0</xdr:col>
      <xdr:colOff>1304924</xdr:colOff>
      <xdr:row>247</xdr:row>
      <xdr:rowOff>127273</xdr:rowOff>
    </xdr:to>
    <xdr:pic>
      <xdr:nvPicPr>
        <xdr:cNvPr id="33" name="Picture 10">
          <a:extLst>
            <a:ext uri="{FF2B5EF4-FFF2-40B4-BE49-F238E27FC236}">
              <a16:creationId xmlns:a16="http://schemas.microsoft.com/office/drawing/2014/main" id="{7474B459-4EAB-4358-B8EE-0C91DE72C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53457" y="90424607"/>
          <a:ext cx="1151467" cy="1304591"/>
        </a:xfrm>
        <a:prstGeom prst="rect">
          <a:avLst/>
        </a:prstGeom>
        <a:noFill/>
      </xdr:spPr>
    </xdr:pic>
    <xdr:clientData/>
  </xdr:twoCellAnchor>
  <xdr:twoCellAnchor>
    <xdr:from>
      <xdr:col>0</xdr:col>
      <xdr:colOff>62178</xdr:colOff>
      <xdr:row>432</xdr:row>
      <xdr:rowOff>143938</xdr:rowOff>
    </xdr:from>
    <xdr:to>
      <xdr:col>0</xdr:col>
      <xdr:colOff>1358636</xdr:colOff>
      <xdr:row>437</xdr:row>
      <xdr:rowOff>83343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956096D6-B977-4703-A41C-28C7B30F3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 flipH="1">
          <a:off x="62178" y="169669888"/>
          <a:ext cx="1296458" cy="1177655"/>
        </a:xfrm>
        <a:prstGeom prst="rect">
          <a:avLst/>
        </a:prstGeom>
        <a:noFill/>
      </xdr:spPr>
    </xdr:pic>
    <xdr:clientData/>
  </xdr:twoCellAnchor>
  <xdr:twoCellAnchor>
    <xdr:from>
      <xdr:col>0</xdr:col>
      <xdr:colOff>586361</xdr:colOff>
      <xdr:row>3204</xdr:row>
      <xdr:rowOff>271879</xdr:rowOff>
    </xdr:from>
    <xdr:to>
      <xdr:col>0</xdr:col>
      <xdr:colOff>1164167</xdr:colOff>
      <xdr:row>3205</xdr:row>
      <xdr:rowOff>518588</xdr:rowOff>
    </xdr:to>
    <xdr:pic>
      <xdr:nvPicPr>
        <xdr:cNvPr id="35" name="Picture 74">
          <a:extLst>
            <a:ext uri="{FF2B5EF4-FFF2-40B4-BE49-F238E27FC236}">
              <a16:creationId xmlns:a16="http://schemas.microsoft.com/office/drawing/2014/main" id="{2B2854A3-63C4-4ADF-9BC4-72308A74A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colorTemperature colorTemp="62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586361" y="797419129"/>
          <a:ext cx="577806" cy="87535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2606</xdr:row>
      <xdr:rowOff>0</xdr:rowOff>
    </xdr:from>
    <xdr:to>
      <xdr:col>0</xdr:col>
      <xdr:colOff>3</xdr:colOff>
      <xdr:row>2606</xdr:row>
      <xdr:rowOff>110208</xdr:rowOff>
    </xdr:to>
    <xdr:pic>
      <xdr:nvPicPr>
        <xdr:cNvPr id="36" name="Picture 16">
          <a:extLst>
            <a:ext uri="{FF2B5EF4-FFF2-40B4-BE49-F238E27FC236}">
              <a16:creationId xmlns:a16="http://schemas.microsoft.com/office/drawing/2014/main" id="{649FA579-E7A8-4705-AE73-2C0EF792C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745870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2604</xdr:row>
      <xdr:rowOff>0</xdr:rowOff>
    </xdr:from>
    <xdr:to>
      <xdr:col>0</xdr:col>
      <xdr:colOff>3</xdr:colOff>
      <xdr:row>2604</xdr:row>
      <xdr:rowOff>110208</xdr:rowOff>
    </xdr:to>
    <xdr:pic>
      <xdr:nvPicPr>
        <xdr:cNvPr id="37" name="Picture 16">
          <a:extLst>
            <a:ext uri="{FF2B5EF4-FFF2-40B4-BE49-F238E27FC236}">
              <a16:creationId xmlns:a16="http://schemas.microsoft.com/office/drawing/2014/main" id="{012F8B35-FE22-4F06-8FAB-A334D9310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741488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2680</xdr:row>
      <xdr:rowOff>0</xdr:rowOff>
    </xdr:from>
    <xdr:to>
      <xdr:col>0</xdr:col>
      <xdr:colOff>3</xdr:colOff>
      <xdr:row>2680</xdr:row>
      <xdr:rowOff>81633</xdr:rowOff>
    </xdr:to>
    <xdr:pic>
      <xdr:nvPicPr>
        <xdr:cNvPr id="38" name="Picture 16">
          <a:extLst>
            <a:ext uri="{FF2B5EF4-FFF2-40B4-BE49-F238E27FC236}">
              <a16:creationId xmlns:a16="http://schemas.microsoft.com/office/drawing/2014/main" id="{73E7F760-0AD3-4D21-9053-4A8F2E655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40815" y="690574740"/>
          <a:ext cx="81633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2606</xdr:row>
      <xdr:rowOff>0</xdr:rowOff>
    </xdr:from>
    <xdr:to>
      <xdr:col>0</xdr:col>
      <xdr:colOff>3</xdr:colOff>
      <xdr:row>2606</xdr:row>
      <xdr:rowOff>110208</xdr:rowOff>
    </xdr:to>
    <xdr:pic>
      <xdr:nvPicPr>
        <xdr:cNvPr id="39" name="Picture 16">
          <a:extLst>
            <a:ext uri="{FF2B5EF4-FFF2-40B4-BE49-F238E27FC236}">
              <a16:creationId xmlns:a16="http://schemas.microsoft.com/office/drawing/2014/main" id="{2B7F7EF6-7AAD-4013-B139-D93FDB19F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745870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224276</xdr:colOff>
      <xdr:row>344</xdr:row>
      <xdr:rowOff>102309</xdr:rowOff>
    </xdr:from>
    <xdr:to>
      <xdr:col>0</xdr:col>
      <xdr:colOff>1228427</xdr:colOff>
      <xdr:row>344</xdr:row>
      <xdr:rowOff>459555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B5D7223A-3872-4B6B-92E4-BA24D0D6E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406179" flipH="1">
          <a:off x="224276" y="135100134"/>
          <a:ext cx="1004151" cy="357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227009</xdr:colOff>
      <xdr:row>1078</xdr:row>
      <xdr:rowOff>190491</xdr:rowOff>
    </xdr:from>
    <xdr:to>
      <xdr:col>0</xdr:col>
      <xdr:colOff>1208084</xdr:colOff>
      <xdr:row>1105</xdr:row>
      <xdr:rowOff>141816</xdr:rowOff>
    </xdr:to>
    <xdr:pic>
      <xdr:nvPicPr>
        <xdr:cNvPr id="41" name="Picture 20">
          <a:extLst>
            <a:ext uri="{FF2B5EF4-FFF2-40B4-BE49-F238E27FC236}">
              <a16:creationId xmlns:a16="http://schemas.microsoft.com/office/drawing/2014/main" id="{9371B70D-05BA-448B-BFD8-F084D6E5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227009" y="353777541"/>
          <a:ext cx="981075" cy="50948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2221</xdr:row>
      <xdr:rowOff>67737</xdr:rowOff>
    </xdr:from>
    <xdr:to>
      <xdr:col>0</xdr:col>
      <xdr:colOff>1164167</xdr:colOff>
      <xdr:row>2227</xdr:row>
      <xdr:rowOff>21169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CDE8DB22-F878-468A-91E1-7C63A65B5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9463962"/>
          <a:ext cx="1164167" cy="915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85515</xdr:colOff>
      <xdr:row>91</xdr:row>
      <xdr:rowOff>62442</xdr:rowOff>
    </xdr:from>
    <xdr:to>
      <xdr:col>0</xdr:col>
      <xdr:colOff>1308274</xdr:colOff>
      <xdr:row>93</xdr:row>
      <xdr:rowOff>31750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A2B15CBD-7B53-41F7-B6BA-1BC0CD6D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15" y="28904142"/>
          <a:ext cx="1222759" cy="845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219074</xdr:colOff>
      <xdr:row>301</xdr:row>
      <xdr:rowOff>161925</xdr:rowOff>
    </xdr:from>
    <xdr:to>
      <xdr:col>0</xdr:col>
      <xdr:colOff>1314449</xdr:colOff>
      <xdr:row>307</xdr:row>
      <xdr:rowOff>317877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6D063047-F658-40CF-980B-83B11E34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17167025"/>
          <a:ext cx="1095375" cy="2784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133350</xdr:colOff>
      <xdr:row>665</xdr:row>
      <xdr:rowOff>38100</xdr:rowOff>
    </xdr:from>
    <xdr:to>
      <xdr:col>0</xdr:col>
      <xdr:colOff>1314450</xdr:colOff>
      <xdr:row>669</xdr:row>
      <xdr:rowOff>409575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A82BCD39-5825-47F0-B8DB-63B43E36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62766175"/>
          <a:ext cx="1181100" cy="2124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104775</xdr:colOff>
      <xdr:row>2552</xdr:row>
      <xdr:rowOff>57150</xdr:rowOff>
    </xdr:from>
    <xdr:to>
      <xdr:col>0</xdr:col>
      <xdr:colOff>1346005</xdr:colOff>
      <xdr:row>2581</xdr:row>
      <xdr:rowOff>23812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15DE6A7F-5E3F-4E6B-9775-F7CD8FC89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660901650"/>
          <a:ext cx="1241230" cy="5643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97594</xdr:colOff>
      <xdr:row>78</xdr:row>
      <xdr:rowOff>47626</xdr:rowOff>
    </xdr:from>
    <xdr:to>
      <xdr:col>1</xdr:col>
      <xdr:colOff>4793</xdr:colOff>
      <xdr:row>84</xdr:row>
      <xdr:rowOff>357188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EA86D332-3776-4758-88D5-72586F713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94" y="24279226"/>
          <a:ext cx="1288324" cy="240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381000</xdr:colOff>
      <xdr:row>591</xdr:row>
      <xdr:rowOff>28574</xdr:rowOff>
    </xdr:from>
    <xdr:to>
      <xdr:col>0</xdr:col>
      <xdr:colOff>1123950</xdr:colOff>
      <xdr:row>596</xdr:row>
      <xdr:rowOff>419099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4114CB2B-58D1-4A35-858F-AB4C43EFA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saturation sat="3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914949"/>
          <a:ext cx="742950" cy="258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323849</xdr:colOff>
      <xdr:row>2040</xdr:row>
      <xdr:rowOff>66676</xdr:rowOff>
    </xdr:from>
    <xdr:to>
      <xdr:col>0</xdr:col>
      <xdr:colOff>1133474</xdr:colOff>
      <xdr:row>2075</xdr:row>
      <xdr:rowOff>179917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3CD0BB28-A58B-4BB2-BD59-D2CDA354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49" y="536409901"/>
          <a:ext cx="809625" cy="6780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226483</xdr:colOff>
      <xdr:row>4423</xdr:row>
      <xdr:rowOff>30690</xdr:rowOff>
    </xdr:from>
    <xdr:to>
      <xdr:col>0</xdr:col>
      <xdr:colOff>1187540</xdr:colOff>
      <xdr:row>4427</xdr:row>
      <xdr:rowOff>118657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812A1805-2BBA-474D-ABB3-62C916CD5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483" y="1038408090"/>
          <a:ext cx="961057" cy="8499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76200</xdr:colOff>
      <xdr:row>822</xdr:row>
      <xdr:rowOff>152400</xdr:rowOff>
    </xdr:from>
    <xdr:to>
      <xdr:col>0</xdr:col>
      <xdr:colOff>1363406</xdr:colOff>
      <xdr:row>861</xdr:row>
      <xdr:rowOff>0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CA4E0C04-60E7-48EF-81A8-392DCC36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04971450"/>
          <a:ext cx="1287206" cy="7277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84664</xdr:colOff>
      <xdr:row>970</xdr:row>
      <xdr:rowOff>81493</xdr:rowOff>
    </xdr:from>
    <xdr:to>
      <xdr:col>0</xdr:col>
      <xdr:colOff>1307440</xdr:colOff>
      <xdr:row>982</xdr:row>
      <xdr:rowOff>130995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76A930A1-4220-41A6-BF72-027144F34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333094543"/>
          <a:ext cx="1222776" cy="2335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132293</xdr:colOff>
      <xdr:row>941</xdr:row>
      <xdr:rowOff>122235</xdr:rowOff>
    </xdr:from>
    <xdr:to>
      <xdr:col>0</xdr:col>
      <xdr:colOff>1276973</xdr:colOff>
      <xdr:row>953</xdr:row>
      <xdr:rowOff>117849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139EF1E4-CE0F-482B-BE89-59C64D43F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93" y="327610785"/>
          <a:ext cx="1144680" cy="22816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171450</xdr:colOff>
      <xdr:row>910</xdr:row>
      <xdr:rowOff>180974</xdr:rowOff>
    </xdr:from>
    <xdr:to>
      <xdr:col>0</xdr:col>
      <xdr:colOff>1257300</xdr:colOff>
      <xdr:row>926</xdr:row>
      <xdr:rowOff>123825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BDC86184-4F8C-428B-8303-08225778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21764024"/>
          <a:ext cx="1085850" cy="2990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200024</xdr:colOff>
      <xdr:row>877</xdr:row>
      <xdr:rowOff>180975</xdr:rowOff>
    </xdr:from>
    <xdr:to>
      <xdr:col>0</xdr:col>
      <xdr:colOff>1187545</xdr:colOff>
      <xdr:row>892</xdr:row>
      <xdr:rowOff>43815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ADB157AD-C8F7-47CF-BF3C-326C9227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4" y="315477525"/>
          <a:ext cx="987521" cy="2720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105832</xdr:colOff>
      <xdr:row>468</xdr:row>
      <xdr:rowOff>38365</xdr:rowOff>
    </xdr:from>
    <xdr:to>
      <xdr:col>0</xdr:col>
      <xdr:colOff>1292488</xdr:colOff>
      <xdr:row>469</xdr:row>
      <xdr:rowOff>262236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AF32E1C6-2FB3-46F9-9F24-C51731295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BEBA8EAE-BF5A-486C-A8C5-ECC9F3942E4B}">
              <a14:imgProps xmlns:a14="http://schemas.microsoft.com/office/drawing/2010/main">
                <a14:imgLayer r:embed="rId37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2" y="179146465"/>
          <a:ext cx="1186656" cy="538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200025</xdr:colOff>
      <xdr:row>1249</xdr:row>
      <xdr:rowOff>47625</xdr:rowOff>
    </xdr:from>
    <xdr:to>
      <xdr:col>0</xdr:col>
      <xdr:colOff>1228725</xdr:colOff>
      <xdr:row>1272</xdr:row>
      <xdr:rowOff>52256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7A4BFDF5-43E7-436B-91DA-58BF7BF5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386210175"/>
          <a:ext cx="1028700" cy="4386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257174</xdr:colOff>
      <xdr:row>1281</xdr:row>
      <xdr:rowOff>57149</xdr:rowOff>
    </xdr:from>
    <xdr:to>
      <xdr:col>0</xdr:col>
      <xdr:colOff>1219199</xdr:colOff>
      <xdr:row>1292</xdr:row>
      <xdr:rowOff>68484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A07FA3F3-9956-402D-B530-2BCF081F6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4" y="392315699"/>
          <a:ext cx="962025" cy="2106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190499</xdr:colOff>
      <xdr:row>1003</xdr:row>
      <xdr:rowOff>104774</xdr:rowOff>
    </xdr:from>
    <xdr:to>
      <xdr:col>0</xdr:col>
      <xdr:colOff>1247542</xdr:colOff>
      <xdr:row>1021</xdr:row>
      <xdr:rowOff>9525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7E75E355-9713-4C5E-B32D-EB350B63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9" y="339404324"/>
          <a:ext cx="1057043" cy="3333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200024</xdr:colOff>
      <xdr:row>1053</xdr:row>
      <xdr:rowOff>187326</xdr:rowOff>
    </xdr:from>
    <xdr:to>
      <xdr:col>0</xdr:col>
      <xdr:colOff>1276349</xdr:colOff>
      <xdr:row>1061</xdr:row>
      <xdr:rowOff>147912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7CA44660-4009-4D2F-AF77-E57517531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4" y="349011876"/>
          <a:ext cx="1076325" cy="14845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28575</xdr:colOff>
      <xdr:row>1433</xdr:row>
      <xdr:rowOff>104775</xdr:rowOff>
    </xdr:from>
    <xdr:to>
      <xdr:col>0</xdr:col>
      <xdr:colOff>1377088</xdr:colOff>
      <xdr:row>1466</xdr:row>
      <xdr:rowOff>161925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716D1C50-6DA8-458B-BEBB-712B2F2E7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19938200"/>
          <a:ext cx="1348513" cy="6343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190499</xdr:colOff>
      <xdr:row>1593</xdr:row>
      <xdr:rowOff>28575</xdr:rowOff>
    </xdr:from>
    <xdr:to>
      <xdr:col>0</xdr:col>
      <xdr:colOff>1304924</xdr:colOff>
      <xdr:row>1607</xdr:row>
      <xdr:rowOff>63809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D922F363-EB45-4B23-939F-E746C6F4C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9" y="450294375"/>
          <a:ext cx="1114425" cy="2702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196851</xdr:colOff>
      <xdr:row>1625</xdr:row>
      <xdr:rowOff>80962</xdr:rowOff>
    </xdr:from>
    <xdr:to>
      <xdr:col>0</xdr:col>
      <xdr:colOff>1187451</xdr:colOff>
      <xdr:row>1643</xdr:row>
      <xdr:rowOff>47624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C01C2D52-1D39-402B-B91C-A31840AF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1" y="456442762"/>
          <a:ext cx="990600" cy="33956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238125</xdr:colOff>
      <xdr:row>4039</xdr:row>
      <xdr:rowOff>104774</xdr:rowOff>
    </xdr:from>
    <xdr:to>
      <xdr:col>0</xdr:col>
      <xdr:colOff>1206500</xdr:colOff>
      <xdr:row>4048</xdr:row>
      <xdr:rowOff>54119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4E63D47B-D0E6-40B8-802A-677E9AB2F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962082149"/>
          <a:ext cx="968375" cy="1663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64992</xdr:colOff>
      <xdr:row>674</xdr:row>
      <xdr:rowOff>52916</xdr:rowOff>
    </xdr:from>
    <xdr:to>
      <xdr:col>0</xdr:col>
      <xdr:colOff>1358887</xdr:colOff>
      <xdr:row>755</xdr:row>
      <xdr:rowOff>116417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F23E5537-D65B-4AA8-BB06-C1AFA1EE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92" y="265733741"/>
          <a:ext cx="1293895" cy="14236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133350</xdr:colOff>
      <xdr:row>1899</xdr:row>
      <xdr:rowOff>19050</xdr:rowOff>
    </xdr:from>
    <xdr:to>
      <xdr:col>0</xdr:col>
      <xdr:colOff>1312396</xdr:colOff>
      <xdr:row>1986</xdr:row>
      <xdr:rowOff>19050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70A7EE6B-E61D-44B2-BA9A-848B83223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09920875"/>
          <a:ext cx="1179046" cy="1615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251188</xdr:colOff>
      <xdr:row>4440</xdr:row>
      <xdr:rowOff>85971</xdr:rowOff>
    </xdr:from>
    <xdr:to>
      <xdr:col>0</xdr:col>
      <xdr:colOff>1183430</xdr:colOff>
      <xdr:row>4444</xdr:row>
      <xdr:rowOff>137584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EFE9BBC5-072E-4661-90BD-FFD8462EE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188" y="1041701871"/>
          <a:ext cx="932242" cy="813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57152</xdr:colOff>
      <xdr:row>121</xdr:row>
      <xdr:rowOff>269875</xdr:rowOff>
    </xdr:from>
    <xdr:to>
      <xdr:col>0</xdr:col>
      <xdr:colOff>1367792</xdr:colOff>
      <xdr:row>122</xdr:row>
      <xdr:rowOff>315595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7551C78B-57EF-412D-9A6A-962286B76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2" y="40522525"/>
          <a:ext cx="131064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44185</xdr:colOff>
      <xdr:row>131</xdr:row>
      <xdr:rowOff>71437</xdr:rowOff>
    </xdr:from>
    <xdr:to>
      <xdr:col>0</xdr:col>
      <xdr:colOff>1358635</xdr:colOff>
      <xdr:row>135</xdr:row>
      <xdr:rowOff>255851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D4898F8A-006C-47A3-9D6C-BFE3C4FA6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85" y="43943587"/>
          <a:ext cx="1314450" cy="1708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409578</xdr:colOff>
      <xdr:row>0</xdr:row>
      <xdr:rowOff>1</xdr:rowOff>
    </xdr:from>
    <xdr:to>
      <xdr:col>0</xdr:col>
      <xdr:colOff>985578</xdr:colOff>
      <xdr:row>0</xdr:row>
      <xdr:rowOff>412753</xdr:rowOff>
    </xdr:to>
    <xdr:pic>
      <xdr:nvPicPr>
        <xdr:cNvPr id="70" name="Рисунок 69">
          <a:hlinkClick xmlns:r="http://schemas.openxmlformats.org/officeDocument/2006/relationships" r:id="rId50" tooltip="Повернутись до початку"/>
          <a:extLst>
            <a:ext uri="{FF2B5EF4-FFF2-40B4-BE49-F238E27FC236}">
              <a16:creationId xmlns:a16="http://schemas.microsoft.com/office/drawing/2014/main" id="{9A90AFB4-8B90-4450-8179-AB29A9648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grayscl/>
          <a:extLst>
            <a:ext uri="{BEBA8EAE-BF5A-486C-A8C5-ECC9F3942E4B}">
              <a14:imgProps xmlns:a14="http://schemas.microsoft.com/office/drawing/2010/main">
                <a14:imgLayer r:embed="rId52"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>
          <a:off x="491202" y="-81623"/>
          <a:ext cx="412752" cy="57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200553</xdr:colOff>
      <xdr:row>237</xdr:row>
      <xdr:rowOff>251807</xdr:rowOff>
    </xdr:from>
    <xdr:to>
      <xdr:col>0</xdr:col>
      <xdr:colOff>1284957</xdr:colOff>
      <xdr:row>240</xdr:row>
      <xdr:rowOff>59755</xdr:rowOff>
    </xdr:to>
    <xdr:pic>
      <xdr:nvPicPr>
        <xdr:cNvPr id="71" name="Picture 8">
          <a:extLst>
            <a:ext uri="{FF2B5EF4-FFF2-40B4-BE49-F238E27FC236}">
              <a16:creationId xmlns:a16="http://schemas.microsoft.com/office/drawing/2014/main" id="{A19C8869-F1D2-4470-B7A5-021D6A6E3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200553" y="87719882"/>
          <a:ext cx="1084404" cy="1122398"/>
        </a:xfrm>
        <a:prstGeom prst="rect">
          <a:avLst/>
        </a:prstGeom>
        <a:noFill/>
      </xdr:spPr>
    </xdr:pic>
    <xdr:clientData/>
  </xdr:twoCellAnchor>
  <xdr:twoCellAnchor>
    <xdr:from>
      <xdr:col>2</xdr:col>
      <xdr:colOff>1511648</xdr:colOff>
      <xdr:row>1362</xdr:row>
      <xdr:rowOff>18521</xdr:rowOff>
    </xdr:from>
    <xdr:to>
      <xdr:col>2</xdr:col>
      <xdr:colOff>2938201</xdr:colOff>
      <xdr:row>1367</xdr:row>
      <xdr:rowOff>179916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857586B9-BC78-47B4-837F-44C7FD9C5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0498" y="407126546"/>
          <a:ext cx="1426553" cy="1009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180975</xdr:colOff>
      <xdr:row>1481</xdr:row>
      <xdr:rowOff>28575</xdr:rowOff>
    </xdr:from>
    <xdr:to>
      <xdr:col>0</xdr:col>
      <xdr:colOff>1292227</xdr:colOff>
      <xdr:row>1491</xdr:row>
      <xdr:rowOff>70874</xdr:rowOff>
    </xdr:to>
    <xdr:pic>
      <xdr:nvPicPr>
        <xdr:cNvPr id="73" name="Picture 8">
          <a:extLst>
            <a:ext uri="{FF2B5EF4-FFF2-40B4-BE49-F238E27FC236}">
              <a16:creationId xmlns:a16="http://schemas.microsoft.com/office/drawing/2014/main" id="{8E3797FE-8032-43AD-851F-910A8CC3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/>
        <a:srcRect/>
        <a:stretch>
          <a:fillRect/>
        </a:stretch>
      </xdr:blipFill>
      <xdr:spPr bwMode="auto">
        <a:xfrm>
          <a:off x="180975" y="429006000"/>
          <a:ext cx="1111252" cy="19472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5332</xdr:row>
      <xdr:rowOff>62441</xdr:rowOff>
    </xdr:from>
    <xdr:to>
      <xdr:col>1</xdr:col>
      <xdr:colOff>2801</xdr:colOff>
      <xdr:row>5334</xdr:row>
      <xdr:rowOff>0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58071399-08B6-4A0B-92E8-AAD2F0CC2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5938216"/>
          <a:ext cx="1383926" cy="242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342899</xdr:colOff>
      <xdr:row>412</xdr:row>
      <xdr:rowOff>28574</xdr:rowOff>
    </xdr:from>
    <xdr:to>
      <xdr:col>0</xdr:col>
      <xdr:colOff>1381123</xdr:colOff>
      <xdr:row>413</xdr:row>
      <xdr:rowOff>425658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E9032383-B8B2-4AF9-8359-CDDC4671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42899" y="164449124"/>
          <a:ext cx="1038224" cy="835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341219</xdr:colOff>
      <xdr:row>421</xdr:row>
      <xdr:rowOff>134470</xdr:rowOff>
    </xdr:from>
    <xdr:to>
      <xdr:col>0</xdr:col>
      <xdr:colOff>1369919</xdr:colOff>
      <xdr:row>423</xdr:row>
      <xdr:rowOff>127970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91BC914B-0842-4C7C-8E5D-C1824F0D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BEBA8EAE-BF5A-486C-A8C5-ECC9F3942E4B}">
              <a14:imgProps xmlns:a14="http://schemas.microsoft.com/office/drawing/2010/main">
                <a14:imgLayer r:embed="rId59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219" y="167050570"/>
          <a:ext cx="1028700" cy="48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291</xdr:row>
      <xdr:rowOff>52916</xdr:rowOff>
    </xdr:from>
    <xdr:to>
      <xdr:col>1</xdr:col>
      <xdr:colOff>0</xdr:colOff>
      <xdr:row>292</xdr:row>
      <xdr:rowOff>663321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425C222C-8F58-4048-9B17-40E804D20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143241"/>
          <a:ext cx="1381125" cy="800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142412</xdr:colOff>
      <xdr:row>2099</xdr:row>
      <xdr:rowOff>47625</xdr:rowOff>
    </xdr:from>
    <xdr:to>
      <xdr:col>0</xdr:col>
      <xdr:colOff>1276350</xdr:colOff>
      <xdr:row>2103</xdr:row>
      <xdr:rowOff>106680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65207773-DFEC-435E-A1ED-66CCE17E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412" y="547897050"/>
          <a:ext cx="1133938" cy="821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2108</xdr:row>
      <xdr:rowOff>88015</xdr:rowOff>
    </xdr:from>
    <xdr:to>
      <xdr:col>0</xdr:col>
      <xdr:colOff>1286934</xdr:colOff>
      <xdr:row>2112</xdr:row>
      <xdr:rowOff>181610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F0A9597F-99D1-4615-AB80-EA48C689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549547165"/>
          <a:ext cx="1159934" cy="855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245537</xdr:colOff>
      <xdr:row>1652</xdr:row>
      <xdr:rowOff>2646</xdr:rowOff>
    </xdr:from>
    <xdr:to>
      <xdr:col>0</xdr:col>
      <xdr:colOff>1195918</xdr:colOff>
      <xdr:row>1653</xdr:row>
      <xdr:rowOff>366171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EC4D9837-DE87-485C-9CF8-3750053D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537" y="461403171"/>
          <a:ext cx="950381" cy="74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1770</xdr:row>
      <xdr:rowOff>98690</xdr:rowOff>
    </xdr:from>
    <xdr:to>
      <xdr:col>0</xdr:col>
      <xdr:colOff>1333500</xdr:colOff>
      <xdr:row>1782</xdr:row>
      <xdr:rowOff>60590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C8D2F7C1-E37C-458F-892C-51B4758D8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4140140"/>
          <a:ext cx="1333500" cy="224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1855</xdr:row>
      <xdr:rowOff>98425</xdr:rowOff>
    </xdr:from>
    <xdr:to>
      <xdr:col>0</xdr:col>
      <xdr:colOff>1333500</xdr:colOff>
      <xdr:row>1867</xdr:row>
      <xdr:rowOff>60325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B0EDBE31-D83E-4C53-B7C5-541E71DA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303800"/>
          <a:ext cx="1333500" cy="224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2701</xdr:row>
      <xdr:rowOff>0</xdr:rowOff>
    </xdr:from>
    <xdr:to>
      <xdr:col>0</xdr:col>
      <xdr:colOff>3</xdr:colOff>
      <xdr:row>2701</xdr:row>
      <xdr:rowOff>81633</xdr:rowOff>
    </xdr:to>
    <xdr:pic>
      <xdr:nvPicPr>
        <xdr:cNvPr id="83" name="Picture 16">
          <a:extLst>
            <a:ext uri="{FF2B5EF4-FFF2-40B4-BE49-F238E27FC236}">
              <a16:creationId xmlns:a16="http://schemas.microsoft.com/office/drawing/2014/main" id="{D64D770E-B834-42DD-8D09-07572E73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40815" y="694365690"/>
          <a:ext cx="81633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95373</xdr:colOff>
      <xdr:row>4452</xdr:row>
      <xdr:rowOff>74084</xdr:rowOff>
    </xdr:from>
    <xdr:to>
      <xdr:col>0</xdr:col>
      <xdr:colOff>1348960</xdr:colOff>
      <xdr:row>4458</xdr:row>
      <xdr:rowOff>25150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D4B82C8C-B7D6-4FDD-BDF0-1166634C4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73" y="1043975984"/>
          <a:ext cx="1253587" cy="1094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2683</xdr:row>
      <xdr:rowOff>0</xdr:rowOff>
    </xdr:from>
    <xdr:to>
      <xdr:col>0</xdr:col>
      <xdr:colOff>3</xdr:colOff>
      <xdr:row>2683</xdr:row>
      <xdr:rowOff>81633</xdr:rowOff>
    </xdr:to>
    <xdr:pic>
      <xdr:nvPicPr>
        <xdr:cNvPr id="85" name="Picture 16">
          <a:extLst>
            <a:ext uri="{FF2B5EF4-FFF2-40B4-BE49-F238E27FC236}">
              <a16:creationId xmlns:a16="http://schemas.microsoft.com/office/drawing/2014/main" id="{90B8AC0A-AF2C-4A0A-B472-CFDE0836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40815" y="691041465"/>
          <a:ext cx="81633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96690</xdr:colOff>
      <xdr:row>203</xdr:row>
      <xdr:rowOff>202406</xdr:rowOff>
    </xdr:from>
    <xdr:to>
      <xdr:col>1</xdr:col>
      <xdr:colOff>2117</xdr:colOff>
      <xdr:row>206</xdr:row>
      <xdr:rowOff>169329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C39A090D-DC6D-4FFB-9FFC-94E8CD8A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90" y="74383106"/>
          <a:ext cx="1286552" cy="1281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334690</xdr:colOff>
      <xdr:row>50</xdr:row>
      <xdr:rowOff>76729</xdr:rowOff>
    </xdr:from>
    <xdr:to>
      <xdr:col>0</xdr:col>
      <xdr:colOff>1030023</xdr:colOff>
      <xdr:row>53</xdr:row>
      <xdr:rowOff>1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5889442-2603-4567-A22D-86316A22E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90" y="15154804"/>
          <a:ext cx="695333" cy="866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260615</xdr:colOff>
      <xdr:row>53</xdr:row>
      <xdr:rowOff>149490</xdr:rowOff>
    </xdr:from>
    <xdr:to>
      <xdr:col>0</xdr:col>
      <xdr:colOff>1165490</xdr:colOff>
      <xdr:row>57</xdr:row>
      <xdr:rowOff>52652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D768F4D9-A5C2-470B-AAB0-BA4F25FD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615" y="16170540"/>
          <a:ext cx="904875" cy="1160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274839</xdr:colOff>
      <xdr:row>63</xdr:row>
      <xdr:rowOff>69810</xdr:rowOff>
    </xdr:from>
    <xdr:to>
      <xdr:col>0</xdr:col>
      <xdr:colOff>1154907</xdr:colOff>
      <xdr:row>67</xdr:row>
      <xdr:rowOff>41311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90398260-3FA2-4ABF-8944-723C9F92F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839" y="19110285"/>
          <a:ext cx="880068" cy="1228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438009</xdr:colOff>
      <xdr:row>40</xdr:row>
      <xdr:rowOff>279134</xdr:rowOff>
    </xdr:from>
    <xdr:to>
      <xdr:col>0</xdr:col>
      <xdr:colOff>972079</xdr:colOff>
      <xdr:row>43</xdr:row>
      <xdr:rowOff>261937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F0ECFDC4-F4BA-4120-8274-A2C7F0C47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009" y="11966309"/>
          <a:ext cx="534070" cy="92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477575</xdr:colOff>
      <xdr:row>38</xdr:row>
      <xdr:rowOff>44979</xdr:rowOff>
    </xdr:from>
    <xdr:to>
      <xdr:col>0</xdr:col>
      <xdr:colOff>940595</xdr:colOff>
      <xdr:row>40</xdr:row>
      <xdr:rowOff>261938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14CE87E4-3474-407F-AFFB-B610EBE2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575" y="11103504"/>
          <a:ext cx="463020" cy="845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476251</xdr:colOff>
      <xdr:row>35</xdr:row>
      <xdr:rowOff>107156</xdr:rowOff>
    </xdr:from>
    <xdr:to>
      <xdr:col>0</xdr:col>
      <xdr:colOff>942976</xdr:colOff>
      <xdr:row>38</xdr:row>
      <xdr:rowOff>47625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24D7CA71-6B43-4710-8E8C-FBCD5569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1" y="10346531"/>
          <a:ext cx="466725" cy="759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539750</xdr:colOff>
      <xdr:row>22</xdr:row>
      <xdr:rowOff>273844</xdr:rowOff>
    </xdr:from>
    <xdr:to>
      <xdr:col>0</xdr:col>
      <xdr:colOff>930275</xdr:colOff>
      <xdr:row>25</xdr:row>
      <xdr:rowOff>529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68954AEF-AD2B-47A4-BC22-F890F977F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750" y="6550819"/>
          <a:ext cx="390525" cy="669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293688</xdr:colOff>
      <xdr:row>8</xdr:row>
      <xdr:rowOff>95252</xdr:rowOff>
    </xdr:from>
    <xdr:to>
      <xdr:col>0</xdr:col>
      <xdr:colOff>1169988</xdr:colOff>
      <xdr:row>15</xdr:row>
      <xdr:rowOff>142879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7E08763E-2D25-4E29-B5C2-E8FC1B7A6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88" y="2600327"/>
          <a:ext cx="876300" cy="1866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403334</xdr:colOff>
      <xdr:row>59</xdr:row>
      <xdr:rowOff>59530</xdr:rowOff>
    </xdr:from>
    <xdr:to>
      <xdr:col>0</xdr:col>
      <xdr:colOff>1085521</xdr:colOff>
      <xdr:row>62</xdr:row>
      <xdr:rowOff>71351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BA56A493-BA24-4B86-841D-304D4B5C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334" y="17842705"/>
          <a:ext cx="682187" cy="954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363</xdr:row>
      <xdr:rowOff>0</xdr:rowOff>
    </xdr:from>
    <xdr:to>
      <xdr:col>0</xdr:col>
      <xdr:colOff>3</xdr:colOff>
      <xdr:row>363</xdr:row>
      <xdr:rowOff>110208</xdr:rowOff>
    </xdr:to>
    <xdr:pic>
      <xdr:nvPicPr>
        <xdr:cNvPr id="96" name="Picture 16">
          <a:extLst>
            <a:ext uri="{FF2B5EF4-FFF2-40B4-BE49-F238E27FC236}">
              <a16:creationId xmlns:a16="http://schemas.microsoft.com/office/drawing/2014/main" id="{11382B92-EB7E-4DD5-B695-CF7171627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442540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363</xdr:row>
      <xdr:rowOff>0</xdr:rowOff>
    </xdr:from>
    <xdr:to>
      <xdr:col>0</xdr:col>
      <xdr:colOff>3</xdr:colOff>
      <xdr:row>363</xdr:row>
      <xdr:rowOff>110208</xdr:rowOff>
    </xdr:to>
    <xdr:pic>
      <xdr:nvPicPr>
        <xdr:cNvPr id="97" name="Picture 16">
          <a:extLst>
            <a:ext uri="{FF2B5EF4-FFF2-40B4-BE49-F238E27FC236}">
              <a16:creationId xmlns:a16="http://schemas.microsoft.com/office/drawing/2014/main" id="{0265D66E-2E64-4E53-A37D-397E3A895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442540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338</xdr:row>
      <xdr:rowOff>0</xdr:rowOff>
    </xdr:from>
    <xdr:to>
      <xdr:col>0</xdr:col>
      <xdr:colOff>3</xdr:colOff>
      <xdr:row>338</xdr:row>
      <xdr:rowOff>0</xdr:rowOff>
    </xdr:to>
    <xdr:pic>
      <xdr:nvPicPr>
        <xdr:cNvPr id="98" name="Picture 16">
          <a:extLst>
            <a:ext uri="{FF2B5EF4-FFF2-40B4-BE49-F238E27FC236}">
              <a16:creationId xmlns:a16="http://schemas.microsoft.com/office/drawing/2014/main" id="{9DD8A2C0-1DF3-4D29-96CF-DE12713E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2" y="131730748"/>
          <a:ext cx="0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338</xdr:row>
      <xdr:rowOff>0</xdr:rowOff>
    </xdr:from>
    <xdr:to>
      <xdr:col>0</xdr:col>
      <xdr:colOff>3</xdr:colOff>
      <xdr:row>338</xdr:row>
      <xdr:rowOff>0</xdr:rowOff>
    </xdr:to>
    <xdr:pic>
      <xdr:nvPicPr>
        <xdr:cNvPr id="99" name="Picture 16">
          <a:extLst>
            <a:ext uri="{FF2B5EF4-FFF2-40B4-BE49-F238E27FC236}">
              <a16:creationId xmlns:a16="http://schemas.microsoft.com/office/drawing/2014/main" id="{25BA04DE-452A-442B-8504-DD86DEA8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2" y="131730748"/>
          <a:ext cx="0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83345</xdr:colOff>
      <xdr:row>70</xdr:row>
      <xdr:rowOff>202406</xdr:rowOff>
    </xdr:from>
    <xdr:to>
      <xdr:col>0</xdr:col>
      <xdr:colOff>1372557</xdr:colOff>
      <xdr:row>76</xdr:row>
      <xdr:rowOff>142875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7FBC7C99-A398-4734-98B7-5BC92B221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5" y="21386006"/>
          <a:ext cx="1289212" cy="2226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254000</xdr:colOff>
      <xdr:row>368</xdr:row>
      <xdr:rowOff>364305</xdr:rowOff>
    </xdr:from>
    <xdr:to>
      <xdr:col>0</xdr:col>
      <xdr:colOff>1260003</xdr:colOff>
      <xdr:row>370</xdr:row>
      <xdr:rowOff>0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3FE591ED-D2B9-4C44-A7D9-EDD1E54A8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46258730"/>
          <a:ext cx="1006003" cy="511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232835</xdr:colOff>
      <xdr:row>367</xdr:row>
      <xdr:rowOff>137584</xdr:rowOff>
    </xdr:from>
    <xdr:to>
      <xdr:col>0</xdr:col>
      <xdr:colOff>1253965</xdr:colOff>
      <xdr:row>368</xdr:row>
      <xdr:rowOff>374866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3918377D-4B69-4666-9A4B-FA5110258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404806">
          <a:off x="232835" y="145841509"/>
          <a:ext cx="1021130" cy="427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264585</xdr:colOff>
      <xdr:row>4091</xdr:row>
      <xdr:rowOff>9</xdr:rowOff>
    </xdr:from>
    <xdr:to>
      <xdr:col>0</xdr:col>
      <xdr:colOff>1190661</xdr:colOff>
      <xdr:row>4093</xdr:row>
      <xdr:rowOff>52924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1D7E8154-F8BC-4078-96EB-9C079EE9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85" y="973788384"/>
          <a:ext cx="926076" cy="81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84666</xdr:colOff>
      <xdr:row>370</xdr:row>
      <xdr:rowOff>165362</xdr:rowOff>
    </xdr:from>
    <xdr:to>
      <xdr:col>0</xdr:col>
      <xdr:colOff>1313391</xdr:colOff>
      <xdr:row>373</xdr:row>
      <xdr:rowOff>39949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D8A1F039-75FE-421A-A595-DDD30842B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6" y="146936087"/>
          <a:ext cx="1228725" cy="12080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21166</xdr:colOff>
      <xdr:row>337</xdr:row>
      <xdr:rowOff>63500</xdr:rowOff>
    </xdr:from>
    <xdr:to>
      <xdr:col>0</xdr:col>
      <xdr:colOff>1373716</xdr:colOff>
      <xdr:row>340</xdr:row>
      <xdr:rowOff>475191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341D15DD-F5F0-4C2E-9A7E-8CEA2746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6" y="131603750"/>
          <a:ext cx="1352550" cy="1745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391585</xdr:colOff>
      <xdr:row>530</xdr:row>
      <xdr:rowOff>42333</xdr:rowOff>
    </xdr:from>
    <xdr:to>
      <xdr:col>0</xdr:col>
      <xdr:colOff>1086910</xdr:colOff>
      <xdr:row>535</xdr:row>
      <xdr:rowOff>412751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E0825C11-5F76-43C1-8F2C-80A9D7B1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585" y="208192158"/>
          <a:ext cx="695325" cy="25611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10583</xdr:colOff>
      <xdr:row>598</xdr:row>
      <xdr:rowOff>21165</xdr:rowOff>
    </xdr:from>
    <xdr:to>
      <xdr:col>0</xdr:col>
      <xdr:colOff>1372658</xdr:colOff>
      <xdr:row>602</xdr:row>
      <xdr:rowOff>613833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72FC04DF-E8CC-4E85-9922-B1567BFA8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BEBA8EAE-BF5A-486C-A8C5-ECC9F3942E4B}">
              <a14:imgProps xmlns:a14="http://schemas.microsoft.com/office/drawing/2010/main">
                <a14:imgLayer r:embed="rId82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" y="236726940"/>
          <a:ext cx="1362075" cy="2345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2635</xdr:row>
      <xdr:rowOff>10584</xdr:rowOff>
    </xdr:from>
    <xdr:to>
      <xdr:col>1</xdr:col>
      <xdr:colOff>0</xdr:colOff>
      <xdr:row>2643</xdr:row>
      <xdr:rowOff>189442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874332FB-ACFF-4679-BD75-150CA7F6E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2172034"/>
          <a:ext cx="1381125" cy="22076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158750</xdr:colOff>
      <xdr:row>2644</xdr:row>
      <xdr:rowOff>148167</xdr:rowOff>
    </xdr:from>
    <xdr:to>
      <xdr:col>0</xdr:col>
      <xdr:colOff>1282700</xdr:colOff>
      <xdr:row>2651</xdr:row>
      <xdr:rowOff>21166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4CAE3A48-364A-48C6-8326-8BB82365D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0" y="684528942"/>
          <a:ext cx="1123950" cy="996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349250</xdr:colOff>
      <xdr:row>4327</xdr:row>
      <xdr:rowOff>148167</xdr:rowOff>
    </xdr:from>
    <xdr:to>
      <xdr:col>0</xdr:col>
      <xdr:colOff>977900</xdr:colOff>
      <xdr:row>4336</xdr:row>
      <xdr:rowOff>50800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113AD903-67DD-4438-B04D-7743C9E17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BEBA8EAE-BF5A-486C-A8C5-ECC9F3942E4B}">
              <a14:imgProps xmlns:a14="http://schemas.microsoft.com/office/drawing/2010/main">
                <a14:imgLayer r:embed="rId86">
                  <a14:imgEffect>
                    <a14:saturation sat="6600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50" y="1020266142"/>
          <a:ext cx="628650" cy="1588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42333</xdr:colOff>
      <xdr:row>1296</xdr:row>
      <xdr:rowOff>84666</xdr:rowOff>
    </xdr:from>
    <xdr:to>
      <xdr:col>0</xdr:col>
      <xdr:colOff>1280583</xdr:colOff>
      <xdr:row>1318</xdr:row>
      <xdr:rowOff>40216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4C1A6400-3FA6-412F-8B9E-8AD2C6F5C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" y="395200716"/>
          <a:ext cx="1238250" cy="414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10583</xdr:colOff>
      <xdr:row>1385</xdr:row>
      <xdr:rowOff>137585</xdr:rowOff>
    </xdr:from>
    <xdr:to>
      <xdr:col>0</xdr:col>
      <xdr:colOff>1364968</xdr:colOff>
      <xdr:row>1428</xdr:row>
      <xdr:rowOff>63501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31B71306-09BC-4891-AE61-2D00700AB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" y="411293735"/>
          <a:ext cx="1354385" cy="7650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120775</xdr:colOff>
      <xdr:row>3866</xdr:row>
      <xdr:rowOff>8716</xdr:rowOff>
    </xdr:from>
    <xdr:to>
      <xdr:col>0</xdr:col>
      <xdr:colOff>1130425</xdr:colOff>
      <xdr:row>3875</xdr:row>
      <xdr:rowOff>21167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760B3B76-B958-4B32-A325-709416915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5" y="925905391"/>
          <a:ext cx="1009650" cy="224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90268</xdr:colOff>
      <xdr:row>757</xdr:row>
      <xdr:rowOff>133847</xdr:rowOff>
    </xdr:from>
    <xdr:to>
      <xdr:col>0</xdr:col>
      <xdr:colOff>1290418</xdr:colOff>
      <xdr:row>766</xdr:row>
      <xdr:rowOff>335676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EEF2E50E-C406-4ABE-8409-3BA09230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8" y="280368872"/>
          <a:ext cx="1200150" cy="2087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336177</xdr:colOff>
      <xdr:row>1993</xdr:row>
      <xdr:rowOff>156881</xdr:rowOff>
    </xdr:from>
    <xdr:to>
      <xdr:col>0</xdr:col>
      <xdr:colOff>1107702</xdr:colOff>
      <xdr:row>2019</xdr:row>
      <xdr:rowOff>49865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7DDE7FE1-759E-4D08-B772-200B64A2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77" y="527546606"/>
          <a:ext cx="771525" cy="48459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33617</xdr:colOff>
      <xdr:row>2754</xdr:row>
      <xdr:rowOff>89646</xdr:rowOff>
    </xdr:from>
    <xdr:to>
      <xdr:col>0</xdr:col>
      <xdr:colOff>1357592</xdr:colOff>
      <xdr:row>2796</xdr:row>
      <xdr:rowOff>28574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F72A6354-CC16-4C47-AEC8-9215557F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7" y="704320521"/>
          <a:ext cx="1323975" cy="8397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3506</xdr:row>
      <xdr:rowOff>168088</xdr:rowOff>
    </xdr:from>
    <xdr:to>
      <xdr:col>0</xdr:col>
      <xdr:colOff>1334745</xdr:colOff>
      <xdr:row>3514</xdr:row>
      <xdr:rowOff>87966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2B1442C4-D693-4600-801D-EA322957F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856741813"/>
          <a:ext cx="1271245" cy="14438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224118</xdr:colOff>
      <xdr:row>4843</xdr:row>
      <xdr:rowOff>168088</xdr:rowOff>
    </xdr:from>
    <xdr:to>
      <xdr:col>0</xdr:col>
      <xdr:colOff>1224243</xdr:colOff>
      <xdr:row>4850</xdr:row>
      <xdr:rowOff>164166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A9E53BF8-A271-4EFD-84F7-F0F253F13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18" y="1140701113"/>
          <a:ext cx="1000125" cy="13295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84666</xdr:colOff>
      <xdr:row>2743</xdr:row>
      <xdr:rowOff>127002</xdr:rowOff>
    </xdr:from>
    <xdr:to>
      <xdr:col>0</xdr:col>
      <xdr:colOff>1364664</xdr:colOff>
      <xdr:row>2750</xdr:row>
      <xdr:rowOff>63500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C50FC1AB-F277-4526-8EB3-EB7566BB5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BEBA8EAE-BF5A-486C-A8C5-ECC9F3942E4B}">
              <a14:imgProps xmlns:a14="http://schemas.microsoft.com/office/drawing/2010/main">
                <a14:imgLayer r:embed="rId96">
                  <a14:imgEffect>
                    <a14:colorTemperature colorTemp="67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4666" y="702262377"/>
          <a:ext cx="1279998" cy="1269998"/>
        </a:xfrm>
        <a:prstGeom prst="rect">
          <a:avLst/>
        </a:prstGeom>
      </xdr:spPr>
    </xdr:pic>
    <xdr:clientData/>
  </xdr:twoCellAnchor>
  <xdr:twoCellAnchor>
    <xdr:from>
      <xdr:col>0</xdr:col>
      <xdr:colOff>116417</xdr:colOff>
      <xdr:row>4606</xdr:row>
      <xdr:rowOff>169333</xdr:rowOff>
    </xdr:from>
    <xdr:to>
      <xdr:col>0</xdr:col>
      <xdr:colOff>1274564</xdr:colOff>
      <xdr:row>4613</xdr:row>
      <xdr:rowOff>105833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66F0852B-4E21-415F-BC9C-7EE64374A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16417" y="1083647608"/>
          <a:ext cx="1158147" cy="1270000"/>
        </a:xfrm>
        <a:prstGeom prst="rect">
          <a:avLst/>
        </a:prstGeom>
      </xdr:spPr>
    </xdr:pic>
    <xdr:clientData/>
  </xdr:twoCellAnchor>
  <xdr:twoCellAnchor>
    <xdr:from>
      <xdr:col>0</xdr:col>
      <xdr:colOff>169335</xdr:colOff>
      <xdr:row>4599</xdr:row>
      <xdr:rowOff>31750</xdr:rowOff>
    </xdr:from>
    <xdr:to>
      <xdr:col>0</xdr:col>
      <xdr:colOff>1250927</xdr:colOff>
      <xdr:row>4605</xdr:row>
      <xdr:rowOff>145045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60F6506B-433B-4A93-BBC3-4B54858A4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69335" y="1082176525"/>
          <a:ext cx="1081592" cy="1256295"/>
        </a:xfrm>
        <a:prstGeom prst="rect">
          <a:avLst/>
        </a:prstGeom>
      </xdr:spPr>
    </xdr:pic>
    <xdr:clientData/>
  </xdr:twoCellAnchor>
  <xdr:twoCellAnchor>
    <xdr:from>
      <xdr:col>0</xdr:col>
      <xdr:colOff>148167</xdr:colOff>
      <xdr:row>4615</xdr:row>
      <xdr:rowOff>21168</xdr:rowOff>
    </xdr:from>
    <xdr:to>
      <xdr:col>0</xdr:col>
      <xdr:colOff>1289406</xdr:colOff>
      <xdr:row>4621</xdr:row>
      <xdr:rowOff>153128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E1317A6B-DE0B-44B2-96D8-1B0ED65E4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148167" y="1085213943"/>
          <a:ext cx="1141239" cy="12749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4648</xdr:row>
      <xdr:rowOff>137584</xdr:rowOff>
    </xdr:from>
    <xdr:to>
      <xdr:col>0</xdr:col>
      <xdr:colOff>1329681</xdr:colOff>
      <xdr:row>4661</xdr:row>
      <xdr:rowOff>0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A99049B7-471A-4174-A4E3-DD07B6DC9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BEBA8EAE-BF5A-486C-A8C5-ECC9F3942E4B}">
              <a14:imgProps xmlns:a14="http://schemas.microsoft.com/office/drawing/2010/main">
                <a14:imgLayer r:embed="rId101">
                  <a14:imgEffect>
                    <a14:saturation sat="7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1091616859"/>
          <a:ext cx="1329681" cy="2338916"/>
        </a:xfrm>
        <a:prstGeom prst="rect">
          <a:avLst/>
        </a:prstGeom>
      </xdr:spPr>
    </xdr:pic>
    <xdr:clientData/>
  </xdr:twoCellAnchor>
  <xdr:twoCellAnchor>
    <xdr:from>
      <xdr:col>0</xdr:col>
      <xdr:colOff>148169</xdr:colOff>
      <xdr:row>2253</xdr:row>
      <xdr:rowOff>251165</xdr:rowOff>
    </xdr:from>
    <xdr:to>
      <xdr:col>0</xdr:col>
      <xdr:colOff>1243697</xdr:colOff>
      <xdr:row>2256</xdr:row>
      <xdr:rowOff>238129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E1D0730C-EDF8-4A3F-A418-AE2A57945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148169" y="587210240"/>
          <a:ext cx="1095528" cy="701339"/>
        </a:xfrm>
        <a:prstGeom prst="rect">
          <a:avLst/>
        </a:prstGeom>
      </xdr:spPr>
    </xdr:pic>
    <xdr:clientData/>
  </xdr:twoCellAnchor>
  <xdr:twoCellAnchor>
    <xdr:from>
      <xdr:col>0</xdr:col>
      <xdr:colOff>171979</xdr:colOff>
      <xdr:row>2259</xdr:row>
      <xdr:rowOff>158752</xdr:rowOff>
    </xdr:from>
    <xdr:to>
      <xdr:col>0</xdr:col>
      <xdr:colOff>1248454</xdr:colOff>
      <xdr:row>2262</xdr:row>
      <xdr:rowOff>84669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64A62F2F-03D0-4BA6-A5D2-6F4F816A8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171979" y="588651352"/>
          <a:ext cx="1076475" cy="868892"/>
        </a:xfrm>
        <a:prstGeom prst="rect">
          <a:avLst/>
        </a:prstGeom>
      </xdr:spPr>
    </xdr:pic>
    <xdr:clientData/>
  </xdr:twoCellAnchor>
  <xdr:twoCellAnchor>
    <xdr:from>
      <xdr:col>0</xdr:col>
      <xdr:colOff>387044</xdr:colOff>
      <xdr:row>2245</xdr:row>
      <xdr:rowOff>63498</xdr:rowOff>
    </xdr:from>
    <xdr:to>
      <xdr:col>0</xdr:col>
      <xdr:colOff>1159628</xdr:colOff>
      <xdr:row>2247</xdr:row>
      <xdr:rowOff>0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8EE0AAC1-7546-4A3E-AD9B-99D04F10F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387044" y="585193773"/>
          <a:ext cx="772584" cy="336552"/>
        </a:xfrm>
        <a:prstGeom prst="rect">
          <a:avLst/>
        </a:prstGeom>
      </xdr:spPr>
    </xdr:pic>
    <xdr:clientData/>
  </xdr:twoCellAnchor>
  <xdr:twoCellAnchor>
    <xdr:from>
      <xdr:col>0</xdr:col>
      <xdr:colOff>11907</xdr:colOff>
      <xdr:row>188</xdr:row>
      <xdr:rowOff>253997</xdr:rowOff>
    </xdr:from>
    <xdr:to>
      <xdr:col>0</xdr:col>
      <xdr:colOff>1357313</xdr:colOff>
      <xdr:row>189</xdr:row>
      <xdr:rowOff>323236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D1F19631-6937-4E7E-8661-11811F17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BEBA8EAE-BF5A-486C-A8C5-ECC9F3942E4B}">
              <a14:imgProps xmlns:a14="http://schemas.microsoft.com/office/drawing/2010/main">
                <a14:imgLayer r:embed="rId105">
                  <a14:imgEffect>
                    <a14:saturation sat="3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7" y="68205347"/>
          <a:ext cx="1345406" cy="507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158750</xdr:colOff>
      <xdr:row>3535</xdr:row>
      <xdr:rowOff>21167</xdr:rowOff>
    </xdr:from>
    <xdr:to>
      <xdr:col>0</xdr:col>
      <xdr:colOff>1178067</xdr:colOff>
      <xdr:row>3543</xdr:row>
      <xdr:rowOff>107117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9DF84681-6095-4904-AA1D-D36CD1925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158750" y="862119392"/>
          <a:ext cx="1019317" cy="1609950"/>
        </a:xfrm>
        <a:prstGeom prst="rect">
          <a:avLst/>
        </a:prstGeom>
      </xdr:spPr>
    </xdr:pic>
    <xdr:clientData/>
  </xdr:twoCellAnchor>
  <xdr:twoCellAnchor>
    <xdr:from>
      <xdr:col>0</xdr:col>
      <xdr:colOff>148167</xdr:colOff>
      <xdr:row>3571</xdr:row>
      <xdr:rowOff>10584</xdr:rowOff>
    </xdr:from>
    <xdr:to>
      <xdr:col>0</xdr:col>
      <xdr:colOff>1291327</xdr:colOff>
      <xdr:row>3577</xdr:row>
      <xdr:rowOff>20270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15416A4F-7956-45A5-87C9-EE709C3D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148167" y="869338284"/>
          <a:ext cx="1143160" cy="1152686"/>
        </a:xfrm>
        <a:prstGeom prst="rect">
          <a:avLst/>
        </a:prstGeom>
      </xdr:spPr>
    </xdr:pic>
    <xdr:clientData/>
  </xdr:twoCellAnchor>
  <xdr:twoCellAnchor>
    <xdr:from>
      <xdr:col>0</xdr:col>
      <xdr:colOff>105833</xdr:colOff>
      <xdr:row>3601</xdr:row>
      <xdr:rowOff>84667</xdr:rowOff>
    </xdr:from>
    <xdr:to>
      <xdr:col>0</xdr:col>
      <xdr:colOff>1259417</xdr:colOff>
      <xdr:row>3607</xdr:row>
      <xdr:rowOff>116418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FC6797C0-9EC7-43D7-ABDD-568AB90C9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105833" y="875127367"/>
          <a:ext cx="1153584" cy="1174751"/>
        </a:xfrm>
        <a:prstGeom prst="rect">
          <a:avLst/>
        </a:prstGeom>
      </xdr:spPr>
    </xdr:pic>
    <xdr:clientData/>
  </xdr:twoCellAnchor>
  <xdr:twoCellAnchor>
    <xdr:from>
      <xdr:col>0</xdr:col>
      <xdr:colOff>31750</xdr:colOff>
      <xdr:row>3621</xdr:row>
      <xdr:rowOff>179917</xdr:rowOff>
    </xdr:from>
    <xdr:to>
      <xdr:col>0</xdr:col>
      <xdr:colOff>1354840</xdr:colOff>
      <xdr:row>3626</xdr:row>
      <xdr:rowOff>21271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66AE0DFC-6D00-4E84-8869-C4EC3DBE3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31750" y="879032617"/>
          <a:ext cx="1323090" cy="793854"/>
        </a:xfrm>
        <a:prstGeom prst="rect">
          <a:avLst/>
        </a:prstGeom>
      </xdr:spPr>
    </xdr:pic>
    <xdr:clientData/>
  </xdr:twoCellAnchor>
  <xdr:twoCellAnchor>
    <xdr:from>
      <xdr:col>0</xdr:col>
      <xdr:colOff>158748</xdr:colOff>
      <xdr:row>3640</xdr:row>
      <xdr:rowOff>179918</xdr:rowOff>
    </xdr:from>
    <xdr:to>
      <xdr:col>0</xdr:col>
      <xdr:colOff>1254276</xdr:colOff>
      <xdr:row>3647</xdr:row>
      <xdr:rowOff>21168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97ACB5EA-89F7-4E4A-9321-7CBFFCFC2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158748" y="882652118"/>
          <a:ext cx="1095528" cy="1174750"/>
        </a:xfrm>
        <a:prstGeom prst="rect">
          <a:avLst/>
        </a:prstGeom>
      </xdr:spPr>
    </xdr:pic>
    <xdr:clientData/>
  </xdr:twoCellAnchor>
  <xdr:twoCellAnchor>
    <xdr:from>
      <xdr:col>0</xdr:col>
      <xdr:colOff>95249</xdr:colOff>
      <xdr:row>2298</xdr:row>
      <xdr:rowOff>63498</xdr:rowOff>
    </xdr:from>
    <xdr:to>
      <xdr:col>0</xdr:col>
      <xdr:colOff>1364352</xdr:colOff>
      <xdr:row>2305</xdr:row>
      <xdr:rowOff>105832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975A055B-C832-425E-9FC8-788811D3F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95249" y="604339023"/>
          <a:ext cx="1269103" cy="1375834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2319</xdr:row>
      <xdr:rowOff>190497</xdr:rowOff>
    </xdr:from>
    <xdr:to>
      <xdr:col>0</xdr:col>
      <xdr:colOff>1379177</xdr:colOff>
      <xdr:row>2326</xdr:row>
      <xdr:rowOff>161143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C4F7C7FD-F21F-47F4-87AF-412D8932F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95250" y="608466522"/>
          <a:ext cx="1283927" cy="1304146"/>
        </a:xfrm>
        <a:prstGeom prst="rect">
          <a:avLst/>
        </a:prstGeom>
      </xdr:spPr>
    </xdr:pic>
    <xdr:clientData/>
  </xdr:twoCellAnchor>
  <xdr:twoCellAnchor>
    <xdr:from>
      <xdr:col>0</xdr:col>
      <xdr:colOff>83342</xdr:colOff>
      <xdr:row>177</xdr:row>
      <xdr:rowOff>14551</xdr:rowOff>
    </xdr:from>
    <xdr:to>
      <xdr:col>0</xdr:col>
      <xdr:colOff>1321765</xdr:colOff>
      <xdr:row>183</xdr:row>
      <xdr:rowOff>415082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CA86096D-8ECC-4292-859C-DCA496970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83342" y="62155651"/>
          <a:ext cx="1238423" cy="3429481"/>
        </a:xfrm>
        <a:prstGeom prst="rect">
          <a:avLst/>
        </a:prstGeom>
      </xdr:spPr>
    </xdr:pic>
    <xdr:clientData/>
  </xdr:twoCellAnchor>
  <xdr:twoCellAnchor>
    <xdr:from>
      <xdr:col>0</xdr:col>
      <xdr:colOff>222250</xdr:colOff>
      <xdr:row>404</xdr:row>
      <xdr:rowOff>103375</xdr:rowOff>
    </xdr:from>
    <xdr:to>
      <xdr:col>0</xdr:col>
      <xdr:colOff>1206499</xdr:colOff>
      <xdr:row>405</xdr:row>
      <xdr:rowOff>696940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90397994-7178-4469-A55E-A5853FEF5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222250" y="161733100"/>
          <a:ext cx="984249" cy="784065"/>
        </a:xfrm>
        <a:prstGeom prst="rect">
          <a:avLst/>
        </a:prstGeom>
      </xdr:spPr>
    </xdr:pic>
    <xdr:clientData/>
  </xdr:twoCellAnchor>
  <xdr:twoCellAnchor>
    <xdr:from>
      <xdr:col>0</xdr:col>
      <xdr:colOff>433918</xdr:colOff>
      <xdr:row>2509</xdr:row>
      <xdr:rowOff>21174</xdr:rowOff>
    </xdr:from>
    <xdr:to>
      <xdr:col>0</xdr:col>
      <xdr:colOff>1217083</xdr:colOff>
      <xdr:row>2516</xdr:row>
      <xdr:rowOff>137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83A50577-442D-4452-9BB3-D2B2B2472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433918" y="650178624"/>
          <a:ext cx="783165" cy="1312463"/>
        </a:xfrm>
        <a:prstGeom prst="rect">
          <a:avLst/>
        </a:prstGeom>
      </xdr:spPr>
    </xdr:pic>
    <xdr:clientData/>
  </xdr:twoCellAnchor>
  <xdr:twoCellAnchor>
    <xdr:from>
      <xdr:col>0</xdr:col>
      <xdr:colOff>306920</xdr:colOff>
      <xdr:row>2499</xdr:row>
      <xdr:rowOff>74086</xdr:rowOff>
    </xdr:from>
    <xdr:to>
      <xdr:col>0</xdr:col>
      <xdr:colOff>1090087</xdr:colOff>
      <xdr:row>2502</xdr:row>
      <xdr:rowOff>126493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9494D4B0-39BE-40D6-8DEA-4F01871A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20" y="647755036"/>
          <a:ext cx="783167" cy="623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224325</xdr:colOff>
      <xdr:row>2495</xdr:row>
      <xdr:rowOff>123190</xdr:rowOff>
    </xdr:from>
    <xdr:to>
      <xdr:col>0</xdr:col>
      <xdr:colOff>1127972</xdr:colOff>
      <xdr:row>2498</xdr:row>
      <xdr:rowOff>128950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3BB86649-8997-40D8-8EEA-C8765B8E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325" y="647042140"/>
          <a:ext cx="903647" cy="577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486835</xdr:colOff>
      <xdr:row>3</xdr:row>
      <xdr:rowOff>52914</xdr:rowOff>
    </xdr:from>
    <xdr:to>
      <xdr:col>0</xdr:col>
      <xdr:colOff>930088</xdr:colOff>
      <xdr:row>4</xdr:row>
      <xdr:rowOff>373982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7B39A627-1481-420C-8B83-93B7F0B48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835" y="862539"/>
          <a:ext cx="443253" cy="759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169333</xdr:colOff>
      <xdr:row>221</xdr:row>
      <xdr:rowOff>21164</xdr:rowOff>
    </xdr:from>
    <xdr:to>
      <xdr:col>0</xdr:col>
      <xdr:colOff>1370720</xdr:colOff>
      <xdr:row>223</xdr:row>
      <xdr:rowOff>7651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19E8A250-A0FE-482F-A5F4-527F70CDF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169333" y="81221789"/>
          <a:ext cx="1201387" cy="862787"/>
        </a:xfrm>
        <a:prstGeom prst="rect">
          <a:avLst/>
        </a:prstGeom>
      </xdr:spPr>
    </xdr:pic>
    <xdr:clientData/>
  </xdr:twoCellAnchor>
  <xdr:twoCellAnchor>
    <xdr:from>
      <xdr:col>0</xdr:col>
      <xdr:colOff>173168</xdr:colOff>
      <xdr:row>225</xdr:row>
      <xdr:rowOff>306917</xdr:rowOff>
    </xdr:from>
    <xdr:to>
      <xdr:col>0</xdr:col>
      <xdr:colOff>1376753</xdr:colOff>
      <xdr:row>228</xdr:row>
      <xdr:rowOff>112465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57C1BA30-9E30-4690-9492-93F52E4B6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173168" y="83012492"/>
          <a:ext cx="1203585" cy="1119998"/>
        </a:xfrm>
        <a:prstGeom prst="rect">
          <a:avLst/>
        </a:prstGeom>
      </xdr:spPr>
    </xdr:pic>
    <xdr:clientData/>
  </xdr:twoCellAnchor>
  <xdr:twoCellAnchor>
    <xdr:from>
      <xdr:col>0</xdr:col>
      <xdr:colOff>189510</xdr:colOff>
      <xdr:row>232</xdr:row>
      <xdr:rowOff>10584</xdr:rowOff>
    </xdr:from>
    <xdr:to>
      <xdr:col>0</xdr:col>
      <xdr:colOff>1376888</xdr:colOff>
      <xdr:row>234</xdr:row>
      <xdr:rowOff>5002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id="{1D2D4BD5-0BFF-49F5-92A6-6B9D88373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89510" y="85535559"/>
          <a:ext cx="1187378" cy="870718"/>
        </a:xfrm>
        <a:prstGeom prst="rect">
          <a:avLst/>
        </a:prstGeom>
      </xdr:spPr>
    </xdr:pic>
    <xdr:clientData/>
  </xdr:twoCellAnchor>
  <xdr:twoCellAnchor>
    <xdr:from>
      <xdr:col>0</xdr:col>
      <xdr:colOff>308385</xdr:colOff>
      <xdr:row>660</xdr:row>
      <xdr:rowOff>179917</xdr:rowOff>
    </xdr:from>
    <xdr:to>
      <xdr:col>0</xdr:col>
      <xdr:colOff>1094431</xdr:colOff>
      <xdr:row>663</xdr:row>
      <xdr:rowOff>373774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FE27FDDE-4AD3-4600-B936-040586EEE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308385" y="261212542"/>
          <a:ext cx="786046" cy="1260657"/>
        </a:xfrm>
        <a:prstGeom prst="rect">
          <a:avLst/>
        </a:prstGeom>
      </xdr:spPr>
    </xdr:pic>
    <xdr:clientData/>
  </xdr:twoCellAnchor>
  <xdr:twoCellAnchor>
    <xdr:from>
      <xdr:col>0</xdr:col>
      <xdr:colOff>338668</xdr:colOff>
      <xdr:row>4367</xdr:row>
      <xdr:rowOff>126999</xdr:rowOff>
    </xdr:from>
    <xdr:to>
      <xdr:col>0</xdr:col>
      <xdr:colOff>1081722</xdr:colOff>
      <xdr:row>4376</xdr:row>
      <xdr:rowOff>165344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D0CA7D69-FB2B-4C29-9118-939AC01C5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338668" y="1027836399"/>
          <a:ext cx="743054" cy="1752845"/>
        </a:xfrm>
        <a:prstGeom prst="rect">
          <a:avLst/>
        </a:prstGeom>
      </xdr:spPr>
    </xdr:pic>
    <xdr:clientData/>
  </xdr:twoCellAnchor>
  <xdr:twoCellAnchor>
    <xdr:from>
      <xdr:col>0</xdr:col>
      <xdr:colOff>321732</xdr:colOff>
      <xdr:row>4395</xdr:row>
      <xdr:rowOff>110067</xdr:rowOff>
    </xdr:from>
    <xdr:to>
      <xdr:col>0</xdr:col>
      <xdr:colOff>1064786</xdr:colOff>
      <xdr:row>4404</xdr:row>
      <xdr:rowOff>148412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0C95F8FF-2F62-4DC7-A3BA-23C63D776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321732" y="1033153467"/>
          <a:ext cx="743054" cy="1752845"/>
        </a:xfrm>
        <a:prstGeom prst="rect">
          <a:avLst/>
        </a:prstGeom>
      </xdr:spPr>
    </xdr:pic>
    <xdr:clientData/>
  </xdr:twoCellAnchor>
  <xdr:twoCellAnchor>
    <xdr:from>
      <xdr:col>0</xdr:col>
      <xdr:colOff>325966</xdr:colOff>
      <xdr:row>4408</xdr:row>
      <xdr:rowOff>103718</xdr:rowOff>
    </xdr:from>
    <xdr:to>
      <xdr:col>0</xdr:col>
      <xdr:colOff>1069020</xdr:colOff>
      <xdr:row>4417</xdr:row>
      <xdr:rowOff>142063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id="{0FA70B2E-689C-43D9-B555-0AF6E3A75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325966" y="1035623618"/>
          <a:ext cx="743054" cy="1752845"/>
        </a:xfrm>
        <a:prstGeom prst="rect">
          <a:avLst/>
        </a:prstGeom>
      </xdr:spPr>
    </xdr:pic>
    <xdr:clientData/>
  </xdr:twoCellAnchor>
  <xdr:twoCellAnchor>
    <xdr:from>
      <xdr:col>0</xdr:col>
      <xdr:colOff>311151</xdr:colOff>
      <xdr:row>4353</xdr:row>
      <xdr:rowOff>173567</xdr:rowOff>
    </xdr:from>
    <xdr:to>
      <xdr:col>0</xdr:col>
      <xdr:colOff>1111363</xdr:colOff>
      <xdr:row>4363</xdr:row>
      <xdr:rowOff>97622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0D94427D-91AB-484F-AE42-915EAB3AA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grayscl/>
        </a:blip>
        <a:stretch>
          <a:fillRect/>
        </a:stretch>
      </xdr:blipFill>
      <xdr:spPr>
        <a:xfrm>
          <a:off x="311151" y="1025215967"/>
          <a:ext cx="800212" cy="1829055"/>
        </a:xfrm>
        <a:prstGeom prst="rect">
          <a:avLst/>
        </a:prstGeom>
      </xdr:spPr>
    </xdr:pic>
    <xdr:clientData/>
  </xdr:twoCellAnchor>
  <xdr:twoCellAnchor>
    <xdr:from>
      <xdr:col>0</xdr:col>
      <xdr:colOff>304800</xdr:colOff>
      <xdr:row>4382</xdr:row>
      <xdr:rowOff>29634</xdr:rowOff>
    </xdr:from>
    <xdr:to>
      <xdr:col>0</xdr:col>
      <xdr:colOff>1105012</xdr:colOff>
      <xdr:row>4391</xdr:row>
      <xdr:rowOff>144189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9960C38C-D44C-41E5-B0B3-ED11B0A0F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grayscl/>
        </a:blip>
        <a:stretch>
          <a:fillRect/>
        </a:stretch>
      </xdr:blipFill>
      <xdr:spPr>
        <a:xfrm>
          <a:off x="304800" y="1030596534"/>
          <a:ext cx="800212" cy="1829055"/>
        </a:xfrm>
        <a:prstGeom prst="rect">
          <a:avLst/>
        </a:prstGeom>
      </xdr:spPr>
    </xdr:pic>
    <xdr:clientData/>
  </xdr:twoCellAnchor>
  <xdr:twoCellAnchor>
    <xdr:from>
      <xdr:col>0</xdr:col>
      <xdr:colOff>148167</xdr:colOff>
      <xdr:row>4035</xdr:row>
      <xdr:rowOff>179917</xdr:rowOff>
    </xdr:from>
    <xdr:to>
      <xdr:col>0</xdr:col>
      <xdr:colOff>1175428</xdr:colOff>
      <xdr:row>4038</xdr:row>
      <xdr:rowOff>66764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73470919-C466-4024-833B-80D7B42D1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148167" y="961014292"/>
          <a:ext cx="1027261" cy="839347"/>
        </a:xfrm>
        <a:prstGeom prst="rect">
          <a:avLst/>
        </a:prstGeom>
      </xdr:spPr>
    </xdr:pic>
    <xdr:clientData/>
  </xdr:twoCellAnchor>
  <xdr:twoCellAnchor>
    <xdr:from>
      <xdr:col>0</xdr:col>
      <xdr:colOff>277283</xdr:colOff>
      <xdr:row>4033</xdr:row>
      <xdr:rowOff>28582</xdr:rowOff>
    </xdr:from>
    <xdr:to>
      <xdr:col>0</xdr:col>
      <xdr:colOff>1082144</xdr:colOff>
      <xdr:row>4035</xdr:row>
      <xdr:rowOff>71443</xdr:rowOff>
    </xdr:to>
    <xdr:pic>
      <xdr:nvPicPr>
        <xdr:cNvPr id="151" name="Picture 40">
          <a:extLst>
            <a:ext uri="{FF2B5EF4-FFF2-40B4-BE49-F238E27FC236}">
              <a16:creationId xmlns:a16="http://schemas.microsoft.com/office/drawing/2014/main" id="{F91B0790-B9CB-44CD-9390-F77CDEA1E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277283" y="960100957"/>
          <a:ext cx="804861" cy="804861"/>
        </a:xfrm>
        <a:prstGeom prst="rect">
          <a:avLst/>
        </a:prstGeom>
        <a:noFill/>
      </xdr:spPr>
    </xdr:pic>
    <xdr:clientData/>
  </xdr:twoCellAnchor>
  <xdr:twoCellAnchor>
    <xdr:from>
      <xdr:col>0</xdr:col>
      <xdr:colOff>427567</xdr:colOff>
      <xdr:row>4025</xdr:row>
      <xdr:rowOff>84668</xdr:rowOff>
    </xdr:from>
    <xdr:to>
      <xdr:col>0</xdr:col>
      <xdr:colOff>979104</xdr:colOff>
      <xdr:row>4028</xdr:row>
      <xdr:rowOff>52917</xdr:rowOff>
    </xdr:to>
    <xdr:pic>
      <xdr:nvPicPr>
        <xdr:cNvPr id="152" name="Рисунок 151" descr="ÐÐ°ÑÑÐ¸Ð½ÐºÐ¸ Ð¿Ð¾ Ð·Ð°Ð¿ÑÐ¾ÑÑ ÐÐ¾Ð»Ð¿Ð°ÑÐ¾Ðº ÐºÑÑÐ³Ð»ÑÐ¹ Ð´Ð»Ñ Ð·Ð°ÑÐ¸ÑÑÑ ÐºÐ½Ð¾Ð¿ÐºÐ¸ XB2 IP67">
          <a:extLst>
            <a:ext uri="{FF2B5EF4-FFF2-40B4-BE49-F238E27FC236}">
              <a16:creationId xmlns:a16="http://schemas.microsoft.com/office/drawing/2014/main" id="{3CB816E4-AA29-498A-82BD-3CAA77A9E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567" y="958204418"/>
          <a:ext cx="551537" cy="682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23739</xdr:colOff>
      <xdr:row>142</xdr:row>
      <xdr:rowOff>201080</xdr:rowOff>
    </xdr:from>
    <xdr:to>
      <xdr:col>0</xdr:col>
      <xdr:colOff>1370708</xdr:colOff>
      <xdr:row>147</xdr:row>
      <xdr:rowOff>402162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B0E9A2FB-C471-47D8-836E-9865FE3B9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23739" y="47997530"/>
          <a:ext cx="1346969" cy="2391832"/>
        </a:xfrm>
        <a:prstGeom prst="rect">
          <a:avLst/>
        </a:prstGeom>
      </xdr:spPr>
    </xdr:pic>
    <xdr:clientData/>
  </xdr:twoCellAnchor>
  <xdr:twoCellAnchor>
    <xdr:from>
      <xdr:col>0</xdr:col>
      <xdr:colOff>211667</xdr:colOff>
      <xdr:row>159</xdr:row>
      <xdr:rowOff>41013</xdr:rowOff>
    </xdr:from>
    <xdr:to>
      <xdr:col>0</xdr:col>
      <xdr:colOff>1292370</xdr:colOff>
      <xdr:row>166</xdr:row>
      <xdr:rowOff>379677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1950298E-DDC1-442C-9EAE-5E45BB340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211667" y="54790713"/>
          <a:ext cx="1080703" cy="3405714"/>
        </a:xfrm>
        <a:prstGeom prst="rect">
          <a:avLst/>
        </a:prstGeom>
      </xdr:spPr>
    </xdr:pic>
    <xdr:clientData/>
  </xdr:twoCellAnchor>
  <xdr:twoCellAnchor>
    <xdr:from>
      <xdr:col>0</xdr:col>
      <xdr:colOff>116417</xdr:colOff>
      <xdr:row>297</xdr:row>
      <xdr:rowOff>42333</xdr:rowOff>
    </xdr:from>
    <xdr:to>
      <xdr:col>0</xdr:col>
      <xdr:colOff>1297682</xdr:colOff>
      <xdr:row>299</xdr:row>
      <xdr:rowOff>365290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id="{A7601127-D471-441E-9741-35BAB7504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16417" y="115542483"/>
          <a:ext cx="1181265" cy="1199257"/>
        </a:xfrm>
        <a:prstGeom prst="rect">
          <a:avLst/>
        </a:prstGeom>
      </xdr:spPr>
    </xdr:pic>
    <xdr:clientData/>
  </xdr:twoCellAnchor>
  <xdr:twoCellAnchor>
    <xdr:from>
      <xdr:col>0</xdr:col>
      <xdr:colOff>243417</xdr:colOff>
      <xdr:row>3304</xdr:row>
      <xdr:rowOff>127000</xdr:rowOff>
    </xdr:from>
    <xdr:to>
      <xdr:col>0</xdr:col>
      <xdr:colOff>1196050</xdr:colOff>
      <xdr:row>3310</xdr:row>
      <xdr:rowOff>12844</xdr:rowOff>
    </xdr:to>
    <xdr:pic>
      <xdr:nvPicPr>
        <xdr:cNvPr id="156" name="Рисунок 155">
          <a:extLst>
            <a:ext uri="{FF2B5EF4-FFF2-40B4-BE49-F238E27FC236}">
              <a16:creationId xmlns:a16="http://schemas.microsoft.com/office/drawing/2014/main" id="{C154AF40-2C50-4B81-8BFA-7B752762D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243417" y="819667525"/>
          <a:ext cx="952633" cy="1028844"/>
        </a:xfrm>
        <a:prstGeom prst="rect">
          <a:avLst/>
        </a:prstGeom>
      </xdr:spPr>
    </xdr:pic>
    <xdr:clientData/>
  </xdr:twoCellAnchor>
  <xdr:twoCellAnchor>
    <xdr:from>
      <xdr:col>0</xdr:col>
      <xdr:colOff>232834</xdr:colOff>
      <xdr:row>3330</xdr:row>
      <xdr:rowOff>21167</xdr:rowOff>
    </xdr:from>
    <xdr:to>
      <xdr:col>0</xdr:col>
      <xdr:colOff>1223572</xdr:colOff>
      <xdr:row>3337</xdr:row>
      <xdr:rowOff>41436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5CAE50C8-A299-4741-AD00-67AC30398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232834" y="824390867"/>
          <a:ext cx="990738" cy="1248994"/>
        </a:xfrm>
        <a:prstGeom prst="rect">
          <a:avLst/>
        </a:prstGeom>
      </xdr:spPr>
    </xdr:pic>
    <xdr:clientData/>
  </xdr:twoCellAnchor>
  <xdr:twoCellAnchor>
    <xdr:from>
      <xdr:col>0</xdr:col>
      <xdr:colOff>158750</xdr:colOff>
      <xdr:row>3363</xdr:row>
      <xdr:rowOff>42334</xdr:rowOff>
    </xdr:from>
    <xdr:to>
      <xdr:col>0</xdr:col>
      <xdr:colOff>1225699</xdr:colOff>
      <xdr:row>3370</xdr:row>
      <xdr:rowOff>176932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id="{ADFC99E1-9CF7-4593-90C6-A9BDB4306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158750" y="830050834"/>
          <a:ext cx="1066949" cy="1363323"/>
        </a:xfrm>
        <a:prstGeom prst="rect">
          <a:avLst/>
        </a:prstGeom>
      </xdr:spPr>
    </xdr:pic>
    <xdr:clientData/>
  </xdr:twoCellAnchor>
  <xdr:twoCellAnchor>
    <xdr:from>
      <xdr:col>0</xdr:col>
      <xdr:colOff>116417</xdr:colOff>
      <xdr:row>3379</xdr:row>
      <xdr:rowOff>63507</xdr:rowOff>
    </xdr:from>
    <xdr:to>
      <xdr:col>0</xdr:col>
      <xdr:colOff>1297682</xdr:colOff>
      <xdr:row>3386</xdr:row>
      <xdr:rowOff>131422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id="{CD53DA06-A09C-40EF-A9B8-1EA01945C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116417" y="832910457"/>
          <a:ext cx="1181265" cy="1296640"/>
        </a:xfrm>
        <a:prstGeom prst="rect">
          <a:avLst/>
        </a:prstGeom>
      </xdr:spPr>
    </xdr:pic>
    <xdr:clientData/>
  </xdr:twoCellAnchor>
  <xdr:twoCellAnchor>
    <xdr:from>
      <xdr:col>0</xdr:col>
      <xdr:colOff>328084</xdr:colOff>
      <xdr:row>3452</xdr:row>
      <xdr:rowOff>74082</xdr:rowOff>
    </xdr:from>
    <xdr:to>
      <xdr:col>0</xdr:col>
      <xdr:colOff>1099717</xdr:colOff>
      <xdr:row>3458</xdr:row>
      <xdr:rowOff>102821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5AE2E824-95E6-4E1A-B610-EFD6B8D86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328084" y="845913132"/>
          <a:ext cx="771633" cy="1171739"/>
        </a:xfrm>
        <a:prstGeom prst="rect">
          <a:avLst/>
        </a:prstGeom>
      </xdr:spPr>
    </xdr:pic>
    <xdr:clientData/>
  </xdr:twoCellAnchor>
  <xdr:twoCellAnchor>
    <xdr:from>
      <xdr:col>0</xdr:col>
      <xdr:colOff>127000</xdr:colOff>
      <xdr:row>3481</xdr:row>
      <xdr:rowOff>0</xdr:rowOff>
    </xdr:from>
    <xdr:to>
      <xdr:col>0</xdr:col>
      <xdr:colOff>1308265</xdr:colOff>
      <xdr:row>3485</xdr:row>
      <xdr:rowOff>181107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525247AA-8F30-482A-8AE1-C7BAD862B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27000" y="851830275"/>
          <a:ext cx="1181265" cy="943107"/>
        </a:xfrm>
        <a:prstGeom prst="rect">
          <a:avLst/>
        </a:prstGeom>
      </xdr:spPr>
    </xdr:pic>
    <xdr:clientData/>
  </xdr:twoCellAnchor>
  <xdr:twoCellAnchor>
    <xdr:from>
      <xdr:col>0</xdr:col>
      <xdr:colOff>228284</xdr:colOff>
      <xdr:row>3815</xdr:row>
      <xdr:rowOff>169333</xdr:rowOff>
    </xdr:from>
    <xdr:to>
      <xdr:col>0</xdr:col>
      <xdr:colOff>1125145</xdr:colOff>
      <xdr:row>3829</xdr:row>
      <xdr:rowOff>23812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E3E7FE4F-2FCA-44D6-A527-646172254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228284" y="915826633"/>
          <a:ext cx="896861" cy="2283354"/>
        </a:xfrm>
        <a:prstGeom prst="rect">
          <a:avLst/>
        </a:prstGeom>
      </xdr:spPr>
    </xdr:pic>
    <xdr:clientData/>
  </xdr:twoCellAnchor>
  <xdr:twoCellAnchor>
    <xdr:from>
      <xdr:col>0</xdr:col>
      <xdr:colOff>317499</xdr:colOff>
      <xdr:row>3786</xdr:row>
      <xdr:rowOff>42334</xdr:rowOff>
    </xdr:from>
    <xdr:to>
      <xdr:col>0</xdr:col>
      <xdr:colOff>1117711</xdr:colOff>
      <xdr:row>3795</xdr:row>
      <xdr:rowOff>52100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1268EA78-0E8F-4BF1-ABB9-1164AA46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317499" y="910279909"/>
          <a:ext cx="800212" cy="1724266"/>
        </a:xfrm>
        <a:prstGeom prst="rect">
          <a:avLst/>
        </a:prstGeom>
      </xdr:spPr>
    </xdr:pic>
    <xdr:clientData/>
  </xdr:twoCellAnchor>
  <xdr:twoCellAnchor>
    <xdr:from>
      <xdr:col>0</xdr:col>
      <xdr:colOff>433917</xdr:colOff>
      <xdr:row>3771</xdr:row>
      <xdr:rowOff>95250</xdr:rowOff>
    </xdr:from>
    <xdr:to>
      <xdr:col>0</xdr:col>
      <xdr:colOff>1053128</xdr:colOff>
      <xdr:row>3778</xdr:row>
      <xdr:rowOff>143068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63E81B60-7D89-4E88-85F8-A8ABAA344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433917" y="907580100"/>
          <a:ext cx="619211" cy="1381318"/>
        </a:xfrm>
        <a:prstGeom prst="rect">
          <a:avLst/>
        </a:prstGeom>
      </xdr:spPr>
    </xdr:pic>
    <xdr:clientData/>
  </xdr:twoCellAnchor>
  <xdr:twoCellAnchor>
    <xdr:from>
      <xdr:col>0</xdr:col>
      <xdr:colOff>116416</xdr:colOff>
      <xdr:row>3856</xdr:row>
      <xdr:rowOff>190500</xdr:rowOff>
    </xdr:from>
    <xdr:to>
      <xdr:col>0</xdr:col>
      <xdr:colOff>1259576</xdr:colOff>
      <xdr:row>3860</xdr:row>
      <xdr:rowOff>54133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C629DD49-686A-43BA-9A37-949504E6A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116416" y="923182050"/>
          <a:ext cx="1143160" cy="1120933"/>
        </a:xfrm>
        <a:prstGeom prst="rect">
          <a:avLst/>
        </a:prstGeom>
      </xdr:spPr>
    </xdr:pic>
    <xdr:clientData/>
  </xdr:twoCellAnchor>
  <xdr:twoCellAnchor>
    <xdr:from>
      <xdr:col>0</xdr:col>
      <xdr:colOff>148166</xdr:colOff>
      <xdr:row>3860</xdr:row>
      <xdr:rowOff>232832</xdr:rowOff>
    </xdr:from>
    <xdr:to>
      <xdr:col>0</xdr:col>
      <xdr:colOff>1272365</xdr:colOff>
      <xdr:row>3864</xdr:row>
      <xdr:rowOff>167332</xdr:rowOff>
    </xdr:to>
    <xdr:pic>
      <xdr:nvPicPr>
        <xdr:cNvPr id="166" name="Рисунок 165">
          <a:extLst>
            <a:ext uri="{FF2B5EF4-FFF2-40B4-BE49-F238E27FC236}">
              <a16:creationId xmlns:a16="http://schemas.microsoft.com/office/drawing/2014/main" id="{EDE6335B-61EC-415C-A7E0-CE2EB3A6B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148166" y="924481682"/>
          <a:ext cx="1124199" cy="1144175"/>
        </a:xfrm>
        <a:prstGeom prst="rect">
          <a:avLst/>
        </a:prstGeom>
      </xdr:spPr>
    </xdr:pic>
    <xdr:clientData/>
  </xdr:twoCellAnchor>
  <xdr:twoCellAnchor>
    <xdr:from>
      <xdr:col>0</xdr:col>
      <xdr:colOff>232833</xdr:colOff>
      <xdr:row>3893</xdr:row>
      <xdr:rowOff>74083</xdr:rowOff>
    </xdr:from>
    <xdr:to>
      <xdr:col>0</xdr:col>
      <xdr:colOff>1134650</xdr:colOff>
      <xdr:row>3916</xdr:row>
      <xdr:rowOff>161144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id="{C56C7CB1-BA9D-4978-BE2F-47B14A0E5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232833" y="932200108"/>
          <a:ext cx="901817" cy="4468561"/>
        </a:xfrm>
        <a:prstGeom prst="rect">
          <a:avLst/>
        </a:prstGeom>
      </xdr:spPr>
    </xdr:pic>
    <xdr:clientData/>
  </xdr:twoCellAnchor>
  <xdr:twoCellAnchor>
    <xdr:from>
      <xdr:col>0</xdr:col>
      <xdr:colOff>412750</xdr:colOff>
      <xdr:row>3923</xdr:row>
      <xdr:rowOff>169334</xdr:rowOff>
    </xdr:from>
    <xdr:to>
      <xdr:col>0</xdr:col>
      <xdr:colOff>1083823</xdr:colOff>
      <xdr:row>3941</xdr:row>
      <xdr:rowOff>105865</xdr:rowOff>
    </xdr:to>
    <xdr:pic>
      <xdr:nvPicPr>
        <xdr:cNvPr id="168" name="Рисунок 167">
          <a:extLst>
            <a:ext uri="{FF2B5EF4-FFF2-40B4-BE49-F238E27FC236}">
              <a16:creationId xmlns:a16="http://schemas.microsoft.com/office/drawing/2014/main" id="{9F005088-27DF-43A6-8F25-9739CE5AA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412750" y="938010359"/>
          <a:ext cx="671073" cy="3365531"/>
        </a:xfrm>
        <a:prstGeom prst="rect">
          <a:avLst/>
        </a:prstGeom>
      </xdr:spPr>
    </xdr:pic>
    <xdr:clientData/>
  </xdr:twoCellAnchor>
  <xdr:twoCellAnchor>
    <xdr:from>
      <xdr:col>0</xdr:col>
      <xdr:colOff>264585</xdr:colOff>
      <xdr:row>3960</xdr:row>
      <xdr:rowOff>155014</xdr:rowOff>
    </xdr:from>
    <xdr:to>
      <xdr:col>0</xdr:col>
      <xdr:colOff>1137822</xdr:colOff>
      <xdr:row>3965</xdr:row>
      <xdr:rowOff>127118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2A08C531-AC9B-4D42-857E-963CDD386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264585" y="945044539"/>
          <a:ext cx="873237" cy="924604"/>
        </a:xfrm>
        <a:prstGeom prst="rect">
          <a:avLst/>
        </a:prstGeom>
      </xdr:spPr>
    </xdr:pic>
    <xdr:clientData/>
  </xdr:twoCellAnchor>
  <xdr:twoCellAnchor>
    <xdr:from>
      <xdr:col>0</xdr:col>
      <xdr:colOff>349251</xdr:colOff>
      <xdr:row>3974</xdr:row>
      <xdr:rowOff>127001</xdr:rowOff>
    </xdr:from>
    <xdr:to>
      <xdr:col>0</xdr:col>
      <xdr:colOff>1120884</xdr:colOff>
      <xdr:row>3978</xdr:row>
      <xdr:rowOff>174739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DFCA4645-BBD6-42A4-B595-517829C4D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349251" y="948636026"/>
          <a:ext cx="771633" cy="809738"/>
        </a:xfrm>
        <a:prstGeom prst="rect">
          <a:avLst/>
        </a:prstGeom>
      </xdr:spPr>
    </xdr:pic>
    <xdr:clientData/>
  </xdr:twoCellAnchor>
  <xdr:twoCellAnchor>
    <xdr:from>
      <xdr:col>0</xdr:col>
      <xdr:colOff>285753</xdr:colOff>
      <xdr:row>3980</xdr:row>
      <xdr:rowOff>0</xdr:rowOff>
    </xdr:from>
    <xdr:to>
      <xdr:col>0</xdr:col>
      <xdr:colOff>1132419</xdr:colOff>
      <xdr:row>4010</xdr:row>
      <xdr:rowOff>96141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C40AABDC-91E6-4AED-A59A-C465401FE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285753" y="949652025"/>
          <a:ext cx="846666" cy="5811141"/>
        </a:xfrm>
        <a:prstGeom prst="rect">
          <a:avLst/>
        </a:prstGeom>
      </xdr:spPr>
    </xdr:pic>
    <xdr:clientData/>
  </xdr:twoCellAnchor>
  <xdr:twoCellAnchor>
    <xdr:from>
      <xdr:col>0</xdr:col>
      <xdr:colOff>243417</xdr:colOff>
      <xdr:row>4011</xdr:row>
      <xdr:rowOff>116417</xdr:rowOff>
    </xdr:from>
    <xdr:to>
      <xdr:col>0</xdr:col>
      <xdr:colOff>1238250</xdr:colOff>
      <xdr:row>4024</xdr:row>
      <xdr:rowOff>70518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EB80B848-A69B-432D-841D-43704F836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243417" y="955673942"/>
          <a:ext cx="994833" cy="2325826"/>
        </a:xfrm>
        <a:prstGeom prst="rect">
          <a:avLst/>
        </a:prstGeom>
      </xdr:spPr>
    </xdr:pic>
    <xdr:clientData/>
  </xdr:twoCellAnchor>
  <xdr:twoCellAnchor>
    <xdr:from>
      <xdr:col>0</xdr:col>
      <xdr:colOff>179916</xdr:colOff>
      <xdr:row>4096</xdr:row>
      <xdr:rowOff>42334</xdr:rowOff>
    </xdr:from>
    <xdr:to>
      <xdr:col>0</xdr:col>
      <xdr:colOff>1344082</xdr:colOff>
      <xdr:row>4102</xdr:row>
      <xdr:rowOff>84667</xdr:rowOff>
    </xdr:to>
    <xdr:pic>
      <xdr:nvPicPr>
        <xdr:cNvPr id="173" name="Рисунок 172">
          <a:extLst>
            <a:ext uri="{FF2B5EF4-FFF2-40B4-BE49-F238E27FC236}">
              <a16:creationId xmlns:a16="http://schemas.microsoft.com/office/drawing/2014/main" id="{31B268D3-BA7F-40C7-9AB3-494448FB3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179916" y="975354709"/>
          <a:ext cx="1164166" cy="1185333"/>
        </a:xfrm>
        <a:prstGeom prst="rect">
          <a:avLst/>
        </a:prstGeom>
      </xdr:spPr>
    </xdr:pic>
    <xdr:clientData/>
  </xdr:twoCellAnchor>
  <xdr:twoCellAnchor>
    <xdr:from>
      <xdr:col>0</xdr:col>
      <xdr:colOff>296333</xdr:colOff>
      <xdr:row>4105</xdr:row>
      <xdr:rowOff>190499</xdr:rowOff>
    </xdr:from>
    <xdr:to>
      <xdr:col>0</xdr:col>
      <xdr:colOff>1134650</xdr:colOff>
      <xdr:row>4111</xdr:row>
      <xdr:rowOff>152553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id="{4B6EB1A0-80C8-4589-83B7-E4C8729D1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296333" y="977217374"/>
          <a:ext cx="838317" cy="1105054"/>
        </a:xfrm>
        <a:prstGeom prst="rect">
          <a:avLst/>
        </a:prstGeom>
      </xdr:spPr>
    </xdr:pic>
    <xdr:clientData/>
  </xdr:twoCellAnchor>
  <xdr:twoCellAnchor>
    <xdr:from>
      <xdr:col>0</xdr:col>
      <xdr:colOff>179918</xdr:colOff>
      <xdr:row>4117</xdr:row>
      <xdr:rowOff>84667</xdr:rowOff>
    </xdr:from>
    <xdr:to>
      <xdr:col>0</xdr:col>
      <xdr:colOff>1218288</xdr:colOff>
      <xdr:row>4123</xdr:row>
      <xdr:rowOff>46721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id="{0F944BA8-83D2-49AD-9232-44644757A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179918" y="979397542"/>
          <a:ext cx="1038370" cy="1105054"/>
        </a:xfrm>
        <a:prstGeom prst="rect">
          <a:avLst/>
        </a:prstGeom>
      </xdr:spPr>
    </xdr:pic>
    <xdr:clientData/>
  </xdr:twoCellAnchor>
  <xdr:twoCellAnchor>
    <xdr:from>
      <xdr:col>0</xdr:col>
      <xdr:colOff>448469</xdr:colOff>
      <xdr:row>4129</xdr:row>
      <xdr:rowOff>84664</xdr:rowOff>
    </xdr:from>
    <xdr:to>
      <xdr:col>0</xdr:col>
      <xdr:colOff>1143891</xdr:colOff>
      <xdr:row>4130</xdr:row>
      <xdr:rowOff>418112</xdr:rowOff>
    </xdr:to>
    <xdr:pic>
      <xdr:nvPicPr>
        <xdr:cNvPr id="176" name="Рисунок 175">
          <a:extLst>
            <a:ext uri="{FF2B5EF4-FFF2-40B4-BE49-F238E27FC236}">
              <a16:creationId xmlns:a16="http://schemas.microsoft.com/office/drawing/2014/main" id="{BB36A966-70D6-4797-B2A3-4E344B13A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448469" y="981683539"/>
          <a:ext cx="695422" cy="523948"/>
        </a:xfrm>
        <a:prstGeom prst="rect">
          <a:avLst/>
        </a:prstGeom>
      </xdr:spPr>
    </xdr:pic>
    <xdr:clientData/>
  </xdr:twoCellAnchor>
  <xdr:twoCellAnchor>
    <xdr:from>
      <xdr:col>0</xdr:col>
      <xdr:colOff>254001</xdr:colOff>
      <xdr:row>4134</xdr:row>
      <xdr:rowOff>84665</xdr:rowOff>
    </xdr:from>
    <xdr:to>
      <xdr:col>0</xdr:col>
      <xdr:colOff>1217084</xdr:colOff>
      <xdr:row>4168</xdr:row>
      <xdr:rowOff>79994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33059695-0459-4F65-8B28-5FF0C4EF6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254001" y="982883690"/>
          <a:ext cx="963083" cy="6472329"/>
        </a:xfrm>
        <a:prstGeom prst="rect">
          <a:avLst/>
        </a:prstGeom>
      </xdr:spPr>
    </xdr:pic>
    <xdr:clientData/>
  </xdr:twoCellAnchor>
  <xdr:twoCellAnchor>
    <xdr:from>
      <xdr:col>0</xdr:col>
      <xdr:colOff>169333</xdr:colOff>
      <xdr:row>4171</xdr:row>
      <xdr:rowOff>148167</xdr:rowOff>
    </xdr:from>
    <xdr:to>
      <xdr:col>0</xdr:col>
      <xdr:colOff>1217083</xdr:colOff>
      <xdr:row>4210</xdr:row>
      <xdr:rowOff>32171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1508A3D1-283C-435E-91C0-1F2343B2E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169333" y="989995692"/>
          <a:ext cx="1047750" cy="7313504"/>
        </a:xfrm>
        <a:prstGeom prst="rect">
          <a:avLst/>
        </a:prstGeom>
      </xdr:spPr>
    </xdr:pic>
    <xdr:clientData/>
  </xdr:twoCellAnchor>
  <xdr:twoCellAnchor>
    <xdr:from>
      <xdr:col>0</xdr:col>
      <xdr:colOff>179917</xdr:colOff>
      <xdr:row>4214</xdr:row>
      <xdr:rowOff>148167</xdr:rowOff>
    </xdr:from>
    <xdr:to>
      <xdr:col>0</xdr:col>
      <xdr:colOff>1291167</xdr:colOff>
      <xdr:row>4253</xdr:row>
      <xdr:rowOff>181373</xdr:rowOff>
    </xdr:to>
    <xdr:pic>
      <xdr:nvPicPr>
        <xdr:cNvPr id="179" name="Рисунок 178">
          <a:extLst>
            <a:ext uri="{FF2B5EF4-FFF2-40B4-BE49-F238E27FC236}">
              <a16:creationId xmlns:a16="http://schemas.microsoft.com/office/drawing/2014/main" id="{81721702-2173-4BCD-B600-DA97CEDA7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179917" y="998187192"/>
          <a:ext cx="1111250" cy="7462706"/>
        </a:xfrm>
        <a:prstGeom prst="rect">
          <a:avLst/>
        </a:prstGeom>
      </xdr:spPr>
    </xdr:pic>
    <xdr:clientData/>
  </xdr:twoCellAnchor>
  <xdr:twoCellAnchor>
    <xdr:from>
      <xdr:col>0</xdr:col>
      <xdr:colOff>211667</xdr:colOff>
      <xdr:row>4258</xdr:row>
      <xdr:rowOff>137584</xdr:rowOff>
    </xdr:from>
    <xdr:to>
      <xdr:col>0</xdr:col>
      <xdr:colOff>1192879</xdr:colOff>
      <xdr:row>4295</xdr:row>
      <xdr:rowOff>81410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411831AA-3C86-4647-989C-B0FC56BD0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211667" y="1006558609"/>
          <a:ext cx="981212" cy="6992326"/>
        </a:xfrm>
        <a:prstGeom prst="rect">
          <a:avLst/>
        </a:prstGeom>
      </xdr:spPr>
    </xdr:pic>
    <xdr:clientData/>
  </xdr:twoCellAnchor>
  <xdr:twoCellAnchor>
    <xdr:from>
      <xdr:col>0</xdr:col>
      <xdr:colOff>328085</xdr:colOff>
      <xdr:row>4306</xdr:row>
      <xdr:rowOff>81868</xdr:rowOff>
    </xdr:from>
    <xdr:to>
      <xdr:col>0</xdr:col>
      <xdr:colOff>1068917</xdr:colOff>
      <xdr:row>4322</xdr:row>
      <xdr:rowOff>99917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id="{8CA51743-8FB4-4966-AFFD-6CE5371F6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328085" y="1016408893"/>
          <a:ext cx="740832" cy="2856499"/>
        </a:xfrm>
        <a:prstGeom prst="rect">
          <a:avLst/>
        </a:prstGeom>
      </xdr:spPr>
    </xdr:pic>
    <xdr:clientData/>
  </xdr:twoCellAnchor>
  <xdr:twoCellAnchor>
    <xdr:from>
      <xdr:col>0</xdr:col>
      <xdr:colOff>199758</xdr:colOff>
      <xdr:row>4486</xdr:row>
      <xdr:rowOff>178592</xdr:rowOff>
    </xdr:from>
    <xdr:to>
      <xdr:col>0</xdr:col>
      <xdr:colOff>1194592</xdr:colOff>
      <xdr:row>4498</xdr:row>
      <xdr:rowOff>95250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D8CA4CDD-C05F-4243-AF98-4FE28628D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199758" y="1056329642"/>
          <a:ext cx="994834" cy="2888458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4516</xdr:row>
      <xdr:rowOff>31749</xdr:rowOff>
    </xdr:from>
    <xdr:to>
      <xdr:col>0</xdr:col>
      <xdr:colOff>1330325</xdr:colOff>
      <xdr:row>4520</xdr:row>
      <xdr:rowOff>95249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A1033A81-C0D8-485D-9648-80231D74A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63500" y="1063898049"/>
          <a:ext cx="1266825" cy="1196975"/>
        </a:xfrm>
        <a:prstGeom prst="rect">
          <a:avLst/>
        </a:prstGeom>
      </xdr:spPr>
    </xdr:pic>
    <xdr:clientData/>
  </xdr:twoCellAnchor>
  <xdr:twoCellAnchor>
    <xdr:from>
      <xdr:col>0</xdr:col>
      <xdr:colOff>43015</xdr:colOff>
      <xdr:row>4472</xdr:row>
      <xdr:rowOff>95251</xdr:rowOff>
    </xdr:from>
    <xdr:to>
      <xdr:col>0</xdr:col>
      <xdr:colOff>1366345</xdr:colOff>
      <xdr:row>4474</xdr:row>
      <xdr:rowOff>328083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C0F3E131-F51C-426D-94E0-70518E5ED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43015" y="1048950151"/>
          <a:ext cx="1323330" cy="804332"/>
        </a:xfrm>
        <a:prstGeom prst="rect">
          <a:avLst/>
        </a:prstGeom>
      </xdr:spPr>
    </xdr:pic>
    <xdr:clientData/>
  </xdr:twoCellAnchor>
  <xdr:twoCellAnchor>
    <xdr:from>
      <xdr:col>0</xdr:col>
      <xdr:colOff>201084</xdr:colOff>
      <xdr:row>4521</xdr:row>
      <xdr:rowOff>74084</xdr:rowOff>
    </xdr:from>
    <xdr:to>
      <xdr:col>0</xdr:col>
      <xdr:colOff>1185335</xdr:colOff>
      <xdr:row>4527</xdr:row>
      <xdr:rowOff>254226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F272117F-BF3C-4A15-89B5-89718829E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201084" y="1065264359"/>
          <a:ext cx="984251" cy="1942267"/>
        </a:xfrm>
        <a:prstGeom prst="rect">
          <a:avLst/>
        </a:prstGeom>
      </xdr:spPr>
    </xdr:pic>
    <xdr:clientData/>
  </xdr:twoCellAnchor>
  <xdr:twoCellAnchor>
    <xdr:from>
      <xdr:col>0</xdr:col>
      <xdr:colOff>158751</xdr:colOff>
      <xdr:row>4530</xdr:row>
      <xdr:rowOff>103650</xdr:rowOff>
    </xdr:from>
    <xdr:to>
      <xdr:col>0</xdr:col>
      <xdr:colOff>1248835</xdr:colOff>
      <xdr:row>4542</xdr:row>
      <xdr:rowOff>181988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id="{E4961564-5B79-4524-B7E6-6B2D1C819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>
          <a:extLst>
            <a:ext uri="{BEBA8EAE-BF5A-486C-A8C5-ECC9F3942E4B}">
              <a14:imgProps xmlns:a14="http://schemas.microsoft.com/office/drawing/2010/main">
                <a14:imgLayer r:embed="rId161">
                  <a14:imgEffect>
                    <a14:saturation sat="66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58751" y="1067770425"/>
          <a:ext cx="1090084" cy="2592938"/>
        </a:xfrm>
        <a:prstGeom prst="rect">
          <a:avLst/>
        </a:prstGeom>
      </xdr:spPr>
    </xdr:pic>
    <xdr:clientData/>
  </xdr:twoCellAnchor>
  <xdr:twoCellAnchor>
    <xdr:from>
      <xdr:col>0</xdr:col>
      <xdr:colOff>10586</xdr:colOff>
      <xdr:row>4796</xdr:row>
      <xdr:rowOff>41831</xdr:rowOff>
    </xdr:from>
    <xdr:to>
      <xdr:col>0</xdr:col>
      <xdr:colOff>1376892</xdr:colOff>
      <xdr:row>4800</xdr:row>
      <xdr:rowOff>184740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id="{17EB13B6-4DF1-48F3-82AB-6C6E1B9DD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16200000">
          <a:off x="241284" y="1132171708"/>
          <a:ext cx="904909" cy="1366306"/>
        </a:xfrm>
        <a:prstGeom prst="rect">
          <a:avLst/>
        </a:prstGeom>
      </xdr:spPr>
    </xdr:pic>
    <xdr:clientData/>
  </xdr:twoCellAnchor>
  <xdr:twoCellAnchor>
    <xdr:from>
      <xdr:col>0</xdr:col>
      <xdr:colOff>136224</xdr:colOff>
      <xdr:row>4808</xdr:row>
      <xdr:rowOff>84667</xdr:rowOff>
    </xdr:from>
    <xdr:to>
      <xdr:col>1</xdr:col>
      <xdr:colOff>4401</xdr:colOff>
      <xdr:row>4818</xdr:row>
      <xdr:rowOff>0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41F8B376-C7EE-4A62-B92B-E2C991AC3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136224" y="1134655042"/>
          <a:ext cx="1249302" cy="1439333"/>
        </a:xfrm>
        <a:prstGeom prst="rect">
          <a:avLst/>
        </a:prstGeom>
      </xdr:spPr>
    </xdr:pic>
    <xdr:clientData/>
  </xdr:twoCellAnchor>
  <xdr:twoCellAnchor>
    <xdr:from>
      <xdr:col>0</xdr:col>
      <xdr:colOff>179917</xdr:colOff>
      <xdr:row>4819</xdr:row>
      <xdr:rowOff>21166</xdr:rowOff>
    </xdr:from>
    <xdr:to>
      <xdr:col>0</xdr:col>
      <xdr:colOff>1316202</xdr:colOff>
      <xdr:row>4828</xdr:row>
      <xdr:rowOff>63499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3C2ABD59-DADB-464A-B58F-571634FC7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179917" y="1136267941"/>
          <a:ext cx="1136285" cy="1499658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4832</xdr:row>
      <xdr:rowOff>95249</xdr:rowOff>
    </xdr:from>
    <xdr:to>
      <xdr:col>0</xdr:col>
      <xdr:colOff>1071123</xdr:colOff>
      <xdr:row>4840</xdr:row>
      <xdr:rowOff>42836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3CAD24B3-002F-4446-8596-DA0B0ABA9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381000" y="1138532774"/>
          <a:ext cx="690123" cy="1471587"/>
        </a:xfrm>
        <a:prstGeom prst="rect">
          <a:avLst/>
        </a:prstGeom>
      </xdr:spPr>
    </xdr:pic>
    <xdr:clientData/>
  </xdr:twoCellAnchor>
  <xdr:twoCellAnchor>
    <xdr:from>
      <xdr:col>0</xdr:col>
      <xdr:colOff>95249</xdr:colOff>
      <xdr:row>4861</xdr:row>
      <xdr:rowOff>137583</xdr:rowOff>
    </xdr:from>
    <xdr:to>
      <xdr:col>0</xdr:col>
      <xdr:colOff>1301750</xdr:colOff>
      <xdr:row>4882</xdr:row>
      <xdr:rowOff>0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id="{25A6FC9F-874F-4432-8429-88B174550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95249" y="1144232958"/>
          <a:ext cx="1206501" cy="3062817"/>
        </a:xfrm>
        <a:prstGeom prst="rect">
          <a:avLst/>
        </a:prstGeom>
      </xdr:spPr>
    </xdr:pic>
    <xdr:clientData/>
  </xdr:twoCellAnchor>
  <xdr:twoCellAnchor>
    <xdr:from>
      <xdr:col>0</xdr:col>
      <xdr:colOff>84666</xdr:colOff>
      <xdr:row>4916</xdr:row>
      <xdr:rowOff>116415</xdr:rowOff>
    </xdr:from>
    <xdr:to>
      <xdr:col>0</xdr:col>
      <xdr:colOff>1313549</xdr:colOff>
      <xdr:row>4944</xdr:row>
      <xdr:rowOff>77794</xdr:rowOff>
    </xdr:to>
    <xdr:pic>
      <xdr:nvPicPr>
        <xdr:cNvPr id="192" name="Рисунок 191">
          <a:extLst>
            <a:ext uri="{FF2B5EF4-FFF2-40B4-BE49-F238E27FC236}">
              <a16:creationId xmlns:a16="http://schemas.microsoft.com/office/drawing/2014/main" id="{A24C2A7C-A738-4183-80E0-B840A6FC4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84666" y="1152593790"/>
          <a:ext cx="1228883" cy="4228579"/>
        </a:xfrm>
        <a:prstGeom prst="rect">
          <a:avLst/>
        </a:prstGeom>
      </xdr:spPr>
    </xdr:pic>
    <xdr:clientData/>
  </xdr:twoCellAnchor>
  <xdr:twoCellAnchor>
    <xdr:from>
      <xdr:col>0</xdr:col>
      <xdr:colOff>69936</xdr:colOff>
      <xdr:row>4981</xdr:row>
      <xdr:rowOff>59569</xdr:rowOff>
    </xdr:from>
    <xdr:to>
      <xdr:col>0</xdr:col>
      <xdr:colOff>1312333</xdr:colOff>
      <xdr:row>5009</xdr:row>
      <xdr:rowOff>66146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BE5D9C2F-765C-422E-A7F4-CD60A6424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69936" y="1162442944"/>
          <a:ext cx="1242397" cy="4273777"/>
        </a:xfrm>
        <a:prstGeom prst="rect">
          <a:avLst/>
        </a:prstGeom>
      </xdr:spPr>
    </xdr:pic>
    <xdr:clientData/>
  </xdr:twoCellAnchor>
  <xdr:twoCellAnchor>
    <xdr:from>
      <xdr:col>0</xdr:col>
      <xdr:colOff>74083</xdr:colOff>
      <xdr:row>5044</xdr:row>
      <xdr:rowOff>137583</xdr:rowOff>
    </xdr:from>
    <xdr:to>
      <xdr:col>0</xdr:col>
      <xdr:colOff>1334716</xdr:colOff>
      <xdr:row>5073</xdr:row>
      <xdr:rowOff>56985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id="{3BD0395C-A8AA-4022-9552-D2A4323E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74083" y="1172122158"/>
          <a:ext cx="1260633" cy="4339002"/>
        </a:xfrm>
        <a:prstGeom prst="rect">
          <a:avLst/>
        </a:prstGeom>
      </xdr:spPr>
    </xdr:pic>
    <xdr:clientData/>
  </xdr:twoCellAnchor>
  <xdr:twoCellAnchor>
    <xdr:from>
      <xdr:col>0</xdr:col>
      <xdr:colOff>146844</xdr:colOff>
      <xdr:row>5092</xdr:row>
      <xdr:rowOff>10583</xdr:rowOff>
    </xdr:from>
    <xdr:to>
      <xdr:col>0</xdr:col>
      <xdr:colOff>1280584</xdr:colOff>
      <xdr:row>5099</xdr:row>
      <xdr:rowOff>95468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id="{7757B509-1D53-4FB4-B04A-F2310D748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146844" y="1179310358"/>
          <a:ext cx="1133740" cy="1151685"/>
        </a:xfrm>
        <a:prstGeom prst="rect">
          <a:avLst/>
        </a:prstGeom>
      </xdr:spPr>
    </xdr:pic>
    <xdr:clientData/>
  </xdr:twoCellAnchor>
  <xdr:twoCellAnchor>
    <xdr:from>
      <xdr:col>0</xdr:col>
      <xdr:colOff>158749</xdr:colOff>
      <xdr:row>5122</xdr:row>
      <xdr:rowOff>10583</xdr:rowOff>
    </xdr:from>
    <xdr:to>
      <xdr:col>0</xdr:col>
      <xdr:colOff>1298009</xdr:colOff>
      <xdr:row>5132</xdr:row>
      <xdr:rowOff>0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id="{CDADBF02-E0AB-48C9-8C36-DE6768B31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58749" y="1183882358"/>
          <a:ext cx="1139260" cy="1513417"/>
        </a:xfrm>
        <a:prstGeom prst="rect">
          <a:avLst/>
        </a:prstGeom>
      </xdr:spPr>
    </xdr:pic>
    <xdr:clientData/>
  </xdr:twoCellAnchor>
  <xdr:twoCellAnchor>
    <xdr:from>
      <xdr:col>0</xdr:col>
      <xdr:colOff>148166</xdr:colOff>
      <xdr:row>5170</xdr:row>
      <xdr:rowOff>63499</xdr:rowOff>
    </xdr:from>
    <xdr:to>
      <xdr:col>0</xdr:col>
      <xdr:colOff>1287426</xdr:colOff>
      <xdr:row>5180</xdr:row>
      <xdr:rowOff>52915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86091221-0778-46EA-9452-53311EAAC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48166" y="1191250474"/>
          <a:ext cx="1139260" cy="1513416"/>
        </a:xfrm>
        <a:prstGeom prst="rect">
          <a:avLst/>
        </a:prstGeom>
      </xdr:spPr>
    </xdr:pic>
    <xdr:clientData/>
  </xdr:twoCellAnchor>
  <xdr:twoCellAnchor>
    <xdr:from>
      <xdr:col>0</xdr:col>
      <xdr:colOff>158749</xdr:colOff>
      <xdr:row>5218</xdr:row>
      <xdr:rowOff>105834</xdr:rowOff>
    </xdr:from>
    <xdr:to>
      <xdr:col>0</xdr:col>
      <xdr:colOff>1298009</xdr:colOff>
      <xdr:row>5228</xdr:row>
      <xdr:rowOff>95250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857C422F-BC28-4DCC-9C66-7E1A0186E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58749" y="1198608009"/>
          <a:ext cx="1139260" cy="1513416"/>
        </a:xfrm>
        <a:prstGeom prst="rect">
          <a:avLst/>
        </a:prstGeom>
      </xdr:spPr>
    </xdr:pic>
    <xdr:clientData/>
  </xdr:twoCellAnchor>
  <xdr:twoCellAnchor>
    <xdr:from>
      <xdr:col>0</xdr:col>
      <xdr:colOff>137584</xdr:colOff>
      <xdr:row>5268</xdr:row>
      <xdr:rowOff>84666</xdr:rowOff>
    </xdr:from>
    <xdr:to>
      <xdr:col>0</xdr:col>
      <xdr:colOff>1276844</xdr:colOff>
      <xdr:row>5278</xdr:row>
      <xdr:rowOff>74082</xdr:rowOff>
    </xdr:to>
    <xdr:pic>
      <xdr:nvPicPr>
        <xdr:cNvPr id="199" name="Рисунок 198">
          <a:extLst>
            <a:ext uri="{FF2B5EF4-FFF2-40B4-BE49-F238E27FC236}">
              <a16:creationId xmlns:a16="http://schemas.microsoft.com/office/drawing/2014/main" id="{AB3DAA3E-7056-4E01-9F85-3CF24DA9C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37584" y="1206206841"/>
          <a:ext cx="1139260" cy="1513416"/>
        </a:xfrm>
        <a:prstGeom prst="rect">
          <a:avLst/>
        </a:prstGeom>
      </xdr:spPr>
    </xdr:pic>
    <xdr:clientData/>
  </xdr:twoCellAnchor>
  <xdr:twoCellAnchor>
    <xdr:from>
      <xdr:col>0</xdr:col>
      <xdr:colOff>338668</xdr:colOff>
      <xdr:row>1372</xdr:row>
      <xdr:rowOff>60275</xdr:rowOff>
    </xdr:from>
    <xdr:to>
      <xdr:col>0</xdr:col>
      <xdr:colOff>1132417</xdr:colOff>
      <xdr:row>1379</xdr:row>
      <xdr:rowOff>235414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103F9441-4FB1-4834-9B4E-079882EDC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338668" y="408758975"/>
          <a:ext cx="793749" cy="1584839"/>
        </a:xfrm>
        <a:prstGeom prst="rect">
          <a:avLst/>
        </a:prstGeom>
      </xdr:spPr>
    </xdr:pic>
    <xdr:clientData/>
  </xdr:twoCellAnchor>
  <xdr:twoCellAnchor>
    <xdr:from>
      <xdr:col>0</xdr:col>
      <xdr:colOff>370418</xdr:colOff>
      <xdr:row>2800</xdr:row>
      <xdr:rowOff>21165</xdr:rowOff>
    </xdr:from>
    <xdr:to>
      <xdr:col>0</xdr:col>
      <xdr:colOff>1090084</xdr:colOff>
      <xdr:row>2801</xdr:row>
      <xdr:rowOff>278940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id="{E3E998DE-F5FE-4262-A9FC-3C3DE26C7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370418" y="713529390"/>
          <a:ext cx="719666" cy="572100"/>
        </a:xfrm>
        <a:prstGeom prst="rect">
          <a:avLst/>
        </a:prstGeom>
      </xdr:spPr>
    </xdr:pic>
    <xdr:clientData/>
  </xdr:twoCellAnchor>
  <xdr:twoCellAnchor>
    <xdr:from>
      <xdr:col>0</xdr:col>
      <xdr:colOff>275167</xdr:colOff>
      <xdr:row>2813</xdr:row>
      <xdr:rowOff>137583</xdr:rowOff>
    </xdr:from>
    <xdr:to>
      <xdr:col>0</xdr:col>
      <xdr:colOff>1176984</xdr:colOff>
      <xdr:row>2819</xdr:row>
      <xdr:rowOff>142350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3077399B-3224-4869-AB70-9D0D20B01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275167" y="717046233"/>
          <a:ext cx="901817" cy="1147767"/>
        </a:xfrm>
        <a:prstGeom prst="rect">
          <a:avLst/>
        </a:prstGeom>
      </xdr:spPr>
    </xdr:pic>
    <xdr:clientData/>
  </xdr:twoCellAnchor>
  <xdr:twoCellAnchor>
    <xdr:from>
      <xdr:col>0</xdr:col>
      <xdr:colOff>264585</xdr:colOff>
      <xdr:row>2804</xdr:row>
      <xdr:rowOff>202406</xdr:rowOff>
    </xdr:from>
    <xdr:to>
      <xdr:col>0</xdr:col>
      <xdr:colOff>1270146</xdr:colOff>
      <xdr:row>2807</xdr:row>
      <xdr:rowOff>297655</xdr:rowOff>
    </xdr:to>
    <xdr:pic>
      <xdr:nvPicPr>
        <xdr:cNvPr id="203" name="Рисунок 202">
          <a:extLst>
            <a:ext uri="{FF2B5EF4-FFF2-40B4-BE49-F238E27FC236}">
              <a16:creationId xmlns:a16="http://schemas.microsoft.com/office/drawing/2014/main" id="{F2DA3D7B-0C14-474F-A204-3D2DDC059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264585" y="714739331"/>
          <a:ext cx="1005561" cy="1038224"/>
        </a:xfrm>
        <a:prstGeom prst="rect">
          <a:avLst/>
        </a:prstGeom>
      </xdr:spPr>
    </xdr:pic>
    <xdr:clientData/>
  </xdr:twoCellAnchor>
  <xdr:twoCellAnchor>
    <xdr:from>
      <xdr:col>0</xdr:col>
      <xdr:colOff>402166</xdr:colOff>
      <xdr:row>2810</xdr:row>
      <xdr:rowOff>76362</xdr:rowOff>
    </xdr:from>
    <xdr:to>
      <xdr:col>0</xdr:col>
      <xdr:colOff>1132414</xdr:colOff>
      <xdr:row>2811</xdr:row>
      <xdr:rowOff>285752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1D654D72-E8C0-4A3A-BA7A-B1133AE94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flipH="1">
          <a:off x="402166" y="716270637"/>
          <a:ext cx="730248" cy="523715"/>
        </a:xfrm>
        <a:prstGeom prst="rect">
          <a:avLst/>
        </a:prstGeom>
      </xdr:spPr>
    </xdr:pic>
    <xdr:clientData/>
  </xdr:twoCellAnchor>
  <xdr:twoCellAnchor>
    <xdr:from>
      <xdr:col>0</xdr:col>
      <xdr:colOff>158750</xdr:colOff>
      <xdr:row>2084</xdr:row>
      <xdr:rowOff>31751</xdr:rowOff>
    </xdr:from>
    <xdr:to>
      <xdr:col>0</xdr:col>
      <xdr:colOff>1172228</xdr:colOff>
      <xdr:row>2088</xdr:row>
      <xdr:rowOff>74085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32A33A50-D22D-4E42-AE0E-43E4C1869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0" y="544756976"/>
          <a:ext cx="1013478" cy="804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3681</xdr:row>
      <xdr:rowOff>42325</xdr:rowOff>
    </xdr:from>
    <xdr:to>
      <xdr:col>0</xdr:col>
      <xdr:colOff>1377332</xdr:colOff>
      <xdr:row>3686</xdr:row>
      <xdr:rowOff>116408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DB1542FB-EFD8-4898-A03C-B776315CB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0" y="890325025"/>
          <a:ext cx="1377332" cy="1026583"/>
        </a:xfrm>
        <a:prstGeom prst="rect">
          <a:avLst/>
        </a:prstGeom>
      </xdr:spPr>
    </xdr:pic>
    <xdr:clientData/>
  </xdr:twoCellAnchor>
  <xdr:twoCellAnchor>
    <xdr:from>
      <xdr:col>0</xdr:col>
      <xdr:colOff>158751</xdr:colOff>
      <xdr:row>4466</xdr:row>
      <xdr:rowOff>201084</xdr:rowOff>
    </xdr:from>
    <xdr:to>
      <xdr:col>0</xdr:col>
      <xdr:colOff>1248835</xdr:colOff>
      <xdr:row>4471</xdr:row>
      <xdr:rowOff>183544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id="{CDC5B2AF-4BCD-467C-A895-EFC6BC204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158751" y="1046769984"/>
          <a:ext cx="1090084" cy="18874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2530</xdr:row>
      <xdr:rowOff>0</xdr:rowOff>
    </xdr:from>
    <xdr:to>
      <xdr:col>0</xdr:col>
      <xdr:colOff>3</xdr:colOff>
      <xdr:row>2530</xdr:row>
      <xdr:rowOff>110208</xdr:rowOff>
    </xdr:to>
    <xdr:pic>
      <xdr:nvPicPr>
        <xdr:cNvPr id="208" name="Picture 16">
          <a:extLst>
            <a:ext uri="{FF2B5EF4-FFF2-40B4-BE49-F238E27FC236}">
              <a16:creationId xmlns:a16="http://schemas.microsoft.com/office/drawing/2014/main" id="{430CCEF8-4070-4A98-85BF-635E0CE2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54213052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2526</xdr:row>
      <xdr:rowOff>165100</xdr:rowOff>
    </xdr:from>
    <xdr:to>
      <xdr:col>3</xdr:col>
      <xdr:colOff>0</xdr:colOff>
      <xdr:row>2530</xdr:row>
      <xdr:rowOff>115399</xdr:rowOff>
    </xdr:to>
    <xdr:pic>
      <xdr:nvPicPr>
        <xdr:cNvPr id="209" name="Picture 8">
          <a:extLst>
            <a:ext uri="{FF2B5EF4-FFF2-40B4-BE49-F238E27FC236}">
              <a16:creationId xmlns:a16="http://schemas.microsoft.com/office/drawing/2014/main" id="{4B48A60E-E66B-42F5-8845-7180B99B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653561050"/>
          <a:ext cx="0" cy="7122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2530</xdr:row>
      <xdr:rowOff>0</xdr:rowOff>
    </xdr:from>
    <xdr:to>
      <xdr:col>0</xdr:col>
      <xdr:colOff>3</xdr:colOff>
      <xdr:row>2530</xdr:row>
      <xdr:rowOff>110208</xdr:rowOff>
    </xdr:to>
    <xdr:pic>
      <xdr:nvPicPr>
        <xdr:cNvPr id="210" name="Picture 16">
          <a:extLst>
            <a:ext uri="{FF2B5EF4-FFF2-40B4-BE49-F238E27FC236}">
              <a16:creationId xmlns:a16="http://schemas.microsoft.com/office/drawing/2014/main" id="{6873AFE1-A4C2-4F81-AD73-C84C75641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54213052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148163</xdr:colOff>
      <xdr:row>4745</xdr:row>
      <xdr:rowOff>52917</xdr:rowOff>
    </xdr:from>
    <xdr:to>
      <xdr:col>0</xdr:col>
      <xdr:colOff>1243691</xdr:colOff>
      <xdr:row>4748</xdr:row>
      <xdr:rowOff>0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id="{A7091E0C-5C9E-4ABA-A92E-F25746828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148163" y="1122145542"/>
          <a:ext cx="1095528" cy="413808"/>
        </a:xfrm>
        <a:prstGeom prst="rect">
          <a:avLst/>
        </a:prstGeom>
      </xdr:spPr>
    </xdr:pic>
    <xdr:clientData/>
  </xdr:twoCellAnchor>
  <xdr:twoCellAnchor>
    <xdr:from>
      <xdr:col>0</xdr:col>
      <xdr:colOff>73127</xdr:colOff>
      <xdr:row>4756</xdr:row>
      <xdr:rowOff>0</xdr:rowOff>
    </xdr:from>
    <xdr:to>
      <xdr:col>0</xdr:col>
      <xdr:colOff>1331544</xdr:colOff>
      <xdr:row>4771</xdr:row>
      <xdr:rowOff>148166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94838EBD-92DD-4C41-A5F7-7226C19A5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73127" y="1124845350"/>
          <a:ext cx="1258417" cy="2900891"/>
        </a:xfrm>
        <a:prstGeom prst="rect">
          <a:avLst/>
        </a:prstGeom>
      </xdr:spPr>
    </xdr:pic>
    <xdr:clientData/>
  </xdr:twoCellAnchor>
  <xdr:twoCellAnchor>
    <xdr:from>
      <xdr:col>0</xdr:col>
      <xdr:colOff>342900</xdr:colOff>
      <xdr:row>114</xdr:row>
      <xdr:rowOff>10583</xdr:rowOff>
    </xdr:from>
    <xdr:to>
      <xdr:col>0</xdr:col>
      <xdr:colOff>1276350</xdr:colOff>
      <xdr:row>114</xdr:row>
      <xdr:rowOff>334433</xdr:rowOff>
    </xdr:to>
    <xdr:pic>
      <xdr:nvPicPr>
        <xdr:cNvPr id="213" name="Рисунок 14">
          <a:extLst>
            <a:ext uri="{FF2B5EF4-FFF2-40B4-BE49-F238E27FC236}">
              <a16:creationId xmlns:a16="http://schemas.microsoft.com/office/drawing/2014/main" id="{1E0E378D-5F80-40C9-81C6-795A92698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7691483"/>
          <a:ext cx="9334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137583</xdr:colOff>
      <xdr:row>115</xdr:row>
      <xdr:rowOff>330732</xdr:rowOff>
    </xdr:from>
    <xdr:to>
      <xdr:col>0</xdr:col>
      <xdr:colOff>1313391</xdr:colOff>
      <xdr:row>117</xdr:row>
      <xdr:rowOff>74084</xdr:rowOff>
    </xdr:to>
    <xdr:pic>
      <xdr:nvPicPr>
        <xdr:cNvPr id="214" name="Рисунок 2">
          <a:extLst>
            <a:ext uri="{FF2B5EF4-FFF2-40B4-BE49-F238E27FC236}">
              <a16:creationId xmlns:a16="http://schemas.microsoft.com/office/drawing/2014/main" id="{7BBF2262-4E3E-4485-8AE8-9A39DD40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83" y="38449782"/>
          <a:ext cx="1175808" cy="619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148167</xdr:colOff>
      <xdr:row>114</xdr:row>
      <xdr:rowOff>368038</xdr:rowOff>
    </xdr:from>
    <xdr:to>
      <xdr:col>0</xdr:col>
      <xdr:colOff>1312333</xdr:colOff>
      <xdr:row>115</xdr:row>
      <xdr:rowOff>296072</xdr:rowOff>
    </xdr:to>
    <xdr:pic>
      <xdr:nvPicPr>
        <xdr:cNvPr id="215" name="Рисунок 33">
          <a:extLst>
            <a:ext uri="{FF2B5EF4-FFF2-40B4-BE49-F238E27FC236}">
              <a16:creationId xmlns:a16="http://schemas.microsoft.com/office/drawing/2014/main" id="{903C89E1-5ED9-4631-A209-09322347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67" y="38048938"/>
          <a:ext cx="1164166" cy="366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296334</xdr:colOff>
      <xdr:row>118</xdr:row>
      <xdr:rowOff>1</xdr:rowOff>
    </xdr:from>
    <xdr:to>
      <xdr:col>0</xdr:col>
      <xdr:colOff>1195917</xdr:colOff>
      <xdr:row>120</xdr:row>
      <xdr:rowOff>31751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id="{54EDDAB6-CD24-4799-A86C-1185DE35D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flipH="1" flipV="1">
          <a:off x="296334" y="39185851"/>
          <a:ext cx="899583" cy="908050"/>
        </a:xfrm>
        <a:prstGeom prst="rect">
          <a:avLst/>
        </a:prstGeom>
      </xdr:spPr>
    </xdr:pic>
    <xdr:clientData/>
  </xdr:twoCellAnchor>
  <xdr:twoCellAnchor>
    <xdr:from>
      <xdr:col>0</xdr:col>
      <xdr:colOff>193167</xdr:colOff>
      <xdr:row>504</xdr:row>
      <xdr:rowOff>31751</xdr:rowOff>
    </xdr:from>
    <xdr:to>
      <xdr:col>0</xdr:col>
      <xdr:colOff>1347611</xdr:colOff>
      <xdr:row>508</xdr:row>
      <xdr:rowOff>402166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id="{D21AD256-6D9C-4AD1-B622-F33EB5093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193167" y="197780276"/>
          <a:ext cx="1154444" cy="2123015"/>
        </a:xfrm>
        <a:prstGeom prst="rect">
          <a:avLst/>
        </a:prstGeom>
      </xdr:spPr>
    </xdr:pic>
    <xdr:clientData/>
  </xdr:twoCellAnchor>
  <xdr:twoCellAnchor>
    <xdr:from>
      <xdr:col>0</xdr:col>
      <xdr:colOff>138608</xdr:colOff>
      <xdr:row>499</xdr:row>
      <xdr:rowOff>31752</xdr:rowOff>
    </xdr:from>
    <xdr:to>
      <xdr:col>0</xdr:col>
      <xdr:colOff>1290996</xdr:colOff>
      <xdr:row>502</xdr:row>
      <xdr:rowOff>391584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DEB31A0A-9259-4E59-BCCC-57E5314A5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>
          <a:extLst>
            <a:ext uri="{BEBA8EAE-BF5A-486C-A8C5-ECC9F3942E4B}">
              <a14:imgProps xmlns:a14="http://schemas.microsoft.com/office/drawing/2010/main">
                <a14:imgLayer r:embed="rId184">
                  <a14:imgEffect>
                    <a14:saturation sat="66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38608" y="195837177"/>
          <a:ext cx="1152388" cy="1674282"/>
        </a:xfrm>
        <a:prstGeom prst="rect">
          <a:avLst/>
        </a:prstGeom>
      </xdr:spPr>
    </xdr:pic>
    <xdr:clientData/>
  </xdr:twoCellAnchor>
  <xdr:twoCellAnchor>
    <xdr:from>
      <xdr:col>0</xdr:col>
      <xdr:colOff>328084</xdr:colOff>
      <xdr:row>510</xdr:row>
      <xdr:rowOff>31751</xdr:rowOff>
    </xdr:from>
    <xdr:to>
      <xdr:col>0</xdr:col>
      <xdr:colOff>1114507</xdr:colOff>
      <xdr:row>517</xdr:row>
      <xdr:rowOff>402167</xdr:rowOff>
    </xdr:to>
    <xdr:pic>
      <xdr:nvPicPr>
        <xdr:cNvPr id="219" name="Рисунок 218">
          <a:extLst>
            <a:ext uri="{FF2B5EF4-FFF2-40B4-BE49-F238E27FC236}">
              <a16:creationId xmlns:a16="http://schemas.microsoft.com/office/drawing/2014/main" id="{0898E32D-06EA-4B0C-A5BF-469993DCA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328084" y="200161526"/>
          <a:ext cx="786423" cy="3437466"/>
        </a:xfrm>
        <a:prstGeom prst="rect">
          <a:avLst/>
        </a:prstGeom>
      </xdr:spPr>
    </xdr:pic>
    <xdr:clientData/>
  </xdr:twoCellAnchor>
  <xdr:twoCellAnchor>
    <xdr:from>
      <xdr:col>0</xdr:col>
      <xdr:colOff>389992</xdr:colOff>
      <xdr:row>522</xdr:row>
      <xdr:rowOff>31748</xdr:rowOff>
    </xdr:from>
    <xdr:to>
      <xdr:col>0</xdr:col>
      <xdr:colOff>1016080</xdr:colOff>
      <xdr:row>528</xdr:row>
      <xdr:rowOff>402166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1B8E7966-CDD3-49C8-A974-BAB61F4F7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389992" y="204924023"/>
          <a:ext cx="626088" cy="2999318"/>
        </a:xfrm>
        <a:prstGeom prst="rect">
          <a:avLst/>
        </a:prstGeom>
      </xdr:spPr>
    </xdr:pic>
    <xdr:clientData/>
  </xdr:twoCellAnchor>
  <xdr:twoCellAnchor>
    <xdr:from>
      <xdr:col>0</xdr:col>
      <xdr:colOff>148165</xdr:colOff>
      <xdr:row>518</xdr:row>
      <xdr:rowOff>105831</xdr:rowOff>
    </xdr:from>
    <xdr:to>
      <xdr:col>0</xdr:col>
      <xdr:colOff>1227666</xdr:colOff>
      <xdr:row>520</xdr:row>
      <xdr:rowOff>417716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id="{2E643D7A-8F63-40FB-BD9B-7BB885E5C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148165" y="203740806"/>
          <a:ext cx="1079501" cy="94053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351</xdr:row>
      <xdr:rowOff>0</xdr:rowOff>
    </xdr:from>
    <xdr:to>
      <xdr:col>0</xdr:col>
      <xdr:colOff>3</xdr:colOff>
      <xdr:row>351</xdr:row>
      <xdr:rowOff>110208</xdr:rowOff>
    </xdr:to>
    <xdr:pic>
      <xdr:nvPicPr>
        <xdr:cNvPr id="222" name="Picture 16">
          <a:extLst>
            <a:ext uri="{FF2B5EF4-FFF2-40B4-BE49-F238E27FC236}">
              <a16:creationId xmlns:a16="http://schemas.microsoft.com/office/drawing/2014/main" id="{1C138086-F073-45B9-B96E-D3BFE2906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82914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351</xdr:row>
      <xdr:rowOff>0</xdr:rowOff>
    </xdr:from>
    <xdr:to>
      <xdr:col>0</xdr:col>
      <xdr:colOff>3</xdr:colOff>
      <xdr:row>351</xdr:row>
      <xdr:rowOff>110208</xdr:rowOff>
    </xdr:to>
    <xdr:pic>
      <xdr:nvPicPr>
        <xdr:cNvPr id="223" name="Picture 16">
          <a:extLst>
            <a:ext uri="{FF2B5EF4-FFF2-40B4-BE49-F238E27FC236}">
              <a16:creationId xmlns:a16="http://schemas.microsoft.com/office/drawing/2014/main" id="{5663861A-6C3F-4576-B789-743D460B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82914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351</xdr:row>
      <xdr:rowOff>0</xdr:rowOff>
    </xdr:from>
    <xdr:to>
      <xdr:col>0</xdr:col>
      <xdr:colOff>3</xdr:colOff>
      <xdr:row>351</xdr:row>
      <xdr:rowOff>110208</xdr:rowOff>
    </xdr:to>
    <xdr:pic>
      <xdr:nvPicPr>
        <xdr:cNvPr id="224" name="Picture 16">
          <a:extLst>
            <a:ext uri="{FF2B5EF4-FFF2-40B4-BE49-F238E27FC236}">
              <a16:creationId xmlns:a16="http://schemas.microsoft.com/office/drawing/2014/main" id="{D42017CA-F4D2-467B-AE4A-27E54D1FA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82914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351</xdr:row>
      <xdr:rowOff>0</xdr:rowOff>
    </xdr:from>
    <xdr:to>
      <xdr:col>0</xdr:col>
      <xdr:colOff>3</xdr:colOff>
      <xdr:row>351</xdr:row>
      <xdr:rowOff>110208</xdr:rowOff>
    </xdr:to>
    <xdr:pic>
      <xdr:nvPicPr>
        <xdr:cNvPr id="225" name="Picture 16">
          <a:extLst>
            <a:ext uri="{FF2B5EF4-FFF2-40B4-BE49-F238E27FC236}">
              <a16:creationId xmlns:a16="http://schemas.microsoft.com/office/drawing/2014/main" id="{A8E586CB-8517-4FF1-B917-56492988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82914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3</xdr:colOff>
      <xdr:row>350</xdr:row>
      <xdr:rowOff>110208</xdr:rowOff>
    </xdr:to>
    <xdr:pic>
      <xdr:nvPicPr>
        <xdr:cNvPr id="226" name="Picture 16">
          <a:extLst>
            <a:ext uri="{FF2B5EF4-FFF2-40B4-BE49-F238E27FC236}">
              <a16:creationId xmlns:a16="http://schemas.microsoft.com/office/drawing/2014/main" id="{61A46EB1-403A-41A2-8175-FA5F250E6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77199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3</xdr:colOff>
      <xdr:row>350</xdr:row>
      <xdr:rowOff>110208</xdr:rowOff>
    </xdr:to>
    <xdr:pic>
      <xdr:nvPicPr>
        <xdr:cNvPr id="227" name="Picture 16">
          <a:extLst>
            <a:ext uri="{FF2B5EF4-FFF2-40B4-BE49-F238E27FC236}">
              <a16:creationId xmlns:a16="http://schemas.microsoft.com/office/drawing/2014/main" id="{75422F4E-E7BC-470F-A523-F7D3AC3F7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77199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3</xdr:colOff>
      <xdr:row>350</xdr:row>
      <xdr:rowOff>110208</xdr:rowOff>
    </xdr:to>
    <xdr:pic>
      <xdr:nvPicPr>
        <xdr:cNvPr id="228" name="Picture 16">
          <a:extLst>
            <a:ext uri="{FF2B5EF4-FFF2-40B4-BE49-F238E27FC236}">
              <a16:creationId xmlns:a16="http://schemas.microsoft.com/office/drawing/2014/main" id="{DD170464-EA4D-4FB5-837F-C12DCACA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77199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3</xdr:colOff>
      <xdr:row>350</xdr:row>
      <xdr:rowOff>110208</xdr:rowOff>
    </xdr:to>
    <xdr:pic>
      <xdr:nvPicPr>
        <xdr:cNvPr id="229" name="Picture 16">
          <a:extLst>
            <a:ext uri="{FF2B5EF4-FFF2-40B4-BE49-F238E27FC236}">
              <a16:creationId xmlns:a16="http://schemas.microsoft.com/office/drawing/2014/main" id="{90174657-86B6-47D7-A2F3-207788050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77199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3</xdr:colOff>
      <xdr:row>350</xdr:row>
      <xdr:rowOff>110208</xdr:rowOff>
    </xdr:to>
    <xdr:pic>
      <xdr:nvPicPr>
        <xdr:cNvPr id="230" name="Picture 16">
          <a:extLst>
            <a:ext uri="{FF2B5EF4-FFF2-40B4-BE49-F238E27FC236}">
              <a16:creationId xmlns:a16="http://schemas.microsoft.com/office/drawing/2014/main" id="{39E4A1E6-4C07-4633-A25D-B84F52942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77199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3</xdr:colOff>
      <xdr:row>350</xdr:row>
      <xdr:rowOff>110208</xdr:rowOff>
    </xdr:to>
    <xdr:pic>
      <xdr:nvPicPr>
        <xdr:cNvPr id="231" name="Picture 16">
          <a:extLst>
            <a:ext uri="{FF2B5EF4-FFF2-40B4-BE49-F238E27FC236}">
              <a16:creationId xmlns:a16="http://schemas.microsoft.com/office/drawing/2014/main" id="{59C44183-5289-4B1E-A67F-50AA34FDA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77199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348</xdr:row>
      <xdr:rowOff>0</xdr:rowOff>
    </xdr:from>
    <xdr:to>
      <xdr:col>0</xdr:col>
      <xdr:colOff>3</xdr:colOff>
      <xdr:row>348</xdr:row>
      <xdr:rowOff>110208</xdr:rowOff>
    </xdr:to>
    <xdr:pic>
      <xdr:nvPicPr>
        <xdr:cNvPr id="232" name="Picture 16">
          <a:extLst>
            <a:ext uri="{FF2B5EF4-FFF2-40B4-BE49-F238E27FC236}">
              <a16:creationId xmlns:a16="http://schemas.microsoft.com/office/drawing/2014/main" id="{4E6ABF42-B7D4-4DDE-B969-2F56A51B5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69579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348</xdr:row>
      <xdr:rowOff>0</xdr:rowOff>
    </xdr:from>
    <xdr:to>
      <xdr:col>0</xdr:col>
      <xdr:colOff>3</xdr:colOff>
      <xdr:row>348</xdr:row>
      <xdr:rowOff>110208</xdr:rowOff>
    </xdr:to>
    <xdr:pic>
      <xdr:nvPicPr>
        <xdr:cNvPr id="233" name="Picture 16">
          <a:extLst>
            <a:ext uri="{FF2B5EF4-FFF2-40B4-BE49-F238E27FC236}">
              <a16:creationId xmlns:a16="http://schemas.microsoft.com/office/drawing/2014/main" id="{274EC888-18C9-43B5-9A61-1F047F40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69579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348</xdr:row>
      <xdr:rowOff>0</xdr:rowOff>
    </xdr:from>
    <xdr:to>
      <xdr:col>0</xdr:col>
      <xdr:colOff>3</xdr:colOff>
      <xdr:row>348</xdr:row>
      <xdr:rowOff>110208</xdr:rowOff>
    </xdr:to>
    <xdr:pic>
      <xdr:nvPicPr>
        <xdr:cNvPr id="234" name="Picture 16">
          <a:extLst>
            <a:ext uri="{FF2B5EF4-FFF2-40B4-BE49-F238E27FC236}">
              <a16:creationId xmlns:a16="http://schemas.microsoft.com/office/drawing/2014/main" id="{3552DCC2-8043-4CAE-8D7A-205D6238B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69579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348</xdr:row>
      <xdr:rowOff>0</xdr:rowOff>
    </xdr:from>
    <xdr:to>
      <xdr:col>0</xdr:col>
      <xdr:colOff>3</xdr:colOff>
      <xdr:row>348</xdr:row>
      <xdr:rowOff>110208</xdr:rowOff>
    </xdr:to>
    <xdr:pic>
      <xdr:nvPicPr>
        <xdr:cNvPr id="235" name="Picture 16">
          <a:extLst>
            <a:ext uri="{FF2B5EF4-FFF2-40B4-BE49-F238E27FC236}">
              <a16:creationId xmlns:a16="http://schemas.microsoft.com/office/drawing/2014/main" id="{B0D06C39-C1D9-4666-8D61-62AD01F3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69579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348</xdr:row>
      <xdr:rowOff>0</xdr:rowOff>
    </xdr:from>
    <xdr:to>
      <xdr:col>0</xdr:col>
      <xdr:colOff>3</xdr:colOff>
      <xdr:row>348</xdr:row>
      <xdr:rowOff>110208</xdr:rowOff>
    </xdr:to>
    <xdr:pic>
      <xdr:nvPicPr>
        <xdr:cNvPr id="236" name="Picture 16">
          <a:extLst>
            <a:ext uri="{FF2B5EF4-FFF2-40B4-BE49-F238E27FC236}">
              <a16:creationId xmlns:a16="http://schemas.microsoft.com/office/drawing/2014/main" id="{0063947D-A18D-4F5B-BCCC-E8E2CDBA7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69579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348</xdr:row>
      <xdr:rowOff>0</xdr:rowOff>
    </xdr:from>
    <xdr:to>
      <xdr:col>0</xdr:col>
      <xdr:colOff>3</xdr:colOff>
      <xdr:row>348</xdr:row>
      <xdr:rowOff>110208</xdr:rowOff>
    </xdr:to>
    <xdr:pic>
      <xdr:nvPicPr>
        <xdr:cNvPr id="237" name="Picture 16">
          <a:extLst>
            <a:ext uri="{FF2B5EF4-FFF2-40B4-BE49-F238E27FC236}">
              <a16:creationId xmlns:a16="http://schemas.microsoft.com/office/drawing/2014/main" id="{0625CEE8-DDFA-43D7-974F-39C5C897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69579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347</xdr:row>
      <xdr:rowOff>0</xdr:rowOff>
    </xdr:from>
    <xdr:to>
      <xdr:col>0</xdr:col>
      <xdr:colOff>3</xdr:colOff>
      <xdr:row>347</xdr:row>
      <xdr:rowOff>110208</xdr:rowOff>
    </xdr:to>
    <xdr:pic>
      <xdr:nvPicPr>
        <xdr:cNvPr id="238" name="Picture 16">
          <a:extLst>
            <a:ext uri="{FF2B5EF4-FFF2-40B4-BE49-F238E27FC236}">
              <a16:creationId xmlns:a16="http://schemas.microsoft.com/office/drawing/2014/main" id="{056FC78C-8E2E-45E9-8C2D-92C248FE4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63864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347</xdr:row>
      <xdr:rowOff>0</xdr:rowOff>
    </xdr:from>
    <xdr:to>
      <xdr:col>0</xdr:col>
      <xdr:colOff>3</xdr:colOff>
      <xdr:row>347</xdr:row>
      <xdr:rowOff>110208</xdr:rowOff>
    </xdr:to>
    <xdr:pic>
      <xdr:nvPicPr>
        <xdr:cNvPr id="239" name="Picture 16">
          <a:extLst>
            <a:ext uri="{FF2B5EF4-FFF2-40B4-BE49-F238E27FC236}">
              <a16:creationId xmlns:a16="http://schemas.microsoft.com/office/drawing/2014/main" id="{22F9A3A3-D5DA-41C8-9803-258B32AFD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63864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347</xdr:row>
      <xdr:rowOff>0</xdr:rowOff>
    </xdr:from>
    <xdr:to>
      <xdr:col>0</xdr:col>
      <xdr:colOff>3</xdr:colOff>
      <xdr:row>347</xdr:row>
      <xdr:rowOff>110208</xdr:rowOff>
    </xdr:to>
    <xdr:pic>
      <xdr:nvPicPr>
        <xdr:cNvPr id="240" name="Picture 16">
          <a:extLst>
            <a:ext uri="{FF2B5EF4-FFF2-40B4-BE49-F238E27FC236}">
              <a16:creationId xmlns:a16="http://schemas.microsoft.com/office/drawing/2014/main" id="{E2D819A9-76A3-4A92-8F12-CF24C1A18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63864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347</xdr:row>
      <xdr:rowOff>0</xdr:rowOff>
    </xdr:from>
    <xdr:to>
      <xdr:col>0</xdr:col>
      <xdr:colOff>3</xdr:colOff>
      <xdr:row>347</xdr:row>
      <xdr:rowOff>110208</xdr:rowOff>
    </xdr:to>
    <xdr:pic>
      <xdr:nvPicPr>
        <xdr:cNvPr id="241" name="Picture 16">
          <a:extLst>
            <a:ext uri="{FF2B5EF4-FFF2-40B4-BE49-F238E27FC236}">
              <a16:creationId xmlns:a16="http://schemas.microsoft.com/office/drawing/2014/main" id="{1516E67C-3968-483F-BA84-1BEA78709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63864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347</xdr:row>
      <xdr:rowOff>0</xdr:rowOff>
    </xdr:from>
    <xdr:to>
      <xdr:col>0</xdr:col>
      <xdr:colOff>3</xdr:colOff>
      <xdr:row>347</xdr:row>
      <xdr:rowOff>110208</xdr:rowOff>
    </xdr:to>
    <xdr:pic>
      <xdr:nvPicPr>
        <xdr:cNvPr id="242" name="Picture 16">
          <a:extLst>
            <a:ext uri="{FF2B5EF4-FFF2-40B4-BE49-F238E27FC236}">
              <a16:creationId xmlns:a16="http://schemas.microsoft.com/office/drawing/2014/main" id="{B0AEC804-1F4D-4A22-B2AA-AA1DC2146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63864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347</xdr:row>
      <xdr:rowOff>0</xdr:rowOff>
    </xdr:from>
    <xdr:to>
      <xdr:col>0</xdr:col>
      <xdr:colOff>3</xdr:colOff>
      <xdr:row>347</xdr:row>
      <xdr:rowOff>110208</xdr:rowOff>
    </xdr:to>
    <xdr:pic>
      <xdr:nvPicPr>
        <xdr:cNvPr id="243" name="Picture 16">
          <a:extLst>
            <a:ext uri="{FF2B5EF4-FFF2-40B4-BE49-F238E27FC236}">
              <a16:creationId xmlns:a16="http://schemas.microsoft.com/office/drawing/2014/main" id="{472A6D24-4149-4970-AE39-3F44A1FA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63864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345</xdr:row>
      <xdr:rowOff>0</xdr:rowOff>
    </xdr:from>
    <xdr:to>
      <xdr:col>0</xdr:col>
      <xdr:colOff>3</xdr:colOff>
      <xdr:row>345</xdr:row>
      <xdr:rowOff>110208</xdr:rowOff>
    </xdr:to>
    <xdr:pic>
      <xdr:nvPicPr>
        <xdr:cNvPr id="244" name="Picture 16">
          <a:extLst>
            <a:ext uri="{FF2B5EF4-FFF2-40B4-BE49-F238E27FC236}">
              <a16:creationId xmlns:a16="http://schemas.microsoft.com/office/drawing/2014/main" id="{3A95E07E-951A-491E-84A7-0F59620A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56244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345</xdr:row>
      <xdr:rowOff>0</xdr:rowOff>
    </xdr:from>
    <xdr:to>
      <xdr:col>0</xdr:col>
      <xdr:colOff>3</xdr:colOff>
      <xdr:row>345</xdr:row>
      <xdr:rowOff>110208</xdr:rowOff>
    </xdr:to>
    <xdr:pic>
      <xdr:nvPicPr>
        <xdr:cNvPr id="245" name="Picture 16">
          <a:extLst>
            <a:ext uri="{FF2B5EF4-FFF2-40B4-BE49-F238E27FC236}">
              <a16:creationId xmlns:a16="http://schemas.microsoft.com/office/drawing/2014/main" id="{D59BA6D4-09A2-4CFF-8DF4-D8BA9A439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56244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105834</xdr:colOff>
      <xdr:row>349</xdr:row>
      <xdr:rowOff>83344</xdr:rowOff>
    </xdr:from>
    <xdr:to>
      <xdr:col>0</xdr:col>
      <xdr:colOff>1306152</xdr:colOff>
      <xdr:row>351</xdr:row>
      <xdr:rowOff>472436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id="{11C9B596-3A88-48EA-BA94-44D619AE1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105834" y="137557669"/>
          <a:ext cx="1200318" cy="1151092"/>
        </a:xfrm>
        <a:prstGeom prst="rect">
          <a:avLst/>
        </a:prstGeom>
      </xdr:spPr>
    </xdr:pic>
    <xdr:clientData/>
  </xdr:twoCellAnchor>
  <xdr:twoCellAnchor>
    <xdr:from>
      <xdr:col>0</xdr:col>
      <xdr:colOff>158750</xdr:colOff>
      <xdr:row>347</xdr:row>
      <xdr:rowOff>11907</xdr:rowOff>
    </xdr:from>
    <xdr:to>
      <xdr:col>0</xdr:col>
      <xdr:colOff>1273331</xdr:colOff>
      <xdr:row>348</xdr:row>
      <xdr:rowOff>550333</xdr:rowOff>
    </xdr:to>
    <xdr:pic>
      <xdr:nvPicPr>
        <xdr:cNvPr id="247" name="Рисунок 246">
          <a:extLst>
            <a:ext uri="{FF2B5EF4-FFF2-40B4-BE49-F238E27FC236}">
              <a16:creationId xmlns:a16="http://schemas.microsoft.com/office/drawing/2014/main" id="{4E8E83C9-3981-4EF0-BA8A-0BEB3CF7C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158750" y="136343232"/>
          <a:ext cx="1114581" cy="1109926"/>
        </a:xfrm>
        <a:prstGeom prst="rect">
          <a:avLst/>
        </a:prstGeom>
      </xdr:spPr>
    </xdr:pic>
    <xdr:clientData/>
  </xdr:twoCellAnchor>
  <xdr:twoCellAnchor>
    <xdr:from>
      <xdr:col>0</xdr:col>
      <xdr:colOff>194674</xdr:colOff>
      <xdr:row>345</xdr:row>
      <xdr:rowOff>96385</xdr:rowOff>
    </xdr:from>
    <xdr:to>
      <xdr:col>0</xdr:col>
      <xdr:colOff>1289814</xdr:colOff>
      <xdr:row>345</xdr:row>
      <xdr:rowOff>430337</xdr:rowOff>
    </xdr:to>
    <xdr:pic>
      <xdr:nvPicPr>
        <xdr:cNvPr id="248" name="Рисунок 247">
          <a:extLst>
            <a:ext uri="{FF2B5EF4-FFF2-40B4-BE49-F238E27FC236}">
              <a16:creationId xmlns:a16="http://schemas.microsoft.com/office/drawing/2014/main" id="{D9EF460A-44D9-47E4-82B8-815DEBA47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3938551" flipH="1">
          <a:off x="575268" y="135285116"/>
          <a:ext cx="333952" cy="1095140"/>
        </a:xfrm>
        <a:prstGeom prst="rect">
          <a:avLst/>
        </a:prstGeom>
      </xdr:spPr>
    </xdr:pic>
    <xdr:clientData/>
  </xdr:twoCellAnchor>
  <xdr:twoCellAnchor>
    <xdr:from>
      <xdr:col>0</xdr:col>
      <xdr:colOff>232834</xdr:colOff>
      <xdr:row>654</xdr:row>
      <xdr:rowOff>190498</xdr:rowOff>
    </xdr:from>
    <xdr:to>
      <xdr:col>0</xdr:col>
      <xdr:colOff>1174751</xdr:colOff>
      <xdr:row>659</xdr:row>
      <xdr:rowOff>412513</xdr:rowOff>
    </xdr:to>
    <xdr:pic>
      <xdr:nvPicPr>
        <xdr:cNvPr id="249" name="Рисунок 248">
          <a:extLst>
            <a:ext uri="{FF2B5EF4-FFF2-40B4-BE49-F238E27FC236}">
              <a16:creationId xmlns:a16="http://schemas.microsoft.com/office/drawing/2014/main" id="{E417F407-65C3-4820-9E97-8D7E78B98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232834" y="259089523"/>
          <a:ext cx="941917" cy="1917465"/>
        </a:xfrm>
        <a:prstGeom prst="rect">
          <a:avLst/>
        </a:prstGeom>
      </xdr:spPr>
    </xdr:pic>
    <xdr:clientData/>
  </xdr:twoCellAnchor>
  <xdr:twoCellAnchor>
    <xdr:from>
      <xdr:col>0</xdr:col>
      <xdr:colOff>21168</xdr:colOff>
      <xdr:row>630</xdr:row>
      <xdr:rowOff>2</xdr:rowOff>
    </xdr:from>
    <xdr:to>
      <xdr:col>0</xdr:col>
      <xdr:colOff>984250</xdr:colOff>
      <xdr:row>630</xdr:row>
      <xdr:rowOff>617456</xdr:rowOff>
    </xdr:to>
    <xdr:pic>
      <xdr:nvPicPr>
        <xdr:cNvPr id="250" name="Рисунок 249">
          <a:extLst>
            <a:ext uri="{FF2B5EF4-FFF2-40B4-BE49-F238E27FC236}">
              <a16:creationId xmlns:a16="http://schemas.microsoft.com/office/drawing/2014/main" id="{861538C5-5A33-4652-985E-DBB5F329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21168" y="247545227"/>
          <a:ext cx="963082" cy="617454"/>
        </a:xfrm>
        <a:prstGeom prst="rect">
          <a:avLst/>
        </a:prstGeom>
      </xdr:spPr>
    </xdr:pic>
    <xdr:clientData/>
  </xdr:twoCellAnchor>
  <xdr:twoCellAnchor>
    <xdr:from>
      <xdr:col>0</xdr:col>
      <xdr:colOff>74084</xdr:colOff>
      <xdr:row>632</xdr:row>
      <xdr:rowOff>30890</xdr:rowOff>
    </xdr:from>
    <xdr:to>
      <xdr:col>0</xdr:col>
      <xdr:colOff>1344080</xdr:colOff>
      <xdr:row>636</xdr:row>
      <xdr:rowOff>0</xdr:rowOff>
    </xdr:to>
    <xdr:pic>
      <xdr:nvPicPr>
        <xdr:cNvPr id="251" name="Рисунок 250">
          <a:extLst>
            <a:ext uri="{FF2B5EF4-FFF2-40B4-BE49-F238E27FC236}">
              <a16:creationId xmlns:a16="http://schemas.microsoft.com/office/drawing/2014/main" id="{87261148-A693-4CD1-86B0-AEE9F9BAA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74084" y="248395265"/>
          <a:ext cx="1269996" cy="2483710"/>
        </a:xfrm>
        <a:prstGeom prst="rect">
          <a:avLst/>
        </a:prstGeom>
      </xdr:spPr>
    </xdr:pic>
    <xdr:clientData/>
  </xdr:twoCellAnchor>
  <xdr:twoCellAnchor>
    <xdr:from>
      <xdr:col>0</xdr:col>
      <xdr:colOff>166951</xdr:colOff>
      <xdr:row>208</xdr:row>
      <xdr:rowOff>25932</xdr:rowOff>
    </xdr:from>
    <xdr:to>
      <xdr:col>0</xdr:col>
      <xdr:colOff>1374960</xdr:colOff>
      <xdr:row>209</xdr:row>
      <xdr:rowOff>369094</xdr:rowOff>
    </xdr:to>
    <xdr:pic>
      <xdr:nvPicPr>
        <xdr:cNvPr id="252" name="Рисунок 251">
          <a:extLst>
            <a:ext uri="{FF2B5EF4-FFF2-40B4-BE49-F238E27FC236}">
              <a16:creationId xmlns:a16="http://schemas.microsoft.com/office/drawing/2014/main" id="{40AE018F-0FCB-488B-A58A-DC56F1829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>
          <a:extLst>
            <a:ext uri="{BEBA8EAE-BF5A-486C-A8C5-ECC9F3942E4B}">
              <a14:imgProps xmlns:a14="http://schemas.microsoft.com/office/drawing/2010/main">
                <a14:imgLayer r:embed="rId195">
                  <a14:imgEffect>
                    <a14:sharpenSoften amount="50000"/>
                  </a14:imgEffect>
                  <a14:imgEffect>
                    <a14:brightnessContrast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66951" y="76149732"/>
          <a:ext cx="1208009" cy="781312"/>
        </a:xfrm>
        <a:prstGeom prst="rect">
          <a:avLst/>
        </a:prstGeom>
      </xdr:spPr>
    </xdr:pic>
    <xdr:clientData/>
  </xdr:twoCellAnchor>
  <xdr:twoCellAnchor>
    <xdr:from>
      <xdr:col>0</xdr:col>
      <xdr:colOff>319952</xdr:colOff>
      <xdr:row>487</xdr:row>
      <xdr:rowOff>425978</xdr:rowOff>
    </xdr:from>
    <xdr:to>
      <xdr:col>0</xdr:col>
      <xdr:colOff>1119183</xdr:colOff>
      <xdr:row>489</xdr:row>
      <xdr:rowOff>318346</xdr:rowOff>
    </xdr:to>
    <xdr:pic>
      <xdr:nvPicPr>
        <xdr:cNvPr id="253" name="Рисунок 252">
          <a:extLst>
            <a:ext uri="{FF2B5EF4-FFF2-40B4-BE49-F238E27FC236}">
              <a16:creationId xmlns:a16="http://schemas.microsoft.com/office/drawing/2014/main" id="{9702B237-7F15-4341-96C5-D4CB31B6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952" y="189754403"/>
          <a:ext cx="799231" cy="1035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381000</xdr:colOff>
      <xdr:row>486</xdr:row>
      <xdr:rowOff>189888</xdr:rowOff>
    </xdr:from>
    <xdr:to>
      <xdr:col>0</xdr:col>
      <xdr:colOff>1083470</xdr:colOff>
      <xdr:row>487</xdr:row>
      <xdr:rowOff>186294</xdr:rowOff>
    </xdr:to>
    <xdr:pic>
      <xdr:nvPicPr>
        <xdr:cNvPr id="254" name="Рисунок 253">
          <a:extLst>
            <a:ext uri="{FF2B5EF4-FFF2-40B4-BE49-F238E27FC236}">
              <a16:creationId xmlns:a16="http://schemas.microsoft.com/office/drawing/2014/main" id="{37167916-8F3C-4A30-A892-2ED251A0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8946813"/>
          <a:ext cx="702470" cy="567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416720</xdr:colOff>
      <xdr:row>484</xdr:row>
      <xdr:rowOff>401496</xdr:rowOff>
    </xdr:from>
    <xdr:to>
      <xdr:col>0</xdr:col>
      <xdr:colOff>1023938</xdr:colOff>
      <xdr:row>485</xdr:row>
      <xdr:rowOff>459611</xdr:rowOff>
    </xdr:to>
    <xdr:pic>
      <xdr:nvPicPr>
        <xdr:cNvPr id="255" name="Рисунок 254">
          <a:extLst>
            <a:ext uri="{FF2B5EF4-FFF2-40B4-BE49-F238E27FC236}">
              <a16:creationId xmlns:a16="http://schemas.microsoft.com/office/drawing/2014/main" id="{EA784EF9-D566-4F21-B4EB-D032FC48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20" y="188015421"/>
          <a:ext cx="607218" cy="629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309563</xdr:colOff>
      <xdr:row>478</xdr:row>
      <xdr:rowOff>83343</xdr:rowOff>
    </xdr:from>
    <xdr:to>
      <xdr:col>0</xdr:col>
      <xdr:colOff>763587</xdr:colOff>
      <xdr:row>480</xdr:row>
      <xdr:rowOff>47781</xdr:rowOff>
    </xdr:to>
    <xdr:pic>
      <xdr:nvPicPr>
        <xdr:cNvPr id="256" name="Рисунок 255">
          <a:extLst>
            <a:ext uri="{FF2B5EF4-FFF2-40B4-BE49-F238E27FC236}">
              <a16:creationId xmlns:a16="http://schemas.microsoft.com/office/drawing/2014/main" id="{56C09A13-7D1B-4B20-9894-4935B7A6C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3" y="185030268"/>
          <a:ext cx="454024" cy="726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404813</xdr:colOff>
      <xdr:row>480</xdr:row>
      <xdr:rowOff>47625</xdr:rowOff>
    </xdr:from>
    <xdr:to>
      <xdr:col>0</xdr:col>
      <xdr:colOff>868927</xdr:colOff>
      <xdr:row>481</xdr:row>
      <xdr:rowOff>222743</xdr:rowOff>
    </xdr:to>
    <xdr:pic>
      <xdr:nvPicPr>
        <xdr:cNvPr id="257" name="Рисунок 256">
          <a:extLst>
            <a:ext uri="{FF2B5EF4-FFF2-40B4-BE49-F238E27FC236}">
              <a16:creationId xmlns:a16="http://schemas.microsoft.com/office/drawing/2014/main" id="{5F0D16B3-0D51-44B0-B455-694726F0F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BEBA8EAE-BF5A-486C-A8C5-ECC9F3942E4B}">
              <a14:imgProps xmlns:a14="http://schemas.microsoft.com/office/drawing/2010/main">
                <a14:imgLayer r:embed="rId201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3" y="185756550"/>
          <a:ext cx="464114" cy="7466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547686</xdr:colOff>
      <xdr:row>480</xdr:row>
      <xdr:rowOff>535782</xdr:rowOff>
    </xdr:from>
    <xdr:to>
      <xdr:col>0</xdr:col>
      <xdr:colOff>1052157</xdr:colOff>
      <xdr:row>482</xdr:row>
      <xdr:rowOff>119220</xdr:rowOff>
    </xdr:to>
    <xdr:pic>
      <xdr:nvPicPr>
        <xdr:cNvPr id="258" name="Рисунок 257">
          <a:extLst>
            <a:ext uri="{FF2B5EF4-FFF2-40B4-BE49-F238E27FC236}">
              <a16:creationId xmlns:a16="http://schemas.microsoft.com/office/drawing/2014/main" id="{FFDA3679-C36D-4820-BBA8-D818FAE43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BEBA8EAE-BF5A-486C-A8C5-ECC9F3942E4B}">
              <a14:imgProps xmlns:a14="http://schemas.microsoft.com/office/drawing/2010/main">
                <a14:imgLayer r:embed="rId203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6" y="186244707"/>
          <a:ext cx="504471" cy="726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690562</xdr:colOff>
      <xdr:row>481</xdr:row>
      <xdr:rowOff>523876</xdr:rowOff>
    </xdr:from>
    <xdr:to>
      <xdr:col>0</xdr:col>
      <xdr:colOff>1142999</xdr:colOff>
      <xdr:row>483</xdr:row>
      <xdr:rowOff>99453</xdr:rowOff>
    </xdr:to>
    <xdr:pic>
      <xdr:nvPicPr>
        <xdr:cNvPr id="259" name="Рисунок 258">
          <a:extLst>
            <a:ext uri="{FF2B5EF4-FFF2-40B4-BE49-F238E27FC236}">
              <a16:creationId xmlns:a16="http://schemas.microsoft.com/office/drawing/2014/main" id="{E27A3D19-981F-462E-BD02-58C9634D4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BEBA8EAE-BF5A-486C-A8C5-ECC9F3942E4B}">
              <a14:imgProps xmlns:a14="http://schemas.microsoft.com/office/drawing/2010/main">
                <a14:imgLayer r:embed="rId205">
                  <a14:imgEffect>
                    <a14:saturation sat="66000"/>
                  </a14:imgEffect>
                  <a14:imgEffect>
                    <a14:brightnessContrast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" y="186804301"/>
          <a:ext cx="452437" cy="718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283103</xdr:colOff>
      <xdr:row>489</xdr:row>
      <xdr:rowOff>453763</xdr:rowOff>
    </xdr:from>
    <xdr:to>
      <xdr:col>0</xdr:col>
      <xdr:colOff>1128447</xdr:colOff>
      <xdr:row>490</xdr:row>
      <xdr:rowOff>362363</xdr:rowOff>
    </xdr:to>
    <xdr:pic>
      <xdr:nvPicPr>
        <xdr:cNvPr id="260" name="Рисунок 259">
          <a:extLst>
            <a:ext uri="{FF2B5EF4-FFF2-40B4-BE49-F238E27FC236}">
              <a16:creationId xmlns:a16="http://schemas.microsoft.com/office/drawing/2014/main" id="{8ADF4710-D879-40D6-9193-9FB27D8B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BEBA8EAE-BF5A-486C-A8C5-ECC9F3942E4B}">
              <a14:imgProps xmlns:a14="http://schemas.microsoft.com/office/drawing/2010/main">
                <a14:imgLayer r:embed="rId207">
                  <a14:imgEffect>
                    <a14:saturation sat="3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103" y="190925188"/>
          <a:ext cx="845344" cy="48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501385</xdr:colOff>
      <xdr:row>490</xdr:row>
      <xdr:rowOff>400363</xdr:rowOff>
    </xdr:from>
    <xdr:to>
      <xdr:col>0</xdr:col>
      <xdr:colOff>1100666</xdr:colOff>
      <xdr:row>491</xdr:row>
      <xdr:rowOff>381857</xdr:rowOff>
    </xdr:to>
    <xdr:pic>
      <xdr:nvPicPr>
        <xdr:cNvPr id="261" name="Рисунок 260">
          <a:extLst>
            <a:ext uri="{FF2B5EF4-FFF2-40B4-BE49-F238E27FC236}">
              <a16:creationId xmlns:a16="http://schemas.microsoft.com/office/drawing/2014/main" id="{07CB86F4-F1F0-47AF-8ECF-AB57DE77F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385" y="191443288"/>
          <a:ext cx="599281" cy="552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400844</xdr:colOff>
      <xdr:row>492</xdr:row>
      <xdr:rowOff>530057</xdr:rowOff>
    </xdr:from>
    <xdr:to>
      <xdr:col>0</xdr:col>
      <xdr:colOff>1026583</xdr:colOff>
      <xdr:row>493</xdr:row>
      <xdr:rowOff>557479</xdr:rowOff>
    </xdr:to>
    <xdr:pic>
      <xdr:nvPicPr>
        <xdr:cNvPr id="262" name="Рисунок 261">
          <a:extLst>
            <a:ext uri="{FF2B5EF4-FFF2-40B4-BE49-F238E27FC236}">
              <a16:creationId xmlns:a16="http://schemas.microsoft.com/office/drawing/2014/main" id="{5BEB2FC6-2905-45FB-9A62-C7D387953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BEBA8EAE-BF5A-486C-A8C5-ECC9F3942E4B}">
              <a14:imgProps xmlns:a14="http://schemas.microsoft.com/office/drawing/2010/main">
                <a14:imgLayer r:embed="rId210">
                  <a14:imgEffect>
                    <a14:saturation sat="0"/>
                  </a14:imgEffect>
                  <a14:imgEffect>
                    <a14:brightnessContrast contrast="1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844" y="192715982"/>
          <a:ext cx="625739" cy="598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431275</xdr:colOff>
      <xdr:row>491</xdr:row>
      <xdr:rowOff>437888</xdr:rowOff>
    </xdr:from>
    <xdr:to>
      <xdr:col>0</xdr:col>
      <xdr:colOff>1143000</xdr:colOff>
      <xdr:row>492</xdr:row>
      <xdr:rowOff>464353</xdr:rowOff>
    </xdr:to>
    <xdr:pic>
      <xdr:nvPicPr>
        <xdr:cNvPr id="263" name="Рисунок 262">
          <a:extLst>
            <a:ext uri="{FF2B5EF4-FFF2-40B4-BE49-F238E27FC236}">
              <a16:creationId xmlns:a16="http://schemas.microsoft.com/office/drawing/2014/main" id="{BAF839B3-5B0C-4DDC-A1E6-E841CB740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BEBA8EAE-BF5A-486C-A8C5-ECC9F3942E4B}">
              <a14:imgProps xmlns:a14="http://schemas.microsoft.com/office/drawing/2010/main">
                <a14:imgLayer r:embed="rId212">
                  <a14:imgEffect>
                    <a14:saturation sat="3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275" y="192052313"/>
          <a:ext cx="711725" cy="597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400316</xdr:colOff>
      <xdr:row>495</xdr:row>
      <xdr:rowOff>557743</xdr:rowOff>
    </xdr:from>
    <xdr:to>
      <xdr:col>0</xdr:col>
      <xdr:colOff>1038490</xdr:colOff>
      <xdr:row>496</xdr:row>
      <xdr:rowOff>547275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id="{E7C8B806-D6A7-4B2D-94CF-FC5C6717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BEBA8EAE-BF5A-486C-A8C5-ECC9F3942E4B}">
              <a14:imgProps xmlns:a14="http://schemas.microsoft.com/office/drawing/2010/main">
                <a14:imgLayer r:embed="rId214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 flipV="1">
          <a:off x="438887" y="194419597"/>
          <a:ext cx="561032" cy="638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375709</xdr:colOff>
      <xdr:row>496</xdr:row>
      <xdr:rowOff>552980</xdr:rowOff>
    </xdr:from>
    <xdr:to>
      <xdr:col>0</xdr:col>
      <xdr:colOff>1026583</xdr:colOff>
      <xdr:row>497</xdr:row>
      <xdr:rowOff>554750</xdr:rowOff>
    </xdr:to>
    <xdr:pic>
      <xdr:nvPicPr>
        <xdr:cNvPr id="265" name="Рисунок 264">
          <a:extLst>
            <a:ext uri="{FF2B5EF4-FFF2-40B4-BE49-F238E27FC236}">
              <a16:creationId xmlns:a16="http://schemas.microsoft.com/office/drawing/2014/main" id="{037B5136-3C2E-4F9A-BC5A-4BB7DAC3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BEBA8EAE-BF5A-486C-A8C5-ECC9F3942E4B}">
              <a14:imgProps xmlns:a14="http://schemas.microsoft.com/office/drawing/2010/main">
                <a14:imgLayer r:embed="rId216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709" y="195024905"/>
          <a:ext cx="650874" cy="573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455083</xdr:colOff>
      <xdr:row>495</xdr:row>
      <xdr:rowOff>25139</xdr:rowOff>
    </xdr:from>
    <xdr:to>
      <xdr:col>0</xdr:col>
      <xdr:colOff>963084</xdr:colOff>
      <xdr:row>495</xdr:row>
      <xdr:rowOff>541870</xdr:rowOff>
    </xdr:to>
    <xdr:pic>
      <xdr:nvPicPr>
        <xdr:cNvPr id="266" name="Рисунок 265">
          <a:extLst>
            <a:ext uri="{FF2B5EF4-FFF2-40B4-BE49-F238E27FC236}">
              <a16:creationId xmlns:a16="http://schemas.microsoft.com/office/drawing/2014/main" id="{66E3D85D-C602-48FB-B8F6-6CC4DC6D0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BEBA8EAE-BF5A-486C-A8C5-ECC9F3942E4B}">
              <a14:imgProps xmlns:a14="http://schemas.microsoft.com/office/drawing/2010/main">
                <a14:imgLayer r:embed="rId218">
                  <a14:imgEffect>
                    <a14:brightnessContrast contrast="1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083" y="193925564"/>
          <a:ext cx="508001" cy="516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350509</xdr:colOff>
      <xdr:row>1380</xdr:row>
      <xdr:rowOff>5583</xdr:rowOff>
    </xdr:from>
    <xdr:to>
      <xdr:col>0</xdr:col>
      <xdr:colOff>1056013</xdr:colOff>
      <xdr:row>1384</xdr:row>
      <xdr:rowOff>82602</xdr:rowOff>
    </xdr:to>
    <xdr:pic>
      <xdr:nvPicPr>
        <xdr:cNvPr id="267" name="Рисунок 266">
          <a:extLst>
            <a:ext uri="{FF2B5EF4-FFF2-40B4-BE49-F238E27FC236}">
              <a16:creationId xmlns:a16="http://schemas.microsoft.com/office/drawing/2014/main" id="{12C9037B-EB0D-4ABE-9283-DB7E06FB6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825414" flipH="1">
          <a:off x="350509" y="410361633"/>
          <a:ext cx="705504" cy="791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273844</xdr:colOff>
      <xdr:row>1339</xdr:row>
      <xdr:rowOff>142876</xdr:rowOff>
    </xdr:from>
    <xdr:to>
      <xdr:col>0</xdr:col>
      <xdr:colOff>1064419</xdr:colOff>
      <xdr:row>1343</xdr:row>
      <xdr:rowOff>52388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id="{EEBF0306-5654-458E-BECA-E176D03E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844" y="403393276"/>
          <a:ext cx="790575" cy="5667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1550462</xdr:colOff>
      <xdr:row>1343</xdr:row>
      <xdr:rowOff>35719</xdr:rowOff>
    </xdr:from>
    <xdr:to>
      <xdr:col>2</xdr:col>
      <xdr:colOff>2764895</xdr:colOff>
      <xdr:row>1347</xdr:row>
      <xdr:rowOff>167358</xdr:rowOff>
    </xdr:to>
    <xdr:pic>
      <xdr:nvPicPr>
        <xdr:cNvPr id="269" name="Рисунок 268">
          <a:extLst>
            <a:ext uri="{FF2B5EF4-FFF2-40B4-BE49-F238E27FC236}">
              <a16:creationId xmlns:a16="http://schemas.microsoft.com/office/drawing/2014/main" id="{2507C2DC-A6B8-4815-B3FB-823C98A7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9312" y="403943344"/>
          <a:ext cx="1214433" cy="893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134938</xdr:colOff>
      <xdr:row>1643</xdr:row>
      <xdr:rowOff>154781</xdr:rowOff>
    </xdr:from>
    <xdr:to>
      <xdr:col>0</xdr:col>
      <xdr:colOff>1268413</xdr:colOff>
      <xdr:row>1650</xdr:row>
      <xdr:rowOff>188118</xdr:rowOff>
    </xdr:to>
    <xdr:pic>
      <xdr:nvPicPr>
        <xdr:cNvPr id="270" name="Рисунок 269">
          <a:extLst>
            <a:ext uri="{FF2B5EF4-FFF2-40B4-BE49-F238E27FC236}">
              <a16:creationId xmlns:a16="http://schemas.microsoft.com/office/drawing/2014/main" id="{91DE649E-DF17-4D8D-8A0C-EC26615B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38" y="459945581"/>
          <a:ext cx="1133475" cy="1262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23812</xdr:colOff>
      <xdr:row>364</xdr:row>
      <xdr:rowOff>87312</xdr:rowOff>
    </xdr:from>
    <xdr:to>
      <xdr:col>0</xdr:col>
      <xdr:colOff>1373187</xdr:colOff>
      <xdr:row>366</xdr:row>
      <xdr:rowOff>380999</xdr:rowOff>
    </xdr:to>
    <xdr:pic>
      <xdr:nvPicPr>
        <xdr:cNvPr id="271" name="Рисунок 270">
          <a:extLst>
            <a:ext uri="{FF2B5EF4-FFF2-40B4-BE49-F238E27FC236}">
              <a16:creationId xmlns:a16="http://schemas.microsoft.com/office/drawing/2014/main" id="{DC65D715-4991-4AEC-AE8B-C854D46F2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" y="144476787"/>
          <a:ext cx="1349375" cy="11699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412751</xdr:colOff>
      <xdr:row>2269</xdr:row>
      <xdr:rowOff>305047</xdr:rowOff>
    </xdr:from>
    <xdr:to>
      <xdr:col>0</xdr:col>
      <xdr:colOff>1005419</xdr:colOff>
      <xdr:row>2271</xdr:row>
      <xdr:rowOff>0</xdr:rowOff>
    </xdr:to>
    <xdr:pic>
      <xdr:nvPicPr>
        <xdr:cNvPr id="272" name="Рисунок 271">
          <a:extLst>
            <a:ext uri="{FF2B5EF4-FFF2-40B4-BE49-F238E27FC236}">
              <a16:creationId xmlns:a16="http://schemas.microsoft.com/office/drawing/2014/main" id="{38335747-BA27-4627-B22F-D56898DD7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flipH="1">
          <a:off x="412751" y="591940897"/>
          <a:ext cx="592668" cy="256928"/>
        </a:xfrm>
        <a:prstGeom prst="rect">
          <a:avLst/>
        </a:prstGeom>
      </xdr:spPr>
    </xdr:pic>
    <xdr:clientData/>
  </xdr:twoCellAnchor>
  <xdr:twoCellAnchor>
    <xdr:from>
      <xdr:col>0</xdr:col>
      <xdr:colOff>338667</xdr:colOff>
      <xdr:row>2271</xdr:row>
      <xdr:rowOff>190498</xdr:rowOff>
    </xdr:from>
    <xdr:to>
      <xdr:col>0</xdr:col>
      <xdr:colOff>1021960</xdr:colOff>
      <xdr:row>2272</xdr:row>
      <xdr:rowOff>560915</xdr:rowOff>
    </xdr:to>
    <xdr:pic>
      <xdr:nvPicPr>
        <xdr:cNvPr id="273" name="Рисунок 272">
          <a:extLst>
            <a:ext uri="{FF2B5EF4-FFF2-40B4-BE49-F238E27FC236}">
              <a16:creationId xmlns:a16="http://schemas.microsoft.com/office/drawing/2014/main" id="{BF246EA1-3FE2-4B41-91AA-C1F6D1FED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338667" y="592388323"/>
          <a:ext cx="683293" cy="560917"/>
        </a:xfrm>
        <a:prstGeom prst="rect">
          <a:avLst/>
        </a:prstGeom>
      </xdr:spPr>
    </xdr:pic>
    <xdr:clientData/>
  </xdr:twoCellAnchor>
  <xdr:twoCellAnchor>
    <xdr:from>
      <xdr:col>0</xdr:col>
      <xdr:colOff>451040</xdr:colOff>
      <xdr:row>2277</xdr:row>
      <xdr:rowOff>15109</xdr:rowOff>
    </xdr:from>
    <xdr:to>
      <xdr:col>0</xdr:col>
      <xdr:colOff>1026608</xdr:colOff>
      <xdr:row>2278</xdr:row>
      <xdr:rowOff>35236</xdr:rowOff>
    </xdr:to>
    <xdr:pic>
      <xdr:nvPicPr>
        <xdr:cNvPr id="274" name="Рисунок 273">
          <a:extLst>
            <a:ext uri="{FF2B5EF4-FFF2-40B4-BE49-F238E27FC236}">
              <a16:creationId xmlns:a16="http://schemas.microsoft.com/office/drawing/2014/main" id="{B2D53C37-5D61-43CB-A8EC-664FEF67E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19267517">
          <a:off x="451040" y="595260934"/>
          <a:ext cx="575568" cy="591627"/>
        </a:xfrm>
        <a:prstGeom prst="rect">
          <a:avLst/>
        </a:prstGeom>
      </xdr:spPr>
    </xdr:pic>
    <xdr:clientData/>
  </xdr:twoCellAnchor>
  <xdr:twoCellAnchor>
    <xdr:from>
      <xdr:col>0</xdr:col>
      <xdr:colOff>275166</xdr:colOff>
      <xdr:row>2280</xdr:row>
      <xdr:rowOff>158749</xdr:rowOff>
    </xdr:from>
    <xdr:to>
      <xdr:col>0</xdr:col>
      <xdr:colOff>1199220</xdr:colOff>
      <xdr:row>2280</xdr:row>
      <xdr:rowOff>520750</xdr:rowOff>
    </xdr:to>
    <xdr:pic>
      <xdr:nvPicPr>
        <xdr:cNvPr id="275" name="Рисунок 274">
          <a:extLst>
            <a:ext uri="{FF2B5EF4-FFF2-40B4-BE49-F238E27FC236}">
              <a16:creationId xmlns:a16="http://schemas.microsoft.com/office/drawing/2014/main" id="{B9014C6C-272A-4B92-BA19-084B508B4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275166" y="597119074"/>
          <a:ext cx="924054" cy="362001"/>
        </a:xfrm>
        <a:prstGeom prst="rect">
          <a:avLst/>
        </a:prstGeom>
      </xdr:spPr>
    </xdr:pic>
    <xdr:clientData/>
  </xdr:twoCellAnchor>
  <xdr:twoCellAnchor>
    <xdr:from>
      <xdr:col>0</xdr:col>
      <xdr:colOff>275167</xdr:colOff>
      <xdr:row>2281</xdr:row>
      <xdr:rowOff>76008</xdr:rowOff>
    </xdr:from>
    <xdr:to>
      <xdr:col>0</xdr:col>
      <xdr:colOff>1198151</xdr:colOff>
      <xdr:row>2281</xdr:row>
      <xdr:rowOff>516523</xdr:rowOff>
    </xdr:to>
    <xdr:pic>
      <xdr:nvPicPr>
        <xdr:cNvPr id="276" name="Рисунок 275">
          <a:extLst>
            <a:ext uri="{FF2B5EF4-FFF2-40B4-BE49-F238E27FC236}">
              <a16:creationId xmlns:a16="http://schemas.microsoft.com/office/drawing/2014/main" id="{D7EDDA1A-31D4-4AF9-A141-F18ECEC0C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275167" y="597607833"/>
          <a:ext cx="922984" cy="440515"/>
        </a:xfrm>
        <a:prstGeom prst="rect">
          <a:avLst/>
        </a:prstGeom>
      </xdr:spPr>
    </xdr:pic>
    <xdr:clientData/>
  </xdr:twoCellAnchor>
  <xdr:twoCellAnchor>
    <xdr:from>
      <xdr:col>0</xdr:col>
      <xdr:colOff>306916</xdr:colOff>
      <xdr:row>2282</xdr:row>
      <xdr:rowOff>84667</xdr:rowOff>
    </xdr:from>
    <xdr:to>
      <xdr:col>0</xdr:col>
      <xdr:colOff>1135707</xdr:colOff>
      <xdr:row>2282</xdr:row>
      <xdr:rowOff>456194</xdr:rowOff>
    </xdr:to>
    <xdr:pic>
      <xdr:nvPicPr>
        <xdr:cNvPr id="277" name="Рисунок 276">
          <a:extLst>
            <a:ext uri="{FF2B5EF4-FFF2-40B4-BE49-F238E27FC236}">
              <a16:creationId xmlns:a16="http://schemas.microsoft.com/office/drawing/2014/main" id="{51CA0EF4-922A-4449-873B-CC88ACA7D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306916" y="598187992"/>
          <a:ext cx="828791" cy="371527"/>
        </a:xfrm>
        <a:prstGeom prst="rect">
          <a:avLst/>
        </a:prstGeom>
      </xdr:spPr>
    </xdr:pic>
    <xdr:clientData/>
  </xdr:twoCellAnchor>
  <xdr:twoCellAnchor>
    <xdr:from>
      <xdr:col>0</xdr:col>
      <xdr:colOff>271350</xdr:colOff>
      <xdr:row>2283</xdr:row>
      <xdr:rowOff>52916</xdr:rowOff>
    </xdr:from>
    <xdr:to>
      <xdr:col>0</xdr:col>
      <xdr:colOff>1148417</xdr:colOff>
      <xdr:row>2283</xdr:row>
      <xdr:rowOff>486833</xdr:rowOff>
    </xdr:to>
    <xdr:pic>
      <xdr:nvPicPr>
        <xdr:cNvPr id="278" name="Рисунок 277">
          <a:extLst>
            <a:ext uri="{FF2B5EF4-FFF2-40B4-BE49-F238E27FC236}">
              <a16:creationId xmlns:a16="http://schemas.microsoft.com/office/drawing/2014/main" id="{1944F4D3-8CC6-466C-92DF-90A0028DA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271350" y="598727741"/>
          <a:ext cx="877067" cy="433917"/>
        </a:xfrm>
        <a:prstGeom prst="rect">
          <a:avLst/>
        </a:prstGeom>
      </xdr:spPr>
    </xdr:pic>
    <xdr:clientData/>
  </xdr:twoCellAnchor>
  <xdr:twoCellAnchor>
    <xdr:from>
      <xdr:col>0</xdr:col>
      <xdr:colOff>296333</xdr:colOff>
      <xdr:row>2286</xdr:row>
      <xdr:rowOff>105834</xdr:rowOff>
    </xdr:from>
    <xdr:to>
      <xdr:col>0</xdr:col>
      <xdr:colOff>1077492</xdr:colOff>
      <xdr:row>2286</xdr:row>
      <xdr:rowOff>544045</xdr:rowOff>
    </xdr:to>
    <xdr:pic>
      <xdr:nvPicPr>
        <xdr:cNvPr id="279" name="Рисунок 278">
          <a:extLst>
            <a:ext uri="{FF2B5EF4-FFF2-40B4-BE49-F238E27FC236}">
              <a16:creationId xmlns:a16="http://schemas.microsoft.com/office/drawing/2014/main" id="{6C543946-D045-4622-A9CC-B6AC4C26A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296333" y="600495159"/>
          <a:ext cx="781159" cy="438211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2275</xdr:row>
      <xdr:rowOff>359837</xdr:rowOff>
    </xdr:from>
    <xdr:to>
      <xdr:col>0</xdr:col>
      <xdr:colOff>1076409</xdr:colOff>
      <xdr:row>2276</xdr:row>
      <xdr:rowOff>531391</xdr:rowOff>
    </xdr:to>
    <xdr:pic>
      <xdr:nvPicPr>
        <xdr:cNvPr id="280" name="Рисунок 279">
          <a:extLst>
            <a:ext uri="{FF2B5EF4-FFF2-40B4-BE49-F238E27FC236}">
              <a16:creationId xmlns:a16="http://schemas.microsoft.com/office/drawing/2014/main" id="{205A28C4-8025-4FAA-8FE1-B04D1B693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476250" y="594462662"/>
          <a:ext cx="600159" cy="743054"/>
        </a:xfrm>
        <a:prstGeom prst="rect">
          <a:avLst/>
        </a:prstGeom>
      </xdr:spPr>
    </xdr:pic>
    <xdr:clientData/>
  </xdr:twoCellAnchor>
  <xdr:twoCellAnchor>
    <xdr:from>
      <xdr:col>0</xdr:col>
      <xdr:colOff>492562</xdr:colOff>
      <xdr:row>2274</xdr:row>
      <xdr:rowOff>561134</xdr:rowOff>
    </xdr:from>
    <xdr:to>
      <xdr:col>0</xdr:col>
      <xdr:colOff>1017523</xdr:colOff>
      <xdr:row>2275</xdr:row>
      <xdr:rowOff>509051</xdr:rowOff>
    </xdr:to>
    <xdr:pic>
      <xdr:nvPicPr>
        <xdr:cNvPr id="281" name="Рисунок 280">
          <a:extLst>
            <a:ext uri="{FF2B5EF4-FFF2-40B4-BE49-F238E27FC236}">
              <a16:creationId xmlns:a16="http://schemas.microsoft.com/office/drawing/2014/main" id="{A7715567-FFC5-4B00-9878-43D101D1E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19289043">
          <a:off x="492562" y="594092459"/>
          <a:ext cx="524961" cy="519417"/>
        </a:xfrm>
        <a:prstGeom prst="rect">
          <a:avLst/>
        </a:prstGeom>
      </xdr:spPr>
    </xdr:pic>
    <xdr:clientData/>
  </xdr:twoCellAnchor>
  <xdr:twoCellAnchor>
    <xdr:from>
      <xdr:col>0</xdr:col>
      <xdr:colOff>264584</xdr:colOff>
      <xdr:row>2652</xdr:row>
      <xdr:rowOff>1</xdr:rowOff>
    </xdr:from>
    <xdr:to>
      <xdr:col>0</xdr:col>
      <xdr:colOff>1174750</xdr:colOff>
      <xdr:row>2664</xdr:row>
      <xdr:rowOff>146923</xdr:rowOff>
    </xdr:to>
    <xdr:pic>
      <xdr:nvPicPr>
        <xdr:cNvPr id="282" name="Рисунок 281">
          <a:extLst>
            <a:ext uri="{FF2B5EF4-FFF2-40B4-BE49-F238E27FC236}">
              <a16:creationId xmlns:a16="http://schemas.microsoft.com/office/drawing/2014/main" id="{B3F0A1A6-237B-4ACA-A10A-889F535D6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264584" y="685695226"/>
          <a:ext cx="910166" cy="2251947"/>
        </a:xfrm>
        <a:prstGeom prst="rect">
          <a:avLst/>
        </a:prstGeom>
      </xdr:spPr>
    </xdr:pic>
    <xdr:clientData/>
  </xdr:twoCellAnchor>
  <xdr:twoCellAnchor>
    <xdr:from>
      <xdr:col>0</xdr:col>
      <xdr:colOff>13214</xdr:colOff>
      <xdr:row>2726</xdr:row>
      <xdr:rowOff>10581</xdr:rowOff>
    </xdr:from>
    <xdr:to>
      <xdr:col>0</xdr:col>
      <xdr:colOff>1103222</xdr:colOff>
      <xdr:row>2730</xdr:row>
      <xdr:rowOff>21166</xdr:rowOff>
    </xdr:to>
    <xdr:pic>
      <xdr:nvPicPr>
        <xdr:cNvPr id="283" name="Рисунок 282">
          <a:extLst>
            <a:ext uri="{FF2B5EF4-FFF2-40B4-BE49-F238E27FC236}">
              <a16:creationId xmlns:a16="http://schemas.microsoft.com/office/drawing/2014/main" id="{D6384F56-5CB0-40AC-8FDA-C1C9BB61C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5400000" flipH="1">
          <a:off x="186213" y="698829707"/>
          <a:ext cx="744010" cy="1090008"/>
        </a:xfrm>
        <a:prstGeom prst="rect">
          <a:avLst/>
        </a:prstGeom>
      </xdr:spPr>
    </xdr:pic>
    <xdr:clientData/>
  </xdr:twoCellAnchor>
  <xdr:twoCellAnchor>
    <xdr:from>
      <xdr:col>0</xdr:col>
      <xdr:colOff>357547</xdr:colOff>
      <xdr:row>2679</xdr:row>
      <xdr:rowOff>134786</xdr:rowOff>
    </xdr:from>
    <xdr:to>
      <xdr:col>0</xdr:col>
      <xdr:colOff>1049951</xdr:colOff>
      <xdr:row>2684</xdr:row>
      <xdr:rowOff>94316</xdr:rowOff>
    </xdr:to>
    <xdr:pic>
      <xdr:nvPicPr>
        <xdr:cNvPr id="284" name="Рисунок 283">
          <a:extLst>
            <a:ext uri="{FF2B5EF4-FFF2-40B4-BE49-F238E27FC236}">
              <a16:creationId xmlns:a16="http://schemas.microsoft.com/office/drawing/2014/main" id="{65F79B1F-3168-42A5-8FF6-DDDC6ACC7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>
          <a:extLst>
            <a:ext uri="{BEBA8EAE-BF5A-486C-A8C5-ECC9F3942E4B}">
              <a14:imgProps xmlns:a14="http://schemas.microsoft.com/office/drawing/2010/main">
                <a14:imgLayer r:embed="rId237">
                  <a14:imgEffect>
                    <a14:brightnessContrast bright="20000"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74613">
          <a:off x="357547" y="690478211"/>
          <a:ext cx="692404" cy="702480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2666</xdr:row>
      <xdr:rowOff>0</xdr:rowOff>
    </xdr:from>
    <xdr:to>
      <xdr:col>0</xdr:col>
      <xdr:colOff>1114541</xdr:colOff>
      <xdr:row>2669</xdr:row>
      <xdr:rowOff>9606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id="{55B4EADA-ADEE-45EA-BF0B-0D0BC1AE3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285750" y="688076475"/>
          <a:ext cx="828791" cy="581106"/>
        </a:xfrm>
        <a:prstGeom prst="rect">
          <a:avLst/>
        </a:prstGeom>
      </xdr:spPr>
    </xdr:pic>
    <xdr:clientData/>
  </xdr:twoCellAnchor>
  <xdr:twoCellAnchor>
    <xdr:from>
      <xdr:col>0</xdr:col>
      <xdr:colOff>232834</xdr:colOff>
      <xdr:row>2672</xdr:row>
      <xdr:rowOff>63497</xdr:rowOff>
    </xdr:from>
    <xdr:to>
      <xdr:col>0</xdr:col>
      <xdr:colOff>1197475</xdr:colOff>
      <xdr:row>2675</xdr:row>
      <xdr:rowOff>168354</xdr:rowOff>
    </xdr:to>
    <xdr:pic>
      <xdr:nvPicPr>
        <xdr:cNvPr id="286" name="Рисунок 285">
          <a:extLst>
            <a:ext uri="{FF2B5EF4-FFF2-40B4-BE49-F238E27FC236}">
              <a16:creationId xmlns:a16="http://schemas.microsoft.com/office/drawing/2014/main" id="{982037B5-B589-478C-BB3A-D98E7BEF7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232834" y="689178197"/>
          <a:ext cx="964641" cy="676357"/>
        </a:xfrm>
        <a:prstGeom prst="rect">
          <a:avLst/>
        </a:prstGeom>
      </xdr:spPr>
    </xdr:pic>
    <xdr:clientData/>
  </xdr:twoCellAnchor>
  <xdr:twoCellAnchor>
    <xdr:from>
      <xdr:col>0</xdr:col>
      <xdr:colOff>275167</xdr:colOff>
      <xdr:row>2687</xdr:row>
      <xdr:rowOff>63498</xdr:rowOff>
    </xdr:from>
    <xdr:to>
      <xdr:col>0</xdr:col>
      <xdr:colOff>1201983</xdr:colOff>
      <xdr:row>2696</xdr:row>
      <xdr:rowOff>116415</xdr:rowOff>
    </xdr:to>
    <xdr:pic>
      <xdr:nvPicPr>
        <xdr:cNvPr id="287" name="Рисунок 286">
          <a:extLst>
            <a:ext uri="{FF2B5EF4-FFF2-40B4-BE49-F238E27FC236}">
              <a16:creationId xmlns:a16="http://schemas.microsoft.com/office/drawing/2014/main" id="{AD20CCCB-9705-4E89-AD1E-7F1992BEC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>
          <a:extLst>
            <a:ext uri="{BEBA8EAE-BF5A-486C-A8C5-ECC9F3942E4B}">
              <a14:imgProps xmlns:a14="http://schemas.microsoft.com/office/drawing/2010/main">
                <a14:imgLayer r:embed="rId240">
                  <a14:imgEffect>
                    <a14:brightnessContrast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75167" y="691721373"/>
          <a:ext cx="926816" cy="1767417"/>
        </a:xfrm>
        <a:prstGeom prst="rect">
          <a:avLst/>
        </a:prstGeom>
      </xdr:spPr>
    </xdr:pic>
    <xdr:clientData/>
  </xdr:twoCellAnchor>
  <xdr:twoCellAnchor>
    <xdr:from>
      <xdr:col>0</xdr:col>
      <xdr:colOff>285749</xdr:colOff>
      <xdr:row>3659</xdr:row>
      <xdr:rowOff>126999</xdr:rowOff>
    </xdr:from>
    <xdr:to>
      <xdr:col>0</xdr:col>
      <xdr:colOff>1132417</xdr:colOff>
      <xdr:row>3667</xdr:row>
      <xdr:rowOff>189162</xdr:rowOff>
    </xdr:to>
    <xdr:pic>
      <xdr:nvPicPr>
        <xdr:cNvPr id="288" name="Рисунок 287">
          <a:extLst>
            <a:ext uri="{FF2B5EF4-FFF2-40B4-BE49-F238E27FC236}">
              <a16:creationId xmlns:a16="http://schemas.microsoft.com/office/drawing/2014/main" id="{AB8AA33F-C161-4AD5-A668-BC6CD0DC2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285749" y="886218699"/>
          <a:ext cx="846668" cy="1586163"/>
        </a:xfrm>
        <a:prstGeom prst="rect">
          <a:avLst/>
        </a:prstGeom>
      </xdr:spPr>
    </xdr:pic>
    <xdr:clientData/>
  </xdr:twoCellAnchor>
  <xdr:twoCellAnchor>
    <xdr:from>
      <xdr:col>0</xdr:col>
      <xdr:colOff>206035</xdr:colOff>
      <xdr:row>4557</xdr:row>
      <xdr:rowOff>148166</xdr:rowOff>
    </xdr:from>
    <xdr:to>
      <xdr:col>0</xdr:col>
      <xdr:colOff>1208440</xdr:colOff>
      <xdr:row>4564</xdr:row>
      <xdr:rowOff>42331</xdr:rowOff>
    </xdr:to>
    <xdr:pic>
      <xdr:nvPicPr>
        <xdr:cNvPr id="289" name="Рисунок 288">
          <a:extLst>
            <a:ext uri="{FF2B5EF4-FFF2-40B4-BE49-F238E27FC236}">
              <a16:creationId xmlns:a16="http://schemas.microsoft.com/office/drawing/2014/main" id="{0DE7A8B5-3206-4A26-BE46-5775FC76D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206035" y="1073415641"/>
          <a:ext cx="1002405" cy="1227665"/>
        </a:xfrm>
        <a:prstGeom prst="rect">
          <a:avLst/>
        </a:prstGeom>
      </xdr:spPr>
    </xdr:pic>
    <xdr:clientData/>
  </xdr:twoCellAnchor>
  <xdr:twoCellAnchor>
    <xdr:from>
      <xdr:col>0</xdr:col>
      <xdr:colOff>402166</xdr:colOff>
      <xdr:row>2982</xdr:row>
      <xdr:rowOff>105835</xdr:rowOff>
    </xdr:from>
    <xdr:to>
      <xdr:col>0</xdr:col>
      <xdr:colOff>938295</xdr:colOff>
      <xdr:row>2983</xdr:row>
      <xdr:rowOff>604644</xdr:rowOff>
    </xdr:to>
    <xdr:pic>
      <xdr:nvPicPr>
        <xdr:cNvPr id="290" name="Рисунок 289">
          <a:extLst>
            <a:ext uri="{FF2B5EF4-FFF2-40B4-BE49-F238E27FC236}">
              <a16:creationId xmlns:a16="http://schemas.microsoft.com/office/drawing/2014/main" id="{9270C22A-A10E-4E3F-86E4-DA8D2505D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402166" y="750285310"/>
          <a:ext cx="536129" cy="689309"/>
        </a:xfrm>
        <a:prstGeom prst="rect">
          <a:avLst/>
        </a:prstGeom>
      </xdr:spPr>
    </xdr:pic>
    <xdr:clientData/>
  </xdr:twoCellAnchor>
  <xdr:twoCellAnchor>
    <xdr:from>
      <xdr:col>0</xdr:col>
      <xdr:colOff>402168</xdr:colOff>
      <xdr:row>2983</xdr:row>
      <xdr:rowOff>687917</xdr:rowOff>
    </xdr:from>
    <xdr:to>
      <xdr:col>0</xdr:col>
      <xdr:colOff>984251</xdr:colOff>
      <xdr:row>2984</xdr:row>
      <xdr:rowOff>579061</xdr:rowOff>
    </xdr:to>
    <xdr:pic>
      <xdr:nvPicPr>
        <xdr:cNvPr id="291" name="Рисунок 290">
          <a:extLst>
            <a:ext uri="{FF2B5EF4-FFF2-40B4-BE49-F238E27FC236}">
              <a16:creationId xmlns:a16="http://schemas.microsoft.com/office/drawing/2014/main" id="{370164DF-ED7F-4643-BF82-DF6A9DC54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402168" y="751057892"/>
          <a:ext cx="582083" cy="586469"/>
        </a:xfrm>
        <a:prstGeom prst="rect">
          <a:avLst/>
        </a:prstGeom>
      </xdr:spPr>
    </xdr:pic>
    <xdr:clientData/>
  </xdr:twoCellAnchor>
  <xdr:twoCellAnchor>
    <xdr:from>
      <xdr:col>0</xdr:col>
      <xdr:colOff>423333</xdr:colOff>
      <xdr:row>2985</xdr:row>
      <xdr:rowOff>31752</xdr:rowOff>
    </xdr:from>
    <xdr:to>
      <xdr:col>0</xdr:col>
      <xdr:colOff>1090084</xdr:colOff>
      <xdr:row>2985</xdr:row>
      <xdr:rowOff>689730</xdr:rowOff>
    </xdr:to>
    <xdr:pic>
      <xdr:nvPicPr>
        <xdr:cNvPr id="292" name="Рисунок 291">
          <a:extLst>
            <a:ext uri="{FF2B5EF4-FFF2-40B4-BE49-F238E27FC236}">
              <a16:creationId xmlns:a16="http://schemas.microsoft.com/office/drawing/2014/main" id="{F54FB4CE-9FF5-48E8-9A54-5B513AFD2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423333" y="751792377"/>
          <a:ext cx="666751" cy="657978"/>
        </a:xfrm>
        <a:prstGeom prst="rect">
          <a:avLst/>
        </a:prstGeom>
      </xdr:spPr>
    </xdr:pic>
    <xdr:clientData/>
  </xdr:twoCellAnchor>
  <xdr:twoCellAnchor>
    <xdr:from>
      <xdr:col>0</xdr:col>
      <xdr:colOff>253999</xdr:colOff>
      <xdr:row>2958</xdr:row>
      <xdr:rowOff>169337</xdr:rowOff>
    </xdr:from>
    <xdr:to>
      <xdr:col>0</xdr:col>
      <xdr:colOff>1159000</xdr:colOff>
      <xdr:row>2961</xdr:row>
      <xdr:rowOff>390730</xdr:rowOff>
    </xdr:to>
    <xdr:pic>
      <xdr:nvPicPr>
        <xdr:cNvPr id="293" name="Рисунок 292">
          <a:extLst>
            <a:ext uri="{FF2B5EF4-FFF2-40B4-BE49-F238E27FC236}">
              <a16:creationId xmlns:a16="http://schemas.microsoft.com/office/drawing/2014/main" id="{68E8ADB0-4A75-409F-AB92-87A1ABF42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253999" y="744671912"/>
          <a:ext cx="905001" cy="1288193"/>
        </a:xfrm>
        <a:prstGeom prst="rect">
          <a:avLst/>
        </a:prstGeom>
      </xdr:spPr>
    </xdr:pic>
    <xdr:clientData/>
  </xdr:twoCellAnchor>
  <xdr:twoCellAnchor>
    <xdr:from>
      <xdr:col>0</xdr:col>
      <xdr:colOff>243417</xdr:colOff>
      <xdr:row>2935</xdr:row>
      <xdr:rowOff>31748</xdr:rowOff>
    </xdr:from>
    <xdr:to>
      <xdr:col>0</xdr:col>
      <xdr:colOff>1119839</xdr:colOff>
      <xdr:row>2941</xdr:row>
      <xdr:rowOff>79538</xdr:rowOff>
    </xdr:to>
    <xdr:pic>
      <xdr:nvPicPr>
        <xdr:cNvPr id="294" name="Рисунок 293">
          <a:extLst>
            <a:ext uri="{FF2B5EF4-FFF2-40B4-BE49-F238E27FC236}">
              <a16:creationId xmlns:a16="http://schemas.microsoft.com/office/drawing/2014/main" id="{7DD7B386-A576-48F0-8D58-10B39DBDA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243417" y="740467148"/>
          <a:ext cx="876422" cy="1190790"/>
        </a:xfrm>
        <a:prstGeom prst="rect">
          <a:avLst/>
        </a:prstGeom>
      </xdr:spPr>
    </xdr:pic>
    <xdr:clientData/>
  </xdr:twoCellAnchor>
  <xdr:twoCellAnchor>
    <xdr:from>
      <xdr:col>0</xdr:col>
      <xdr:colOff>343883</xdr:colOff>
      <xdr:row>4513</xdr:row>
      <xdr:rowOff>22441</xdr:rowOff>
    </xdr:from>
    <xdr:to>
      <xdr:col>0</xdr:col>
      <xdr:colOff>637886</xdr:colOff>
      <xdr:row>4515</xdr:row>
      <xdr:rowOff>91139</xdr:rowOff>
    </xdr:to>
    <xdr:pic>
      <xdr:nvPicPr>
        <xdr:cNvPr id="295" name="Рисунок 294">
          <a:extLst>
            <a:ext uri="{FF2B5EF4-FFF2-40B4-BE49-F238E27FC236}">
              <a16:creationId xmlns:a16="http://schemas.microsoft.com/office/drawing/2014/main" id="{C7B721BC-8574-4914-8333-5810401FC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>
          <a:extLst>
            <a:ext uri="{BEBA8EAE-BF5A-486C-A8C5-ECC9F3942E4B}">
              <a14:imgProps xmlns:a14="http://schemas.microsoft.com/office/drawing/2010/main">
                <a14:imgLayer r:embed="rId249">
                  <a14:imgEffect>
                    <a14:saturation sa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43883" y="1063069591"/>
          <a:ext cx="294003" cy="573523"/>
        </a:xfrm>
        <a:prstGeom prst="rect">
          <a:avLst/>
        </a:prstGeom>
      </xdr:spPr>
    </xdr:pic>
    <xdr:clientData/>
  </xdr:twoCellAnchor>
  <xdr:twoCellAnchor>
    <xdr:from>
      <xdr:col>0</xdr:col>
      <xdr:colOff>698500</xdr:colOff>
      <xdr:row>4514</xdr:row>
      <xdr:rowOff>137583</xdr:rowOff>
    </xdr:from>
    <xdr:to>
      <xdr:col>0</xdr:col>
      <xdr:colOff>1150938</xdr:colOff>
      <xdr:row>4516</xdr:row>
      <xdr:rowOff>105833</xdr:rowOff>
    </xdr:to>
    <xdr:pic>
      <xdr:nvPicPr>
        <xdr:cNvPr id="296" name="Рисунок 295">
          <a:extLst>
            <a:ext uri="{FF2B5EF4-FFF2-40B4-BE49-F238E27FC236}">
              <a16:creationId xmlns:a16="http://schemas.microsoft.com/office/drawing/2014/main" id="{6E4FB885-A819-4322-9641-C2765471A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>
          <a:extLst>
            <a:ext uri="{BEBA8EAE-BF5A-486C-A8C5-ECC9F3942E4B}">
              <a14:imgProps xmlns:a14="http://schemas.microsoft.com/office/drawing/2010/main">
                <a14:imgLayer r:embed="rId251">
                  <a14:imgEffect>
                    <a14:saturation sa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480000">
          <a:off x="698500" y="1063375233"/>
          <a:ext cx="452438" cy="596900"/>
        </a:xfrm>
        <a:prstGeom prst="rect">
          <a:avLst/>
        </a:prstGeom>
      </xdr:spPr>
    </xdr:pic>
    <xdr:clientData/>
  </xdr:twoCellAnchor>
  <xdr:twoCellAnchor>
    <xdr:from>
      <xdr:col>0</xdr:col>
      <xdr:colOff>253996</xdr:colOff>
      <xdr:row>4477</xdr:row>
      <xdr:rowOff>10585</xdr:rowOff>
    </xdr:from>
    <xdr:to>
      <xdr:col>0</xdr:col>
      <xdr:colOff>1121832</xdr:colOff>
      <xdr:row>4477</xdr:row>
      <xdr:rowOff>931333</xdr:rowOff>
    </xdr:to>
    <xdr:pic>
      <xdr:nvPicPr>
        <xdr:cNvPr id="297" name="Рисунок 296">
          <a:extLst>
            <a:ext uri="{FF2B5EF4-FFF2-40B4-BE49-F238E27FC236}">
              <a16:creationId xmlns:a16="http://schemas.microsoft.com/office/drawing/2014/main" id="{7A606AA0-48D6-403B-81C7-AA7A3F453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>
          <a:extLst>
            <a:ext uri="{BEBA8EAE-BF5A-486C-A8C5-ECC9F3942E4B}">
              <a14:imgProps xmlns:a14="http://schemas.microsoft.com/office/drawing/2010/main">
                <a14:imgLayer r:embed="rId253">
                  <a14:imgEffect>
                    <a14:brightnessContrast bright="2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53996" y="1050960985"/>
          <a:ext cx="867836" cy="920748"/>
        </a:xfrm>
        <a:prstGeom prst="rect">
          <a:avLst/>
        </a:prstGeom>
      </xdr:spPr>
    </xdr:pic>
    <xdr:clientData/>
  </xdr:twoCellAnchor>
  <xdr:twoCellAnchor>
    <xdr:from>
      <xdr:col>0</xdr:col>
      <xdr:colOff>232834</xdr:colOff>
      <xdr:row>4477</xdr:row>
      <xdr:rowOff>914402</xdr:rowOff>
    </xdr:from>
    <xdr:to>
      <xdr:col>0</xdr:col>
      <xdr:colOff>1153584</xdr:colOff>
      <xdr:row>4478</xdr:row>
      <xdr:rowOff>816203</xdr:rowOff>
    </xdr:to>
    <xdr:pic>
      <xdr:nvPicPr>
        <xdr:cNvPr id="298" name="Рисунок 297">
          <a:extLst>
            <a:ext uri="{FF2B5EF4-FFF2-40B4-BE49-F238E27FC236}">
              <a16:creationId xmlns:a16="http://schemas.microsoft.com/office/drawing/2014/main" id="{309AF6F6-BE77-4603-8754-71D10CC20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>
          <a:extLst>
            <a:ext uri="{BEBA8EAE-BF5A-486C-A8C5-ECC9F3942E4B}">
              <a14:imgProps xmlns:a14="http://schemas.microsoft.com/office/drawing/2010/main">
                <a14:imgLayer r:embed="rId255">
                  <a14:imgEffect>
                    <a14:brightnessContrast contrast="-3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32834" y="1051864802"/>
          <a:ext cx="920750" cy="854301"/>
        </a:xfrm>
        <a:prstGeom prst="rect">
          <a:avLst/>
        </a:prstGeom>
      </xdr:spPr>
    </xdr:pic>
    <xdr:clientData/>
  </xdr:twoCellAnchor>
  <xdr:twoCellAnchor>
    <xdr:from>
      <xdr:col>0</xdr:col>
      <xdr:colOff>582084</xdr:colOff>
      <xdr:row>4481</xdr:row>
      <xdr:rowOff>52915</xdr:rowOff>
    </xdr:from>
    <xdr:to>
      <xdr:col>0</xdr:col>
      <xdr:colOff>1195917</xdr:colOff>
      <xdr:row>4481</xdr:row>
      <xdr:rowOff>569314</xdr:rowOff>
    </xdr:to>
    <xdr:pic>
      <xdr:nvPicPr>
        <xdr:cNvPr id="299" name="Рисунок 298">
          <a:extLst>
            <a:ext uri="{FF2B5EF4-FFF2-40B4-BE49-F238E27FC236}">
              <a16:creationId xmlns:a16="http://schemas.microsoft.com/office/drawing/2014/main" id="{C1EB2FA7-BEF7-4399-8487-FEED8E308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582084" y="1054051315"/>
          <a:ext cx="613833" cy="516399"/>
        </a:xfrm>
        <a:prstGeom prst="rect">
          <a:avLst/>
        </a:prstGeom>
      </xdr:spPr>
    </xdr:pic>
    <xdr:clientData/>
  </xdr:twoCellAnchor>
  <xdr:twoCellAnchor>
    <xdr:from>
      <xdr:col>0</xdr:col>
      <xdr:colOff>677335</xdr:colOff>
      <xdr:row>4483</xdr:row>
      <xdr:rowOff>31750</xdr:rowOff>
    </xdr:from>
    <xdr:to>
      <xdr:col>0</xdr:col>
      <xdr:colOff>1291168</xdr:colOff>
      <xdr:row>4483</xdr:row>
      <xdr:rowOff>557893</xdr:rowOff>
    </xdr:to>
    <xdr:pic>
      <xdr:nvPicPr>
        <xdr:cNvPr id="300" name="Рисунок 299">
          <a:extLst>
            <a:ext uri="{FF2B5EF4-FFF2-40B4-BE49-F238E27FC236}">
              <a16:creationId xmlns:a16="http://schemas.microsoft.com/office/drawing/2014/main" id="{4E6737CC-6660-46B6-90A1-C2CE56BE8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677335" y="1055173150"/>
          <a:ext cx="613833" cy="52614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537</xdr:row>
      <xdr:rowOff>38100</xdr:rowOff>
    </xdr:from>
    <xdr:to>
      <xdr:col>0</xdr:col>
      <xdr:colOff>1379876</xdr:colOff>
      <xdr:row>549</xdr:row>
      <xdr:rowOff>419100</xdr:rowOff>
    </xdr:to>
    <xdr:pic>
      <xdr:nvPicPr>
        <xdr:cNvPr id="301" name="Рисунок 300">
          <a:extLst>
            <a:ext uri="{FF2B5EF4-FFF2-40B4-BE49-F238E27FC236}">
              <a16:creationId xmlns:a16="http://schemas.microsoft.com/office/drawing/2014/main" id="{59BB5FDF-31E8-415D-9DC4-4E748A90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BEBA8EAE-BF5A-486C-A8C5-ECC9F3942E4B}">
              <a14:imgProps xmlns:a14="http://schemas.microsoft.com/office/drawing/2010/main">
                <a14:imgLayer r:embed="rId259">
                  <a14:imgEffect>
                    <a14:saturation sa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007325"/>
          <a:ext cx="1379876" cy="563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95248</xdr:colOff>
      <xdr:row>578</xdr:row>
      <xdr:rowOff>31749</xdr:rowOff>
    </xdr:from>
    <xdr:to>
      <xdr:col>0</xdr:col>
      <xdr:colOff>1291165</xdr:colOff>
      <xdr:row>589</xdr:row>
      <xdr:rowOff>409500</xdr:rowOff>
    </xdr:to>
    <xdr:pic>
      <xdr:nvPicPr>
        <xdr:cNvPr id="302" name="Рисунок 301">
          <a:extLst>
            <a:ext uri="{FF2B5EF4-FFF2-40B4-BE49-F238E27FC236}">
              <a16:creationId xmlns:a16="http://schemas.microsoft.com/office/drawing/2014/main" id="{80D4BCCA-3D88-4764-A028-3772E737C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>
          <a:extLst>
            <a:ext uri="{BEBA8EAE-BF5A-486C-A8C5-ECC9F3942E4B}">
              <a14:imgProps xmlns:a14="http://schemas.microsoft.com/office/drawing/2010/main">
                <a14:imgLayer r:embed="rId261">
                  <a14:imgEffect>
                    <a14:colorTemperature colorTemp="66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5248" y="228469824"/>
          <a:ext cx="1195917" cy="5197401"/>
        </a:xfrm>
        <a:prstGeom prst="rect">
          <a:avLst/>
        </a:prstGeom>
      </xdr:spPr>
    </xdr:pic>
    <xdr:clientData/>
  </xdr:twoCellAnchor>
  <xdr:twoCellAnchor>
    <xdr:from>
      <xdr:col>0</xdr:col>
      <xdr:colOff>412749</xdr:colOff>
      <xdr:row>551</xdr:row>
      <xdr:rowOff>52916</xdr:rowOff>
    </xdr:from>
    <xdr:to>
      <xdr:col>0</xdr:col>
      <xdr:colOff>952500</xdr:colOff>
      <xdr:row>569</xdr:row>
      <xdr:rowOff>18416</xdr:rowOff>
    </xdr:to>
    <xdr:pic>
      <xdr:nvPicPr>
        <xdr:cNvPr id="303" name="Рисунок 302">
          <a:extLst>
            <a:ext uri="{FF2B5EF4-FFF2-40B4-BE49-F238E27FC236}">
              <a16:creationId xmlns:a16="http://schemas.microsoft.com/office/drawing/2014/main" id="{6D8B780B-AD9B-4D03-80E2-EFCBF3241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>
          <a:extLst>
            <a:ext uri="{BEBA8EAE-BF5A-486C-A8C5-ECC9F3942E4B}">
              <a14:imgProps xmlns:a14="http://schemas.microsoft.com/office/drawing/2010/main">
                <a14:imgLayer r:embed="rId263">
                  <a14:imgEffect>
                    <a14:colorTemperature colorTemp="66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12749" y="216908591"/>
          <a:ext cx="539751" cy="7852200"/>
        </a:xfrm>
        <a:prstGeom prst="rect">
          <a:avLst/>
        </a:prstGeom>
      </xdr:spPr>
    </xdr:pic>
    <xdr:clientData/>
  </xdr:twoCellAnchor>
  <xdr:twoCellAnchor>
    <xdr:from>
      <xdr:col>0</xdr:col>
      <xdr:colOff>21166</xdr:colOff>
      <xdr:row>569</xdr:row>
      <xdr:rowOff>31751</xdr:rowOff>
    </xdr:from>
    <xdr:to>
      <xdr:col>0</xdr:col>
      <xdr:colOff>1375833</xdr:colOff>
      <xdr:row>575</xdr:row>
      <xdr:rowOff>423335</xdr:rowOff>
    </xdr:to>
    <xdr:pic>
      <xdr:nvPicPr>
        <xdr:cNvPr id="304" name="Рисунок 303">
          <a:extLst>
            <a:ext uri="{FF2B5EF4-FFF2-40B4-BE49-F238E27FC236}">
              <a16:creationId xmlns:a16="http://schemas.microsoft.com/office/drawing/2014/main" id="{9893D4E1-EF86-4B71-AAB2-81E1E891D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>
          <a:extLst>
            <a:ext uri="{BEBA8EAE-BF5A-486C-A8C5-ECC9F3942E4B}">
              <a14:imgProps xmlns:a14="http://schemas.microsoft.com/office/drawing/2010/main">
                <a14:imgLayer r:embed="rId265">
                  <a14:imgEffect>
                    <a14:colorTemperature colorTemp="6600"/>
                  </a14:imgEffect>
                  <a14:imgEffect>
                    <a14:brightnessContrast contrast="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1166" y="224774126"/>
          <a:ext cx="1354667" cy="302048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576</xdr:row>
      <xdr:rowOff>21166</xdr:rowOff>
    </xdr:from>
    <xdr:to>
      <xdr:col>1</xdr:col>
      <xdr:colOff>313873</xdr:colOff>
      <xdr:row>576</xdr:row>
      <xdr:rowOff>412749</xdr:rowOff>
    </xdr:to>
    <xdr:pic>
      <xdr:nvPicPr>
        <xdr:cNvPr id="305" name="Рисунок 304">
          <a:extLst>
            <a:ext uri="{FF2B5EF4-FFF2-40B4-BE49-F238E27FC236}">
              <a16:creationId xmlns:a16="http://schemas.microsoft.com/office/drawing/2014/main" id="{B857B6BE-027D-4235-A813-FE4FD6464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>
          <a:extLst>
            <a:ext uri="{BEBA8EAE-BF5A-486C-A8C5-ECC9F3942E4B}">
              <a14:imgProps xmlns:a14="http://schemas.microsoft.com/office/drawing/2010/main">
                <a14:imgLayer r:embed="rId267">
                  <a14:imgEffect>
                    <a14:colorTemperature colorTemp="6600"/>
                  </a14:imgEffect>
                  <a14:imgEffect>
                    <a14:brightnessContrast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227830591"/>
          <a:ext cx="1694998" cy="391583"/>
        </a:xfrm>
        <a:prstGeom prst="rect">
          <a:avLst/>
        </a:prstGeom>
      </xdr:spPr>
    </xdr:pic>
    <xdr:clientData/>
  </xdr:twoCellAnchor>
  <xdr:twoCellAnchor>
    <xdr:from>
      <xdr:col>0</xdr:col>
      <xdr:colOff>137583</xdr:colOff>
      <xdr:row>645</xdr:row>
      <xdr:rowOff>52917</xdr:rowOff>
    </xdr:from>
    <xdr:to>
      <xdr:col>0</xdr:col>
      <xdr:colOff>1254277</xdr:colOff>
      <xdr:row>651</xdr:row>
      <xdr:rowOff>401373</xdr:rowOff>
    </xdr:to>
    <xdr:pic>
      <xdr:nvPicPr>
        <xdr:cNvPr id="306" name="Рисунок 305">
          <a:extLst>
            <a:ext uri="{FF2B5EF4-FFF2-40B4-BE49-F238E27FC236}">
              <a16:creationId xmlns:a16="http://schemas.microsoft.com/office/drawing/2014/main" id="{897EF821-9DCA-4C3C-9817-9DABEC5BB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137583" y="254846667"/>
          <a:ext cx="1116694" cy="2977356"/>
        </a:xfrm>
        <a:prstGeom prst="rect">
          <a:avLst/>
        </a:prstGeom>
      </xdr:spPr>
    </xdr:pic>
    <xdr:clientData/>
  </xdr:twoCellAnchor>
  <xdr:twoCellAnchor>
    <xdr:from>
      <xdr:col>0</xdr:col>
      <xdr:colOff>169334</xdr:colOff>
      <xdr:row>1723</xdr:row>
      <xdr:rowOff>10585</xdr:rowOff>
    </xdr:from>
    <xdr:to>
      <xdr:col>0</xdr:col>
      <xdr:colOff>1268033</xdr:colOff>
      <xdr:row>1727</xdr:row>
      <xdr:rowOff>107010</xdr:rowOff>
    </xdr:to>
    <xdr:pic>
      <xdr:nvPicPr>
        <xdr:cNvPr id="307" name="Рисунок 306">
          <a:extLst>
            <a:ext uri="{FF2B5EF4-FFF2-40B4-BE49-F238E27FC236}">
              <a16:creationId xmlns:a16="http://schemas.microsoft.com/office/drawing/2014/main" id="{19F81756-CF62-40D4-AD34-54C539BA4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169334" y="475250935"/>
          <a:ext cx="1098699" cy="820325"/>
        </a:xfrm>
        <a:prstGeom prst="rect">
          <a:avLst/>
        </a:prstGeom>
      </xdr:spPr>
    </xdr:pic>
    <xdr:clientData/>
  </xdr:twoCellAnchor>
  <xdr:twoCellAnchor>
    <xdr:from>
      <xdr:col>0</xdr:col>
      <xdr:colOff>114851</xdr:colOff>
      <xdr:row>4545</xdr:row>
      <xdr:rowOff>126999</xdr:rowOff>
    </xdr:from>
    <xdr:to>
      <xdr:col>0</xdr:col>
      <xdr:colOff>1271201</xdr:colOff>
      <xdr:row>4550</xdr:row>
      <xdr:rowOff>2233</xdr:rowOff>
    </xdr:to>
    <xdr:pic>
      <xdr:nvPicPr>
        <xdr:cNvPr id="308" name="Рисунок 307">
          <a:extLst>
            <a:ext uri="{FF2B5EF4-FFF2-40B4-BE49-F238E27FC236}">
              <a16:creationId xmlns:a16="http://schemas.microsoft.com/office/drawing/2014/main" id="{CA2068D5-1156-4A33-BA82-85D554338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114851" y="1070917974"/>
          <a:ext cx="1156350" cy="922984"/>
        </a:xfrm>
        <a:prstGeom prst="rect">
          <a:avLst/>
        </a:prstGeom>
      </xdr:spPr>
    </xdr:pic>
    <xdr:clientData/>
  </xdr:twoCellAnchor>
  <xdr:twoCellAnchor>
    <xdr:from>
      <xdr:col>0</xdr:col>
      <xdr:colOff>21167</xdr:colOff>
      <xdr:row>3425</xdr:row>
      <xdr:rowOff>84667</xdr:rowOff>
    </xdr:from>
    <xdr:to>
      <xdr:col>0</xdr:col>
      <xdr:colOff>1365250</xdr:colOff>
      <xdr:row>3433</xdr:row>
      <xdr:rowOff>77000</xdr:rowOff>
    </xdr:to>
    <xdr:pic>
      <xdr:nvPicPr>
        <xdr:cNvPr id="309" name="Рисунок 308">
          <a:extLst>
            <a:ext uri="{FF2B5EF4-FFF2-40B4-BE49-F238E27FC236}">
              <a16:creationId xmlns:a16="http://schemas.microsoft.com/office/drawing/2014/main" id="{4E08BB68-6611-4632-BF88-79C65C5CE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21167" y="841408867"/>
          <a:ext cx="1344083" cy="1306783"/>
        </a:xfrm>
        <a:prstGeom prst="rect">
          <a:avLst/>
        </a:prstGeom>
      </xdr:spPr>
    </xdr:pic>
    <xdr:clientData/>
  </xdr:twoCellAnchor>
  <xdr:twoCellAnchor>
    <xdr:from>
      <xdr:col>0</xdr:col>
      <xdr:colOff>222250</xdr:colOff>
      <xdr:row>3698</xdr:row>
      <xdr:rowOff>31751</xdr:rowOff>
    </xdr:from>
    <xdr:to>
      <xdr:col>0</xdr:col>
      <xdr:colOff>1132417</xdr:colOff>
      <xdr:row>3705</xdr:row>
      <xdr:rowOff>157174</xdr:rowOff>
    </xdr:to>
    <xdr:pic>
      <xdr:nvPicPr>
        <xdr:cNvPr id="310" name="Рисунок 309">
          <a:extLst>
            <a:ext uri="{FF2B5EF4-FFF2-40B4-BE49-F238E27FC236}">
              <a16:creationId xmlns:a16="http://schemas.microsoft.com/office/drawing/2014/main" id="{31B70C7A-A81A-47B4-B27B-C967CB415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222250" y="893552951"/>
          <a:ext cx="910167" cy="1458923"/>
        </a:xfrm>
        <a:prstGeom prst="rect">
          <a:avLst/>
        </a:prstGeom>
      </xdr:spPr>
    </xdr:pic>
    <xdr:clientData/>
  </xdr:twoCellAnchor>
  <xdr:twoCellAnchor>
    <xdr:from>
      <xdr:col>0</xdr:col>
      <xdr:colOff>31750</xdr:colOff>
      <xdr:row>3720</xdr:row>
      <xdr:rowOff>52917</xdr:rowOff>
    </xdr:from>
    <xdr:to>
      <xdr:col>0</xdr:col>
      <xdr:colOff>1364664</xdr:colOff>
      <xdr:row>3725</xdr:row>
      <xdr:rowOff>185349</xdr:rowOff>
    </xdr:to>
    <xdr:pic>
      <xdr:nvPicPr>
        <xdr:cNvPr id="311" name="Рисунок 310">
          <a:extLst>
            <a:ext uri="{FF2B5EF4-FFF2-40B4-BE49-F238E27FC236}">
              <a16:creationId xmlns:a16="http://schemas.microsoft.com/office/drawing/2014/main" id="{AFA20E4E-16AB-427F-AC1E-198FA6443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31750" y="897765117"/>
          <a:ext cx="1332914" cy="1084932"/>
        </a:xfrm>
        <a:prstGeom prst="rect">
          <a:avLst/>
        </a:prstGeom>
      </xdr:spPr>
    </xdr:pic>
    <xdr:clientData/>
  </xdr:twoCellAnchor>
  <xdr:twoCellAnchor>
    <xdr:from>
      <xdr:col>0</xdr:col>
      <xdr:colOff>74083</xdr:colOff>
      <xdr:row>4779</xdr:row>
      <xdr:rowOff>148169</xdr:rowOff>
    </xdr:from>
    <xdr:to>
      <xdr:col>0</xdr:col>
      <xdr:colOff>1313152</xdr:colOff>
      <xdr:row>4784</xdr:row>
      <xdr:rowOff>48799</xdr:rowOff>
    </xdr:to>
    <xdr:pic>
      <xdr:nvPicPr>
        <xdr:cNvPr id="312" name="Рисунок 311">
          <a:extLst>
            <a:ext uri="{FF2B5EF4-FFF2-40B4-BE49-F238E27FC236}">
              <a16:creationId xmlns:a16="http://schemas.microsoft.com/office/drawing/2014/main" id="{2AA697D0-7404-4152-99FA-BC93DF2DE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74083" y="1129270244"/>
          <a:ext cx="1239069" cy="853130"/>
        </a:xfrm>
        <a:prstGeom prst="rect">
          <a:avLst/>
        </a:prstGeom>
      </xdr:spPr>
    </xdr:pic>
    <xdr:clientData/>
  </xdr:twoCellAnchor>
  <xdr:twoCellAnchor>
    <xdr:from>
      <xdr:col>0</xdr:col>
      <xdr:colOff>311151</xdr:colOff>
      <xdr:row>4339</xdr:row>
      <xdr:rowOff>173567</xdr:rowOff>
    </xdr:from>
    <xdr:to>
      <xdr:col>0</xdr:col>
      <xdr:colOff>1111363</xdr:colOff>
      <xdr:row>4349</xdr:row>
      <xdr:rowOff>97622</xdr:rowOff>
    </xdr:to>
    <xdr:pic>
      <xdr:nvPicPr>
        <xdr:cNvPr id="313" name="Рисунок 312">
          <a:extLst>
            <a:ext uri="{FF2B5EF4-FFF2-40B4-BE49-F238E27FC236}">
              <a16:creationId xmlns:a16="http://schemas.microsoft.com/office/drawing/2014/main" id="{88AB0439-E761-4610-98CC-9F665DCA2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grayscl/>
        </a:blip>
        <a:stretch>
          <a:fillRect/>
        </a:stretch>
      </xdr:blipFill>
      <xdr:spPr>
        <a:xfrm>
          <a:off x="311151" y="1022548967"/>
          <a:ext cx="800212" cy="1829055"/>
        </a:xfrm>
        <a:prstGeom prst="rect">
          <a:avLst/>
        </a:prstGeom>
      </xdr:spPr>
    </xdr:pic>
    <xdr:clientData/>
  </xdr:twoCellAnchor>
  <xdr:twoCellAnchor>
    <xdr:from>
      <xdr:col>0</xdr:col>
      <xdr:colOff>105835</xdr:colOff>
      <xdr:row>4080</xdr:row>
      <xdr:rowOff>31750</xdr:rowOff>
    </xdr:from>
    <xdr:to>
      <xdr:col>0</xdr:col>
      <xdr:colOff>1344085</xdr:colOff>
      <xdr:row>4084</xdr:row>
      <xdr:rowOff>184979</xdr:rowOff>
    </xdr:to>
    <xdr:pic>
      <xdr:nvPicPr>
        <xdr:cNvPr id="314" name="Рисунок 313">
          <a:extLst>
            <a:ext uri="{FF2B5EF4-FFF2-40B4-BE49-F238E27FC236}">
              <a16:creationId xmlns:a16="http://schemas.microsoft.com/office/drawing/2014/main" id="{DDCD3E2F-5A9E-4310-8078-152D26807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105835" y="971534125"/>
          <a:ext cx="1238250" cy="915229"/>
        </a:xfrm>
        <a:prstGeom prst="rect">
          <a:avLst/>
        </a:prstGeom>
      </xdr:spPr>
    </xdr:pic>
    <xdr:clientData/>
  </xdr:twoCellAnchor>
  <xdr:twoCellAnchor>
    <xdr:from>
      <xdr:col>0</xdr:col>
      <xdr:colOff>52917</xdr:colOff>
      <xdr:row>4072</xdr:row>
      <xdr:rowOff>135661</xdr:rowOff>
    </xdr:from>
    <xdr:to>
      <xdr:col>0</xdr:col>
      <xdr:colOff>1336844</xdr:colOff>
      <xdr:row>4075</xdr:row>
      <xdr:rowOff>306917</xdr:rowOff>
    </xdr:to>
    <xdr:pic>
      <xdr:nvPicPr>
        <xdr:cNvPr id="315" name="Рисунок 314">
          <a:extLst>
            <a:ext uri="{FF2B5EF4-FFF2-40B4-BE49-F238E27FC236}">
              <a16:creationId xmlns:a16="http://schemas.microsoft.com/office/drawing/2014/main" id="{B541D34D-305D-49F8-85D4-270DD6CA8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52917" y="969352036"/>
          <a:ext cx="1283927" cy="1314256"/>
        </a:xfrm>
        <a:prstGeom prst="rect">
          <a:avLst/>
        </a:prstGeom>
      </xdr:spPr>
    </xdr:pic>
    <xdr:clientData/>
  </xdr:twoCellAnchor>
  <xdr:twoCellAnchor>
    <xdr:from>
      <xdr:col>0</xdr:col>
      <xdr:colOff>169333</xdr:colOff>
      <xdr:row>4050</xdr:row>
      <xdr:rowOff>296333</xdr:rowOff>
    </xdr:from>
    <xdr:to>
      <xdr:col>0</xdr:col>
      <xdr:colOff>1244035</xdr:colOff>
      <xdr:row>4054</xdr:row>
      <xdr:rowOff>128682</xdr:rowOff>
    </xdr:to>
    <xdr:pic>
      <xdr:nvPicPr>
        <xdr:cNvPr id="316" name="Рисунок 315">
          <a:extLst>
            <a:ext uri="{FF2B5EF4-FFF2-40B4-BE49-F238E27FC236}">
              <a16:creationId xmlns:a16="http://schemas.microsoft.com/office/drawing/2014/main" id="{411ED88D-6706-4901-95BF-04547B5FB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169333" y="964369208"/>
          <a:ext cx="1074702" cy="1356349"/>
        </a:xfrm>
        <a:prstGeom prst="rect">
          <a:avLst/>
        </a:prstGeom>
      </xdr:spPr>
    </xdr:pic>
    <xdr:clientData/>
  </xdr:twoCellAnchor>
  <xdr:twoCellAnchor>
    <xdr:from>
      <xdr:col>0</xdr:col>
      <xdr:colOff>105835</xdr:colOff>
      <xdr:row>808</xdr:row>
      <xdr:rowOff>74083</xdr:rowOff>
    </xdr:from>
    <xdr:to>
      <xdr:col>0</xdr:col>
      <xdr:colOff>1301751</xdr:colOff>
      <xdr:row>813</xdr:row>
      <xdr:rowOff>185746</xdr:rowOff>
    </xdr:to>
    <xdr:pic>
      <xdr:nvPicPr>
        <xdr:cNvPr id="317" name="Рисунок 316">
          <a:extLst>
            <a:ext uri="{FF2B5EF4-FFF2-40B4-BE49-F238E27FC236}">
              <a16:creationId xmlns:a16="http://schemas.microsoft.com/office/drawing/2014/main" id="{5A232CFD-1BC0-4D28-BBDD-AC965DA33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105835" y="302226133"/>
          <a:ext cx="1195916" cy="106416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2608</xdr:row>
      <xdr:rowOff>0</xdr:rowOff>
    </xdr:from>
    <xdr:to>
      <xdr:col>0</xdr:col>
      <xdr:colOff>3</xdr:colOff>
      <xdr:row>2608</xdr:row>
      <xdr:rowOff>110208</xdr:rowOff>
    </xdr:to>
    <xdr:pic>
      <xdr:nvPicPr>
        <xdr:cNvPr id="318" name="Picture 16">
          <a:extLst>
            <a:ext uri="{FF2B5EF4-FFF2-40B4-BE49-F238E27FC236}">
              <a16:creationId xmlns:a16="http://schemas.microsoft.com/office/drawing/2014/main" id="{99D75D6C-69E2-4BA4-971F-84445BCC4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750823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158751</xdr:colOff>
      <xdr:row>2628</xdr:row>
      <xdr:rowOff>63503</xdr:rowOff>
    </xdr:from>
    <xdr:to>
      <xdr:col>0</xdr:col>
      <xdr:colOff>1111251</xdr:colOff>
      <xdr:row>2631</xdr:row>
      <xdr:rowOff>154612</xdr:rowOff>
    </xdr:to>
    <xdr:pic>
      <xdr:nvPicPr>
        <xdr:cNvPr id="319" name="Рисунок 318">
          <a:extLst>
            <a:ext uri="{FF2B5EF4-FFF2-40B4-BE49-F238E27FC236}">
              <a16:creationId xmlns:a16="http://schemas.microsoft.com/office/drawing/2014/main" id="{0538B367-F09F-4B86-929D-D020F0C6F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158751" y="680434253"/>
          <a:ext cx="952500" cy="672134"/>
        </a:xfrm>
        <a:prstGeom prst="rect">
          <a:avLst/>
        </a:prstGeom>
      </xdr:spPr>
    </xdr:pic>
    <xdr:clientData/>
  </xdr:twoCellAnchor>
  <xdr:twoCellAnchor>
    <xdr:from>
      <xdr:col>0</xdr:col>
      <xdr:colOff>354673</xdr:colOff>
      <xdr:row>2624</xdr:row>
      <xdr:rowOff>95937</xdr:rowOff>
    </xdr:from>
    <xdr:to>
      <xdr:col>0</xdr:col>
      <xdr:colOff>1058334</xdr:colOff>
      <xdr:row>2628</xdr:row>
      <xdr:rowOff>0</xdr:rowOff>
    </xdr:to>
    <xdr:pic>
      <xdr:nvPicPr>
        <xdr:cNvPr id="320" name="Рисунок 319">
          <a:extLst>
            <a:ext uri="{FF2B5EF4-FFF2-40B4-BE49-F238E27FC236}">
              <a16:creationId xmlns:a16="http://schemas.microsoft.com/office/drawing/2014/main" id="{6A0E52FB-BB54-4842-A9AA-E90F48296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354673" y="679476087"/>
          <a:ext cx="703661" cy="894663"/>
        </a:xfrm>
        <a:prstGeom prst="rect">
          <a:avLst/>
        </a:prstGeom>
      </xdr:spPr>
    </xdr:pic>
    <xdr:clientData/>
  </xdr:twoCellAnchor>
  <xdr:twoCellAnchor>
    <xdr:from>
      <xdr:col>0</xdr:col>
      <xdr:colOff>687918</xdr:colOff>
      <xdr:row>2602</xdr:row>
      <xdr:rowOff>302404</xdr:rowOff>
    </xdr:from>
    <xdr:to>
      <xdr:col>0</xdr:col>
      <xdr:colOff>1132417</xdr:colOff>
      <xdr:row>2603</xdr:row>
      <xdr:rowOff>377300</xdr:rowOff>
    </xdr:to>
    <xdr:pic>
      <xdr:nvPicPr>
        <xdr:cNvPr id="321" name="Рисунок 320">
          <a:extLst>
            <a:ext uri="{FF2B5EF4-FFF2-40B4-BE49-F238E27FC236}">
              <a16:creationId xmlns:a16="http://schemas.microsoft.com/office/drawing/2014/main" id="{10BDF498-31FE-4911-87F7-8DFA27D92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687918" y="673634179"/>
          <a:ext cx="444499" cy="455896"/>
        </a:xfrm>
        <a:prstGeom prst="rect">
          <a:avLst/>
        </a:prstGeom>
      </xdr:spPr>
    </xdr:pic>
    <xdr:clientData/>
  </xdr:twoCellAnchor>
  <xdr:twoCellAnchor>
    <xdr:from>
      <xdr:col>0</xdr:col>
      <xdr:colOff>603250</xdr:colOff>
      <xdr:row>2600</xdr:row>
      <xdr:rowOff>272219</xdr:rowOff>
    </xdr:from>
    <xdr:to>
      <xdr:col>0</xdr:col>
      <xdr:colOff>1290119</xdr:colOff>
      <xdr:row>2602</xdr:row>
      <xdr:rowOff>126999</xdr:rowOff>
    </xdr:to>
    <xdr:pic>
      <xdr:nvPicPr>
        <xdr:cNvPr id="322" name="Рисунок 321">
          <a:extLst>
            <a:ext uri="{FF2B5EF4-FFF2-40B4-BE49-F238E27FC236}">
              <a16:creationId xmlns:a16="http://schemas.microsoft.com/office/drawing/2014/main" id="{966A6089-32A1-4998-B710-A0B4E6800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603250" y="672841994"/>
          <a:ext cx="686869" cy="616780"/>
        </a:xfrm>
        <a:prstGeom prst="rect">
          <a:avLst/>
        </a:prstGeom>
      </xdr:spPr>
    </xdr:pic>
    <xdr:clientData/>
  </xdr:twoCellAnchor>
  <xdr:twoCellAnchor>
    <xdr:from>
      <xdr:col>0</xdr:col>
      <xdr:colOff>127001</xdr:colOff>
      <xdr:row>2584</xdr:row>
      <xdr:rowOff>179916</xdr:rowOff>
    </xdr:from>
    <xdr:to>
      <xdr:col>0</xdr:col>
      <xdr:colOff>1312196</xdr:colOff>
      <xdr:row>2587</xdr:row>
      <xdr:rowOff>150399</xdr:rowOff>
    </xdr:to>
    <xdr:pic>
      <xdr:nvPicPr>
        <xdr:cNvPr id="323" name="Рисунок 322">
          <a:extLst>
            <a:ext uri="{FF2B5EF4-FFF2-40B4-BE49-F238E27FC236}">
              <a16:creationId xmlns:a16="http://schemas.microsoft.com/office/drawing/2014/main" id="{C1808285-B3AA-4D8B-86A9-8AB10E3A3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127001" y="667520466"/>
          <a:ext cx="1185195" cy="799158"/>
        </a:xfrm>
        <a:prstGeom prst="rect">
          <a:avLst/>
        </a:prstGeom>
      </xdr:spPr>
    </xdr:pic>
    <xdr:clientData/>
  </xdr:twoCellAnchor>
  <xdr:twoCellAnchor>
    <xdr:from>
      <xdr:col>0</xdr:col>
      <xdr:colOff>169334</xdr:colOff>
      <xdr:row>2547</xdr:row>
      <xdr:rowOff>46935</xdr:rowOff>
    </xdr:from>
    <xdr:to>
      <xdr:col>0</xdr:col>
      <xdr:colOff>1248834</xdr:colOff>
      <xdr:row>2549</xdr:row>
      <xdr:rowOff>661731</xdr:rowOff>
    </xdr:to>
    <xdr:pic>
      <xdr:nvPicPr>
        <xdr:cNvPr id="324" name="Рисунок 323">
          <a:extLst>
            <a:ext uri="{FF2B5EF4-FFF2-40B4-BE49-F238E27FC236}">
              <a16:creationId xmlns:a16="http://schemas.microsoft.com/office/drawing/2014/main" id="{9CA206E1-F6C0-4374-80C7-EC42AC34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169334" y="659167410"/>
          <a:ext cx="1079500" cy="1300596"/>
        </a:xfrm>
        <a:prstGeom prst="rect">
          <a:avLst/>
        </a:prstGeom>
      </xdr:spPr>
    </xdr:pic>
    <xdr:clientData/>
  </xdr:twoCellAnchor>
  <xdr:twoCellAnchor>
    <xdr:from>
      <xdr:col>0</xdr:col>
      <xdr:colOff>391581</xdr:colOff>
      <xdr:row>3289</xdr:row>
      <xdr:rowOff>0</xdr:rowOff>
    </xdr:from>
    <xdr:to>
      <xdr:col>0</xdr:col>
      <xdr:colOff>965902</xdr:colOff>
      <xdr:row>3290</xdr:row>
      <xdr:rowOff>69988</xdr:rowOff>
    </xdr:to>
    <xdr:pic>
      <xdr:nvPicPr>
        <xdr:cNvPr id="325" name="Рисунок 324">
          <a:extLst>
            <a:ext uri="{FF2B5EF4-FFF2-40B4-BE49-F238E27FC236}">
              <a16:creationId xmlns:a16="http://schemas.microsoft.com/office/drawing/2014/main" id="{F7910435-850E-4901-A9B0-A843A9D12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391581" y="816968775"/>
          <a:ext cx="574321" cy="260488"/>
        </a:xfrm>
        <a:prstGeom prst="rect">
          <a:avLst/>
        </a:prstGeom>
      </xdr:spPr>
    </xdr:pic>
    <xdr:clientData/>
  </xdr:twoCellAnchor>
  <xdr:twoCellAnchor>
    <xdr:from>
      <xdr:col>0</xdr:col>
      <xdr:colOff>234156</xdr:colOff>
      <xdr:row>2263</xdr:row>
      <xdr:rowOff>181238</xdr:rowOff>
    </xdr:from>
    <xdr:to>
      <xdr:col>0</xdr:col>
      <xdr:colOff>1154907</xdr:colOff>
      <xdr:row>2265</xdr:row>
      <xdr:rowOff>0</xdr:rowOff>
    </xdr:to>
    <xdr:pic>
      <xdr:nvPicPr>
        <xdr:cNvPr id="326" name="Рисунок 325">
          <a:extLst>
            <a:ext uri="{FF2B5EF4-FFF2-40B4-BE49-F238E27FC236}">
              <a16:creationId xmlns:a16="http://schemas.microsoft.com/office/drawing/2014/main" id="{3F6A952C-B40C-49D1-BCB5-53A28DC09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234156" y="589931138"/>
          <a:ext cx="920751" cy="771262"/>
        </a:xfrm>
        <a:prstGeom prst="rect">
          <a:avLst/>
        </a:prstGeom>
      </xdr:spPr>
    </xdr:pic>
    <xdr:clientData/>
  </xdr:twoCellAnchor>
  <xdr:twoCellAnchor>
    <xdr:from>
      <xdr:col>0</xdr:col>
      <xdr:colOff>446243</xdr:colOff>
      <xdr:row>2268</xdr:row>
      <xdr:rowOff>96278</xdr:rowOff>
    </xdr:from>
    <xdr:to>
      <xdr:col>0</xdr:col>
      <xdr:colOff>979717</xdr:colOff>
      <xdr:row>2269</xdr:row>
      <xdr:rowOff>243493</xdr:rowOff>
    </xdr:to>
    <xdr:pic>
      <xdr:nvPicPr>
        <xdr:cNvPr id="327" name="Рисунок 326">
          <a:extLst>
            <a:ext uri="{FF2B5EF4-FFF2-40B4-BE49-F238E27FC236}">
              <a16:creationId xmlns:a16="http://schemas.microsoft.com/office/drawing/2014/main" id="{61A66D9B-D652-4C70-B202-F5581BB80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289808">
          <a:off x="446243" y="591484478"/>
          <a:ext cx="533474" cy="394865"/>
        </a:xfrm>
        <a:prstGeom prst="rect">
          <a:avLst/>
        </a:prstGeom>
      </xdr:spPr>
    </xdr:pic>
    <xdr:clientData/>
  </xdr:twoCellAnchor>
  <xdr:twoCellAnchor>
    <xdr:from>
      <xdr:col>0</xdr:col>
      <xdr:colOff>285749</xdr:colOff>
      <xdr:row>2918</xdr:row>
      <xdr:rowOff>126999</xdr:rowOff>
    </xdr:from>
    <xdr:to>
      <xdr:col>0</xdr:col>
      <xdr:colOff>1075170</xdr:colOff>
      <xdr:row>2921</xdr:row>
      <xdr:rowOff>167379</xdr:rowOff>
    </xdr:to>
    <xdr:pic>
      <xdr:nvPicPr>
        <xdr:cNvPr id="328" name="Рисунок 327">
          <a:extLst>
            <a:ext uri="{FF2B5EF4-FFF2-40B4-BE49-F238E27FC236}">
              <a16:creationId xmlns:a16="http://schemas.microsoft.com/office/drawing/2014/main" id="{2382523C-432C-42F7-B032-3F3D48F2D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>
          <a:extLst>
            <a:ext uri="{BEBA8EAE-BF5A-486C-A8C5-ECC9F3942E4B}">
              <a14:imgProps xmlns:a14="http://schemas.microsoft.com/office/drawing/2010/main">
                <a14:imgLayer r:embed="rId289">
                  <a14:imgEffect>
                    <a14:saturation sat="66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85749" y="736933374"/>
          <a:ext cx="789421" cy="983355"/>
        </a:xfrm>
        <a:prstGeom prst="rect">
          <a:avLst/>
        </a:prstGeom>
      </xdr:spPr>
    </xdr:pic>
    <xdr:clientData/>
  </xdr:twoCellAnchor>
  <xdr:twoCellAnchor>
    <xdr:from>
      <xdr:col>0</xdr:col>
      <xdr:colOff>266492</xdr:colOff>
      <xdr:row>3222</xdr:row>
      <xdr:rowOff>128881</xdr:rowOff>
    </xdr:from>
    <xdr:to>
      <xdr:col>0</xdr:col>
      <xdr:colOff>1176659</xdr:colOff>
      <xdr:row>3225</xdr:row>
      <xdr:rowOff>242236</xdr:rowOff>
    </xdr:to>
    <xdr:pic>
      <xdr:nvPicPr>
        <xdr:cNvPr id="329" name="Рисунок 328">
          <a:extLst>
            <a:ext uri="{FF2B5EF4-FFF2-40B4-BE49-F238E27FC236}">
              <a16:creationId xmlns:a16="http://schemas.microsoft.com/office/drawing/2014/main" id="{B8D728B2-9E91-4180-BA1F-5C48F8468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>
          <a:extLst>
            <a:ext uri="{BEBA8EAE-BF5A-486C-A8C5-ECC9F3942E4B}">
              <a14:imgProps xmlns:a14="http://schemas.microsoft.com/office/drawing/2010/main">
                <a14:imgLayer r:embed="rId291">
                  <a14:imgEffect>
                    <a14:brightnessContrast contrast="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66492" y="802152931"/>
          <a:ext cx="910167" cy="1056330"/>
        </a:xfrm>
        <a:prstGeom prst="rect">
          <a:avLst/>
        </a:prstGeom>
      </xdr:spPr>
    </xdr:pic>
    <xdr:clientData/>
  </xdr:twoCellAnchor>
  <xdr:twoCellAnchor>
    <xdr:from>
      <xdr:col>0</xdr:col>
      <xdr:colOff>190502</xdr:colOff>
      <xdr:row>3556</xdr:row>
      <xdr:rowOff>158751</xdr:rowOff>
    </xdr:from>
    <xdr:to>
      <xdr:col>0</xdr:col>
      <xdr:colOff>1162188</xdr:colOff>
      <xdr:row>3559</xdr:row>
      <xdr:rowOff>304937</xdr:rowOff>
    </xdr:to>
    <xdr:pic>
      <xdr:nvPicPr>
        <xdr:cNvPr id="330" name="Рисунок 329">
          <a:extLst>
            <a:ext uri="{FF2B5EF4-FFF2-40B4-BE49-F238E27FC236}">
              <a16:creationId xmlns:a16="http://schemas.microsoft.com/office/drawing/2014/main" id="{C63307E3-F911-41E9-B252-84D6264B7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190502" y="866257476"/>
          <a:ext cx="971686" cy="965336"/>
        </a:xfrm>
        <a:prstGeom prst="rect">
          <a:avLst/>
        </a:prstGeom>
      </xdr:spPr>
    </xdr:pic>
    <xdr:clientData/>
  </xdr:twoCellAnchor>
  <xdr:twoCellAnchor>
    <xdr:from>
      <xdr:col>0</xdr:col>
      <xdr:colOff>215633</xdr:colOff>
      <xdr:row>465</xdr:row>
      <xdr:rowOff>44979</xdr:rowOff>
    </xdr:from>
    <xdr:to>
      <xdr:col>0</xdr:col>
      <xdr:colOff>1176543</xdr:colOff>
      <xdr:row>466</xdr:row>
      <xdr:rowOff>4010</xdr:rowOff>
    </xdr:to>
    <xdr:pic>
      <xdr:nvPicPr>
        <xdr:cNvPr id="331" name="Рисунок 330">
          <a:extLst>
            <a:ext uri="{FF2B5EF4-FFF2-40B4-BE49-F238E27FC236}">
              <a16:creationId xmlns:a16="http://schemas.microsoft.com/office/drawing/2014/main" id="{AB253A4C-D1D3-4E10-A6E3-DC13CA904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>
          <a:extLst>
            <a:ext uri="{BEBA8EAE-BF5A-486C-A8C5-ECC9F3942E4B}">
              <a14:imgProps xmlns:a14="http://schemas.microsoft.com/office/drawing/2010/main">
                <a14:imgLayer r:embed="rId294">
                  <a14:imgEffect>
                    <a14:saturation sat="66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10800000" flipV="1">
          <a:off x="215633" y="178438704"/>
          <a:ext cx="960910" cy="273356"/>
        </a:xfrm>
        <a:prstGeom prst="rect">
          <a:avLst/>
        </a:prstGeom>
      </xdr:spPr>
    </xdr:pic>
    <xdr:clientData/>
  </xdr:twoCellAnchor>
  <xdr:twoCellAnchor>
    <xdr:from>
      <xdr:col>0</xdr:col>
      <xdr:colOff>140229</xdr:colOff>
      <xdr:row>466</xdr:row>
      <xdr:rowOff>55563</xdr:rowOff>
    </xdr:from>
    <xdr:to>
      <xdr:col>0</xdr:col>
      <xdr:colOff>1262063</xdr:colOff>
      <xdr:row>466</xdr:row>
      <xdr:rowOff>295010</xdr:rowOff>
    </xdr:to>
    <xdr:pic>
      <xdr:nvPicPr>
        <xdr:cNvPr id="332" name="Рисунок 331">
          <a:extLst>
            <a:ext uri="{FF2B5EF4-FFF2-40B4-BE49-F238E27FC236}">
              <a16:creationId xmlns:a16="http://schemas.microsoft.com/office/drawing/2014/main" id="{40E466E1-08AC-48C5-84FF-74FB038F8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>
          <a:extLst>
            <a:ext uri="{BEBA8EAE-BF5A-486C-A8C5-ECC9F3942E4B}">
              <a14:imgProps xmlns:a14="http://schemas.microsoft.com/office/drawing/2010/main">
                <a14:imgLayer r:embed="rId296">
                  <a14:imgEffect>
                    <a14:saturation sat="66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40229" y="178763613"/>
          <a:ext cx="1121834" cy="239447"/>
        </a:xfrm>
        <a:prstGeom prst="rect">
          <a:avLst/>
        </a:prstGeom>
      </xdr:spPr>
    </xdr:pic>
    <xdr:clientData/>
  </xdr:twoCellAnchor>
  <xdr:twoCellAnchor>
    <xdr:from>
      <xdr:col>0</xdr:col>
      <xdr:colOff>84665</xdr:colOff>
      <xdr:row>956</xdr:row>
      <xdr:rowOff>42331</xdr:rowOff>
    </xdr:from>
    <xdr:to>
      <xdr:col>0</xdr:col>
      <xdr:colOff>1307441</xdr:colOff>
      <xdr:row>968</xdr:row>
      <xdr:rowOff>91833</xdr:rowOff>
    </xdr:to>
    <xdr:pic>
      <xdr:nvPicPr>
        <xdr:cNvPr id="333" name="Рисунок 332">
          <a:extLst>
            <a:ext uri="{FF2B5EF4-FFF2-40B4-BE49-F238E27FC236}">
              <a16:creationId xmlns:a16="http://schemas.microsoft.com/office/drawing/2014/main" id="{03F460F3-9BDC-4705-A38B-5A7D662FE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5" y="330388381"/>
          <a:ext cx="1222776" cy="2335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455084</xdr:colOff>
      <xdr:row>2351</xdr:row>
      <xdr:rowOff>95250</xdr:rowOff>
    </xdr:from>
    <xdr:to>
      <xdr:col>1</xdr:col>
      <xdr:colOff>2247</xdr:colOff>
      <xdr:row>2357</xdr:row>
      <xdr:rowOff>0</xdr:rowOff>
    </xdr:to>
    <xdr:pic>
      <xdr:nvPicPr>
        <xdr:cNvPr id="334" name="Рисунок 333">
          <a:extLst>
            <a:ext uri="{FF2B5EF4-FFF2-40B4-BE49-F238E27FC236}">
              <a16:creationId xmlns:a16="http://schemas.microsoft.com/office/drawing/2014/main" id="{999A68BC-03E7-4FF9-8BCB-298B8FFB0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455084" y="614467275"/>
          <a:ext cx="928288" cy="1047750"/>
        </a:xfrm>
        <a:prstGeom prst="rect">
          <a:avLst/>
        </a:prstGeom>
      </xdr:spPr>
    </xdr:pic>
    <xdr:clientData/>
  </xdr:twoCellAnchor>
  <xdr:twoCellAnchor>
    <xdr:from>
      <xdr:col>0</xdr:col>
      <xdr:colOff>508000</xdr:colOff>
      <xdr:row>2366</xdr:row>
      <xdr:rowOff>175947</xdr:rowOff>
    </xdr:from>
    <xdr:to>
      <xdr:col>1</xdr:col>
      <xdr:colOff>3297</xdr:colOff>
      <xdr:row>2371</xdr:row>
      <xdr:rowOff>107156</xdr:rowOff>
    </xdr:to>
    <xdr:pic>
      <xdr:nvPicPr>
        <xdr:cNvPr id="335" name="Рисунок 334">
          <a:extLst>
            <a:ext uri="{FF2B5EF4-FFF2-40B4-BE49-F238E27FC236}">
              <a16:creationId xmlns:a16="http://schemas.microsoft.com/office/drawing/2014/main" id="{BA4D8251-86AD-4F8B-9204-F2C21098D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508000" y="617405472"/>
          <a:ext cx="876422" cy="88370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2589</xdr:row>
      <xdr:rowOff>0</xdr:rowOff>
    </xdr:from>
    <xdr:to>
      <xdr:col>0</xdr:col>
      <xdr:colOff>3</xdr:colOff>
      <xdr:row>2589</xdr:row>
      <xdr:rowOff>110208</xdr:rowOff>
    </xdr:to>
    <xdr:pic>
      <xdr:nvPicPr>
        <xdr:cNvPr id="336" name="Picture 16">
          <a:extLst>
            <a:ext uri="{FF2B5EF4-FFF2-40B4-BE49-F238E27FC236}">
              <a16:creationId xmlns:a16="http://schemas.microsoft.com/office/drawing/2014/main" id="{06698774-82E4-4BD3-8C92-35726C189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687767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232834</xdr:colOff>
      <xdr:row>2247</xdr:row>
      <xdr:rowOff>212991</xdr:rowOff>
    </xdr:from>
    <xdr:to>
      <xdr:col>0</xdr:col>
      <xdr:colOff>1174750</xdr:colOff>
      <xdr:row>2250</xdr:row>
      <xdr:rowOff>123747</xdr:rowOff>
    </xdr:to>
    <xdr:pic>
      <xdr:nvPicPr>
        <xdr:cNvPr id="337" name="Рисунок 336">
          <a:extLst>
            <a:ext uri="{FF2B5EF4-FFF2-40B4-BE49-F238E27FC236}">
              <a16:creationId xmlns:a16="http://schemas.microsoft.com/office/drawing/2014/main" id="{B174D3E6-FAF1-4F0B-B8D0-1DA6BD59F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232834" y="585743316"/>
          <a:ext cx="941916" cy="625131"/>
        </a:xfrm>
        <a:prstGeom prst="rect">
          <a:avLst/>
        </a:prstGeom>
      </xdr:spPr>
    </xdr:pic>
    <xdr:clientData/>
  </xdr:twoCellAnchor>
  <xdr:twoCellAnchor>
    <xdr:from>
      <xdr:col>0</xdr:col>
      <xdr:colOff>275165</xdr:colOff>
      <xdr:row>270</xdr:row>
      <xdr:rowOff>186269</xdr:rowOff>
    </xdr:from>
    <xdr:to>
      <xdr:col>0</xdr:col>
      <xdr:colOff>1132414</xdr:colOff>
      <xdr:row>270</xdr:row>
      <xdr:rowOff>607864</xdr:rowOff>
    </xdr:to>
    <xdr:pic>
      <xdr:nvPicPr>
        <xdr:cNvPr id="338" name="Рисунок 337">
          <a:extLst>
            <a:ext uri="{FF2B5EF4-FFF2-40B4-BE49-F238E27FC236}">
              <a16:creationId xmlns:a16="http://schemas.microsoft.com/office/drawing/2014/main" id="{E527CA0F-D7CA-40CA-BF62-F96F88339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275165" y="104551694"/>
          <a:ext cx="857249" cy="421595"/>
        </a:xfrm>
        <a:prstGeom prst="rect">
          <a:avLst/>
        </a:prstGeom>
      </xdr:spPr>
    </xdr:pic>
    <xdr:clientData/>
  </xdr:twoCellAnchor>
  <xdr:twoCellAnchor>
    <xdr:from>
      <xdr:col>0</xdr:col>
      <xdr:colOff>184151</xdr:colOff>
      <xdr:row>271</xdr:row>
      <xdr:rowOff>52921</xdr:rowOff>
    </xdr:from>
    <xdr:to>
      <xdr:col>0</xdr:col>
      <xdr:colOff>1217083</xdr:colOff>
      <xdr:row>271</xdr:row>
      <xdr:rowOff>560917</xdr:rowOff>
    </xdr:to>
    <xdr:pic>
      <xdr:nvPicPr>
        <xdr:cNvPr id="339" name="Рисунок 338">
          <a:extLst>
            <a:ext uri="{FF2B5EF4-FFF2-40B4-BE49-F238E27FC236}">
              <a16:creationId xmlns:a16="http://schemas.microsoft.com/office/drawing/2014/main" id="{64D56341-D872-40B2-BA33-B5566752D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184151" y="105046996"/>
          <a:ext cx="1032932" cy="507996"/>
        </a:xfrm>
        <a:prstGeom prst="rect">
          <a:avLst/>
        </a:prstGeom>
      </xdr:spPr>
    </xdr:pic>
    <xdr:clientData/>
  </xdr:twoCellAnchor>
  <xdr:twoCellAnchor>
    <xdr:from>
      <xdr:col>0</xdr:col>
      <xdr:colOff>179914</xdr:colOff>
      <xdr:row>269</xdr:row>
      <xdr:rowOff>27518</xdr:rowOff>
    </xdr:from>
    <xdr:to>
      <xdr:col>0</xdr:col>
      <xdr:colOff>1217701</xdr:colOff>
      <xdr:row>270</xdr:row>
      <xdr:rowOff>114791</xdr:rowOff>
    </xdr:to>
    <xdr:pic>
      <xdr:nvPicPr>
        <xdr:cNvPr id="340" name="Рисунок 339">
          <a:extLst>
            <a:ext uri="{FF2B5EF4-FFF2-40B4-BE49-F238E27FC236}">
              <a16:creationId xmlns:a16="http://schemas.microsoft.com/office/drawing/2014/main" id="{9E3A5CAF-62FD-4457-A8C7-E2DFEE621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179914" y="103764293"/>
          <a:ext cx="1037787" cy="715923"/>
        </a:xfrm>
        <a:prstGeom prst="rect">
          <a:avLst/>
        </a:prstGeom>
      </xdr:spPr>
    </xdr:pic>
    <xdr:clientData/>
  </xdr:twoCellAnchor>
  <xdr:twoCellAnchor>
    <xdr:from>
      <xdr:col>0</xdr:col>
      <xdr:colOff>279399</xdr:colOff>
      <xdr:row>268</xdr:row>
      <xdr:rowOff>21166</xdr:rowOff>
    </xdr:from>
    <xdr:to>
      <xdr:col>0</xdr:col>
      <xdr:colOff>1119045</xdr:colOff>
      <xdr:row>268</xdr:row>
      <xdr:rowOff>596975</xdr:rowOff>
    </xdr:to>
    <xdr:pic>
      <xdr:nvPicPr>
        <xdr:cNvPr id="341" name="Рисунок 340">
          <a:extLst>
            <a:ext uri="{FF2B5EF4-FFF2-40B4-BE49-F238E27FC236}">
              <a16:creationId xmlns:a16="http://schemas.microsoft.com/office/drawing/2014/main" id="{98555207-EF82-4DD8-BAA7-222888908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279399" y="103129291"/>
          <a:ext cx="839646" cy="575809"/>
        </a:xfrm>
        <a:prstGeom prst="rect">
          <a:avLst/>
        </a:prstGeom>
      </xdr:spPr>
    </xdr:pic>
    <xdr:clientData/>
  </xdr:twoCellAnchor>
  <xdr:twoCellAnchor>
    <xdr:from>
      <xdr:col>0</xdr:col>
      <xdr:colOff>465666</xdr:colOff>
      <xdr:row>4596</xdr:row>
      <xdr:rowOff>173569</xdr:rowOff>
    </xdr:from>
    <xdr:to>
      <xdr:col>0</xdr:col>
      <xdr:colOff>1344083</xdr:colOff>
      <xdr:row>4598</xdr:row>
      <xdr:rowOff>143624</xdr:rowOff>
    </xdr:to>
    <xdr:pic>
      <xdr:nvPicPr>
        <xdr:cNvPr id="342" name="Рисунок 341">
          <a:extLst>
            <a:ext uri="{FF2B5EF4-FFF2-40B4-BE49-F238E27FC236}">
              <a16:creationId xmlns:a16="http://schemas.microsoft.com/office/drawing/2014/main" id="{0E3B05D7-57E6-413D-A599-817321132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465666" y="1080870544"/>
          <a:ext cx="878417" cy="1227355"/>
        </a:xfrm>
        <a:prstGeom prst="rect">
          <a:avLst/>
        </a:prstGeom>
      </xdr:spPr>
    </xdr:pic>
    <xdr:clientData/>
  </xdr:twoCellAnchor>
  <xdr:twoCellAnchor>
    <xdr:from>
      <xdr:col>0</xdr:col>
      <xdr:colOff>88900</xdr:colOff>
      <xdr:row>4595</xdr:row>
      <xdr:rowOff>14820</xdr:rowOff>
    </xdr:from>
    <xdr:to>
      <xdr:col>0</xdr:col>
      <xdr:colOff>575733</xdr:colOff>
      <xdr:row>4597</xdr:row>
      <xdr:rowOff>29041</xdr:rowOff>
    </xdr:to>
    <xdr:pic>
      <xdr:nvPicPr>
        <xdr:cNvPr id="343" name="Рисунок 342">
          <a:extLst>
            <a:ext uri="{FF2B5EF4-FFF2-40B4-BE49-F238E27FC236}">
              <a16:creationId xmlns:a16="http://schemas.microsoft.com/office/drawing/2014/main" id="{5D8C58F5-093D-4676-87E8-89877F9E0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88900" y="1080521295"/>
          <a:ext cx="486833" cy="833371"/>
        </a:xfrm>
        <a:prstGeom prst="rect">
          <a:avLst/>
        </a:prstGeom>
      </xdr:spPr>
    </xdr:pic>
    <xdr:clientData/>
  </xdr:twoCellAnchor>
  <xdr:twoCellAnchor>
    <xdr:from>
      <xdr:col>0</xdr:col>
      <xdr:colOff>328083</xdr:colOff>
      <xdr:row>4551</xdr:row>
      <xdr:rowOff>190499</xdr:rowOff>
    </xdr:from>
    <xdr:to>
      <xdr:col>0</xdr:col>
      <xdr:colOff>1137821</xdr:colOff>
      <xdr:row>4555</xdr:row>
      <xdr:rowOff>174737</xdr:rowOff>
    </xdr:to>
    <xdr:pic>
      <xdr:nvPicPr>
        <xdr:cNvPr id="344" name="Рисунок 343">
          <a:extLst>
            <a:ext uri="{FF2B5EF4-FFF2-40B4-BE49-F238E27FC236}">
              <a16:creationId xmlns:a16="http://schemas.microsoft.com/office/drawing/2014/main" id="{18116B3A-A96E-4F6B-BD3D-EC891ACC6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328083" y="1072238774"/>
          <a:ext cx="809738" cy="803388"/>
        </a:xfrm>
        <a:prstGeom prst="rect">
          <a:avLst/>
        </a:prstGeom>
      </xdr:spPr>
    </xdr:pic>
    <xdr:clientData/>
  </xdr:twoCellAnchor>
  <xdr:twoCellAnchor>
    <xdr:from>
      <xdr:col>0</xdr:col>
      <xdr:colOff>381003</xdr:colOff>
      <xdr:row>2608</xdr:row>
      <xdr:rowOff>127002</xdr:rowOff>
    </xdr:from>
    <xdr:to>
      <xdr:col>0</xdr:col>
      <xdr:colOff>1037591</xdr:colOff>
      <xdr:row>2612</xdr:row>
      <xdr:rowOff>31750</xdr:rowOff>
    </xdr:to>
    <xdr:pic>
      <xdr:nvPicPr>
        <xdr:cNvPr id="345" name="Рисунок 344">
          <a:extLst>
            <a:ext uri="{FF2B5EF4-FFF2-40B4-BE49-F238E27FC236}">
              <a16:creationId xmlns:a16="http://schemas.microsoft.com/office/drawing/2014/main" id="{76953FB9-6FF6-4662-8ACB-D61CCEAF1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381003" y="675154227"/>
          <a:ext cx="656588" cy="838198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2615</xdr:row>
      <xdr:rowOff>179918</xdr:rowOff>
    </xdr:from>
    <xdr:to>
      <xdr:col>0</xdr:col>
      <xdr:colOff>952500</xdr:colOff>
      <xdr:row>2619</xdr:row>
      <xdr:rowOff>205982</xdr:rowOff>
    </xdr:to>
    <xdr:pic>
      <xdr:nvPicPr>
        <xdr:cNvPr id="346" name="Рисунок 345">
          <a:extLst>
            <a:ext uri="{FF2B5EF4-FFF2-40B4-BE49-F238E27FC236}">
              <a16:creationId xmlns:a16="http://schemas.microsoft.com/office/drawing/2014/main" id="{458F7B14-95FC-4749-9A3D-754BDACAA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381000" y="677578868"/>
          <a:ext cx="571500" cy="959514"/>
        </a:xfrm>
        <a:prstGeom prst="rect">
          <a:avLst/>
        </a:prstGeom>
      </xdr:spPr>
    </xdr:pic>
    <xdr:clientData/>
  </xdr:twoCellAnchor>
  <xdr:twoCellAnchor>
    <xdr:from>
      <xdr:col>0</xdr:col>
      <xdr:colOff>465665</xdr:colOff>
      <xdr:row>2620</xdr:row>
      <xdr:rowOff>31749</xdr:rowOff>
    </xdr:from>
    <xdr:to>
      <xdr:col>0</xdr:col>
      <xdr:colOff>1199192</xdr:colOff>
      <xdr:row>2624</xdr:row>
      <xdr:rowOff>27628</xdr:rowOff>
    </xdr:to>
    <xdr:pic>
      <xdr:nvPicPr>
        <xdr:cNvPr id="347" name="Рисунок 346">
          <a:extLst>
            <a:ext uri="{FF2B5EF4-FFF2-40B4-BE49-F238E27FC236}">
              <a16:creationId xmlns:a16="http://schemas.microsoft.com/office/drawing/2014/main" id="{DC135071-4A94-49D8-8AD6-6FCC4DA1D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465665" y="678611799"/>
          <a:ext cx="733527" cy="795979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2631</xdr:row>
      <xdr:rowOff>232834</xdr:rowOff>
    </xdr:from>
    <xdr:to>
      <xdr:col>0</xdr:col>
      <xdr:colOff>990672</xdr:colOff>
      <xdr:row>2634</xdr:row>
      <xdr:rowOff>394888</xdr:rowOff>
    </xdr:to>
    <xdr:pic>
      <xdr:nvPicPr>
        <xdr:cNvPr id="348" name="Рисунок 347">
          <a:extLst>
            <a:ext uri="{FF2B5EF4-FFF2-40B4-BE49-F238E27FC236}">
              <a16:creationId xmlns:a16="http://schemas.microsoft.com/office/drawing/2014/main" id="{2EDCC844-A1D4-4A70-BE68-972A34828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476250" y="681184609"/>
          <a:ext cx="514422" cy="933579"/>
        </a:xfrm>
        <a:prstGeom prst="rect">
          <a:avLst/>
        </a:prstGeom>
      </xdr:spPr>
    </xdr:pic>
    <xdr:clientData/>
  </xdr:twoCellAnchor>
  <xdr:twoCellAnchor>
    <xdr:from>
      <xdr:col>0</xdr:col>
      <xdr:colOff>222251</xdr:colOff>
      <xdr:row>1323</xdr:row>
      <xdr:rowOff>99218</xdr:rowOff>
    </xdr:from>
    <xdr:to>
      <xdr:col>0</xdr:col>
      <xdr:colOff>1231901</xdr:colOff>
      <xdr:row>1333</xdr:row>
      <xdr:rowOff>162720</xdr:rowOff>
    </xdr:to>
    <xdr:pic>
      <xdr:nvPicPr>
        <xdr:cNvPr id="349" name="Рисунок 348">
          <a:extLst>
            <a:ext uri="{FF2B5EF4-FFF2-40B4-BE49-F238E27FC236}">
              <a16:creationId xmlns:a16="http://schemas.microsoft.com/office/drawing/2014/main" id="{D01FD137-29BE-440A-A3BC-DB323BDDD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1" y="400358768"/>
          <a:ext cx="1009650" cy="191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123531</xdr:colOff>
      <xdr:row>2485</xdr:row>
      <xdr:rowOff>264582</xdr:rowOff>
    </xdr:from>
    <xdr:to>
      <xdr:col>0</xdr:col>
      <xdr:colOff>1301753</xdr:colOff>
      <xdr:row>2489</xdr:row>
      <xdr:rowOff>70156</xdr:rowOff>
    </xdr:to>
    <xdr:pic>
      <xdr:nvPicPr>
        <xdr:cNvPr id="350" name="Рисунок 349">
          <a:extLst>
            <a:ext uri="{FF2B5EF4-FFF2-40B4-BE49-F238E27FC236}">
              <a16:creationId xmlns:a16="http://schemas.microsoft.com/office/drawing/2014/main" id="{12A75C20-9BD0-40A0-B312-91BB4038D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123531" y="644040282"/>
          <a:ext cx="1178222" cy="1062874"/>
        </a:xfrm>
        <a:prstGeom prst="rect">
          <a:avLst/>
        </a:prstGeom>
      </xdr:spPr>
    </xdr:pic>
    <xdr:clientData/>
  </xdr:twoCellAnchor>
  <xdr:twoCellAnchor>
    <xdr:from>
      <xdr:col>0</xdr:col>
      <xdr:colOff>83835</xdr:colOff>
      <xdr:row>2490</xdr:row>
      <xdr:rowOff>201081</xdr:rowOff>
    </xdr:from>
    <xdr:to>
      <xdr:col>0</xdr:col>
      <xdr:colOff>1291166</xdr:colOff>
      <xdr:row>2494</xdr:row>
      <xdr:rowOff>70733</xdr:rowOff>
    </xdr:to>
    <xdr:pic>
      <xdr:nvPicPr>
        <xdr:cNvPr id="351" name="Рисунок 350">
          <a:extLst>
            <a:ext uri="{FF2B5EF4-FFF2-40B4-BE49-F238E27FC236}">
              <a16:creationId xmlns:a16="http://schemas.microsoft.com/office/drawing/2014/main" id="{41EE5700-334F-4727-BC3E-741DA3898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83835" y="645548406"/>
          <a:ext cx="1207331" cy="1126952"/>
        </a:xfrm>
        <a:prstGeom prst="rect">
          <a:avLst/>
        </a:prstGeom>
      </xdr:spPr>
    </xdr:pic>
    <xdr:clientData/>
  </xdr:twoCellAnchor>
  <xdr:twoCellAnchor>
    <xdr:from>
      <xdr:col>0</xdr:col>
      <xdr:colOff>127002</xdr:colOff>
      <xdr:row>2503</xdr:row>
      <xdr:rowOff>177271</xdr:rowOff>
    </xdr:from>
    <xdr:to>
      <xdr:col>0</xdr:col>
      <xdr:colOff>1302810</xdr:colOff>
      <xdr:row>2504</xdr:row>
      <xdr:rowOff>307547</xdr:rowOff>
    </xdr:to>
    <xdr:pic>
      <xdr:nvPicPr>
        <xdr:cNvPr id="352" name="Рисунок 351">
          <a:extLst>
            <a:ext uri="{FF2B5EF4-FFF2-40B4-BE49-F238E27FC236}">
              <a16:creationId xmlns:a16="http://schemas.microsoft.com/office/drawing/2014/main" id="{84677104-7228-46AA-862F-49B340387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127002" y="648620221"/>
          <a:ext cx="1175808" cy="320776"/>
        </a:xfrm>
        <a:prstGeom prst="rect">
          <a:avLst/>
        </a:prstGeom>
      </xdr:spPr>
    </xdr:pic>
    <xdr:clientData/>
  </xdr:twoCellAnchor>
  <xdr:twoCellAnchor>
    <xdr:from>
      <xdr:col>0</xdr:col>
      <xdr:colOff>63498</xdr:colOff>
      <xdr:row>2506</xdr:row>
      <xdr:rowOff>21165</xdr:rowOff>
    </xdr:from>
    <xdr:to>
      <xdr:col>0</xdr:col>
      <xdr:colOff>1322916</xdr:colOff>
      <xdr:row>2506</xdr:row>
      <xdr:rowOff>380998</xdr:rowOff>
    </xdr:to>
    <xdr:pic>
      <xdr:nvPicPr>
        <xdr:cNvPr id="353" name="Рисунок 352">
          <a:extLst>
            <a:ext uri="{FF2B5EF4-FFF2-40B4-BE49-F238E27FC236}">
              <a16:creationId xmlns:a16="http://schemas.microsoft.com/office/drawing/2014/main" id="{863DE13D-0B5A-4BA7-8B2A-C621AB674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63498" y="649416615"/>
          <a:ext cx="1259418" cy="359833"/>
        </a:xfrm>
        <a:prstGeom prst="rect">
          <a:avLst/>
        </a:prstGeom>
      </xdr:spPr>
    </xdr:pic>
    <xdr:clientData/>
  </xdr:twoCellAnchor>
  <xdr:twoCellAnchor>
    <xdr:from>
      <xdr:col>0</xdr:col>
      <xdr:colOff>21166</xdr:colOff>
      <xdr:row>2505</xdr:row>
      <xdr:rowOff>690</xdr:rowOff>
    </xdr:from>
    <xdr:to>
      <xdr:col>0</xdr:col>
      <xdr:colOff>1369917</xdr:colOff>
      <xdr:row>2505</xdr:row>
      <xdr:rowOff>379677</xdr:rowOff>
    </xdr:to>
    <xdr:pic>
      <xdr:nvPicPr>
        <xdr:cNvPr id="354" name="Рисунок 353">
          <a:extLst>
            <a:ext uri="{FF2B5EF4-FFF2-40B4-BE49-F238E27FC236}">
              <a16:creationId xmlns:a16="http://schemas.microsoft.com/office/drawing/2014/main" id="{04941B2C-1E9D-4C9D-8AEE-01BBB386E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21166" y="649015140"/>
          <a:ext cx="1348751" cy="378987"/>
        </a:xfrm>
        <a:prstGeom prst="rect">
          <a:avLst/>
        </a:prstGeom>
      </xdr:spPr>
    </xdr:pic>
    <xdr:clientData/>
  </xdr:twoCellAnchor>
  <xdr:twoCellAnchor>
    <xdr:from>
      <xdr:col>0</xdr:col>
      <xdr:colOff>179914</xdr:colOff>
      <xdr:row>984</xdr:row>
      <xdr:rowOff>126998</xdr:rowOff>
    </xdr:from>
    <xdr:to>
      <xdr:col>0</xdr:col>
      <xdr:colOff>1274089</xdr:colOff>
      <xdr:row>996</xdr:row>
      <xdr:rowOff>158748</xdr:rowOff>
    </xdr:to>
    <xdr:pic>
      <xdr:nvPicPr>
        <xdr:cNvPr id="355" name="Рисунок 354">
          <a:extLst>
            <a:ext uri="{FF2B5EF4-FFF2-40B4-BE49-F238E27FC236}">
              <a16:creationId xmlns:a16="http://schemas.microsoft.com/office/drawing/2014/main" id="{22E1AA7F-A50A-45E2-AAAC-7DC0C2E1A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179914" y="335807048"/>
          <a:ext cx="1094175" cy="2317750"/>
        </a:xfrm>
        <a:prstGeom prst="rect">
          <a:avLst/>
        </a:prstGeom>
      </xdr:spPr>
    </xdr:pic>
    <xdr:clientData/>
  </xdr:twoCellAnchor>
  <xdr:twoCellAnchor>
    <xdr:from>
      <xdr:col>0</xdr:col>
      <xdr:colOff>264583</xdr:colOff>
      <xdr:row>1360</xdr:row>
      <xdr:rowOff>60706</xdr:rowOff>
    </xdr:from>
    <xdr:to>
      <xdr:col>0</xdr:col>
      <xdr:colOff>1185333</xdr:colOff>
      <xdr:row>1373</xdr:row>
      <xdr:rowOff>15581</xdr:rowOff>
    </xdr:to>
    <xdr:pic>
      <xdr:nvPicPr>
        <xdr:cNvPr id="356" name="Рисунок 355">
          <a:extLst>
            <a:ext uri="{FF2B5EF4-FFF2-40B4-BE49-F238E27FC236}">
              <a16:creationId xmlns:a16="http://schemas.microsoft.com/office/drawing/2014/main" id="{23682DEA-D95C-4B59-8586-354839752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264583" y="406892506"/>
          <a:ext cx="920750" cy="1907500"/>
        </a:xfrm>
        <a:prstGeom prst="rect">
          <a:avLst/>
        </a:prstGeom>
      </xdr:spPr>
    </xdr:pic>
    <xdr:clientData/>
  </xdr:twoCellAnchor>
  <xdr:twoCellAnchor>
    <xdr:from>
      <xdr:col>0</xdr:col>
      <xdr:colOff>232833</xdr:colOff>
      <xdr:row>1343</xdr:row>
      <xdr:rowOff>169333</xdr:rowOff>
    </xdr:from>
    <xdr:to>
      <xdr:col>0</xdr:col>
      <xdr:colOff>1225673</xdr:colOff>
      <xdr:row>1360</xdr:row>
      <xdr:rowOff>97353</xdr:rowOff>
    </xdr:to>
    <xdr:pic>
      <xdr:nvPicPr>
        <xdr:cNvPr id="357" name="Рисунок 356">
          <a:extLst>
            <a:ext uri="{FF2B5EF4-FFF2-40B4-BE49-F238E27FC236}">
              <a16:creationId xmlns:a16="http://schemas.microsoft.com/office/drawing/2014/main" id="{835D9335-C85A-405C-B345-9CDCB2E69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232833" y="404076958"/>
          <a:ext cx="992840" cy="2852195"/>
        </a:xfrm>
        <a:prstGeom prst="rect">
          <a:avLst/>
        </a:prstGeom>
      </xdr:spPr>
    </xdr:pic>
    <xdr:clientData/>
  </xdr:twoCellAnchor>
  <xdr:twoCellAnchor>
    <xdr:from>
      <xdr:col>0</xdr:col>
      <xdr:colOff>42333</xdr:colOff>
      <xdr:row>1735</xdr:row>
      <xdr:rowOff>76896</xdr:rowOff>
    </xdr:from>
    <xdr:to>
      <xdr:col>0</xdr:col>
      <xdr:colOff>1350598</xdr:colOff>
      <xdr:row>1745</xdr:row>
      <xdr:rowOff>124333</xdr:rowOff>
    </xdr:to>
    <xdr:pic>
      <xdr:nvPicPr>
        <xdr:cNvPr id="358" name="Рисунок 357">
          <a:extLst>
            <a:ext uri="{FF2B5EF4-FFF2-40B4-BE49-F238E27FC236}">
              <a16:creationId xmlns:a16="http://schemas.microsoft.com/office/drawing/2014/main" id="{E20F7855-DBE8-49B0-A77F-1DE4987C0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42333" y="477507996"/>
          <a:ext cx="1308265" cy="1895287"/>
        </a:xfrm>
        <a:prstGeom prst="rect">
          <a:avLst/>
        </a:prstGeom>
      </xdr:spPr>
    </xdr:pic>
    <xdr:clientData/>
  </xdr:twoCellAnchor>
  <xdr:twoCellAnchor>
    <xdr:from>
      <xdr:col>0</xdr:col>
      <xdr:colOff>338664</xdr:colOff>
      <xdr:row>4478</xdr:row>
      <xdr:rowOff>814917</xdr:rowOff>
    </xdr:from>
    <xdr:to>
      <xdr:col>0</xdr:col>
      <xdr:colOff>1033989</xdr:colOff>
      <xdr:row>4480</xdr:row>
      <xdr:rowOff>56057</xdr:rowOff>
    </xdr:to>
    <xdr:pic>
      <xdr:nvPicPr>
        <xdr:cNvPr id="359" name="Рисунок 358">
          <a:extLst>
            <a:ext uri="{FF2B5EF4-FFF2-40B4-BE49-F238E27FC236}">
              <a16:creationId xmlns:a16="http://schemas.microsoft.com/office/drawing/2014/main" id="{F25BA899-F3D7-460F-8D85-257660FB8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>
          <a:extLst>
            <a:ext uri="{BEBA8EAE-BF5A-486C-A8C5-ECC9F3942E4B}">
              <a14:imgProps xmlns:a14="http://schemas.microsoft.com/office/drawing/2010/main">
                <a14:imgLayer r:embed="rId319">
                  <a14:imgEffect>
                    <a14:brightnessContrast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38664" y="1052717817"/>
          <a:ext cx="695325" cy="1146140"/>
        </a:xfrm>
        <a:prstGeom prst="rect">
          <a:avLst/>
        </a:prstGeom>
      </xdr:spPr>
    </xdr:pic>
    <xdr:clientData/>
  </xdr:twoCellAnchor>
  <xdr:twoCellAnchor>
    <xdr:from>
      <xdr:col>0</xdr:col>
      <xdr:colOff>52920</xdr:colOff>
      <xdr:row>1569</xdr:row>
      <xdr:rowOff>167209</xdr:rowOff>
    </xdr:from>
    <xdr:to>
      <xdr:col>0</xdr:col>
      <xdr:colOff>1343412</xdr:colOff>
      <xdr:row>1577</xdr:row>
      <xdr:rowOff>95251</xdr:rowOff>
    </xdr:to>
    <xdr:pic>
      <xdr:nvPicPr>
        <xdr:cNvPr id="360" name="Рисунок 359">
          <a:extLst>
            <a:ext uri="{FF2B5EF4-FFF2-40B4-BE49-F238E27FC236}">
              <a16:creationId xmlns:a16="http://schemas.microsoft.com/office/drawing/2014/main" id="{8FC030D9-7091-475B-B7C9-6734AA5FC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52920" y="445632409"/>
          <a:ext cx="1290492" cy="1242492"/>
        </a:xfrm>
        <a:prstGeom prst="rect">
          <a:avLst/>
        </a:prstGeom>
      </xdr:spPr>
    </xdr:pic>
    <xdr:clientData/>
  </xdr:twoCellAnchor>
  <xdr:twoCellAnchor>
    <xdr:from>
      <xdr:col>0</xdr:col>
      <xdr:colOff>21166</xdr:colOff>
      <xdr:row>1562</xdr:row>
      <xdr:rowOff>94688</xdr:rowOff>
    </xdr:from>
    <xdr:to>
      <xdr:col>0</xdr:col>
      <xdr:colOff>1355777</xdr:colOff>
      <xdr:row>1569</xdr:row>
      <xdr:rowOff>7560</xdr:rowOff>
    </xdr:to>
    <xdr:pic>
      <xdr:nvPicPr>
        <xdr:cNvPr id="361" name="Рисунок 360">
          <a:extLst>
            <a:ext uri="{FF2B5EF4-FFF2-40B4-BE49-F238E27FC236}">
              <a16:creationId xmlns:a16="http://schemas.microsoft.com/office/drawing/2014/main" id="{8E4CBCF0-C14C-4EE4-A0ED-939362CE2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>
          <a:off x="21166" y="444226388"/>
          <a:ext cx="1334611" cy="1246372"/>
        </a:xfrm>
        <a:prstGeom prst="rect">
          <a:avLst/>
        </a:prstGeom>
      </xdr:spPr>
    </xdr:pic>
    <xdr:clientData/>
  </xdr:twoCellAnchor>
  <xdr:twoCellAnchor>
    <xdr:from>
      <xdr:col>0</xdr:col>
      <xdr:colOff>179916</xdr:colOff>
      <xdr:row>1554</xdr:row>
      <xdr:rowOff>43157</xdr:rowOff>
    </xdr:from>
    <xdr:to>
      <xdr:col>0</xdr:col>
      <xdr:colOff>1238781</xdr:colOff>
      <xdr:row>1560</xdr:row>
      <xdr:rowOff>86914</xdr:rowOff>
    </xdr:to>
    <xdr:pic>
      <xdr:nvPicPr>
        <xdr:cNvPr id="362" name="Рисунок 361">
          <a:extLst>
            <a:ext uri="{FF2B5EF4-FFF2-40B4-BE49-F238E27FC236}">
              <a16:creationId xmlns:a16="http://schemas.microsoft.com/office/drawing/2014/main" id="{41D26E04-B289-4136-BB76-3721AD7BF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179916" y="442755632"/>
          <a:ext cx="1058865" cy="1081982"/>
        </a:xfrm>
        <a:prstGeom prst="rect">
          <a:avLst/>
        </a:prstGeom>
      </xdr:spPr>
    </xdr:pic>
    <xdr:clientData/>
  </xdr:twoCellAnchor>
  <xdr:twoCellAnchor>
    <xdr:from>
      <xdr:col>0</xdr:col>
      <xdr:colOff>243417</xdr:colOff>
      <xdr:row>1546</xdr:row>
      <xdr:rowOff>31010</xdr:rowOff>
    </xdr:from>
    <xdr:to>
      <xdr:col>0</xdr:col>
      <xdr:colOff>1280222</xdr:colOff>
      <xdr:row>1551</xdr:row>
      <xdr:rowOff>93255</xdr:rowOff>
    </xdr:to>
    <xdr:pic>
      <xdr:nvPicPr>
        <xdr:cNvPr id="363" name="Рисунок 362">
          <a:extLst>
            <a:ext uri="{FF2B5EF4-FFF2-40B4-BE49-F238E27FC236}">
              <a16:creationId xmlns:a16="http://schemas.microsoft.com/office/drawing/2014/main" id="{1C61C71F-3AE8-4BF2-B402-0B57A262E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243417" y="441219485"/>
          <a:ext cx="1036805" cy="1014745"/>
        </a:xfrm>
        <a:prstGeom prst="rect">
          <a:avLst/>
        </a:prstGeom>
      </xdr:spPr>
    </xdr:pic>
    <xdr:clientData/>
  </xdr:twoCellAnchor>
  <xdr:twoCellAnchor>
    <xdr:from>
      <xdr:col>0</xdr:col>
      <xdr:colOff>84667</xdr:colOff>
      <xdr:row>1518</xdr:row>
      <xdr:rowOff>24372</xdr:rowOff>
    </xdr:from>
    <xdr:to>
      <xdr:col>0</xdr:col>
      <xdr:colOff>1308980</xdr:colOff>
      <xdr:row>1530</xdr:row>
      <xdr:rowOff>72236</xdr:rowOff>
    </xdr:to>
    <xdr:pic>
      <xdr:nvPicPr>
        <xdr:cNvPr id="364" name="Рисунок 363">
          <a:extLst>
            <a:ext uri="{FF2B5EF4-FFF2-40B4-BE49-F238E27FC236}">
              <a16:creationId xmlns:a16="http://schemas.microsoft.com/office/drawing/2014/main" id="{89E56E3A-20D6-4A03-9EA3-5AF466669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84667" y="436088397"/>
          <a:ext cx="1224313" cy="2229089"/>
        </a:xfrm>
        <a:prstGeom prst="rect">
          <a:avLst/>
        </a:prstGeom>
      </xdr:spPr>
    </xdr:pic>
    <xdr:clientData/>
  </xdr:twoCellAnchor>
  <xdr:twoCellAnchor>
    <xdr:from>
      <xdr:col>0</xdr:col>
      <xdr:colOff>237067</xdr:colOff>
      <xdr:row>1506</xdr:row>
      <xdr:rowOff>84668</xdr:rowOff>
    </xdr:from>
    <xdr:to>
      <xdr:col>0</xdr:col>
      <xdr:colOff>1278059</xdr:colOff>
      <xdr:row>1516</xdr:row>
      <xdr:rowOff>179918</xdr:rowOff>
    </xdr:to>
    <xdr:pic>
      <xdr:nvPicPr>
        <xdr:cNvPr id="365" name="Рисунок 364">
          <a:extLst>
            <a:ext uri="{FF2B5EF4-FFF2-40B4-BE49-F238E27FC236}">
              <a16:creationId xmlns:a16="http://schemas.microsoft.com/office/drawing/2014/main" id="{580AE1D6-5E00-4E25-A796-86E3B55FF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237067" y="433967468"/>
          <a:ext cx="1040992" cy="1895475"/>
        </a:xfrm>
        <a:prstGeom prst="rect">
          <a:avLst/>
        </a:prstGeom>
      </xdr:spPr>
    </xdr:pic>
    <xdr:clientData/>
  </xdr:twoCellAnchor>
  <xdr:twoCellAnchor>
    <xdr:from>
      <xdr:col>0</xdr:col>
      <xdr:colOff>306917</xdr:colOff>
      <xdr:row>1499</xdr:row>
      <xdr:rowOff>49577</xdr:rowOff>
    </xdr:from>
    <xdr:to>
      <xdr:col>0</xdr:col>
      <xdr:colOff>1244453</xdr:colOff>
      <xdr:row>1506</xdr:row>
      <xdr:rowOff>39344</xdr:rowOff>
    </xdr:to>
    <xdr:pic>
      <xdr:nvPicPr>
        <xdr:cNvPr id="366" name="Рисунок 365">
          <a:extLst>
            <a:ext uri="{FF2B5EF4-FFF2-40B4-BE49-F238E27FC236}">
              <a16:creationId xmlns:a16="http://schemas.microsoft.com/office/drawing/2014/main" id="{61497F3D-1A3E-4BB8-AF40-929064610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306917" y="432351227"/>
          <a:ext cx="937536" cy="1570917"/>
        </a:xfrm>
        <a:prstGeom prst="rect">
          <a:avLst/>
        </a:prstGeom>
      </xdr:spPr>
    </xdr:pic>
    <xdr:clientData/>
  </xdr:twoCellAnchor>
  <xdr:twoCellAnchor>
    <xdr:from>
      <xdr:col>0</xdr:col>
      <xdr:colOff>179917</xdr:colOff>
      <xdr:row>1495</xdr:row>
      <xdr:rowOff>64088</xdr:rowOff>
    </xdr:from>
    <xdr:to>
      <xdr:col>0</xdr:col>
      <xdr:colOff>1260841</xdr:colOff>
      <xdr:row>1499</xdr:row>
      <xdr:rowOff>74177</xdr:rowOff>
    </xdr:to>
    <xdr:pic>
      <xdr:nvPicPr>
        <xdr:cNvPr id="367" name="Рисунок 366">
          <a:extLst>
            <a:ext uri="{FF2B5EF4-FFF2-40B4-BE49-F238E27FC236}">
              <a16:creationId xmlns:a16="http://schemas.microsoft.com/office/drawing/2014/main" id="{F4775F0E-6E35-4392-A242-3DAD9EB61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179917" y="431603738"/>
          <a:ext cx="1080924" cy="772089"/>
        </a:xfrm>
        <a:prstGeom prst="rect">
          <a:avLst/>
        </a:prstGeom>
      </xdr:spPr>
    </xdr:pic>
    <xdr:clientData/>
  </xdr:twoCellAnchor>
  <xdr:twoCellAnchor>
    <xdr:from>
      <xdr:col>0</xdr:col>
      <xdr:colOff>508625</xdr:colOff>
      <xdr:row>1491</xdr:row>
      <xdr:rowOff>153984</xdr:rowOff>
    </xdr:from>
    <xdr:to>
      <xdr:col>0</xdr:col>
      <xdr:colOff>1038057</xdr:colOff>
      <xdr:row>1495</xdr:row>
      <xdr:rowOff>126518</xdr:rowOff>
    </xdr:to>
    <xdr:pic>
      <xdr:nvPicPr>
        <xdr:cNvPr id="368" name="Рисунок 367">
          <a:extLst>
            <a:ext uri="{FF2B5EF4-FFF2-40B4-BE49-F238E27FC236}">
              <a16:creationId xmlns:a16="http://schemas.microsoft.com/office/drawing/2014/main" id="{FAC82B0D-D9F5-4284-A826-C071CA2B7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>
          <a:off x="508625" y="431036409"/>
          <a:ext cx="529432" cy="629759"/>
        </a:xfrm>
        <a:prstGeom prst="rect">
          <a:avLst/>
        </a:prstGeom>
      </xdr:spPr>
    </xdr:pic>
    <xdr:clientData/>
  </xdr:twoCellAnchor>
  <xdr:twoCellAnchor>
    <xdr:from>
      <xdr:col>0</xdr:col>
      <xdr:colOff>148637</xdr:colOff>
      <xdr:row>1531</xdr:row>
      <xdr:rowOff>139853</xdr:rowOff>
    </xdr:from>
    <xdr:to>
      <xdr:col>0</xdr:col>
      <xdr:colOff>1212701</xdr:colOff>
      <xdr:row>1536</xdr:row>
      <xdr:rowOff>123510</xdr:rowOff>
    </xdr:to>
    <xdr:pic>
      <xdr:nvPicPr>
        <xdr:cNvPr id="369" name="Рисунок 368">
          <a:extLst>
            <a:ext uri="{FF2B5EF4-FFF2-40B4-BE49-F238E27FC236}">
              <a16:creationId xmlns:a16="http://schemas.microsoft.com/office/drawing/2014/main" id="{88AA9A48-AF9C-4EE2-96F3-35820B98B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148637" y="438575603"/>
          <a:ext cx="1064064" cy="936157"/>
        </a:xfrm>
        <a:prstGeom prst="rect">
          <a:avLst/>
        </a:prstGeom>
      </xdr:spPr>
    </xdr:pic>
    <xdr:clientData/>
  </xdr:twoCellAnchor>
  <xdr:twoCellAnchor>
    <xdr:from>
      <xdr:col>0</xdr:col>
      <xdr:colOff>163197</xdr:colOff>
      <xdr:row>1538</xdr:row>
      <xdr:rowOff>74004</xdr:rowOff>
    </xdr:from>
    <xdr:to>
      <xdr:col>0</xdr:col>
      <xdr:colOff>1217508</xdr:colOff>
      <xdr:row>1542</xdr:row>
      <xdr:rowOff>159691</xdr:rowOff>
    </xdr:to>
    <xdr:pic>
      <xdr:nvPicPr>
        <xdr:cNvPr id="370" name="Рисунок 369">
          <a:extLst>
            <a:ext uri="{FF2B5EF4-FFF2-40B4-BE49-F238E27FC236}">
              <a16:creationId xmlns:a16="http://schemas.microsoft.com/office/drawing/2014/main" id="{FA2E4EC1-B11E-47B4-854F-11F49C304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20097025">
          <a:off x="163197" y="439738479"/>
          <a:ext cx="1054311" cy="847687"/>
        </a:xfrm>
        <a:prstGeom prst="rect">
          <a:avLst/>
        </a:prstGeom>
      </xdr:spPr>
    </xdr:pic>
    <xdr:clientData/>
  </xdr:twoCellAnchor>
  <xdr:twoCellAnchor>
    <xdr:from>
      <xdr:col>0</xdr:col>
      <xdr:colOff>85515</xdr:colOff>
      <xdr:row>86</xdr:row>
      <xdr:rowOff>12170</xdr:rowOff>
    </xdr:from>
    <xdr:to>
      <xdr:col>0</xdr:col>
      <xdr:colOff>1308274</xdr:colOff>
      <xdr:row>87</xdr:row>
      <xdr:rowOff>415396</xdr:rowOff>
    </xdr:to>
    <xdr:pic>
      <xdr:nvPicPr>
        <xdr:cNvPr id="371" name="Рисунок 370">
          <a:extLst>
            <a:ext uri="{FF2B5EF4-FFF2-40B4-BE49-F238E27FC236}">
              <a16:creationId xmlns:a16="http://schemas.microsoft.com/office/drawing/2014/main" id="{4C23BAA0-3270-4E56-9D71-93C2CEAD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15" y="26910770"/>
          <a:ext cx="1222759" cy="841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102</xdr:row>
      <xdr:rowOff>127003</xdr:rowOff>
    </xdr:from>
    <xdr:to>
      <xdr:col>0</xdr:col>
      <xdr:colOff>1374136</xdr:colOff>
      <xdr:row>105</xdr:row>
      <xdr:rowOff>160342</xdr:rowOff>
    </xdr:to>
    <xdr:pic>
      <xdr:nvPicPr>
        <xdr:cNvPr id="372" name="Рисунок 371">
          <a:extLst>
            <a:ext uri="{FF2B5EF4-FFF2-40B4-BE49-F238E27FC236}">
              <a16:creationId xmlns:a16="http://schemas.microsoft.com/office/drawing/2014/main" id="{5B3A8B70-0AE5-4F1E-8235-1536A04C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33293053"/>
          <a:ext cx="1342385" cy="1100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84667</xdr:colOff>
      <xdr:row>99</xdr:row>
      <xdr:rowOff>169333</xdr:rowOff>
    </xdr:from>
    <xdr:to>
      <xdr:col>0</xdr:col>
      <xdr:colOff>1312034</xdr:colOff>
      <xdr:row>101</xdr:row>
      <xdr:rowOff>154094</xdr:rowOff>
    </xdr:to>
    <xdr:pic>
      <xdr:nvPicPr>
        <xdr:cNvPr id="373" name="Рисунок 372">
          <a:extLst>
            <a:ext uri="{FF2B5EF4-FFF2-40B4-BE49-F238E27FC236}">
              <a16:creationId xmlns:a16="http://schemas.microsoft.com/office/drawing/2014/main" id="{F40DB6FE-CC46-423F-B981-3461D336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7" y="32020933"/>
          <a:ext cx="1227367" cy="861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52915</xdr:colOff>
      <xdr:row>460</xdr:row>
      <xdr:rowOff>291041</xdr:rowOff>
    </xdr:from>
    <xdr:to>
      <xdr:col>0</xdr:col>
      <xdr:colOff>1344081</xdr:colOff>
      <xdr:row>461</xdr:row>
      <xdr:rowOff>288396</xdr:rowOff>
    </xdr:to>
    <xdr:pic>
      <xdr:nvPicPr>
        <xdr:cNvPr id="374" name="Рисунок 373">
          <a:extLst>
            <a:ext uri="{FF2B5EF4-FFF2-40B4-BE49-F238E27FC236}">
              <a16:creationId xmlns:a16="http://schemas.microsoft.com/office/drawing/2014/main" id="{C61526F9-43E6-43EF-83B9-E24D85210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52915" y="177341741"/>
          <a:ext cx="1291166" cy="311680"/>
        </a:xfrm>
        <a:prstGeom prst="rect">
          <a:avLst/>
        </a:prstGeom>
      </xdr:spPr>
    </xdr:pic>
    <xdr:clientData/>
  </xdr:twoCellAnchor>
  <xdr:twoCellAnchor>
    <xdr:from>
      <xdr:col>0</xdr:col>
      <xdr:colOff>131229</xdr:colOff>
      <xdr:row>454</xdr:row>
      <xdr:rowOff>139171</xdr:rowOff>
    </xdr:from>
    <xdr:to>
      <xdr:col>0</xdr:col>
      <xdr:colOff>1151060</xdr:colOff>
      <xdr:row>455</xdr:row>
      <xdr:rowOff>206111</xdr:rowOff>
    </xdr:to>
    <xdr:pic>
      <xdr:nvPicPr>
        <xdr:cNvPr id="375" name="Рисунок 374">
          <a:extLst>
            <a:ext uri="{FF2B5EF4-FFF2-40B4-BE49-F238E27FC236}">
              <a16:creationId xmlns:a16="http://schemas.microsoft.com/office/drawing/2014/main" id="{D6F6BDC7-2296-4D0E-9C1E-56C641D6B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131229" y="175761121"/>
          <a:ext cx="1019831" cy="381265"/>
        </a:xfrm>
        <a:prstGeom prst="rect">
          <a:avLst/>
        </a:prstGeom>
      </xdr:spPr>
    </xdr:pic>
    <xdr:clientData/>
  </xdr:twoCellAnchor>
  <xdr:twoCellAnchor>
    <xdr:from>
      <xdr:col>0</xdr:col>
      <xdr:colOff>159278</xdr:colOff>
      <xdr:row>457</xdr:row>
      <xdr:rowOff>4495</xdr:rowOff>
    </xdr:from>
    <xdr:to>
      <xdr:col>0</xdr:col>
      <xdr:colOff>1179109</xdr:colOff>
      <xdr:row>458</xdr:row>
      <xdr:rowOff>297655</xdr:rowOff>
    </xdr:to>
    <xdr:pic>
      <xdr:nvPicPr>
        <xdr:cNvPr id="376" name="Рисунок 375">
          <a:extLst>
            <a:ext uri="{FF2B5EF4-FFF2-40B4-BE49-F238E27FC236}">
              <a16:creationId xmlns:a16="http://schemas.microsoft.com/office/drawing/2014/main" id="{2DA7757E-4119-4D1D-9024-3C652683D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159278" y="176569420"/>
          <a:ext cx="1019831" cy="37888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446</xdr:row>
      <xdr:rowOff>261933</xdr:rowOff>
    </xdr:from>
    <xdr:to>
      <xdr:col>0</xdr:col>
      <xdr:colOff>1366138</xdr:colOff>
      <xdr:row>448</xdr:row>
      <xdr:rowOff>300300</xdr:rowOff>
    </xdr:to>
    <xdr:pic>
      <xdr:nvPicPr>
        <xdr:cNvPr id="377" name="Рисунок 376">
          <a:extLst>
            <a:ext uri="{FF2B5EF4-FFF2-40B4-BE49-F238E27FC236}">
              <a16:creationId xmlns:a16="http://schemas.microsoft.com/office/drawing/2014/main" id="{33ED7730-B6A2-42E6-99D6-4F60B7B1E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0" y="173597883"/>
          <a:ext cx="1366138" cy="667017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272</xdr:row>
      <xdr:rowOff>5538</xdr:rowOff>
    </xdr:from>
    <xdr:to>
      <xdr:col>1</xdr:col>
      <xdr:colOff>190</xdr:colOff>
      <xdr:row>274</xdr:row>
      <xdr:rowOff>112594</xdr:rowOff>
    </xdr:to>
    <xdr:pic>
      <xdr:nvPicPr>
        <xdr:cNvPr id="378" name="Рисунок 377">
          <a:extLst>
            <a:ext uri="{FF2B5EF4-FFF2-40B4-BE49-F238E27FC236}">
              <a16:creationId xmlns:a16="http://schemas.microsoft.com/office/drawing/2014/main" id="{9A89AC52-E1BE-4285-AFAF-70AE2782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333375" y="105628263"/>
          <a:ext cx="1047940" cy="869056"/>
        </a:xfrm>
        <a:prstGeom prst="rect">
          <a:avLst/>
        </a:prstGeom>
      </xdr:spPr>
    </xdr:pic>
    <xdr:clientData/>
  </xdr:twoCellAnchor>
  <xdr:twoCellAnchor>
    <xdr:from>
      <xdr:col>0</xdr:col>
      <xdr:colOff>52917</xdr:colOff>
      <xdr:row>287</xdr:row>
      <xdr:rowOff>0</xdr:rowOff>
    </xdr:from>
    <xdr:to>
      <xdr:col>1</xdr:col>
      <xdr:colOff>2930</xdr:colOff>
      <xdr:row>289</xdr:row>
      <xdr:rowOff>211270</xdr:rowOff>
    </xdr:to>
    <xdr:pic>
      <xdr:nvPicPr>
        <xdr:cNvPr id="379" name="Рисунок 378">
          <a:extLst>
            <a:ext uri="{FF2B5EF4-FFF2-40B4-BE49-F238E27FC236}">
              <a16:creationId xmlns:a16="http://schemas.microsoft.com/office/drawing/2014/main" id="{A2539BEB-587E-4FBB-806E-9EEE636EF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52917" y="111337725"/>
          <a:ext cx="1331138" cy="1087570"/>
        </a:xfrm>
        <a:prstGeom prst="rect">
          <a:avLst/>
        </a:prstGeom>
      </xdr:spPr>
    </xdr:pic>
    <xdr:clientData/>
  </xdr:twoCellAnchor>
  <xdr:twoCellAnchor>
    <xdr:from>
      <xdr:col>0</xdr:col>
      <xdr:colOff>281535</xdr:colOff>
      <xdr:row>276</xdr:row>
      <xdr:rowOff>190506</xdr:rowOff>
    </xdr:from>
    <xdr:to>
      <xdr:col>0</xdr:col>
      <xdr:colOff>1382358</xdr:colOff>
      <xdr:row>278</xdr:row>
      <xdr:rowOff>250978</xdr:rowOff>
    </xdr:to>
    <xdr:pic>
      <xdr:nvPicPr>
        <xdr:cNvPr id="380" name="Рисунок 379">
          <a:extLst>
            <a:ext uri="{FF2B5EF4-FFF2-40B4-BE49-F238E27FC236}">
              <a16:creationId xmlns:a16="http://schemas.microsoft.com/office/drawing/2014/main" id="{646F6713-15A7-4E4F-8C91-EC9E377AF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281535" y="107203881"/>
          <a:ext cx="1100823" cy="936772"/>
        </a:xfrm>
        <a:prstGeom prst="rect">
          <a:avLst/>
        </a:prstGeom>
      </xdr:spPr>
    </xdr:pic>
    <xdr:clientData/>
  </xdr:twoCellAnchor>
  <xdr:twoCellAnchor>
    <xdr:from>
      <xdr:col>0</xdr:col>
      <xdr:colOff>52916</xdr:colOff>
      <xdr:row>281</xdr:row>
      <xdr:rowOff>328082</xdr:rowOff>
    </xdr:from>
    <xdr:to>
      <xdr:col>0</xdr:col>
      <xdr:colOff>1365250</xdr:colOff>
      <xdr:row>284</xdr:row>
      <xdr:rowOff>124804</xdr:rowOff>
    </xdr:to>
    <xdr:pic>
      <xdr:nvPicPr>
        <xdr:cNvPr id="381" name="Рисунок 380">
          <a:extLst>
            <a:ext uri="{FF2B5EF4-FFF2-40B4-BE49-F238E27FC236}">
              <a16:creationId xmlns:a16="http://schemas.microsoft.com/office/drawing/2014/main" id="{113D3297-9B9F-40EA-BC47-115175294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>
          <a:extLst>
            <a:ext uri="{BEBA8EAE-BF5A-486C-A8C5-ECC9F3942E4B}">
              <a14:imgProps xmlns:a14="http://schemas.microsoft.com/office/drawing/2010/main">
                <a14:imgLayer r:embed="rId339">
                  <a14:imgEffect>
                    <a14:brightnessContrast bright="10000" contrast="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2916" y="109284557"/>
          <a:ext cx="1312334" cy="1111172"/>
        </a:xfrm>
        <a:prstGeom prst="rect">
          <a:avLst/>
        </a:prstGeom>
      </xdr:spPr>
    </xdr:pic>
    <xdr:clientData/>
  </xdr:twoCellAnchor>
  <xdr:twoCellAnchor>
    <xdr:from>
      <xdr:col>0</xdr:col>
      <xdr:colOff>169332</xdr:colOff>
      <xdr:row>330</xdr:row>
      <xdr:rowOff>364864</xdr:rowOff>
    </xdr:from>
    <xdr:to>
      <xdr:col>0</xdr:col>
      <xdr:colOff>1257872</xdr:colOff>
      <xdr:row>332</xdr:row>
      <xdr:rowOff>339453</xdr:rowOff>
    </xdr:to>
    <xdr:pic>
      <xdr:nvPicPr>
        <xdr:cNvPr id="382" name="Рисунок 381">
          <a:extLst>
            <a:ext uri="{FF2B5EF4-FFF2-40B4-BE49-F238E27FC236}">
              <a16:creationId xmlns:a16="http://schemas.microsoft.com/office/drawing/2014/main" id="{C51F76BC-3EDF-4E02-A956-FEDD3BF1C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169332" y="129085714"/>
          <a:ext cx="1088540" cy="850889"/>
        </a:xfrm>
        <a:prstGeom prst="rect">
          <a:avLst/>
        </a:prstGeom>
      </xdr:spPr>
    </xdr:pic>
    <xdr:clientData/>
  </xdr:twoCellAnchor>
  <xdr:twoCellAnchor>
    <xdr:from>
      <xdr:col>0</xdr:col>
      <xdr:colOff>253998</xdr:colOff>
      <xdr:row>329</xdr:row>
      <xdr:rowOff>139704</xdr:rowOff>
    </xdr:from>
    <xdr:to>
      <xdr:col>0</xdr:col>
      <xdr:colOff>1179765</xdr:colOff>
      <xdr:row>330</xdr:row>
      <xdr:rowOff>368877</xdr:rowOff>
    </xdr:to>
    <xdr:pic>
      <xdr:nvPicPr>
        <xdr:cNvPr id="383" name="Рисунок 382">
          <a:extLst>
            <a:ext uri="{FF2B5EF4-FFF2-40B4-BE49-F238E27FC236}">
              <a16:creationId xmlns:a16="http://schemas.microsoft.com/office/drawing/2014/main" id="{EEE3D26C-1A97-4739-A127-60EB423B4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253998" y="128422404"/>
          <a:ext cx="925767" cy="667323"/>
        </a:xfrm>
        <a:prstGeom prst="rect">
          <a:avLst/>
        </a:prstGeom>
      </xdr:spPr>
    </xdr:pic>
    <xdr:clientData/>
  </xdr:twoCellAnchor>
  <xdr:twoCellAnchor>
    <xdr:from>
      <xdr:col>0</xdr:col>
      <xdr:colOff>391582</xdr:colOff>
      <xdr:row>328</xdr:row>
      <xdr:rowOff>50800</xdr:rowOff>
    </xdr:from>
    <xdr:to>
      <xdr:col>0</xdr:col>
      <xdr:colOff>1134230</xdr:colOff>
      <xdr:row>329</xdr:row>
      <xdr:rowOff>137578</xdr:rowOff>
    </xdr:to>
    <xdr:pic>
      <xdr:nvPicPr>
        <xdr:cNvPr id="384" name="Рисунок 383">
          <a:extLst>
            <a:ext uri="{FF2B5EF4-FFF2-40B4-BE49-F238E27FC236}">
              <a16:creationId xmlns:a16="http://schemas.microsoft.com/office/drawing/2014/main" id="{BD106EC9-4A7E-49A7-AAA0-25EFEC393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391582" y="127895350"/>
          <a:ext cx="742648" cy="524928"/>
        </a:xfrm>
        <a:prstGeom prst="rect">
          <a:avLst/>
        </a:prstGeom>
      </xdr:spPr>
    </xdr:pic>
    <xdr:clientData/>
  </xdr:twoCellAnchor>
  <xdr:twoCellAnchor>
    <xdr:from>
      <xdr:col>0</xdr:col>
      <xdr:colOff>486831</xdr:colOff>
      <xdr:row>327</xdr:row>
      <xdr:rowOff>10583</xdr:rowOff>
    </xdr:from>
    <xdr:to>
      <xdr:col>0</xdr:col>
      <xdr:colOff>1076264</xdr:colOff>
      <xdr:row>328</xdr:row>
      <xdr:rowOff>26404</xdr:rowOff>
    </xdr:to>
    <xdr:pic>
      <xdr:nvPicPr>
        <xdr:cNvPr id="385" name="Рисунок 384">
          <a:extLst>
            <a:ext uri="{FF2B5EF4-FFF2-40B4-BE49-F238E27FC236}">
              <a16:creationId xmlns:a16="http://schemas.microsoft.com/office/drawing/2014/main" id="{A62DD734-A1A3-44A3-B33E-8C946614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486831" y="127416983"/>
          <a:ext cx="589433" cy="453971"/>
        </a:xfrm>
        <a:prstGeom prst="rect">
          <a:avLst/>
        </a:prstGeom>
      </xdr:spPr>
    </xdr:pic>
    <xdr:clientData/>
  </xdr:twoCellAnchor>
  <xdr:twoCellAnchor>
    <xdr:from>
      <xdr:col>0</xdr:col>
      <xdr:colOff>574675</xdr:colOff>
      <xdr:row>326</xdr:row>
      <xdr:rowOff>31749</xdr:rowOff>
    </xdr:from>
    <xdr:to>
      <xdr:col>0</xdr:col>
      <xdr:colOff>1082393</xdr:colOff>
      <xdr:row>326</xdr:row>
      <xdr:rowOff>408161</xdr:rowOff>
    </xdr:to>
    <xdr:pic>
      <xdr:nvPicPr>
        <xdr:cNvPr id="386" name="Рисунок 385">
          <a:extLst>
            <a:ext uri="{FF2B5EF4-FFF2-40B4-BE49-F238E27FC236}">
              <a16:creationId xmlns:a16="http://schemas.microsoft.com/office/drawing/2014/main" id="{2BDE1CF2-A420-4F4E-9279-825BFF76A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574675" y="126999999"/>
          <a:ext cx="507718" cy="376412"/>
        </a:xfrm>
        <a:prstGeom prst="rect">
          <a:avLst/>
        </a:prstGeom>
      </xdr:spPr>
    </xdr:pic>
    <xdr:clientData/>
  </xdr:twoCellAnchor>
  <xdr:twoCellAnchor>
    <xdr:from>
      <xdr:col>0</xdr:col>
      <xdr:colOff>309562</xdr:colOff>
      <xdr:row>334</xdr:row>
      <xdr:rowOff>284427</xdr:rowOff>
    </xdr:from>
    <xdr:to>
      <xdr:col>0</xdr:col>
      <xdr:colOff>1089651</xdr:colOff>
      <xdr:row>336</xdr:row>
      <xdr:rowOff>165597</xdr:rowOff>
    </xdr:to>
    <xdr:pic>
      <xdr:nvPicPr>
        <xdr:cNvPr id="387" name="Рисунок 386">
          <a:extLst>
            <a:ext uri="{FF2B5EF4-FFF2-40B4-BE49-F238E27FC236}">
              <a16:creationId xmlns:a16="http://schemas.microsoft.com/office/drawing/2014/main" id="{931A75AD-EE59-4AD3-AF72-BD14F8604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309562" y="130510227"/>
          <a:ext cx="780089" cy="757470"/>
        </a:xfrm>
        <a:prstGeom prst="rect">
          <a:avLst/>
        </a:prstGeom>
      </xdr:spPr>
    </xdr:pic>
    <xdr:clientData/>
  </xdr:twoCellAnchor>
  <xdr:twoCellAnchor>
    <xdr:from>
      <xdr:col>0</xdr:col>
      <xdr:colOff>408782</xdr:colOff>
      <xdr:row>450</xdr:row>
      <xdr:rowOff>10583</xdr:rowOff>
    </xdr:from>
    <xdr:to>
      <xdr:col>0</xdr:col>
      <xdr:colOff>999332</xdr:colOff>
      <xdr:row>451</xdr:row>
      <xdr:rowOff>421216</xdr:rowOff>
    </xdr:to>
    <xdr:pic>
      <xdr:nvPicPr>
        <xdr:cNvPr id="388" name="Рисунок 2">
          <a:extLst>
            <a:ext uri="{FF2B5EF4-FFF2-40B4-BE49-F238E27FC236}">
              <a16:creationId xmlns:a16="http://schemas.microsoft.com/office/drawing/2014/main" id="{EEDA163B-7D92-4242-807E-8B6B8AF4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782" y="174603833"/>
          <a:ext cx="590550" cy="496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307764</xdr:colOff>
      <xdr:row>200</xdr:row>
      <xdr:rowOff>595007</xdr:rowOff>
    </xdr:from>
    <xdr:to>
      <xdr:col>0</xdr:col>
      <xdr:colOff>1213090</xdr:colOff>
      <xdr:row>202</xdr:row>
      <xdr:rowOff>23812</xdr:rowOff>
    </xdr:to>
    <xdr:pic>
      <xdr:nvPicPr>
        <xdr:cNvPr id="389" name="Рисунок 50">
          <a:extLst>
            <a:ext uri="{FF2B5EF4-FFF2-40B4-BE49-F238E27FC236}">
              <a16:creationId xmlns:a16="http://schemas.microsoft.com/office/drawing/2014/main" id="{811F5225-A920-4643-9575-374B603B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764" y="73204082"/>
          <a:ext cx="905326" cy="686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78052</xdr:colOff>
      <xdr:row>168</xdr:row>
      <xdr:rowOff>142879</xdr:rowOff>
    </xdr:from>
    <xdr:to>
      <xdr:col>0</xdr:col>
      <xdr:colOff>1303751</xdr:colOff>
      <xdr:row>175</xdr:row>
      <xdr:rowOff>279150</xdr:rowOff>
    </xdr:to>
    <xdr:pic>
      <xdr:nvPicPr>
        <xdr:cNvPr id="390" name="Рисунок 389">
          <a:extLst>
            <a:ext uri="{FF2B5EF4-FFF2-40B4-BE49-F238E27FC236}">
              <a16:creationId xmlns:a16="http://schemas.microsoft.com/office/drawing/2014/main" id="{F61275B7-C181-40F1-B3DB-F3F97AE23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78052" y="58588279"/>
          <a:ext cx="1225699" cy="3203321"/>
        </a:xfrm>
        <a:prstGeom prst="rect">
          <a:avLst/>
        </a:prstGeom>
      </xdr:spPr>
    </xdr:pic>
    <xdr:clientData/>
  </xdr:twoCellAnchor>
  <xdr:twoCellAnchor>
    <xdr:from>
      <xdr:col>0</xdr:col>
      <xdr:colOff>261935</xdr:colOff>
      <xdr:row>149</xdr:row>
      <xdr:rowOff>71437</xdr:rowOff>
    </xdr:from>
    <xdr:to>
      <xdr:col>0</xdr:col>
      <xdr:colOff>1157507</xdr:colOff>
      <xdr:row>153</xdr:row>
      <xdr:rowOff>71436</xdr:rowOff>
    </xdr:to>
    <xdr:pic>
      <xdr:nvPicPr>
        <xdr:cNvPr id="391" name="Рисунок 390">
          <a:extLst>
            <a:ext uri="{FF2B5EF4-FFF2-40B4-BE49-F238E27FC236}">
              <a16:creationId xmlns:a16="http://schemas.microsoft.com/office/drawing/2014/main" id="{E2239D28-F748-4D80-A652-DF5AE40C6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>
          <a:extLst>
            <a:ext uri="{BEBA8EAE-BF5A-486C-A8C5-ECC9F3942E4B}">
              <a14:imgProps xmlns:a14="http://schemas.microsoft.com/office/drawing/2010/main">
                <a14:imgLayer r:embed="rId350">
                  <a14:imgEffect>
                    <a14:brightnessContrast contrast="1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61935" y="50687287"/>
          <a:ext cx="895572" cy="1752599"/>
        </a:xfrm>
        <a:prstGeom prst="rect">
          <a:avLst/>
        </a:prstGeom>
      </xdr:spPr>
    </xdr:pic>
    <xdr:clientData/>
  </xdr:twoCellAnchor>
  <xdr:twoCellAnchor>
    <xdr:from>
      <xdr:col>0</xdr:col>
      <xdr:colOff>253531</xdr:colOff>
      <xdr:row>153</xdr:row>
      <xdr:rowOff>253211</xdr:rowOff>
    </xdr:from>
    <xdr:to>
      <xdr:col>0</xdr:col>
      <xdr:colOff>1135459</xdr:colOff>
      <xdr:row>155</xdr:row>
      <xdr:rowOff>133990</xdr:rowOff>
    </xdr:to>
    <xdr:pic>
      <xdr:nvPicPr>
        <xdr:cNvPr id="392" name="Рисунок 391">
          <a:extLst>
            <a:ext uri="{FF2B5EF4-FFF2-40B4-BE49-F238E27FC236}">
              <a16:creationId xmlns:a16="http://schemas.microsoft.com/office/drawing/2014/main" id="{6B8A16D9-3327-42C4-A5A8-44DD66285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19867004">
          <a:off x="253531" y="52621661"/>
          <a:ext cx="881928" cy="757079"/>
        </a:xfrm>
        <a:prstGeom prst="rect">
          <a:avLst/>
        </a:prstGeom>
      </xdr:spPr>
    </xdr:pic>
    <xdr:clientData/>
  </xdr:twoCellAnchor>
  <xdr:twoCellAnchor>
    <xdr:from>
      <xdr:col>0</xdr:col>
      <xdr:colOff>243041</xdr:colOff>
      <xdr:row>155</xdr:row>
      <xdr:rowOff>284407</xdr:rowOff>
    </xdr:from>
    <xdr:to>
      <xdr:col>0</xdr:col>
      <xdr:colOff>1188841</xdr:colOff>
      <xdr:row>157</xdr:row>
      <xdr:rowOff>228027</xdr:rowOff>
    </xdr:to>
    <xdr:pic>
      <xdr:nvPicPr>
        <xdr:cNvPr id="393" name="Рисунок 392">
          <a:extLst>
            <a:ext uri="{FF2B5EF4-FFF2-40B4-BE49-F238E27FC236}">
              <a16:creationId xmlns:a16="http://schemas.microsoft.com/office/drawing/2014/main" id="{05E86F35-BCC1-4772-B5B4-6A6D4B880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20219099">
          <a:off x="243041" y="53529157"/>
          <a:ext cx="945800" cy="819920"/>
        </a:xfrm>
        <a:prstGeom prst="rect">
          <a:avLst/>
        </a:prstGeom>
      </xdr:spPr>
    </xdr:pic>
    <xdr:clientData/>
  </xdr:twoCellAnchor>
  <xdr:twoCellAnchor>
    <xdr:from>
      <xdr:col>0</xdr:col>
      <xdr:colOff>107156</xdr:colOff>
      <xdr:row>3968</xdr:row>
      <xdr:rowOff>53227</xdr:rowOff>
    </xdr:from>
    <xdr:to>
      <xdr:col>0</xdr:col>
      <xdr:colOff>1317289</xdr:colOff>
      <xdr:row>3969</xdr:row>
      <xdr:rowOff>287321</xdr:rowOff>
    </xdr:to>
    <xdr:pic>
      <xdr:nvPicPr>
        <xdr:cNvPr id="394" name="Рисунок 393">
          <a:extLst>
            <a:ext uri="{FF2B5EF4-FFF2-40B4-BE49-F238E27FC236}">
              <a16:creationId xmlns:a16="http://schemas.microsoft.com/office/drawing/2014/main" id="{5D4DD28D-BF49-493B-9759-9247DAB18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BEBA8EAE-BF5A-486C-A8C5-ECC9F3942E4B}">
              <a14:imgProps xmlns:a14="http://schemas.microsoft.com/office/drawing/2010/main">
                <a14:imgLayer r:embed="rId354">
                  <a14:imgEffect>
                    <a14:brightnessContrast bright="20000" contrast="-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3519335">
          <a:off x="404676" y="946169232"/>
          <a:ext cx="615094" cy="1210133"/>
        </a:xfrm>
        <a:prstGeom prst="rect">
          <a:avLst/>
        </a:prstGeom>
      </xdr:spPr>
    </xdr:pic>
    <xdr:clientData/>
  </xdr:twoCellAnchor>
  <xdr:twoCellAnchor>
    <xdr:from>
      <xdr:col>0</xdr:col>
      <xdr:colOff>281472</xdr:colOff>
      <xdr:row>4301</xdr:row>
      <xdr:rowOff>173733</xdr:rowOff>
    </xdr:from>
    <xdr:to>
      <xdr:col>0</xdr:col>
      <xdr:colOff>1131093</xdr:colOff>
      <xdr:row>4304</xdr:row>
      <xdr:rowOff>142872</xdr:rowOff>
    </xdr:to>
    <xdr:pic>
      <xdr:nvPicPr>
        <xdr:cNvPr id="395" name="Рисунок 394">
          <a:extLst>
            <a:ext uri="{FF2B5EF4-FFF2-40B4-BE49-F238E27FC236}">
              <a16:creationId xmlns:a16="http://schemas.microsoft.com/office/drawing/2014/main" id="{A8FC97EA-BCB5-46D8-AA3A-10DCC25C0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>
          <a:off x="281472" y="1014786258"/>
          <a:ext cx="849621" cy="1112139"/>
        </a:xfrm>
        <a:prstGeom prst="rect">
          <a:avLst/>
        </a:prstGeom>
      </xdr:spPr>
    </xdr:pic>
    <xdr:clientData/>
  </xdr:twoCellAnchor>
  <xdr:twoCellAnchor>
    <xdr:from>
      <xdr:col>0</xdr:col>
      <xdr:colOff>239156</xdr:colOff>
      <xdr:row>4060</xdr:row>
      <xdr:rowOff>35720</xdr:rowOff>
    </xdr:from>
    <xdr:to>
      <xdr:col>0</xdr:col>
      <xdr:colOff>1190624</xdr:colOff>
      <xdr:row>4065</xdr:row>
      <xdr:rowOff>108508</xdr:rowOff>
    </xdr:to>
    <xdr:pic>
      <xdr:nvPicPr>
        <xdr:cNvPr id="396" name="Рисунок 395">
          <a:extLst>
            <a:ext uri="{FF2B5EF4-FFF2-40B4-BE49-F238E27FC236}">
              <a16:creationId xmlns:a16="http://schemas.microsoft.com/office/drawing/2014/main" id="{7097F7F8-07E5-4455-8E8D-C22C7735D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239156" y="966966095"/>
          <a:ext cx="951468" cy="1025288"/>
        </a:xfrm>
        <a:prstGeom prst="rect">
          <a:avLst/>
        </a:prstGeom>
      </xdr:spPr>
    </xdr:pic>
    <xdr:clientData/>
  </xdr:twoCellAnchor>
  <xdr:twoCellAnchor>
    <xdr:from>
      <xdr:col>0</xdr:col>
      <xdr:colOff>95251</xdr:colOff>
      <xdr:row>2825</xdr:row>
      <xdr:rowOff>11906</xdr:rowOff>
    </xdr:from>
    <xdr:to>
      <xdr:col>0</xdr:col>
      <xdr:colOff>1304891</xdr:colOff>
      <xdr:row>2828</xdr:row>
      <xdr:rowOff>238125</xdr:rowOff>
    </xdr:to>
    <xdr:pic>
      <xdr:nvPicPr>
        <xdr:cNvPr id="397" name="Рисунок 396">
          <a:extLst>
            <a:ext uri="{FF2B5EF4-FFF2-40B4-BE49-F238E27FC236}">
              <a16:creationId xmlns:a16="http://schemas.microsoft.com/office/drawing/2014/main" id="{D8DF2ED3-7918-43A3-93AC-497143365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>
          <a:off x="95251" y="719378006"/>
          <a:ext cx="1209640" cy="969169"/>
        </a:xfrm>
        <a:prstGeom prst="rect">
          <a:avLst/>
        </a:prstGeom>
      </xdr:spPr>
    </xdr:pic>
    <xdr:clientData/>
  </xdr:twoCellAnchor>
  <xdr:twoCellAnchor>
    <xdr:from>
      <xdr:col>0</xdr:col>
      <xdr:colOff>59529</xdr:colOff>
      <xdr:row>2341</xdr:row>
      <xdr:rowOff>166694</xdr:rowOff>
    </xdr:from>
    <xdr:to>
      <xdr:col>0</xdr:col>
      <xdr:colOff>1350696</xdr:colOff>
      <xdr:row>2347</xdr:row>
      <xdr:rowOff>40410</xdr:rowOff>
    </xdr:to>
    <xdr:pic>
      <xdr:nvPicPr>
        <xdr:cNvPr id="398" name="Рисунок 397">
          <a:extLst>
            <a:ext uri="{FF2B5EF4-FFF2-40B4-BE49-F238E27FC236}">
              <a16:creationId xmlns:a16="http://schemas.microsoft.com/office/drawing/2014/main" id="{49230C99-DE8E-45FF-B944-BA16A73DA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59529" y="612633719"/>
          <a:ext cx="1291167" cy="1016716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2118</xdr:row>
      <xdr:rowOff>0</xdr:rowOff>
    </xdr:from>
    <xdr:to>
      <xdr:col>3</xdr:col>
      <xdr:colOff>0</xdr:colOff>
      <xdr:row>2118</xdr:row>
      <xdr:rowOff>140799</xdr:rowOff>
    </xdr:to>
    <xdr:pic>
      <xdr:nvPicPr>
        <xdr:cNvPr id="399" name="Picture 8">
          <a:extLst>
            <a:ext uri="{FF2B5EF4-FFF2-40B4-BE49-F238E27FC236}">
              <a16:creationId xmlns:a16="http://schemas.microsoft.com/office/drawing/2014/main" id="{718286B3-9CA2-406C-B9B0-A1F2460B4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552678600"/>
          <a:ext cx="0" cy="1407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2207</xdr:row>
      <xdr:rowOff>141553</xdr:rowOff>
    </xdr:from>
    <xdr:to>
      <xdr:col>0</xdr:col>
      <xdr:colOff>1164167</xdr:colOff>
      <xdr:row>2213</xdr:row>
      <xdr:rowOff>20903</xdr:rowOff>
    </xdr:to>
    <xdr:pic>
      <xdr:nvPicPr>
        <xdr:cNvPr id="400" name="Рисунок 399">
          <a:extLst>
            <a:ext uri="{FF2B5EF4-FFF2-40B4-BE49-F238E27FC236}">
              <a16:creationId xmlns:a16="http://schemas.microsoft.com/office/drawing/2014/main" id="{BBDB7673-6B2E-4A14-A97B-C878CAD07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6975553"/>
          <a:ext cx="1164167" cy="917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241279</xdr:colOff>
      <xdr:row>2172</xdr:row>
      <xdr:rowOff>134167</xdr:rowOff>
    </xdr:from>
    <xdr:to>
      <xdr:col>0</xdr:col>
      <xdr:colOff>1202527</xdr:colOff>
      <xdr:row>2176</xdr:row>
      <xdr:rowOff>119061</xdr:rowOff>
    </xdr:to>
    <xdr:pic>
      <xdr:nvPicPr>
        <xdr:cNvPr id="401" name="Рисунок 400">
          <a:extLst>
            <a:ext uri="{FF2B5EF4-FFF2-40B4-BE49-F238E27FC236}">
              <a16:creationId xmlns:a16="http://schemas.microsoft.com/office/drawing/2014/main" id="{AE2E6208-74C9-4CAE-A09A-0A993F4EF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xfrm>
          <a:off x="241279" y="567205042"/>
          <a:ext cx="961248" cy="746894"/>
        </a:xfrm>
        <a:prstGeom prst="rect">
          <a:avLst/>
        </a:prstGeom>
      </xdr:spPr>
    </xdr:pic>
    <xdr:clientData/>
  </xdr:twoCellAnchor>
  <xdr:twoCellAnchor>
    <xdr:from>
      <xdr:col>0</xdr:col>
      <xdr:colOff>112448</xdr:colOff>
      <xdr:row>2092</xdr:row>
      <xdr:rowOff>161401</xdr:rowOff>
    </xdr:from>
    <xdr:to>
      <xdr:col>0</xdr:col>
      <xdr:colOff>1297781</xdr:colOff>
      <xdr:row>2094</xdr:row>
      <xdr:rowOff>119067</xdr:rowOff>
    </xdr:to>
    <xdr:pic>
      <xdr:nvPicPr>
        <xdr:cNvPr id="402" name="Рисунок 401">
          <a:extLst>
            <a:ext uri="{FF2B5EF4-FFF2-40B4-BE49-F238E27FC236}">
              <a16:creationId xmlns:a16="http://schemas.microsoft.com/office/drawing/2014/main" id="{6889BB59-817F-437B-B7FD-84604EDFD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112448" y="546410626"/>
          <a:ext cx="1185333" cy="586316"/>
        </a:xfrm>
        <a:prstGeom prst="rect">
          <a:avLst/>
        </a:prstGeom>
      </xdr:spPr>
    </xdr:pic>
    <xdr:clientData/>
  </xdr:twoCellAnchor>
  <xdr:twoCellAnchor>
    <xdr:from>
      <xdr:col>0</xdr:col>
      <xdr:colOff>262514</xdr:colOff>
      <xdr:row>2117</xdr:row>
      <xdr:rowOff>10258</xdr:rowOff>
    </xdr:from>
    <xdr:to>
      <xdr:col>0</xdr:col>
      <xdr:colOff>1231633</xdr:colOff>
      <xdr:row>2118</xdr:row>
      <xdr:rowOff>107158</xdr:rowOff>
    </xdr:to>
    <xdr:pic>
      <xdr:nvPicPr>
        <xdr:cNvPr id="403" name="Рисунок 402">
          <a:extLst>
            <a:ext uri="{FF2B5EF4-FFF2-40B4-BE49-F238E27FC236}">
              <a16:creationId xmlns:a16="http://schemas.microsoft.com/office/drawing/2014/main" id="{93BE2667-44D1-4A05-80B4-758C9D375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>
          <a:extLst>
            <a:ext uri="{BEBA8EAE-BF5A-486C-A8C5-ECC9F3942E4B}">
              <a14:imgProps xmlns:a14="http://schemas.microsoft.com/office/drawing/2010/main">
                <a14:imgLayer r:embed="rId362">
                  <a14:imgEffect>
                    <a14:saturation sat="66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62514" y="552060208"/>
          <a:ext cx="969119" cy="725550"/>
        </a:xfrm>
        <a:prstGeom prst="rect">
          <a:avLst/>
        </a:prstGeom>
      </xdr:spPr>
    </xdr:pic>
    <xdr:clientData/>
  </xdr:twoCellAnchor>
  <xdr:twoCellAnchor>
    <xdr:from>
      <xdr:col>0</xdr:col>
      <xdr:colOff>101863</xdr:colOff>
      <xdr:row>2178</xdr:row>
      <xdr:rowOff>277808</xdr:rowOff>
    </xdr:from>
    <xdr:to>
      <xdr:col>0</xdr:col>
      <xdr:colOff>1287196</xdr:colOff>
      <xdr:row>2180</xdr:row>
      <xdr:rowOff>95868</xdr:rowOff>
    </xdr:to>
    <xdr:pic>
      <xdr:nvPicPr>
        <xdr:cNvPr id="404" name="Рисунок 403">
          <a:extLst>
            <a:ext uri="{FF2B5EF4-FFF2-40B4-BE49-F238E27FC236}">
              <a16:creationId xmlns:a16="http://schemas.microsoft.com/office/drawing/2014/main" id="{C0EF659B-DC46-45B4-A372-B8A9EDC53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>
          <a:off x="101863" y="568491683"/>
          <a:ext cx="1185333" cy="446710"/>
        </a:xfrm>
        <a:prstGeom prst="rect">
          <a:avLst/>
        </a:prstGeom>
      </xdr:spPr>
    </xdr:pic>
    <xdr:clientData/>
  </xdr:twoCellAnchor>
  <xdr:twoCellAnchor>
    <xdr:from>
      <xdr:col>0</xdr:col>
      <xdr:colOff>112446</xdr:colOff>
      <xdr:row>2158</xdr:row>
      <xdr:rowOff>78948</xdr:rowOff>
    </xdr:from>
    <xdr:to>
      <xdr:col>0</xdr:col>
      <xdr:colOff>1297779</xdr:colOff>
      <xdr:row>2162</xdr:row>
      <xdr:rowOff>44978</xdr:rowOff>
    </xdr:to>
    <xdr:pic>
      <xdr:nvPicPr>
        <xdr:cNvPr id="405" name="Рисунок 404">
          <a:extLst>
            <a:ext uri="{FF2B5EF4-FFF2-40B4-BE49-F238E27FC236}">
              <a16:creationId xmlns:a16="http://schemas.microsoft.com/office/drawing/2014/main" id="{E629DE67-1131-41FF-B405-73F21FFCE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>
          <a:extLst>
            <a:ext uri="{BEBA8EAE-BF5A-486C-A8C5-ECC9F3942E4B}">
              <a14:imgProps xmlns:a14="http://schemas.microsoft.com/office/drawing/2010/main">
                <a14:imgLayer r:embed="rId365">
                  <a14:imgEffect>
                    <a14:brightnessContrast contrast="1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12446" y="564587598"/>
          <a:ext cx="1185333" cy="623255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2137</xdr:row>
      <xdr:rowOff>0</xdr:rowOff>
    </xdr:from>
    <xdr:to>
      <xdr:col>0</xdr:col>
      <xdr:colOff>1197241</xdr:colOff>
      <xdr:row>2140</xdr:row>
      <xdr:rowOff>30545</xdr:rowOff>
    </xdr:to>
    <xdr:pic>
      <xdr:nvPicPr>
        <xdr:cNvPr id="406" name="Рисунок 405">
          <a:extLst>
            <a:ext uri="{FF2B5EF4-FFF2-40B4-BE49-F238E27FC236}">
              <a16:creationId xmlns:a16="http://schemas.microsoft.com/office/drawing/2014/main" id="{F9C894CF-5372-4176-BDF6-627C395F3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190500" y="558403125"/>
          <a:ext cx="1006741" cy="973520"/>
        </a:xfrm>
        <a:prstGeom prst="rect">
          <a:avLst/>
        </a:prstGeom>
      </xdr:spPr>
    </xdr:pic>
    <xdr:clientData/>
  </xdr:twoCellAnchor>
  <xdr:twoCellAnchor>
    <xdr:from>
      <xdr:col>0</xdr:col>
      <xdr:colOff>59530</xdr:colOff>
      <xdr:row>2182</xdr:row>
      <xdr:rowOff>2645</xdr:rowOff>
    </xdr:from>
    <xdr:to>
      <xdr:col>0</xdr:col>
      <xdr:colOff>1332158</xdr:colOff>
      <xdr:row>2184</xdr:row>
      <xdr:rowOff>288395</xdr:rowOff>
    </xdr:to>
    <xdr:pic>
      <xdr:nvPicPr>
        <xdr:cNvPr id="407" name="Рисунок 406">
          <a:extLst>
            <a:ext uri="{FF2B5EF4-FFF2-40B4-BE49-F238E27FC236}">
              <a16:creationId xmlns:a16="http://schemas.microsoft.com/office/drawing/2014/main" id="{406A8A72-5168-4DCC-B2AF-60730DD07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>
          <a:extLst>
            <a:ext uri="{BEBA8EAE-BF5A-486C-A8C5-ECC9F3942E4B}">
              <a14:imgProps xmlns:a14="http://schemas.microsoft.com/office/drawing/2010/main">
                <a14:imgLayer r:embed="rId368">
                  <a14:imgEffect>
                    <a14:saturation sat="66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9530" y="569349995"/>
          <a:ext cx="1272628" cy="914400"/>
        </a:xfrm>
        <a:prstGeom prst="rect">
          <a:avLst/>
        </a:prstGeom>
      </xdr:spPr>
    </xdr:pic>
    <xdr:clientData/>
  </xdr:twoCellAnchor>
  <xdr:twoCellAnchor>
    <xdr:from>
      <xdr:col>0</xdr:col>
      <xdr:colOff>250031</xdr:colOff>
      <xdr:row>2165</xdr:row>
      <xdr:rowOff>169338</xdr:rowOff>
    </xdr:from>
    <xdr:to>
      <xdr:col>0</xdr:col>
      <xdr:colOff>1213590</xdr:colOff>
      <xdr:row>2170</xdr:row>
      <xdr:rowOff>130970</xdr:rowOff>
    </xdr:to>
    <xdr:pic>
      <xdr:nvPicPr>
        <xdr:cNvPr id="408" name="Рисунок 407">
          <a:extLst>
            <a:ext uri="{FF2B5EF4-FFF2-40B4-BE49-F238E27FC236}">
              <a16:creationId xmlns:a16="http://schemas.microsoft.com/office/drawing/2014/main" id="{DCADBD14-E27C-41C9-BAA4-BB4ED1A53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>
          <a:extLst>
            <a:ext uri="{BEBA8EAE-BF5A-486C-A8C5-ECC9F3942E4B}">
              <a14:imgProps xmlns:a14="http://schemas.microsoft.com/office/drawing/2010/main">
                <a14:imgLayer r:embed="rId370">
                  <a14:imgEffect>
                    <a14:saturation sa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50031" y="565906713"/>
          <a:ext cx="963559" cy="914132"/>
        </a:xfrm>
        <a:prstGeom prst="rect">
          <a:avLst/>
        </a:prstGeom>
      </xdr:spPr>
    </xdr:pic>
    <xdr:clientData/>
  </xdr:twoCellAnchor>
  <xdr:twoCellAnchor>
    <xdr:from>
      <xdr:col>0</xdr:col>
      <xdr:colOff>167795</xdr:colOff>
      <xdr:row>2151</xdr:row>
      <xdr:rowOff>161398</xdr:rowOff>
    </xdr:from>
    <xdr:to>
      <xdr:col>0</xdr:col>
      <xdr:colOff>1235864</xdr:colOff>
      <xdr:row>2154</xdr:row>
      <xdr:rowOff>139469</xdr:rowOff>
    </xdr:to>
    <xdr:pic>
      <xdr:nvPicPr>
        <xdr:cNvPr id="409" name="Рисунок 408">
          <a:extLst>
            <a:ext uri="{FF2B5EF4-FFF2-40B4-BE49-F238E27FC236}">
              <a16:creationId xmlns:a16="http://schemas.microsoft.com/office/drawing/2014/main" id="{B76529AE-9BEB-4592-A239-C0FCFCC4F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>
          <a:off x="167795" y="562717423"/>
          <a:ext cx="1068069" cy="921046"/>
        </a:xfrm>
        <a:prstGeom prst="rect">
          <a:avLst/>
        </a:prstGeom>
      </xdr:spPr>
    </xdr:pic>
    <xdr:clientData/>
  </xdr:twoCellAnchor>
  <xdr:twoCellAnchor>
    <xdr:from>
      <xdr:col>0</xdr:col>
      <xdr:colOff>156813</xdr:colOff>
      <xdr:row>2144</xdr:row>
      <xdr:rowOff>97898</xdr:rowOff>
    </xdr:from>
    <xdr:to>
      <xdr:col>0</xdr:col>
      <xdr:colOff>1239210</xdr:colOff>
      <xdr:row>2147</xdr:row>
      <xdr:rowOff>194410</xdr:rowOff>
    </xdr:to>
    <xdr:pic>
      <xdr:nvPicPr>
        <xdr:cNvPr id="410" name="Рисунок 409">
          <a:extLst>
            <a:ext uri="{FF2B5EF4-FFF2-40B4-BE49-F238E27FC236}">
              <a16:creationId xmlns:a16="http://schemas.microsoft.com/office/drawing/2014/main" id="{C57F1A32-E82F-425A-A1A5-F834A77C3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>
          <a:off x="156813" y="560577473"/>
          <a:ext cx="1082397" cy="1039487"/>
        </a:xfrm>
        <a:prstGeom prst="rect">
          <a:avLst/>
        </a:prstGeom>
      </xdr:spPr>
    </xdr:pic>
    <xdr:clientData/>
  </xdr:twoCellAnchor>
  <xdr:twoCellAnchor>
    <xdr:from>
      <xdr:col>0</xdr:col>
      <xdr:colOff>112444</xdr:colOff>
      <xdr:row>2119</xdr:row>
      <xdr:rowOff>273823</xdr:rowOff>
    </xdr:from>
    <xdr:to>
      <xdr:col>0</xdr:col>
      <xdr:colOff>1363755</xdr:colOff>
      <xdr:row>2126</xdr:row>
      <xdr:rowOff>71418</xdr:rowOff>
    </xdr:to>
    <xdr:pic>
      <xdr:nvPicPr>
        <xdr:cNvPr id="411" name="Рисунок 410">
          <a:extLst>
            <a:ext uri="{FF2B5EF4-FFF2-40B4-BE49-F238E27FC236}">
              <a16:creationId xmlns:a16="http://schemas.microsoft.com/office/drawing/2014/main" id="{E807405D-4A3D-4335-9673-446E2F0CD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>
          <a:off x="112444" y="553142923"/>
          <a:ext cx="1251311" cy="1997870"/>
        </a:xfrm>
        <a:prstGeom prst="rect">
          <a:avLst/>
        </a:prstGeom>
      </xdr:spPr>
    </xdr:pic>
    <xdr:clientData/>
  </xdr:twoCellAnchor>
  <xdr:twoCellAnchor>
    <xdr:from>
      <xdr:col>0</xdr:col>
      <xdr:colOff>238124</xdr:colOff>
      <xdr:row>2115</xdr:row>
      <xdr:rowOff>619125</xdr:rowOff>
    </xdr:from>
    <xdr:to>
      <xdr:col>0</xdr:col>
      <xdr:colOff>1250155</xdr:colOff>
      <xdr:row>2117</xdr:row>
      <xdr:rowOff>28083</xdr:rowOff>
    </xdr:to>
    <xdr:pic>
      <xdr:nvPicPr>
        <xdr:cNvPr id="412" name="Рисунок 411">
          <a:extLst>
            <a:ext uri="{FF2B5EF4-FFF2-40B4-BE49-F238E27FC236}">
              <a16:creationId xmlns:a16="http://schemas.microsoft.com/office/drawing/2014/main" id="{EEF7B6F9-5CFD-4FD2-B4B6-24A7688C7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>
          <a:extLst>
            <a:ext uri="{BEBA8EAE-BF5A-486C-A8C5-ECC9F3942E4B}">
              <a14:imgProps xmlns:a14="http://schemas.microsoft.com/office/drawing/2010/main">
                <a14:imgLayer r:embed="rId375">
                  <a14:imgEffect>
                    <a14:saturation sat="33000"/>
                  </a14:imgEffect>
                  <a14:imgEffect>
                    <a14:brightnessContrast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38124" y="551411775"/>
          <a:ext cx="1012031" cy="666258"/>
        </a:xfrm>
        <a:prstGeom prst="rect">
          <a:avLst/>
        </a:prstGeom>
      </xdr:spPr>
    </xdr:pic>
    <xdr:clientData/>
  </xdr:twoCellAnchor>
  <xdr:twoCellAnchor>
    <xdr:from>
      <xdr:col>0</xdr:col>
      <xdr:colOff>238124</xdr:colOff>
      <xdr:row>2115</xdr:row>
      <xdr:rowOff>11905</xdr:rowOff>
    </xdr:from>
    <xdr:to>
      <xdr:col>0</xdr:col>
      <xdr:colOff>1173153</xdr:colOff>
      <xdr:row>2115</xdr:row>
      <xdr:rowOff>561922</xdr:rowOff>
    </xdr:to>
    <xdr:pic>
      <xdr:nvPicPr>
        <xdr:cNvPr id="413" name="Рисунок 412">
          <a:extLst>
            <a:ext uri="{FF2B5EF4-FFF2-40B4-BE49-F238E27FC236}">
              <a16:creationId xmlns:a16="http://schemas.microsoft.com/office/drawing/2014/main" id="{C5899060-AD69-4C31-AFF7-190DBCBFD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238124" y="550804555"/>
          <a:ext cx="935029" cy="550017"/>
        </a:xfrm>
        <a:prstGeom prst="rect">
          <a:avLst/>
        </a:prstGeom>
      </xdr:spPr>
    </xdr:pic>
    <xdr:clientData/>
  </xdr:twoCellAnchor>
  <xdr:twoCellAnchor>
    <xdr:from>
      <xdr:col>0</xdr:col>
      <xdr:colOff>23812</xdr:colOff>
      <xdr:row>408</xdr:row>
      <xdr:rowOff>105832</xdr:rowOff>
    </xdr:from>
    <xdr:to>
      <xdr:col>0</xdr:col>
      <xdr:colOff>1368952</xdr:colOff>
      <xdr:row>409</xdr:row>
      <xdr:rowOff>279664</xdr:rowOff>
    </xdr:to>
    <xdr:pic>
      <xdr:nvPicPr>
        <xdr:cNvPr id="414" name="Picture 6">
          <a:extLst>
            <a:ext uri="{FF2B5EF4-FFF2-40B4-BE49-F238E27FC236}">
              <a16:creationId xmlns:a16="http://schemas.microsoft.com/office/drawing/2014/main" id="{835B8C61-21B6-4829-B086-868005496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7" cstate="print"/>
        <a:srcRect/>
        <a:stretch>
          <a:fillRect/>
        </a:stretch>
      </xdr:blipFill>
      <xdr:spPr bwMode="auto">
        <a:xfrm>
          <a:off x="23812" y="163192882"/>
          <a:ext cx="1345140" cy="554832"/>
        </a:xfrm>
        <a:prstGeom prst="rect">
          <a:avLst/>
        </a:prstGeom>
        <a:noFill/>
      </xdr:spPr>
    </xdr:pic>
    <xdr:clientData/>
  </xdr:twoCellAnchor>
  <xdr:twoCellAnchor>
    <xdr:from>
      <xdr:col>0</xdr:col>
      <xdr:colOff>76725</xdr:colOff>
      <xdr:row>3202</xdr:row>
      <xdr:rowOff>492137</xdr:rowOff>
    </xdr:from>
    <xdr:to>
      <xdr:col>0</xdr:col>
      <xdr:colOff>480215</xdr:colOff>
      <xdr:row>3204</xdr:row>
      <xdr:rowOff>359834</xdr:rowOff>
    </xdr:to>
    <xdr:pic>
      <xdr:nvPicPr>
        <xdr:cNvPr id="415" name="Рисунок 414">
          <a:extLst>
            <a:ext uri="{FF2B5EF4-FFF2-40B4-BE49-F238E27FC236}">
              <a16:creationId xmlns:a16="http://schemas.microsoft.com/office/drawing/2014/main" id="{5B186172-2B44-41D0-BBFB-5A689D24F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>
          <a:extLst>
            <a:ext uri="{BEBA8EAE-BF5A-486C-A8C5-ECC9F3942E4B}">
              <a14:imgProps xmlns:a14="http://schemas.microsoft.com/office/drawing/2010/main">
                <a14:imgLayer r:embed="rId379">
                  <a14:imgEffect>
                    <a14:saturation sa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6725" y="796382087"/>
          <a:ext cx="403490" cy="1124997"/>
        </a:xfrm>
        <a:prstGeom prst="rect">
          <a:avLst/>
        </a:prstGeom>
      </xdr:spPr>
    </xdr:pic>
    <xdr:clientData/>
  </xdr:twoCellAnchor>
  <xdr:twoCellAnchor>
    <xdr:from>
      <xdr:col>0</xdr:col>
      <xdr:colOff>21166</xdr:colOff>
      <xdr:row>4571</xdr:row>
      <xdr:rowOff>84667</xdr:rowOff>
    </xdr:from>
    <xdr:to>
      <xdr:col>1</xdr:col>
      <xdr:colOff>896</xdr:colOff>
      <xdr:row>4579</xdr:row>
      <xdr:rowOff>127000</xdr:rowOff>
    </xdr:to>
    <xdr:pic>
      <xdr:nvPicPr>
        <xdr:cNvPr id="416" name="Рисунок 415">
          <a:extLst>
            <a:ext uri="{FF2B5EF4-FFF2-40B4-BE49-F238E27FC236}">
              <a16:creationId xmlns:a16="http://schemas.microsoft.com/office/drawing/2014/main" id="{8C6574E2-ED4E-417D-B7BC-845539843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>
          <a:off x="21166" y="1076019142"/>
          <a:ext cx="1360855" cy="1566333"/>
        </a:xfrm>
        <a:prstGeom prst="rect">
          <a:avLst/>
        </a:prstGeom>
      </xdr:spPr>
    </xdr:pic>
    <xdr:clientData/>
  </xdr:twoCellAnchor>
  <xdr:twoCellAnchor>
    <xdr:from>
      <xdr:col>0</xdr:col>
      <xdr:colOff>31749</xdr:colOff>
      <xdr:row>4584</xdr:row>
      <xdr:rowOff>84667</xdr:rowOff>
    </xdr:from>
    <xdr:to>
      <xdr:col>0</xdr:col>
      <xdr:colOff>1371078</xdr:colOff>
      <xdr:row>4590</xdr:row>
      <xdr:rowOff>95250</xdr:rowOff>
    </xdr:to>
    <xdr:pic>
      <xdr:nvPicPr>
        <xdr:cNvPr id="417" name="Рисунок 416">
          <a:extLst>
            <a:ext uri="{FF2B5EF4-FFF2-40B4-BE49-F238E27FC236}">
              <a16:creationId xmlns:a16="http://schemas.microsoft.com/office/drawing/2014/main" id="{EEBEC28C-6F7E-4D2B-A6A8-142CA69BA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>
          <a:off x="31749" y="1078495642"/>
          <a:ext cx="1339329" cy="1153583"/>
        </a:xfrm>
        <a:prstGeom prst="rect">
          <a:avLst/>
        </a:prstGeom>
      </xdr:spPr>
    </xdr:pic>
    <xdr:clientData/>
  </xdr:twoCellAnchor>
  <xdr:twoCellAnchor>
    <xdr:from>
      <xdr:col>0</xdr:col>
      <xdr:colOff>468313</xdr:colOff>
      <xdr:row>464</xdr:row>
      <xdr:rowOff>46301</xdr:rowOff>
    </xdr:from>
    <xdr:to>
      <xdr:col>0</xdr:col>
      <xdr:colOff>920750</xdr:colOff>
      <xdr:row>464</xdr:row>
      <xdr:rowOff>250031</xdr:rowOff>
    </xdr:to>
    <xdr:pic>
      <xdr:nvPicPr>
        <xdr:cNvPr id="418" name="Рисунок 417">
          <a:extLst>
            <a:ext uri="{FF2B5EF4-FFF2-40B4-BE49-F238E27FC236}">
              <a16:creationId xmlns:a16="http://schemas.microsoft.com/office/drawing/2014/main" id="{B4E949B5-6C3C-44F8-AFAC-3844A77FB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>
          <a:off x="468313" y="178125701"/>
          <a:ext cx="452437" cy="203730"/>
        </a:xfrm>
        <a:prstGeom prst="rect">
          <a:avLst/>
        </a:prstGeom>
      </xdr:spPr>
    </xdr:pic>
    <xdr:clientData/>
  </xdr:twoCellAnchor>
  <xdr:twoCellAnchor>
    <xdr:from>
      <xdr:col>0</xdr:col>
      <xdr:colOff>193837</xdr:colOff>
      <xdr:row>2990</xdr:row>
      <xdr:rowOff>158750</xdr:rowOff>
    </xdr:from>
    <xdr:to>
      <xdr:col>0</xdr:col>
      <xdr:colOff>1248835</xdr:colOff>
      <xdr:row>2993</xdr:row>
      <xdr:rowOff>127001</xdr:rowOff>
    </xdr:to>
    <xdr:pic>
      <xdr:nvPicPr>
        <xdr:cNvPr id="419" name="Рисунок 418">
          <a:extLst>
            <a:ext uri="{FF2B5EF4-FFF2-40B4-BE49-F238E27FC236}">
              <a16:creationId xmlns:a16="http://schemas.microsoft.com/office/drawing/2014/main" id="{0BB7860F-C26A-4B3B-9E57-D87DBA4FE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flipH="1">
          <a:off x="193837" y="753443375"/>
          <a:ext cx="1054998" cy="711201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2986</xdr:row>
      <xdr:rowOff>21164</xdr:rowOff>
    </xdr:from>
    <xdr:to>
      <xdr:col>0</xdr:col>
      <xdr:colOff>1016000</xdr:colOff>
      <xdr:row>2988</xdr:row>
      <xdr:rowOff>241286</xdr:rowOff>
    </xdr:to>
    <xdr:pic>
      <xdr:nvPicPr>
        <xdr:cNvPr id="420" name="Рисунок 419">
          <a:extLst>
            <a:ext uri="{FF2B5EF4-FFF2-40B4-BE49-F238E27FC236}">
              <a16:creationId xmlns:a16="http://schemas.microsoft.com/office/drawing/2014/main" id="{9761558E-CC90-4912-A53A-149AFD77C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>
          <a:extLst>
            <a:ext uri="{BEBA8EAE-BF5A-486C-A8C5-ECC9F3942E4B}">
              <a14:imgProps xmlns:a14="http://schemas.microsoft.com/office/drawing/2010/main">
                <a14:imgLayer r:embed="rId385">
                  <a14:imgEffect>
                    <a14:brightnessContrast bright="2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76250" y="752477114"/>
          <a:ext cx="539750" cy="715422"/>
        </a:xfrm>
        <a:prstGeom prst="rect">
          <a:avLst/>
        </a:prstGeom>
      </xdr:spPr>
    </xdr:pic>
    <xdr:clientData/>
  </xdr:twoCellAnchor>
  <xdr:twoCellAnchor>
    <xdr:from>
      <xdr:col>0</xdr:col>
      <xdr:colOff>423331</xdr:colOff>
      <xdr:row>2995</xdr:row>
      <xdr:rowOff>64404</xdr:rowOff>
    </xdr:from>
    <xdr:to>
      <xdr:col>0</xdr:col>
      <xdr:colOff>1068914</xdr:colOff>
      <xdr:row>2998</xdr:row>
      <xdr:rowOff>17910</xdr:rowOff>
    </xdr:to>
    <xdr:pic>
      <xdr:nvPicPr>
        <xdr:cNvPr id="421" name="Рисунок 420">
          <a:extLst>
            <a:ext uri="{FF2B5EF4-FFF2-40B4-BE49-F238E27FC236}">
              <a16:creationId xmlns:a16="http://schemas.microsoft.com/office/drawing/2014/main" id="{3CA2EA56-287E-4F94-992B-17E4AAD8C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>
          <a:extLst>
            <a:ext uri="{BEBA8EAE-BF5A-486C-A8C5-ECC9F3942E4B}">
              <a14:imgProps xmlns:a14="http://schemas.microsoft.com/office/drawing/2010/main">
                <a14:imgLayer r:embed="rId387">
                  <a14:imgEffect>
                    <a14:saturation sat="7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23331" y="754587279"/>
          <a:ext cx="645583" cy="667881"/>
        </a:xfrm>
        <a:prstGeom prst="rect">
          <a:avLst/>
        </a:prstGeom>
      </xdr:spPr>
    </xdr:pic>
    <xdr:clientData/>
  </xdr:twoCellAnchor>
  <xdr:twoCellAnchor>
    <xdr:from>
      <xdr:col>0</xdr:col>
      <xdr:colOff>190502</xdr:colOff>
      <xdr:row>2999</xdr:row>
      <xdr:rowOff>10586</xdr:rowOff>
    </xdr:from>
    <xdr:to>
      <xdr:col>0</xdr:col>
      <xdr:colOff>1217084</xdr:colOff>
      <xdr:row>3001</xdr:row>
      <xdr:rowOff>49279</xdr:rowOff>
    </xdr:to>
    <xdr:pic>
      <xdr:nvPicPr>
        <xdr:cNvPr id="422" name="Рисунок 421">
          <a:extLst>
            <a:ext uri="{FF2B5EF4-FFF2-40B4-BE49-F238E27FC236}">
              <a16:creationId xmlns:a16="http://schemas.microsoft.com/office/drawing/2014/main" id="{8F8D468F-B5C3-48DB-A430-FF1B21F00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>
          <a:off x="190502" y="755333561"/>
          <a:ext cx="1026582" cy="667343"/>
        </a:xfrm>
        <a:prstGeom prst="rect">
          <a:avLst/>
        </a:prstGeom>
      </xdr:spPr>
    </xdr:pic>
    <xdr:clientData/>
  </xdr:twoCellAnchor>
  <xdr:twoCellAnchor>
    <xdr:from>
      <xdr:col>0</xdr:col>
      <xdr:colOff>211667</xdr:colOff>
      <xdr:row>3002</xdr:row>
      <xdr:rowOff>10586</xdr:rowOff>
    </xdr:from>
    <xdr:to>
      <xdr:col>0</xdr:col>
      <xdr:colOff>1153584</xdr:colOff>
      <xdr:row>3004</xdr:row>
      <xdr:rowOff>221468</xdr:rowOff>
    </xdr:to>
    <xdr:pic>
      <xdr:nvPicPr>
        <xdr:cNvPr id="423" name="Рисунок 422">
          <a:extLst>
            <a:ext uri="{FF2B5EF4-FFF2-40B4-BE49-F238E27FC236}">
              <a16:creationId xmlns:a16="http://schemas.microsoft.com/office/drawing/2014/main" id="{9C5D25C9-6F79-4AAD-AEB2-006CDA375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774479">
          <a:off x="211667" y="756047936"/>
          <a:ext cx="941917" cy="706182"/>
        </a:xfrm>
        <a:prstGeom prst="rect">
          <a:avLst/>
        </a:prstGeom>
      </xdr:spPr>
    </xdr:pic>
    <xdr:clientData/>
  </xdr:twoCellAnchor>
  <xdr:twoCellAnchor>
    <xdr:from>
      <xdr:col>0</xdr:col>
      <xdr:colOff>169332</xdr:colOff>
      <xdr:row>3105</xdr:row>
      <xdr:rowOff>95250</xdr:rowOff>
    </xdr:from>
    <xdr:to>
      <xdr:col>0</xdr:col>
      <xdr:colOff>1241071</xdr:colOff>
      <xdr:row>3111</xdr:row>
      <xdr:rowOff>63499</xdr:rowOff>
    </xdr:to>
    <xdr:pic>
      <xdr:nvPicPr>
        <xdr:cNvPr id="424" name="Рисунок 423">
          <a:extLst>
            <a:ext uri="{FF2B5EF4-FFF2-40B4-BE49-F238E27FC236}">
              <a16:creationId xmlns:a16="http://schemas.microsoft.com/office/drawing/2014/main" id="{BC25CCB7-0197-4F3A-8C0F-060A0E3E4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>
          <a:extLst>
            <a:ext uri="{BEBA8EAE-BF5A-486C-A8C5-ECC9F3942E4B}">
              <a14:imgProps xmlns:a14="http://schemas.microsoft.com/office/drawing/2010/main">
                <a14:imgLayer r:embed="rId391">
                  <a14:imgEffect>
                    <a14:colorTemperature colorTemp="6900"/>
                  </a14:imgEffect>
                  <a14:imgEffect>
                    <a14:brightnessContrast bright="15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69332" y="776801850"/>
          <a:ext cx="1071739" cy="1111249"/>
        </a:xfrm>
        <a:prstGeom prst="rect">
          <a:avLst/>
        </a:prstGeom>
      </xdr:spPr>
    </xdr:pic>
    <xdr:clientData/>
  </xdr:twoCellAnchor>
  <xdr:twoCellAnchor>
    <xdr:from>
      <xdr:col>0</xdr:col>
      <xdr:colOff>31749</xdr:colOff>
      <xdr:row>3113</xdr:row>
      <xdr:rowOff>31752</xdr:rowOff>
    </xdr:from>
    <xdr:to>
      <xdr:col>0</xdr:col>
      <xdr:colOff>1365250</xdr:colOff>
      <xdr:row>3119</xdr:row>
      <xdr:rowOff>16379</xdr:rowOff>
    </xdr:to>
    <xdr:pic>
      <xdr:nvPicPr>
        <xdr:cNvPr id="425" name="Рисунок 424">
          <a:extLst>
            <a:ext uri="{FF2B5EF4-FFF2-40B4-BE49-F238E27FC236}">
              <a16:creationId xmlns:a16="http://schemas.microsoft.com/office/drawing/2014/main" id="{57F1C49A-9B42-4B5D-B587-CF44B5F92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>
          <a:extLst>
            <a:ext uri="{BEBA8EAE-BF5A-486C-A8C5-ECC9F3942E4B}">
              <a14:imgProps xmlns:a14="http://schemas.microsoft.com/office/drawing/2010/main">
                <a14:imgLayer r:embed="rId393">
                  <a14:imgEffect>
                    <a14:brightnessContrast bright="10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1749" y="778262352"/>
          <a:ext cx="1333501" cy="1127627"/>
        </a:xfrm>
        <a:prstGeom prst="rect">
          <a:avLst/>
        </a:prstGeom>
      </xdr:spPr>
    </xdr:pic>
    <xdr:clientData/>
  </xdr:twoCellAnchor>
  <xdr:twoCellAnchor>
    <xdr:from>
      <xdr:col>0</xdr:col>
      <xdr:colOff>391584</xdr:colOff>
      <xdr:row>3008</xdr:row>
      <xdr:rowOff>31750</xdr:rowOff>
    </xdr:from>
    <xdr:to>
      <xdr:col>0</xdr:col>
      <xdr:colOff>1061660</xdr:colOff>
      <xdr:row>3013</xdr:row>
      <xdr:rowOff>175169</xdr:rowOff>
    </xdr:to>
    <xdr:pic>
      <xdr:nvPicPr>
        <xdr:cNvPr id="426" name="Рисунок 425">
          <a:extLst>
            <a:ext uri="{FF2B5EF4-FFF2-40B4-BE49-F238E27FC236}">
              <a16:creationId xmlns:a16="http://schemas.microsoft.com/office/drawing/2014/main" id="{7C129673-1E3B-4D5C-99AB-C27275D67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>
          <a:extLst>
            <a:ext uri="{BEBA8EAE-BF5A-486C-A8C5-ECC9F3942E4B}">
              <a14:imgProps xmlns:a14="http://schemas.microsoft.com/office/drawing/2010/main">
                <a14:imgLayer r:embed="rId395">
                  <a14:imgEffect>
                    <a14:colorTemperature colorTemp="6900"/>
                  </a14:imgEffect>
                  <a14:imgEffect>
                    <a14:brightnessContrast bright="5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91584" y="757383550"/>
          <a:ext cx="670076" cy="1095919"/>
        </a:xfrm>
        <a:prstGeom prst="rect">
          <a:avLst/>
        </a:prstGeom>
      </xdr:spPr>
    </xdr:pic>
    <xdr:clientData/>
  </xdr:twoCellAnchor>
  <xdr:twoCellAnchor>
    <xdr:from>
      <xdr:col>0</xdr:col>
      <xdr:colOff>199765</xdr:colOff>
      <xdr:row>3028</xdr:row>
      <xdr:rowOff>49328</xdr:rowOff>
    </xdr:from>
    <xdr:to>
      <xdr:col>0</xdr:col>
      <xdr:colOff>1266260</xdr:colOff>
      <xdr:row>3033</xdr:row>
      <xdr:rowOff>168042</xdr:rowOff>
    </xdr:to>
    <xdr:pic>
      <xdr:nvPicPr>
        <xdr:cNvPr id="427" name="Рисунок 426">
          <a:extLst>
            <a:ext uri="{FF2B5EF4-FFF2-40B4-BE49-F238E27FC236}">
              <a16:creationId xmlns:a16="http://schemas.microsoft.com/office/drawing/2014/main" id="{43C7CA9C-5BB8-4C7D-90A1-D9541CDDF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>
            <a:ext uri="{BEBA8EAE-BF5A-486C-A8C5-ECC9F3942E4B}">
              <a14:imgProps xmlns:a14="http://schemas.microsoft.com/office/drawing/2010/main">
                <a14:imgLayer r:embed="rId397">
                  <a14:imgEffect>
                    <a14:brightnessContrast bright="7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540000">
          <a:off x="199765" y="761211128"/>
          <a:ext cx="1066495" cy="1071214"/>
        </a:xfrm>
        <a:prstGeom prst="rect">
          <a:avLst/>
        </a:prstGeom>
      </xdr:spPr>
    </xdr:pic>
    <xdr:clientData/>
  </xdr:twoCellAnchor>
  <xdr:twoCellAnchor>
    <xdr:from>
      <xdr:col>0</xdr:col>
      <xdr:colOff>95252</xdr:colOff>
      <xdr:row>3038</xdr:row>
      <xdr:rowOff>10577</xdr:rowOff>
    </xdr:from>
    <xdr:to>
      <xdr:col>0</xdr:col>
      <xdr:colOff>1322918</xdr:colOff>
      <xdr:row>3044</xdr:row>
      <xdr:rowOff>7553</xdr:rowOff>
    </xdr:to>
    <xdr:pic>
      <xdr:nvPicPr>
        <xdr:cNvPr id="428" name="Рисунок 427">
          <a:extLst>
            <a:ext uri="{FF2B5EF4-FFF2-40B4-BE49-F238E27FC236}">
              <a16:creationId xmlns:a16="http://schemas.microsoft.com/office/drawing/2014/main" id="{F31677BE-ED01-4294-AEF4-72E209525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>
          <a:extLst>
            <a:ext uri="{BEBA8EAE-BF5A-486C-A8C5-ECC9F3942E4B}">
              <a14:imgProps xmlns:a14="http://schemas.microsoft.com/office/drawing/2010/main">
                <a14:imgLayer r:embed="rId399">
                  <a14:imgEffect>
                    <a14:brightnessContrast bright="7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5252" y="763077377"/>
          <a:ext cx="1227666" cy="1139976"/>
        </a:xfrm>
        <a:prstGeom prst="rect">
          <a:avLst/>
        </a:prstGeom>
      </xdr:spPr>
    </xdr:pic>
    <xdr:clientData/>
  </xdr:twoCellAnchor>
  <xdr:twoCellAnchor>
    <xdr:from>
      <xdr:col>0</xdr:col>
      <xdr:colOff>222250</xdr:colOff>
      <xdr:row>3018</xdr:row>
      <xdr:rowOff>31751</xdr:rowOff>
    </xdr:from>
    <xdr:to>
      <xdr:col>0</xdr:col>
      <xdr:colOff>1227457</xdr:colOff>
      <xdr:row>3024</xdr:row>
      <xdr:rowOff>10584</xdr:rowOff>
    </xdr:to>
    <xdr:pic>
      <xdr:nvPicPr>
        <xdr:cNvPr id="429" name="Рисунок 428">
          <a:extLst>
            <a:ext uri="{FF2B5EF4-FFF2-40B4-BE49-F238E27FC236}">
              <a16:creationId xmlns:a16="http://schemas.microsoft.com/office/drawing/2014/main" id="{B45E6B2D-0ADC-43C8-B418-0A5B17477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>
          <a:extLst>
            <a:ext uri="{BEBA8EAE-BF5A-486C-A8C5-ECC9F3942E4B}">
              <a14:imgProps xmlns:a14="http://schemas.microsoft.com/office/drawing/2010/main">
                <a14:imgLayer r:embed="rId401">
                  <a14:imgEffect>
                    <a14:brightnessContrast bright="7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22250" y="759288551"/>
          <a:ext cx="1005207" cy="1121833"/>
        </a:xfrm>
        <a:prstGeom prst="rect">
          <a:avLst/>
        </a:prstGeom>
      </xdr:spPr>
    </xdr:pic>
    <xdr:clientData/>
  </xdr:twoCellAnchor>
  <xdr:twoCellAnchor>
    <xdr:from>
      <xdr:col>0</xdr:col>
      <xdr:colOff>370418</xdr:colOff>
      <xdr:row>3048</xdr:row>
      <xdr:rowOff>137583</xdr:rowOff>
    </xdr:from>
    <xdr:to>
      <xdr:col>0</xdr:col>
      <xdr:colOff>1040494</xdr:colOff>
      <xdr:row>3054</xdr:row>
      <xdr:rowOff>90502</xdr:rowOff>
    </xdr:to>
    <xdr:pic>
      <xdr:nvPicPr>
        <xdr:cNvPr id="430" name="Рисунок 429">
          <a:extLst>
            <a:ext uri="{FF2B5EF4-FFF2-40B4-BE49-F238E27FC236}">
              <a16:creationId xmlns:a16="http://schemas.microsoft.com/office/drawing/2014/main" id="{A160094C-2CD8-49CE-BC9B-DCD6DD37F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>
          <a:extLst>
            <a:ext uri="{BEBA8EAE-BF5A-486C-A8C5-ECC9F3942E4B}">
              <a14:imgProps xmlns:a14="http://schemas.microsoft.com/office/drawing/2010/main">
                <a14:imgLayer r:embed="rId395">
                  <a14:imgEffect>
                    <a14:colorTemperature colorTemp="6900"/>
                  </a14:imgEffect>
                  <a14:imgEffect>
                    <a14:brightnessContrast bright="5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70418" y="765109383"/>
          <a:ext cx="670076" cy="1095919"/>
        </a:xfrm>
        <a:prstGeom prst="rect">
          <a:avLst/>
        </a:prstGeom>
      </xdr:spPr>
    </xdr:pic>
    <xdr:clientData/>
  </xdr:twoCellAnchor>
  <xdr:twoCellAnchor>
    <xdr:from>
      <xdr:col>0</xdr:col>
      <xdr:colOff>178601</xdr:colOff>
      <xdr:row>3065</xdr:row>
      <xdr:rowOff>176329</xdr:rowOff>
    </xdr:from>
    <xdr:to>
      <xdr:col>0</xdr:col>
      <xdr:colOff>1245096</xdr:colOff>
      <xdr:row>3071</xdr:row>
      <xdr:rowOff>104543</xdr:rowOff>
    </xdr:to>
    <xdr:pic>
      <xdr:nvPicPr>
        <xdr:cNvPr id="431" name="Рисунок 430">
          <a:extLst>
            <a:ext uri="{FF2B5EF4-FFF2-40B4-BE49-F238E27FC236}">
              <a16:creationId xmlns:a16="http://schemas.microsoft.com/office/drawing/2014/main" id="{5BE8F3AE-DC67-41C3-8930-E7E430A00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>
            <a:ext uri="{BEBA8EAE-BF5A-486C-A8C5-ECC9F3942E4B}">
              <a14:imgProps xmlns:a14="http://schemas.microsoft.com/office/drawing/2010/main">
                <a14:imgLayer r:embed="rId397">
                  <a14:imgEffect>
                    <a14:brightnessContrast bright="7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540000">
          <a:off x="178601" y="768386629"/>
          <a:ext cx="1066495" cy="1071214"/>
        </a:xfrm>
        <a:prstGeom prst="rect">
          <a:avLst/>
        </a:prstGeom>
      </xdr:spPr>
    </xdr:pic>
    <xdr:clientData/>
  </xdr:twoCellAnchor>
  <xdr:twoCellAnchor>
    <xdr:from>
      <xdr:col>0</xdr:col>
      <xdr:colOff>95251</xdr:colOff>
      <xdr:row>3074</xdr:row>
      <xdr:rowOff>95246</xdr:rowOff>
    </xdr:from>
    <xdr:to>
      <xdr:col>0</xdr:col>
      <xdr:colOff>1322917</xdr:colOff>
      <xdr:row>3080</xdr:row>
      <xdr:rowOff>92222</xdr:rowOff>
    </xdr:to>
    <xdr:pic>
      <xdr:nvPicPr>
        <xdr:cNvPr id="432" name="Рисунок 431">
          <a:extLst>
            <a:ext uri="{FF2B5EF4-FFF2-40B4-BE49-F238E27FC236}">
              <a16:creationId xmlns:a16="http://schemas.microsoft.com/office/drawing/2014/main" id="{64BA0D11-9D5E-4F23-B353-E4387CF03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>
          <a:extLst>
            <a:ext uri="{BEBA8EAE-BF5A-486C-A8C5-ECC9F3942E4B}">
              <a14:imgProps xmlns:a14="http://schemas.microsoft.com/office/drawing/2010/main">
                <a14:imgLayer r:embed="rId399">
                  <a14:imgEffect>
                    <a14:brightnessContrast bright="7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5251" y="770020046"/>
          <a:ext cx="1227666" cy="1139976"/>
        </a:xfrm>
        <a:prstGeom prst="rect">
          <a:avLst/>
        </a:prstGeom>
      </xdr:spPr>
    </xdr:pic>
    <xdr:clientData/>
  </xdr:twoCellAnchor>
  <xdr:twoCellAnchor>
    <xdr:from>
      <xdr:col>0</xdr:col>
      <xdr:colOff>211668</xdr:colOff>
      <xdr:row>3057</xdr:row>
      <xdr:rowOff>21167</xdr:rowOff>
    </xdr:from>
    <xdr:to>
      <xdr:col>0</xdr:col>
      <xdr:colOff>1216875</xdr:colOff>
      <xdr:row>3063</xdr:row>
      <xdr:rowOff>0</xdr:rowOff>
    </xdr:to>
    <xdr:pic>
      <xdr:nvPicPr>
        <xdr:cNvPr id="433" name="Рисунок 432">
          <a:extLst>
            <a:ext uri="{FF2B5EF4-FFF2-40B4-BE49-F238E27FC236}">
              <a16:creationId xmlns:a16="http://schemas.microsoft.com/office/drawing/2014/main" id="{02750258-F84E-4742-AFEC-25B32D3CF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>
          <a:extLst>
            <a:ext uri="{BEBA8EAE-BF5A-486C-A8C5-ECC9F3942E4B}">
              <a14:imgProps xmlns:a14="http://schemas.microsoft.com/office/drawing/2010/main">
                <a14:imgLayer r:embed="rId401">
                  <a14:imgEffect>
                    <a14:brightnessContrast bright="7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11668" y="766707467"/>
          <a:ext cx="1005207" cy="1121833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2337</xdr:row>
      <xdr:rowOff>52916</xdr:rowOff>
    </xdr:from>
    <xdr:to>
      <xdr:col>0</xdr:col>
      <xdr:colOff>1352347</xdr:colOff>
      <xdr:row>2341</xdr:row>
      <xdr:rowOff>31749</xdr:rowOff>
    </xdr:to>
    <xdr:pic>
      <xdr:nvPicPr>
        <xdr:cNvPr id="434" name="Рисунок 433">
          <a:extLst>
            <a:ext uri="{FF2B5EF4-FFF2-40B4-BE49-F238E27FC236}">
              <a16:creationId xmlns:a16="http://schemas.microsoft.com/office/drawing/2014/main" id="{C8127AF5-C274-46AC-BE98-D3C10FC0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>
          <a:off x="63500" y="611757941"/>
          <a:ext cx="1288847" cy="740833"/>
        </a:xfrm>
        <a:prstGeom prst="rect">
          <a:avLst/>
        </a:prstGeom>
      </xdr:spPr>
    </xdr:pic>
    <xdr:clientData/>
  </xdr:twoCellAnchor>
  <xdr:twoCellAnchor>
    <xdr:from>
      <xdr:col>0</xdr:col>
      <xdr:colOff>169334</xdr:colOff>
      <xdr:row>3087</xdr:row>
      <xdr:rowOff>21173</xdr:rowOff>
    </xdr:from>
    <xdr:to>
      <xdr:col>0</xdr:col>
      <xdr:colOff>1241073</xdr:colOff>
      <xdr:row>3092</xdr:row>
      <xdr:rowOff>179922</xdr:rowOff>
    </xdr:to>
    <xdr:pic>
      <xdr:nvPicPr>
        <xdr:cNvPr id="435" name="Рисунок 434">
          <a:extLst>
            <a:ext uri="{FF2B5EF4-FFF2-40B4-BE49-F238E27FC236}">
              <a16:creationId xmlns:a16="http://schemas.microsoft.com/office/drawing/2014/main" id="{39E26529-4713-4FB9-AE8A-4A3DC0262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>
          <a:extLst>
            <a:ext uri="{BEBA8EAE-BF5A-486C-A8C5-ECC9F3942E4B}">
              <a14:imgProps xmlns:a14="http://schemas.microsoft.com/office/drawing/2010/main">
                <a14:imgLayer r:embed="rId391">
                  <a14:imgEffect>
                    <a14:colorTemperature colorTemp="6900"/>
                  </a14:imgEffect>
                  <a14:imgEffect>
                    <a14:brightnessContrast bright="15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69334" y="773298773"/>
          <a:ext cx="1071739" cy="1111249"/>
        </a:xfrm>
        <a:prstGeom prst="rect">
          <a:avLst/>
        </a:prstGeom>
      </xdr:spPr>
    </xdr:pic>
    <xdr:clientData/>
  </xdr:twoCellAnchor>
  <xdr:twoCellAnchor>
    <xdr:from>
      <xdr:col>0</xdr:col>
      <xdr:colOff>31752</xdr:colOff>
      <xdr:row>3095</xdr:row>
      <xdr:rowOff>8</xdr:rowOff>
    </xdr:from>
    <xdr:to>
      <xdr:col>0</xdr:col>
      <xdr:colOff>1365253</xdr:colOff>
      <xdr:row>3100</xdr:row>
      <xdr:rowOff>175135</xdr:rowOff>
    </xdr:to>
    <xdr:pic>
      <xdr:nvPicPr>
        <xdr:cNvPr id="436" name="Рисунок 435">
          <a:extLst>
            <a:ext uri="{FF2B5EF4-FFF2-40B4-BE49-F238E27FC236}">
              <a16:creationId xmlns:a16="http://schemas.microsoft.com/office/drawing/2014/main" id="{6659B346-1DFF-4A4C-9877-B4045AC98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>
          <a:extLst>
            <a:ext uri="{BEBA8EAE-BF5A-486C-A8C5-ECC9F3942E4B}">
              <a14:imgProps xmlns:a14="http://schemas.microsoft.com/office/drawing/2010/main">
                <a14:imgLayer r:embed="rId393">
                  <a14:imgEffect>
                    <a14:brightnessContrast bright="10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1752" y="774801608"/>
          <a:ext cx="1333501" cy="1127627"/>
        </a:xfrm>
        <a:prstGeom prst="rect">
          <a:avLst/>
        </a:prstGeom>
      </xdr:spPr>
    </xdr:pic>
    <xdr:clientData/>
  </xdr:twoCellAnchor>
  <xdr:twoCellAnchor>
    <xdr:from>
      <xdr:col>0</xdr:col>
      <xdr:colOff>116418</xdr:colOff>
      <xdr:row>3237</xdr:row>
      <xdr:rowOff>134922</xdr:rowOff>
    </xdr:from>
    <xdr:to>
      <xdr:col>0</xdr:col>
      <xdr:colOff>1256766</xdr:colOff>
      <xdr:row>3258</xdr:row>
      <xdr:rowOff>112448</xdr:rowOff>
    </xdr:to>
    <xdr:pic>
      <xdr:nvPicPr>
        <xdr:cNvPr id="437" name="Рисунок 436">
          <a:extLst>
            <a:ext uri="{FF2B5EF4-FFF2-40B4-BE49-F238E27FC236}">
              <a16:creationId xmlns:a16="http://schemas.microsoft.com/office/drawing/2014/main" id="{DAFB6DE1-24CF-459D-BB73-76EF795DA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>
          <a:grayscl/>
          <a:extLst>
            <a:ext uri="{BEBA8EAE-BF5A-486C-A8C5-ECC9F3942E4B}">
              <a14:imgProps xmlns:a14="http://schemas.microsoft.com/office/drawing/2010/main">
                <a14:imgLayer r:embed="rId404">
                  <a14:imgEffect>
                    <a14:brightnessContrast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16418" y="805511772"/>
          <a:ext cx="1140348" cy="3978026"/>
        </a:xfrm>
        <a:prstGeom prst="rect">
          <a:avLst/>
        </a:prstGeom>
      </xdr:spPr>
    </xdr:pic>
    <xdr:clientData/>
  </xdr:twoCellAnchor>
  <xdr:twoCellAnchor>
    <xdr:from>
      <xdr:col>0</xdr:col>
      <xdr:colOff>148167</xdr:colOff>
      <xdr:row>3688</xdr:row>
      <xdr:rowOff>232833</xdr:rowOff>
    </xdr:from>
    <xdr:to>
      <xdr:col>0</xdr:col>
      <xdr:colOff>1300853</xdr:colOff>
      <xdr:row>3689</xdr:row>
      <xdr:rowOff>46627</xdr:rowOff>
    </xdr:to>
    <xdr:pic>
      <xdr:nvPicPr>
        <xdr:cNvPr id="438" name="Рисунок 437">
          <a:extLst>
            <a:ext uri="{FF2B5EF4-FFF2-40B4-BE49-F238E27FC236}">
              <a16:creationId xmlns:a16="http://schemas.microsoft.com/office/drawing/2014/main" id="{6193908D-E3E9-487D-9F5C-7234B7EE5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>
          <a:off x="148167" y="891810933"/>
          <a:ext cx="1152686" cy="42394"/>
        </a:xfrm>
        <a:prstGeom prst="rect">
          <a:avLst/>
        </a:prstGeom>
      </xdr:spPr>
    </xdr:pic>
    <xdr:clientData/>
  </xdr:twoCellAnchor>
  <xdr:twoCellAnchor>
    <xdr:from>
      <xdr:col>0</xdr:col>
      <xdr:colOff>740833</xdr:colOff>
      <xdr:row>3284</xdr:row>
      <xdr:rowOff>31749</xdr:rowOff>
    </xdr:from>
    <xdr:to>
      <xdr:col>0</xdr:col>
      <xdr:colOff>1174750</xdr:colOff>
      <xdr:row>3287</xdr:row>
      <xdr:rowOff>355782</xdr:rowOff>
    </xdr:to>
    <xdr:pic>
      <xdr:nvPicPr>
        <xdr:cNvPr id="439" name="Рисунок 438">
          <a:extLst>
            <a:ext uri="{FF2B5EF4-FFF2-40B4-BE49-F238E27FC236}">
              <a16:creationId xmlns:a16="http://schemas.microsoft.com/office/drawing/2014/main" id="{6711407B-D8E4-45DB-BE35-E83BAB1B8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>
          <a:off x="740833" y="814733574"/>
          <a:ext cx="433917" cy="1333683"/>
        </a:xfrm>
        <a:prstGeom prst="rect">
          <a:avLst/>
        </a:prstGeom>
      </xdr:spPr>
    </xdr:pic>
    <xdr:clientData/>
  </xdr:twoCellAnchor>
  <xdr:twoCellAnchor>
    <xdr:from>
      <xdr:col>0</xdr:col>
      <xdr:colOff>190499</xdr:colOff>
      <xdr:row>3286</xdr:row>
      <xdr:rowOff>148168</xdr:rowOff>
    </xdr:from>
    <xdr:to>
      <xdr:col>0</xdr:col>
      <xdr:colOff>601118</xdr:colOff>
      <xdr:row>3288</xdr:row>
      <xdr:rowOff>201085</xdr:rowOff>
    </xdr:to>
    <xdr:pic>
      <xdr:nvPicPr>
        <xdr:cNvPr id="440" name="Рисунок 439">
          <a:extLst>
            <a:ext uri="{FF2B5EF4-FFF2-40B4-BE49-F238E27FC236}">
              <a16:creationId xmlns:a16="http://schemas.microsoft.com/office/drawing/2014/main" id="{41AA78DC-A0AC-432D-82F2-A314E9714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>
          <a:off x="190499" y="815230993"/>
          <a:ext cx="410619" cy="1310217"/>
        </a:xfrm>
        <a:prstGeom prst="rect">
          <a:avLst/>
        </a:prstGeom>
      </xdr:spPr>
    </xdr:pic>
    <xdr:clientData/>
  </xdr:twoCellAnchor>
  <xdr:twoCellAnchor>
    <xdr:from>
      <xdr:col>0</xdr:col>
      <xdr:colOff>255965</xdr:colOff>
      <xdr:row>3273</xdr:row>
      <xdr:rowOff>21166</xdr:rowOff>
    </xdr:from>
    <xdr:to>
      <xdr:col>0</xdr:col>
      <xdr:colOff>1137910</xdr:colOff>
      <xdr:row>3280</xdr:row>
      <xdr:rowOff>74083</xdr:rowOff>
    </xdr:to>
    <xdr:pic>
      <xdr:nvPicPr>
        <xdr:cNvPr id="441" name="Рисунок 440">
          <a:extLst>
            <a:ext uri="{FF2B5EF4-FFF2-40B4-BE49-F238E27FC236}">
              <a16:creationId xmlns:a16="http://schemas.microsoft.com/office/drawing/2014/main" id="{1B8334B2-8454-4F9F-8083-01D73BE11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>
          <a:off x="255965" y="812627491"/>
          <a:ext cx="881945" cy="1386417"/>
        </a:xfrm>
        <a:prstGeom prst="rect">
          <a:avLst/>
        </a:prstGeom>
      </xdr:spPr>
    </xdr:pic>
    <xdr:clientData/>
  </xdr:twoCellAnchor>
  <xdr:twoCellAnchor>
    <xdr:from>
      <xdr:col>0</xdr:col>
      <xdr:colOff>85801</xdr:colOff>
      <xdr:row>4694</xdr:row>
      <xdr:rowOff>306917</xdr:rowOff>
    </xdr:from>
    <xdr:to>
      <xdr:col>0</xdr:col>
      <xdr:colOff>1360902</xdr:colOff>
      <xdr:row>4700</xdr:row>
      <xdr:rowOff>232832</xdr:rowOff>
    </xdr:to>
    <xdr:pic>
      <xdr:nvPicPr>
        <xdr:cNvPr id="442" name="Рисунок 441">
          <a:extLst>
            <a:ext uri="{FF2B5EF4-FFF2-40B4-BE49-F238E27FC236}">
              <a16:creationId xmlns:a16="http://schemas.microsoft.com/office/drawing/2014/main" id="{51070D3F-CD74-4815-87C0-40CE69B4C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>
          <a:extLst>
            <a:ext uri="{BEBA8EAE-BF5A-486C-A8C5-ECC9F3942E4B}">
              <a14:imgProps xmlns:a14="http://schemas.microsoft.com/office/drawing/2010/main">
                <a14:imgLayer r:embed="rId410">
                  <a14:imgEffect>
                    <a14:saturation sat="7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5801" y="1100549192"/>
          <a:ext cx="1275101" cy="1811865"/>
        </a:xfrm>
        <a:prstGeom prst="rect">
          <a:avLst/>
        </a:prstGeom>
      </xdr:spPr>
    </xdr:pic>
    <xdr:clientData/>
  </xdr:twoCellAnchor>
  <xdr:twoCellAnchor>
    <xdr:from>
      <xdr:col>0</xdr:col>
      <xdr:colOff>444501</xdr:colOff>
      <xdr:row>4030</xdr:row>
      <xdr:rowOff>62445</xdr:rowOff>
    </xdr:from>
    <xdr:to>
      <xdr:col>0</xdr:col>
      <xdr:colOff>973667</xdr:colOff>
      <xdr:row>4032</xdr:row>
      <xdr:rowOff>74084</xdr:rowOff>
    </xdr:to>
    <xdr:pic>
      <xdr:nvPicPr>
        <xdr:cNvPr id="443" name="Рисунок 442">
          <a:extLst>
            <a:ext uri="{FF2B5EF4-FFF2-40B4-BE49-F238E27FC236}">
              <a16:creationId xmlns:a16="http://schemas.microsoft.com/office/drawing/2014/main" id="{CB519325-DB4A-411F-B849-30953611C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>
          <a:off x="444501" y="959420445"/>
          <a:ext cx="529166" cy="535514"/>
        </a:xfrm>
        <a:prstGeom prst="rect">
          <a:avLst/>
        </a:prstGeom>
      </xdr:spPr>
    </xdr:pic>
    <xdr:clientData/>
  </xdr:twoCellAnchor>
  <xdr:twoCellAnchor>
    <xdr:from>
      <xdr:col>0</xdr:col>
      <xdr:colOff>160627</xdr:colOff>
      <xdr:row>4728</xdr:row>
      <xdr:rowOff>319137</xdr:rowOff>
    </xdr:from>
    <xdr:to>
      <xdr:col>0</xdr:col>
      <xdr:colOff>1143713</xdr:colOff>
      <xdr:row>4729</xdr:row>
      <xdr:rowOff>320459</xdr:rowOff>
    </xdr:to>
    <xdr:pic>
      <xdr:nvPicPr>
        <xdr:cNvPr id="444" name="Рисунок 443">
          <a:extLst>
            <a:ext uri="{FF2B5EF4-FFF2-40B4-BE49-F238E27FC236}">
              <a16:creationId xmlns:a16="http://schemas.microsoft.com/office/drawing/2014/main" id="{59115607-6975-4A08-9DC3-F8D6A4B5A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21319983">
          <a:off x="160627" y="1115734737"/>
          <a:ext cx="983086" cy="353747"/>
        </a:xfrm>
        <a:prstGeom prst="rect">
          <a:avLst/>
        </a:prstGeom>
      </xdr:spPr>
    </xdr:pic>
    <xdr:clientData/>
  </xdr:twoCellAnchor>
  <xdr:twoCellAnchor>
    <xdr:from>
      <xdr:col>0</xdr:col>
      <xdr:colOff>359342</xdr:colOff>
      <xdr:row>4737</xdr:row>
      <xdr:rowOff>21102</xdr:rowOff>
    </xdr:from>
    <xdr:to>
      <xdr:col>0</xdr:col>
      <xdr:colOff>1089607</xdr:colOff>
      <xdr:row>4737</xdr:row>
      <xdr:rowOff>573446</xdr:rowOff>
    </xdr:to>
    <xdr:pic>
      <xdr:nvPicPr>
        <xdr:cNvPr id="445" name="Рисунок 444">
          <a:extLst>
            <a:ext uri="{FF2B5EF4-FFF2-40B4-BE49-F238E27FC236}">
              <a16:creationId xmlns:a16="http://schemas.microsoft.com/office/drawing/2014/main" id="{2E8DF056-ECA4-4479-801D-1EEFDF7BB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924167">
          <a:off x="359342" y="1119275277"/>
          <a:ext cx="730265" cy="552344"/>
        </a:xfrm>
        <a:prstGeom prst="rect">
          <a:avLst/>
        </a:prstGeom>
      </xdr:spPr>
    </xdr:pic>
    <xdr:clientData/>
  </xdr:twoCellAnchor>
  <xdr:twoCellAnchor>
    <xdr:from>
      <xdr:col>0</xdr:col>
      <xdr:colOff>260862</xdr:colOff>
      <xdr:row>4735</xdr:row>
      <xdr:rowOff>541024</xdr:rowOff>
    </xdr:from>
    <xdr:to>
      <xdr:col>0</xdr:col>
      <xdr:colOff>1030334</xdr:colOff>
      <xdr:row>4736</xdr:row>
      <xdr:rowOff>591873</xdr:rowOff>
    </xdr:to>
    <xdr:pic>
      <xdr:nvPicPr>
        <xdr:cNvPr id="446" name="Рисунок 445">
          <a:extLst>
            <a:ext uri="{FF2B5EF4-FFF2-40B4-BE49-F238E27FC236}">
              <a16:creationId xmlns:a16="http://schemas.microsoft.com/office/drawing/2014/main" id="{3449C632-6233-44CB-86CB-541A68A1B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20242504">
          <a:off x="260862" y="1118537899"/>
          <a:ext cx="769472" cy="679499"/>
        </a:xfrm>
        <a:prstGeom prst="rect">
          <a:avLst/>
        </a:prstGeom>
      </xdr:spPr>
    </xdr:pic>
    <xdr:clientData/>
  </xdr:twoCellAnchor>
  <xdr:twoCellAnchor>
    <xdr:from>
      <xdr:col>0</xdr:col>
      <xdr:colOff>222250</xdr:colOff>
      <xdr:row>1577</xdr:row>
      <xdr:rowOff>52918</xdr:rowOff>
    </xdr:from>
    <xdr:to>
      <xdr:col>0</xdr:col>
      <xdr:colOff>1217083</xdr:colOff>
      <xdr:row>1577</xdr:row>
      <xdr:rowOff>605603</xdr:rowOff>
    </xdr:to>
    <xdr:pic>
      <xdr:nvPicPr>
        <xdr:cNvPr id="447" name="Рисунок 446">
          <a:extLst>
            <a:ext uri="{FF2B5EF4-FFF2-40B4-BE49-F238E27FC236}">
              <a16:creationId xmlns:a16="http://schemas.microsoft.com/office/drawing/2014/main" id="{D54BF865-2943-4D6B-AC4D-4885A8146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>
          <a:off x="222250" y="446832568"/>
          <a:ext cx="994833" cy="552685"/>
        </a:xfrm>
        <a:prstGeom prst="rect">
          <a:avLst/>
        </a:prstGeom>
      </xdr:spPr>
    </xdr:pic>
    <xdr:clientData/>
  </xdr:twoCellAnchor>
  <xdr:twoCellAnchor>
    <xdr:from>
      <xdr:col>0</xdr:col>
      <xdr:colOff>158750</xdr:colOff>
      <xdr:row>3395</xdr:row>
      <xdr:rowOff>63495</xdr:rowOff>
    </xdr:from>
    <xdr:to>
      <xdr:col>0</xdr:col>
      <xdr:colOff>1263804</xdr:colOff>
      <xdr:row>3400</xdr:row>
      <xdr:rowOff>189624</xdr:rowOff>
    </xdr:to>
    <xdr:pic>
      <xdr:nvPicPr>
        <xdr:cNvPr id="448" name="Рисунок 447">
          <a:extLst>
            <a:ext uri="{FF2B5EF4-FFF2-40B4-BE49-F238E27FC236}">
              <a16:creationId xmlns:a16="http://schemas.microsoft.com/office/drawing/2014/main" id="{30FFBFCA-BB5C-48E8-8308-91F99CB31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>
          <a:off x="158750" y="835644120"/>
          <a:ext cx="1105054" cy="1364379"/>
        </a:xfrm>
        <a:prstGeom prst="rect">
          <a:avLst/>
        </a:prstGeom>
      </xdr:spPr>
    </xdr:pic>
    <xdr:clientData/>
  </xdr:twoCellAnchor>
  <xdr:twoCellAnchor>
    <xdr:from>
      <xdr:col>0</xdr:col>
      <xdr:colOff>296334</xdr:colOff>
      <xdr:row>3226</xdr:row>
      <xdr:rowOff>74084</xdr:rowOff>
    </xdr:from>
    <xdr:to>
      <xdr:col>0</xdr:col>
      <xdr:colOff>1201335</xdr:colOff>
      <xdr:row>3232</xdr:row>
      <xdr:rowOff>0</xdr:rowOff>
    </xdr:to>
    <xdr:pic>
      <xdr:nvPicPr>
        <xdr:cNvPr id="449" name="Рисунок 448">
          <a:extLst>
            <a:ext uri="{FF2B5EF4-FFF2-40B4-BE49-F238E27FC236}">
              <a16:creationId xmlns:a16="http://schemas.microsoft.com/office/drawing/2014/main" id="{70C83954-6E2C-4B35-87F9-FB1DC2967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>
          <a:off x="296334" y="803355434"/>
          <a:ext cx="905001" cy="1068916"/>
        </a:xfrm>
        <a:prstGeom prst="rect">
          <a:avLst/>
        </a:prstGeom>
      </xdr:spPr>
    </xdr:pic>
    <xdr:clientData/>
  </xdr:twoCellAnchor>
  <xdr:twoCellAnchor>
    <xdr:from>
      <xdr:col>0</xdr:col>
      <xdr:colOff>116415</xdr:colOff>
      <xdr:row>3403</xdr:row>
      <xdr:rowOff>42331</xdr:rowOff>
    </xdr:from>
    <xdr:to>
      <xdr:col>0</xdr:col>
      <xdr:colOff>1297515</xdr:colOff>
      <xdr:row>3410</xdr:row>
      <xdr:rowOff>19437</xdr:rowOff>
    </xdr:to>
    <xdr:pic>
      <xdr:nvPicPr>
        <xdr:cNvPr id="450" name="Рисунок 449">
          <a:extLst>
            <a:ext uri="{FF2B5EF4-FFF2-40B4-BE49-F238E27FC236}">
              <a16:creationId xmlns:a16="http://schemas.microsoft.com/office/drawing/2014/main" id="{5F6478E2-9E0C-44E3-A4D8-978BFEAB7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>
          <a:off x="116415" y="837489856"/>
          <a:ext cx="1181100" cy="1310606"/>
        </a:xfrm>
        <a:prstGeom prst="rect">
          <a:avLst/>
        </a:prstGeom>
      </xdr:spPr>
    </xdr:pic>
    <xdr:clientData/>
  </xdr:twoCellAnchor>
  <xdr:twoCellAnchor>
    <xdr:from>
      <xdr:col>0</xdr:col>
      <xdr:colOff>350575</xdr:colOff>
      <xdr:row>768</xdr:row>
      <xdr:rowOff>838266</xdr:rowOff>
    </xdr:from>
    <xdr:to>
      <xdr:col>0</xdr:col>
      <xdr:colOff>1083469</xdr:colOff>
      <xdr:row>770</xdr:row>
      <xdr:rowOff>358510</xdr:rowOff>
    </xdr:to>
    <xdr:pic>
      <xdr:nvPicPr>
        <xdr:cNvPr id="451" name="Рисунок 450">
          <a:extLst>
            <a:ext uri="{FF2B5EF4-FFF2-40B4-BE49-F238E27FC236}">
              <a16:creationId xmlns:a16="http://schemas.microsoft.com/office/drawing/2014/main" id="{AE059915-4F14-43C6-AA24-38203B30D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350575" y="283530741"/>
          <a:ext cx="732894" cy="910894"/>
        </a:xfrm>
        <a:prstGeom prst="rect">
          <a:avLst/>
        </a:prstGeom>
      </xdr:spPr>
    </xdr:pic>
    <xdr:clientData/>
  </xdr:twoCellAnchor>
  <xdr:twoCellAnchor>
    <xdr:from>
      <xdr:col>0</xdr:col>
      <xdr:colOff>246065</xdr:colOff>
      <xdr:row>771</xdr:row>
      <xdr:rowOff>772324</xdr:rowOff>
    </xdr:from>
    <xdr:to>
      <xdr:col>0</xdr:col>
      <xdr:colOff>1092733</xdr:colOff>
      <xdr:row>772</xdr:row>
      <xdr:rowOff>786081</xdr:rowOff>
    </xdr:to>
    <xdr:pic>
      <xdr:nvPicPr>
        <xdr:cNvPr id="452" name="Рисунок 451">
          <a:extLst>
            <a:ext uri="{FF2B5EF4-FFF2-40B4-BE49-F238E27FC236}">
              <a16:creationId xmlns:a16="http://schemas.microsoft.com/office/drawing/2014/main" id="{F48039AF-6CC3-406C-9945-37EDC6500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246065" y="285360274"/>
          <a:ext cx="846668" cy="899582"/>
        </a:xfrm>
        <a:prstGeom prst="rect">
          <a:avLst/>
        </a:prstGeom>
      </xdr:spPr>
    </xdr:pic>
    <xdr:clientData/>
  </xdr:twoCellAnchor>
  <xdr:twoCellAnchor>
    <xdr:from>
      <xdr:col>0</xdr:col>
      <xdr:colOff>321470</xdr:colOff>
      <xdr:row>770</xdr:row>
      <xdr:rowOff>369093</xdr:rowOff>
    </xdr:from>
    <xdr:to>
      <xdr:col>0</xdr:col>
      <xdr:colOff>1083471</xdr:colOff>
      <xdr:row>771</xdr:row>
      <xdr:rowOff>711591</xdr:rowOff>
    </xdr:to>
    <xdr:pic>
      <xdr:nvPicPr>
        <xdr:cNvPr id="453" name="Рисунок 452">
          <a:extLst>
            <a:ext uri="{FF2B5EF4-FFF2-40B4-BE49-F238E27FC236}">
              <a16:creationId xmlns:a16="http://schemas.microsoft.com/office/drawing/2014/main" id="{4E23FE13-3138-4CC5-A7D3-DAC855912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>
          <a:off x="321470" y="284452218"/>
          <a:ext cx="762001" cy="847323"/>
        </a:xfrm>
        <a:prstGeom prst="rect">
          <a:avLst/>
        </a:prstGeom>
      </xdr:spPr>
    </xdr:pic>
    <xdr:clientData/>
  </xdr:twoCellAnchor>
  <xdr:twoCellAnchor>
    <xdr:from>
      <xdr:col>0</xdr:col>
      <xdr:colOff>317503</xdr:colOff>
      <xdr:row>772</xdr:row>
      <xdr:rowOff>840054</xdr:rowOff>
    </xdr:from>
    <xdr:to>
      <xdr:col>0</xdr:col>
      <xdr:colOff>1132420</xdr:colOff>
      <xdr:row>773</xdr:row>
      <xdr:rowOff>818126</xdr:rowOff>
    </xdr:to>
    <xdr:pic>
      <xdr:nvPicPr>
        <xdr:cNvPr id="454" name="Рисунок 453">
          <a:extLst>
            <a:ext uri="{FF2B5EF4-FFF2-40B4-BE49-F238E27FC236}">
              <a16:creationId xmlns:a16="http://schemas.microsoft.com/office/drawing/2014/main" id="{517B606A-1078-4C96-B1C3-2D3159E3E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>
          <a:off x="317503" y="286313829"/>
          <a:ext cx="814917" cy="863897"/>
        </a:xfrm>
        <a:prstGeom prst="rect">
          <a:avLst/>
        </a:prstGeom>
      </xdr:spPr>
    </xdr:pic>
    <xdr:clientData/>
  </xdr:twoCellAnchor>
  <xdr:twoCellAnchor>
    <xdr:from>
      <xdr:col>0</xdr:col>
      <xdr:colOff>105835</xdr:colOff>
      <xdr:row>4702</xdr:row>
      <xdr:rowOff>129643</xdr:rowOff>
    </xdr:from>
    <xdr:to>
      <xdr:col>0</xdr:col>
      <xdr:colOff>1322918</xdr:colOff>
      <xdr:row>4703</xdr:row>
      <xdr:rowOff>975224</xdr:rowOff>
    </xdr:to>
    <xdr:pic>
      <xdr:nvPicPr>
        <xdr:cNvPr id="455" name="Рисунок 454">
          <a:extLst>
            <a:ext uri="{FF2B5EF4-FFF2-40B4-BE49-F238E27FC236}">
              <a16:creationId xmlns:a16="http://schemas.microsoft.com/office/drawing/2014/main" id="{F09670CC-5D23-4FB9-8DE5-19548F270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>
          <a:off x="105835" y="1102886518"/>
          <a:ext cx="1217083" cy="103608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604</xdr:row>
      <xdr:rowOff>105833</xdr:rowOff>
    </xdr:from>
    <xdr:to>
      <xdr:col>0</xdr:col>
      <xdr:colOff>1376753</xdr:colOff>
      <xdr:row>608</xdr:row>
      <xdr:rowOff>349249</xdr:rowOff>
    </xdr:to>
    <xdr:pic>
      <xdr:nvPicPr>
        <xdr:cNvPr id="456" name="Рисунок 455">
          <a:extLst>
            <a:ext uri="{FF2B5EF4-FFF2-40B4-BE49-F238E27FC236}">
              <a16:creationId xmlns:a16="http://schemas.microsoft.com/office/drawing/2014/main" id="{F093AF63-1098-43B2-BAD4-F306E4A6F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>
          <a:extLst>
            <a:ext uri="{BEBA8EAE-BF5A-486C-A8C5-ECC9F3942E4B}">
              <a14:imgProps xmlns:a14="http://schemas.microsoft.com/office/drawing/2010/main">
                <a14:imgLayer r:embed="rId425">
                  <a14:imgEffect>
                    <a14:colorTemperature colorTemp="6600"/>
                  </a14:imgEffect>
                  <a14:imgEffect>
                    <a14:saturation sat="66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239383358"/>
          <a:ext cx="1376753" cy="1996016"/>
        </a:xfrm>
        <a:prstGeom prst="rect">
          <a:avLst/>
        </a:prstGeom>
      </xdr:spPr>
    </xdr:pic>
    <xdr:clientData/>
  </xdr:twoCellAnchor>
  <xdr:twoCellAnchor>
    <xdr:from>
      <xdr:col>0</xdr:col>
      <xdr:colOff>8012</xdr:colOff>
      <xdr:row>610</xdr:row>
      <xdr:rowOff>31750</xdr:rowOff>
    </xdr:from>
    <xdr:to>
      <xdr:col>0</xdr:col>
      <xdr:colOff>1003595</xdr:colOff>
      <xdr:row>610</xdr:row>
      <xdr:rowOff>416810</xdr:rowOff>
    </xdr:to>
    <xdr:pic>
      <xdr:nvPicPr>
        <xdr:cNvPr id="457" name="Рисунок 456">
          <a:extLst>
            <a:ext uri="{FF2B5EF4-FFF2-40B4-BE49-F238E27FC236}">
              <a16:creationId xmlns:a16="http://schemas.microsoft.com/office/drawing/2014/main" id="{BBA785E0-B103-44FA-BC81-C2C6B1997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flipH="1">
          <a:off x="8012" y="241690525"/>
          <a:ext cx="995583" cy="3850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612</xdr:row>
      <xdr:rowOff>22225</xdr:rowOff>
    </xdr:from>
    <xdr:to>
      <xdr:col>0</xdr:col>
      <xdr:colOff>1156614</xdr:colOff>
      <xdr:row>612</xdr:row>
      <xdr:rowOff>393533</xdr:rowOff>
    </xdr:to>
    <xdr:pic>
      <xdr:nvPicPr>
        <xdr:cNvPr id="458" name="Рисунок 457">
          <a:extLst>
            <a:ext uri="{FF2B5EF4-FFF2-40B4-BE49-F238E27FC236}">
              <a16:creationId xmlns:a16="http://schemas.microsoft.com/office/drawing/2014/main" id="{BCE002C8-2711-4685-B574-9F98CD9D1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flipH="1">
          <a:off x="0" y="242557300"/>
          <a:ext cx="1156614" cy="371308"/>
        </a:xfrm>
        <a:prstGeom prst="rect">
          <a:avLst/>
        </a:prstGeom>
      </xdr:spPr>
    </xdr:pic>
    <xdr:clientData/>
  </xdr:twoCellAnchor>
  <xdr:twoCellAnchor>
    <xdr:from>
      <xdr:col>0</xdr:col>
      <xdr:colOff>5201</xdr:colOff>
      <xdr:row>614</xdr:row>
      <xdr:rowOff>11642</xdr:rowOff>
    </xdr:from>
    <xdr:to>
      <xdr:col>0</xdr:col>
      <xdr:colOff>1375833</xdr:colOff>
      <xdr:row>614</xdr:row>
      <xdr:rowOff>389826</xdr:rowOff>
    </xdr:to>
    <xdr:pic>
      <xdr:nvPicPr>
        <xdr:cNvPr id="459" name="Рисунок 458">
          <a:extLst>
            <a:ext uri="{FF2B5EF4-FFF2-40B4-BE49-F238E27FC236}">
              <a16:creationId xmlns:a16="http://schemas.microsoft.com/office/drawing/2014/main" id="{47FA82AC-1211-461C-895E-E4E032132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flipH="1">
          <a:off x="5201" y="243423017"/>
          <a:ext cx="1370632" cy="378184"/>
        </a:xfrm>
        <a:prstGeom prst="rect">
          <a:avLst/>
        </a:prstGeom>
      </xdr:spPr>
    </xdr:pic>
    <xdr:clientData/>
  </xdr:twoCellAnchor>
  <xdr:twoCellAnchor>
    <xdr:from>
      <xdr:col>0</xdr:col>
      <xdr:colOff>8012</xdr:colOff>
      <xdr:row>611</xdr:row>
      <xdr:rowOff>14817</xdr:rowOff>
    </xdr:from>
    <xdr:to>
      <xdr:col>0</xdr:col>
      <xdr:colOff>1003595</xdr:colOff>
      <xdr:row>611</xdr:row>
      <xdr:rowOff>399877</xdr:rowOff>
    </xdr:to>
    <xdr:pic>
      <xdr:nvPicPr>
        <xdr:cNvPr id="460" name="Рисунок 459">
          <a:extLst>
            <a:ext uri="{FF2B5EF4-FFF2-40B4-BE49-F238E27FC236}">
              <a16:creationId xmlns:a16="http://schemas.microsoft.com/office/drawing/2014/main" id="{2AEB3D10-936F-406A-A1D3-300542272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flipH="1">
          <a:off x="8012" y="242111742"/>
          <a:ext cx="995583" cy="3850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613</xdr:row>
      <xdr:rowOff>5291</xdr:rowOff>
    </xdr:from>
    <xdr:to>
      <xdr:col>0</xdr:col>
      <xdr:colOff>1156614</xdr:colOff>
      <xdr:row>613</xdr:row>
      <xdr:rowOff>376599</xdr:rowOff>
    </xdr:to>
    <xdr:pic>
      <xdr:nvPicPr>
        <xdr:cNvPr id="461" name="Рисунок 460">
          <a:extLst>
            <a:ext uri="{FF2B5EF4-FFF2-40B4-BE49-F238E27FC236}">
              <a16:creationId xmlns:a16="http://schemas.microsoft.com/office/drawing/2014/main" id="{94A96C11-586C-4714-9FC8-3C0404B6B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flipH="1">
          <a:off x="0" y="242978516"/>
          <a:ext cx="1156614" cy="371308"/>
        </a:xfrm>
        <a:prstGeom prst="rect">
          <a:avLst/>
        </a:prstGeom>
      </xdr:spPr>
    </xdr:pic>
    <xdr:clientData/>
  </xdr:twoCellAnchor>
  <xdr:twoCellAnchor>
    <xdr:from>
      <xdr:col>0</xdr:col>
      <xdr:colOff>5201</xdr:colOff>
      <xdr:row>614</xdr:row>
      <xdr:rowOff>428625</xdr:rowOff>
    </xdr:from>
    <xdr:to>
      <xdr:col>0</xdr:col>
      <xdr:colOff>1375833</xdr:colOff>
      <xdr:row>615</xdr:row>
      <xdr:rowOff>372892</xdr:rowOff>
    </xdr:to>
    <xdr:pic>
      <xdr:nvPicPr>
        <xdr:cNvPr id="462" name="Рисунок 461">
          <a:extLst>
            <a:ext uri="{FF2B5EF4-FFF2-40B4-BE49-F238E27FC236}">
              <a16:creationId xmlns:a16="http://schemas.microsoft.com/office/drawing/2014/main" id="{7AE3BCA0-E8AC-42CD-B68D-D45F29923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flipH="1">
          <a:off x="5201" y="243840000"/>
          <a:ext cx="1370632" cy="382417"/>
        </a:xfrm>
        <a:prstGeom prst="rect">
          <a:avLst/>
        </a:prstGeom>
      </xdr:spPr>
    </xdr:pic>
    <xdr:clientData/>
  </xdr:twoCellAnchor>
  <xdr:twoCellAnchor>
    <xdr:from>
      <xdr:col>0</xdr:col>
      <xdr:colOff>52918</xdr:colOff>
      <xdr:row>2420</xdr:row>
      <xdr:rowOff>31749</xdr:rowOff>
    </xdr:from>
    <xdr:to>
      <xdr:col>0</xdr:col>
      <xdr:colOff>1348318</xdr:colOff>
      <xdr:row>2425</xdr:row>
      <xdr:rowOff>179916</xdr:rowOff>
    </xdr:to>
    <xdr:pic>
      <xdr:nvPicPr>
        <xdr:cNvPr id="463" name="Рисунок 462">
          <a:extLst>
            <a:ext uri="{FF2B5EF4-FFF2-40B4-BE49-F238E27FC236}">
              <a16:creationId xmlns:a16="http://schemas.microsoft.com/office/drawing/2014/main" id="{A5CBC668-9A64-4712-8819-CDF7616B9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18" y="629777124"/>
          <a:ext cx="1295400" cy="1100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2434</xdr:row>
      <xdr:rowOff>21180</xdr:rowOff>
    </xdr:from>
    <xdr:to>
      <xdr:col>0</xdr:col>
      <xdr:colOff>1365249</xdr:colOff>
      <xdr:row>2439</xdr:row>
      <xdr:rowOff>160880</xdr:rowOff>
    </xdr:to>
    <xdr:pic>
      <xdr:nvPicPr>
        <xdr:cNvPr id="464" name="Рисунок 463">
          <a:extLst>
            <a:ext uri="{FF2B5EF4-FFF2-40B4-BE49-F238E27FC236}">
              <a16:creationId xmlns:a16="http://schemas.microsoft.com/office/drawing/2014/main" id="{F29B4431-1C2E-4C64-82E0-B02BB86AB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flipH="1">
          <a:off x="0" y="632462130"/>
          <a:ext cx="1365249" cy="1092200"/>
        </a:xfrm>
        <a:prstGeom prst="rect">
          <a:avLst/>
        </a:prstGeom>
      </xdr:spPr>
    </xdr:pic>
    <xdr:clientData/>
  </xdr:twoCellAnchor>
  <xdr:twoCellAnchor>
    <xdr:from>
      <xdr:col>0</xdr:col>
      <xdr:colOff>402167</xdr:colOff>
      <xdr:row>2266</xdr:row>
      <xdr:rowOff>103961</xdr:rowOff>
    </xdr:from>
    <xdr:to>
      <xdr:col>0</xdr:col>
      <xdr:colOff>994835</xdr:colOff>
      <xdr:row>2268</xdr:row>
      <xdr:rowOff>55719</xdr:rowOff>
    </xdr:to>
    <xdr:pic>
      <xdr:nvPicPr>
        <xdr:cNvPr id="465" name="Рисунок 464">
          <a:extLst>
            <a:ext uri="{FF2B5EF4-FFF2-40B4-BE49-F238E27FC236}">
              <a16:creationId xmlns:a16="http://schemas.microsoft.com/office/drawing/2014/main" id="{B6BF9268-5520-40AA-9A05-22EBDF5FA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flipH="1">
          <a:off x="402167" y="590996861"/>
          <a:ext cx="592668" cy="447058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2230</xdr:row>
      <xdr:rowOff>0</xdr:rowOff>
    </xdr:from>
    <xdr:to>
      <xdr:col>3</xdr:col>
      <xdr:colOff>0</xdr:colOff>
      <xdr:row>2230</xdr:row>
      <xdr:rowOff>140799</xdr:rowOff>
    </xdr:to>
    <xdr:pic>
      <xdr:nvPicPr>
        <xdr:cNvPr id="466" name="Picture 8">
          <a:extLst>
            <a:ext uri="{FF2B5EF4-FFF2-40B4-BE49-F238E27FC236}">
              <a16:creationId xmlns:a16="http://schemas.microsoft.com/office/drawing/2014/main" id="{0D7A6412-4D4D-4A61-96F2-2840219F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580929750"/>
          <a:ext cx="0" cy="1407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465667</xdr:colOff>
      <xdr:row>4028</xdr:row>
      <xdr:rowOff>52917</xdr:rowOff>
    </xdr:from>
    <xdr:to>
      <xdr:col>0</xdr:col>
      <xdr:colOff>941916</xdr:colOff>
      <xdr:row>4030</xdr:row>
      <xdr:rowOff>0</xdr:rowOff>
    </xdr:to>
    <xdr:pic>
      <xdr:nvPicPr>
        <xdr:cNvPr id="467" name="Рисунок 466">
          <a:extLst>
            <a:ext uri="{FF2B5EF4-FFF2-40B4-BE49-F238E27FC236}">
              <a16:creationId xmlns:a16="http://schemas.microsoft.com/office/drawing/2014/main" id="{519A4875-B7A1-48D7-91A3-FB1D29F28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>
          <a:off x="465667" y="958887042"/>
          <a:ext cx="476249" cy="470958"/>
        </a:xfrm>
        <a:prstGeom prst="rect">
          <a:avLst/>
        </a:prstGeom>
      </xdr:spPr>
    </xdr:pic>
    <xdr:clientData/>
  </xdr:twoCellAnchor>
  <xdr:twoCellAnchor>
    <xdr:from>
      <xdr:col>0</xdr:col>
      <xdr:colOff>349251</xdr:colOff>
      <xdr:row>3971</xdr:row>
      <xdr:rowOff>179916</xdr:rowOff>
    </xdr:from>
    <xdr:to>
      <xdr:col>0</xdr:col>
      <xdr:colOff>1093889</xdr:colOff>
      <xdr:row>3974</xdr:row>
      <xdr:rowOff>21166</xdr:rowOff>
    </xdr:to>
    <xdr:pic>
      <xdr:nvPicPr>
        <xdr:cNvPr id="468" name="Рисунок 467">
          <a:extLst>
            <a:ext uri="{FF2B5EF4-FFF2-40B4-BE49-F238E27FC236}">
              <a16:creationId xmlns:a16="http://schemas.microsoft.com/office/drawing/2014/main" id="{03D12560-8064-4658-9951-E19551D19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349251" y="947545941"/>
          <a:ext cx="744638" cy="984250"/>
        </a:xfrm>
        <a:prstGeom prst="rect">
          <a:avLst/>
        </a:prstGeom>
      </xdr:spPr>
    </xdr:pic>
    <xdr:clientData/>
  </xdr:twoCellAnchor>
  <xdr:twoCellAnchor>
    <xdr:from>
      <xdr:col>0</xdr:col>
      <xdr:colOff>161397</xdr:colOff>
      <xdr:row>2587</xdr:row>
      <xdr:rowOff>132043</xdr:rowOff>
    </xdr:from>
    <xdr:to>
      <xdr:col>0</xdr:col>
      <xdr:colOff>661736</xdr:colOff>
      <xdr:row>2591</xdr:row>
      <xdr:rowOff>97897</xdr:rowOff>
    </xdr:to>
    <xdr:pic>
      <xdr:nvPicPr>
        <xdr:cNvPr id="469" name="Рисунок 468">
          <a:extLst>
            <a:ext uri="{FF2B5EF4-FFF2-40B4-BE49-F238E27FC236}">
              <a16:creationId xmlns:a16="http://schemas.microsoft.com/office/drawing/2014/main" id="{E8E334D8-DCCE-419F-8C4C-9352E1DB1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>
          <a:off x="161397" y="668301268"/>
          <a:ext cx="500339" cy="1070754"/>
        </a:xfrm>
        <a:prstGeom prst="rect">
          <a:avLst/>
        </a:prstGeom>
      </xdr:spPr>
    </xdr:pic>
    <xdr:clientData/>
  </xdr:twoCellAnchor>
  <xdr:twoCellAnchor>
    <xdr:from>
      <xdr:col>0</xdr:col>
      <xdr:colOff>179917</xdr:colOff>
      <xdr:row>798</xdr:row>
      <xdr:rowOff>15111</xdr:rowOff>
    </xdr:from>
    <xdr:to>
      <xdr:col>0</xdr:col>
      <xdr:colOff>1215761</xdr:colOff>
      <xdr:row>801</xdr:row>
      <xdr:rowOff>35039</xdr:rowOff>
    </xdr:to>
    <xdr:pic>
      <xdr:nvPicPr>
        <xdr:cNvPr id="470" name="Рисунок 469">
          <a:extLst>
            <a:ext uri="{FF2B5EF4-FFF2-40B4-BE49-F238E27FC236}">
              <a16:creationId xmlns:a16="http://schemas.microsoft.com/office/drawing/2014/main" id="{5ABA1DE7-1011-4314-A060-0232791C4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179917" y="298890561"/>
          <a:ext cx="1035844" cy="962903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1893</xdr:row>
      <xdr:rowOff>178593</xdr:rowOff>
    </xdr:from>
    <xdr:to>
      <xdr:col>0</xdr:col>
      <xdr:colOff>1083468</xdr:colOff>
      <xdr:row>1896</xdr:row>
      <xdr:rowOff>595309</xdr:rowOff>
    </xdr:to>
    <xdr:pic>
      <xdr:nvPicPr>
        <xdr:cNvPr id="471" name="Рисунок 470">
          <a:extLst>
            <a:ext uri="{FF2B5EF4-FFF2-40B4-BE49-F238E27FC236}">
              <a16:creationId xmlns:a16="http://schemas.microsoft.com/office/drawing/2014/main" id="{37FDD28C-5596-4E13-B529-F5F233AFF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>
          <a:off x="333375" y="507622968"/>
          <a:ext cx="750093" cy="1864516"/>
        </a:xfrm>
        <a:prstGeom prst="rect">
          <a:avLst/>
        </a:prstGeom>
      </xdr:spPr>
    </xdr:pic>
    <xdr:clientData/>
  </xdr:twoCellAnchor>
  <xdr:twoCellAnchor>
    <xdr:from>
      <xdr:col>0</xdr:col>
      <xdr:colOff>476251</xdr:colOff>
      <xdr:row>4724</xdr:row>
      <xdr:rowOff>74106</xdr:rowOff>
    </xdr:from>
    <xdr:to>
      <xdr:col>0</xdr:col>
      <xdr:colOff>964407</xdr:colOff>
      <xdr:row>4725</xdr:row>
      <xdr:rowOff>959769</xdr:rowOff>
    </xdr:to>
    <xdr:pic>
      <xdr:nvPicPr>
        <xdr:cNvPr id="472" name="Рисунок 471">
          <a:extLst>
            <a:ext uri="{FF2B5EF4-FFF2-40B4-BE49-F238E27FC236}">
              <a16:creationId xmlns:a16="http://schemas.microsoft.com/office/drawing/2014/main" id="{2AF00B5E-3659-4AD1-8624-7C4BE7543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476251" y="1113470406"/>
          <a:ext cx="488156" cy="1076163"/>
        </a:xfrm>
        <a:prstGeom prst="rect">
          <a:avLst/>
        </a:prstGeom>
      </xdr:spPr>
    </xdr:pic>
    <xdr:clientData/>
  </xdr:twoCellAnchor>
  <xdr:twoCellAnchor>
    <xdr:from>
      <xdr:col>0</xdr:col>
      <xdr:colOff>337257</xdr:colOff>
      <xdr:row>1699</xdr:row>
      <xdr:rowOff>166687</xdr:rowOff>
    </xdr:from>
    <xdr:to>
      <xdr:col>0</xdr:col>
      <xdr:colOff>1119314</xdr:colOff>
      <xdr:row>1703</xdr:row>
      <xdr:rowOff>162047</xdr:rowOff>
    </xdr:to>
    <xdr:pic>
      <xdr:nvPicPr>
        <xdr:cNvPr id="473" name="Рисунок 472">
          <a:extLst>
            <a:ext uri="{FF2B5EF4-FFF2-40B4-BE49-F238E27FC236}">
              <a16:creationId xmlns:a16="http://schemas.microsoft.com/office/drawing/2014/main" id="{D4794912-AED7-4F7A-8F17-1CC9C985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>
          <a:off x="337257" y="470911237"/>
          <a:ext cx="782057" cy="757360"/>
        </a:xfrm>
        <a:prstGeom prst="rect">
          <a:avLst/>
        </a:prstGeom>
      </xdr:spPr>
    </xdr:pic>
    <xdr:clientData/>
  </xdr:twoCellAnchor>
  <xdr:twoCellAnchor>
    <xdr:from>
      <xdr:col>0</xdr:col>
      <xdr:colOff>142874</xdr:colOff>
      <xdr:row>1711</xdr:row>
      <xdr:rowOff>142874</xdr:rowOff>
    </xdr:from>
    <xdr:to>
      <xdr:col>0</xdr:col>
      <xdr:colOff>1226343</xdr:colOff>
      <xdr:row>1715</xdr:row>
      <xdr:rowOff>86364</xdr:rowOff>
    </xdr:to>
    <xdr:pic>
      <xdr:nvPicPr>
        <xdr:cNvPr id="474" name="Рисунок 473">
          <a:extLst>
            <a:ext uri="{FF2B5EF4-FFF2-40B4-BE49-F238E27FC236}">
              <a16:creationId xmlns:a16="http://schemas.microsoft.com/office/drawing/2014/main" id="{7143F43C-E32C-4756-9140-C9A8960AA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>
          <a:off x="142874" y="473163899"/>
          <a:ext cx="1083469" cy="705490"/>
        </a:xfrm>
        <a:prstGeom prst="rect">
          <a:avLst/>
        </a:prstGeom>
      </xdr:spPr>
    </xdr:pic>
    <xdr:clientData/>
  </xdr:twoCellAnchor>
  <xdr:twoCellAnchor>
    <xdr:from>
      <xdr:col>0</xdr:col>
      <xdr:colOff>178594</xdr:colOff>
      <xdr:row>1707</xdr:row>
      <xdr:rowOff>43387</xdr:rowOff>
    </xdr:from>
    <xdr:to>
      <xdr:col>0</xdr:col>
      <xdr:colOff>1214438</xdr:colOff>
      <xdr:row>1710</xdr:row>
      <xdr:rowOff>154861</xdr:rowOff>
    </xdr:to>
    <xdr:pic>
      <xdr:nvPicPr>
        <xdr:cNvPr id="475" name="Рисунок 474">
          <a:extLst>
            <a:ext uri="{FF2B5EF4-FFF2-40B4-BE49-F238E27FC236}">
              <a16:creationId xmlns:a16="http://schemas.microsoft.com/office/drawing/2014/main" id="{8539293E-D55C-4534-892D-9342EF2B0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>
          <a:off x="178594" y="472302412"/>
          <a:ext cx="1035844" cy="682974"/>
        </a:xfrm>
        <a:prstGeom prst="rect">
          <a:avLst/>
        </a:prstGeom>
      </xdr:spPr>
    </xdr:pic>
    <xdr:clientData/>
  </xdr:twoCellAnchor>
  <xdr:twoCellAnchor>
    <xdr:from>
      <xdr:col>0</xdr:col>
      <xdr:colOff>278345</xdr:colOff>
      <xdr:row>1660</xdr:row>
      <xdr:rowOff>119062</xdr:rowOff>
    </xdr:from>
    <xdr:to>
      <xdr:col>0</xdr:col>
      <xdr:colOff>1043076</xdr:colOff>
      <xdr:row>1663</xdr:row>
      <xdr:rowOff>142563</xdr:rowOff>
    </xdr:to>
    <xdr:pic>
      <xdr:nvPicPr>
        <xdr:cNvPr id="476" name="Рисунок 475">
          <a:extLst>
            <a:ext uri="{FF2B5EF4-FFF2-40B4-BE49-F238E27FC236}">
              <a16:creationId xmlns:a16="http://schemas.microsoft.com/office/drawing/2014/main" id="{CD4E04F7-1DA6-4FF1-B70E-E76542A7C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>
          <a:off x="278345" y="463367437"/>
          <a:ext cx="764731" cy="566426"/>
        </a:xfrm>
        <a:prstGeom prst="rect">
          <a:avLst/>
        </a:prstGeom>
      </xdr:spPr>
    </xdr:pic>
    <xdr:clientData/>
  </xdr:twoCellAnchor>
  <xdr:twoCellAnchor>
    <xdr:from>
      <xdr:col>0</xdr:col>
      <xdr:colOff>293056</xdr:colOff>
      <xdr:row>1671</xdr:row>
      <xdr:rowOff>156100</xdr:rowOff>
    </xdr:from>
    <xdr:to>
      <xdr:col>0</xdr:col>
      <xdr:colOff>1092029</xdr:colOff>
      <xdr:row>1674</xdr:row>
      <xdr:rowOff>119083</xdr:rowOff>
    </xdr:to>
    <xdr:pic>
      <xdr:nvPicPr>
        <xdr:cNvPr id="477" name="Рисунок 476">
          <a:extLst>
            <a:ext uri="{FF2B5EF4-FFF2-40B4-BE49-F238E27FC236}">
              <a16:creationId xmlns:a16="http://schemas.microsoft.com/office/drawing/2014/main" id="{D63A92DE-AF9B-4D5F-BCD7-FDCFD82D8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>
          <a:off x="293056" y="465099925"/>
          <a:ext cx="798973" cy="410658"/>
        </a:xfrm>
        <a:prstGeom prst="rect">
          <a:avLst/>
        </a:prstGeom>
      </xdr:spPr>
    </xdr:pic>
    <xdr:clientData/>
  </xdr:twoCellAnchor>
  <xdr:twoCellAnchor>
    <xdr:from>
      <xdr:col>0</xdr:col>
      <xdr:colOff>288803</xdr:colOff>
      <xdr:row>1689</xdr:row>
      <xdr:rowOff>142873</xdr:rowOff>
    </xdr:from>
    <xdr:to>
      <xdr:col>0</xdr:col>
      <xdr:colOff>1150255</xdr:colOff>
      <xdr:row>1691</xdr:row>
      <xdr:rowOff>178591</xdr:rowOff>
    </xdr:to>
    <xdr:pic>
      <xdr:nvPicPr>
        <xdr:cNvPr id="478" name="Рисунок 477">
          <a:extLst>
            <a:ext uri="{FF2B5EF4-FFF2-40B4-BE49-F238E27FC236}">
              <a16:creationId xmlns:a16="http://schemas.microsoft.com/office/drawing/2014/main" id="{D1B53694-D0DA-4962-9FC9-ADBBF80CA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20582669">
          <a:off x="288803" y="468572848"/>
          <a:ext cx="861452" cy="531018"/>
        </a:xfrm>
        <a:prstGeom prst="rect">
          <a:avLst/>
        </a:prstGeom>
      </xdr:spPr>
    </xdr:pic>
    <xdr:clientData/>
  </xdr:twoCellAnchor>
  <xdr:twoCellAnchor>
    <xdr:from>
      <xdr:col>0</xdr:col>
      <xdr:colOff>328510</xdr:colOff>
      <xdr:row>1692</xdr:row>
      <xdr:rowOff>59531</xdr:rowOff>
    </xdr:from>
    <xdr:to>
      <xdr:col>0</xdr:col>
      <xdr:colOff>1119188</xdr:colOff>
      <xdr:row>1694</xdr:row>
      <xdr:rowOff>160049</xdr:rowOff>
    </xdr:to>
    <xdr:pic>
      <xdr:nvPicPr>
        <xdr:cNvPr id="479" name="Рисунок 478">
          <a:extLst>
            <a:ext uri="{FF2B5EF4-FFF2-40B4-BE49-F238E27FC236}">
              <a16:creationId xmlns:a16="http://schemas.microsoft.com/office/drawing/2014/main" id="{C13E98D8-9BE0-4327-84E6-E70485DB8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>
          <a:off x="328510" y="469232456"/>
          <a:ext cx="790678" cy="595818"/>
        </a:xfrm>
        <a:prstGeom prst="rect">
          <a:avLst/>
        </a:prstGeom>
      </xdr:spPr>
    </xdr:pic>
    <xdr:clientData/>
  </xdr:twoCellAnchor>
  <xdr:twoCellAnchor>
    <xdr:from>
      <xdr:col>0</xdr:col>
      <xdr:colOff>224156</xdr:colOff>
      <xdr:row>4714</xdr:row>
      <xdr:rowOff>142875</xdr:rowOff>
    </xdr:from>
    <xdr:to>
      <xdr:col>0</xdr:col>
      <xdr:colOff>1158566</xdr:colOff>
      <xdr:row>4716</xdr:row>
      <xdr:rowOff>301289</xdr:rowOff>
    </xdr:to>
    <xdr:pic>
      <xdr:nvPicPr>
        <xdr:cNvPr id="480" name="Рисунок 479">
          <a:extLst>
            <a:ext uri="{FF2B5EF4-FFF2-40B4-BE49-F238E27FC236}">
              <a16:creationId xmlns:a16="http://schemas.microsoft.com/office/drawing/2014/main" id="{06041F4C-1A90-4F23-8CD5-F15EC9288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>
          <a:off x="224156" y="1108910025"/>
          <a:ext cx="934410" cy="1015664"/>
        </a:xfrm>
        <a:prstGeom prst="rect">
          <a:avLst/>
        </a:prstGeom>
      </xdr:spPr>
    </xdr:pic>
    <xdr:clientData/>
  </xdr:twoCellAnchor>
  <xdr:twoCellAnchor>
    <xdr:from>
      <xdr:col>0</xdr:col>
      <xdr:colOff>256752</xdr:colOff>
      <xdr:row>4717</xdr:row>
      <xdr:rowOff>137396</xdr:rowOff>
    </xdr:from>
    <xdr:to>
      <xdr:col>0</xdr:col>
      <xdr:colOff>1140379</xdr:colOff>
      <xdr:row>4718</xdr:row>
      <xdr:rowOff>308012</xdr:rowOff>
    </xdr:to>
    <xdr:pic>
      <xdr:nvPicPr>
        <xdr:cNvPr id="481" name="Рисунок 480">
          <a:extLst>
            <a:ext uri="{FF2B5EF4-FFF2-40B4-BE49-F238E27FC236}">
              <a16:creationId xmlns:a16="http://schemas.microsoft.com/office/drawing/2014/main" id="{6C099DAE-9004-4109-A48D-3F2CA8EE8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>
          <a:off x="256752" y="1110190421"/>
          <a:ext cx="883627" cy="599241"/>
        </a:xfrm>
        <a:prstGeom prst="rect">
          <a:avLst/>
        </a:prstGeom>
      </xdr:spPr>
    </xdr:pic>
    <xdr:clientData/>
  </xdr:twoCellAnchor>
  <xdr:twoCellAnchor>
    <xdr:from>
      <xdr:col>0</xdr:col>
      <xdr:colOff>226219</xdr:colOff>
      <xdr:row>1654</xdr:row>
      <xdr:rowOff>11907</xdr:rowOff>
    </xdr:from>
    <xdr:to>
      <xdr:col>0</xdr:col>
      <xdr:colOff>1214438</xdr:colOff>
      <xdr:row>1658</xdr:row>
      <xdr:rowOff>162224</xdr:rowOff>
    </xdr:to>
    <xdr:pic>
      <xdr:nvPicPr>
        <xdr:cNvPr id="482" name="Рисунок 481">
          <a:extLst>
            <a:ext uri="{FF2B5EF4-FFF2-40B4-BE49-F238E27FC236}">
              <a16:creationId xmlns:a16="http://schemas.microsoft.com/office/drawing/2014/main" id="{D0DBB9AC-3CD8-42AF-8013-820B571FC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>
          <a:off x="226219" y="462174432"/>
          <a:ext cx="988219" cy="874217"/>
        </a:xfrm>
        <a:prstGeom prst="rect">
          <a:avLst/>
        </a:prstGeom>
      </xdr:spPr>
    </xdr:pic>
    <xdr:clientData/>
  </xdr:twoCellAnchor>
  <xdr:twoCellAnchor>
    <xdr:from>
      <xdr:col>0</xdr:col>
      <xdr:colOff>214312</xdr:colOff>
      <xdr:row>1471</xdr:row>
      <xdr:rowOff>71438</xdr:rowOff>
    </xdr:from>
    <xdr:to>
      <xdr:col>0</xdr:col>
      <xdr:colOff>1243149</xdr:colOff>
      <xdr:row>1479</xdr:row>
      <xdr:rowOff>125654</xdr:rowOff>
    </xdr:to>
    <xdr:pic>
      <xdr:nvPicPr>
        <xdr:cNvPr id="483" name="Рисунок 482">
          <a:extLst>
            <a:ext uri="{FF2B5EF4-FFF2-40B4-BE49-F238E27FC236}">
              <a16:creationId xmlns:a16="http://schemas.microsoft.com/office/drawing/2014/main" id="{D8258E91-0172-46FA-8B6C-1ED50A7B2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>
          <a:off x="214312" y="427143863"/>
          <a:ext cx="1028837" cy="1578216"/>
        </a:xfrm>
        <a:prstGeom prst="rect">
          <a:avLst/>
        </a:prstGeom>
      </xdr:spPr>
    </xdr:pic>
    <xdr:clientData/>
  </xdr:twoCellAnchor>
  <xdr:twoCellAnchor>
    <xdr:from>
      <xdr:col>0</xdr:col>
      <xdr:colOff>250031</xdr:colOff>
      <xdr:row>2188</xdr:row>
      <xdr:rowOff>130689</xdr:rowOff>
    </xdr:from>
    <xdr:to>
      <xdr:col>0</xdr:col>
      <xdr:colOff>1154907</xdr:colOff>
      <xdr:row>2203</xdr:row>
      <xdr:rowOff>136188</xdr:rowOff>
    </xdr:to>
    <xdr:pic>
      <xdr:nvPicPr>
        <xdr:cNvPr id="484" name="Рисунок 483">
          <a:extLst>
            <a:ext uri="{FF2B5EF4-FFF2-40B4-BE49-F238E27FC236}">
              <a16:creationId xmlns:a16="http://schemas.microsoft.com/office/drawing/2014/main" id="{EBE8E31A-450A-44DE-B4BA-52828F446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>
          <a:off x="250031" y="571363989"/>
          <a:ext cx="904876" cy="4720374"/>
        </a:xfrm>
        <a:prstGeom prst="rect">
          <a:avLst/>
        </a:prstGeom>
      </xdr:spPr>
    </xdr:pic>
    <xdr:clientData/>
  </xdr:twoCellAnchor>
  <xdr:twoCellAnchor>
    <xdr:from>
      <xdr:col>0</xdr:col>
      <xdr:colOff>107156</xdr:colOff>
      <xdr:row>2127</xdr:row>
      <xdr:rowOff>107156</xdr:rowOff>
    </xdr:from>
    <xdr:to>
      <xdr:col>1</xdr:col>
      <xdr:colOff>4913</xdr:colOff>
      <xdr:row>2133</xdr:row>
      <xdr:rowOff>268425</xdr:rowOff>
    </xdr:to>
    <xdr:pic>
      <xdr:nvPicPr>
        <xdr:cNvPr id="485" name="Рисунок 484">
          <a:extLst>
            <a:ext uri="{FF2B5EF4-FFF2-40B4-BE49-F238E27FC236}">
              <a16:creationId xmlns:a16="http://schemas.microsoft.com/office/drawing/2014/main" id="{EAC45327-E839-40FC-93DF-F51710635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>
          <a:off x="107156" y="555490856"/>
          <a:ext cx="1278882" cy="2047219"/>
        </a:xfrm>
        <a:prstGeom prst="rect">
          <a:avLst/>
        </a:prstGeom>
      </xdr:spPr>
    </xdr:pic>
    <xdr:clientData/>
  </xdr:twoCellAnchor>
  <xdr:twoCellAnchor>
    <xdr:from>
      <xdr:col>0</xdr:col>
      <xdr:colOff>349089</xdr:colOff>
      <xdr:row>3462</xdr:row>
      <xdr:rowOff>47624</xdr:rowOff>
    </xdr:from>
    <xdr:to>
      <xdr:col>0</xdr:col>
      <xdr:colOff>1095375</xdr:colOff>
      <xdr:row>3465</xdr:row>
      <xdr:rowOff>132925</xdr:rowOff>
    </xdr:to>
    <xdr:pic>
      <xdr:nvPicPr>
        <xdr:cNvPr id="486" name="Рисунок 485">
          <a:extLst>
            <a:ext uri="{FF2B5EF4-FFF2-40B4-BE49-F238E27FC236}">
              <a16:creationId xmlns:a16="http://schemas.microsoft.com/office/drawing/2014/main" id="{D0E55220-C12A-4479-8B94-4B0C1424A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>
          <a:off x="349089" y="847582124"/>
          <a:ext cx="746286" cy="828251"/>
        </a:xfrm>
        <a:prstGeom prst="rect">
          <a:avLst/>
        </a:prstGeom>
      </xdr:spPr>
    </xdr:pic>
    <xdr:clientData/>
  </xdr:twoCellAnchor>
  <xdr:twoCellAnchor>
    <xdr:from>
      <xdr:col>0</xdr:col>
      <xdr:colOff>292891</xdr:colOff>
      <xdr:row>3466</xdr:row>
      <xdr:rowOff>47624</xdr:rowOff>
    </xdr:from>
    <xdr:to>
      <xdr:col>0</xdr:col>
      <xdr:colOff>1078801</xdr:colOff>
      <xdr:row>3469</xdr:row>
      <xdr:rowOff>119144</xdr:rowOff>
    </xdr:to>
    <xdr:pic>
      <xdr:nvPicPr>
        <xdr:cNvPr id="487" name="Рисунок 486">
          <a:extLst>
            <a:ext uri="{FF2B5EF4-FFF2-40B4-BE49-F238E27FC236}">
              <a16:creationId xmlns:a16="http://schemas.microsoft.com/office/drawing/2014/main" id="{E8A1272A-0786-4C95-94A2-5DE494ACB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>
          <a:off x="292891" y="848572724"/>
          <a:ext cx="785910" cy="652545"/>
        </a:xfrm>
        <a:prstGeom prst="rect">
          <a:avLst/>
        </a:prstGeom>
      </xdr:spPr>
    </xdr:pic>
    <xdr:clientData/>
  </xdr:twoCellAnchor>
  <xdr:twoCellAnchor>
    <xdr:from>
      <xdr:col>0</xdr:col>
      <xdr:colOff>345280</xdr:colOff>
      <xdr:row>3470</xdr:row>
      <xdr:rowOff>47624</xdr:rowOff>
    </xdr:from>
    <xdr:to>
      <xdr:col>0</xdr:col>
      <xdr:colOff>1059755</xdr:colOff>
      <xdr:row>3473</xdr:row>
      <xdr:rowOff>28708</xdr:rowOff>
    </xdr:to>
    <xdr:pic>
      <xdr:nvPicPr>
        <xdr:cNvPr id="488" name="Рисунок 487">
          <a:extLst>
            <a:ext uri="{FF2B5EF4-FFF2-40B4-BE49-F238E27FC236}">
              <a16:creationId xmlns:a16="http://schemas.microsoft.com/office/drawing/2014/main" id="{E1E6AEDA-B942-4B73-82FA-64C6DC5AB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>
          <a:off x="345280" y="849401399"/>
          <a:ext cx="714475" cy="943109"/>
        </a:xfrm>
        <a:prstGeom prst="rect">
          <a:avLst/>
        </a:prstGeom>
      </xdr:spPr>
    </xdr:pic>
    <xdr:clientData/>
  </xdr:twoCellAnchor>
  <xdr:twoCellAnchor>
    <xdr:from>
      <xdr:col>0</xdr:col>
      <xdr:colOff>130969</xdr:colOff>
      <xdr:row>5308</xdr:row>
      <xdr:rowOff>107144</xdr:rowOff>
    </xdr:from>
    <xdr:to>
      <xdr:col>0</xdr:col>
      <xdr:colOff>1270229</xdr:colOff>
      <xdr:row>5318</xdr:row>
      <xdr:rowOff>96560</xdr:rowOff>
    </xdr:to>
    <xdr:pic>
      <xdr:nvPicPr>
        <xdr:cNvPr id="489" name="Рисунок 488">
          <a:extLst>
            <a:ext uri="{FF2B5EF4-FFF2-40B4-BE49-F238E27FC236}">
              <a16:creationId xmlns:a16="http://schemas.microsoft.com/office/drawing/2014/main" id="{C678043C-01F0-449C-BF43-11BA7E5FE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30969" y="1212325319"/>
          <a:ext cx="1139260" cy="1513416"/>
        </a:xfrm>
        <a:prstGeom prst="rect">
          <a:avLst/>
        </a:prstGeom>
      </xdr:spPr>
    </xdr:pic>
    <xdr:clientData/>
  </xdr:twoCellAnchor>
  <xdr:twoCellAnchor>
    <xdr:from>
      <xdr:col>0</xdr:col>
      <xdr:colOff>527842</xdr:colOff>
      <xdr:row>18</xdr:row>
      <xdr:rowOff>11906</xdr:rowOff>
    </xdr:from>
    <xdr:to>
      <xdr:col>0</xdr:col>
      <xdr:colOff>918367</xdr:colOff>
      <xdr:row>20</xdr:row>
      <xdr:rowOff>48154</xdr:rowOff>
    </xdr:to>
    <xdr:pic>
      <xdr:nvPicPr>
        <xdr:cNvPr id="490" name="Рисунок 489">
          <a:extLst>
            <a:ext uri="{FF2B5EF4-FFF2-40B4-BE49-F238E27FC236}">
              <a16:creationId xmlns:a16="http://schemas.microsoft.com/office/drawing/2014/main" id="{62CC5B03-E48B-4E71-8583-80B95117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842" y="5155406"/>
          <a:ext cx="390525" cy="664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488156</xdr:colOff>
      <xdr:row>26</xdr:row>
      <xdr:rowOff>130963</xdr:rowOff>
    </xdr:from>
    <xdr:to>
      <xdr:col>0</xdr:col>
      <xdr:colOff>954881</xdr:colOff>
      <xdr:row>29</xdr:row>
      <xdr:rowOff>74077</xdr:rowOff>
    </xdr:to>
    <xdr:pic>
      <xdr:nvPicPr>
        <xdr:cNvPr id="491" name="Рисунок 490">
          <a:extLst>
            <a:ext uri="{FF2B5EF4-FFF2-40B4-BE49-F238E27FC236}">
              <a16:creationId xmlns:a16="http://schemas.microsoft.com/office/drawing/2014/main" id="{D55A4DAA-7E04-459C-B5D0-A64748CE0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156" y="7665238"/>
          <a:ext cx="466725" cy="762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487099</xdr:colOff>
      <xdr:row>31</xdr:row>
      <xdr:rowOff>247645</xdr:rowOff>
    </xdr:from>
    <xdr:to>
      <xdr:col>0</xdr:col>
      <xdr:colOff>950119</xdr:colOff>
      <xdr:row>34</xdr:row>
      <xdr:rowOff>155043</xdr:rowOff>
    </xdr:to>
    <xdr:pic>
      <xdr:nvPicPr>
        <xdr:cNvPr id="492" name="Рисунок 491">
          <a:extLst>
            <a:ext uri="{FF2B5EF4-FFF2-40B4-BE49-F238E27FC236}">
              <a16:creationId xmlns:a16="http://schemas.microsoft.com/office/drawing/2014/main" id="{C602A338-B86B-4202-9ED9-2C2C0EA4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099" y="9229720"/>
          <a:ext cx="463020" cy="850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485774</xdr:colOff>
      <xdr:row>29</xdr:row>
      <xdr:rowOff>92863</xdr:rowOff>
    </xdr:from>
    <xdr:to>
      <xdr:col>0</xdr:col>
      <xdr:colOff>952499</xdr:colOff>
      <xdr:row>31</xdr:row>
      <xdr:rowOff>226477</xdr:rowOff>
    </xdr:to>
    <xdr:pic>
      <xdr:nvPicPr>
        <xdr:cNvPr id="493" name="Рисунок 492">
          <a:extLst>
            <a:ext uri="{FF2B5EF4-FFF2-40B4-BE49-F238E27FC236}">
              <a16:creationId xmlns:a16="http://schemas.microsoft.com/office/drawing/2014/main" id="{51203B3C-05E2-471B-B1BC-8D86728B3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4" y="8446288"/>
          <a:ext cx="466725" cy="762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363801</xdr:colOff>
      <xdr:row>44</xdr:row>
      <xdr:rowOff>95253</xdr:rowOff>
    </xdr:from>
    <xdr:to>
      <xdr:col>0</xdr:col>
      <xdr:colOff>1023909</xdr:colOff>
      <xdr:row>46</xdr:row>
      <xdr:rowOff>273021</xdr:rowOff>
    </xdr:to>
    <xdr:pic>
      <xdr:nvPicPr>
        <xdr:cNvPr id="494" name="Рисунок 493">
          <a:extLst>
            <a:ext uri="{FF2B5EF4-FFF2-40B4-BE49-F238E27FC236}">
              <a16:creationId xmlns:a16="http://schemas.microsoft.com/office/drawing/2014/main" id="{E31B7173-235F-44F3-8B0B-7ABBBA78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01" y="13039728"/>
          <a:ext cx="660108" cy="806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333374</xdr:colOff>
      <xdr:row>46</xdr:row>
      <xdr:rowOff>298982</xdr:rowOff>
    </xdr:from>
    <xdr:to>
      <xdr:col>0</xdr:col>
      <xdr:colOff>1154905</xdr:colOff>
      <xdr:row>49</xdr:row>
      <xdr:rowOff>13671</xdr:rowOff>
    </xdr:to>
    <xdr:pic>
      <xdr:nvPicPr>
        <xdr:cNvPr id="495" name="Рисунок 494">
          <a:extLst>
            <a:ext uri="{FF2B5EF4-FFF2-40B4-BE49-F238E27FC236}">
              <a16:creationId xmlns:a16="http://schemas.microsoft.com/office/drawing/2014/main" id="{AF1D133D-BD01-4D6C-A877-19246B220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4" y="13872107"/>
          <a:ext cx="821531" cy="1029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83342</xdr:colOff>
      <xdr:row>95</xdr:row>
      <xdr:rowOff>142876</xdr:rowOff>
    </xdr:from>
    <xdr:to>
      <xdr:col>0</xdr:col>
      <xdr:colOff>1306101</xdr:colOff>
      <xdr:row>97</xdr:row>
      <xdr:rowOff>362215</xdr:rowOff>
    </xdr:to>
    <xdr:pic>
      <xdr:nvPicPr>
        <xdr:cNvPr id="496" name="Рисунок 495">
          <a:extLst>
            <a:ext uri="{FF2B5EF4-FFF2-40B4-BE49-F238E27FC236}">
              <a16:creationId xmlns:a16="http://schemas.microsoft.com/office/drawing/2014/main" id="{210F17DF-F9F1-4215-893C-D24044DA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2" y="30737176"/>
          <a:ext cx="1222759" cy="847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273842</xdr:colOff>
      <xdr:row>199</xdr:row>
      <xdr:rowOff>39243</xdr:rowOff>
    </xdr:from>
    <xdr:to>
      <xdr:col>0</xdr:col>
      <xdr:colOff>1142999</xdr:colOff>
      <xdr:row>200</xdr:row>
      <xdr:rowOff>573967</xdr:rowOff>
    </xdr:to>
    <xdr:pic>
      <xdr:nvPicPr>
        <xdr:cNvPr id="497" name="Рисунок 496">
          <a:extLst>
            <a:ext uri="{FF2B5EF4-FFF2-40B4-BE49-F238E27FC236}">
              <a16:creationId xmlns:a16="http://schemas.microsoft.com/office/drawing/2014/main" id="{0DDE9F10-B6DD-4A37-BCAE-0B2CD99BD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>
          <a:off x="273842" y="72562593"/>
          <a:ext cx="869157" cy="620449"/>
        </a:xfrm>
        <a:prstGeom prst="rect">
          <a:avLst/>
        </a:prstGeom>
      </xdr:spPr>
    </xdr:pic>
    <xdr:clientData/>
  </xdr:twoCellAnchor>
  <xdr:twoCellAnchor>
    <xdr:from>
      <xdr:col>0</xdr:col>
      <xdr:colOff>23812</xdr:colOff>
      <xdr:row>211</xdr:row>
      <xdr:rowOff>180974</xdr:rowOff>
    </xdr:from>
    <xdr:to>
      <xdr:col>1</xdr:col>
      <xdr:colOff>0</xdr:colOff>
      <xdr:row>215</xdr:row>
      <xdr:rowOff>214312</xdr:rowOff>
    </xdr:to>
    <xdr:pic>
      <xdr:nvPicPr>
        <xdr:cNvPr id="498" name="Рисунок 497">
          <a:extLst>
            <a:ext uri="{FF2B5EF4-FFF2-40B4-BE49-F238E27FC236}">
              <a16:creationId xmlns:a16="http://schemas.microsoft.com/office/drawing/2014/main" id="{A2F1A72C-D8F9-4BE8-B916-918DB203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" y="77371574"/>
          <a:ext cx="1357313" cy="1785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216</xdr:row>
      <xdr:rowOff>226216</xdr:rowOff>
    </xdr:from>
    <xdr:to>
      <xdr:col>0</xdr:col>
      <xdr:colOff>1371289</xdr:colOff>
      <xdr:row>219</xdr:row>
      <xdr:rowOff>76335</xdr:rowOff>
    </xdr:to>
    <xdr:pic>
      <xdr:nvPicPr>
        <xdr:cNvPr id="499" name="Рисунок 498">
          <a:extLst>
            <a:ext uri="{FF2B5EF4-FFF2-40B4-BE49-F238E27FC236}">
              <a16:creationId xmlns:a16="http://schemas.microsoft.com/office/drawing/2014/main" id="{84F01F84-BA2E-4A6B-8546-A4E69209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>
          <a:off x="47625" y="79607566"/>
          <a:ext cx="1323664" cy="1040744"/>
        </a:xfrm>
        <a:prstGeom prst="rect">
          <a:avLst/>
        </a:prstGeom>
      </xdr:spPr>
    </xdr:pic>
    <xdr:clientData/>
  </xdr:twoCellAnchor>
  <xdr:twoCellAnchor>
    <xdr:from>
      <xdr:col>0</xdr:col>
      <xdr:colOff>440532</xdr:colOff>
      <xdr:row>2241</xdr:row>
      <xdr:rowOff>95252</xdr:rowOff>
    </xdr:from>
    <xdr:to>
      <xdr:col>0</xdr:col>
      <xdr:colOff>1357313</xdr:colOff>
      <xdr:row>2244</xdr:row>
      <xdr:rowOff>31784</xdr:rowOff>
    </xdr:to>
    <xdr:pic>
      <xdr:nvPicPr>
        <xdr:cNvPr id="500" name="Рисунок 499">
          <a:extLst>
            <a:ext uri="{FF2B5EF4-FFF2-40B4-BE49-F238E27FC236}">
              <a16:creationId xmlns:a16="http://schemas.microsoft.com/office/drawing/2014/main" id="{602DBF0A-EB15-496C-BF15-2CB284A1C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flipH="1">
          <a:off x="440532" y="583958702"/>
          <a:ext cx="916781" cy="889032"/>
        </a:xfrm>
        <a:prstGeom prst="rect">
          <a:avLst/>
        </a:prstGeom>
      </xdr:spPr>
    </xdr:pic>
    <xdr:clientData/>
  </xdr:twoCellAnchor>
  <xdr:twoCellAnchor>
    <xdr:from>
      <xdr:col>0</xdr:col>
      <xdr:colOff>343956</xdr:colOff>
      <xdr:row>2239</xdr:row>
      <xdr:rowOff>1</xdr:rowOff>
    </xdr:from>
    <xdr:to>
      <xdr:col>0</xdr:col>
      <xdr:colOff>1363273</xdr:colOff>
      <xdr:row>2241</xdr:row>
      <xdr:rowOff>85844</xdr:rowOff>
    </xdr:to>
    <xdr:pic>
      <xdr:nvPicPr>
        <xdr:cNvPr id="501" name="Рисунок 500">
          <a:extLst>
            <a:ext uri="{FF2B5EF4-FFF2-40B4-BE49-F238E27FC236}">
              <a16:creationId xmlns:a16="http://schemas.microsoft.com/office/drawing/2014/main" id="{915906FF-EA59-4EDB-AEBD-C7242BF91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>
          <a:off x="343956" y="583101451"/>
          <a:ext cx="1019317" cy="847843"/>
        </a:xfrm>
        <a:prstGeom prst="rect">
          <a:avLst/>
        </a:prstGeom>
      </xdr:spPr>
    </xdr:pic>
    <xdr:clientData/>
  </xdr:twoCellAnchor>
  <xdr:twoCellAnchor>
    <xdr:from>
      <xdr:col>0</xdr:col>
      <xdr:colOff>189177</xdr:colOff>
      <xdr:row>2233</xdr:row>
      <xdr:rowOff>63501</xdr:rowOff>
    </xdr:from>
    <xdr:to>
      <xdr:col>0</xdr:col>
      <xdr:colOff>1370442</xdr:colOff>
      <xdr:row>2236</xdr:row>
      <xdr:rowOff>164162</xdr:rowOff>
    </xdr:to>
    <xdr:pic>
      <xdr:nvPicPr>
        <xdr:cNvPr id="502" name="Рисунок 501">
          <a:extLst>
            <a:ext uri="{FF2B5EF4-FFF2-40B4-BE49-F238E27FC236}">
              <a16:creationId xmlns:a16="http://schemas.microsoft.com/office/drawing/2014/main" id="{E68E040D-3373-4202-8121-75393103E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>
          <a:off x="189177" y="581679051"/>
          <a:ext cx="1181265" cy="843611"/>
        </a:xfrm>
        <a:prstGeom prst="rect">
          <a:avLst/>
        </a:prstGeom>
      </xdr:spPr>
    </xdr:pic>
    <xdr:clientData/>
  </xdr:twoCellAnchor>
  <xdr:twoCellAnchor>
    <xdr:from>
      <xdr:col>0</xdr:col>
      <xdr:colOff>234836</xdr:colOff>
      <xdr:row>255</xdr:row>
      <xdr:rowOff>629243</xdr:rowOff>
    </xdr:from>
    <xdr:to>
      <xdr:col>0</xdr:col>
      <xdr:colOff>1159058</xdr:colOff>
      <xdr:row>256</xdr:row>
      <xdr:rowOff>592929</xdr:rowOff>
    </xdr:to>
    <xdr:pic>
      <xdr:nvPicPr>
        <xdr:cNvPr id="503" name="Рисунок 12">
          <a:extLst>
            <a:ext uri="{FF2B5EF4-FFF2-40B4-BE49-F238E27FC236}">
              <a16:creationId xmlns:a16="http://schemas.microsoft.com/office/drawing/2014/main" id="{F268F7F5-4189-48D9-B539-8A6F06CE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9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836" y="96441218"/>
          <a:ext cx="924222" cy="59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472365</xdr:colOff>
      <xdr:row>250</xdr:row>
      <xdr:rowOff>613469</xdr:rowOff>
    </xdr:from>
    <xdr:to>
      <xdr:col>0</xdr:col>
      <xdr:colOff>1187633</xdr:colOff>
      <xdr:row>251</xdr:row>
      <xdr:rowOff>504824</xdr:rowOff>
    </xdr:to>
    <xdr:pic>
      <xdr:nvPicPr>
        <xdr:cNvPr id="504" name="Рисунок 14">
          <a:extLst>
            <a:ext uri="{FF2B5EF4-FFF2-40B4-BE49-F238E27FC236}">
              <a16:creationId xmlns:a16="http://schemas.microsoft.com/office/drawing/2014/main" id="{BEBF50F0-32C3-4C6A-B3B3-561F0ACFB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0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365" y="93282194"/>
          <a:ext cx="715268" cy="520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496177</xdr:colOff>
      <xdr:row>250</xdr:row>
      <xdr:rowOff>47624</xdr:rowOff>
    </xdr:from>
    <xdr:to>
      <xdr:col>0</xdr:col>
      <xdr:colOff>1211445</xdr:colOff>
      <xdr:row>250</xdr:row>
      <xdr:rowOff>561974</xdr:rowOff>
    </xdr:to>
    <xdr:pic>
      <xdr:nvPicPr>
        <xdr:cNvPr id="505" name="Рисунок 15">
          <a:extLst>
            <a:ext uri="{FF2B5EF4-FFF2-40B4-BE49-F238E27FC236}">
              <a16:creationId xmlns:a16="http://schemas.microsoft.com/office/drawing/2014/main" id="{C3536DAE-022F-4D22-8DA1-B5EED9EA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1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177" y="92716349"/>
          <a:ext cx="715268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271447</xdr:colOff>
      <xdr:row>252</xdr:row>
      <xdr:rowOff>597395</xdr:rowOff>
    </xdr:from>
    <xdr:to>
      <xdr:col>0</xdr:col>
      <xdr:colOff>1187633</xdr:colOff>
      <xdr:row>254</xdr:row>
      <xdr:rowOff>2381</xdr:rowOff>
    </xdr:to>
    <xdr:pic>
      <xdr:nvPicPr>
        <xdr:cNvPr id="506" name="Рисунок 16">
          <a:extLst>
            <a:ext uri="{FF2B5EF4-FFF2-40B4-BE49-F238E27FC236}">
              <a16:creationId xmlns:a16="http://schemas.microsoft.com/office/drawing/2014/main" id="{BF7BC174-DD88-4DD6-AE67-EB643E14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0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47" y="94523420"/>
          <a:ext cx="916186" cy="662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289009</xdr:colOff>
      <xdr:row>251</xdr:row>
      <xdr:rowOff>534887</xdr:rowOff>
    </xdr:from>
    <xdr:to>
      <xdr:col>0</xdr:col>
      <xdr:colOff>1197158</xdr:colOff>
      <xdr:row>252</xdr:row>
      <xdr:rowOff>554830</xdr:rowOff>
    </xdr:to>
    <xdr:pic>
      <xdr:nvPicPr>
        <xdr:cNvPr id="507" name="Рисунок 17">
          <a:extLst>
            <a:ext uri="{FF2B5EF4-FFF2-40B4-BE49-F238E27FC236}">
              <a16:creationId xmlns:a16="http://schemas.microsoft.com/office/drawing/2014/main" id="{F6F01DE5-02FC-449B-B486-69CB3046A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1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09" y="93832262"/>
          <a:ext cx="908149" cy="648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446766</xdr:colOff>
      <xdr:row>254</xdr:row>
      <xdr:rowOff>160138</xdr:rowOff>
    </xdr:from>
    <xdr:to>
      <xdr:col>0</xdr:col>
      <xdr:colOff>1178108</xdr:colOff>
      <xdr:row>254</xdr:row>
      <xdr:rowOff>626268</xdr:rowOff>
    </xdr:to>
    <xdr:pic>
      <xdr:nvPicPr>
        <xdr:cNvPr id="508" name="Рисунок 18">
          <a:extLst>
            <a:ext uri="{FF2B5EF4-FFF2-40B4-BE49-F238E27FC236}">
              <a16:creationId xmlns:a16="http://schemas.microsoft.com/office/drawing/2014/main" id="{94EB8425-4A1D-4111-BD8D-74AF4AA5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2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66" y="95343463"/>
          <a:ext cx="731342" cy="466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436455</xdr:colOff>
      <xdr:row>255</xdr:row>
      <xdr:rowOff>50121</xdr:rowOff>
    </xdr:from>
    <xdr:to>
      <xdr:col>0</xdr:col>
      <xdr:colOff>1159760</xdr:colOff>
      <xdr:row>255</xdr:row>
      <xdr:rowOff>532324</xdr:rowOff>
    </xdr:to>
    <xdr:pic>
      <xdr:nvPicPr>
        <xdr:cNvPr id="509" name="Рисунок 19">
          <a:extLst>
            <a:ext uri="{FF2B5EF4-FFF2-40B4-BE49-F238E27FC236}">
              <a16:creationId xmlns:a16="http://schemas.microsoft.com/office/drawing/2014/main" id="{7AC74DC9-61D8-49B8-889D-6420CC82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3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812">
          <a:off x="436455" y="95862096"/>
          <a:ext cx="723305" cy="4822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226214</xdr:colOff>
      <xdr:row>256</xdr:row>
      <xdr:rowOff>596619</xdr:rowOff>
    </xdr:from>
    <xdr:to>
      <xdr:col>0</xdr:col>
      <xdr:colOff>1150436</xdr:colOff>
      <xdr:row>257</xdr:row>
      <xdr:rowOff>584415</xdr:rowOff>
    </xdr:to>
    <xdr:pic>
      <xdr:nvPicPr>
        <xdr:cNvPr id="510" name="Рисунок 13">
          <a:extLst>
            <a:ext uri="{FF2B5EF4-FFF2-40B4-BE49-F238E27FC236}">
              <a16:creationId xmlns:a16="http://schemas.microsoft.com/office/drawing/2014/main" id="{7C2D7CE2-88A4-4C3D-A135-4B68B535E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4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812">
          <a:off x="226214" y="97037244"/>
          <a:ext cx="924222" cy="616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425095</xdr:colOff>
      <xdr:row>259</xdr:row>
      <xdr:rowOff>26082</xdr:rowOff>
    </xdr:from>
    <xdr:to>
      <xdr:col>0</xdr:col>
      <xdr:colOff>1137395</xdr:colOff>
      <xdr:row>259</xdr:row>
      <xdr:rowOff>515174</xdr:rowOff>
    </xdr:to>
    <xdr:pic>
      <xdr:nvPicPr>
        <xdr:cNvPr id="511" name="Рисунок 510">
          <a:extLst>
            <a:ext uri="{FF2B5EF4-FFF2-40B4-BE49-F238E27FC236}">
              <a16:creationId xmlns:a16="http://schemas.microsoft.com/office/drawing/2014/main" id="{C860D30E-0D63-4A4D-92BC-CD93E53F9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>
          <a:extLst>
            <a:ext uri="{BEBA8EAE-BF5A-486C-A8C5-ECC9F3942E4B}">
              <a14:imgProps xmlns:a14="http://schemas.microsoft.com/office/drawing/2010/main">
                <a14:imgLayer r:embed="rId466">
                  <a14:imgEffect>
                    <a14:colorTemperature colorTemp="72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145390">
          <a:off x="425095" y="97914507"/>
          <a:ext cx="712300" cy="489092"/>
        </a:xfrm>
        <a:prstGeom prst="rect">
          <a:avLst/>
        </a:prstGeom>
      </xdr:spPr>
    </xdr:pic>
    <xdr:clientData/>
  </xdr:twoCellAnchor>
  <xdr:twoCellAnchor>
    <xdr:from>
      <xdr:col>0</xdr:col>
      <xdr:colOff>424487</xdr:colOff>
      <xdr:row>259</xdr:row>
      <xdr:rowOff>554674</xdr:rowOff>
    </xdr:from>
    <xdr:to>
      <xdr:col>0</xdr:col>
      <xdr:colOff>1111821</xdr:colOff>
      <xdr:row>260</xdr:row>
      <xdr:rowOff>427854</xdr:rowOff>
    </xdr:to>
    <xdr:pic>
      <xdr:nvPicPr>
        <xdr:cNvPr id="512" name="Рисунок 511">
          <a:extLst>
            <a:ext uri="{FF2B5EF4-FFF2-40B4-BE49-F238E27FC236}">
              <a16:creationId xmlns:a16="http://schemas.microsoft.com/office/drawing/2014/main" id="{1FB45951-5653-4B69-8FF0-757FFE616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20903849">
          <a:off x="424487" y="98443099"/>
          <a:ext cx="687334" cy="501830"/>
        </a:xfrm>
        <a:prstGeom prst="rect">
          <a:avLst/>
        </a:prstGeom>
      </xdr:spPr>
    </xdr:pic>
    <xdr:clientData/>
  </xdr:twoCellAnchor>
  <xdr:twoCellAnchor>
    <xdr:from>
      <xdr:col>0</xdr:col>
      <xdr:colOff>217518</xdr:colOff>
      <xdr:row>260</xdr:row>
      <xdr:rowOff>484596</xdr:rowOff>
    </xdr:from>
    <xdr:to>
      <xdr:col>0</xdr:col>
      <xdr:colOff>1152586</xdr:colOff>
      <xdr:row>261</xdr:row>
      <xdr:rowOff>495618</xdr:rowOff>
    </xdr:to>
    <xdr:pic>
      <xdr:nvPicPr>
        <xdr:cNvPr id="513" name="Рисунок 512">
          <a:extLst>
            <a:ext uri="{FF2B5EF4-FFF2-40B4-BE49-F238E27FC236}">
              <a16:creationId xmlns:a16="http://schemas.microsoft.com/office/drawing/2014/main" id="{6F286C79-B0DD-442B-9714-07FD5F27B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>
          <a:extLst>
            <a:ext uri="{BEBA8EAE-BF5A-486C-A8C5-ECC9F3942E4B}">
              <a14:imgProps xmlns:a14="http://schemas.microsoft.com/office/drawing/2010/main">
                <a14:imgLayer r:embed="rId466">
                  <a14:imgEffect>
                    <a14:colorTemperature colorTemp="72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145390">
          <a:off x="217518" y="99001671"/>
          <a:ext cx="935068" cy="639672"/>
        </a:xfrm>
        <a:prstGeom prst="rect">
          <a:avLst/>
        </a:prstGeom>
      </xdr:spPr>
    </xdr:pic>
    <xdr:clientData/>
  </xdr:twoCellAnchor>
  <xdr:twoCellAnchor>
    <xdr:from>
      <xdr:col>0</xdr:col>
      <xdr:colOff>233364</xdr:colOff>
      <xdr:row>261</xdr:row>
      <xdr:rowOff>552879</xdr:rowOff>
    </xdr:from>
    <xdr:to>
      <xdr:col>0</xdr:col>
      <xdr:colOff>1135658</xdr:colOff>
      <xdr:row>262</xdr:row>
      <xdr:rowOff>583748</xdr:rowOff>
    </xdr:to>
    <xdr:pic>
      <xdr:nvPicPr>
        <xdr:cNvPr id="514" name="Рисунок 513">
          <a:extLst>
            <a:ext uri="{FF2B5EF4-FFF2-40B4-BE49-F238E27FC236}">
              <a16:creationId xmlns:a16="http://schemas.microsoft.com/office/drawing/2014/main" id="{20CBD0D1-DF2D-4634-BEE6-AB2B5D17A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20903849">
          <a:off x="233364" y="99698604"/>
          <a:ext cx="902294" cy="659519"/>
        </a:xfrm>
        <a:prstGeom prst="rect">
          <a:avLst/>
        </a:prstGeom>
      </xdr:spPr>
    </xdr:pic>
    <xdr:clientData/>
  </xdr:twoCellAnchor>
  <xdr:twoCellAnchor>
    <xdr:from>
      <xdr:col>0</xdr:col>
      <xdr:colOff>411637</xdr:colOff>
      <xdr:row>263</xdr:row>
      <xdr:rowOff>543350</xdr:rowOff>
    </xdr:from>
    <xdr:to>
      <xdr:col>0</xdr:col>
      <xdr:colOff>1131094</xdr:colOff>
      <xdr:row>264</xdr:row>
      <xdr:rowOff>451987</xdr:rowOff>
    </xdr:to>
    <xdr:pic>
      <xdr:nvPicPr>
        <xdr:cNvPr id="515" name="Рисунок 514">
          <a:extLst>
            <a:ext uri="{FF2B5EF4-FFF2-40B4-BE49-F238E27FC236}">
              <a16:creationId xmlns:a16="http://schemas.microsoft.com/office/drawing/2014/main" id="{15143A00-C5CA-4837-AD19-92ABDB00D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>
          <a:off x="411637" y="100946375"/>
          <a:ext cx="719457" cy="537287"/>
        </a:xfrm>
        <a:prstGeom prst="rect">
          <a:avLst/>
        </a:prstGeom>
      </xdr:spPr>
    </xdr:pic>
    <xdr:clientData/>
  </xdr:twoCellAnchor>
  <xdr:twoCellAnchor>
    <xdr:from>
      <xdr:col>0</xdr:col>
      <xdr:colOff>449669</xdr:colOff>
      <xdr:row>263</xdr:row>
      <xdr:rowOff>20660</xdr:rowOff>
    </xdr:from>
    <xdr:to>
      <xdr:col>0</xdr:col>
      <xdr:colOff>1148668</xdr:colOff>
      <xdr:row>263</xdr:row>
      <xdr:rowOff>526072</xdr:rowOff>
    </xdr:to>
    <xdr:pic>
      <xdr:nvPicPr>
        <xdr:cNvPr id="516" name="Рисунок 515">
          <a:extLst>
            <a:ext uri="{FF2B5EF4-FFF2-40B4-BE49-F238E27FC236}">
              <a16:creationId xmlns:a16="http://schemas.microsoft.com/office/drawing/2014/main" id="{4E86DB5C-38B5-470C-85DD-A5F42D8A4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251931">
          <a:off x="449669" y="100423685"/>
          <a:ext cx="698999" cy="505412"/>
        </a:xfrm>
        <a:prstGeom prst="rect">
          <a:avLst/>
        </a:prstGeom>
      </xdr:spPr>
    </xdr:pic>
    <xdr:clientData/>
  </xdr:twoCellAnchor>
  <xdr:twoCellAnchor>
    <xdr:from>
      <xdr:col>0</xdr:col>
      <xdr:colOff>194945</xdr:colOff>
      <xdr:row>265</xdr:row>
      <xdr:rowOff>445720</xdr:rowOff>
    </xdr:from>
    <xdr:to>
      <xdr:col>0</xdr:col>
      <xdr:colOff>1178721</xdr:colOff>
      <xdr:row>266</xdr:row>
      <xdr:rowOff>552624</xdr:rowOff>
    </xdr:to>
    <xdr:pic>
      <xdr:nvPicPr>
        <xdr:cNvPr id="517" name="Рисунок 516">
          <a:extLst>
            <a:ext uri="{FF2B5EF4-FFF2-40B4-BE49-F238E27FC236}">
              <a16:creationId xmlns:a16="http://schemas.microsoft.com/office/drawing/2014/main" id="{F4C88ECD-B8F9-464B-8FA3-7CBA8251D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>
          <a:off x="194945" y="102106045"/>
          <a:ext cx="983776" cy="735554"/>
        </a:xfrm>
        <a:prstGeom prst="rect">
          <a:avLst/>
        </a:prstGeom>
      </xdr:spPr>
    </xdr:pic>
    <xdr:clientData/>
  </xdr:twoCellAnchor>
  <xdr:twoCellAnchor>
    <xdr:from>
      <xdr:col>0</xdr:col>
      <xdr:colOff>213930</xdr:colOff>
      <xdr:row>264</xdr:row>
      <xdr:rowOff>420339</xdr:rowOff>
    </xdr:from>
    <xdr:to>
      <xdr:col>0</xdr:col>
      <xdr:colOff>1169732</xdr:colOff>
      <xdr:row>265</xdr:row>
      <xdr:rowOff>480402</xdr:rowOff>
    </xdr:to>
    <xdr:pic>
      <xdr:nvPicPr>
        <xdr:cNvPr id="518" name="Рисунок 517">
          <a:extLst>
            <a:ext uri="{FF2B5EF4-FFF2-40B4-BE49-F238E27FC236}">
              <a16:creationId xmlns:a16="http://schemas.microsoft.com/office/drawing/2014/main" id="{25EBDC67-779C-4162-90B1-FFA43132E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251931">
          <a:off x="213930" y="101452014"/>
          <a:ext cx="955802" cy="688713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379</xdr:row>
      <xdr:rowOff>13588</xdr:rowOff>
    </xdr:from>
    <xdr:to>
      <xdr:col>0</xdr:col>
      <xdr:colOff>1285875</xdr:colOff>
      <xdr:row>391</xdr:row>
      <xdr:rowOff>423864</xdr:rowOff>
    </xdr:to>
    <xdr:pic>
      <xdr:nvPicPr>
        <xdr:cNvPr id="519" name="Рисунок 518">
          <a:extLst>
            <a:ext uri="{FF2B5EF4-FFF2-40B4-BE49-F238E27FC236}">
              <a16:creationId xmlns:a16="http://schemas.microsoft.com/office/drawing/2014/main" id="{EFE5B306-C4C5-495A-8E6D-A1570FF85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" y="151470613"/>
          <a:ext cx="1166813" cy="566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321470</xdr:colOff>
      <xdr:row>401</xdr:row>
      <xdr:rowOff>72760</xdr:rowOff>
    </xdr:from>
    <xdr:to>
      <xdr:col>0</xdr:col>
      <xdr:colOff>1083262</xdr:colOff>
      <xdr:row>401</xdr:row>
      <xdr:rowOff>391889</xdr:rowOff>
    </xdr:to>
    <xdr:pic>
      <xdr:nvPicPr>
        <xdr:cNvPr id="520" name="Рисунок 519">
          <a:extLst>
            <a:ext uri="{FF2B5EF4-FFF2-40B4-BE49-F238E27FC236}">
              <a16:creationId xmlns:a16="http://schemas.microsoft.com/office/drawing/2014/main" id="{EB31C223-7817-4EDD-86F3-0E729AA3B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>
          <a:off x="321470" y="160388035"/>
          <a:ext cx="761792" cy="319129"/>
        </a:xfrm>
        <a:prstGeom prst="rect">
          <a:avLst/>
        </a:prstGeom>
      </xdr:spPr>
    </xdr:pic>
    <xdr:clientData/>
  </xdr:twoCellAnchor>
  <xdr:twoCellAnchor>
    <xdr:from>
      <xdr:col>0</xdr:col>
      <xdr:colOff>222250</xdr:colOff>
      <xdr:row>403</xdr:row>
      <xdr:rowOff>23813</xdr:rowOff>
    </xdr:from>
    <xdr:to>
      <xdr:col>0</xdr:col>
      <xdr:colOff>1174181</xdr:colOff>
      <xdr:row>403</xdr:row>
      <xdr:rowOff>387934</xdr:rowOff>
    </xdr:to>
    <xdr:pic>
      <xdr:nvPicPr>
        <xdr:cNvPr id="521" name="Рисунок 520">
          <a:extLst>
            <a:ext uri="{FF2B5EF4-FFF2-40B4-BE49-F238E27FC236}">
              <a16:creationId xmlns:a16="http://schemas.microsoft.com/office/drawing/2014/main" id="{78D0A3B9-E8BE-4086-987E-44542007D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>
          <a:off x="222250" y="161215388"/>
          <a:ext cx="951931" cy="364121"/>
        </a:xfrm>
        <a:prstGeom prst="rect">
          <a:avLst/>
        </a:prstGeom>
      </xdr:spPr>
    </xdr:pic>
    <xdr:clientData/>
  </xdr:twoCellAnchor>
  <xdr:twoCellAnchor>
    <xdr:from>
      <xdr:col>0</xdr:col>
      <xdr:colOff>261937</xdr:colOff>
      <xdr:row>395</xdr:row>
      <xdr:rowOff>83345</xdr:rowOff>
    </xdr:from>
    <xdr:to>
      <xdr:col>0</xdr:col>
      <xdr:colOff>1138359</xdr:colOff>
      <xdr:row>397</xdr:row>
      <xdr:rowOff>16767</xdr:rowOff>
    </xdr:to>
    <xdr:pic>
      <xdr:nvPicPr>
        <xdr:cNvPr id="522" name="Рисунок 521">
          <a:extLst>
            <a:ext uri="{FF2B5EF4-FFF2-40B4-BE49-F238E27FC236}">
              <a16:creationId xmlns:a16="http://schemas.microsoft.com/office/drawing/2014/main" id="{06E607FB-2C60-4026-9ADF-C1F92A9F8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>
          <a:off x="261937" y="158303120"/>
          <a:ext cx="876422" cy="695422"/>
        </a:xfrm>
        <a:prstGeom prst="rect">
          <a:avLst/>
        </a:prstGeom>
      </xdr:spPr>
    </xdr:pic>
    <xdr:clientData/>
  </xdr:twoCellAnchor>
  <xdr:twoCellAnchor>
    <xdr:from>
      <xdr:col>0</xdr:col>
      <xdr:colOff>250031</xdr:colOff>
      <xdr:row>397</xdr:row>
      <xdr:rowOff>11907</xdr:rowOff>
    </xdr:from>
    <xdr:to>
      <xdr:col>0</xdr:col>
      <xdr:colOff>1126453</xdr:colOff>
      <xdr:row>399</xdr:row>
      <xdr:rowOff>297803</xdr:rowOff>
    </xdr:to>
    <xdr:pic>
      <xdr:nvPicPr>
        <xdr:cNvPr id="523" name="Рисунок 522">
          <a:extLst>
            <a:ext uri="{FF2B5EF4-FFF2-40B4-BE49-F238E27FC236}">
              <a16:creationId xmlns:a16="http://schemas.microsoft.com/office/drawing/2014/main" id="{F4B86935-FAFA-485B-9427-996118AB3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>
          <a:off x="250031" y="158993682"/>
          <a:ext cx="876422" cy="1047896"/>
        </a:xfrm>
        <a:prstGeom prst="rect">
          <a:avLst/>
        </a:prstGeom>
      </xdr:spPr>
    </xdr:pic>
    <xdr:clientData/>
  </xdr:twoCellAnchor>
  <xdr:twoCellAnchor>
    <xdr:from>
      <xdr:col>0</xdr:col>
      <xdr:colOff>154781</xdr:colOff>
      <xdr:row>391</xdr:row>
      <xdr:rowOff>428626</xdr:rowOff>
    </xdr:from>
    <xdr:to>
      <xdr:col>0</xdr:col>
      <xdr:colOff>1238250</xdr:colOff>
      <xdr:row>393</xdr:row>
      <xdr:rowOff>426282</xdr:rowOff>
    </xdr:to>
    <xdr:pic>
      <xdr:nvPicPr>
        <xdr:cNvPr id="524" name="Рисунок 523">
          <a:extLst>
            <a:ext uri="{FF2B5EF4-FFF2-40B4-BE49-F238E27FC236}">
              <a16:creationId xmlns:a16="http://schemas.microsoft.com/office/drawing/2014/main" id="{E6AD3A49-CBD3-4771-8AAA-E8A6F9EB7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>
          <a:off x="154781" y="157143451"/>
          <a:ext cx="1083469" cy="873956"/>
        </a:xfrm>
        <a:prstGeom prst="rect">
          <a:avLst/>
        </a:prstGeom>
      </xdr:spPr>
    </xdr:pic>
    <xdr:clientData/>
  </xdr:twoCellAnchor>
  <xdr:twoCellAnchor>
    <xdr:from>
      <xdr:col>0</xdr:col>
      <xdr:colOff>233166</xdr:colOff>
      <xdr:row>402</xdr:row>
      <xdr:rowOff>25135</xdr:rowOff>
    </xdr:from>
    <xdr:to>
      <xdr:col>0</xdr:col>
      <xdr:colOff>1174750</xdr:colOff>
      <xdr:row>402</xdr:row>
      <xdr:rowOff>404957</xdr:rowOff>
    </xdr:to>
    <xdr:pic>
      <xdr:nvPicPr>
        <xdr:cNvPr id="525" name="Рисунок 524">
          <a:extLst>
            <a:ext uri="{FF2B5EF4-FFF2-40B4-BE49-F238E27FC236}">
              <a16:creationId xmlns:a16="http://schemas.microsoft.com/office/drawing/2014/main" id="{0F8445A6-6345-44DB-98D3-987EA113C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>
          <a:off x="233166" y="160778560"/>
          <a:ext cx="941584" cy="379822"/>
        </a:xfrm>
        <a:prstGeom prst="rect">
          <a:avLst/>
        </a:prstGeom>
      </xdr:spPr>
    </xdr:pic>
    <xdr:clientData/>
  </xdr:twoCellAnchor>
  <xdr:twoCellAnchor>
    <xdr:from>
      <xdr:col>0</xdr:col>
      <xdr:colOff>71436</xdr:colOff>
      <xdr:row>374</xdr:row>
      <xdr:rowOff>0</xdr:rowOff>
    </xdr:from>
    <xdr:to>
      <xdr:col>0</xdr:col>
      <xdr:colOff>1347325</xdr:colOff>
      <xdr:row>374</xdr:row>
      <xdr:rowOff>643130</xdr:rowOff>
    </xdr:to>
    <xdr:pic>
      <xdr:nvPicPr>
        <xdr:cNvPr id="526" name="Рисунок 525">
          <a:extLst>
            <a:ext uri="{FF2B5EF4-FFF2-40B4-BE49-F238E27FC236}">
              <a16:creationId xmlns:a16="http://schemas.microsoft.com/office/drawing/2014/main" id="{7DF1C3DA-F128-40CE-9702-86EDC4688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>
          <a:off x="71436" y="148485225"/>
          <a:ext cx="1275889" cy="643130"/>
        </a:xfrm>
        <a:prstGeom prst="rect">
          <a:avLst/>
        </a:prstGeom>
      </xdr:spPr>
    </xdr:pic>
    <xdr:clientData/>
  </xdr:twoCellAnchor>
  <xdr:twoCellAnchor>
    <xdr:from>
      <xdr:col>0</xdr:col>
      <xdr:colOff>59531</xdr:colOff>
      <xdr:row>374</xdr:row>
      <xdr:rowOff>654844</xdr:rowOff>
    </xdr:from>
    <xdr:to>
      <xdr:col>0</xdr:col>
      <xdr:colOff>1333498</xdr:colOff>
      <xdr:row>377</xdr:row>
      <xdr:rowOff>654845</xdr:rowOff>
    </xdr:to>
    <xdr:pic>
      <xdr:nvPicPr>
        <xdr:cNvPr id="527" name="Рисунок 526">
          <a:extLst>
            <a:ext uri="{FF2B5EF4-FFF2-40B4-BE49-F238E27FC236}">
              <a16:creationId xmlns:a16="http://schemas.microsoft.com/office/drawing/2014/main" id="{ACF21503-B019-4BF3-A831-F7607EDE5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" y="149140069"/>
          <a:ext cx="1273967" cy="2085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440</xdr:row>
      <xdr:rowOff>59531</xdr:rowOff>
    </xdr:from>
    <xdr:to>
      <xdr:col>0</xdr:col>
      <xdr:colOff>1366138</xdr:colOff>
      <xdr:row>442</xdr:row>
      <xdr:rowOff>85993</xdr:rowOff>
    </xdr:to>
    <xdr:pic>
      <xdr:nvPicPr>
        <xdr:cNvPr id="528" name="Рисунок 527">
          <a:extLst>
            <a:ext uri="{FF2B5EF4-FFF2-40B4-BE49-F238E27FC236}">
              <a16:creationId xmlns:a16="http://schemas.microsoft.com/office/drawing/2014/main" id="{D8E58A0E-56C4-45AF-B757-54BDDBA7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0" y="171509531"/>
          <a:ext cx="1366138" cy="655112"/>
        </a:xfrm>
        <a:prstGeom prst="rect">
          <a:avLst/>
        </a:prstGeom>
      </xdr:spPr>
    </xdr:pic>
    <xdr:clientData/>
  </xdr:twoCellAnchor>
  <xdr:twoCellAnchor>
    <xdr:from>
      <xdr:col>0</xdr:col>
      <xdr:colOff>250031</xdr:colOff>
      <xdr:row>312</xdr:row>
      <xdr:rowOff>155973</xdr:rowOff>
    </xdr:from>
    <xdr:to>
      <xdr:col>0</xdr:col>
      <xdr:colOff>1143105</xdr:colOff>
      <xdr:row>314</xdr:row>
      <xdr:rowOff>328709</xdr:rowOff>
    </xdr:to>
    <xdr:pic>
      <xdr:nvPicPr>
        <xdr:cNvPr id="529" name="Рисунок 528">
          <a:extLst>
            <a:ext uri="{FF2B5EF4-FFF2-40B4-BE49-F238E27FC236}">
              <a16:creationId xmlns:a16="http://schemas.microsoft.com/office/drawing/2014/main" id="{CD84C868-38A7-4E0D-87BE-7ED7E4FD0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>
          <a:off x="250031" y="121733073"/>
          <a:ext cx="893074" cy="801386"/>
        </a:xfrm>
        <a:prstGeom prst="rect">
          <a:avLst/>
        </a:prstGeom>
      </xdr:spPr>
    </xdr:pic>
    <xdr:clientData/>
  </xdr:twoCellAnchor>
  <xdr:twoCellAnchor>
    <xdr:from>
      <xdr:col>0</xdr:col>
      <xdr:colOff>251222</xdr:colOff>
      <xdr:row>309</xdr:row>
      <xdr:rowOff>309561</xdr:rowOff>
    </xdr:from>
    <xdr:to>
      <xdr:col>0</xdr:col>
      <xdr:colOff>1131093</xdr:colOff>
      <xdr:row>311</xdr:row>
      <xdr:rowOff>138188</xdr:rowOff>
    </xdr:to>
    <xdr:pic>
      <xdr:nvPicPr>
        <xdr:cNvPr id="530" name="Рисунок 529">
          <a:extLst>
            <a:ext uri="{FF2B5EF4-FFF2-40B4-BE49-F238E27FC236}">
              <a16:creationId xmlns:a16="http://schemas.microsoft.com/office/drawing/2014/main" id="{20A20FFB-244B-431B-8E58-CE0860518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251222" y="120572211"/>
          <a:ext cx="879871" cy="704927"/>
        </a:xfrm>
        <a:prstGeom prst="rect">
          <a:avLst/>
        </a:prstGeom>
      </xdr:spPr>
    </xdr:pic>
    <xdr:clientData/>
  </xdr:twoCellAnchor>
  <xdr:twoCellAnchor>
    <xdr:from>
      <xdr:col>0</xdr:col>
      <xdr:colOff>63498</xdr:colOff>
      <xdr:row>322</xdr:row>
      <xdr:rowOff>321736</xdr:rowOff>
    </xdr:from>
    <xdr:to>
      <xdr:col>0</xdr:col>
      <xdr:colOff>1354665</xdr:colOff>
      <xdr:row>324</xdr:row>
      <xdr:rowOff>409303</xdr:rowOff>
    </xdr:to>
    <xdr:pic>
      <xdr:nvPicPr>
        <xdr:cNvPr id="531" name="Рисунок 530">
          <a:extLst>
            <a:ext uri="{FF2B5EF4-FFF2-40B4-BE49-F238E27FC236}">
              <a16:creationId xmlns:a16="http://schemas.microsoft.com/office/drawing/2014/main" id="{109C2FCF-B587-4E6F-9A85-1F1256D91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>
          <a:off x="63498" y="125785036"/>
          <a:ext cx="1291167" cy="963867"/>
        </a:xfrm>
        <a:prstGeom prst="rect">
          <a:avLst/>
        </a:prstGeom>
      </xdr:spPr>
    </xdr:pic>
    <xdr:clientData/>
  </xdr:twoCellAnchor>
  <xdr:twoCellAnchor>
    <xdr:from>
      <xdr:col>0</xdr:col>
      <xdr:colOff>169332</xdr:colOff>
      <xdr:row>320</xdr:row>
      <xdr:rowOff>364864</xdr:rowOff>
    </xdr:from>
    <xdr:to>
      <xdr:col>0</xdr:col>
      <xdr:colOff>1257872</xdr:colOff>
      <xdr:row>322</xdr:row>
      <xdr:rowOff>339453</xdr:rowOff>
    </xdr:to>
    <xdr:pic>
      <xdr:nvPicPr>
        <xdr:cNvPr id="532" name="Рисунок 531">
          <a:extLst>
            <a:ext uri="{FF2B5EF4-FFF2-40B4-BE49-F238E27FC236}">
              <a16:creationId xmlns:a16="http://schemas.microsoft.com/office/drawing/2014/main" id="{A676CF63-2EA5-4B0A-A239-1C21F041F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169332" y="124951864"/>
          <a:ext cx="1088540" cy="850889"/>
        </a:xfrm>
        <a:prstGeom prst="rect">
          <a:avLst/>
        </a:prstGeom>
      </xdr:spPr>
    </xdr:pic>
    <xdr:clientData/>
  </xdr:twoCellAnchor>
  <xdr:twoCellAnchor>
    <xdr:from>
      <xdr:col>0</xdr:col>
      <xdr:colOff>253998</xdr:colOff>
      <xdr:row>319</xdr:row>
      <xdr:rowOff>139704</xdr:rowOff>
    </xdr:from>
    <xdr:to>
      <xdr:col>0</xdr:col>
      <xdr:colOff>1179765</xdr:colOff>
      <xdr:row>320</xdr:row>
      <xdr:rowOff>368877</xdr:rowOff>
    </xdr:to>
    <xdr:pic>
      <xdr:nvPicPr>
        <xdr:cNvPr id="533" name="Рисунок 532">
          <a:extLst>
            <a:ext uri="{FF2B5EF4-FFF2-40B4-BE49-F238E27FC236}">
              <a16:creationId xmlns:a16="http://schemas.microsoft.com/office/drawing/2014/main" id="{AEBC615F-5416-422F-AE8A-741DC51EA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253998" y="124288554"/>
          <a:ext cx="925767" cy="667323"/>
        </a:xfrm>
        <a:prstGeom prst="rect">
          <a:avLst/>
        </a:prstGeom>
      </xdr:spPr>
    </xdr:pic>
    <xdr:clientData/>
  </xdr:twoCellAnchor>
  <xdr:twoCellAnchor>
    <xdr:from>
      <xdr:col>0</xdr:col>
      <xdr:colOff>391582</xdr:colOff>
      <xdr:row>318</xdr:row>
      <xdr:rowOff>50800</xdr:rowOff>
    </xdr:from>
    <xdr:to>
      <xdr:col>0</xdr:col>
      <xdr:colOff>1134230</xdr:colOff>
      <xdr:row>319</xdr:row>
      <xdr:rowOff>137578</xdr:rowOff>
    </xdr:to>
    <xdr:pic>
      <xdr:nvPicPr>
        <xdr:cNvPr id="534" name="Рисунок 533">
          <a:extLst>
            <a:ext uri="{FF2B5EF4-FFF2-40B4-BE49-F238E27FC236}">
              <a16:creationId xmlns:a16="http://schemas.microsoft.com/office/drawing/2014/main" id="{9B7D603B-433F-4F90-87CC-C28944FB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391582" y="123761500"/>
          <a:ext cx="742648" cy="524928"/>
        </a:xfrm>
        <a:prstGeom prst="rect">
          <a:avLst/>
        </a:prstGeom>
      </xdr:spPr>
    </xdr:pic>
    <xdr:clientData/>
  </xdr:twoCellAnchor>
  <xdr:twoCellAnchor>
    <xdr:from>
      <xdr:col>0</xdr:col>
      <xdr:colOff>486831</xdr:colOff>
      <xdr:row>317</xdr:row>
      <xdr:rowOff>10583</xdr:rowOff>
    </xdr:from>
    <xdr:to>
      <xdr:col>0</xdr:col>
      <xdr:colOff>1076264</xdr:colOff>
      <xdr:row>318</xdr:row>
      <xdr:rowOff>26404</xdr:rowOff>
    </xdr:to>
    <xdr:pic>
      <xdr:nvPicPr>
        <xdr:cNvPr id="535" name="Рисунок 534">
          <a:extLst>
            <a:ext uri="{FF2B5EF4-FFF2-40B4-BE49-F238E27FC236}">
              <a16:creationId xmlns:a16="http://schemas.microsoft.com/office/drawing/2014/main" id="{A527094B-90AE-47E8-B91B-A3DFB9F98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486831" y="123283133"/>
          <a:ext cx="589433" cy="453971"/>
        </a:xfrm>
        <a:prstGeom prst="rect">
          <a:avLst/>
        </a:prstGeom>
      </xdr:spPr>
    </xdr:pic>
    <xdr:clientData/>
  </xdr:twoCellAnchor>
  <xdr:twoCellAnchor>
    <xdr:from>
      <xdr:col>0</xdr:col>
      <xdr:colOff>574675</xdr:colOff>
      <xdr:row>316</xdr:row>
      <xdr:rowOff>31749</xdr:rowOff>
    </xdr:from>
    <xdr:to>
      <xdr:col>0</xdr:col>
      <xdr:colOff>1082393</xdr:colOff>
      <xdr:row>316</xdr:row>
      <xdr:rowOff>408161</xdr:rowOff>
    </xdr:to>
    <xdr:pic>
      <xdr:nvPicPr>
        <xdr:cNvPr id="536" name="Рисунок 535">
          <a:extLst>
            <a:ext uri="{FF2B5EF4-FFF2-40B4-BE49-F238E27FC236}">
              <a16:creationId xmlns:a16="http://schemas.microsoft.com/office/drawing/2014/main" id="{4D20B090-8CDA-4C5F-AB4A-B22784043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574675" y="122866149"/>
          <a:ext cx="507718" cy="376412"/>
        </a:xfrm>
        <a:prstGeom prst="rect">
          <a:avLst/>
        </a:prstGeom>
      </xdr:spPr>
    </xdr:pic>
    <xdr:clientData/>
  </xdr:twoCellAnchor>
  <xdr:twoCellAnchor>
    <xdr:from>
      <xdr:col>0</xdr:col>
      <xdr:colOff>190499</xdr:colOff>
      <xdr:row>2284</xdr:row>
      <xdr:rowOff>2</xdr:rowOff>
    </xdr:from>
    <xdr:to>
      <xdr:col>0</xdr:col>
      <xdr:colOff>1258486</xdr:colOff>
      <xdr:row>2284</xdr:row>
      <xdr:rowOff>528374</xdr:rowOff>
    </xdr:to>
    <xdr:pic>
      <xdr:nvPicPr>
        <xdr:cNvPr id="537" name="Рисунок 536">
          <a:extLst>
            <a:ext uri="{FF2B5EF4-FFF2-40B4-BE49-F238E27FC236}">
              <a16:creationId xmlns:a16="http://schemas.microsoft.com/office/drawing/2014/main" id="{D31147D1-C837-42A3-9F24-DF15E69FA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190499" y="599246327"/>
          <a:ext cx="1067987" cy="528372"/>
        </a:xfrm>
        <a:prstGeom prst="rect">
          <a:avLst/>
        </a:prstGeom>
      </xdr:spPr>
    </xdr:pic>
    <xdr:clientData/>
  </xdr:twoCellAnchor>
  <xdr:twoCellAnchor>
    <xdr:from>
      <xdr:col>0</xdr:col>
      <xdr:colOff>190501</xdr:colOff>
      <xdr:row>2284</xdr:row>
      <xdr:rowOff>547689</xdr:rowOff>
    </xdr:from>
    <xdr:to>
      <xdr:col>0</xdr:col>
      <xdr:colOff>1333501</xdr:colOff>
      <xdr:row>2285</xdr:row>
      <xdr:rowOff>538111</xdr:rowOff>
    </xdr:to>
    <xdr:pic>
      <xdr:nvPicPr>
        <xdr:cNvPr id="538" name="Рисунок 537">
          <a:extLst>
            <a:ext uri="{FF2B5EF4-FFF2-40B4-BE49-F238E27FC236}">
              <a16:creationId xmlns:a16="http://schemas.microsoft.com/office/drawing/2014/main" id="{D672A4E2-9085-418E-83B6-2071FE61E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>
          <a:extLst>
            <a:ext uri="{BEBA8EAE-BF5A-486C-A8C5-ECC9F3942E4B}">
              <a14:imgProps xmlns:a14="http://schemas.microsoft.com/office/drawing/2010/main">
                <a14:imgLayer r:embed="rId483">
                  <a14:imgEffect>
                    <a14:brightnessContrast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90501" y="599794014"/>
          <a:ext cx="1143000" cy="561922"/>
        </a:xfrm>
        <a:prstGeom prst="rect">
          <a:avLst/>
        </a:prstGeom>
      </xdr:spPr>
    </xdr:pic>
    <xdr:clientData/>
  </xdr:twoCellAnchor>
  <xdr:twoCellAnchor>
    <xdr:from>
      <xdr:col>0</xdr:col>
      <xdr:colOff>358107</xdr:colOff>
      <xdr:row>2278</xdr:row>
      <xdr:rowOff>53565</xdr:rowOff>
    </xdr:from>
    <xdr:to>
      <xdr:col>0</xdr:col>
      <xdr:colOff>915485</xdr:colOff>
      <xdr:row>2279</xdr:row>
      <xdr:rowOff>6000</xdr:rowOff>
    </xdr:to>
    <xdr:pic>
      <xdr:nvPicPr>
        <xdr:cNvPr id="539" name="Рисунок 538">
          <a:extLst>
            <a:ext uri="{FF2B5EF4-FFF2-40B4-BE49-F238E27FC236}">
              <a16:creationId xmlns:a16="http://schemas.microsoft.com/office/drawing/2014/main" id="{A1436FAA-0A68-4A6E-98AB-7712C324A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19801376">
          <a:off x="358107" y="595870890"/>
          <a:ext cx="557378" cy="523935"/>
        </a:xfrm>
        <a:prstGeom prst="rect">
          <a:avLst/>
        </a:prstGeom>
      </xdr:spPr>
    </xdr:pic>
    <xdr:clientData/>
  </xdr:twoCellAnchor>
  <xdr:twoCellAnchor>
    <xdr:from>
      <xdr:col>0</xdr:col>
      <xdr:colOff>405726</xdr:colOff>
      <xdr:row>2279</xdr:row>
      <xdr:rowOff>41416</xdr:rowOff>
    </xdr:from>
    <xdr:to>
      <xdr:col>0</xdr:col>
      <xdr:colOff>972085</xdr:colOff>
      <xdr:row>2280</xdr:row>
      <xdr:rowOff>134921</xdr:rowOff>
    </xdr:to>
    <xdr:pic>
      <xdr:nvPicPr>
        <xdr:cNvPr id="540" name="Рисунок 539">
          <a:extLst>
            <a:ext uri="{FF2B5EF4-FFF2-40B4-BE49-F238E27FC236}">
              <a16:creationId xmlns:a16="http://schemas.microsoft.com/office/drawing/2014/main" id="{B9073F47-C122-4A5E-B174-1E3DA8179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>
          <a:extLst>
            <a:ext uri="{BEBA8EAE-BF5A-486C-A8C5-ECC9F3942E4B}">
              <a14:imgProps xmlns:a14="http://schemas.microsoft.com/office/drawing/2010/main">
                <a14:imgLayer r:embed="rId486">
                  <a14:imgEffect>
                    <a14:brightnessContrast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518694">
          <a:off x="405726" y="596430241"/>
          <a:ext cx="566359" cy="665005"/>
        </a:xfrm>
        <a:prstGeom prst="rect">
          <a:avLst/>
        </a:prstGeom>
      </xdr:spPr>
    </xdr:pic>
    <xdr:clientData/>
  </xdr:twoCellAnchor>
  <xdr:twoCellAnchor>
    <xdr:from>
      <xdr:col>0</xdr:col>
      <xdr:colOff>23812</xdr:colOff>
      <xdr:row>2893</xdr:row>
      <xdr:rowOff>11903</xdr:rowOff>
    </xdr:from>
    <xdr:to>
      <xdr:col>0</xdr:col>
      <xdr:colOff>1357312</xdr:colOff>
      <xdr:row>2902</xdr:row>
      <xdr:rowOff>85722</xdr:rowOff>
    </xdr:to>
    <xdr:pic>
      <xdr:nvPicPr>
        <xdr:cNvPr id="541" name="Рисунок 540">
          <a:extLst>
            <a:ext uri="{FF2B5EF4-FFF2-40B4-BE49-F238E27FC236}">
              <a16:creationId xmlns:a16="http://schemas.microsoft.com/office/drawing/2014/main" id="{6E868715-781E-4416-84C2-9C964FBB6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>
          <a:off x="23812" y="732370103"/>
          <a:ext cx="1333500" cy="1473994"/>
        </a:xfrm>
        <a:prstGeom prst="rect">
          <a:avLst/>
        </a:prstGeom>
      </xdr:spPr>
    </xdr:pic>
    <xdr:clientData/>
  </xdr:twoCellAnchor>
  <xdr:twoCellAnchor>
    <xdr:from>
      <xdr:col>0</xdr:col>
      <xdr:colOff>83345</xdr:colOff>
      <xdr:row>2840</xdr:row>
      <xdr:rowOff>69198</xdr:rowOff>
    </xdr:from>
    <xdr:to>
      <xdr:col>0</xdr:col>
      <xdr:colOff>1273969</xdr:colOff>
      <xdr:row>2847</xdr:row>
      <xdr:rowOff>33478</xdr:rowOff>
    </xdr:to>
    <xdr:pic>
      <xdr:nvPicPr>
        <xdr:cNvPr id="542" name="Рисунок 541">
          <a:extLst>
            <a:ext uri="{FF2B5EF4-FFF2-40B4-BE49-F238E27FC236}">
              <a16:creationId xmlns:a16="http://schemas.microsoft.com/office/drawing/2014/main" id="{C0FDCA75-7BE1-4D3A-A04E-577614439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83345" y="722588073"/>
          <a:ext cx="1190624" cy="1193005"/>
        </a:xfrm>
        <a:prstGeom prst="rect">
          <a:avLst/>
        </a:prstGeom>
      </xdr:spPr>
    </xdr:pic>
    <xdr:clientData/>
  </xdr:twoCellAnchor>
  <xdr:twoCellAnchor>
    <xdr:from>
      <xdr:col>0</xdr:col>
      <xdr:colOff>80964</xdr:colOff>
      <xdr:row>2861</xdr:row>
      <xdr:rowOff>43005</xdr:rowOff>
    </xdr:from>
    <xdr:to>
      <xdr:col>0</xdr:col>
      <xdr:colOff>1271588</xdr:colOff>
      <xdr:row>2867</xdr:row>
      <xdr:rowOff>90629</xdr:rowOff>
    </xdr:to>
    <xdr:pic>
      <xdr:nvPicPr>
        <xdr:cNvPr id="543" name="Рисунок 542">
          <a:extLst>
            <a:ext uri="{FF2B5EF4-FFF2-40B4-BE49-F238E27FC236}">
              <a16:creationId xmlns:a16="http://schemas.microsoft.com/office/drawing/2014/main" id="{214169F8-7A36-4667-9656-36D9CB0D3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80964" y="726248055"/>
          <a:ext cx="1190624" cy="1190624"/>
        </a:xfrm>
        <a:prstGeom prst="rect">
          <a:avLst/>
        </a:prstGeom>
      </xdr:spPr>
    </xdr:pic>
    <xdr:clientData/>
  </xdr:twoCellAnchor>
  <xdr:twoCellAnchor>
    <xdr:from>
      <xdr:col>0</xdr:col>
      <xdr:colOff>140493</xdr:colOff>
      <xdr:row>2878</xdr:row>
      <xdr:rowOff>184745</xdr:rowOff>
    </xdr:from>
    <xdr:to>
      <xdr:col>0</xdr:col>
      <xdr:colOff>1214436</xdr:colOff>
      <xdr:row>2888</xdr:row>
      <xdr:rowOff>66829</xdr:rowOff>
    </xdr:to>
    <xdr:pic>
      <xdr:nvPicPr>
        <xdr:cNvPr id="544" name="Рисунок 543">
          <a:extLst>
            <a:ext uri="{FF2B5EF4-FFF2-40B4-BE49-F238E27FC236}">
              <a16:creationId xmlns:a16="http://schemas.microsoft.com/office/drawing/2014/main" id="{DA78D155-CAC1-4269-9102-A82BF7AC1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>
          <a:off x="140493" y="729999770"/>
          <a:ext cx="1073943" cy="1472759"/>
        </a:xfrm>
        <a:prstGeom prst="rect">
          <a:avLst/>
        </a:prstGeom>
      </xdr:spPr>
    </xdr:pic>
    <xdr:clientData/>
  </xdr:twoCellAnchor>
  <xdr:twoCellAnchor>
    <xdr:from>
      <xdr:col>0</xdr:col>
      <xdr:colOff>119063</xdr:colOff>
      <xdr:row>2582</xdr:row>
      <xdr:rowOff>11905</xdr:rowOff>
    </xdr:from>
    <xdr:to>
      <xdr:col>0</xdr:col>
      <xdr:colOff>1309688</xdr:colOff>
      <xdr:row>2583</xdr:row>
      <xdr:rowOff>90995</xdr:rowOff>
    </xdr:to>
    <xdr:pic>
      <xdr:nvPicPr>
        <xdr:cNvPr id="545" name="Рисунок 544">
          <a:extLst>
            <a:ext uri="{FF2B5EF4-FFF2-40B4-BE49-F238E27FC236}">
              <a16:creationId xmlns:a16="http://schemas.microsoft.com/office/drawing/2014/main" id="{A823FABF-4CC5-4D74-9CC3-914DA01A6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>
          <a:off x="119063" y="666723805"/>
          <a:ext cx="1190625" cy="517240"/>
        </a:xfrm>
        <a:prstGeom prst="rect">
          <a:avLst/>
        </a:prstGeom>
      </xdr:spPr>
    </xdr:pic>
    <xdr:clientData/>
  </xdr:twoCellAnchor>
  <xdr:twoCellAnchor>
    <xdr:from>
      <xdr:col>0</xdr:col>
      <xdr:colOff>250032</xdr:colOff>
      <xdr:row>2872</xdr:row>
      <xdr:rowOff>142875</xdr:rowOff>
    </xdr:from>
    <xdr:to>
      <xdr:col>0</xdr:col>
      <xdr:colOff>1162052</xdr:colOff>
      <xdr:row>2875</xdr:row>
      <xdr:rowOff>261937</xdr:rowOff>
    </xdr:to>
    <xdr:pic>
      <xdr:nvPicPr>
        <xdr:cNvPr id="546" name="Рисунок 545">
          <a:extLst>
            <a:ext uri="{FF2B5EF4-FFF2-40B4-BE49-F238E27FC236}">
              <a16:creationId xmlns:a16="http://schemas.microsoft.com/office/drawing/2014/main" id="{8BCF74DF-9AD1-4910-B0E5-E4920D6CA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250032" y="728443425"/>
          <a:ext cx="912020" cy="938212"/>
        </a:xfrm>
        <a:prstGeom prst="rect">
          <a:avLst/>
        </a:prstGeom>
      </xdr:spPr>
    </xdr:pic>
    <xdr:clientData/>
  </xdr:twoCellAnchor>
  <xdr:twoCellAnchor>
    <xdr:from>
      <xdr:col>0</xdr:col>
      <xdr:colOff>2</xdr:colOff>
      <xdr:row>2906</xdr:row>
      <xdr:rowOff>83342</xdr:rowOff>
    </xdr:from>
    <xdr:to>
      <xdr:col>0</xdr:col>
      <xdr:colOff>1357314</xdr:colOff>
      <xdr:row>2911</xdr:row>
      <xdr:rowOff>155110</xdr:rowOff>
    </xdr:to>
    <xdr:pic>
      <xdr:nvPicPr>
        <xdr:cNvPr id="547" name="Рисунок 546">
          <a:extLst>
            <a:ext uri="{FF2B5EF4-FFF2-40B4-BE49-F238E27FC236}">
              <a16:creationId xmlns:a16="http://schemas.microsoft.com/office/drawing/2014/main" id="{454FFCB6-CBB3-4A41-BE28-FD5FFEAD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>
          <a:off x="2" y="734603717"/>
          <a:ext cx="1357312" cy="1024268"/>
        </a:xfrm>
        <a:prstGeom prst="rect">
          <a:avLst/>
        </a:prstGeom>
      </xdr:spPr>
    </xdr:pic>
    <xdr:clientData/>
  </xdr:twoCellAnchor>
  <xdr:twoCellAnchor>
    <xdr:from>
      <xdr:col>0</xdr:col>
      <xdr:colOff>214313</xdr:colOff>
      <xdr:row>3836</xdr:row>
      <xdr:rowOff>178594</xdr:rowOff>
    </xdr:from>
    <xdr:to>
      <xdr:col>0</xdr:col>
      <xdr:colOff>1185999</xdr:colOff>
      <xdr:row>3850</xdr:row>
      <xdr:rowOff>92604</xdr:rowOff>
    </xdr:to>
    <xdr:pic>
      <xdr:nvPicPr>
        <xdr:cNvPr id="548" name="Рисунок 547">
          <a:extLst>
            <a:ext uri="{FF2B5EF4-FFF2-40B4-BE49-F238E27FC236}">
              <a16:creationId xmlns:a16="http://schemas.microsoft.com/office/drawing/2014/main" id="{2C554F97-B76D-4D79-822F-BD8FE92BD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214313" y="919598269"/>
          <a:ext cx="971686" cy="2476235"/>
        </a:xfrm>
        <a:prstGeom prst="rect">
          <a:avLst/>
        </a:prstGeom>
      </xdr:spPr>
    </xdr:pic>
    <xdr:clientData/>
  </xdr:twoCellAnchor>
  <xdr:twoCellAnchor>
    <xdr:from>
      <xdr:col>0</xdr:col>
      <xdr:colOff>282635</xdr:colOff>
      <xdr:row>775</xdr:row>
      <xdr:rowOff>666749</xdr:rowOff>
    </xdr:from>
    <xdr:to>
      <xdr:col>0</xdr:col>
      <xdr:colOff>1034050</xdr:colOff>
      <xdr:row>779</xdr:row>
      <xdr:rowOff>21165</xdr:rowOff>
    </xdr:to>
    <xdr:pic>
      <xdr:nvPicPr>
        <xdr:cNvPr id="549" name="Рисунок 548">
          <a:extLst>
            <a:ext uri="{FF2B5EF4-FFF2-40B4-BE49-F238E27FC236}">
              <a16:creationId xmlns:a16="http://schemas.microsoft.com/office/drawing/2014/main" id="{CBBBDCCA-559E-45DD-820F-3C185E975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282635" y="288102674"/>
          <a:ext cx="751415" cy="926041"/>
        </a:xfrm>
        <a:prstGeom prst="rect">
          <a:avLst/>
        </a:prstGeom>
      </xdr:spPr>
    </xdr:pic>
    <xdr:clientData/>
  </xdr:twoCellAnchor>
  <xdr:twoCellAnchor>
    <xdr:from>
      <xdr:col>0</xdr:col>
      <xdr:colOff>315896</xdr:colOff>
      <xdr:row>779</xdr:row>
      <xdr:rowOff>237367</xdr:rowOff>
    </xdr:from>
    <xdr:to>
      <xdr:col>0</xdr:col>
      <xdr:colOff>1024214</xdr:colOff>
      <xdr:row>782</xdr:row>
      <xdr:rowOff>285750</xdr:rowOff>
    </xdr:to>
    <xdr:pic>
      <xdr:nvPicPr>
        <xdr:cNvPr id="550" name="Рисунок 549">
          <a:extLst>
            <a:ext uri="{FF2B5EF4-FFF2-40B4-BE49-F238E27FC236}">
              <a16:creationId xmlns:a16="http://schemas.microsoft.com/office/drawing/2014/main" id="{36CE14E9-A439-43BA-B88D-CDD067AFF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>
          <a:off x="315896" y="289244917"/>
          <a:ext cx="708318" cy="953258"/>
        </a:xfrm>
        <a:prstGeom prst="rect">
          <a:avLst/>
        </a:prstGeom>
      </xdr:spPr>
    </xdr:pic>
    <xdr:clientData/>
  </xdr:twoCellAnchor>
  <xdr:twoCellAnchor>
    <xdr:from>
      <xdr:col>0</xdr:col>
      <xdr:colOff>302289</xdr:colOff>
      <xdr:row>774</xdr:row>
      <xdr:rowOff>116416</xdr:rowOff>
    </xdr:from>
    <xdr:to>
      <xdr:col>0</xdr:col>
      <xdr:colOff>1015320</xdr:colOff>
      <xdr:row>775</xdr:row>
      <xdr:rowOff>582083</xdr:rowOff>
    </xdr:to>
    <xdr:pic>
      <xdr:nvPicPr>
        <xdr:cNvPr id="551" name="Рисунок 550">
          <a:extLst>
            <a:ext uri="{FF2B5EF4-FFF2-40B4-BE49-F238E27FC236}">
              <a16:creationId xmlns:a16="http://schemas.microsoft.com/office/drawing/2014/main" id="{152C1761-3E6C-4BCA-BE7F-857778A3E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>
          <a:extLst>
            <a:ext uri="{BEBA8EAE-BF5A-486C-A8C5-ECC9F3942E4B}">
              <a14:imgProps xmlns:a14="http://schemas.microsoft.com/office/drawing/2010/main">
                <a14:imgLayer r:embed="rId494">
                  <a14:imgEffect>
                    <a14:saturation sat="2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02289" y="287361841"/>
          <a:ext cx="713031" cy="656167"/>
        </a:xfrm>
        <a:prstGeom prst="rect">
          <a:avLst/>
        </a:prstGeom>
      </xdr:spPr>
    </xdr:pic>
    <xdr:clientData/>
  </xdr:twoCellAnchor>
  <xdr:twoCellAnchor>
    <xdr:from>
      <xdr:col>0</xdr:col>
      <xdr:colOff>312869</xdr:colOff>
      <xdr:row>783</xdr:row>
      <xdr:rowOff>545417</xdr:rowOff>
    </xdr:from>
    <xdr:to>
      <xdr:col>0</xdr:col>
      <xdr:colOff>1033030</xdr:colOff>
      <xdr:row>784</xdr:row>
      <xdr:rowOff>628576</xdr:rowOff>
    </xdr:to>
    <xdr:pic>
      <xdr:nvPicPr>
        <xdr:cNvPr id="552" name="Рисунок 551">
          <a:extLst>
            <a:ext uri="{FF2B5EF4-FFF2-40B4-BE49-F238E27FC236}">
              <a16:creationId xmlns:a16="http://schemas.microsoft.com/office/drawing/2014/main" id="{87180ADA-1963-466F-B09E-46E900F6C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>
          <a:off x="312869" y="291257942"/>
          <a:ext cx="720161" cy="883259"/>
        </a:xfrm>
        <a:prstGeom prst="rect">
          <a:avLst/>
        </a:prstGeom>
      </xdr:spPr>
    </xdr:pic>
    <xdr:clientData/>
  </xdr:twoCellAnchor>
  <xdr:twoCellAnchor>
    <xdr:from>
      <xdr:col>0</xdr:col>
      <xdr:colOff>461036</xdr:colOff>
      <xdr:row>768</xdr:row>
      <xdr:rowOff>105832</xdr:rowOff>
    </xdr:from>
    <xdr:to>
      <xdr:col>0</xdr:col>
      <xdr:colOff>1032537</xdr:colOff>
      <xdr:row>768</xdr:row>
      <xdr:rowOff>777875</xdr:rowOff>
    </xdr:to>
    <xdr:pic>
      <xdr:nvPicPr>
        <xdr:cNvPr id="553" name="Рисунок 552">
          <a:extLst>
            <a:ext uri="{FF2B5EF4-FFF2-40B4-BE49-F238E27FC236}">
              <a16:creationId xmlns:a16="http://schemas.microsoft.com/office/drawing/2014/main" id="{F8060038-4A77-4CB8-9D23-6E1954ABB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>
          <a:off x="461036" y="282798307"/>
          <a:ext cx="571501" cy="672043"/>
        </a:xfrm>
        <a:prstGeom prst="rect">
          <a:avLst/>
        </a:prstGeom>
      </xdr:spPr>
    </xdr:pic>
    <xdr:clientData/>
  </xdr:twoCellAnchor>
  <xdr:twoCellAnchor>
    <xdr:from>
      <xdr:col>0</xdr:col>
      <xdr:colOff>275165</xdr:colOff>
      <xdr:row>782</xdr:row>
      <xdr:rowOff>367393</xdr:rowOff>
    </xdr:from>
    <xdr:to>
      <xdr:col>0</xdr:col>
      <xdr:colOff>1049755</xdr:colOff>
      <xdr:row>783</xdr:row>
      <xdr:rowOff>533702</xdr:rowOff>
    </xdr:to>
    <xdr:pic>
      <xdr:nvPicPr>
        <xdr:cNvPr id="554" name="Рисунок 553">
          <a:extLst>
            <a:ext uri="{FF2B5EF4-FFF2-40B4-BE49-F238E27FC236}">
              <a16:creationId xmlns:a16="http://schemas.microsoft.com/office/drawing/2014/main" id="{520CDA8B-6CF6-4E57-8735-99F2E4B7E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>
          <a:off x="275165" y="290279818"/>
          <a:ext cx="774590" cy="966409"/>
        </a:xfrm>
        <a:prstGeom prst="rect">
          <a:avLst/>
        </a:prstGeom>
      </xdr:spPr>
    </xdr:pic>
    <xdr:clientData/>
  </xdr:twoCellAnchor>
  <xdr:twoCellAnchor>
    <xdr:from>
      <xdr:col>0</xdr:col>
      <xdr:colOff>232833</xdr:colOff>
      <xdr:row>2287</xdr:row>
      <xdr:rowOff>33003</xdr:rowOff>
    </xdr:from>
    <xdr:to>
      <xdr:col>0</xdr:col>
      <xdr:colOff>1221318</xdr:colOff>
      <xdr:row>2287</xdr:row>
      <xdr:rowOff>545550</xdr:rowOff>
    </xdr:to>
    <xdr:pic>
      <xdr:nvPicPr>
        <xdr:cNvPr id="555" name="Рисунок 554">
          <a:extLst>
            <a:ext uri="{FF2B5EF4-FFF2-40B4-BE49-F238E27FC236}">
              <a16:creationId xmlns:a16="http://schemas.microsoft.com/office/drawing/2014/main" id="{34BE4EAC-6ECA-43DF-A2F1-94E985819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>
          <a:off x="232833" y="600993828"/>
          <a:ext cx="988485" cy="512547"/>
        </a:xfrm>
        <a:prstGeom prst="rect">
          <a:avLst/>
        </a:prstGeom>
      </xdr:spPr>
    </xdr:pic>
    <xdr:clientData/>
  </xdr:twoCellAnchor>
  <xdr:twoCellAnchor>
    <xdr:from>
      <xdr:col>0</xdr:col>
      <xdr:colOff>21167</xdr:colOff>
      <xdr:row>294</xdr:row>
      <xdr:rowOff>63498</xdr:rowOff>
    </xdr:from>
    <xdr:to>
      <xdr:col>0</xdr:col>
      <xdr:colOff>1346367</xdr:colOff>
      <xdr:row>295</xdr:row>
      <xdr:rowOff>508317</xdr:rowOff>
    </xdr:to>
    <xdr:pic>
      <xdr:nvPicPr>
        <xdr:cNvPr id="556" name="Рисунок 555">
          <a:extLst>
            <a:ext uri="{FF2B5EF4-FFF2-40B4-BE49-F238E27FC236}">
              <a16:creationId xmlns:a16="http://schemas.microsoft.com/office/drawing/2014/main" id="{3FB42C9F-0B1D-4B97-9FB2-3FE229D01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>
          <a:off x="21167" y="114230148"/>
          <a:ext cx="1325200" cy="1016319"/>
        </a:xfrm>
        <a:prstGeom prst="rect">
          <a:avLst/>
        </a:prstGeom>
      </xdr:spPr>
    </xdr:pic>
    <xdr:clientData/>
  </xdr:twoCellAnchor>
  <xdr:twoCellAnchor>
    <xdr:from>
      <xdr:col>0</xdr:col>
      <xdr:colOff>169333</xdr:colOff>
      <xdr:row>2288</xdr:row>
      <xdr:rowOff>137581</xdr:rowOff>
    </xdr:from>
    <xdr:to>
      <xdr:col>0</xdr:col>
      <xdr:colOff>1257433</xdr:colOff>
      <xdr:row>2290</xdr:row>
      <xdr:rowOff>9532</xdr:rowOff>
    </xdr:to>
    <xdr:pic>
      <xdr:nvPicPr>
        <xdr:cNvPr id="557" name="Рисунок 556">
          <a:extLst>
            <a:ext uri="{FF2B5EF4-FFF2-40B4-BE49-F238E27FC236}">
              <a16:creationId xmlns:a16="http://schemas.microsoft.com/office/drawing/2014/main" id="{311016C1-536F-4A75-AF38-497593E45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>
          <a:off x="169333" y="601669906"/>
          <a:ext cx="1088100" cy="643476"/>
        </a:xfrm>
        <a:prstGeom prst="rect">
          <a:avLst/>
        </a:prstGeom>
      </xdr:spPr>
    </xdr:pic>
    <xdr:clientData/>
  </xdr:twoCellAnchor>
  <xdr:twoCellAnchor>
    <xdr:from>
      <xdr:col>0</xdr:col>
      <xdr:colOff>190499</xdr:colOff>
      <xdr:row>2290</xdr:row>
      <xdr:rowOff>21168</xdr:rowOff>
    </xdr:from>
    <xdr:to>
      <xdr:col>0</xdr:col>
      <xdr:colOff>1227666</xdr:colOff>
      <xdr:row>2290</xdr:row>
      <xdr:rowOff>921189</xdr:rowOff>
    </xdr:to>
    <xdr:pic>
      <xdr:nvPicPr>
        <xdr:cNvPr id="558" name="Рисунок 557">
          <a:extLst>
            <a:ext uri="{FF2B5EF4-FFF2-40B4-BE49-F238E27FC236}">
              <a16:creationId xmlns:a16="http://schemas.microsoft.com/office/drawing/2014/main" id="{FFECE154-9308-406F-BDB2-608576DF0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>
          <a:off x="190499" y="602325018"/>
          <a:ext cx="1037167" cy="614271"/>
        </a:xfrm>
        <a:prstGeom prst="rect">
          <a:avLst/>
        </a:prstGeom>
      </xdr:spPr>
    </xdr:pic>
    <xdr:clientData/>
  </xdr:twoCellAnchor>
  <xdr:twoCellAnchor>
    <xdr:from>
      <xdr:col>0</xdr:col>
      <xdr:colOff>243417</xdr:colOff>
      <xdr:row>636</xdr:row>
      <xdr:rowOff>148168</xdr:rowOff>
    </xdr:from>
    <xdr:to>
      <xdr:col>0</xdr:col>
      <xdr:colOff>1206500</xdr:colOff>
      <xdr:row>644</xdr:row>
      <xdr:rowOff>166447</xdr:rowOff>
    </xdr:to>
    <xdr:pic>
      <xdr:nvPicPr>
        <xdr:cNvPr id="559" name="Рисунок 558">
          <a:extLst>
            <a:ext uri="{FF2B5EF4-FFF2-40B4-BE49-F238E27FC236}">
              <a16:creationId xmlns:a16="http://schemas.microsoft.com/office/drawing/2014/main" id="{1495BDB7-2DD2-4F77-8CFC-2EFDC66A0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>
          <a:off x="243417" y="251027143"/>
          <a:ext cx="963083" cy="3742554"/>
        </a:xfrm>
        <a:prstGeom prst="rect">
          <a:avLst/>
        </a:prstGeom>
      </xdr:spPr>
    </xdr:pic>
    <xdr:clientData/>
  </xdr:twoCellAnchor>
  <xdr:twoCellAnchor>
    <xdr:from>
      <xdr:col>0</xdr:col>
      <xdr:colOff>52915</xdr:colOff>
      <xdr:row>473</xdr:row>
      <xdr:rowOff>158745</xdr:rowOff>
    </xdr:from>
    <xdr:to>
      <xdr:col>0</xdr:col>
      <xdr:colOff>1291166</xdr:colOff>
      <xdr:row>473</xdr:row>
      <xdr:rowOff>820406</xdr:rowOff>
    </xdr:to>
    <xdr:pic>
      <xdr:nvPicPr>
        <xdr:cNvPr id="560" name="Рисунок 559">
          <a:extLst>
            <a:ext uri="{FF2B5EF4-FFF2-40B4-BE49-F238E27FC236}">
              <a16:creationId xmlns:a16="http://schemas.microsoft.com/office/drawing/2014/main" id="{96427445-337F-4F3D-8E2A-748BE0DFE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21412899">
          <a:off x="52915" y="180676545"/>
          <a:ext cx="1238251" cy="66166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473</xdr:row>
      <xdr:rowOff>882852</xdr:rowOff>
    </xdr:from>
    <xdr:to>
      <xdr:col>0</xdr:col>
      <xdr:colOff>1375834</xdr:colOff>
      <xdr:row>474</xdr:row>
      <xdr:rowOff>811954</xdr:rowOff>
    </xdr:to>
    <xdr:pic>
      <xdr:nvPicPr>
        <xdr:cNvPr id="561" name="Рисунок 560">
          <a:extLst>
            <a:ext uri="{FF2B5EF4-FFF2-40B4-BE49-F238E27FC236}">
              <a16:creationId xmlns:a16="http://schemas.microsoft.com/office/drawing/2014/main" id="{C46C3344-5525-4286-B38C-D7FC4CBED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>
          <a:off x="0" y="181400652"/>
          <a:ext cx="1375834" cy="814927"/>
        </a:xfrm>
        <a:prstGeom prst="rect">
          <a:avLst/>
        </a:prstGeom>
      </xdr:spPr>
    </xdr:pic>
    <xdr:clientData/>
  </xdr:twoCellAnchor>
  <xdr:twoCellAnchor>
    <xdr:from>
      <xdr:col>0</xdr:col>
      <xdr:colOff>459319</xdr:colOff>
      <xdr:row>184</xdr:row>
      <xdr:rowOff>131236</xdr:rowOff>
    </xdr:from>
    <xdr:to>
      <xdr:col>0</xdr:col>
      <xdr:colOff>983067</xdr:colOff>
      <xdr:row>185</xdr:row>
      <xdr:rowOff>828284</xdr:rowOff>
    </xdr:to>
    <xdr:pic>
      <xdr:nvPicPr>
        <xdr:cNvPr id="562" name="Рисунок 561">
          <a:extLst>
            <a:ext uri="{FF2B5EF4-FFF2-40B4-BE49-F238E27FC236}">
              <a16:creationId xmlns:a16="http://schemas.microsoft.com/office/drawing/2014/main" id="{65A7D99E-2BED-44D0-8E58-F00836ACE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flipH="1">
          <a:off x="459319" y="65806111"/>
          <a:ext cx="523748" cy="887548"/>
        </a:xfrm>
        <a:prstGeom prst="rect">
          <a:avLst/>
        </a:prstGeom>
      </xdr:spPr>
    </xdr:pic>
    <xdr:clientData/>
  </xdr:twoCellAnchor>
  <xdr:twoCellAnchor>
    <xdr:from>
      <xdr:col>0</xdr:col>
      <xdr:colOff>374656</xdr:colOff>
      <xdr:row>185</xdr:row>
      <xdr:rowOff>874547</xdr:rowOff>
    </xdr:from>
    <xdr:to>
      <xdr:col>0</xdr:col>
      <xdr:colOff>1132421</xdr:colOff>
      <xdr:row>186</xdr:row>
      <xdr:rowOff>887986</xdr:rowOff>
    </xdr:to>
    <xdr:pic>
      <xdr:nvPicPr>
        <xdr:cNvPr id="563" name="Рисунок 562">
          <a:extLst>
            <a:ext uri="{FF2B5EF4-FFF2-40B4-BE49-F238E27FC236}">
              <a16:creationId xmlns:a16="http://schemas.microsoft.com/office/drawing/2014/main" id="{28B6D2F4-DBA7-41F3-AB72-FDA9CBADB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flipH="1">
          <a:off x="374656" y="66739922"/>
          <a:ext cx="757765" cy="899264"/>
        </a:xfrm>
        <a:prstGeom prst="rect">
          <a:avLst/>
        </a:prstGeom>
      </xdr:spPr>
    </xdr:pic>
    <xdr:clientData/>
  </xdr:twoCellAnchor>
  <xdr:twoCellAnchor>
    <xdr:from>
      <xdr:col>0</xdr:col>
      <xdr:colOff>79048</xdr:colOff>
      <xdr:row>477</xdr:row>
      <xdr:rowOff>296325</xdr:rowOff>
    </xdr:from>
    <xdr:to>
      <xdr:col>0</xdr:col>
      <xdr:colOff>1381747</xdr:colOff>
      <xdr:row>477</xdr:row>
      <xdr:rowOff>772581</xdr:rowOff>
    </xdr:to>
    <xdr:pic>
      <xdr:nvPicPr>
        <xdr:cNvPr id="564" name="Рисунок 563">
          <a:extLst>
            <a:ext uri="{FF2B5EF4-FFF2-40B4-BE49-F238E27FC236}">
              <a16:creationId xmlns:a16="http://schemas.microsoft.com/office/drawing/2014/main" id="{66954343-BBFF-4428-999B-A2730149A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>
          <a:off x="79048" y="184357425"/>
          <a:ext cx="1302699" cy="476256"/>
        </a:xfrm>
        <a:prstGeom prst="rect">
          <a:avLst/>
        </a:prstGeom>
      </xdr:spPr>
    </xdr:pic>
    <xdr:clientData/>
  </xdr:twoCellAnchor>
  <xdr:twoCellAnchor>
    <xdr:from>
      <xdr:col>0</xdr:col>
      <xdr:colOff>386784</xdr:colOff>
      <xdr:row>471</xdr:row>
      <xdr:rowOff>38848</xdr:rowOff>
    </xdr:from>
    <xdr:to>
      <xdr:col>0</xdr:col>
      <xdr:colOff>1040563</xdr:colOff>
      <xdr:row>471</xdr:row>
      <xdr:rowOff>441480</xdr:rowOff>
    </xdr:to>
    <xdr:pic>
      <xdr:nvPicPr>
        <xdr:cNvPr id="565" name="Рисунок 564">
          <a:extLst>
            <a:ext uri="{FF2B5EF4-FFF2-40B4-BE49-F238E27FC236}">
              <a16:creationId xmlns:a16="http://schemas.microsoft.com/office/drawing/2014/main" id="{44954720-243E-4F5E-9AB2-7D21512BC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>
          <a:extLst>
            <a:ext uri="{BEBA8EAE-BF5A-486C-A8C5-ECC9F3942E4B}">
              <a14:imgProps xmlns:a14="http://schemas.microsoft.com/office/drawing/2010/main">
                <a14:imgLayer r:embed="rId509">
                  <a14:imgEffect>
                    <a14:saturation sat="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4153372">
          <a:off x="512358" y="179735749"/>
          <a:ext cx="402632" cy="65377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0</xdr:col>
      <xdr:colOff>3</xdr:colOff>
      <xdr:row>362</xdr:row>
      <xdr:rowOff>0</xdr:rowOff>
    </xdr:to>
    <xdr:pic>
      <xdr:nvPicPr>
        <xdr:cNvPr id="566" name="Picture 16">
          <a:extLst>
            <a:ext uri="{FF2B5EF4-FFF2-40B4-BE49-F238E27FC236}">
              <a16:creationId xmlns:a16="http://schemas.microsoft.com/office/drawing/2014/main" id="{0A889ECD-0B80-47D8-B216-909FDDE58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2" y="143503648"/>
          <a:ext cx="0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0</xdr:col>
      <xdr:colOff>3</xdr:colOff>
      <xdr:row>362</xdr:row>
      <xdr:rowOff>0</xdr:rowOff>
    </xdr:to>
    <xdr:pic>
      <xdr:nvPicPr>
        <xdr:cNvPr id="567" name="Picture 16">
          <a:extLst>
            <a:ext uri="{FF2B5EF4-FFF2-40B4-BE49-F238E27FC236}">
              <a16:creationId xmlns:a16="http://schemas.microsoft.com/office/drawing/2014/main" id="{79A2EF30-3A38-4615-9AD9-AA88ED63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2" y="143503648"/>
          <a:ext cx="0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486834</xdr:colOff>
      <xdr:row>360</xdr:row>
      <xdr:rowOff>10586</xdr:rowOff>
    </xdr:from>
    <xdr:to>
      <xdr:col>0</xdr:col>
      <xdr:colOff>1026584</xdr:colOff>
      <xdr:row>361</xdr:row>
      <xdr:rowOff>688746</xdr:rowOff>
    </xdr:to>
    <xdr:pic>
      <xdr:nvPicPr>
        <xdr:cNvPr id="568" name="Рисунок 4">
          <a:extLst>
            <a:ext uri="{FF2B5EF4-FFF2-40B4-BE49-F238E27FC236}">
              <a16:creationId xmlns:a16="http://schemas.microsoft.com/office/drawing/2014/main" id="{288D3DD8-8CB9-45C1-B116-C3BDDA9A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834" y="142628411"/>
          <a:ext cx="539750" cy="86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528106</xdr:colOff>
      <xdr:row>362</xdr:row>
      <xdr:rowOff>25400</xdr:rowOff>
    </xdr:from>
    <xdr:to>
      <xdr:col>0</xdr:col>
      <xdr:colOff>984249</xdr:colOff>
      <xdr:row>363</xdr:row>
      <xdr:rowOff>60126</xdr:rowOff>
    </xdr:to>
    <xdr:pic>
      <xdr:nvPicPr>
        <xdr:cNvPr id="569" name="Рисунок 568">
          <a:extLst>
            <a:ext uri="{FF2B5EF4-FFF2-40B4-BE49-F238E27FC236}">
              <a16:creationId xmlns:a16="http://schemas.microsoft.com/office/drawing/2014/main" id="{87BEAA6C-FE70-48D6-91FF-E3EA61F30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flipH="1">
          <a:off x="528106" y="143529050"/>
          <a:ext cx="456143" cy="73005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356</xdr:row>
      <xdr:rowOff>0</xdr:rowOff>
    </xdr:from>
    <xdr:to>
      <xdr:col>0</xdr:col>
      <xdr:colOff>3</xdr:colOff>
      <xdr:row>356</xdr:row>
      <xdr:rowOff>110208</xdr:rowOff>
    </xdr:to>
    <xdr:pic>
      <xdr:nvPicPr>
        <xdr:cNvPr id="570" name="Picture 16">
          <a:extLst>
            <a:ext uri="{FF2B5EF4-FFF2-40B4-BE49-F238E27FC236}">
              <a16:creationId xmlns:a16="http://schemas.microsoft.com/office/drawing/2014/main" id="{A0AF250A-B070-4B5A-A964-2BCADE25F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407679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356</xdr:row>
      <xdr:rowOff>0</xdr:rowOff>
    </xdr:from>
    <xdr:to>
      <xdr:col>0</xdr:col>
      <xdr:colOff>3</xdr:colOff>
      <xdr:row>356</xdr:row>
      <xdr:rowOff>110208</xdr:rowOff>
    </xdr:to>
    <xdr:pic>
      <xdr:nvPicPr>
        <xdr:cNvPr id="571" name="Picture 16">
          <a:extLst>
            <a:ext uri="{FF2B5EF4-FFF2-40B4-BE49-F238E27FC236}">
              <a16:creationId xmlns:a16="http://schemas.microsoft.com/office/drawing/2014/main" id="{551890C4-076B-4754-BECA-29D671C22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407679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352</xdr:row>
      <xdr:rowOff>0</xdr:rowOff>
    </xdr:from>
    <xdr:to>
      <xdr:col>0</xdr:col>
      <xdr:colOff>3</xdr:colOff>
      <xdr:row>352</xdr:row>
      <xdr:rowOff>110208</xdr:rowOff>
    </xdr:to>
    <xdr:pic>
      <xdr:nvPicPr>
        <xdr:cNvPr id="572" name="Picture 16">
          <a:extLst>
            <a:ext uri="{FF2B5EF4-FFF2-40B4-BE49-F238E27FC236}">
              <a16:creationId xmlns:a16="http://schemas.microsoft.com/office/drawing/2014/main" id="{E62A0A74-1F0B-4C6B-BD0B-B71F47B5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88629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352</xdr:row>
      <xdr:rowOff>0</xdr:rowOff>
    </xdr:from>
    <xdr:to>
      <xdr:col>0</xdr:col>
      <xdr:colOff>3</xdr:colOff>
      <xdr:row>352</xdr:row>
      <xdr:rowOff>110208</xdr:rowOff>
    </xdr:to>
    <xdr:pic>
      <xdr:nvPicPr>
        <xdr:cNvPr id="573" name="Picture 16">
          <a:extLst>
            <a:ext uri="{FF2B5EF4-FFF2-40B4-BE49-F238E27FC236}">
              <a16:creationId xmlns:a16="http://schemas.microsoft.com/office/drawing/2014/main" id="{8DB73E4B-EACF-47F2-B220-F26BF408D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88629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137582</xdr:colOff>
      <xdr:row>353</xdr:row>
      <xdr:rowOff>74082</xdr:rowOff>
    </xdr:from>
    <xdr:to>
      <xdr:col>0</xdr:col>
      <xdr:colOff>1259417</xdr:colOff>
      <xdr:row>353</xdr:row>
      <xdr:rowOff>539436</xdr:rowOff>
    </xdr:to>
    <xdr:pic>
      <xdr:nvPicPr>
        <xdr:cNvPr id="574" name="Рисунок 573">
          <a:extLst>
            <a:ext uri="{FF2B5EF4-FFF2-40B4-BE49-F238E27FC236}">
              <a16:creationId xmlns:a16="http://schemas.microsoft.com/office/drawing/2014/main" id="{D8AF32A2-2B32-4726-92B8-179F0E6F6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>
          <a:off x="137582" y="139072407"/>
          <a:ext cx="1121835" cy="465354"/>
        </a:xfrm>
        <a:prstGeom prst="rect">
          <a:avLst/>
        </a:prstGeom>
      </xdr:spPr>
    </xdr:pic>
    <xdr:clientData/>
  </xdr:twoCellAnchor>
  <xdr:twoCellAnchor>
    <xdr:from>
      <xdr:col>0</xdr:col>
      <xdr:colOff>18004</xdr:colOff>
      <xdr:row>359</xdr:row>
      <xdr:rowOff>130799</xdr:rowOff>
    </xdr:from>
    <xdr:to>
      <xdr:col>1</xdr:col>
      <xdr:colOff>17954</xdr:colOff>
      <xdr:row>359</xdr:row>
      <xdr:rowOff>481368</xdr:rowOff>
    </xdr:to>
    <xdr:pic>
      <xdr:nvPicPr>
        <xdr:cNvPr id="575" name="Рисунок 574">
          <a:extLst>
            <a:ext uri="{FF2B5EF4-FFF2-40B4-BE49-F238E27FC236}">
              <a16:creationId xmlns:a16="http://schemas.microsoft.com/office/drawing/2014/main" id="{DA804C55-566B-4B92-8FE6-18E1ADEFE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5400000">
          <a:off x="533257" y="141661871"/>
          <a:ext cx="350569" cy="1381075"/>
        </a:xfrm>
        <a:prstGeom prst="rect">
          <a:avLst/>
        </a:prstGeom>
      </xdr:spPr>
    </xdr:pic>
    <xdr:clientData/>
  </xdr:twoCellAnchor>
  <xdr:twoCellAnchor>
    <xdr:from>
      <xdr:col>0</xdr:col>
      <xdr:colOff>31749</xdr:colOff>
      <xdr:row>354</xdr:row>
      <xdr:rowOff>105833</xdr:rowOff>
    </xdr:from>
    <xdr:to>
      <xdr:col>0</xdr:col>
      <xdr:colOff>1344083</xdr:colOff>
      <xdr:row>355</xdr:row>
      <xdr:rowOff>521797</xdr:rowOff>
    </xdr:to>
    <xdr:pic>
      <xdr:nvPicPr>
        <xdr:cNvPr id="576" name="Рисунок 575">
          <a:extLst>
            <a:ext uri="{FF2B5EF4-FFF2-40B4-BE49-F238E27FC236}">
              <a16:creationId xmlns:a16="http://schemas.microsoft.com/office/drawing/2014/main" id="{CCAB0116-AB58-4F9D-B1EF-00119B39A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flipH="1">
          <a:off x="31749" y="139675658"/>
          <a:ext cx="1312334" cy="987464"/>
        </a:xfrm>
        <a:prstGeom prst="rect">
          <a:avLst/>
        </a:prstGeom>
      </xdr:spPr>
    </xdr:pic>
    <xdr:clientData/>
  </xdr:twoCellAnchor>
  <xdr:twoCellAnchor>
    <xdr:from>
      <xdr:col>0</xdr:col>
      <xdr:colOff>296332</xdr:colOff>
      <xdr:row>357</xdr:row>
      <xdr:rowOff>137584</xdr:rowOff>
    </xdr:from>
    <xdr:to>
      <xdr:col>0</xdr:col>
      <xdr:colOff>1126075</xdr:colOff>
      <xdr:row>357</xdr:row>
      <xdr:rowOff>405655</xdr:rowOff>
    </xdr:to>
    <xdr:pic>
      <xdr:nvPicPr>
        <xdr:cNvPr id="577" name="Рисунок 576">
          <a:extLst>
            <a:ext uri="{FF2B5EF4-FFF2-40B4-BE49-F238E27FC236}">
              <a16:creationId xmlns:a16="http://schemas.microsoft.com/office/drawing/2014/main" id="{C90CC3E0-0DB1-4EEF-B081-0137B632D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>
          <a:extLst>
            <a:ext uri="{BEBA8EAE-BF5A-486C-A8C5-ECC9F3942E4B}">
              <a14:imgProps xmlns:a14="http://schemas.microsoft.com/office/drawing/2010/main">
                <a14:imgLayer r:embed="rId516">
                  <a14:imgEffect>
                    <a14:brightnessContrast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96332" y="141040909"/>
          <a:ext cx="829743" cy="268071"/>
        </a:xfrm>
        <a:prstGeom prst="rect">
          <a:avLst/>
        </a:prstGeom>
      </xdr:spPr>
    </xdr:pic>
    <xdr:clientData/>
  </xdr:twoCellAnchor>
  <xdr:twoCellAnchor>
    <xdr:from>
      <xdr:col>0</xdr:col>
      <xdr:colOff>182921</xdr:colOff>
      <xdr:row>358</xdr:row>
      <xdr:rowOff>108042</xdr:rowOff>
    </xdr:from>
    <xdr:to>
      <xdr:col>0</xdr:col>
      <xdr:colOff>1238248</xdr:colOff>
      <xdr:row>358</xdr:row>
      <xdr:rowOff>411932</xdr:rowOff>
    </xdr:to>
    <xdr:pic>
      <xdr:nvPicPr>
        <xdr:cNvPr id="578" name="Рисунок 577">
          <a:extLst>
            <a:ext uri="{FF2B5EF4-FFF2-40B4-BE49-F238E27FC236}">
              <a16:creationId xmlns:a16="http://schemas.microsoft.com/office/drawing/2014/main" id="{F95F0EC9-FB6A-4F7B-856D-DFC01CB42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5400000">
          <a:off x="558640" y="141207148"/>
          <a:ext cx="303890" cy="1055327"/>
        </a:xfrm>
        <a:prstGeom prst="rect">
          <a:avLst/>
        </a:prstGeom>
      </xdr:spPr>
    </xdr:pic>
    <xdr:clientData/>
  </xdr:twoCellAnchor>
  <xdr:twoCellAnchor>
    <xdr:from>
      <xdr:col>0</xdr:col>
      <xdr:colOff>95635</xdr:colOff>
      <xdr:row>4730</xdr:row>
      <xdr:rowOff>172702</xdr:rowOff>
    </xdr:from>
    <xdr:to>
      <xdr:col>0</xdr:col>
      <xdr:colOff>1116534</xdr:colOff>
      <xdr:row>4731</xdr:row>
      <xdr:rowOff>204984</xdr:rowOff>
    </xdr:to>
    <xdr:pic>
      <xdr:nvPicPr>
        <xdr:cNvPr id="579" name="Рисунок 578">
          <a:extLst>
            <a:ext uri="{FF2B5EF4-FFF2-40B4-BE49-F238E27FC236}">
              <a16:creationId xmlns:a16="http://schemas.microsoft.com/office/drawing/2014/main" id="{FE8B4AFC-3D61-451C-A4A5-609B22058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20818498" flipH="1">
          <a:off x="95635" y="1116293152"/>
          <a:ext cx="1020899" cy="384707"/>
        </a:xfrm>
        <a:prstGeom prst="rect">
          <a:avLst/>
        </a:prstGeom>
      </xdr:spPr>
    </xdr:pic>
    <xdr:clientData/>
  </xdr:twoCellAnchor>
  <xdr:twoCellAnchor>
    <xdr:from>
      <xdr:col>0</xdr:col>
      <xdr:colOff>328390</xdr:colOff>
      <xdr:row>4727</xdr:row>
      <xdr:rowOff>144829</xdr:rowOff>
    </xdr:from>
    <xdr:to>
      <xdr:col>0</xdr:col>
      <xdr:colOff>1089345</xdr:colOff>
      <xdr:row>4728</xdr:row>
      <xdr:rowOff>324745</xdr:rowOff>
    </xdr:to>
    <xdr:pic>
      <xdr:nvPicPr>
        <xdr:cNvPr id="580" name="Рисунок 579">
          <a:extLst>
            <a:ext uri="{FF2B5EF4-FFF2-40B4-BE49-F238E27FC236}">
              <a16:creationId xmlns:a16="http://schemas.microsoft.com/office/drawing/2014/main" id="{A7440AB6-F660-4A03-B8AE-E49E050EC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896794" flipH="1">
          <a:off x="328390" y="1114931779"/>
          <a:ext cx="760955" cy="808566"/>
        </a:xfrm>
        <a:prstGeom prst="rect">
          <a:avLst/>
        </a:prstGeom>
      </xdr:spPr>
    </xdr:pic>
    <xdr:clientData/>
  </xdr:twoCellAnchor>
  <xdr:twoCellAnchor>
    <xdr:from>
      <xdr:col>0</xdr:col>
      <xdr:colOff>333816</xdr:colOff>
      <xdr:row>4734</xdr:row>
      <xdr:rowOff>50785</xdr:rowOff>
    </xdr:from>
    <xdr:to>
      <xdr:col>0</xdr:col>
      <xdr:colOff>1067879</xdr:colOff>
      <xdr:row>4734</xdr:row>
      <xdr:rowOff>495589</xdr:rowOff>
    </xdr:to>
    <xdr:pic>
      <xdr:nvPicPr>
        <xdr:cNvPr id="581" name="Рисунок 580">
          <a:extLst>
            <a:ext uri="{FF2B5EF4-FFF2-40B4-BE49-F238E27FC236}">
              <a16:creationId xmlns:a16="http://schemas.microsoft.com/office/drawing/2014/main" id="{13575771-E47A-4185-9D9A-04F5B6FC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19355793">
          <a:off x="333816" y="1117419010"/>
          <a:ext cx="734063" cy="444804"/>
        </a:xfrm>
        <a:prstGeom prst="rect">
          <a:avLst/>
        </a:prstGeom>
      </xdr:spPr>
    </xdr:pic>
    <xdr:clientData/>
  </xdr:twoCellAnchor>
  <xdr:twoCellAnchor>
    <xdr:from>
      <xdr:col>0</xdr:col>
      <xdr:colOff>268819</xdr:colOff>
      <xdr:row>4734</xdr:row>
      <xdr:rowOff>554572</xdr:rowOff>
    </xdr:from>
    <xdr:to>
      <xdr:col>0</xdr:col>
      <xdr:colOff>1126189</xdr:colOff>
      <xdr:row>4735</xdr:row>
      <xdr:rowOff>549366</xdr:rowOff>
    </xdr:to>
    <xdr:pic>
      <xdr:nvPicPr>
        <xdr:cNvPr id="582" name="Рисунок 581">
          <a:extLst>
            <a:ext uri="{FF2B5EF4-FFF2-40B4-BE49-F238E27FC236}">
              <a16:creationId xmlns:a16="http://schemas.microsoft.com/office/drawing/2014/main" id="{9712371B-DBA5-4525-9B42-32C45672D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21046194">
          <a:off x="268819" y="1117922797"/>
          <a:ext cx="857370" cy="62344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4740</xdr:row>
      <xdr:rowOff>42332</xdr:rowOff>
    </xdr:from>
    <xdr:to>
      <xdr:col>0</xdr:col>
      <xdr:colOff>828791</xdr:colOff>
      <xdr:row>4740</xdr:row>
      <xdr:rowOff>582082</xdr:rowOff>
    </xdr:to>
    <xdr:pic>
      <xdr:nvPicPr>
        <xdr:cNvPr id="583" name="Рисунок 582">
          <a:extLst>
            <a:ext uri="{FF2B5EF4-FFF2-40B4-BE49-F238E27FC236}">
              <a16:creationId xmlns:a16="http://schemas.microsoft.com/office/drawing/2014/main" id="{9478EBE7-F135-47CB-BE64-54F55096D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>
          <a:off x="0" y="1120744307"/>
          <a:ext cx="828791" cy="539750"/>
        </a:xfrm>
        <a:prstGeom prst="rect">
          <a:avLst/>
        </a:prstGeom>
      </xdr:spPr>
    </xdr:pic>
    <xdr:clientData/>
  </xdr:twoCellAnchor>
  <xdr:twoCellAnchor>
    <xdr:from>
      <xdr:col>0</xdr:col>
      <xdr:colOff>346605</xdr:colOff>
      <xdr:row>4703</xdr:row>
      <xdr:rowOff>821532</xdr:rowOff>
    </xdr:from>
    <xdr:to>
      <xdr:col>0</xdr:col>
      <xdr:colOff>1083468</xdr:colOff>
      <xdr:row>4704</xdr:row>
      <xdr:rowOff>561451</xdr:rowOff>
    </xdr:to>
    <xdr:pic>
      <xdr:nvPicPr>
        <xdr:cNvPr id="584" name="Рисунок 583">
          <a:extLst>
            <a:ext uri="{FF2B5EF4-FFF2-40B4-BE49-F238E27FC236}">
              <a16:creationId xmlns:a16="http://schemas.microsoft.com/office/drawing/2014/main" id="{BB1C7272-105F-4D4A-9E1F-C50C1C385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>
          <a:off x="346605" y="1103768907"/>
          <a:ext cx="736863" cy="749569"/>
        </a:xfrm>
        <a:prstGeom prst="rect">
          <a:avLst/>
        </a:prstGeom>
      </xdr:spPr>
    </xdr:pic>
    <xdr:clientData/>
  </xdr:twoCellAnchor>
  <xdr:twoCellAnchor>
    <xdr:from>
      <xdr:col>0</xdr:col>
      <xdr:colOff>190499</xdr:colOff>
      <xdr:row>2471</xdr:row>
      <xdr:rowOff>158748</xdr:rowOff>
    </xdr:from>
    <xdr:to>
      <xdr:col>0</xdr:col>
      <xdr:colOff>1371764</xdr:colOff>
      <xdr:row>2478</xdr:row>
      <xdr:rowOff>102887</xdr:rowOff>
    </xdr:to>
    <xdr:pic>
      <xdr:nvPicPr>
        <xdr:cNvPr id="585" name="Рисунок 584">
          <a:extLst>
            <a:ext uri="{FF2B5EF4-FFF2-40B4-BE49-F238E27FC236}">
              <a16:creationId xmlns:a16="http://schemas.microsoft.com/office/drawing/2014/main" id="{2E7B6FED-A06E-4ECA-ADD1-631951243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>
          <a:off x="190499" y="640181598"/>
          <a:ext cx="1181265" cy="1677689"/>
        </a:xfrm>
        <a:prstGeom prst="rect">
          <a:avLst/>
        </a:prstGeom>
      </xdr:spPr>
    </xdr:pic>
    <xdr:clientData/>
  </xdr:twoCellAnchor>
  <xdr:twoCellAnchor>
    <xdr:from>
      <xdr:col>0</xdr:col>
      <xdr:colOff>137584</xdr:colOff>
      <xdr:row>2481</xdr:row>
      <xdr:rowOff>201085</xdr:rowOff>
    </xdr:from>
    <xdr:to>
      <xdr:col>0</xdr:col>
      <xdr:colOff>1271217</xdr:colOff>
      <xdr:row>2483</xdr:row>
      <xdr:rowOff>191665</xdr:rowOff>
    </xdr:to>
    <xdr:pic>
      <xdr:nvPicPr>
        <xdr:cNvPr id="586" name="Рисунок 585">
          <a:extLst>
            <a:ext uri="{FF2B5EF4-FFF2-40B4-BE49-F238E27FC236}">
              <a16:creationId xmlns:a16="http://schemas.microsoft.com/office/drawing/2014/main" id="{FAB8C53A-8794-40FF-83DD-950DB1B16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>
          <a:off x="137584" y="642643285"/>
          <a:ext cx="1133633" cy="752580"/>
        </a:xfrm>
        <a:prstGeom prst="rect">
          <a:avLst/>
        </a:prstGeom>
      </xdr:spPr>
    </xdr:pic>
    <xdr:clientData/>
  </xdr:twoCellAnchor>
  <xdr:twoCellAnchor>
    <xdr:from>
      <xdr:col>0</xdr:col>
      <xdr:colOff>243416</xdr:colOff>
      <xdr:row>2464</xdr:row>
      <xdr:rowOff>21160</xdr:rowOff>
    </xdr:from>
    <xdr:to>
      <xdr:col>0</xdr:col>
      <xdr:colOff>1380487</xdr:colOff>
      <xdr:row>2468</xdr:row>
      <xdr:rowOff>169328</xdr:rowOff>
    </xdr:to>
    <xdr:pic>
      <xdr:nvPicPr>
        <xdr:cNvPr id="587" name="Рисунок 586">
          <a:extLst>
            <a:ext uri="{FF2B5EF4-FFF2-40B4-BE49-F238E27FC236}">
              <a16:creationId xmlns:a16="http://schemas.microsoft.com/office/drawing/2014/main" id="{56D1D4B7-F95C-4F15-A9C4-9910A2F33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flipH="1">
          <a:off x="243416" y="638367610"/>
          <a:ext cx="1137071" cy="1138768"/>
        </a:xfrm>
        <a:prstGeom prst="rect">
          <a:avLst/>
        </a:prstGeom>
      </xdr:spPr>
    </xdr:pic>
    <xdr:clientData/>
  </xdr:twoCellAnchor>
  <xdr:twoCellAnchor>
    <xdr:from>
      <xdr:col>0</xdr:col>
      <xdr:colOff>268814</xdr:colOff>
      <xdr:row>4742</xdr:row>
      <xdr:rowOff>0</xdr:rowOff>
    </xdr:from>
    <xdr:to>
      <xdr:col>0</xdr:col>
      <xdr:colOff>1121833</xdr:colOff>
      <xdr:row>4744</xdr:row>
      <xdr:rowOff>71719</xdr:rowOff>
    </xdr:to>
    <xdr:pic>
      <xdr:nvPicPr>
        <xdr:cNvPr id="588" name="Рисунок 587">
          <a:extLst>
            <a:ext uri="{FF2B5EF4-FFF2-40B4-BE49-F238E27FC236}">
              <a16:creationId xmlns:a16="http://schemas.microsoft.com/office/drawing/2014/main" id="{B199700A-F70A-4C32-A626-786E930C8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268814" y="1121521125"/>
          <a:ext cx="853019" cy="452719"/>
        </a:xfrm>
        <a:prstGeom prst="rect">
          <a:avLst/>
        </a:prstGeom>
      </xdr:spPr>
    </xdr:pic>
    <xdr:clientData/>
  </xdr:twoCellAnchor>
  <xdr:twoCellAnchor>
    <xdr:from>
      <xdr:col>0</xdr:col>
      <xdr:colOff>338664</xdr:colOff>
      <xdr:row>3083</xdr:row>
      <xdr:rowOff>484059</xdr:rowOff>
    </xdr:from>
    <xdr:to>
      <xdr:col>0</xdr:col>
      <xdr:colOff>751415</xdr:colOff>
      <xdr:row>3085</xdr:row>
      <xdr:rowOff>0</xdr:rowOff>
    </xdr:to>
    <xdr:pic>
      <xdr:nvPicPr>
        <xdr:cNvPr id="589" name="Рисунок 588">
          <a:extLst>
            <a:ext uri="{FF2B5EF4-FFF2-40B4-BE49-F238E27FC236}">
              <a16:creationId xmlns:a16="http://schemas.microsoft.com/office/drawing/2014/main" id="{3013C2C2-9021-4D46-8585-C961E609E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7" cstate="print">
          <a:extLst>
            <a:ext uri="{BEBA8EAE-BF5A-486C-A8C5-ECC9F3942E4B}">
              <a14:imgProps xmlns:a14="http://schemas.microsoft.com/office/drawing/2010/main">
                <a14:imgLayer r:embed="rId528">
                  <a14:imgEffect>
                    <a14:saturation sat="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64" y="772123359"/>
          <a:ext cx="412751" cy="773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768617</xdr:colOff>
      <xdr:row>3203</xdr:row>
      <xdr:rowOff>21168</xdr:rowOff>
    </xdr:from>
    <xdr:to>
      <xdr:col>0</xdr:col>
      <xdr:colOff>1207188</xdr:colOff>
      <xdr:row>3204</xdr:row>
      <xdr:rowOff>243417</xdr:rowOff>
    </xdr:to>
    <xdr:pic>
      <xdr:nvPicPr>
        <xdr:cNvPr id="590" name="Рисунок 589">
          <a:extLst>
            <a:ext uri="{FF2B5EF4-FFF2-40B4-BE49-F238E27FC236}">
              <a16:creationId xmlns:a16="http://schemas.microsoft.com/office/drawing/2014/main" id="{83EEF0E5-DD23-42FF-9EE8-68275C162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>
          <a:extLst>
            <a:ext uri="{BEBA8EAE-BF5A-486C-A8C5-ECC9F3942E4B}">
              <a14:imgProps xmlns:a14="http://schemas.microsoft.com/office/drawing/2010/main">
                <a14:imgLayer r:embed="rId530">
                  <a14:imgEffect>
                    <a14:saturation sat="55000"/>
                  </a14:imgEffect>
                  <a14:imgEffect>
                    <a14:brightnessContrast bright="3000"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68617" y="796539768"/>
          <a:ext cx="438571" cy="850899"/>
        </a:xfrm>
        <a:prstGeom prst="rect">
          <a:avLst/>
        </a:prstGeom>
      </xdr:spPr>
    </xdr:pic>
    <xdr:clientData/>
  </xdr:twoCellAnchor>
  <xdr:twoCellAnchor>
    <xdr:from>
      <xdr:col>0</xdr:col>
      <xdr:colOff>762000</xdr:colOff>
      <xdr:row>3082</xdr:row>
      <xdr:rowOff>116423</xdr:rowOff>
    </xdr:from>
    <xdr:to>
      <xdr:col>0</xdr:col>
      <xdr:colOff>1306639</xdr:colOff>
      <xdr:row>3084</xdr:row>
      <xdr:rowOff>169338</xdr:rowOff>
    </xdr:to>
    <xdr:pic>
      <xdr:nvPicPr>
        <xdr:cNvPr id="591" name="Рисунок 590">
          <a:extLst>
            <a:ext uri="{FF2B5EF4-FFF2-40B4-BE49-F238E27FC236}">
              <a16:creationId xmlns:a16="http://schemas.microsoft.com/office/drawing/2014/main" id="{96CB35BF-93BF-4BAC-90BF-B45EE3D21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>
          <a:extLst>
            <a:ext uri="{BEBA8EAE-BF5A-486C-A8C5-ECC9F3942E4B}">
              <a14:imgProps xmlns:a14="http://schemas.microsoft.com/office/drawing/2010/main">
                <a14:imgLayer r:embed="rId532">
                  <a14:imgEffect>
                    <a14:colorTemperature colorTemp="6900"/>
                  </a14:imgEffect>
                  <a14:imgEffect>
                    <a14:saturation sat="70000"/>
                  </a14:imgEffect>
                  <a14:imgEffect>
                    <a14:brightnessContrast contrast="-1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62000" y="771565223"/>
          <a:ext cx="544639" cy="872065"/>
        </a:xfrm>
        <a:prstGeom prst="rect">
          <a:avLst/>
        </a:prstGeom>
      </xdr:spPr>
    </xdr:pic>
    <xdr:clientData/>
  </xdr:twoCellAnchor>
  <xdr:twoCellAnchor>
    <xdr:from>
      <xdr:col>0</xdr:col>
      <xdr:colOff>391582</xdr:colOff>
      <xdr:row>803</xdr:row>
      <xdr:rowOff>52913</xdr:rowOff>
    </xdr:from>
    <xdr:to>
      <xdr:col>0</xdr:col>
      <xdr:colOff>1082092</xdr:colOff>
      <xdr:row>804</xdr:row>
      <xdr:rowOff>10580</xdr:rowOff>
    </xdr:to>
    <xdr:pic>
      <xdr:nvPicPr>
        <xdr:cNvPr id="592" name="Рисунок 591">
          <a:extLst>
            <a:ext uri="{FF2B5EF4-FFF2-40B4-BE49-F238E27FC236}">
              <a16:creationId xmlns:a16="http://schemas.microsoft.com/office/drawing/2014/main" id="{A33CE8BA-C701-4E95-AF4E-E3FA0F96C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>
          <a:off x="391582" y="300376163"/>
          <a:ext cx="690510" cy="586317"/>
        </a:xfrm>
        <a:prstGeom prst="rect">
          <a:avLst/>
        </a:prstGeom>
      </xdr:spPr>
    </xdr:pic>
    <xdr:clientData/>
  </xdr:twoCellAnchor>
  <xdr:twoCellAnchor>
    <xdr:from>
      <xdr:col>0</xdr:col>
      <xdr:colOff>423334</xdr:colOff>
      <xdr:row>804</xdr:row>
      <xdr:rowOff>21165</xdr:rowOff>
    </xdr:from>
    <xdr:to>
      <xdr:col>0</xdr:col>
      <xdr:colOff>1079422</xdr:colOff>
      <xdr:row>804</xdr:row>
      <xdr:rowOff>539749</xdr:rowOff>
    </xdr:to>
    <xdr:pic>
      <xdr:nvPicPr>
        <xdr:cNvPr id="593" name="Рисунок 592">
          <a:extLst>
            <a:ext uri="{FF2B5EF4-FFF2-40B4-BE49-F238E27FC236}">
              <a16:creationId xmlns:a16="http://schemas.microsoft.com/office/drawing/2014/main" id="{F1FB0375-C7D7-455B-8B07-F1173EE79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423334" y="300973065"/>
          <a:ext cx="656088" cy="518584"/>
        </a:xfrm>
        <a:prstGeom prst="rect">
          <a:avLst/>
        </a:prstGeom>
      </xdr:spPr>
    </xdr:pic>
    <xdr:clientData/>
  </xdr:twoCellAnchor>
  <xdr:twoCellAnchor>
    <xdr:from>
      <xdr:col>0</xdr:col>
      <xdr:colOff>419365</xdr:colOff>
      <xdr:row>2078</xdr:row>
      <xdr:rowOff>67468</xdr:rowOff>
    </xdr:from>
    <xdr:to>
      <xdr:col>0</xdr:col>
      <xdr:colOff>990866</xdr:colOff>
      <xdr:row>2081</xdr:row>
      <xdr:rowOff>186531</xdr:rowOff>
    </xdr:to>
    <xdr:pic>
      <xdr:nvPicPr>
        <xdr:cNvPr id="594" name="Рисунок 593">
          <a:extLst>
            <a:ext uri="{FF2B5EF4-FFF2-40B4-BE49-F238E27FC236}">
              <a16:creationId xmlns:a16="http://schemas.microsoft.com/office/drawing/2014/main" id="{BE1DC387-9F12-4F01-A060-1CFB6E1CB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>
          <a:off x="419365" y="543649693"/>
          <a:ext cx="571501" cy="690563"/>
        </a:xfrm>
        <a:prstGeom prst="rect">
          <a:avLst/>
        </a:prstGeom>
      </xdr:spPr>
    </xdr:pic>
    <xdr:clientData/>
  </xdr:twoCellAnchor>
  <xdr:twoCellAnchor>
    <xdr:from>
      <xdr:col>0</xdr:col>
      <xdr:colOff>15642</xdr:colOff>
      <xdr:row>4749</xdr:row>
      <xdr:rowOff>201082</xdr:rowOff>
    </xdr:from>
    <xdr:to>
      <xdr:col>0</xdr:col>
      <xdr:colOff>1375833</xdr:colOff>
      <xdr:row>4754</xdr:row>
      <xdr:rowOff>285948</xdr:rowOff>
    </xdr:to>
    <xdr:pic>
      <xdr:nvPicPr>
        <xdr:cNvPr id="595" name="Рисунок 594">
          <a:extLst>
            <a:ext uri="{FF2B5EF4-FFF2-40B4-BE49-F238E27FC236}">
              <a16:creationId xmlns:a16="http://schemas.microsoft.com/office/drawing/2014/main" id="{C9F21CE6-5924-4F3F-AD27-3C1A2E124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15642" y="1122846157"/>
          <a:ext cx="1360191" cy="1656491"/>
        </a:xfrm>
        <a:prstGeom prst="rect">
          <a:avLst/>
        </a:prstGeom>
      </xdr:spPr>
    </xdr:pic>
    <xdr:clientData/>
  </xdr:twoCellAnchor>
  <xdr:twoCellAnchor>
    <xdr:from>
      <xdr:col>0</xdr:col>
      <xdr:colOff>190501</xdr:colOff>
      <xdr:row>3121</xdr:row>
      <xdr:rowOff>127000</xdr:rowOff>
    </xdr:from>
    <xdr:to>
      <xdr:col>0</xdr:col>
      <xdr:colOff>1163535</xdr:colOff>
      <xdr:row>3127</xdr:row>
      <xdr:rowOff>148166</xdr:rowOff>
    </xdr:to>
    <xdr:pic>
      <xdr:nvPicPr>
        <xdr:cNvPr id="596" name="Рисунок 595">
          <a:extLst>
            <a:ext uri="{FF2B5EF4-FFF2-40B4-BE49-F238E27FC236}">
              <a16:creationId xmlns:a16="http://schemas.microsoft.com/office/drawing/2014/main" id="{582514E7-3322-4D5E-B96C-A647355DE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>
          <a:off x="190501" y="779881600"/>
          <a:ext cx="973034" cy="1164166"/>
        </a:xfrm>
        <a:prstGeom prst="rect">
          <a:avLst/>
        </a:prstGeom>
      </xdr:spPr>
    </xdr:pic>
    <xdr:clientData/>
  </xdr:twoCellAnchor>
  <xdr:twoCellAnchor>
    <xdr:from>
      <xdr:col>0</xdr:col>
      <xdr:colOff>243417</xdr:colOff>
      <xdr:row>3129</xdr:row>
      <xdr:rowOff>31751</xdr:rowOff>
    </xdr:from>
    <xdr:to>
      <xdr:col>0</xdr:col>
      <xdr:colOff>1165153</xdr:colOff>
      <xdr:row>3135</xdr:row>
      <xdr:rowOff>95251</xdr:rowOff>
    </xdr:to>
    <xdr:pic>
      <xdr:nvPicPr>
        <xdr:cNvPr id="597" name="Рисунок 596">
          <a:extLst>
            <a:ext uri="{FF2B5EF4-FFF2-40B4-BE49-F238E27FC236}">
              <a16:creationId xmlns:a16="http://schemas.microsoft.com/office/drawing/2014/main" id="{F97502C8-CF70-49F2-A37A-84558879E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>
          <a:off x="243417" y="781310351"/>
          <a:ext cx="921736" cy="1206500"/>
        </a:xfrm>
        <a:prstGeom prst="rect">
          <a:avLst/>
        </a:prstGeom>
      </xdr:spPr>
    </xdr:pic>
    <xdr:clientData/>
  </xdr:twoCellAnchor>
  <xdr:twoCellAnchor>
    <xdr:from>
      <xdr:col>0</xdr:col>
      <xdr:colOff>222252</xdr:colOff>
      <xdr:row>3141</xdr:row>
      <xdr:rowOff>31748</xdr:rowOff>
    </xdr:from>
    <xdr:to>
      <xdr:col>0</xdr:col>
      <xdr:colOff>1143002</xdr:colOff>
      <xdr:row>3148</xdr:row>
      <xdr:rowOff>132153</xdr:rowOff>
    </xdr:to>
    <xdr:pic>
      <xdr:nvPicPr>
        <xdr:cNvPr id="598" name="Рисунок 597">
          <a:extLst>
            <a:ext uri="{FF2B5EF4-FFF2-40B4-BE49-F238E27FC236}">
              <a16:creationId xmlns:a16="http://schemas.microsoft.com/office/drawing/2014/main" id="{9314CAE7-BA78-4111-BE85-41AD20FBA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>
          <a:off x="222252" y="783596348"/>
          <a:ext cx="920750" cy="137675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443</xdr:row>
      <xdr:rowOff>148167</xdr:rowOff>
    </xdr:from>
    <xdr:to>
      <xdr:col>0</xdr:col>
      <xdr:colOff>1366138</xdr:colOff>
      <xdr:row>445</xdr:row>
      <xdr:rowOff>174629</xdr:rowOff>
    </xdr:to>
    <xdr:pic>
      <xdr:nvPicPr>
        <xdr:cNvPr id="599" name="Рисунок 598">
          <a:extLst>
            <a:ext uri="{FF2B5EF4-FFF2-40B4-BE49-F238E27FC236}">
              <a16:creationId xmlns:a16="http://schemas.microsoft.com/office/drawing/2014/main" id="{B7A72823-4833-4E47-B75A-ED6C720B5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0" y="172541142"/>
          <a:ext cx="1366138" cy="655112"/>
        </a:xfrm>
        <a:prstGeom prst="rect">
          <a:avLst/>
        </a:prstGeom>
      </xdr:spPr>
    </xdr:pic>
    <xdr:clientData/>
  </xdr:twoCellAnchor>
  <xdr:twoCellAnchor>
    <xdr:from>
      <xdr:col>0</xdr:col>
      <xdr:colOff>656167</xdr:colOff>
      <xdr:row>3202</xdr:row>
      <xdr:rowOff>9275</xdr:rowOff>
    </xdr:from>
    <xdr:to>
      <xdr:col>0</xdr:col>
      <xdr:colOff>952501</xdr:colOff>
      <xdr:row>3203</xdr:row>
      <xdr:rowOff>58291</xdr:rowOff>
    </xdr:to>
    <xdr:pic>
      <xdr:nvPicPr>
        <xdr:cNvPr id="600" name="Рисунок 599">
          <a:extLst>
            <a:ext uri="{FF2B5EF4-FFF2-40B4-BE49-F238E27FC236}">
              <a16:creationId xmlns:a16="http://schemas.microsoft.com/office/drawing/2014/main" id="{6C9DBA6A-508F-445E-AD8E-2A392C25E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>
          <a:off x="656167" y="795899225"/>
          <a:ext cx="296334" cy="677666"/>
        </a:xfrm>
        <a:prstGeom prst="rect">
          <a:avLst/>
        </a:prstGeom>
      </xdr:spPr>
    </xdr:pic>
    <xdr:clientData/>
  </xdr:twoCellAnchor>
  <xdr:twoCellAnchor>
    <xdr:from>
      <xdr:col>0</xdr:col>
      <xdr:colOff>126997</xdr:colOff>
      <xdr:row>4719</xdr:row>
      <xdr:rowOff>106886</xdr:rowOff>
    </xdr:from>
    <xdr:to>
      <xdr:col>0</xdr:col>
      <xdr:colOff>1317747</xdr:colOff>
      <xdr:row>4721</xdr:row>
      <xdr:rowOff>186744</xdr:rowOff>
    </xdr:to>
    <xdr:pic>
      <xdr:nvPicPr>
        <xdr:cNvPr id="601" name="Рисунок 600">
          <a:extLst>
            <a:ext uri="{FF2B5EF4-FFF2-40B4-BE49-F238E27FC236}">
              <a16:creationId xmlns:a16="http://schemas.microsoft.com/office/drawing/2014/main" id="{1668F117-F812-4188-B171-2B8417CE4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>
          <a:off x="126997" y="1111017161"/>
          <a:ext cx="1190750" cy="937108"/>
        </a:xfrm>
        <a:prstGeom prst="rect">
          <a:avLst/>
        </a:prstGeom>
      </xdr:spPr>
    </xdr:pic>
    <xdr:clientData/>
  </xdr:twoCellAnchor>
  <xdr:twoCellAnchor>
    <xdr:from>
      <xdr:col>0</xdr:col>
      <xdr:colOff>275166</xdr:colOff>
      <xdr:row>4722</xdr:row>
      <xdr:rowOff>147358</xdr:rowOff>
    </xdr:from>
    <xdr:to>
      <xdr:col>0</xdr:col>
      <xdr:colOff>1185332</xdr:colOff>
      <xdr:row>4723</xdr:row>
      <xdr:rowOff>900164</xdr:rowOff>
    </xdr:to>
    <xdr:pic>
      <xdr:nvPicPr>
        <xdr:cNvPr id="602" name="Рисунок 601">
          <a:extLst>
            <a:ext uri="{FF2B5EF4-FFF2-40B4-BE49-F238E27FC236}">
              <a16:creationId xmlns:a16="http://schemas.microsoft.com/office/drawing/2014/main" id="{D2023C84-9F6A-4641-892E-0586CFA37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>
          <a:off x="275166" y="1112343508"/>
          <a:ext cx="910166" cy="943306"/>
        </a:xfrm>
        <a:prstGeom prst="rect">
          <a:avLst/>
        </a:prstGeom>
      </xdr:spPr>
    </xdr:pic>
    <xdr:clientData/>
  </xdr:twoCellAnchor>
  <xdr:twoCellAnchor>
    <xdr:from>
      <xdr:col>0</xdr:col>
      <xdr:colOff>349251</xdr:colOff>
      <xdr:row>2701</xdr:row>
      <xdr:rowOff>1</xdr:rowOff>
    </xdr:from>
    <xdr:to>
      <xdr:col>0</xdr:col>
      <xdr:colOff>1047326</xdr:colOff>
      <xdr:row>2702</xdr:row>
      <xdr:rowOff>370418</xdr:rowOff>
    </xdr:to>
    <xdr:pic>
      <xdr:nvPicPr>
        <xdr:cNvPr id="603" name="Рисунок 602">
          <a:extLst>
            <a:ext uri="{FF2B5EF4-FFF2-40B4-BE49-F238E27FC236}">
              <a16:creationId xmlns:a16="http://schemas.microsoft.com/office/drawing/2014/main" id="{4890BD7A-E29A-405B-9A47-CD90A110B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>
          <a:off x="349251" y="694324876"/>
          <a:ext cx="698075" cy="456142"/>
        </a:xfrm>
        <a:prstGeom prst="rect">
          <a:avLst/>
        </a:prstGeom>
      </xdr:spPr>
    </xdr:pic>
    <xdr:clientData/>
  </xdr:twoCellAnchor>
  <xdr:twoCellAnchor>
    <xdr:from>
      <xdr:col>0</xdr:col>
      <xdr:colOff>338671</xdr:colOff>
      <xdr:row>2598</xdr:row>
      <xdr:rowOff>730251</xdr:rowOff>
    </xdr:from>
    <xdr:to>
      <xdr:col>0</xdr:col>
      <xdr:colOff>1143000</xdr:colOff>
      <xdr:row>2600</xdr:row>
      <xdr:rowOff>58466</xdr:rowOff>
    </xdr:to>
    <xdr:pic>
      <xdr:nvPicPr>
        <xdr:cNvPr id="604" name="Рисунок 603">
          <a:extLst>
            <a:ext uri="{FF2B5EF4-FFF2-40B4-BE49-F238E27FC236}">
              <a16:creationId xmlns:a16="http://schemas.microsoft.com/office/drawing/2014/main" id="{98CB22E3-4CF4-49BB-BEDB-0C46B7414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>
          <a:off x="338671" y="671776026"/>
          <a:ext cx="804329" cy="852215"/>
        </a:xfrm>
        <a:prstGeom prst="rect">
          <a:avLst/>
        </a:prstGeom>
      </xdr:spPr>
    </xdr:pic>
    <xdr:clientData/>
  </xdr:twoCellAnchor>
  <xdr:twoCellAnchor>
    <xdr:from>
      <xdr:col>0</xdr:col>
      <xdr:colOff>391588</xdr:colOff>
      <xdr:row>2597</xdr:row>
      <xdr:rowOff>116418</xdr:rowOff>
    </xdr:from>
    <xdr:to>
      <xdr:col>0</xdr:col>
      <xdr:colOff>1121023</xdr:colOff>
      <xdr:row>2598</xdr:row>
      <xdr:rowOff>666754</xdr:rowOff>
    </xdr:to>
    <xdr:pic>
      <xdr:nvPicPr>
        <xdr:cNvPr id="605" name="Рисунок 604">
          <a:extLst>
            <a:ext uri="{FF2B5EF4-FFF2-40B4-BE49-F238E27FC236}">
              <a16:creationId xmlns:a16="http://schemas.microsoft.com/office/drawing/2014/main" id="{F3CF66A7-F1E0-4D17-87A0-69FEE0286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>
          <a:off x="391588" y="670971693"/>
          <a:ext cx="729435" cy="740836"/>
        </a:xfrm>
        <a:prstGeom prst="rect">
          <a:avLst/>
        </a:prstGeom>
      </xdr:spPr>
    </xdr:pic>
    <xdr:clientData/>
  </xdr:twoCellAnchor>
  <xdr:twoCellAnchor>
    <xdr:from>
      <xdr:col>0</xdr:col>
      <xdr:colOff>155457</xdr:colOff>
      <xdr:row>2538</xdr:row>
      <xdr:rowOff>40171</xdr:rowOff>
    </xdr:from>
    <xdr:to>
      <xdr:col>0</xdr:col>
      <xdr:colOff>1229894</xdr:colOff>
      <xdr:row>2539</xdr:row>
      <xdr:rowOff>332781</xdr:rowOff>
    </xdr:to>
    <xdr:pic>
      <xdr:nvPicPr>
        <xdr:cNvPr id="606" name="Рисунок 605">
          <a:extLst>
            <a:ext uri="{FF2B5EF4-FFF2-40B4-BE49-F238E27FC236}">
              <a16:creationId xmlns:a16="http://schemas.microsoft.com/office/drawing/2014/main" id="{34E65EB1-BF39-4F13-AC5D-2C6609347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19685535">
          <a:off x="155457" y="656074546"/>
          <a:ext cx="1074437" cy="483110"/>
        </a:xfrm>
        <a:prstGeom prst="rect">
          <a:avLst/>
        </a:prstGeom>
      </xdr:spPr>
    </xdr:pic>
    <xdr:clientData/>
  </xdr:twoCellAnchor>
  <xdr:twoCellAnchor>
    <xdr:from>
      <xdr:col>0</xdr:col>
      <xdr:colOff>148585</xdr:colOff>
      <xdr:row>2540</xdr:row>
      <xdr:rowOff>29939</xdr:rowOff>
    </xdr:from>
    <xdr:to>
      <xdr:col>0</xdr:col>
      <xdr:colOff>1178883</xdr:colOff>
      <xdr:row>2540</xdr:row>
      <xdr:rowOff>522293</xdr:rowOff>
    </xdr:to>
    <xdr:pic>
      <xdr:nvPicPr>
        <xdr:cNvPr id="607" name="Рисунок 606">
          <a:extLst>
            <a:ext uri="{FF2B5EF4-FFF2-40B4-BE49-F238E27FC236}">
              <a16:creationId xmlns:a16="http://schemas.microsoft.com/office/drawing/2014/main" id="{DDCF59D5-A9E4-45D6-B79B-675E95457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19495546">
          <a:off x="148585" y="656883464"/>
          <a:ext cx="1030298" cy="492354"/>
        </a:xfrm>
        <a:prstGeom prst="rect">
          <a:avLst/>
        </a:prstGeom>
      </xdr:spPr>
    </xdr:pic>
    <xdr:clientData/>
  </xdr:twoCellAnchor>
  <xdr:twoCellAnchor>
    <xdr:from>
      <xdr:col>0</xdr:col>
      <xdr:colOff>116420</xdr:colOff>
      <xdr:row>2520</xdr:row>
      <xdr:rowOff>52917</xdr:rowOff>
    </xdr:from>
    <xdr:to>
      <xdr:col>0</xdr:col>
      <xdr:colOff>1298958</xdr:colOff>
      <xdr:row>2530</xdr:row>
      <xdr:rowOff>137584</xdr:rowOff>
    </xdr:to>
    <xdr:pic>
      <xdr:nvPicPr>
        <xdr:cNvPr id="608" name="Рисунок 607">
          <a:extLst>
            <a:ext uri="{FF2B5EF4-FFF2-40B4-BE49-F238E27FC236}">
              <a16:creationId xmlns:a16="http://schemas.microsoft.com/office/drawing/2014/main" id="{7EBDA382-786C-451E-85A8-A2513803E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>
          <a:off x="116420" y="652305867"/>
          <a:ext cx="1182538" cy="1989667"/>
        </a:xfrm>
        <a:prstGeom prst="rect">
          <a:avLst/>
        </a:prstGeom>
      </xdr:spPr>
    </xdr:pic>
    <xdr:clientData/>
  </xdr:twoCellAnchor>
  <xdr:twoCellAnchor>
    <xdr:from>
      <xdr:col>0</xdr:col>
      <xdr:colOff>179915</xdr:colOff>
      <xdr:row>2532</xdr:row>
      <xdr:rowOff>0</xdr:rowOff>
    </xdr:from>
    <xdr:to>
      <xdr:col>0</xdr:col>
      <xdr:colOff>1358724</xdr:colOff>
      <xdr:row>2535</xdr:row>
      <xdr:rowOff>189562</xdr:rowOff>
    </xdr:to>
    <xdr:pic>
      <xdr:nvPicPr>
        <xdr:cNvPr id="609" name="Рисунок 608">
          <a:extLst>
            <a:ext uri="{FF2B5EF4-FFF2-40B4-BE49-F238E27FC236}">
              <a16:creationId xmlns:a16="http://schemas.microsoft.com/office/drawing/2014/main" id="{9FF545E5-4B38-40B7-89D6-4E34FF687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179915" y="654538950"/>
          <a:ext cx="1178809" cy="761062"/>
        </a:xfrm>
        <a:prstGeom prst="rect">
          <a:avLst/>
        </a:prstGeom>
      </xdr:spPr>
    </xdr:pic>
    <xdr:clientData/>
  </xdr:twoCellAnchor>
  <xdr:twoCellAnchor>
    <xdr:from>
      <xdr:col>0</xdr:col>
      <xdr:colOff>201083</xdr:colOff>
      <xdr:row>2542</xdr:row>
      <xdr:rowOff>31750</xdr:rowOff>
    </xdr:from>
    <xdr:to>
      <xdr:col>0</xdr:col>
      <xdr:colOff>1291924</xdr:colOff>
      <xdr:row>2546</xdr:row>
      <xdr:rowOff>2</xdr:rowOff>
    </xdr:to>
    <xdr:pic>
      <xdr:nvPicPr>
        <xdr:cNvPr id="610" name="Рисунок 609">
          <a:extLst>
            <a:ext uri="{FF2B5EF4-FFF2-40B4-BE49-F238E27FC236}">
              <a16:creationId xmlns:a16="http://schemas.microsoft.com/office/drawing/2014/main" id="{30871205-B8EC-49C7-8A7D-F73B357DB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201083" y="657704425"/>
          <a:ext cx="1090841" cy="122555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2536</xdr:row>
      <xdr:rowOff>34255</xdr:rowOff>
    </xdr:from>
    <xdr:to>
      <xdr:col>0</xdr:col>
      <xdr:colOff>3</xdr:colOff>
      <xdr:row>2536</xdr:row>
      <xdr:rowOff>144463</xdr:rowOff>
    </xdr:to>
    <xdr:pic>
      <xdr:nvPicPr>
        <xdr:cNvPr id="611" name="Picture 16">
          <a:extLst>
            <a:ext uri="{FF2B5EF4-FFF2-40B4-BE49-F238E27FC236}">
              <a16:creationId xmlns:a16="http://schemas.microsoft.com/office/drawing/2014/main" id="{5D7CA2F5-A449-4550-AD98-887126AC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5539030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2538</xdr:row>
      <xdr:rowOff>0</xdr:rowOff>
    </xdr:from>
    <xdr:to>
      <xdr:col>0</xdr:col>
      <xdr:colOff>3</xdr:colOff>
      <xdr:row>2538</xdr:row>
      <xdr:rowOff>110208</xdr:rowOff>
    </xdr:to>
    <xdr:pic>
      <xdr:nvPicPr>
        <xdr:cNvPr id="612" name="Picture 16">
          <a:extLst>
            <a:ext uri="{FF2B5EF4-FFF2-40B4-BE49-F238E27FC236}">
              <a16:creationId xmlns:a16="http://schemas.microsoft.com/office/drawing/2014/main" id="{6CD41BF4-1E10-4BFB-BC1D-E1FB055EC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56089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2536</xdr:row>
      <xdr:rowOff>165100</xdr:rowOff>
    </xdr:from>
    <xdr:to>
      <xdr:col>3</xdr:col>
      <xdr:colOff>0</xdr:colOff>
      <xdr:row>2538</xdr:row>
      <xdr:rowOff>115399</xdr:rowOff>
    </xdr:to>
    <xdr:pic>
      <xdr:nvPicPr>
        <xdr:cNvPr id="613" name="Picture 8">
          <a:extLst>
            <a:ext uri="{FF2B5EF4-FFF2-40B4-BE49-F238E27FC236}">
              <a16:creationId xmlns:a16="http://schemas.microsoft.com/office/drawing/2014/main" id="{0D075A63-691D-4A6A-9391-09AFEC87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10475" y="655466050"/>
          <a:ext cx="0" cy="683724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2538</xdr:row>
      <xdr:rowOff>0</xdr:rowOff>
    </xdr:from>
    <xdr:to>
      <xdr:col>0</xdr:col>
      <xdr:colOff>3</xdr:colOff>
      <xdr:row>2538</xdr:row>
      <xdr:rowOff>110208</xdr:rowOff>
    </xdr:to>
    <xdr:pic>
      <xdr:nvPicPr>
        <xdr:cNvPr id="614" name="Picture 16">
          <a:extLst>
            <a:ext uri="{FF2B5EF4-FFF2-40B4-BE49-F238E27FC236}">
              <a16:creationId xmlns:a16="http://schemas.microsoft.com/office/drawing/2014/main" id="{591B5137-C4BA-4566-A82E-11DD6388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560894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2598</xdr:row>
      <xdr:rowOff>0</xdr:rowOff>
    </xdr:from>
    <xdr:to>
      <xdr:col>0</xdr:col>
      <xdr:colOff>3</xdr:colOff>
      <xdr:row>2598</xdr:row>
      <xdr:rowOff>110208</xdr:rowOff>
    </xdr:to>
    <xdr:pic>
      <xdr:nvPicPr>
        <xdr:cNvPr id="615" name="Picture 16">
          <a:extLst>
            <a:ext uri="{FF2B5EF4-FFF2-40B4-BE49-F238E27FC236}">
              <a16:creationId xmlns:a16="http://schemas.microsoft.com/office/drawing/2014/main" id="{8806E6CA-FDE7-4A9D-A2B0-74862EE4F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67110087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391581</xdr:colOff>
      <xdr:row>4738</xdr:row>
      <xdr:rowOff>10584</xdr:rowOff>
    </xdr:from>
    <xdr:to>
      <xdr:col>0</xdr:col>
      <xdr:colOff>1090083</xdr:colOff>
      <xdr:row>4738</xdr:row>
      <xdr:rowOff>615375</xdr:rowOff>
    </xdr:to>
    <xdr:pic>
      <xdr:nvPicPr>
        <xdr:cNvPr id="616" name="Рисунок 615">
          <a:extLst>
            <a:ext uri="{FF2B5EF4-FFF2-40B4-BE49-F238E27FC236}">
              <a16:creationId xmlns:a16="http://schemas.microsoft.com/office/drawing/2014/main" id="{39B8387D-A851-4D8B-AAEE-B3A2B11A1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>
          <a:extLst>
            <a:ext uri="{BEBA8EAE-BF5A-486C-A8C5-ECC9F3942E4B}">
              <a14:imgProps xmlns:a14="http://schemas.microsoft.com/office/drawing/2010/main">
                <a14:imgLayer r:embed="rId552">
                  <a14:imgEffect>
                    <a14:saturation sat="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91581" y="1119893409"/>
          <a:ext cx="698502" cy="604791"/>
        </a:xfrm>
        <a:prstGeom prst="rect">
          <a:avLst/>
        </a:prstGeom>
      </xdr:spPr>
    </xdr:pic>
    <xdr:clientData/>
  </xdr:twoCellAnchor>
  <xdr:twoCellAnchor>
    <xdr:from>
      <xdr:col>0</xdr:col>
      <xdr:colOff>254001</xdr:colOff>
      <xdr:row>2707</xdr:row>
      <xdr:rowOff>21165</xdr:rowOff>
    </xdr:from>
    <xdr:to>
      <xdr:col>0</xdr:col>
      <xdr:colOff>1047749</xdr:colOff>
      <xdr:row>2710</xdr:row>
      <xdr:rowOff>52915</xdr:rowOff>
    </xdr:to>
    <xdr:pic>
      <xdr:nvPicPr>
        <xdr:cNvPr id="617" name="Рисунок 616">
          <a:extLst>
            <a:ext uri="{FF2B5EF4-FFF2-40B4-BE49-F238E27FC236}">
              <a16:creationId xmlns:a16="http://schemas.microsoft.com/office/drawing/2014/main" id="{EAE8F4BC-9BCB-4BDD-A7DA-5A16F5766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>
          <a:off x="254001" y="695565240"/>
          <a:ext cx="793748" cy="574675"/>
        </a:xfrm>
        <a:prstGeom prst="rect">
          <a:avLst/>
        </a:prstGeom>
      </xdr:spPr>
    </xdr:pic>
    <xdr:clientData/>
  </xdr:twoCellAnchor>
  <xdr:twoCellAnchor>
    <xdr:from>
      <xdr:col>0</xdr:col>
      <xdr:colOff>349030</xdr:colOff>
      <xdr:row>2272</xdr:row>
      <xdr:rowOff>560917</xdr:rowOff>
    </xdr:from>
    <xdr:to>
      <xdr:col>0</xdr:col>
      <xdr:colOff>990433</xdr:colOff>
      <xdr:row>2273</xdr:row>
      <xdr:rowOff>472196</xdr:rowOff>
    </xdr:to>
    <xdr:pic>
      <xdr:nvPicPr>
        <xdr:cNvPr id="618" name="Рисунок 617">
          <a:extLst>
            <a:ext uri="{FF2B5EF4-FFF2-40B4-BE49-F238E27FC236}">
              <a16:creationId xmlns:a16="http://schemas.microsoft.com/office/drawing/2014/main" id="{D19F4D91-0708-43C2-AC80-410618C29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>
          <a:extLst>
            <a:ext uri="{BEBA8EAE-BF5A-486C-A8C5-ECC9F3942E4B}">
              <a14:imgProps xmlns:a14="http://schemas.microsoft.com/office/drawing/2010/main">
                <a14:imgLayer r:embed="rId555">
                  <a14:imgEffect>
                    <a14:saturation sa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0178917">
          <a:off x="349030" y="592949242"/>
          <a:ext cx="641403" cy="482779"/>
        </a:xfrm>
        <a:prstGeom prst="rect">
          <a:avLst/>
        </a:prstGeom>
      </xdr:spPr>
    </xdr:pic>
    <xdr:clientData/>
  </xdr:twoCellAnchor>
  <xdr:twoCellAnchor>
    <xdr:from>
      <xdr:col>0</xdr:col>
      <xdr:colOff>160866</xdr:colOff>
      <xdr:row>1685</xdr:row>
      <xdr:rowOff>16937</xdr:rowOff>
    </xdr:from>
    <xdr:to>
      <xdr:col>0</xdr:col>
      <xdr:colOff>1295399</xdr:colOff>
      <xdr:row>1687</xdr:row>
      <xdr:rowOff>194734</xdr:rowOff>
    </xdr:to>
    <xdr:pic>
      <xdr:nvPicPr>
        <xdr:cNvPr id="619" name="Рисунок 618">
          <a:extLst>
            <a:ext uri="{FF2B5EF4-FFF2-40B4-BE49-F238E27FC236}">
              <a16:creationId xmlns:a16="http://schemas.microsoft.com/office/drawing/2014/main" id="{3D237392-E9C1-4AD5-AFDA-9653EFF42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>
          <a:off x="160866" y="467513462"/>
          <a:ext cx="1134533" cy="673097"/>
        </a:xfrm>
        <a:prstGeom prst="rect">
          <a:avLst/>
        </a:prstGeom>
      </xdr:spPr>
    </xdr:pic>
    <xdr:clientData/>
  </xdr:twoCellAnchor>
  <xdr:twoCellAnchor>
    <xdr:from>
      <xdr:col>0</xdr:col>
      <xdr:colOff>279397</xdr:colOff>
      <xdr:row>1676</xdr:row>
      <xdr:rowOff>8465</xdr:rowOff>
    </xdr:from>
    <xdr:to>
      <xdr:col>0</xdr:col>
      <xdr:colOff>1107838</xdr:colOff>
      <xdr:row>1683</xdr:row>
      <xdr:rowOff>212770</xdr:rowOff>
    </xdr:to>
    <xdr:pic>
      <xdr:nvPicPr>
        <xdr:cNvPr id="620" name="Рисунок 619">
          <a:extLst>
            <a:ext uri="{FF2B5EF4-FFF2-40B4-BE49-F238E27FC236}">
              <a16:creationId xmlns:a16="http://schemas.microsoft.com/office/drawing/2014/main" id="{AD7EBD12-6C0A-4E58-87DB-D5D878FB8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164019">
          <a:off x="279397" y="465761915"/>
          <a:ext cx="828441" cy="1614005"/>
        </a:xfrm>
        <a:prstGeom prst="rect">
          <a:avLst/>
        </a:prstGeom>
      </xdr:spPr>
    </xdr:pic>
    <xdr:clientData/>
  </xdr:twoCellAnchor>
  <xdr:twoCellAnchor>
    <xdr:from>
      <xdr:col>0</xdr:col>
      <xdr:colOff>228602</xdr:colOff>
      <xdr:row>1156</xdr:row>
      <xdr:rowOff>151341</xdr:rowOff>
    </xdr:from>
    <xdr:to>
      <xdr:col>0</xdr:col>
      <xdr:colOff>1118875</xdr:colOff>
      <xdr:row>1186</xdr:row>
      <xdr:rowOff>46566</xdr:rowOff>
    </xdr:to>
    <xdr:pic>
      <xdr:nvPicPr>
        <xdr:cNvPr id="621" name="Picture 72">
          <a:extLst>
            <a:ext uri="{FF2B5EF4-FFF2-40B4-BE49-F238E27FC236}">
              <a16:creationId xmlns:a16="http://schemas.microsoft.com/office/drawing/2014/main" id="{549648AD-402A-4328-AE93-06ABF750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8" cstate="print"/>
        <a:srcRect/>
        <a:stretch>
          <a:fillRect/>
        </a:stretch>
      </xdr:blipFill>
      <xdr:spPr bwMode="auto">
        <a:xfrm>
          <a:off x="228602" y="368597391"/>
          <a:ext cx="890273" cy="56102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349250</xdr:colOff>
      <xdr:row>1695</xdr:row>
      <xdr:rowOff>144872</xdr:rowOff>
    </xdr:from>
    <xdr:to>
      <xdr:col>0</xdr:col>
      <xdr:colOff>994833</xdr:colOff>
      <xdr:row>1699</xdr:row>
      <xdr:rowOff>35520</xdr:rowOff>
    </xdr:to>
    <xdr:pic>
      <xdr:nvPicPr>
        <xdr:cNvPr id="622" name="Рисунок 621">
          <a:extLst>
            <a:ext uri="{FF2B5EF4-FFF2-40B4-BE49-F238E27FC236}">
              <a16:creationId xmlns:a16="http://schemas.microsoft.com/office/drawing/2014/main" id="{448664D1-E251-40EA-9D45-09B42CA69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>
          <a:off x="349250" y="470060747"/>
          <a:ext cx="645583" cy="719323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2023</xdr:row>
      <xdr:rowOff>137583</xdr:rowOff>
    </xdr:from>
    <xdr:to>
      <xdr:col>0</xdr:col>
      <xdr:colOff>1274536</xdr:colOff>
      <xdr:row>2036</xdr:row>
      <xdr:rowOff>148167</xdr:rowOff>
    </xdr:to>
    <xdr:pic>
      <xdr:nvPicPr>
        <xdr:cNvPr id="623" name="Рисунок 622">
          <a:extLst>
            <a:ext uri="{FF2B5EF4-FFF2-40B4-BE49-F238E27FC236}">
              <a16:creationId xmlns:a16="http://schemas.microsoft.com/office/drawing/2014/main" id="{CB7C53F2-B7FD-4362-915D-17E180CF0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>
          <a:off x="95250" y="533242308"/>
          <a:ext cx="1179286" cy="2487084"/>
        </a:xfrm>
        <a:prstGeom prst="rect">
          <a:avLst/>
        </a:prstGeom>
      </xdr:spPr>
    </xdr:pic>
    <xdr:clientData/>
  </xdr:twoCellAnchor>
  <xdr:twoCellAnchor>
    <xdr:from>
      <xdr:col>0</xdr:col>
      <xdr:colOff>483687</xdr:colOff>
      <xdr:row>2516</xdr:row>
      <xdr:rowOff>57585</xdr:rowOff>
    </xdr:from>
    <xdr:to>
      <xdr:col>0</xdr:col>
      <xdr:colOff>1282880</xdr:colOff>
      <xdr:row>2518</xdr:row>
      <xdr:rowOff>190353</xdr:rowOff>
    </xdr:to>
    <xdr:pic>
      <xdr:nvPicPr>
        <xdr:cNvPr id="624" name="Рисунок 623">
          <a:extLst>
            <a:ext uri="{FF2B5EF4-FFF2-40B4-BE49-F238E27FC236}">
              <a16:creationId xmlns:a16="http://schemas.microsoft.com/office/drawing/2014/main" id="{8DFC7E86-B668-4E32-9BB3-71331D5CB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4589912">
          <a:off x="626400" y="651405822"/>
          <a:ext cx="513768" cy="799193"/>
        </a:xfrm>
        <a:prstGeom prst="rect">
          <a:avLst/>
        </a:prstGeom>
      </xdr:spPr>
    </xdr:pic>
    <xdr:clientData/>
  </xdr:twoCellAnchor>
  <xdr:twoCellAnchor>
    <xdr:from>
      <xdr:col>0</xdr:col>
      <xdr:colOff>306918</xdr:colOff>
      <xdr:row>2605</xdr:row>
      <xdr:rowOff>169334</xdr:rowOff>
    </xdr:from>
    <xdr:to>
      <xdr:col>0</xdr:col>
      <xdr:colOff>1375616</xdr:colOff>
      <xdr:row>2607</xdr:row>
      <xdr:rowOff>74084</xdr:rowOff>
    </xdr:to>
    <xdr:pic>
      <xdr:nvPicPr>
        <xdr:cNvPr id="625" name="Рисунок 624">
          <a:extLst>
            <a:ext uri="{FF2B5EF4-FFF2-40B4-BE49-F238E27FC236}">
              <a16:creationId xmlns:a16="http://schemas.microsoft.com/office/drawing/2014/main" id="{C503BDF5-E0FE-445C-9B08-8091688C1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>
          <a:off x="306918" y="674453609"/>
          <a:ext cx="1068698" cy="400050"/>
        </a:xfrm>
        <a:prstGeom prst="rect">
          <a:avLst/>
        </a:prstGeom>
      </xdr:spPr>
    </xdr:pic>
    <xdr:clientData/>
  </xdr:twoCellAnchor>
  <xdr:twoCellAnchor>
    <xdr:from>
      <xdr:col>0</xdr:col>
      <xdr:colOff>148166</xdr:colOff>
      <xdr:row>3158</xdr:row>
      <xdr:rowOff>137583</xdr:rowOff>
    </xdr:from>
    <xdr:to>
      <xdr:col>0</xdr:col>
      <xdr:colOff>805613</xdr:colOff>
      <xdr:row>3165</xdr:row>
      <xdr:rowOff>105833</xdr:rowOff>
    </xdr:to>
    <xdr:pic>
      <xdr:nvPicPr>
        <xdr:cNvPr id="626" name="Рисунок 625">
          <a:extLst>
            <a:ext uri="{FF2B5EF4-FFF2-40B4-BE49-F238E27FC236}">
              <a16:creationId xmlns:a16="http://schemas.microsoft.com/office/drawing/2014/main" id="{E8AD9464-1328-41CE-A3F6-D42648F02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>
          <a:off x="148166" y="786883533"/>
          <a:ext cx="657447" cy="1111250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3184</xdr:row>
      <xdr:rowOff>105833</xdr:rowOff>
    </xdr:from>
    <xdr:to>
      <xdr:col>0</xdr:col>
      <xdr:colOff>904743</xdr:colOff>
      <xdr:row>3189</xdr:row>
      <xdr:rowOff>84667</xdr:rowOff>
    </xdr:to>
    <xdr:pic>
      <xdr:nvPicPr>
        <xdr:cNvPr id="627" name="Рисунок 626">
          <a:extLst>
            <a:ext uri="{FF2B5EF4-FFF2-40B4-BE49-F238E27FC236}">
              <a16:creationId xmlns:a16="http://schemas.microsoft.com/office/drawing/2014/main" id="{FDF06714-0A2F-4468-A423-7C0143C26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>
          <a:off x="381000" y="791557133"/>
          <a:ext cx="523743" cy="931334"/>
        </a:xfrm>
        <a:prstGeom prst="rect">
          <a:avLst/>
        </a:prstGeom>
      </xdr:spPr>
    </xdr:pic>
    <xdr:clientData/>
  </xdr:twoCellAnchor>
  <xdr:twoCellAnchor>
    <xdr:from>
      <xdr:col>0</xdr:col>
      <xdr:colOff>317500</xdr:colOff>
      <xdr:row>3189</xdr:row>
      <xdr:rowOff>158750</xdr:rowOff>
    </xdr:from>
    <xdr:to>
      <xdr:col>0</xdr:col>
      <xdr:colOff>963083</xdr:colOff>
      <xdr:row>3191</xdr:row>
      <xdr:rowOff>111125</xdr:rowOff>
    </xdr:to>
    <xdr:pic>
      <xdr:nvPicPr>
        <xdr:cNvPr id="628" name="Рисунок 627">
          <a:extLst>
            <a:ext uri="{FF2B5EF4-FFF2-40B4-BE49-F238E27FC236}">
              <a16:creationId xmlns:a16="http://schemas.microsoft.com/office/drawing/2014/main" id="{B5A1855C-BA5A-486E-978E-B6F04625B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>
          <a:off x="317500" y="792562550"/>
          <a:ext cx="645583" cy="581025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3196</xdr:row>
      <xdr:rowOff>74084</xdr:rowOff>
    </xdr:from>
    <xdr:to>
      <xdr:col>0</xdr:col>
      <xdr:colOff>1058333</xdr:colOff>
      <xdr:row>3198</xdr:row>
      <xdr:rowOff>206853</xdr:rowOff>
    </xdr:to>
    <xdr:pic>
      <xdr:nvPicPr>
        <xdr:cNvPr id="629" name="Рисунок 628">
          <a:extLst>
            <a:ext uri="{FF2B5EF4-FFF2-40B4-BE49-F238E27FC236}">
              <a16:creationId xmlns:a16="http://schemas.microsoft.com/office/drawing/2014/main" id="{77A4140B-636F-4D93-AF9C-731525335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>
          <a:off x="476250" y="794059034"/>
          <a:ext cx="582083" cy="704269"/>
        </a:xfrm>
        <a:prstGeom prst="rect">
          <a:avLst/>
        </a:prstGeom>
      </xdr:spPr>
    </xdr:pic>
    <xdr:clientData/>
  </xdr:twoCellAnchor>
  <xdr:twoCellAnchor>
    <xdr:from>
      <xdr:col>0</xdr:col>
      <xdr:colOff>349250</xdr:colOff>
      <xdr:row>3198</xdr:row>
      <xdr:rowOff>359833</xdr:rowOff>
    </xdr:from>
    <xdr:to>
      <xdr:col>0</xdr:col>
      <xdr:colOff>1196035</xdr:colOff>
      <xdr:row>3200</xdr:row>
      <xdr:rowOff>380999</xdr:rowOff>
    </xdr:to>
    <xdr:pic>
      <xdr:nvPicPr>
        <xdr:cNvPr id="630" name="Рисунок 629">
          <a:extLst>
            <a:ext uri="{FF2B5EF4-FFF2-40B4-BE49-F238E27FC236}">
              <a16:creationId xmlns:a16="http://schemas.microsoft.com/office/drawing/2014/main" id="{1CA94D94-FCE8-458B-856F-199E00FF0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>
          <a:off x="349250" y="794916283"/>
          <a:ext cx="846785" cy="783166"/>
        </a:xfrm>
        <a:prstGeom prst="rect">
          <a:avLst/>
        </a:prstGeom>
      </xdr:spPr>
    </xdr:pic>
    <xdr:clientData/>
  </xdr:twoCellAnchor>
  <xdr:twoCellAnchor>
    <xdr:from>
      <xdr:col>0</xdr:col>
      <xdr:colOff>84668</xdr:colOff>
      <xdr:row>3206</xdr:row>
      <xdr:rowOff>84666</xdr:rowOff>
    </xdr:from>
    <xdr:to>
      <xdr:col>0</xdr:col>
      <xdr:colOff>1080404</xdr:colOff>
      <xdr:row>3209</xdr:row>
      <xdr:rowOff>370417</xdr:rowOff>
    </xdr:to>
    <xdr:pic>
      <xdr:nvPicPr>
        <xdr:cNvPr id="631" name="Рисунок 630">
          <a:extLst>
            <a:ext uri="{FF2B5EF4-FFF2-40B4-BE49-F238E27FC236}">
              <a16:creationId xmlns:a16="http://schemas.microsoft.com/office/drawing/2014/main" id="{DFE59349-5F02-42D8-95A9-B36F99D93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>
          <a:off x="84668" y="798489216"/>
          <a:ext cx="995736" cy="1238251"/>
        </a:xfrm>
        <a:prstGeom prst="rect">
          <a:avLst/>
        </a:prstGeom>
      </xdr:spPr>
    </xdr:pic>
    <xdr:clientData/>
  </xdr:twoCellAnchor>
  <xdr:twoCellAnchor>
    <xdr:from>
      <xdr:col>0</xdr:col>
      <xdr:colOff>391584</xdr:colOff>
      <xdr:row>3212</xdr:row>
      <xdr:rowOff>31750</xdr:rowOff>
    </xdr:from>
    <xdr:to>
      <xdr:col>0</xdr:col>
      <xdr:colOff>839683</xdr:colOff>
      <xdr:row>3219</xdr:row>
      <xdr:rowOff>109762</xdr:rowOff>
    </xdr:to>
    <xdr:pic>
      <xdr:nvPicPr>
        <xdr:cNvPr id="632" name="Рисунок 631">
          <a:extLst>
            <a:ext uri="{FF2B5EF4-FFF2-40B4-BE49-F238E27FC236}">
              <a16:creationId xmlns:a16="http://schemas.microsoft.com/office/drawing/2014/main" id="{4563E17C-2BA4-4A03-B3C4-C6CCF9EA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>
          <a:off x="391584" y="800150800"/>
          <a:ext cx="448099" cy="1411512"/>
        </a:xfrm>
        <a:prstGeom prst="rect">
          <a:avLst/>
        </a:prstGeom>
      </xdr:spPr>
    </xdr:pic>
    <xdr:clientData/>
  </xdr:twoCellAnchor>
  <xdr:twoCellAnchor>
    <xdr:from>
      <xdr:col>0</xdr:col>
      <xdr:colOff>539750</xdr:colOff>
      <xdr:row>3265</xdr:row>
      <xdr:rowOff>105833</xdr:rowOff>
    </xdr:from>
    <xdr:to>
      <xdr:col>0</xdr:col>
      <xdr:colOff>767074</xdr:colOff>
      <xdr:row>3268</xdr:row>
      <xdr:rowOff>169335</xdr:rowOff>
    </xdr:to>
    <xdr:pic>
      <xdr:nvPicPr>
        <xdr:cNvPr id="633" name="Рисунок 632">
          <a:extLst>
            <a:ext uri="{FF2B5EF4-FFF2-40B4-BE49-F238E27FC236}">
              <a16:creationId xmlns:a16="http://schemas.microsoft.com/office/drawing/2014/main" id="{F769DBC9-C005-4D95-88F8-7BDF0E711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>
          <a:off x="539750" y="810816683"/>
          <a:ext cx="227324" cy="882652"/>
        </a:xfrm>
        <a:prstGeom prst="rect">
          <a:avLst/>
        </a:prstGeom>
      </xdr:spPr>
    </xdr:pic>
    <xdr:clientData/>
  </xdr:twoCellAnchor>
  <xdr:twoCellAnchor>
    <xdr:from>
      <xdr:col>0</xdr:col>
      <xdr:colOff>285751</xdr:colOff>
      <xdr:row>3732</xdr:row>
      <xdr:rowOff>148166</xdr:rowOff>
    </xdr:from>
    <xdr:to>
      <xdr:col>0</xdr:col>
      <xdr:colOff>920163</xdr:colOff>
      <xdr:row>3738</xdr:row>
      <xdr:rowOff>104510</xdr:rowOff>
    </xdr:to>
    <xdr:pic>
      <xdr:nvPicPr>
        <xdr:cNvPr id="634" name="Рисунок 633">
          <a:extLst>
            <a:ext uri="{FF2B5EF4-FFF2-40B4-BE49-F238E27FC236}">
              <a16:creationId xmlns:a16="http://schemas.microsoft.com/office/drawing/2014/main" id="{939B8D30-5720-44E2-9130-096F82A0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>
          <a:off x="285751" y="900146366"/>
          <a:ext cx="634412" cy="1099344"/>
        </a:xfrm>
        <a:prstGeom prst="rect">
          <a:avLst/>
        </a:prstGeom>
      </xdr:spPr>
    </xdr:pic>
    <xdr:clientData/>
  </xdr:twoCellAnchor>
  <xdr:twoCellAnchor>
    <xdr:from>
      <xdr:col>0</xdr:col>
      <xdr:colOff>867834</xdr:colOff>
      <xdr:row>4740</xdr:row>
      <xdr:rowOff>63500</xdr:rowOff>
    </xdr:from>
    <xdr:to>
      <xdr:col>0</xdr:col>
      <xdr:colOff>1302926</xdr:colOff>
      <xdr:row>4741</xdr:row>
      <xdr:rowOff>21168</xdr:rowOff>
    </xdr:to>
    <xdr:pic>
      <xdr:nvPicPr>
        <xdr:cNvPr id="635" name="Рисунок 634">
          <a:extLst>
            <a:ext uri="{FF2B5EF4-FFF2-40B4-BE49-F238E27FC236}">
              <a16:creationId xmlns:a16="http://schemas.microsoft.com/office/drawing/2014/main" id="{47F3A528-A6F3-44BF-95CE-6D23997DF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>
          <a:off x="867834" y="1120765475"/>
          <a:ext cx="435092" cy="586318"/>
        </a:xfrm>
        <a:prstGeom prst="rect">
          <a:avLst/>
        </a:prstGeom>
      </xdr:spPr>
    </xdr:pic>
    <xdr:clientData/>
  </xdr:twoCellAnchor>
  <xdr:twoCellAnchor>
    <xdr:from>
      <xdr:col>0</xdr:col>
      <xdr:colOff>508000</xdr:colOff>
      <xdr:row>3136</xdr:row>
      <xdr:rowOff>10583</xdr:rowOff>
    </xdr:from>
    <xdr:to>
      <xdr:col>0</xdr:col>
      <xdr:colOff>908871</xdr:colOff>
      <xdr:row>3140</xdr:row>
      <xdr:rowOff>63501</xdr:rowOff>
    </xdr:to>
    <xdr:pic>
      <xdr:nvPicPr>
        <xdr:cNvPr id="636" name="Рисунок 635">
          <a:extLst>
            <a:ext uri="{FF2B5EF4-FFF2-40B4-BE49-F238E27FC236}">
              <a16:creationId xmlns:a16="http://schemas.microsoft.com/office/drawing/2014/main" id="{89D571FA-0BCC-4225-B90F-7E31349D8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>
          <a:off x="508000" y="782622683"/>
          <a:ext cx="400871" cy="814918"/>
        </a:xfrm>
        <a:prstGeom prst="rect">
          <a:avLst/>
        </a:prstGeom>
      </xdr:spPr>
    </xdr:pic>
    <xdr:clientData/>
  </xdr:twoCellAnchor>
  <xdr:twoCellAnchor>
    <xdr:from>
      <xdr:col>0</xdr:col>
      <xdr:colOff>296333</xdr:colOff>
      <xdr:row>2738</xdr:row>
      <xdr:rowOff>52917</xdr:rowOff>
    </xdr:from>
    <xdr:to>
      <xdr:col>0</xdr:col>
      <xdr:colOff>1149112</xdr:colOff>
      <xdr:row>2741</xdr:row>
      <xdr:rowOff>137583</xdr:rowOff>
    </xdr:to>
    <xdr:pic>
      <xdr:nvPicPr>
        <xdr:cNvPr id="637" name="Рисунок 636">
          <a:extLst>
            <a:ext uri="{FF2B5EF4-FFF2-40B4-BE49-F238E27FC236}">
              <a16:creationId xmlns:a16="http://schemas.microsoft.com/office/drawing/2014/main" id="{533F2230-0DE3-4037-B942-B83DE05A6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>
          <a:off x="296333" y="701235792"/>
          <a:ext cx="852779" cy="656166"/>
        </a:xfrm>
        <a:prstGeom prst="rect">
          <a:avLst/>
        </a:prstGeom>
      </xdr:spPr>
    </xdr:pic>
    <xdr:clientData/>
  </xdr:twoCellAnchor>
  <xdr:twoCellAnchor>
    <xdr:from>
      <xdr:col>0</xdr:col>
      <xdr:colOff>179917</xdr:colOff>
      <xdr:row>3151</xdr:row>
      <xdr:rowOff>0</xdr:rowOff>
    </xdr:from>
    <xdr:to>
      <xdr:col>0</xdr:col>
      <xdr:colOff>1186348</xdr:colOff>
      <xdr:row>3154</xdr:row>
      <xdr:rowOff>52918</xdr:rowOff>
    </xdr:to>
    <xdr:pic>
      <xdr:nvPicPr>
        <xdr:cNvPr id="638" name="Рисунок 637">
          <a:extLst>
            <a:ext uri="{FF2B5EF4-FFF2-40B4-BE49-F238E27FC236}">
              <a16:creationId xmlns:a16="http://schemas.microsoft.com/office/drawing/2014/main" id="{30294B3C-9568-42A4-BB57-125B48C27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>
          <a:off x="179917" y="785412450"/>
          <a:ext cx="1006431" cy="624418"/>
        </a:xfrm>
        <a:prstGeom prst="rect">
          <a:avLst/>
        </a:prstGeom>
      </xdr:spPr>
    </xdr:pic>
    <xdr:clientData/>
  </xdr:twoCellAnchor>
  <xdr:twoCellAnchor>
    <xdr:from>
      <xdr:col>0</xdr:col>
      <xdr:colOff>338667</xdr:colOff>
      <xdr:row>4125</xdr:row>
      <xdr:rowOff>84666</xdr:rowOff>
    </xdr:from>
    <xdr:to>
      <xdr:col>0</xdr:col>
      <xdr:colOff>772583</xdr:colOff>
      <xdr:row>4128</xdr:row>
      <xdr:rowOff>168469</xdr:rowOff>
    </xdr:to>
    <xdr:pic>
      <xdr:nvPicPr>
        <xdr:cNvPr id="639" name="Рисунок 638">
          <a:extLst>
            <a:ext uri="{FF2B5EF4-FFF2-40B4-BE49-F238E27FC236}">
              <a16:creationId xmlns:a16="http://schemas.microsoft.com/office/drawing/2014/main" id="{83D5F9AF-0E9E-4579-8DA1-30E15BCA0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>
          <a:off x="338667" y="980921541"/>
          <a:ext cx="433916" cy="655303"/>
        </a:xfrm>
        <a:prstGeom prst="rect">
          <a:avLst/>
        </a:prstGeom>
      </xdr:spPr>
    </xdr:pic>
    <xdr:clientData/>
  </xdr:twoCellAnchor>
  <xdr:twoCellAnchor>
    <xdr:from>
      <xdr:col>0</xdr:col>
      <xdr:colOff>137583</xdr:colOff>
      <xdr:row>4503</xdr:row>
      <xdr:rowOff>190500</xdr:rowOff>
    </xdr:from>
    <xdr:to>
      <xdr:col>0</xdr:col>
      <xdr:colOff>1195916</xdr:colOff>
      <xdr:row>4507</xdr:row>
      <xdr:rowOff>126866</xdr:rowOff>
    </xdr:to>
    <xdr:pic>
      <xdr:nvPicPr>
        <xdr:cNvPr id="640" name="Рисунок 639">
          <a:extLst>
            <a:ext uri="{FF2B5EF4-FFF2-40B4-BE49-F238E27FC236}">
              <a16:creationId xmlns:a16="http://schemas.microsoft.com/office/drawing/2014/main" id="{7A97994E-DA70-4CB3-8E23-A94FC547E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>
          <a:off x="137583" y="1060551600"/>
          <a:ext cx="1058333" cy="926966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2385</xdr:row>
      <xdr:rowOff>202407</xdr:rowOff>
    </xdr:from>
    <xdr:to>
      <xdr:col>0</xdr:col>
      <xdr:colOff>1178719</xdr:colOff>
      <xdr:row>2390</xdr:row>
      <xdr:rowOff>34892</xdr:rowOff>
    </xdr:to>
    <xdr:pic>
      <xdr:nvPicPr>
        <xdr:cNvPr id="641" name="Рисунок 640">
          <a:extLst>
            <a:ext uri="{FF2B5EF4-FFF2-40B4-BE49-F238E27FC236}">
              <a16:creationId xmlns:a16="http://schemas.microsoft.com/office/drawing/2014/main" id="{0686E74A-518A-4C56-9BE0-536BF378E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>
          <a:off x="333375" y="621108582"/>
          <a:ext cx="845344" cy="880235"/>
        </a:xfrm>
        <a:prstGeom prst="rect">
          <a:avLst/>
        </a:prstGeom>
      </xdr:spPr>
    </xdr:pic>
    <xdr:clientData/>
  </xdr:twoCellAnchor>
  <xdr:twoCellAnchor>
    <xdr:from>
      <xdr:col>0</xdr:col>
      <xdr:colOff>269874</xdr:colOff>
      <xdr:row>2394</xdr:row>
      <xdr:rowOff>154781</xdr:rowOff>
    </xdr:from>
    <xdr:to>
      <xdr:col>0</xdr:col>
      <xdr:colOff>1275037</xdr:colOff>
      <xdr:row>2397</xdr:row>
      <xdr:rowOff>214313</xdr:rowOff>
    </xdr:to>
    <xdr:pic>
      <xdr:nvPicPr>
        <xdr:cNvPr id="642" name="Рисунок 641">
          <a:extLst>
            <a:ext uri="{FF2B5EF4-FFF2-40B4-BE49-F238E27FC236}">
              <a16:creationId xmlns:a16="http://schemas.microsoft.com/office/drawing/2014/main" id="{BCB167F2-25D7-49A5-93BC-659119E65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>
          <a:off x="269874" y="623080256"/>
          <a:ext cx="1005163" cy="1088232"/>
        </a:xfrm>
        <a:prstGeom prst="rect">
          <a:avLst/>
        </a:prstGeom>
      </xdr:spPr>
    </xdr:pic>
    <xdr:clientData/>
  </xdr:twoCellAnchor>
  <xdr:twoCellAnchor>
    <xdr:from>
      <xdr:col>0</xdr:col>
      <xdr:colOff>264583</xdr:colOff>
      <xdr:row>2410</xdr:row>
      <xdr:rowOff>31750</xdr:rowOff>
    </xdr:from>
    <xdr:to>
      <xdr:col>0</xdr:col>
      <xdr:colOff>1090083</xdr:colOff>
      <xdr:row>2414</xdr:row>
      <xdr:rowOff>74082</xdr:rowOff>
    </xdr:to>
    <xdr:pic>
      <xdr:nvPicPr>
        <xdr:cNvPr id="643" name="Рисунок 642">
          <a:extLst>
            <a:ext uri="{FF2B5EF4-FFF2-40B4-BE49-F238E27FC236}">
              <a16:creationId xmlns:a16="http://schemas.microsoft.com/office/drawing/2014/main" id="{40186B76-0E3B-4AF0-9E2E-EDF8330CA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>
          <a:off x="264583" y="627719725"/>
          <a:ext cx="825500" cy="880532"/>
        </a:xfrm>
        <a:prstGeom prst="rect">
          <a:avLst/>
        </a:prstGeom>
      </xdr:spPr>
    </xdr:pic>
    <xdr:clientData/>
  </xdr:twoCellAnchor>
  <xdr:twoCellAnchor>
    <xdr:from>
      <xdr:col>0</xdr:col>
      <xdr:colOff>42333</xdr:colOff>
      <xdr:row>1044</xdr:row>
      <xdr:rowOff>127001</xdr:rowOff>
    </xdr:from>
    <xdr:to>
      <xdr:col>0</xdr:col>
      <xdr:colOff>1075708</xdr:colOff>
      <xdr:row>1048</xdr:row>
      <xdr:rowOff>74086</xdr:rowOff>
    </xdr:to>
    <xdr:pic>
      <xdr:nvPicPr>
        <xdr:cNvPr id="644" name="Рисунок 643">
          <a:extLst>
            <a:ext uri="{FF2B5EF4-FFF2-40B4-BE49-F238E27FC236}">
              <a16:creationId xmlns:a16="http://schemas.microsoft.com/office/drawing/2014/main" id="{C7658CB7-7C1C-4346-8EF7-F5EDBB77E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>
          <a:off x="42333" y="347237051"/>
          <a:ext cx="1033375" cy="709085"/>
        </a:xfrm>
        <a:prstGeom prst="rect">
          <a:avLst/>
        </a:prstGeom>
      </xdr:spPr>
    </xdr:pic>
    <xdr:clientData/>
  </xdr:twoCellAnchor>
  <xdr:twoCellAnchor>
    <xdr:from>
      <xdr:col>0</xdr:col>
      <xdr:colOff>372534</xdr:colOff>
      <xdr:row>652</xdr:row>
      <xdr:rowOff>76198</xdr:rowOff>
    </xdr:from>
    <xdr:to>
      <xdr:col>0</xdr:col>
      <xdr:colOff>1075267</xdr:colOff>
      <xdr:row>653</xdr:row>
      <xdr:rowOff>718443</xdr:rowOff>
    </xdr:to>
    <xdr:pic>
      <xdr:nvPicPr>
        <xdr:cNvPr id="645" name="Рисунок 644">
          <a:extLst>
            <a:ext uri="{FF2B5EF4-FFF2-40B4-BE49-F238E27FC236}">
              <a16:creationId xmlns:a16="http://schemas.microsoft.com/office/drawing/2014/main" id="{30FED64A-92B0-42A3-B046-051A50478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>
          <a:extLst>
            <a:ext uri="{BEBA8EAE-BF5A-486C-A8C5-ECC9F3942E4B}">
              <a14:imgProps xmlns:a14="http://schemas.microsoft.com/office/drawing/2010/main">
                <a14:imgLayer r:embed="rId583">
                  <a14:imgEffect>
                    <a14:sharpenSoften amount="50000"/>
                  </a14:imgEffect>
                  <a14:imgEffect>
                    <a14:brightnessContrast bright="10000" contrast="-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72534" y="257936998"/>
          <a:ext cx="702733" cy="918470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1335</xdr:row>
      <xdr:rowOff>102518</xdr:rowOff>
    </xdr:from>
    <xdr:to>
      <xdr:col>0</xdr:col>
      <xdr:colOff>903813</xdr:colOff>
      <xdr:row>1339</xdr:row>
      <xdr:rowOff>52917</xdr:rowOff>
    </xdr:to>
    <xdr:pic>
      <xdr:nvPicPr>
        <xdr:cNvPr id="646" name="Рисунок 645">
          <a:extLst>
            <a:ext uri="{FF2B5EF4-FFF2-40B4-BE49-F238E27FC236}">
              <a16:creationId xmlns:a16="http://schemas.microsoft.com/office/drawing/2014/main" id="{F1E1355C-C543-4395-BFE4-29D4EB9EC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>
          <a:off x="95250" y="402590918"/>
          <a:ext cx="808563" cy="712399"/>
        </a:xfrm>
        <a:prstGeom prst="rect">
          <a:avLst/>
        </a:prstGeom>
      </xdr:spPr>
    </xdr:pic>
    <xdr:clientData/>
  </xdr:twoCellAnchor>
  <xdr:twoCellAnchor>
    <xdr:from>
      <xdr:col>0</xdr:col>
      <xdr:colOff>180804</xdr:colOff>
      <xdr:row>617</xdr:row>
      <xdr:rowOff>160516</xdr:rowOff>
    </xdr:from>
    <xdr:to>
      <xdr:col>0</xdr:col>
      <xdr:colOff>1204568</xdr:colOff>
      <xdr:row>619</xdr:row>
      <xdr:rowOff>59751</xdr:rowOff>
    </xdr:to>
    <xdr:pic>
      <xdr:nvPicPr>
        <xdr:cNvPr id="647" name="Рисунок 646">
          <a:extLst>
            <a:ext uri="{FF2B5EF4-FFF2-40B4-BE49-F238E27FC236}">
              <a16:creationId xmlns:a16="http://schemas.microsoft.com/office/drawing/2014/main" id="{21E59F7E-E55B-4F41-9E04-CD4303D39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1242709">
          <a:off x="180804" y="244781566"/>
          <a:ext cx="1023764" cy="480260"/>
        </a:xfrm>
        <a:prstGeom prst="rect">
          <a:avLst/>
        </a:prstGeom>
      </xdr:spPr>
    </xdr:pic>
    <xdr:clientData/>
  </xdr:twoCellAnchor>
  <xdr:twoCellAnchor>
    <xdr:from>
      <xdr:col>0</xdr:col>
      <xdr:colOff>53006</xdr:colOff>
      <xdr:row>621</xdr:row>
      <xdr:rowOff>26259</xdr:rowOff>
    </xdr:from>
    <xdr:to>
      <xdr:col>0</xdr:col>
      <xdr:colOff>1036855</xdr:colOff>
      <xdr:row>624</xdr:row>
      <xdr:rowOff>26259</xdr:rowOff>
    </xdr:to>
    <xdr:pic>
      <xdr:nvPicPr>
        <xdr:cNvPr id="648" name="Рисунок 647">
          <a:extLst>
            <a:ext uri="{FF2B5EF4-FFF2-40B4-BE49-F238E27FC236}">
              <a16:creationId xmlns:a16="http://schemas.microsoft.com/office/drawing/2014/main" id="{5EA44ACF-AF7E-4F0C-B10A-B7111030E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807677">
          <a:off x="53006" y="245609334"/>
          <a:ext cx="983849" cy="571500"/>
        </a:xfrm>
        <a:prstGeom prst="rect">
          <a:avLst/>
        </a:prstGeom>
      </xdr:spPr>
    </xdr:pic>
    <xdr:clientData/>
  </xdr:twoCellAnchor>
  <xdr:twoCellAnchor>
    <xdr:from>
      <xdr:col>0</xdr:col>
      <xdr:colOff>110727</xdr:colOff>
      <xdr:row>625</xdr:row>
      <xdr:rowOff>132691</xdr:rowOff>
    </xdr:from>
    <xdr:to>
      <xdr:col>0</xdr:col>
      <xdr:colOff>1180029</xdr:colOff>
      <xdr:row>627</xdr:row>
      <xdr:rowOff>238111</xdr:rowOff>
    </xdr:to>
    <xdr:pic>
      <xdr:nvPicPr>
        <xdr:cNvPr id="649" name="Рисунок 1">
          <a:extLst>
            <a:ext uri="{FF2B5EF4-FFF2-40B4-BE49-F238E27FC236}">
              <a16:creationId xmlns:a16="http://schemas.microsoft.com/office/drawing/2014/main" id="{55F2D903-5058-4C2E-A072-00835E83F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915728">
          <a:off x="110727" y="246496816"/>
          <a:ext cx="1069302" cy="600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363802</xdr:colOff>
      <xdr:row>4707</xdr:row>
      <xdr:rowOff>245178</xdr:rowOff>
    </xdr:from>
    <xdr:to>
      <xdr:col>0</xdr:col>
      <xdr:colOff>1047850</xdr:colOff>
      <xdr:row>4710</xdr:row>
      <xdr:rowOff>198436</xdr:rowOff>
    </xdr:to>
    <xdr:pic>
      <xdr:nvPicPr>
        <xdr:cNvPr id="650" name="Рисунок 649">
          <a:extLst>
            <a:ext uri="{FF2B5EF4-FFF2-40B4-BE49-F238E27FC236}">
              <a16:creationId xmlns:a16="http://schemas.microsoft.com/office/drawing/2014/main" id="{9FF2EB1F-C659-4940-AB74-D8E196EB5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flipH="1">
          <a:off x="363802" y="1105526178"/>
          <a:ext cx="684048" cy="1324858"/>
        </a:xfrm>
        <a:prstGeom prst="rect">
          <a:avLst/>
        </a:prstGeom>
      </xdr:spPr>
    </xdr:pic>
    <xdr:clientData/>
  </xdr:twoCellAnchor>
  <xdr:twoCellAnchor>
    <xdr:from>
      <xdr:col>0</xdr:col>
      <xdr:colOff>31750</xdr:colOff>
      <xdr:row>4712</xdr:row>
      <xdr:rowOff>169333</xdr:rowOff>
    </xdr:from>
    <xdr:to>
      <xdr:col>0</xdr:col>
      <xdr:colOff>707801</xdr:colOff>
      <xdr:row>4712</xdr:row>
      <xdr:rowOff>878416</xdr:rowOff>
    </xdr:to>
    <xdr:pic>
      <xdr:nvPicPr>
        <xdr:cNvPr id="651" name="Рисунок 650">
          <a:extLst>
            <a:ext uri="{FF2B5EF4-FFF2-40B4-BE49-F238E27FC236}">
              <a16:creationId xmlns:a16="http://schemas.microsoft.com/office/drawing/2014/main" id="{B5573597-397B-400E-8E4C-750C245CE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>
          <a:off x="31750" y="1107736333"/>
          <a:ext cx="676051" cy="709083"/>
        </a:xfrm>
        <a:prstGeom prst="rect">
          <a:avLst/>
        </a:prstGeom>
      </xdr:spPr>
    </xdr:pic>
    <xdr:clientData/>
  </xdr:twoCellAnchor>
  <xdr:twoCellAnchor>
    <xdr:from>
      <xdr:col>0</xdr:col>
      <xdr:colOff>698500</xdr:colOff>
      <xdr:row>4712</xdr:row>
      <xdr:rowOff>9806</xdr:rowOff>
    </xdr:from>
    <xdr:to>
      <xdr:col>0</xdr:col>
      <xdr:colOff>1227665</xdr:colOff>
      <xdr:row>4713</xdr:row>
      <xdr:rowOff>0</xdr:rowOff>
    </xdr:to>
    <xdr:pic>
      <xdr:nvPicPr>
        <xdr:cNvPr id="652" name="Рисунок 651">
          <a:extLst>
            <a:ext uri="{FF2B5EF4-FFF2-40B4-BE49-F238E27FC236}">
              <a16:creationId xmlns:a16="http://schemas.microsoft.com/office/drawing/2014/main" id="{3DB977C7-9E2F-4BE6-8FC2-547FC11F1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>
          <a:off x="698500" y="1107576806"/>
          <a:ext cx="529165" cy="999844"/>
        </a:xfrm>
        <a:prstGeom prst="rect">
          <a:avLst/>
        </a:prstGeom>
      </xdr:spPr>
    </xdr:pic>
    <xdr:clientData/>
  </xdr:twoCellAnchor>
  <xdr:twoCellAnchor>
    <xdr:from>
      <xdr:col>0</xdr:col>
      <xdr:colOff>127001</xdr:colOff>
      <xdr:row>2614</xdr:row>
      <xdr:rowOff>116416</xdr:rowOff>
    </xdr:from>
    <xdr:to>
      <xdr:col>0</xdr:col>
      <xdr:colOff>958812</xdr:colOff>
      <xdr:row>2614</xdr:row>
      <xdr:rowOff>890322</xdr:rowOff>
    </xdr:to>
    <xdr:pic>
      <xdr:nvPicPr>
        <xdr:cNvPr id="653" name="Рисунок 652">
          <a:extLst>
            <a:ext uri="{FF2B5EF4-FFF2-40B4-BE49-F238E27FC236}">
              <a16:creationId xmlns:a16="http://schemas.microsoft.com/office/drawing/2014/main" id="{D8AF0598-558C-4E82-AB79-96A91D989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676572391"/>
          <a:ext cx="831811" cy="773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169332</xdr:colOff>
      <xdr:row>4509</xdr:row>
      <xdr:rowOff>52918</xdr:rowOff>
    </xdr:from>
    <xdr:to>
      <xdr:col>0</xdr:col>
      <xdr:colOff>1222577</xdr:colOff>
      <xdr:row>4512</xdr:row>
      <xdr:rowOff>158752</xdr:rowOff>
    </xdr:to>
    <xdr:pic>
      <xdr:nvPicPr>
        <xdr:cNvPr id="654" name="Рисунок 653">
          <a:extLst>
            <a:ext uri="{FF2B5EF4-FFF2-40B4-BE49-F238E27FC236}">
              <a16:creationId xmlns:a16="http://schemas.microsoft.com/office/drawing/2014/main" id="{C2E57575-1A87-4CDF-9387-A8DD2B86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32" y="1061842768"/>
          <a:ext cx="1053245" cy="1048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4481</xdr:row>
      <xdr:rowOff>465667</xdr:rowOff>
    </xdr:from>
    <xdr:to>
      <xdr:col>0</xdr:col>
      <xdr:colOff>666751</xdr:colOff>
      <xdr:row>4482</xdr:row>
      <xdr:rowOff>493087</xdr:rowOff>
    </xdr:to>
    <xdr:pic>
      <xdr:nvPicPr>
        <xdr:cNvPr id="655" name="Рисунок 654">
          <a:extLst>
            <a:ext uri="{FF2B5EF4-FFF2-40B4-BE49-F238E27FC236}">
              <a16:creationId xmlns:a16="http://schemas.microsoft.com/office/drawing/2014/main" id="{17FF7D4D-29BF-4987-8ECC-596F2B37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>
          <a:off x="31751" y="1054464067"/>
          <a:ext cx="635000" cy="598920"/>
        </a:xfrm>
        <a:prstGeom prst="rect">
          <a:avLst/>
        </a:prstGeom>
      </xdr:spPr>
    </xdr:pic>
    <xdr:clientData/>
  </xdr:twoCellAnchor>
  <xdr:twoCellAnchor>
    <xdr:from>
      <xdr:col>0</xdr:col>
      <xdr:colOff>238125</xdr:colOff>
      <xdr:row>2401</xdr:row>
      <xdr:rowOff>142874</xdr:rowOff>
    </xdr:from>
    <xdr:to>
      <xdr:col>0</xdr:col>
      <xdr:colOff>1337677</xdr:colOff>
      <xdr:row>2404</xdr:row>
      <xdr:rowOff>164042</xdr:rowOff>
    </xdr:to>
    <xdr:pic>
      <xdr:nvPicPr>
        <xdr:cNvPr id="656" name="Рисунок 655">
          <a:extLst>
            <a:ext uri="{FF2B5EF4-FFF2-40B4-BE49-F238E27FC236}">
              <a16:creationId xmlns:a16="http://schemas.microsoft.com/office/drawing/2014/main" id="{DD15E7E9-E6EC-42E1-AE7D-2B22A9C53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>
          <a:off x="238125" y="625325774"/>
          <a:ext cx="1099552" cy="1021293"/>
        </a:xfrm>
        <a:prstGeom prst="rect">
          <a:avLst/>
        </a:prstGeom>
      </xdr:spPr>
    </xdr:pic>
    <xdr:clientData/>
  </xdr:twoCellAnchor>
  <xdr:twoCellAnchor>
    <xdr:from>
      <xdr:col>0</xdr:col>
      <xdr:colOff>226220</xdr:colOff>
      <xdr:row>2536</xdr:row>
      <xdr:rowOff>35719</xdr:rowOff>
    </xdr:from>
    <xdr:to>
      <xdr:col>0</xdr:col>
      <xdr:colOff>1166814</xdr:colOff>
      <xdr:row>2538</xdr:row>
      <xdr:rowOff>16809</xdr:rowOff>
    </xdr:to>
    <xdr:pic>
      <xdr:nvPicPr>
        <xdr:cNvPr id="657" name="Рисунок 656">
          <a:extLst>
            <a:ext uri="{FF2B5EF4-FFF2-40B4-BE49-F238E27FC236}">
              <a16:creationId xmlns:a16="http://schemas.microsoft.com/office/drawing/2014/main" id="{18F6C47F-565A-4C6F-AABF-1FC50F51E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>
          <a:off x="226220" y="655336669"/>
          <a:ext cx="940594" cy="714515"/>
        </a:xfrm>
        <a:prstGeom prst="rect">
          <a:avLst/>
        </a:prstGeom>
      </xdr:spPr>
    </xdr:pic>
    <xdr:clientData/>
  </xdr:twoCellAnchor>
  <xdr:twoCellAnchor>
    <xdr:from>
      <xdr:col>0</xdr:col>
      <xdr:colOff>428626</xdr:colOff>
      <xdr:row>2090</xdr:row>
      <xdr:rowOff>0</xdr:rowOff>
    </xdr:from>
    <xdr:to>
      <xdr:col>0</xdr:col>
      <xdr:colOff>1190626</xdr:colOff>
      <xdr:row>2092</xdr:row>
      <xdr:rowOff>118242</xdr:rowOff>
    </xdr:to>
    <xdr:pic>
      <xdr:nvPicPr>
        <xdr:cNvPr id="658" name="Рисунок 657">
          <a:extLst>
            <a:ext uri="{FF2B5EF4-FFF2-40B4-BE49-F238E27FC236}">
              <a16:creationId xmlns:a16="http://schemas.microsoft.com/office/drawing/2014/main" id="{7D3D3DC1-1AC8-4AA9-A628-FD8458711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>
          <a:off x="428626" y="545868225"/>
          <a:ext cx="762000" cy="4992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3753</xdr:row>
      <xdr:rowOff>166688</xdr:rowOff>
    </xdr:from>
    <xdr:to>
      <xdr:col>0</xdr:col>
      <xdr:colOff>1219370</xdr:colOff>
      <xdr:row>3759</xdr:row>
      <xdr:rowOff>133508</xdr:rowOff>
    </xdr:to>
    <xdr:pic>
      <xdr:nvPicPr>
        <xdr:cNvPr id="659" name="Рисунок 658">
          <a:extLst>
            <a:ext uri="{FF2B5EF4-FFF2-40B4-BE49-F238E27FC236}">
              <a16:creationId xmlns:a16="http://schemas.microsoft.com/office/drawing/2014/main" id="{658B9755-4D67-4A9F-A54A-7AEC6591A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>
          <a:off x="0" y="904165388"/>
          <a:ext cx="1219370" cy="1138395"/>
        </a:xfrm>
        <a:prstGeom prst="rect">
          <a:avLst/>
        </a:prstGeom>
      </xdr:spPr>
    </xdr:pic>
    <xdr:clientData/>
  </xdr:twoCellAnchor>
  <xdr:twoCellAnchor>
    <xdr:from>
      <xdr:col>0</xdr:col>
      <xdr:colOff>35718</xdr:colOff>
      <xdr:row>3743</xdr:row>
      <xdr:rowOff>119062</xdr:rowOff>
    </xdr:from>
    <xdr:to>
      <xdr:col>0</xdr:col>
      <xdr:colOff>1095375</xdr:colOff>
      <xdr:row>3749</xdr:row>
      <xdr:rowOff>55562</xdr:rowOff>
    </xdr:to>
    <xdr:pic>
      <xdr:nvPicPr>
        <xdr:cNvPr id="660" name="Рисунок 659">
          <a:extLst>
            <a:ext uri="{FF2B5EF4-FFF2-40B4-BE49-F238E27FC236}">
              <a16:creationId xmlns:a16="http://schemas.microsoft.com/office/drawing/2014/main" id="{8E0250DA-D050-482B-B6CD-8BCF7870F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>
          <a:off x="35718" y="902212762"/>
          <a:ext cx="1059657" cy="1079500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3760</xdr:row>
      <xdr:rowOff>154781</xdr:rowOff>
    </xdr:from>
    <xdr:to>
      <xdr:col>0</xdr:col>
      <xdr:colOff>1000125</xdr:colOff>
      <xdr:row>3764</xdr:row>
      <xdr:rowOff>10584</xdr:rowOff>
    </xdr:to>
    <xdr:pic>
      <xdr:nvPicPr>
        <xdr:cNvPr id="661" name="Рисунок 660">
          <a:extLst>
            <a:ext uri="{FF2B5EF4-FFF2-40B4-BE49-F238E27FC236}">
              <a16:creationId xmlns:a16="http://schemas.microsoft.com/office/drawing/2014/main" id="{11E49B0E-8771-46ED-AF0E-AE1DBE396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>
          <a:off x="285750" y="905515556"/>
          <a:ext cx="714375" cy="646378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2591</xdr:row>
      <xdr:rowOff>36897</xdr:rowOff>
    </xdr:from>
    <xdr:to>
      <xdr:col>0</xdr:col>
      <xdr:colOff>1107280</xdr:colOff>
      <xdr:row>2595</xdr:row>
      <xdr:rowOff>84668</xdr:rowOff>
    </xdr:to>
    <xdr:pic>
      <xdr:nvPicPr>
        <xdr:cNvPr id="662" name="Рисунок 661">
          <a:extLst>
            <a:ext uri="{FF2B5EF4-FFF2-40B4-BE49-F238E27FC236}">
              <a16:creationId xmlns:a16="http://schemas.microsoft.com/office/drawing/2014/main" id="{4870B516-3AF2-4A88-820A-5CE9FD562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>
          <a:off x="381000" y="669311022"/>
          <a:ext cx="726280" cy="1076471"/>
        </a:xfrm>
        <a:prstGeom prst="rect">
          <a:avLst/>
        </a:prstGeom>
      </xdr:spPr>
    </xdr:pic>
    <xdr:clientData/>
  </xdr:twoCellAnchor>
  <xdr:twoCellAnchor>
    <xdr:from>
      <xdr:col>0</xdr:col>
      <xdr:colOff>59531</xdr:colOff>
      <xdr:row>124</xdr:row>
      <xdr:rowOff>178593</xdr:rowOff>
    </xdr:from>
    <xdr:to>
      <xdr:col>0</xdr:col>
      <xdr:colOff>1345406</xdr:colOff>
      <xdr:row>127</xdr:row>
      <xdr:rowOff>55997</xdr:rowOff>
    </xdr:to>
    <xdr:pic>
      <xdr:nvPicPr>
        <xdr:cNvPr id="663" name="Рисунок 662">
          <a:extLst>
            <a:ext uri="{FF2B5EF4-FFF2-40B4-BE49-F238E27FC236}">
              <a16:creationId xmlns:a16="http://schemas.microsoft.com/office/drawing/2014/main" id="{AA485CD7-05E1-46C8-AE75-1FCBE00DB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>
          <a:off x="59531" y="41574243"/>
          <a:ext cx="1285875" cy="1020404"/>
        </a:xfrm>
        <a:prstGeom prst="rect">
          <a:avLst/>
        </a:prstGeom>
      </xdr:spPr>
    </xdr:pic>
    <xdr:clientData/>
  </xdr:twoCellAnchor>
  <xdr:twoCellAnchor>
    <xdr:from>
      <xdr:col>0</xdr:col>
      <xdr:colOff>31749</xdr:colOff>
      <xdr:row>108</xdr:row>
      <xdr:rowOff>112171</xdr:rowOff>
    </xdr:from>
    <xdr:to>
      <xdr:col>0</xdr:col>
      <xdr:colOff>1374134</xdr:colOff>
      <xdr:row>110</xdr:row>
      <xdr:rowOff>342625</xdr:rowOff>
    </xdr:to>
    <xdr:pic>
      <xdr:nvPicPr>
        <xdr:cNvPr id="664" name="Рисунок 663">
          <a:extLst>
            <a:ext uri="{FF2B5EF4-FFF2-40B4-BE49-F238E27FC236}">
              <a16:creationId xmlns:a16="http://schemas.microsoft.com/office/drawing/2014/main" id="{C6BDE10B-37EC-4033-B451-2322C1C8E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9" y="35411821"/>
          <a:ext cx="1342385" cy="11067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343</xdr:row>
      <xdr:rowOff>0</xdr:rowOff>
    </xdr:from>
    <xdr:to>
      <xdr:col>0</xdr:col>
      <xdr:colOff>3</xdr:colOff>
      <xdr:row>343</xdr:row>
      <xdr:rowOff>110208</xdr:rowOff>
    </xdr:to>
    <xdr:pic>
      <xdr:nvPicPr>
        <xdr:cNvPr id="665" name="Picture 16">
          <a:extLst>
            <a:ext uri="{FF2B5EF4-FFF2-40B4-BE49-F238E27FC236}">
              <a16:creationId xmlns:a16="http://schemas.microsoft.com/office/drawing/2014/main" id="{554FAF5A-EBBE-43C5-BB82-C76EB295E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48624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343</xdr:row>
      <xdr:rowOff>0</xdr:rowOff>
    </xdr:from>
    <xdr:to>
      <xdr:col>0</xdr:col>
      <xdr:colOff>3</xdr:colOff>
      <xdr:row>343</xdr:row>
      <xdr:rowOff>110208</xdr:rowOff>
    </xdr:to>
    <xdr:pic>
      <xdr:nvPicPr>
        <xdr:cNvPr id="666" name="Picture 16">
          <a:extLst>
            <a:ext uri="{FF2B5EF4-FFF2-40B4-BE49-F238E27FC236}">
              <a16:creationId xmlns:a16="http://schemas.microsoft.com/office/drawing/2014/main" id="{4125C700-0F03-4361-B6BE-3134EF4AB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6200000">
          <a:off x="-55102" y="134862427"/>
          <a:ext cx="110208" cy="3"/>
        </a:xfrm>
        <a:prstGeom prst="rect">
          <a:avLst/>
        </a:prstGeom>
        <a:noFill/>
      </xdr:spPr>
    </xdr:pic>
    <xdr:clientData/>
  </xdr:twoCellAnchor>
  <xdr:twoCellAnchor>
    <xdr:from>
      <xdr:col>0</xdr:col>
      <xdr:colOff>166689</xdr:colOff>
      <xdr:row>340</xdr:row>
      <xdr:rowOff>559840</xdr:rowOff>
    </xdr:from>
    <xdr:to>
      <xdr:col>0</xdr:col>
      <xdr:colOff>1250157</xdr:colOff>
      <xdr:row>343</xdr:row>
      <xdr:rowOff>73134</xdr:rowOff>
    </xdr:to>
    <xdr:pic>
      <xdr:nvPicPr>
        <xdr:cNvPr id="667" name="Рисунок 666">
          <a:extLst>
            <a:ext uri="{FF2B5EF4-FFF2-40B4-BE49-F238E27FC236}">
              <a16:creationId xmlns:a16="http://schemas.microsoft.com/office/drawing/2014/main" id="{52634C46-9F4C-4B1F-8EAD-BB6C008EC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>
          <a:off x="166689" y="133433590"/>
          <a:ext cx="1083468" cy="1446869"/>
        </a:xfrm>
        <a:prstGeom prst="rect">
          <a:avLst/>
        </a:prstGeom>
      </xdr:spPr>
    </xdr:pic>
    <xdr:clientData/>
  </xdr:twoCellAnchor>
  <xdr:twoCellAnchor>
    <xdr:from>
      <xdr:col>0</xdr:col>
      <xdr:colOff>253996</xdr:colOff>
      <xdr:row>4476</xdr:row>
      <xdr:rowOff>10585</xdr:rowOff>
    </xdr:from>
    <xdr:to>
      <xdr:col>0</xdr:col>
      <xdr:colOff>1121832</xdr:colOff>
      <xdr:row>4476</xdr:row>
      <xdr:rowOff>931333</xdr:rowOff>
    </xdr:to>
    <xdr:pic>
      <xdr:nvPicPr>
        <xdr:cNvPr id="668" name="Рисунок 667">
          <a:extLst>
            <a:ext uri="{FF2B5EF4-FFF2-40B4-BE49-F238E27FC236}">
              <a16:creationId xmlns:a16="http://schemas.microsoft.com/office/drawing/2014/main" id="{73F6C453-1A95-4011-B484-4FE8B517A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>
          <a:extLst>
            <a:ext uri="{BEBA8EAE-BF5A-486C-A8C5-ECC9F3942E4B}">
              <a14:imgProps xmlns:a14="http://schemas.microsoft.com/office/drawing/2010/main">
                <a14:imgLayer r:embed="rId253">
                  <a14:imgEffect>
                    <a14:brightnessContrast bright="2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53996" y="1050008485"/>
          <a:ext cx="867836" cy="920748"/>
        </a:xfrm>
        <a:prstGeom prst="rect">
          <a:avLst/>
        </a:prstGeom>
      </xdr:spPr>
    </xdr:pic>
    <xdr:clientData/>
  </xdr:twoCellAnchor>
  <xdr:twoCellAnchor>
    <xdr:from>
      <xdr:col>0</xdr:col>
      <xdr:colOff>317501</xdr:colOff>
      <xdr:row>2273</xdr:row>
      <xdr:rowOff>486831</xdr:rowOff>
    </xdr:from>
    <xdr:to>
      <xdr:col>0</xdr:col>
      <xdr:colOff>1081276</xdr:colOff>
      <xdr:row>2274</xdr:row>
      <xdr:rowOff>530863</xdr:rowOff>
    </xdr:to>
    <xdr:pic>
      <xdr:nvPicPr>
        <xdr:cNvPr id="669" name="Рисунок 668">
          <a:extLst>
            <a:ext uri="{FF2B5EF4-FFF2-40B4-BE49-F238E27FC236}">
              <a16:creationId xmlns:a16="http://schemas.microsoft.com/office/drawing/2014/main" id="{28579316-5A3D-4D09-B454-DB393C552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>
          <a:off x="317501" y="593446656"/>
          <a:ext cx="763775" cy="615532"/>
        </a:xfrm>
        <a:prstGeom prst="rect">
          <a:avLst/>
        </a:prstGeom>
      </xdr:spPr>
    </xdr:pic>
    <xdr:clientData/>
  </xdr:twoCellAnchor>
  <xdr:twoCellAnchor>
    <xdr:from>
      <xdr:col>0</xdr:col>
      <xdr:colOff>169334</xdr:colOff>
      <xdr:row>2446</xdr:row>
      <xdr:rowOff>52908</xdr:rowOff>
    </xdr:from>
    <xdr:to>
      <xdr:col>0</xdr:col>
      <xdr:colOff>1360125</xdr:colOff>
      <xdr:row>2450</xdr:row>
      <xdr:rowOff>137581</xdr:rowOff>
    </xdr:to>
    <xdr:pic>
      <xdr:nvPicPr>
        <xdr:cNvPr id="670" name="Рисунок 669">
          <a:extLst>
            <a:ext uri="{FF2B5EF4-FFF2-40B4-BE49-F238E27FC236}">
              <a16:creationId xmlns:a16="http://schemas.microsoft.com/office/drawing/2014/main" id="{DD82A123-CFC9-4DDA-92F2-E6DB48D7A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>
          <a:off x="169334" y="634779858"/>
          <a:ext cx="1190791" cy="922873"/>
        </a:xfrm>
        <a:prstGeom prst="rect">
          <a:avLst/>
        </a:prstGeom>
      </xdr:spPr>
    </xdr:pic>
    <xdr:clientData/>
  </xdr:twoCellAnchor>
  <xdr:twoCellAnchor>
    <xdr:from>
      <xdr:col>0</xdr:col>
      <xdr:colOff>169333</xdr:colOff>
      <xdr:row>2455</xdr:row>
      <xdr:rowOff>116419</xdr:rowOff>
    </xdr:from>
    <xdr:to>
      <xdr:col>0</xdr:col>
      <xdr:colOff>1360124</xdr:colOff>
      <xdr:row>2460</xdr:row>
      <xdr:rowOff>84675</xdr:rowOff>
    </xdr:to>
    <xdr:pic>
      <xdr:nvPicPr>
        <xdr:cNvPr id="671" name="Рисунок 670">
          <a:extLst>
            <a:ext uri="{FF2B5EF4-FFF2-40B4-BE49-F238E27FC236}">
              <a16:creationId xmlns:a16="http://schemas.microsoft.com/office/drawing/2014/main" id="{0B3BC164-0468-4C6D-9326-2A28A29FB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>
          <a:off x="169333" y="636691219"/>
          <a:ext cx="1190791" cy="920756"/>
        </a:xfrm>
        <a:prstGeom prst="rect">
          <a:avLst/>
        </a:prstGeom>
      </xdr:spPr>
    </xdr:pic>
    <xdr:clientData/>
  </xdr:twoCellAnchor>
  <xdr:twoCellAnchor>
    <xdr:from>
      <xdr:col>0</xdr:col>
      <xdr:colOff>306916</xdr:colOff>
      <xdr:row>785</xdr:row>
      <xdr:rowOff>95254</xdr:rowOff>
    </xdr:from>
    <xdr:to>
      <xdr:col>0</xdr:col>
      <xdr:colOff>1058331</xdr:colOff>
      <xdr:row>787</xdr:row>
      <xdr:rowOff>116420</xdr:rowOff>
    </xdr:to>
    <xdr:pic>
      <xdr:nvPicPr>
        <xdr:cNvPr id="672" name="Рисунок 671">
          <a:extLst>
            <a:ext uri="{FF2B5EF4-FFF2-40B4-BE49-F238E27FC236}">
              <a16:creationId xmlns:a16="http://schemas.microsoft.com/office/drawing/2014/main" id="{095C4DB4-E901-41E6-B856-1355606DC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306916" y="292407979"/>
          <a:ext cx="751415" cy="935566"/>
        </a:xfrm>
        <a:prstGeom prst="rect">
          <a:avLst/>
        </a:prstGeom>
      </xdr:spPr>
    </xdr:pic>
    <xdr:clientData/>
  </xdr:twoCellAnchor>
  <xdr:twoCellAnchor>
    <xdr:from>
      <xdr:col>0</xdr:col>
      <xdr:colOff>361344</xdr:colOff>
      <xdr:row>787</xdr:row>
      <xdr:rowOff>120955</xdr:rowOff>
    </xdr:from>
    <xdr:to>
      <xdr:col>0</xdr:col>
      <xdr:colOff>1069662</xdr:colOff>
      <xdr:row>788</xdr:row>
      <xdr:rowOff>359837</xdr:rowOff>
    </xdr:to>
    <xdr:pic>
      <xdr:nvPicPr>
        <xdr:cNvPr id="673" name="Рисунок 672">
          <a:extLst>
            <a:ext uri="{FF2B5EF4-FFF2-40B4-BE49-F238E27FC236}">
              <a16:creationId xmlns:a16="http://schemas.microsoft.com/office/drawing/2014/main" id="{7734AEE5-6217-4780-A5BD-9BFAF7BFD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>
          <a:off x="361344" y="293348080"/>
          <a:ext cx="708318" cy="962782"/>
        </a:xfrm>
        <a:prstGeom prst="rect">
          <a:avLst/>
        </a:prstGeom>
      </xdr:spPr>
    </xdr:pic>
    <xdr:clientData/>
  </xdr:twoCellAnchor>
  <xdr:twoCellAnchor>
    <xdr:from>
      <xdr:col>0</xdr:col>
      <xdr:colOff>315983</xdr:colOff>
      <xdr:row>789</xdr:row>
      <xdr:rowOff>619503</xdr:rowOff>
    </xdr:from>
    <xdr:to>
      <xdr:col>0</xdr:col>
      <xdr:colOff>1036144</xdr:colOff>
      <xdr:row>791</xdr:row>
      <xdr:rowOff>67661</xdr:rowOff>
    </xdr:to>
    <xdr:pic>
      <xdr:nvPicPr>
        <xdr:cNvPr id="674" name="Рисунок 673">
          <a:extLst>
            <a:ext uri="{FF2B5EF4-FFF2-40B4-BE49-F238E27FC236}">
              <a16:creationId xmlns:a16="http://schemas.microsoft.com/office/drawing/2014/main" id="{C5780A9D-9C84-4E8E-B7BB-B55B6523A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>
          <a:off x="315983" y="295294428"/>
          <a:ext cx="720161" cy="895958"/>
        </a:xfrm>
        <a:prstGeom prst="rect">
          <a:avLst/>
        </a:prstGeom>
      </xdr:spPr>
    </xdr:pic>
    <xdr:clientData/>
  </xdr:twoCellAnchor>
  <xdr:twoCellAnchor>
    <xdr:from>
      <xdr:col>0</xdr:col>
      <xdr:colOff>278278</xdr:colOff>
      <xdr:row>788</xdr:row>
      <xdr:rowOff>356812</xdr:rowOff>
    </xdr:from>
    <xdr:to>
      <xdr:col>0</xdr:col>
      <xdr:colOff>1052868</xdr:colOff>
      <xdr:row>789</xdr:row>
      <xdr:rowOff>607789</xdr:rowOff>
    </xdr:to>
    <xdr:pic>
      <xdr:nvPicPr>
        <xdr:cNvPr id="675" name="Рисунок 674">
          <a:extLst>
            <a:ext uri="{FF2B5EF4-FFF2-40B4-BE49-F238E27FC236}">
              <a16:creationId xmlns:a16="http://schemas.microsoft.com/office/drawing/2014/main" id="{09CAA929-7D4F-40AF-B840-708F04182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>
          <a:off x="278278" y="294307837"/>
          <a:ext cx="774590" cy="974877"/>
        </a:xfrm>
        <a:prstGeom prst="rect">
          <a:avLst/>
        </a:prstGeom>
      </xdr:spPr>
    </xdr:pic>
    <xdr:clientData/>
  </xdr:twoCellAnchor>
  <xdr:twoCellAnchor>
    <xdr:from>
      <xdr:col>0</xdr:col>
      <xdr:colOff>52921</xdr:colOff>
      <xdr:row>475</xdr:row>
      <xdr:rowOff>31751</xdr:rowOff>
    </xdr:from>
    <xdr:to>
      <xdr:col>0</xdr:col>
      <xdr:colOff>1259421</xdr:colOff>
      <xdr:row>475</xdr:row>
      <xdr:rowOff>869021</xdr:rowOff>
    </xdr:to>
    <xdr:pic>
      <xdr:nvPicPr>
        <xdr:cNvPr id="676" name="Рисунок 675">
          <a:extLst>
            <a:ext uri="{FF2B5EF4-FFF2-40B4-BE49-F238E27FC236}">
              <a16:creationId xmlns:a16="http://schemas.microsoft.com/office/drawing/2014/main" id="{8618AA07-2E7F-4208-8164-6F7BFAC90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21330047">
          <a:off x="52921" y="182321201"/>
          <a:ext cx="1206500" cy="837270"/>
        </a:xfrm>
        <a:prstGeom prst="rect">
          <a:avLst/>
        </a:prstGeom>
      </xdr:spPr>
    </xdr:pic>
    <xdr:clientData/>
  </xdr:twoCellAnchor>
  <xdr:twoCellAnchor>
    <xdr:from>
      <xdr:col>0</xdr:col>
      <xdr:colOff>63499</xdr:colOff>
      <xdr:row>792</xdr:row>
      <xdr:rowOff>63498</xdr:rowOff>
    </xdr:from>
    <xdr:to>
      <xdr:col>0</xdr:col>
      <xdr:colOff>1333499</xdr:colOff>
      <xdr:row>792</xdr:row>
      <xdr:rowOff>498927</xdr:rowOff>
    </xdr:to>
    <xdr:pic>
      <xdr:nvPicPr>
        <xdr:cNvPr id="677" name="Рисунок 676">
          <a:extLst>
            <a:ext uri="{FF2B5EF4-FFF2-40B4-BE49-F238E27FC236}">
              <a16:creationId xmlns:a16="http://schemas.microsoft.com/office/drawing/2014/main" id="{45670C74-55EE-4566-B9DD-96C6FA9E3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>
          <a:off x="63499" y="296376723"/>
          <a:ext cx="1270000" cy="435429"/>
        </a:xfrm>
        <a:prstGeom prst="rect">
          <a:avLst/>
        </a:prstGeom>
      </xdr:spPr>
    </xdr:pic>
    <xdr:clientData/>
  </xdr:twoCellAnchor>
  <xdr:twoCellAnchor>
    <xdr:from>
      <xdr:col>0</xdr:col>
      <xdr:colOff>42332</xdr:colOff>
      <xdr:row>794</xdr:row>
      <xdr:rowOff>10583</xdr:rowOff>
    </xdr:from>
    <xdr:to>
      <xdr:col>0</xdr:col>
      <xdr:colOff>1366265</xdr:colOff>
      <xdr:row>795</xdr:row>
      <xdr:rowOff>21165</xdr:rowOff>
    </xdr:to>
    <xdr:pic>
      <xdr:nvPicPr>
        <xdr:cNvPr id="678" name="Рисунок 677">
          <a:extLst>
            <a:ext uri="{FF2B5EF4-FFF2-40B4-BE49-F238E27FC236}">
              <a16:creationId xmlns:a16="http://schemas.microsoft.com/office/drawing/2014/main" id="{6D97466E-AD5B-452E-828C-51D0BE641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>
          <a:off x="42332" y="297352508"/>
          <a:ext cx="1323933" cy="524932"/>
        </a:xfrm>
        <a:prstGeom prst="rect">
          <a:avLst/>
        </a:prstGeom>
      </xdr:spPr>
    </xdr:pic>
    <xdr:clientData/>
  </xdr:twoCellAnchor>
  <xdr:twoCellAnchor>
    <xdr:from>
      <xdr:col>0</xdr:col>
      <xdr:colOff>74086</xdr:colOff>
      <xdr:row>476</xdr:row>
      <xdr:rowOff>42332</xdr:rowOff>
    </xdr:from>
    <xdr:to>
      <xdr:col>0</xdr:col>
      <xdr:colOff>1312336</xdr:colOff>
      <xdr:row>477</xdr:row>
      <xdr:rowOff>190674</xdr:rowOff>
    </xdr:to>
    <xdr:pic>
      <xdr:nvPicPr>
        <xdr:cNvPr id="679" name="Рисунок 678">
          <a:extLst>
            <a:ext uri="{FF2B5EF4-FFF2-40B4-BE49-F238E27FC236}">
              <a16:creationId xmlns:a16="http://schemas.microsoft.com/office/drawing/2014/main" id="{F331CCBE-8721-4DAE-8601-7E92B7006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>
          <a:off x="74086" y="183217607"/>
          <a:ext cx="1238250" cy="103416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3870</xdr:row>
      <xdr:rowOff>0</xdr:rowOff>
    </xdr:from>
    <xdr:to>
      <xdr:col>2</xdr:col>
      <xdr:colOff>19050</xdr:colOff>
      <xdr:row>3871</xdr:row>
      <xdr:rowOff>9525</xdr:rowOff>
    </xdr:to>
    <xdr:sp macro="" textlink="">
      <xdr:nvSpPr>
        <xdr:cNvPr id="680" name="AutoShape 123">
          <a:extLst>
            <a:ext uri="{FF2B5EF4-FFF2-40B4-BE49-F238E27FC236}">
              <a16:creationId xmlns:a16="http://schemas.microsoft.com/office/drawing/2014/main" id="{06C2511D-D719-4BAC-8E6C-2F196870E41C}"/>
            </a:ext>
          </a:extLst>
        </xdr:cNvPr>
        <xdr:cNvSpPr>
          <a:spLocks noChangeArrowheads="1"/>
        </xdr:cNvSpPr>
      </xdr:nvSpPr>
      <xdr:spPr bwMode="auto">
        <a:xfrm>
          <a:off x="1381125" y="926887275"/>
          <a:ext cx="8667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0</xdr:colOff>
      <xdr:row>3870</xdr:row>
      <xdr:rowOff>0</xdr:rowOff>
    </xdr:from>
    <xdr:to>
      <xdr:col>2</xdr:col>
      <xdr:colOff>19050</xdr:colOff>
      <xdr:row>3871</xdr:row>
      <xdr:rowOff>9525</xdr:rowOff>
    </xdr:to>
    <xdr:sp macro="" textlink="">
      <xdr:nvSpPr>
        <xdr:cNvPr id="681" name="AutoShape 123">
          <a:extLst>
            <a:ext uri="{FF2B5EF4-FFF2-40B4-BE49-F238E27FC236}">
              <a16:creationId xmlns:a16="http://schemas.microsoft.com/office/drawing/2014/main" id="{27DB1860-EEAC-4874-8052-EED618684611}"/>
            </a:ext>
          </a:extLst>
        </xdr:cNvPr>
        <xdr:cNvSpPr>
          <a:spLocks noChangeArrowheads="1"/>
        </xdr:cNvSpPr>
      </xdr:nvSpPr>
      <xdr:spPr bwMode="auto">
        <a:xfrm>
          <a:off x="1381125" y="926887275"/>
          <a:ext cx="8667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0</xdr:col>
      <xdr:colOff>190501</xdr:colOff>
      <xdr:row>138</xdr:row>
      <xdr:rowOff>100853</xdr:rowOff>
    </xdr:from>
    <xdr:to>
      <xdr:col>0</xdr:col>
      <xdr:colOff>1232648</xdr:colOff>
      <xdr:row>140</xdr:row>
      <xdr:rowOff>371725</xdr:rowOff>
    </xdr:to>
    <xdr:pic>
      <xdr:nvPicPr>
        <xdr:cNvPr id="682" name="Рисунок 681">
          <a:extLst>
            <a:ext uri="{FF2B5EF4-FFF2-40B4-BE49-F238E27FC236}">
              <a16:creationId xmlns:a16="http://schemas.microsoft.com/office/drawing/2014/main" id="{48561DB4-BB42-4F24-A869-E0C150166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>
          <a:off x="190501" y="46640003"/>
          <a:ext cx="1042147" cy="899522"/>
        </a:xfrm>
        <a:prstGeom prst="rect">
          <a:avLst/>
        </a:prstGeom>
      </xdr:spPr>
    </xdr:pic>
    <xdr:clientData/>
  </xdr:twoCellAnchor>
  <xdr:twoCellAnchor editAs="oneCell">
    <xdr:from>
      <xdr:col>0</xdr:col>
      <xdr:colOff>504266</xdr:colOff>
      <xdr:row>5</xdr:row>
      <xdr:rowOff>33618</xdr:rowOff>
    </xdr:from>
    <xdr:to>
      <xdr:col>0</xdr:col>
      <xdr:colOff>907678</xdr:colOff>
      <xdr:row>7</xdr:row>
      <xdr:rowOff>43055</xdr:rowOff>
    </xdr:to>
    <xdr:pic>
      <xdr:nvPicPr>
        <xdr:cNvPr id="683" name="Рисунок 682">
          <a:extLst>
            <a:ext uri="{FF2B5EF4-FFF2-40B4-BE49-F238E27FC236}">
              <a16:creationId xmlns:a16="http://schemas.microsoft.com/office/drawing/2014/main" id="{D39970C3-54D5-471E-9A92-DD2EF3389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>
          <a:extLst>
            <a:ext uri="{BEBA8EAE-BF5A-486C-A8C5-ECC9F3942E4B}">
              <a14:imgProps xmlns:a14="http://schemas.microsoft.com/office/drawing/2010/main">
                <a14:imgLayer r:embed="rId611">
                  <a14:imgEffect>
                    <a14:brightnessContrast bright="5000" contrast="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04266" y="1719543"/>
          <a:ext cx="403412" cy="638087"/>
        </a:xfrm>
        <a:prstGeom prst="rect">
          <a:avLst/>
        </a:prstGeom>
      </xdr:spPr>
    </xdr:pic>
    <xdr:clientData/>
  </xdr:twoCellAnchor>
  <xdr:twoCellAnchor>
    <xdr:from>
      <xdr:col>0</xdr:col>
      <xdr:colOff>134471</xdr:colOff>
      <xdr:row>194</xdr:row>
      <xdr:rowOff>11206</xdr:rowOff>
    </xdr:from>
    <xdr:to>
      <xdr:col>0</xdr:col>
      <xdr:colOff>1265001</xdr:colOff>
      <xdr:row>196</xdr:row>
      <xdr:rowOff>47315</xdr:rowOff>
    </xdr:to>
    <xdr:pic>
      <xdr:nvPicPr>
        <xdr:cNvPr id="684" name="Рисунок 683">
          <a:extLst>
            <a:ext uri="{FF2B5EF4-FFF2-40B4-BE49-F238E27FC236}">
              <a16:creationId xmlns:a16="http://schemas.microsoft.com/office/drawing/2014/main" id="{7FAD6939-1823-4A6B-B685-2A38EB38E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70343806"/>
          <a:ext cx="1130530" cy="912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322169</xdr:colOff>
      <xdr:row>416</xdr:row>
      <xdr:rowOff>163043</xdr:rowOff>
    </xdr:from>
    <xdr:to>
      <xdr:col>0</xdr:col>
      <xdr:colOff>1369919</xdr:colOff>
      <xdr:row>418</xdr:row>
      <xdr:rowOff>100851</xdr:rowOff>
    </xdr:to>
    <xdr:pic>
      <xdr:nvPicPr>
        <xdr:cNvPr id="685" name="Рисунок 684">
          <a:extLst>
            <a:ext uri="{FF2B5EF4-FFF2-40B4-BE49-F238E27FC236}">
              <a16:creationId xmlns:a16="http://schemas.microsoft.com/office/drawing/2014/main" id="{12E5F3F2-B934-4329-A595-EBACB4F0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3">
          <a:extLst>
            <a:ext uri="{BEBA8EAE-BF5A-486C-A8C5-ECC9F3942E4B}">
              <a14:imgProps xmlns:a14="http://schemas.microsoft.com/office/drawing/2010/main">
                <a14:imgLayer r:embed="rId614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169" y="165898043"/>
          <a:ext cx="1047750" cy="433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168711</xdr:colOff>
      <xdr:row>427</xdr:row>
      <xdr:rowOff>29882</xdr:rowOff>
    </xdr:from>
    <xdr:to>
      <xdr:col>0</xdr:col>
      <xdr:colOff>1369029</xdr:colOff>
      <xdr:row>428</xdr:row>
      <xdr:rowOff>31037</xdr:rowOff>
    </xdr:to>
    <xdr:pic>
      <xdr:nvPicPr>
        <xdr:cNvPr id="686" name="Рисунок 685">
          <a:extLst>
            <a:ext uri="{FF2B5EF4-FFF2-40B4-BE49-F238E27FC236}">
              <a16:creationId xmlns:a16="http://schemas.microsoft.com/office/drawing/2014/main" id="{F1B863C6-D321-439D-A232-DAF5D1DB2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>
          <a:off x="168711" y="168374732"/>
          <a:ext cx="1200318" cy="2488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409578</xdr:colOff>
      <xdr:row>0</xdr:row>
      <xdr:rowOff>1</xdr:rowOff>
    </xdr:from>
    <xdr:to>
      <xdr:col>0</xdr:col>
      <xdr:colOff>985578</xdr:colOff>
      <xdr:row>0</xdr:row>
      <xdr:rowOff>412753</xdr:rowOff>
    </xdr:to>
    <xdr:pic>
      <xdr:nvPicPr>
        <xdr:cNvPr id="2" name="Рисунок 1">
          <a:hlinkClick xmlns:r="http://schemas.openxmlformats.org/officeDocument/2006/relationships" r:id="rId1" tooltip="Повернутись до початку"/>
          <a:extLst>
            <a:ext uri="{FF2B5EF4-FFF2-40B4-BE49-F238E27FC236}">
              <a16:creationId xmlns:a16="http://schemas.microsoft.com/office/drawing/2014/main" id="{7726F81C-0A4F-4607-9382-A24CC288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>
          <a:off x="491202" y="-81623"/>
          <a:ext cx="412752" cy="57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1248835</xdr:colOff>
      <xdr:row>0</xdr:row>
      <xdr:rowOff>0</xdr:rowOff>
    </xdr:from>
    <xdr:to>
      <xdr:col>2</xdr:col>
      <xdr:colOff>3844384</xdr:colOff>
      <xdr:row>0</xdr:row>
      <xdr:rowOff>423704</xdr:rowOff>
    </xdr:to>
    <xdr:pic>
      <xdr:nvPicPr>
        <xdr:cNvPr id="3" name="Рисунок 2">
          <a:hlinkClick xmlns:r="http://schemas.openxmlformats.org/officeDocument/2006/relationships" r:id="rId4" tooltip="tnsy.com.ua"/>
          <a:extLst>
            <a:ext uri="{FF2B5EF4-FFF2-40B4-BE49-F238E27FC236}">
              <a16:creationId xmlns:a16="http://schemas.microsoft.com/office/drawing/2014/main" id="{981E6D21-C165-409A-B323-0C2791626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7685" y="0"/>
          <a:ext cx="2595549" cy="423704"/>
        </a:xfrm>
        <a:prstGeom prst="rect">
          <a:avLst/>
        </a:prstGeom>
      </xdr:spPr>
    </xdr:pic>
    <xdr:clientData/>
  </xdr:twoCellAnchor>
  <xdr:twoCellAnchor>
    <xdr:from>
      <xdr:col>0</xdr:col>
      <xdr:colOff>303805</xdr:colOff>
      <xdr:row>4</xdr:row>
      <xdr:rowOff>158751</xdr:rowOff>
    </xdr:from>
    <xdr:to>
      <xdr:col>0</xdr:col>
      <xdr:colOff>1055220</xdr:colOff>
      <xdr:row>6</xdr:row>
      <xdr:rowOff>148167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C322780B-C9AB-4C23-8F3F-2CCC57BEB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3805" y="772584"/>
          <a:ext cx="751415" cy="931333"/>
        </a:xfrm>
        <a:prstGeom prst="rect">
          <a:avLst/>
        </a:prstGeom>
      </xdr:spPr>
    </xdr:pic>
    <xdr:clientData/>
  </xdr:twoCellAnchor>
  <xdr:twoCellAnchor>
    <xdr:from>
      <xdr:col>0</xdr:col>
      <xdr:colOff>358233</xdr:colOff>
      <xdr:row>6</xdr:row>
      <xdr:rowOff>152702</xdr:rowOff>
    </xdr:from>
    <xdr:to>
      <xdr:col>0</xdr:col>
      <xdr:colOff>1066551</xdr:colOff>
      <xdr:row>7</xdr:row>
      <xdr:rowOff>349251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933B69D2-D601-4932-BD98-4CF47BD2B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8233" y="1708452"/>
          <a:ext cx="708318" cy="958549"/>
        </a:xfrm>
        <a:prstGeom prst="rect">
          <a:avLst/>
        </a:prstGeom>
      </xdr:spPr>
    </xdr:pic>
    <xdr:clientData/>
  </xdr:twoCellAnchor>
  <xdr:twoCellAnchor>
    <xdr:from>
      <xdr:col>0</xdr:col>
      <xdr:colOff>312872</xdr:colOff>
      <xdr:row>8</xdr:row>
      <xdr:rowOff>566583</xdr:rowOff>
    </xdr:from>
    <xdr:to>
      <xdr:col>0</xdr:col>
      <xdr:colOff>1033033</xdr:colOff>
      <xdr:row>9</xdr:row>
      <xdr:rowOff>692075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3D16BF37-88A9-4427-AE18-5D5A10ECC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2872" y="3646333"/>
          <a:ext cx="720161" cy="887492"/>
        </a:xfrm>
        <a:prstGeom prst="rect">
          <a:avLst/>
        </a:prstGeom>
      </xdr:spPr>
    </xdr:pic>
    <xdr:clientData/>
  </xdr:twoCellAnchor>
  <xdr:twoCellAnchor>
    <xdr:from>
      <xdr:col>0</xdr:col>
      <xdr:colOff>275167</xdr:colOff>
      <xdr:row>7</xdr:row>
      <xdr:rowOff>346226</xdr:rowOff>
    </xdr:from>
    <xdr:to>
      <xdr:col>0</xdr:col>
      <xdr:colOff>1049757</xdr:colOff>
      <xdr:row>8</xdr:row>
      <xdr:rowOff>554869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FBEF0AEE-2A43-4A28-BB1B-E9F68882E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75167" y="2663976"/>
          <a:ext cx="774590" cy="970643"/>
        </a:xfrm>
        <a:prstGeom prst="rect">
          <a:avLst/>
        </a:prstGeom>
      </xdr:spPr>
    </xdr:pic>
    <xdr:clientData/>
  </xdr:twoCellAnchor>
  <xdr:twoCellAnchor>
    <xdr:from>
      <xdr:col>0</xdr:col>
      <xdr:colOff>31750</xdr:colOff>
      <xdr:row>11</xdr:row>
      <xdr:rowOff>84665</xdr:rowOff>
    </xdr:from>
    <xdr:to>
      <xdr:col>0</xdr:col>
      <xdr:colOff>1375833</xdr:colOff>
      <xdr:row>11</xdr:row>
      <xdr:rowOff>545494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7F102429-2060-438B-A943-4264FF2CC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750" y="4878915"/>
          <a:ext cx="1344083" cy="460829"/>
        </a:xfrm>
        <a:prstGeom prst="rect">
          <a:avLst/>
        </a:prstGeom>
      </xdr:spPr>
    </xdr:pic>
    <xdr:clientData/>
  </xdr:twoCellAnchor>
  <xdr:twoCellAnchor>
    <xdr:from>
      <xdr:col>0</xdr:col>
      <xdr:colOff>31750</xdr:colOff>
      <xdr:row>12</xdr:row>
      <xdr:rowOff>328083</xdr:rowOff>
    </xdr:from>
    <xdr:to>
      <xdr:col>0</xdr:col>
      <xdr:colOff>1355683</xdr:colOff>
      <xdr:row>14</xdr:row>
      <xdr:rowOff>116415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BBF00CEA-026A-4FC9-898A-C1801C591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1750" y="5746750"/>
          <a:ext cx="1323933" cy="529166"/>
        </a:xfrm>
        <a:prstGeom prst="rect">
          <a:avLst/>
        </a:prstGeom>
      </xdr:spPr>
    </xdr:pic>
    <xdr:clientData/>
  </xdr:twoCellAnchor>
  <xdr:twoCellAnchor>
    <xdr:from>
      <xdr:col>0</xdr:col>
      <xdr:colOff>328084</xdr:colOff>
      <xdr:row>15</xdr:row>
      <xdr:rowOff>63500</xdr:rowOff>
    </xdr:from>
    <xdr:to>
      <xdr:col>0</xdr:col>
      <xdr:colOff>1091859</xdr:colOff>
      <xdr:row>18</xdr:row>
      <xdr:rowOff>33449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56AD30BD-9FC7-47BE-99EB-DC3C02DE3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28084" y="6593417"/>
          <a:ext cx="763775" cy="615532"/>
        </a:xfrm>
        <a:prstGeom prst="rect">
          <a:avLst/>
        </a:prstGeom>
      </xdr:spPr>
    </xdr:pic>
    <xdr:clientData/>
  </xdr:twoCellAnchor>
  <xdr:twoCellAnchor>
    <xdr:from>
      <xdr:col>0</xdr:col>
      <xdr:colOff>116417</xdr:colOff>
      <xdr:row>20</xdr:row>
      <xdr:rowOff>222251</xdr:rowOff>
    </xdr:from>
    <xdr:to>
      <xdr:col>0</xdr:col>
      <xdr:colOff>1307208</xdr:colOff>
      <xdr:row>24</xdr:row>
      <xdr:rowOff>84674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32D41DB0-1CD2-4F27-AAFF-8CA3832E4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6417" y="7926918"/>
          <a:ext cx="1190791" cy="920756"/>
        </a:xfrm>
        <a:prstGeom prst="rect">
          <a:avLst/>
        </a:prstGeom>
      </xdr:spPr>
    </xdr:pic>
    <xdr:clientData/>
  </xdr:twoCellAnchor>
  <xdr:twoCellAnchor>
    <xdr:from>
      <xdr:col>0</xdr:col>
      <xdr:colOff>179917</xdr:colOff>
      <xdr:row>2</xdr:row>
      <xdr:rowOff>148167</xdr:rowOff>
    </xdr:from>
    <xdr:to>
      <xdr:col>0</xdr:col>
      <xdr:colOff>1164167</xdr:colOff>
      <xdr:row>4</xdr:row>
      <xdr:rowOff>30804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C516CFA2-B0C8-44B8-9D01-4789705BB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79917" y="762000"/>
          <a:ext cx="984250" cy="8245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409578</xdr:colOff>
      <xdr:row>0</xdr:row>
      <xdr:rowOff>9526</xdr:rowOff>
    </xdr:from>
    <xdr:to>
      <xdr:col>0</xdr:col>
      <xdr:colOff>985578</xdr:colOff>
      <xdr:row>0</xdr:row>
      <xdr:rowOff>422278</xdr:rowOff>
    </xdr:to>
    <xdr:pic>
      <xdr:nvPicPr>
        <xdr:cNvPr id="2" name="Рисунок 1">
          <a:hlinkClick xmlns:r="http://schemas.openxmlformats.org/officeDocument/2006/relationships" r:id="rId1" tooltip="Повернутись до початку"/>
          <a:extLst>
            <a:ext uri="{FF2B5EF4-FFF2-40B4-BE49-F238E27FC236}">
              <a16:creationId xmlns:a16="http://schemas.microsoft.com/office/drawing/2014/main" id="{E0BA257D-6520-4C19-B452-7F64D1037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>
          <a:off x="491202" y="-72098"/>
          <a:ext cx="412752" cy="57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1245659</xdr:colOff>
      <xdr:row>0</xdr:row>
      <xdr:rowOff>0</xdr:rowOff>
    </xdr:from>
    <xdr:to>
      <xdr:col>2</xdr:col>
      <xdr:colOff>3841208</xdr:colOff>
      <xdr:row>0</xdr:row>
      <xdr:rowOff>423704</xdr:rowOff>
    </xdr:to>
    <xdr:pic>
      <xdr:nvPicPr>
        <xdr:cNvPr id="3" name="Рисунок 2">
          <a:hlinkClick xmlns:r="http://schemas.openxmlformats.org/officeDocument/2006/relationships" r:id="rId4" tooltip="tnsy.com.ua"/>
          <a:extLst>
            <a:ext uri="{FF2B5EF4-FFF2-40B4-BE49-F238E27FC236}">
              <a16:creationId xmlns:a16="http://schemas.microsoft.com/office/drawing/2014/main" id="{9D49D542-729C-439D-B0D3-066541EF3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509" y="0"/>
          <a:ext cx="2595549" cy="42370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Автор" refreshedDate="46246.623858449071" createdVersion="6" refreshedVersion="6" minRefreshableVersion="3" recordCount="5397" xr:uid="{B2CF3DC7-9D9E-4577-9043-E981CD20DC6C}">
  <cacheSource type="worksheet">
    <worksheetSource ref="B2:N5399" sheet="Techno Systems"/>
  </cacheSource>
  <cacheFields count="13">
    <cacheField name="Індекс" numFmtId="0">
      <sharedItems containsBlank="1" count="4826">
        <m/>
        <s v="TNSy5000554"/>
        <s v="TNSy5000085"/>
        <s v="TNSy5001264"/>
        <s v="TNSy5000047"/>
        <s v="TNSy5000812"/>
        <s v="TNSy5000253"/>
        <s v="TNSy5000039"/>
        <s v="TNSy5000252"/>
        <s v="TNSy5000038"/>
        <s v="TNSy5000607"/>
        <s v="TNSy5000600"/>
        <s v="TNSy5000608"/>
        <s v="TNSy5000601"/>
        <s v="TNSy5000245"/>
        <s v="TNSy5000037"/>
        <s v="TNSy5000251"/>
        <s v="TNSy5000036"/>
        <s v="TNSy5000609"/>
        <s v="TNSy5000602"/>
        <s v="TNSy5000611"/>
        <s v="TNSy5000604"/>
        <s v="TNSy5000612"/>
        <s v="TNSy5000605"/>
        <s v="TNSy5000613"/>
        <s v="TNSy5000606"/>
        <s v="TNSy5000254"/>
        <s v="TNSy5000040"/>
        <s v="TNSy5000255"/>
        <s v="TNSy5000041"/>
        <s v="TNSy5000256"/>
        <s v="TNSy5000042"/>
        <s v="TNSy5000257"/>
        <s v="TNSy5000043"/>
        <s v="TNSy5000619"/>
        <s v="TNSy5000620"/>
        <s v="TNSy5000621"/>
        <s v="TNSy5000622"/>
        <s v="TNSy5000044"/>
        <s v="TNSy5000258"/>
        <s v="TNSy5000045"/>
        <s v="TNSy5000259"/>
        <s v="TNSy5000181"/>
        <s v="TNSy5000260"/>
        <s v="TNSy5000046"/>
        <s v="TNSy5000261"/>
        <s v="TNSy5000635"/>
        <s v="TNSy5000636"/>
        <s v="TNSy5000637"/>
        <s v="TNSy5000511"/>
        <s v="TNSy5000512"/>
        <s v="TNSy5000108"/>
        <s v="TNSy5000109"/>
        <s v="TNSy5000525"/>
        <s v="TNSy5000638"/>
        <s v="TNSy5000641"/>
        <s v="TNSy5001112"/>
        <s v="TNSy5000642"/>
        <s v="TNSy5000643"/>
        <s v="TNSy5001113"/>
        <s v="TNSy5000644"/>
        <s v="TNSy5000223"/>
        <s v="TNSy5001114"/>
        <s v="TNSy5000553"/>
        <s v="TNSy5000001"/>
        <s v="TNSy5000002"/>
        <s v="TNSy5000003"/>
        <s v="TNSy5000004"/>
        <s v="TNSy5000106"/>
        <s v="TNSy5000645"/>
        <s v="TNSy5001101"/>
        <s v="TNSy5001103"/>
        <s v="TNSy5000005"/>
        <s v="TNSy5000691"/>
        <s v="TNSy5000013"/>
        <s v="TNSy5000220"/>
        <s v="TNSy5000653"/>
        <s v="TNSy5000687"/>
        <s v="TNSy5000020"/>
        <s v="TNSy5000021"/>
        <s v="TNSy5000567"/>
        <s v="TNSy5001177"/>
        <s v="TNSy5000568"/>
        <s v="TNSy5001109"/>
        <s v="TNSy5001111"/>
        <s v="TNSy5000227"/>
        <s v="TNSy5000697"/>
        <s v="TNSy5000243"/>
        <s v="TNSy5000229"/>
        <s v="TNSy5000698"/>
        <s v="TNSy5000648"/>
        <s v="TNSy5000827"/>
        <s v="TNSy5000828"/>
        <s v="TNSy5000829"/>
        <s v="TNSy5000830"/>
        <s v="TNSy5000837"/>
        <s v="TNSy5000838"/>
        <s v="TNSy5010005"/>
        <s v="TNSy5010009"/>
        <s v="TNSy5010007"/>
        <s v="TNSy5010012"/>
        <s v="TNSy5010013"/>
        <s v="TNSy5010016"/>
        <s v="TNSy5010015"/>
        <s v="TNSy5010020"/>
        <s v="TNSy5010019"/>
        <s v="TNSy5010018"/>
        <s v="TNSy5010017"/>
        <s v="TNSy5010036"/>
        <s v="TNSy5010021"/>
        <s v="TNSy5010035"/>
        <s v="TNSy5010032"/>
        <s v="TNSy5010031"/>
        <s v="TNSy5001266"/>
        <s v="TNSy5001265"/>
        <s v="TNSy5000680"/>
        <s v="TNSy5000681"/>
        <s v="TNSy5000682"/>
        <s v="TNSy5000683"/>
        <s v="TNSy5000684"/>
        <s v="TNSy5000685"/>
        <s v="TNSy5001120"/>
        <s v="TNSy5001121"/>
        <s v="TNSy5001122"/>
        <s v="TNSy5001123"/>
        <s v="TNSy5001124"/>
        <s v="TNSy5001125"/>
        <s v="TNSy5001126"/>
        <s v="TNSy5001127"/>
        <s v="TNSy5001128"/>
        <s v="TNSy5000125"/>
        <s v="TNSy5000126"/>
        <s v="TNSy5000127"/>
        <s v="TNSy5000128"/>
        <s v="TNSy5000130"/>
        <s v="TNSy5000131"/>
        <s v="TNSy5000132"/>
        <s v="TNSy5000133"/>
        <s v="TNSy5000134"/>
        <s v="TNSy5000135"/>
        <s v="TNSy5000136"/>
        <s v="TNSy5000137"/>
        <s v="TNSy5000138"/>
        <s v="TNSy5000139"/>
        <s v="TNSy5000140"/>
        <s v="TNSy5000141"/>
        <s v="TNSy5000824"/>
        <s v="TNSy5000825"/>
        <s v="TNSy5000819"/>
        <s v="TNSy5000820"/>
        <s v="TNSy5000821"/>
        <s v="TNSy5000822"/>
        <s v="TNSy5000826"/>
        <s v="TNSy5001238"/>
        <s v="TNSy5001239"/>
        <s v="TNSy5000806"/>
        <s v="TNSy5000808"/>
        <s v="TNSy5001115"/>
        <s v="TNSy5000027"/>
        <s v="TNSy5000699"/>
        <s v="TNSy5001269"/>
        <s v="TNSy5001117"/>
        <s v="TNSy5000028"/>
        <s v="TNSy5000565"/>
        <s v="TNSy5001273"/>
        <s v="TNSy5001130"/>
        <s v="TNSy5001208"/>
        <s v="TNSy5000646"/>
        <s v="TNSy5000730"/>
        <s v="TNSy5000180"/>
        <s v="TNSy5000647"/>
        <s v="TNSy5000905"/>
        <s v="TNSy5000906"/>
        <s v="TNSy5000026"/>
        <s v="TNSy5000025"/>
        <s v="TNSy5000024"/>
        <s v="TNSy5000105"/>
        <s v="TNSy5000215"/>
        <s v="TNSy5001206"/>
        <s v="TNSy5001207"/>
        <s v="TNSy5000262"/>
        <s v="TNSy5000523"/>
        <s v="TNSy5000263"/>
        <s v="TNSy5000526"/>
        <s v="TNSy5000034"/>
        <s v="TNSy5000527"/>
        <s v="TNSy5000035"/>
        <s v="TNSy5000519"/>
        <s v="TNSy5000213"/>
        <s v="TNSy5000216"/>
        <s v="TNSy5000214"/>
        <s v="TNSy5000528"/>
        <s v="TNSy5000520"/>
        <s v="TNSy5000505"/>
        <s v="TNSy5000506"/>
        <s v="TNSy5000507"/>
        <s v="TNSy5000099"/>
        <s v="TNSy5000100"/>
        <s v="TNSy5000101"/>
        <s v="TNSy5000508"/>
        <s v="TNSy5000509"/>
        <s v="TNSy5000510"/>
        <s v="TNSy5000102"/>
        <s v="TNSy5000103"/>
        <s v="TNSy5000104"/>
        <s v="TNSy5000570"/>
        <s v="TNSy5000571"/>
        <s v="TNSy5000572"/>
        <s v="TNSy5000573"/>
        <s v="TNSy5000574"/>
        <s v="TNSy5000575"/>
        <s v="TNSy5000576"/>
        <s v="TNSy5000577"/>
        <s v="TNSy5001180"/>
        <s v="TNSy5001181"/>
        <s v="TNSy5001182"/>
        <s v="TNSy5001183"/>
        <s v="TNSy5001184"/>
        <s v="TNSy5001185"/>
        <s v="TNSy5001186"/>
        <s v="TNSy5001187"/>
        <s v="TNSy5001148"/>
        <s v="TNSy5001150"/>
        <s v="TNSy5001149"/>
        <s v="TNSy5001151"/>
        <s v="TNSy5000175"/>
        <s v="TNSy5000656"/>
        <s v="TNSy5000657"/>
        <s v="TNSy5000658"/>
        <s v="TNSy5000659"/>
        <s v="TNSy5000660"/>
        <s v="TNSy5001161"/>
        <s v="TNSy5001163"/>
        <s v="TNSy5001165"/>
        <s v="TNSy5001166"/>
        <s v="TNSy5000246"/>
        <s v="TNSy5000247"/>
        <s v="TNSy5000248"/>
        <s v="TNSy5000249"/>
        <s v="TNSy5000250"/>
        <s v="TNSy5000563"/>
        <s v="TNSy5900017"/>
        <s v="TNSy5900014"/>
        <s v="TNSy5000206"/>
        <s v="TNSy5000207"/>
        <s v="TNSy5000208"/>
        <s v="TNSy5000235"/>
        <s v="TNSy5000236"/>
        <s v="TNSy5000237"/>
        <s v="TNSy5000238"/>
        <s v="TNSy5000239"/>
        <s v="TNSy5000240"/>
        <s v="TNSy5000241"/>
        <s v="TNSy5000007"/>
        <s v="TNSy5000008"/>
        <s v="TNSy5000009"/>
        <s v="TNSy5000515"/>
        <s v="TNSy5000517"/>
        <s v="TNSy5000990"/>
        <s v="TNSy5000991"/>
        <s v="TNSy5000992"/>
        <s v="TNSy5000993"/>
        <s v="TNSy5000994"/>
        <s v="TNSy5000995"/>
        <s v="TNSy5000996"/>
        <s v="TNSy5000997"/>
        <s v="TNSy5000998"/>
        <s v="TNSy5001191"/>
        <s v="TNSy5001192"/>
        <s v="TNSy5001193"/>
        <s v="TNSy5001194"/>
        <s v="TNSy5001195"/>
        <s v="TNSy5001196"/>
        <s v="TNSy5001197"/>
        <s v="TNSy5001152"/>
        <s v="TNSy5001153"/>
        <s v="TNSy5001155"/>
        <s v="TNSy5502856"/>
        <s v="TNSy5503772"/>
        <s v="TNSy5503771"/>
        <s v="TNSy5001253"/>
        <s v="TNSy5502857"/>
        <s v="TNSy5000907"/>
        <s v="TNSy5000908"/>
        <s v="TNSy5000909"/>
        <s v="TNSy5000910"/>
        <s v="TNSy5000911"/>
        <s v="TNSy5001234"/>
        <s v="TNSy5001235"/>
        <s v="TNSy5001236"/>
        <s v="TNSy5001243"/>
        <s v="TNSy5001244"/>
        <s v="TNSy5001245"/>
        <s v="TNSy5001237"/>
        <s v="TNSy5001024"/>
        <s v="TNSy5000556"/>
        <s v="TNSy5000557"/>
        <s v="TNSy5000558"/>
        <s v="TNSy5000559"/>
        <s v="TNSy5000560"/>
        <s v="TNSy5000555"/>
        <s v="TNSy5000084"/>
        <s v="TNSy5000083"/>
        <s v="TNSy5000487"/>
        <s v="TNSy5000495"/>
        <s v="TNSy5000496"/>
        <s v="TNSy5000087"/>
        <s v="TNSy5000107"/>
        <s v="TNSy5000088"/>
        <s v="TNSy5000089"/>
        <s v="TNSy5000090"/>
        <s v="TNSy5000091"/>
        <s v="TNSy5000092"/>
        <s v="TNSy5000093"/>
        <s v="TNSy5000094"/>
        <s v="TNSy5000095"/>
        <s v="TNSy5000096"/>
        <s v="TNSy5000097"/>
        <s v="TNSy5000098"/>
        <s v="TNSy5000345"/>
        <s v="TNSy5000201"/>
        <s v="TNSy5001211"/>
        <s v="TNSy5001212"/>
        <s v="TNSy5001213"/>
        <s v="TNSy5001214"/>
        <s v="TNSy5001215"/>
        <s v="TNSy5000111"/>
        <s v="TNSy5000204"/>
        <s v="TNSy5000200"/>
        <s v="TNSy5000833"/>
        <s v="TNSy5010027"/>
        <s v="TNSy5010028"/>
        <s v="TNSy5001170"/>
        <s v="TNSy5001171"/>
        <s v="TNSy5000048"/>
        <s v="TNSy5000049"/>
        <s v="TNSy5001260"/>
        <s v="TNSy5001261"/>
        <s v="TNSy5001262"/>
        <s v="TNSy5000518"/>
        <s v="TNSy5001263"/>
        <s v="TNSy5001275"/>
        <s v="TNSy5000341"/>
        <s v="TNSy5001276"/>
        <s v="TNSy5001279"/>
        <s v="TNSy5001280"/>
        <s v="TNSy5000542"/>
        <s v="TNSy5001281"/>
        <s v="TNSy5001282"/>
        <s v="TNSy5001106"/>
        <s v="TNSy5001108"/>
        <s v="TNSy5000333"/>
        <s v="TNSy5000813"/>
        <s v="TNSy5000332"/>
        <s v="TNSy5000226"/>
        <s v="TNSy5000228"/>
        <s v="TNSy5000815"/>
        <s v="TNSy5001200"/>
        <s v="TNSy5001201"/>
        <s v="TNSy5001202"/>
        <s v="TNSy5001143(B)"/>
        <s v="TNSy5001145(B)"/>
        <s v="TNSy5000334(B)"/>
        <s v="TNSy5000817(B)"/>
        <s v="TNSy5000264(B)"/>
        <s v="TNSy5000340(B)"/>
        <s v="TNSy5000330(B)"/>
        <s v="TNSy5001173"/>
        <s v="TNSy5001105"/>
        <s v="TNSy5000331"/>
        <s v="TNSy5000225"/>
        <s v="TNSy5000816"/>
        <s v="TNSy5001203"/>
        <s v="TNSy5001146(B)"/>
        <s v="TNSy5000335(B)"/>
        <s v="TNSy5000652(B)"/>
        <s v="TNSy5001147"/>
        <s v="TNSy5000818(B)"/>
        <s v="TNSy5000818(M)"/>
        <s v="TNSy5000336"/>
        <s v="TNSy5000337"/>
        <s v="TNSy5001241"/>
        <s v="TNSy5001231"/>
        <s v="TNSy5001232"/>
        <s v="TNSy5001233"/>
        <s v="TNSy5001257"/>
        <s v="TNSy5001242"/>
        <s v="TNSy5502880"/>
        <s v="TNSy5502881"/>
        <s v="TNSy5502882"/>
        <s v="TNSy5502883"/>
        <s v="TNSy5502878"/>
        <s v="TNSy5502879"/>
        <s v="TNSy5502875"/>
        <s v="TNSy5502874"/>
        <s v="TNSy5502876"/>
        <s v="TNSy5502877"/>
        <s v="TNSy5505267"/>
        <s v="TNSy5505258"/>
        <s v="TNSy5505259"/>
        <s v="TNSy5505260"/>
        <s v="TNSy5506737"/>
        <s v="TNSy5505265"/>
        <s v="TNSy5505264"/>
        <s v="TNSy5505262"/>
        <s v="TNSy5000079"/>
        <s v="TNSy5000080"/>
        <s v="TNSy5000839"/>
        <s v="TNSy5000081"/>
        <s v="TNSy5000841"/>
        <s v="TNSy5000840"/>
        <s v="TNSy5000212"/>
        <s v="TNSy5000338"/>
        <s v="TNSy5000339"/>
        <s v="TNSy5000846"/>
        <s v="TNSy5000842"/>
        <s v="TNSy5000847"/>
        <s v="TNSy5000843"/>
        <s v="TNSy5000844"/>
        <s v="TNSy5000845"/>
        <s v="TNSy5000849"/>
        <s v="TNSy5000848"/>
        <s v="TNSy5000855"/>
        <s v="TNSy5000856"/>
        <s v="TNSy5000853"/>
        <s v="TNSy5000850"/>
        <s v="TNSy5000854"/>
        <s v="TNSy5000851"/>
        <s v="TNSy5000852"/>
        <s v="TNSy5000858"/>
        <s v="TNSy5000857"/>
        <s v="TNSy5000069"/>
        <s v="TNSy5000068"/>
        <s v="TNSy5000070"/>
        <s v="TNSy5000071"/>
        <s v="TNSy5000732"/>
        <s v="TNSy5000733"/>
        <s v="TNSy5000158"/>
        <s v="TNSy5000050"/>
        <s v="TNSy5000051"/>
        <s v="TNSy5000162"/>
        <s v="TNSy5000164"/>
        <s v="TNSy5000166"/>
        <s v="TNSy5000052"/>
        <s v="TNSy5000053"/>
        <s v="TNSy5000159"/>
        <s v="TNSy5000054"/>
        <s v="TNSy5000055"/>
        <s v="TNSy5000056"/>
        <s v="TNSy5000057"/>
        <s v="TNSy5000945"/>
        <s v="TNSy5000943"/>
        <s v="TNSy5000948"/>
        <s v="TNSy5000946"/>
        <s v="TNSy5000944"/>
        <s v="TNSy5000949"/>
        <s v="TNSy5000947"/>
        <s v="TNSy5000950"/>
        <s v="TNSy5000952"/>
        <s v="TNSy5000955"/>
        <s v="TNSy5000970"/>
        <s v="TNSy5000972"/>
        <s v="TNSy5000956"/>
        <s v="TNSy5000957"/>
        <s v="TNSy5000958"/>
        <s v="TNSy5000959"/>
        <s v="TNSy5000961"/>
        <s v="TNSy5000962"/>
        <s v="TNSy5000965"/>
        <s v="TNSy5000966"/>
        <s v="TNSy5000967"/>
        <s v="TNSy5000968"/>
        <s v="TNSy5000973"/>
        <s v="TNSy5000974"/>
        <s v="TNSy5000975"/>
        <s v="TNSy5000976"/>
        <s v="TNSy5000977"/>
        <s v="TNSy5000978"/>
        <s v="TNSy5000979"/>
        <s v="TNSy5000980"/>
        <s v="TNSy5000981"/>
        <s v="TNSy5000982"/>
        <s v="TNSy5000983"/>
        <s v="TNSy5000984"/>
        <s v="TNSy5000985"/>
        <s v="TNSy5000986"/>
        <s v="TNSy5000987"/>
        <s v="TNSy5000988"/>
        <s v="TNSy5000058"/>
        <s v="TNSy5000059"/>
        <s v="TNSy5000060"/>
        <s v="TNSy5000061"/>
        <s v="TNSy5000062"/>
        <s v="TNSy5000063"/>
        <s v="TNSy5000064"/>
        <s v="TNSy5000065"/>
        <s v="TNSy5000066"/>
        <s v="TNSy5000067"/>
        <s v="TNSy5000745"/>
        <s v="TNSy5000265"/>
        <s v="TNSy5000266"/>
        <s v="TNSy5000267"/>
        <s v="TNSy5000737"/>
        <s v="TNSy5000740"/>
        <s v="TNSy5505739"/>
        <s v="TNSy5505740"/>
        <s v="TNSy5505743"/>
        <s v="TNSy5505744"/>
        <s v="TNSy5505747"/>
        <s v="TNSy5505748"/>
        <s v="TNSy5506616"/>
        <s v="TNSy5506617"/>
        <s v="TNSy5506618"/>
        <s v="TNSy5506619"/>
        <s v="TNSy5506620"/>
        <s v="TNSy5506621"/>
        <s v="TNSy5505733"/>
        <s v="TNSy5505734"/>
        <s v="TNSy5505737"/>
        <s v="TNSy5505738"/>
        <s v="TNSy5000916"/>
        <s v="TNSy5000917"/>
        <s v="TNSy5000918"/>
        <s v="TNSy5000919"/>
        <s v="TNSy5000920"/>
        <s v="TNSy5001221"/>
        <s v="TNSy5001222"/>
        <s v="TNSy5001223"/>
        <s v="TNSy5001224"/>
        <s v="TNSy5001225"/>
        <s v="TNSy5001226"/>
        <s v="TNSy5001227"/>
        <s v="TNSy5000167"/>
        <s v="TNSy5000989"/>
        <s v="TNSy5000168"/>
        <s v="TNSy5000169"/>
        <s v="TNSy5000221"/>
        <s v="TNSy5000170"/>
        <s v="TNSy5000222"/>
        <s v="TNSy5506528"/>
        <s v="TNSy5000914"/>
        <s v="TNSy5000912"/>
        <s v="TNSy5000915"/>
        <s v="TNSy5000913"/>
        <s v="TNSy5000072"/>
        <s v="TNSy5000731"/>
        <s v="TNSy5000073"/>
        <s v="TNSy5000074"/>
        <s v="TNSy5000075"/>
        <s v="TNSy5000076"/>
        <s v="TNSy5000077"/>
        <s v="TNSy5000078"/>
        <s v="TNSy5502040"/>
        <s v="TNSy5502041"/>
        <s v="TNSy5502042"/>
        <s v="TNSy5502043"/>
        <s v="TNSy5502044"/>
        <s v="TNSy5502045"/>
        <s v="TNSy5503770"/>
        <s v="TNSy5502490"/>
        <s v="TNSy5502491"/>
        <s v="TNSy5502492"/>
        <s v="TNSy5502046"/>
        <s v="TNSy5502047"/>
        <s v="TNSy5502048"/>
        <s v="TNSy5502049"/>
        <s v="TNSy5502050"/>
        <s v="TNSy5502051"/>
        <s v="TNSy5503761"/>
        <s v="TNSy5502493"/>
        <s v="TNSy5502494"/>
        <s v="TNSy5502495"/>
        <s v="TNSy5502052"/>
        <s v="TNSy5502053"/>
        <s v="TNSy5502054"/>
        <s v="TNSy5502055"/>
        <s v="TNSy5502056"/>
        <s v="TNSy5502057"/>
        <s v="TNSy5503760"/>
        <s v="TNSy5502496"/>
        <s v="TNSy5502497"/>
        <s v="TNSy5503763"/>
        <s v="TNSy5503764"/>
        <s v="TNSy5503765"/>
        <s v="TNSy5503766"/>
        <s v="TNSy5503767"/>
        <s v="TNSy5503768"/>
        <s v="TNSy5503757"/>
        <s v="TNSy5503758"/>
        <s v="TNSy5503759"/>
        <s v="TNSy5503762"/>
        <s v="TNSy5500432"/>
        <s v="TNSy5500433"/>
        <s v="TNSy5500434"/>
        <s v="TNSy5500435"/>
        <s v="TNSy5500436"/>
        <s v="TNSy5500437"/>
        <s v="TNSy5500438"/>
        <s v="TNSy5500439"/>
        <s v="TNSy5500440"/>
        <s v="TNSy5500442"/>
        <s v="TNSy5500443"/>
        <s v="TNSy5500444"/>
        <s v="TNSy5500445"/>
        <s v="TNSy5500446"/>
        <s v="TNSy5500447"/>
        <s v="TNSy5500406"/>
        <s v="TNSy5500407"/>
        <s v="TNSy5500408"/>
        <s v="TNSy5500409"/>
        <s v="TNSy5500410"/>
        <s v="TNSy5500411"/>
        <s v="TNSy5500412"/>
        <s v="TNSy5500413"/>
        <s v="TNSy5500414"/>
        <s v="TNSy5500416"/>
        <s v="TNSy5500417"/>
        <s v="TNSy5500418"/>
        <s v="TNSy5500419"/>
        <s v="TNSy5500420"/>
        <s v="TNSy5500421"/>
        <s v="TNSy5503700"/>
        <s v="TNSy5500422"/>
        <s v="TNSy5500423"/>
        <s v="TNSy5500424"/>
        <s v="TNSy5500425"/>
        <s v="TNSy5500426"/>
        <s v="TNSy5500427"/>
        <s v="TNSy5500428"/>
        <s v="TNSy5500429"/>
        <s v="TNSy5503702"/>
        <s v="TNSy5500430"/>
        <s v="TNSy5503769"/>
        <s v="TNSy5503773"/>
        <s v="TNSy5505710"/>
        <s v="TNSy5506609"/>
        <s v="TNSy5504426"/>
        <s v="TNSy5505725"/>
        <s v="TNSy5505719"/>
        <s v="TNSy5505723"/>
        <s v="TNSy5506267"/>
        <s v="TNSy5505375"/>
        <s v="TNSy5506610"/>
        <s v="TNSy5505376"/>
        <s v="TNSy5505377"/>
        <s v="TNSy5506611"/>
        <s v="TNSy5505378"/>
        <s v="TNSy5506264"/>
        <s v="TNSy5506265"/>
        <s v="TNSy5506266"/>
        <s v="TNSy5506748"/>
        <s v="TNSy5506750"/>
        <s v="TNSy5506751"/>
        <s v="TNSy5506752"/>
        <s v="TNSy5506753"/>
        <s v="TNSy5506754"/>
        <s v="TNSy5506744"/>
        <s v="TNSy5506745"/>
        <s v="TNSy5506746"/>
        <s v="TNSy5506468"/>
        <s v="TNSy5506222"/>
        <s v="TNSy5506223"/>
        <s v="TNSy5506224"/>
        <s v="TNSy5506225"/>
        <s v="TNSy5506309"/>
        <s v="TNSy5506310"/>
        <s v="TNSy5505278"/>
        <s v="TNSy5505279"/>
        <s v="TNSy5505280"/>
        <s v="TNSy5505281"/>
        <s v="TNSy5505282"/>
        <s v="TNSy5505283"/>
        <s v="TNSy5505284"/>
        <s v="TNSy5505285"/>
        <s v="TNSy5505286"/>
        <s v="TNSy5505287"/>
        <s v="TNSy5500331"/>
        <s v="TNSy5500332"/>
        <s v="TNSy5500333"/>
        <s v="TNSy5500334"/>
        <s v="TNSy5500335"/>
        <s v="TNSy5500336"/>
        <s v="TNSy5501022"/>
        <s v="TNSy5500337"/>
        <s v="TNSy5500338"/>
        <s v="TNSy5501023"/>
        <s v="TNSy5500340"/>
        <s v="TNSy5500341"/>
        <s v="TNSy5500342"/>
        <s v="TNSy5500345"/>
        <s v="TNSy5500346"/>
        <s v="TNSy5501025"/>
        <s v="TNSy5500350"/>
        <s v="TNSy5500351"/>
        <s v="TNSy5500352"/>
        <s v="TNSy5501026"/>
        <s v="TNSy5500354"/>
        <s v="TNSy5500355"/>
        <s v="TNSy5500356"/>
        <s v="TNSy5501027"/>
        <s v="TNSy5501028"/>
        <s v="TNSy5500359"/>
        <s v="TNSy5500360"/>
        <s v="TNSy5501029"/>
        <s v="TNSy5501030"/>
        <s v="TNSy5501031"/>
        <s v="TNSy5500364"/>
        <s v="TNSy5500365"/>
        <s v="TNSy5501033"/>
        <s v="TNSy5500368"/>
        <s v="TNSy5500369"/>
        <s v="TNSy5501035"/>
        <s v="TNSy5500371"/>
        <s v="TNSy5500372"/>
        <s v="TNSy5501038"/>
        <s v="TNSy5500374"/>
        <s v="TNSy5501124"/>
        <s v="TNSy5501039"/>
        <s v="TNSy5501040"/>
        <s v="TNSy5501041"/>
        <s v="TNSy5501042"/>
        <s v="TNSy5500379"/>
        <s v="TNSy5501043"/>
        <s v="TNSy5501044"/>
        <s v="TNSy5500380"/>
        <s v="TNSy5501046"/>
        <s v="TNSy5500381"/>
        <s v="TNSy5501047"/>
        <s v="TNSy5500485"/>
        <s v="TNSy5500059"/>
        <s v="TNSy5500486"/>
        <s v="TNSy5500060"/>
        <s v="TNSy5500487"/>
        <s v="TNSy5500488"/>
        <s v="TNSy5500061"/>
        <s v="TNSy5500489"/>
        <s v="TNSy5500490"/>
        <s v="TNSy5500062"/>
        <s v="TNSy5500491"/>
        <s v="TNSy5500492"/>
        <s v="TNSy5500063"/>
        <s v="TNSy5500493"/>
        <s v="TNSy5500494"/>
        <s v="TNSy5500064"/>
        <s v="TNSy5500495"/>
        <s v="TNSy5500496"/>
        <s v="TNSy5500497"/>
        <s v="TNSy5500065"/>
        <s v="TNSy5500498"/>
        <s v="TNSy5500066"/>
        <s v="TNSy5500499"/>
        <s v="TNSy5500067"/>
        <s v="TNSy5500500"/>
        <s v="TNSy5500068"/>
        <s v="TNSy5500501"/>
        <s v="TNSy5500069"/>
        <s v="TNSy5500502"/>
        <s v="TNSy5500503"/>
        <s v="TNSy5500070"/>
        <s v="TNSy5504348"/>
        <s v="TNSy5502281"/>
        <s v="TNSy5502282"/>
        <s v="TNSy5502283"/>
        <s v="TNSy5502284"/>
        <s v="TNSy5502285"/>
        <s v="TNSy5502286"/>
        <s v="TNSy5502287"/>
        <s v="TNSy5502288"/>
        <s v="TNSy5502289"/>
        <s v="TNSy5502290"/>
        <s v="TNSy5502291"/>
        <s v="TNSy5502292"/>
        <s v="TNSy5502293"/>
        <s v="TNSy5502294"/>
        <s v="TNSy5502295"/>
        <s v="TNSy5502296"/>
        <s v="TNSy5502297"/>
        <s v="TNSy5502298"/>
        <s v="TNSy5502299"/>
        <s v="TNSy5502300"/>
        <s v="TNSy5502301"/>
        <s v="TNSy5502302"/>
        <s v="TNSy5502303"/>
        <s v="TNSy5502304"/>
        <s v="TNSy5502305"/>
        <s v="TNSy5502306"/>
        <s v="TNSy5502307"/>
        <s v="TNSy5502308"/>
        <s v="TNSy5502309"/>
        <s v="TNSy5502310"/>
        <s v="TNSy5502311"/>
        <s v="TNSy5502312"/>
        <s v="TNSy5502313"/>
        <s v="TNSy5502314"/>
        <s v="TNSy5502315"/>
        <s v="TNSy5502316"/>
        <s v="TNSy5502317"/>
        <s v="TNSy5505274"/>
        <s v="TNSy5500048"/>
        <s v="TNSy5500049"/>
        <s v="TNSy5500050"/>
        <s v="TNSy5500051"/>
        <s v="TNSy5500052"/>
        <s v="TNSy5500053"/>
        <s v="TNSy5500054"/>
        <s v="TNSy5500055"/>
        <s v="TNSy5500056"/>
        <s v="TNSy5500057"/>
        <s v="TNSy5500058"/>
        <s v="TNSy5502629"/>
        <s v="TNSy5504427"/>
        <s v="TNSy5504428"/>
        <s v="TNSy5504429"/>
        <s v="TNSy5504430"/>
        <s v="TNSy5504431"/>
        <s v="TNSy5504432"/>
        <s v="TNSy5504433"/>
        <s v="TNSy5504434"/>
        <s v="TNSy5504435"/>
        <s v="TNSy5504436"/>
        <s v="TNSy5504437"/>
        <s v="TNSy5504438"/>
        <s v="TNSy5505757"/>
        <s v="TNSy5505758"/>
        <s v="TNSy5505759"/>
        <s v="TNSy5500464"/>
        <s v="TNSy5500038"/>
        <s v="TNSy5500039"/>
        <s v="TNSy5500040"/>
        <s v="TNSy5500041"/>
        <s v="TNSy5500042"/>
        <s v="TNSy5500043"/>
        <s v="TNSy5500044"/>
        <s v="TNSy5500045"/>
        <s v="TNSy5500046"/>
        <s v="TNSy5500047"/>
        <s v="TNSy5505277"/>
        <s v="TNSy5501079"/>
        <s v="TNSy5501080"/>
        <s v="TNSy5501081"/>
        <s v="TNSy5501082"/>
        <s v="TNSy5501083"/>
        <s v="TNSy5501084"/>
        <s v="TNSy5501085"/>
        <s v="TNSy5501086"/>
        <s v="TNSy5501087"/>
        <s v="TNSy5501088"/>
        <s v="TNSy5501089"/>
        <s v="TNSy5501090"/>
        <s v="TNSy5501091"/>
        <s v="TNSy5501092"/>
        <s v="TNSy5501093"/>
        <s v="TNSy5500603"/>
        <s v="TNSy5500604"/>
        <s v="TNSy5500605"/>
        <s v="TNSy5500606"/>
        <s v="TNSy5500607"/>
        <s v="TNSy5500608"/>
        <s v="TNSy5500609"/>
        <s v="TNSy5500610"/>
        <s v="TNSy5500611"/>
        <s v="TNSy5500612"/>
        <s v="TNSy5500613"/>
        <s v="TNSy5500614"/>
        <s v="TNSy5500615"/>
        <s v="TNSy5500616"/>
        <s v="TNSy5500617"/>
        <s v="TNSy5500618"/>
        <s v="TNSy5500619"/>
        <s v="TNSy5500620"/>
        <s v="TNSy5500621"/>
        <s v="TNSy5500622"/>
        <s v="TNSy5500623"/>
        <s v="TNSy5500624"/>
        <s v="TNSy5500625"/>
        <s v="TNSy5500626"/>
        <s v="TNSy5500627"/>
        <s v="TNSy5500628"/>
        <s v="TNSy5500137"/>
        <s v="TNSy5500138"/>
        <s v="TNSy5500139"/>
        <s v="TNSy5500140"/>
        <s v="TNSy5500141"/>
        <s v="TNSy5500142"/>
        <s v="TNSy5500143"/>
        <s v="TNSy5500144"/>
        <s v="TNSy5500145"/>
        <s v="TNSy5500146"/>
        <s v="TNSy5500147"/>
        <s v="TNSy5500148"/>
        <s v="TNSy5502267"/>
        <s v="TNSy5502268"/>
        <s v="TNSy5502269"/>
        <s v="TNSy5502270"/>
        <s v="TNSy5506504"/>
        <s v="TNSy5506505"/>
        <s v="TNSy5506506"/>
        <s v="TNSy5506507"/>
        <s v="TNSy5506508"/>
        <s v="TNSy5506509"/>
        <s v="TNSy5506510"/>
        <s v="TNSy5502617"/>
        <s v="TNSy5502618"/>
        <s v="TNSy5502619"/>
        <s v="TNSy5502620"/>
        <s v="TNSy5502621"/>
        <s v="TNSy5502622"/>
        <s v="TNSy5502623"/>
        <s v="TNSy5502624"/>
        <s v="TNSy5502625"/>
        <s v="TNSy5502626"/>
        <s v="TNSy5502627"/>
        <s v="TNSy5502628"/>
        <s v="TNSy5506648"/>
        <s v="TNSy5506649"/>
        <s v="TNSy5506650"/>
        <s v="TNSy5506651"/>
        <s v="TNSy5506652"/>
        <s v="TNSy5506653"/>
        <s v="TNSy5506654"/>
        <s v="TNSy5500083"/>
        <s v="TNSy5502588"/>
        <s v="TNSy5502582"/>
        <s v="TNSy5502586"/>
        <s v="TNSy5502583"/>
        <s v="TNSy5502587"/>
        <s v="TNSy5502584"/>
        <s v="TNSy5502585"/>
        <s v="TNSy5500084"/>
        <s v="TNSy5500085"/>
        <s v="TNSy5500086"/>
        <s v="TNSy5502595"/>
        <s v="TNSy5502590"/>
        <s v="TNSy5502593"/>
        <s v="TNSy5502589"/>
        <s v="TNSy5502594"/>
        <s v="TNSy5502591"/>
        <s v="TNSy5502592"/>
        <s v="TNSy5500087"/>
        <s v="TNSy5500088"/>
        <s v="TNSy5500090"/>
        <s v="TNSy5502602"/>
        <s v="TNSy5502600"/>
        <s v="TNSy5502596"/>
        <s v="TNSy5502597"/>
        <s v="TNSy5502601"/>
        <s v="TNSy5502598"/>
        <s v="TNSy5502599"/>
        <s v="TNSy5500091"/>
        <s v="TNSy5500092"/>
        <s v="TNSy5500094"/>
        <s v="TNSy5502609"/>
        <s v="TNSy5502604"/>
        <s v="TNSy5502607"/>
        <s v="TNSy5502603"/>
        <s v="TNSy5502605"/>
        <s v="TNSy5502608"/>
        <s v="TNSy5502606"/>
        <s v="TNSy5500095"/>
        <s v="TNSy5500096"/>
        <s v="TNSy5500097"/>
        <s v="TNSy5500098"/>
        <s v="TNSy5502616"/>
        <s v="TNSy5502611"/>
        <s v="TNSy5502614"/>
        <s v="TNSy5502610"/>
        <s v="TNSy5502615"/>
        <s v="TNSy5502612"/>
        <s v="TNSy5502613"/>
        <s v="TNSy5500099"/>
        <s v="TNSy5500100"/>
        <s v="TNSy5500101"/>
        <s v="TNSy5500102"/>
        <s v="TNSy5502851"/>
        <s v="TNSy5502845"/>
        <s v="TNSy5502849"/>
        <s v="TNSy5502846"/>
        <s v="TNSy5502850"/>
        <s v="TNSy5502847"/>
        <s v="TNSy5502848"/>
        <s v="TNSy5500104"/>
        <s v="TNSy5500106"/>
        <s v="TNSy5500107"/>
        <s v="TNSy5502852"/>
        <s v="TNSy5502853"/>
        <s v="TNSy5500108"/>
        <s v="TNSy5500109"/>
        <s v="TNSy5502854"/>
        <s v="TNSy5502855"/>
        <s v="TNSy5500110"/>
        <s v="TNSy5500111"/>
        <s v="TNSy5500112"/>
        <s v="TNSy5500114"/>
        <s v="TNSy5500115"/>
        <s v="TNSy5500117"/>
        <s v="TNSy5500119"/>
        <s v="TNSy5500121"/>
        <s v="TNSy5500510"/>
        <s v="TNSy5500511"/>
        <s v="TNSy5500512"/>
        <s v="TNSy5500513"/>
        <s v="TNSy5500514"/>
        <s v="TNSy5500515"/>
        <s v="TNSy5500516"/>
        <s v="TNSy5500517"/>
        <s v="TNSy5500518"/>
        <s v="TNSy5500519"/>
        <s v="TNSy5500520"/>
        <s v="TNSy5500521"/>
        <s v="TNSy5500522"/>
        <s v="TNSy5500523"/>
        <s v="TNSy5500524"/>
        <s v="TNSy5500525"/>
        <s v="TNSy5500526"/>
        <s v="TNSy5500527"/>
        <s v="TNSy5500528"/>
        <s v="TNSy5500529"/>
        <s v="TNSy5500530"/>
        <s v="TNSy5500531"/>
        <s v="TNSy5500532"/>
        <s v="TNSy5500533"/>
        <s v="TNSy5500534"/>
        <s v="TNSy5500535"/>
        <s v="TNSy5500536"/>
        <s v="TNSy5500537"/>
        <s v="TNSy5500538"/>
        <s v="TNSy5500539"/>
        <s v="TNSy5500540"/>
        <s v="TNSy5500541"/>
        <s v="TNSy5500542"/>
        <s v="TNSy5500543"/>
        <s v="TNSy5500544"/>
        <s v="TNSy5500545"/>
        <s v="TNSy5500546"/>
        <s v="TNSy5500547"/>
        <s v="TNSy5500548"/>
        <s v="TNSy5500549"/>
        <s v="TNSy5500550"/>
        <s v="TNSy5500551"/>
        <s v="TNSy5500122"/>
        <s v="TNSy5500123"/>
        <s v="TNSy5500124"/>
        <s v="TNSy5500125"/>
        <s v="TNSy5500126"/>
        <s v="TNSy5500127"/>
        <s v="TNSy5500128"/>
        <s v="TNSy5500129"/>
        <s v="TNSy5500130"/>
        <s v="TNSy5500131"/>
        <s v="TNSy5500132"/>
        <s v="TNSy5500133"/>
        <s v="TNSy5500134"/>
        <s v="TNSy5500135"/>
        <s v="TNSy5500136"/>
        <s v="TNSy5500552"/>
        <s v="TNSy5500553"/>
        <s v="TNSy5500554"/>
        <s v="TNSy5500555"/>
        <s v="TNSy5500556"/>
        <s v="TNSy5500557"/>
        <s v="TNSy5500558"/>
        <s v="TNSy5500559"/>
        <s v="TNSy5500560"/>
        <s v="TNSy5500561"/>
        <s v="TNSy5500562"/>
        <s v="TNSy5500563"/>
        <s v="TNSy5502093"/>
        <s v="TNSy5502094"/>
        <s v="TNSy5502095"/>
        <s v="TNSy5502096"/>
        <s v="TNSy5502098"/>
        <s v="TNSy5502099"/>
        <s v="TNSy5502100"/>
        <s v="TNSy5502101"/>
        <s v="TNSy5502102"/>
        <s v="TNSy5502104"/>
        <s v="TNSy5502105"/>
        <s v="TNSy5500565"/>
        <s v="TNSy5500566"/>
        <s v="TNSy5500567"/>
        <s v="TNSy5500568"/>
        <s v="TNSy5500569"/>
        <s v="TNSy5500570"/>
        <s v="TNSy5500571"/>
        <s v="TNSy5500572"/>
        <s v="TNSy5500573"/>
        <s v="TNSy5500574"/>
        <s v="TNSy5500575"/>
        <s v="TNSy5500071"/>
        <s v="TNSy5500072"/>
        <s v="TNSy5500073"/>
        <s v="TNSy5500074"/>
        <s v="TNSy5500471"/>
        <s v="TNSy5500472"/>
        <s v="TNSy5500473"/>
        <s v="TNSy5500075"/>
        <s v="TNSy5500076"/>
        <s v="TNSy5500077"/>
        <s v="TNSy5500078"/>
        <s v="TNSy5500474"/>
        <s v="TNSy5500475"/>
        <s v="TNSy5500476"/>
        <s v="TNSy5500477"/>
        <s v="TNSy5500478"/>
        <s v="TNSy5500479"/>
        <s v="TNSy5500480"/>
        <s v="TNSy5500481"/>
        <s v="TNSy5500484"/>
        <s v="TNSy5500079"/>
        <s v="TNSy5500080"/>
        <s v="TNSy5500081"/>
        <s v="TNSy5500082"/>
        <s v="TNSy5500482"/>
        <s v="TNSy5500483"/>
        <s v="TNSy5500665"/>
        <s v="TNSy5500666"/>
        <s v="TNSy5500667"/>
        <s v="TNSy5500668"/>
        <s v="TNSy5500669"/>
        <s v="TNSy5500670"/>
        <s v="TNSy5500587"/>
        <s v="TNSy5500588"/>
        <s v="TNSy5500589"/>
        <s v="TNSy5500590"/>
        <s v="TNSy5500591"/>
        <s v="TNSy5500592"/>
        <s v="TNSy5500593"/>
        <s v="TNSy5500594"/>
        <s v="TNSy5500595"/>
        <s v="TNSy5500596"/>
        <s v="TNSy5500597"/>
        <s v="TNSy5500598"/>
        <s v="TNSy5500599"/>
        <s v="TNSy5500600"/>
        <s v="TNSy5500601"/>
        <s v="TNSy5500629"/>
        <s v="TNSy5500630"/>
        <s v="TNSy5500631"/>
        <s v="TNSy5500632"/>
        <s v="TNSy5500633"/>
        <s v="TNSy5500634"/>
        <s v="TNSy5500635"/>
        <s v="TNSy5500636"/>
        <s v="TNSy5500637"/>
        <s v="TNSy5501126"/>
        <s v="TNSy5501127"/>
        <s v="TNSy5501128"/>
        <s v="TNSy5501129"/>
        <s v="TNSy5501130"/>
        <s v="TNSy5501131"/>
        <s v="TNSy5500581"/>
        <s v="TNSy5500582"/>
        <s v="TNSy5500583"/>
        <s v="TNSy5500584"/>
        <s v="TNSy5500586"/>
        <s v="TNSy5503709"/>
        <s v="TNSy5503710"/>
        <s v="TNSy5503711"/>
        <s v="TNSy5503713"/>
        <s v="TNSy5503714"/>
        <s v="TNSy5503715"/>
        <s v="TNSy5503719"/>
        <s v="TNSy5503720"/>
        <s v="TNSy5503717"/>
        <s v="TNSy5503718"/>
        <s v="TNSy5506534"/>
        <s v="TNSy5506535"/>
        <s v="TNSy5506536"/>
        <s v="TNSy5506662"/>
        <s v="TNSy5506663"/>
        <s v="TNSy5506664"/>
        <s v="TNSy5503215"/>
        <s v="TNSy5503216"/>
        <s v="TNSy5502576"/>
        <s v="TNSy5502577"/>
        <s v="TNSy5502578"/>
        <s v="TNSy5502579"/>
        <s v="TNSy5503168"/>
        <s v="TNSy5500149"/>
        <s v="TNSy5500150"/>
        <s v="TNSy5502198"/>
        <s v="TNSy5500151"/>
        <s v="TNSy5502277"/>
        <s v="TNSy5503322"/>
        <s v="TNSy5503324"/>
        <s v="TNSy5503326"/>
        <s v="TNSy5503328"/>
        <s v="TNSy5503330"/>
        <s v="TNSy5503179"/>
        <s v="TNSy5503180"/>
        <s v="TNSy5503181"/>
        <s v="TNSy5503182"/>
        <s v="TNSy5503183"/>
        <s v="TNSy5502394"/>
        <s v="TNSy5501112"/>
        <s v="TNSy5503308"/>
        <s v="TNSy5503310"/>
        <s v="TNSy5503312"/>
        <s v="TNSy5503314"/>
        <s v="TNSy5503774"/>
        <s v="TNSy5503775"/>
        <s v="TNSy5503776"/>
        <s v="TNSy5504707"/>
        <s v="TNSy5504708"/>
        <s v="TNSy5503158"/>
        <s v="TNSy5503159"/>
        <s v="TNSy5503160"/>
        <s v="TNSy5503161"/>
        <s v="TNSy5503162"/>
        <s v="TNSy5503163"/>
        <s v="TNSy5500576"/>
        <s v="TNSy5500577"/>
        <s v="TNSy5500578"/>
        <s v="TNSy5500579"/>
        <s v="TNSy5500580"/>
        <s v="TNSy5503154"/>
        <s v="TNSy5501114"/>
        <s v="TNSy5501117"/>
        <s v="TNSy5500654"/>
        <s v="TNSy5500656"/>
        <s v="TNSy5500657"/>
        <s v="TNSy5502125"/>
        <s v="TNSy5502126"/>
        <s v="TNSy5502127"/>
        <s v="TNSy5506712"/>
        <s v="TNSy5506713"/>
        <s v="TNSy5506714"/>
        <s v="TNSy5501189"/>
        <s v="TNSy5501190"/>
        <s v="TNSy5501191"/>
        <s v="TNSy5503202"/>
        <s v="TNSy5503203"/>
        <s v="TNSy5503204"/>
        <s v="TNSy5503205"/>
        <s v="TNSy5503344"/>
        <s v="TNSy5503257"/>
        <s v="TNSy5503259"/>
        <s v="TNSy5503258"/>
        <s v="TNSy5503255"/>
        <s v="TNSy5503253"/>
        <s v="TNSy5503256"/>
        <s v="TNSy5503254"/>
        <s v="TNSy5500306"/>
        <s v="TNSy5500307"/>
        <s v="TNSy5500308"/>
        <s v="TNSy5500309"/>
        <s v="TNSy5500310"/>
        <s v="TNSy5500311"/>
        <s v="TNSy5500312"/>
        <s v="TNSy5500313"/>
        <s v="TNSy5500314"/>
        <s v="TNSy5500315"/>
        <s v="TNSy5500316"/>
        <s v="TNSy5500317"/>
        <s v="TNSy5500323"/>
        <s v="TNSy5500324"/>
        <s v="TNSy5503703"/>
        <s v="TNSy5500325"/>
        <s v="TNSy5500326"/>
        <s v="TNSy5500327"/>
        <s v="TNSy5500328"/>
        <s v="TNSy5500329"/>
        <s v="TNSy5501054"/>
        <s v="TNSy5501055"/>
        <s v="TNSy5501056"/>
        <s v="TNSy5501057"/>
        <s v="TNSy5501058"/>
        <s v="TNSy5501059"/>
        <s v="TNSy5501060"/>
        <s v="TNSy5501061"/>
        <s v="TNSy5503704"/>
        <s v="TNSy5501062"/>
        <s v="TNSy5501063"/>
        <s v="TNSy5501064"/>
        <s v="TNSy5501065"/>
        <s v="TNSy5501066"/>
        <s v="TNSy5501067"/>
        <s v="TNSy5501068"/>
        <s v="TNSy5501069"/>
        <s v="TNSy5501070"/>
        <s v="TNSy5501071"/>
        <s v="TNSy5501072"/>
        <s v="TNSy5501073"/>
        <s v="TNSy5505700"/>
        <s v="TNSy5505701"/>
        <s v="TNSy5505702"/>
        <s v="TNSy5505704"/>
        <s v="TNSy5505705"/>
        <s v="TNSy5505706"/>
        <s v="TNSy5505707"/>
        <s v="TNSy5505708"/>
        <s v="TNSy5500448"/>
        <s v="TNSy5500449"/>
        <s v="TNSy5500450"/>
        <s v="TNSy5500451"/>
        <s v="TNSy5500452"/>
        <s v="TNSy5500453"/>
        <s v="TNSy5500454"/>
        <s v="TNSy5500455"/>
        <s v="TNSy5500456"/>
        <s v="TNSy5500457"/>
        <s v="TNSy5503359"/>
        <s v="TNSy5503360"/>
        <s v="TNSy5501010"/>
        <s v="TNSy5501011"/>
        <s v="TNSy5501012"/>
        <s v="TNSy5501013"/>
        <s v="TNSy5501014"/>
        <s v="TNSy5502996"/>
        <s v="TNSy5502997"/>
        <s v="TNSy5502998"/>
        <s v="TNSy5502999"/>
        <s v="TNSy5501186"/>
        <s v="TNSy5500458"/>
        <s v="TNSy5500459"/>
        <s v="TNSy5500460"/>
        <s v="TNSy5500461"/>
        <s v="TNSy5503142"/>
        <s v="TNSy5503143"/>
        <s v="TNSy5503144"/>
        <s v="TNSy5503145"/>
        <s v="TNSy5503146"/>
        <s v="TNSy5500170"/>
        <s v="TNSy5500171"/>
        <s v="TNSy5500172"/>
        <s v="TNSy5500173"/>
        <s v="TNSy5500174"/>
        <s v="TNSy5502649"/>
        <s v="TNSy5503148"/>
        <s v="TNSy5503149"/>
        <s v="TNSy5503150"/>
        <s v="TNSy5503151"/>
        <s v="TNSy5503152"/>
        <s v="TNSy5503153"/>
        <s v="TNSy5502575"/>
        <s v="TNSy5500176"/>
        <s v="TNSy5500177"/>
        <s v="TNSy5500178"/>
        <s v="TNSy5502650"/>
        <s v="TNSy5505505"/>
        <s v="TNSy5505506"/>
        <s v="TNSy5505507"/>
        <s v="TNSy5505508"/>
        <s v="TNSy5505509"/>
        <s v="TNSy5500180"/>
        <s v="TNSy5500181"/>
        <s v="TNSy5500182"/>
        <s v="TNSy5500183"/>
        <s v="TNSy5500184"/>
        <s v="TNSy5500185"/>
        <s v="TNSy5500186"/>
        <s v="TNSy5500187"/>
        <s v="TNSy5500188"/>
        <s v="TNSy5500189"/>
        <s v="TNSy5503124"/>
        <s v="TNSy5503125"/>
        <s v="TNSy5503126"/>
        <s v="TNSy5503127"/>
        <s v="TNSy5503128"/>
        <s v="TNSy5503129"/>
        <s v="TNSy5500190"/>
        <s v="TNSy5500191"/>
        <s v="TNSy5500192"/>
        <s v="TNSy5500193"/>
        <s v="TNSy5500194"/>
        <s v="TNSy5500195"/>
        <s v="TNSy5500196"/>
        <s v="TNSy5503122"/>
        <s v="TNSy5500197"/>
        <s v="TNSy5500198"/>
        <s v="TNSy5503134"/>
        <s v="TNSy5503135"/>
        <s v="TNSy5503136"/>
        <s v="TNSy5505673"/>
        <s v="TNSy5501162"/>
        <s v="TNSy5500204"/>
        <s v="TNSy5500205"/>
        <s v="TNSy5500206"/>
        <s v="TNSy5500207"/>
        <s v="TNSy5500208"/>
        <s v="TNSy5501163"/>
        <s v="TNSy5500209"/>
        <s v="TNSy5501164"/>
        <s v="TNSy5500210"/>
        <s v="TNSy5500211"/>
        <s v="TNSy5500212"/>
        <s v="TNSy5501165"/>
        <s v="TNSy5500213"/>
        <s v="TNSy5501166"/>
        <s v="TNSy5501167"/>
        <s v="TNSy5501168"/>
        <s v="TNSy5501169"/>
        <s v="TNSy5501170"/>
        <s v="TNSy5500214"/>
        <s v="TNSy5501171"/>
        <s v="TNSy5500215"/>
        <s v="TNSy5501172"/>
        <s v="TNSy5501173"/>
        <s v="TNSy5501174"/>
        <s v="TNSy5500216"/>
        <s v="TNSy5501175"/>
        <s v="TNSy5501176"/>
        <s v="TNSy5500217"/>
        <s v="TNSy5500218"/>
        <s v="TNSy5500219"/>
        <s v="TNSy5501177"/>
        <s v="TNSy5501178"/>
        <s v="TNSy5500220"/>
        <s v="TNSy5501179"/>
        <s v="TNSy5500221"/>
        <s v="TNSy5501180"/>
        <s v="TNSy5501181"/>
        <s v="TNSy5501182"/>
        <s v="TNSy5501183"/>
        <s v="TNSy5501184"/>
        <s v="TNSy5501185"/>
        <s v="TNSy5500222"/>
        <s v="TNSy5500223"/>
        <s v="TNSy5500224"/>
        <s v="TNSy5501187"/>
        <s v="TNSy5501188"/>
        <s v="TNSy5503500"/>
        <s v="TNSy5503501"/>
        <s v="TNSy5500199"/>
        <s v="TNSy5501132"/>
        <s v="TNSy5500200"/>
        <s v="TNSy5500201"/>
        <s v="TNSy5500202"/>
        <s v="TNSy5500203"/>
        <s v="TNSy5501133"/>
        <s v="TNSy5500659"/>
        <s v="TNSy5500660"/>
        <s v="TNSy5500661"/>
        <s v="TNSy5500662"/>
        <s v="TNSy5500663"/>
        <s v="TNSy5500664"/>
        <s v="TNSy5504700"/>
        <s v="TNSy5504701"/>
        <s v="TNSy5504702"/>
        <s v="TNSy5504704"/>
        <s v="TNSy5504705"/>
        <s v="TNSy5504706"/>
        <s v="TNSy5503706"/>
        <s v="TNSy5503705"/>
        <s v="TNSy5506227"/>
        <s v="TNSy5506228"/>
        <s v="TNSy5506226"/>
        <s v="TNSy5506229"/>
        <s v="TNSy5503667"/>
        <s v="TNSy5503668"/>
        <s v="TNSy5503669"/>
        <s v="TNSy5503670"/>
        <s v="TNSy5502903"/>
        <s v="TNSy5502904"/>
        <s v="TNSy5506173"/>
        <s v="TNSy5505427"/>
        <s v="TNSy5505429"/>
        <s v="TNSy5502912"/>
        <s v="TNSy5502915"/>
        <s v="TNSy5506597"/>
        <s v="TNSy5506596"/>
        <s v="TNSy5506600"/>
        <s v="TNSy5506599"/>
        <s v="TNSy5506603"/>
        <s v="TNSy5506602"/>
        <s v="TNSy5506592"/>
        <s v="TNSy5506593"/>
        <s v="TNSy5506594"/>
        <s v="TNSy5502633"/>
        <s v="TNSy5502651"/>
        <s v="TNSy5502873"/>
        <s v="TNSy5506175"/>
        <s v="TNSy5506178"/>
        <s v="TNSy5506180"/>
        <s v="TNSy5506546"/>
        <s v="TNSy5506547"/>
        <s v="TNSy5506209"/>
        <s v="TNSy5506210"/>
        <s v="TNSy5506211"/>
        <s v="TNSy5506212"/>
        <s v="TNSy5506213"/>
        <s v="TNSy5506214"/>
        <s v="TNSy5506182"/>
        <s v="TNSy5506184"/>
        <s v="TNSy5506186"/>
        <s v="TNSy5506188"/>
        <s v="TNSy5506190"/>
        <s v="TNSy5506191"/>
        <s v="TNSy5506199"/>
        <s v="TNSy5506201"/>
        <s v="TNSy5506203"/>
        <s v="TNSy5506205"/>
        <s v="TNSy5503375"/>
        <s v="TNSy5503376"/>
        <s v="TNSy5503377"/>
        <s v="TNSy5503378"/>
        <s v="TNSy5503379"/>
        <s v="TNSy5505372"/>
        <s v="TNSy5503380"/>
        <s v="TNSy5503381"/>
        <s v="TNSy5503382"/>
        <s v="TNSy5503383"/>
        <s v="TNSy5503384"/>
        <s v="TNSy5503385"/>
        <s v="TNSy5505373"/>
        <s v="TNSy5503386"/>
        <s v="TNSy5503387"/>
        <s v="TNSy5503388"/>
        <s v="TNSy5502893"/>
        <s v="TNSy5502894"/>
        <s v="TNSy5502895"/>
        <s v="TNSy5502897"/>
        <s v="TNSy5502898"/>
        <s v="TNSy5505422"/>
        <s v="TNSy5502885"/>
        <s v="TNSy5502887"/>
        <s v="TNSy5502888"/>
        <s v="TNSy5505423"/>
        <s v="TNSy5505424"/>
        <s v="TNSy5505425"/>
        <s v="TNSy5503525"/>
        <s v="TNSy5503526"/>
        <s v="TNSy5503527"/>
        <s v="TNSy5503528"/>
        <s v="TNSy5503529"/>
        <s v="TNSy5503538"/>
        <s v="TNSy5503539"/>
        <s v="TNSy5503540"/>
        <s v="TNSy5503541"/>
        <s v="TNSy5503542"/>
        <s v="TNSy5503546"/>
        <s v="TNSy5503554"/>
        <s v="TNSy5503555"/>
        <s v="TNSy5503556"/>
        <s v="TNSy5503557"/>
        <s v="TNSy5503558"/>
        <s v="TNSy5503559"/>
        <s v="TNSy5503560"/>
        <s v="TNSy5503568"/>
        <s v="TNSy5503569"/>
        <s v="TNSy5503571"/>
        <s v="TNSy5503573"/>
        <s v="TNSy5503574"/>
        <s v="TNSy5503575"/>
        <s v="TNSy5503576"/>
        <s v="TNSy5503577"/>
        <s v="TNSy5503578"/>
        <s v="TNSy5503579"/>
        <s v="TNSy5503580"/>
        <s v="TNSy5503581"/>
        <s v="TNSy5503582"/>
        <s v="TNSy5503583"/>
        <s v="TNSy5503584"/>
        <s v="TNSy5503586"/>
        <s v="TNSy5503588"/>
        <s v="TNSy5503589"/>
        <s v="TNSy5503590"/>
        <s v="TNSy5503592"/>
        <s v="TNSy5503593"/>
        <s v="TNSy5503598"/>
        <s v="TNSy5503599"/>
        <s v="TNSy5503600"/>
        <s v="TNSy5503601"/>
        <s v="TNSy5503602"/>
        <s v="TNSy5503611"/>
        <s v="TNSy5503612"/>
        <s v="TNSy5503613"/>
        <s v="TNSy5503614"/>
        <s v="TNSy5503615"/>
        <s v="TNSy5503619"/>
        <s v="TNSy5503627"/>
        <s v="TNSy5503628"/>
        <s v="TNSy5503629"/>
        <s v="TNSy5503630"/>
        <s v="TNSy5503631"/>
        <s v="TNSy5503632"/>
        <s v="TNSy5503633"/>
        <s v="TNSy5503641"/>
        <s v="TNSy5503642"/>
        <s v="TNSy5503644"/>
        <s v="TNSy5503646"/>
        <s v="TNSy5503647"/>
        <s v="TNSy5503648"/>
        <s v="TNSy5503649"/>
        <s v="TNSy5503650"/>
        <s v="TNSy5503651"/>
        <s v="TNSy5503652"/>
        <s v="TNSy5503653"/>
        <s v="TNSy5503654"/>
        <s v="TNSy5503655"/>
        <s v="TNSy5503656"/>
        <s v="TNSy5503657"/>
        <s v="TNSy5503659"/>
        <s v="TNSy5503661"/>
        <s v="TNSy5503662"/>
        <s v="TNSy5503663"/>
        <s v="TNSy5503665"/>
        <s v="TNSy5503666"/>
        <s v="TNSy5502917"/>
        <s v="TNSy5502694"/>
        <s v="TNSy5502696"/>
        <s v="TNSy5502697"/>
        <s v="TNSy5502700"/>
        <s v="TNSy5502702"/>
        <s v="TNSy5502703"/>
        <s v="TNSy5502705"/>
        <s v="TNSy5502706"/>
        <s v="TNSy5502708"/>
        <s v="TNSy5502711"/>
        <s v="TNSy5502712"/>
        <s v="TNSy5502714"/>
        <s v="TNSy5502715"/>
        <s v="TNSy5502717"/>
        <s v="TNSy5502720"/>
        <s v="TNSy5502722"/>
        <s v="TNSy5502723"/>
        <s v="TNSy5502729"/>
        <s v="TNSy5502731"/>
        <s v="TNSy5502733"/>
        <s v="TNSy5502734"/>
        <s v="TNSy5502737"/>
        <s v="TNSy5502738"/>
        <s v="TNSy5502739"/>
        <s v="TNSy5502743"/>
        <s v="TNSy5502744"/>
        <s v="TNSy5502745"/>
        <s v="TNSy5502747"/>
        <s v="TNSy5502749"/>
        <s v="TNSy5502752"/>
        <s v="TNSy5502754"/>
        <s v="TNSy5502768"/>
        <s v="TNSy5502771"/>
        <s v="TNSy5502773"/>
        <s v="TNSy5502774"/>
        <s v="TNSy5502777"/>
        <s v="TNSy5502779"/>
        <s v="TNSy5502780"/>
        <s v="TNSy5502782"/>
        <s v="TNSy5502783"/>
        <s v="TNSy5502785"/>
        <s v="TNSy5502788"/>
        <s v="TNSy5502789"/>
        <s v="TNSy5502791"/>
        <s v="TNSy5502792"/>
        <s v="TNSy5502794"/>
        <s v="TNSy5502797"/>
        <s v="TNSy5502799"/>
        <s v="TNSy5502800"/>
        <s v="TNSy5502806"/>
        <s v="TNSy5502808"/>
        <s v="TNSy5502810"/>
        <s v="TNSy5502811"/>
        <s v="TNSy5502814"/>
        <s v="TNSy5502815"/>
        <s v="TNSy5502816"/>
        <s v="TNSy5502820"/>
        <s v="TNSy5502821"/>
        <s v="TNSy5502822"/>
        <s v="TNSy5502824"/>
        <s v="TNSy5502826"/>
        <s v="TNSy5502829"/>
        <s v="TNSy5502831"/>
        <s v="TNSy5506261"/>
        <s v="TNSy5506262"/>
        <s v="TNSy5506263"/>
        <s v="TNSy5502400"/>
        <s v="TNSy5502401"/>
        <s v="TNSy5502402"/>
        <s v="TNSy5502403"/>
        <s v="TNSy5502404"/>
        <s v="TNSy5502405"/>
        <s v="TNSy5502406"/>
        <s v="TNSy5502407"/>
        <s v="TNSy5502408"/>
        <s v="TNSy5502409"/>
        <s v="TNSy5502410"/>
        <s v="TNSy5502411"/>
        <s v="TNSy5502412"/>
        <s v="TNSy5502413"/>
        <s v="TNSy5502414"/>
        <s v="TNSy5502415"/>
        <s v="TNSy5502416"/>
        <s v="TNSy5502417"/>
        <s v="TNSy5502418"/>
        <s v="TNSy5502419"/>
        <s v="TNSy5502420"/>
        <s v="TNSy5502421"/>
        <s v="TNSy5502422"/>
        <s v="TNSy5502423"/>
        <s v="TNSy5502424"/>
        <s v="TNSy5502425"/>
        <s v="TNSy5502426"/>
        <s v="TNSy5502427"/>
        <s v="TNSy5502428"/>
        <s v="TNSy5502429"/>
        <s v="TNSy5502430"/>
        <s v="TNSy5502431"/>
        <s v="TNSy5502432"/>
        <s v="TNSy5502433"/>
        <s v="TNSy5502434"/>
        <s v="TNSy5502435"/>
        <s v="TNSy5502436"/>
        <s v="TNSy5502437"/>
        <s v="TNSy5502438"/>
        <s v="TNSy5502439"/>
        <s v="TNSy5502440"/>
        <s v="TNSy5502441"/>
        <s v="TNSy5502442"/>
        <s v="TNSy5502443"/>
        <s v="TNSy5502444"/>
        <s v="TNSy5502445"/>
        <s v="TNSy5502446"/>
        <s v="TNSy5502447"/>
        <s v="TNSy5502448"/>
        <s v="TNSy5502449"/>
        <s v="TNSy5502450"/>
        <s v="TNSy5502451"/>
        <s v="TNSy5502452"/>
        <s v="TNSy5502453"/>
        <s v="TNSy5502454"/>
        <s v="TNSy5502455"/>
        <s v="TNSy5502456"/>
        <s v="TNSy5502457"/>
        <s v="TNSy5502458"/>
        <s v="TNSy5502459"/>
        <s v="TNSy5502460"/>
        <s v="TNSy5502461"/>
        <s v="TNSy5502462"/>
        <s v="TNSy5502463"/>
        <s v="TNSy5502464"/>
        <s v="TNSy5502465"/>
        <s v="TNSy5502466"/>
        <s v="TNSy5502467"/>
        <s v="TNSy5502468"/>
        <s v="TNSy5502469"/>
        <s v="TNSy5502470"/>
        <s v="TNSy5502471"/>
        <s v="TNSy5502472"/>
        <s v="TNSy5502473"/>
        <s v="TNSy5502474"/>
        <s v="TNSy5502475"/>
        <s v="TNSy5502476"/>
        <s v="TNSy5502477"/>
        <s v="TNSy5502478"/>
        <s v="TNSy5502479"/>
        <s v="TNSy5502480"/>
        <s v="TNSy5502481"/>
        <s v="TNSy5502482"/>
        <s v="TNSy5502483"/>
        <s v="TNSy5502484"/>
        <s v="TNSy5502485"/>
        <s v="TNSy5502486"/>
        <s v="TNSy5502487"/>
        <s v="TNSy5502488"/>
        <s v="TNSy5502489"/>
        <s v="TNSy5503000"/>
        <s v="TNSy5503001"/>
        <s v="TNSy5503002"/>
        <s v="TNSy5503003"/>
        <s v="TNSy5503004"/>
        <s v="TNSy5503006"/>
        <s v="TNSy5503007"/>
        <s v="TNSy5503008"/>
        <s v="TNSy5503009"/>
        <s v="TNSy5503010"/>
        <s v="TNSy5503012"/>
        <s v="TNSy5503013"/>
        <s v="TNSy5503014"/>
        <s v="TNSy5503015"/>
        <s v="TNSy5503016"/>
        <s v="TNSy5503019"/>
        <s v="TNSy5503020"/>
        <s v="TNSy5503021"/>
        <s v="TNSy5503022"/>
        <s v="TNSy5503025"/>
        <s v="TNSy5503026"/>
        <s v="TNSy5503027"/>
        <s v="TNSy5503028"/>
        <s v="TNSy5503031"/>
        <s v="TNSy5503032"/>
        <s v="TNSy5503033"/>
        <s v="TNSy5503034"/>
        <s v="TNSy5503691"/>
        <s v="TNSy5503692"/>
        <s v="TNSy5503693"/>
        <s v="TNSy5503694"/>
        <s v="TNSy5503687"/>
        <s v="TNSy5503688"/>
        <s v="TNSy5503689"/>
        <s v="TNSy5503690"/>
        <s v="TNSy5503365"/>
        <s v="TNSy5503366"/>
        <s v="TNSy5503367"/>
        <s v="TNSy5503368"/>
        <s v="TNSy5503369"/>
        <s v="TNSy5503370"/>
        <s v="TNSy5502635"/>
        <s v="TNSy5501137"/>
        <s v="TNSy5500001"/>
        <s v="TNSy5502637"/>
        <s v="TNSy5500002"/>
        <s v="TNSy5502639"/>
        <s v="TNSy5500003"/>
        <s v="TNSy5500004"/>
        <s v="TNSy5502641"/>
        <s v="TNSy5500005"/>
        <s v="TNSy5502643"/>
        <s v="TNSy5502645"/>
        <s v="TNSy5502647"/>
        <s v="TNSy5500006"/>
        <s v="TNSy5501139"/>
        <s v="TNSy5501141"/>
        <s v="TNSy5501143"/>
        <s v="TNSy5500008"/>
        <s v="TNSy5505534"/>
        <s v="TNSy5501145"/>
        <s v="TNSy5501136"/>
        <s v="TNSy5500398"/>
        <s v="TNSy5502634"/>
        <s v="TNSy5502636"/>
        <s v="TNSy5500399"/>
        <s v="TNSy5502638"/>
        <s v="TNSy5500400"/>
        <s v="TNSy5500401"/>
        <s v="TNSy5502640"/>
        <s v="TNSy5500402"/>
        <s v="TNSy5502642"/>
        <s v="TNSy5502644"/>
        <s v="TNSy5500403"/>
        <s v="TNSy5502646"/>
        <s v="TNSy5501138"/>
        <s v="TNSy5501140"/>
        <s v="TNSy5501142"/>
        <s v="TNSy5500404"/>
        <s v="TNSy5501144"/>
        <s v="TNSy5506311"/>
        <s v="TNSy5506312"/>
        <s v="TNSy5506313"/>
        <s v="TNSy5504679"/>
        <s v="TNSy5504680"/>
        <s v="TNSy5504681"/>
        <s v="TNSy5504682"/>
        <s v="TNSy5504683"/>
        <s v="TNSy5504684"/>
        <s v="TNSy5504685"/>
        <s v="TNSy5506655"/>
        <s v="TNSy5505531"/>
        <s v="TNSy5505532"/>
        <s v="TNSy5505533"/>
        <s v="TNSy5503496"/>
        <s v="TNSy5503497"/>
        <s v="TNSy5502953"/>
        <s v="TNSy5502954"/>
        <s v="TNSy5502955"/>
        <s v="TNSy5502959"/>
        <s v="TNSy5502963"/>
        <s v="TNSy5502964"/>
        <s v="TNSy5502965"/>
        <s v="TNSy5502983"/>
        <s v="TNSy5502984"/>
        <s v="TNSy5502985"/>
        <s v="TNSy5502989"/>
        <s v="TNSy5502993"/>
        <s v="TNSy5502994"/>
        <s v="TNSy5502995"/>
        <s v="TNSy5500009"/>
        <s v="TNSy5500010"/>
        <s v="TNSy5505474"/>
        <s v="TNSy5505462"/>
        <s v="TNSy5505463"/>
        <s v="TNSy5505464"/>
        <s v="TNSy5505465"/>
        <s v="TNSy5505466"/>
        <s v="TNSy5505467"/>
        <s v="TNSy5505468"/>
        <s v="TNSy5505469"/>
        <s v="TNSy5505470"/>
        <s v="TNSy5506249"/>
        <s v="TNSy5506250"/>
        <s v="TNSy5506251"/>
        <s v="TNSy5506252"/>
        <s v="TNSy5506253"/>
        <s v="TNSy5506254"/>
        <s v="TNSy5505483"/>
        <s v="TNSy5505484"/>
        <s v="TNSy5505485"/>
        <s v="TNSy5505486"/>
        <s v="TNSy5505487"/>
        <s v="TNSy5505488"/>
        <s v="TNSy5505489"/>
        <s v="TNSy5505481"/>
        <s v="TNSy5505500"/>
        <s v="TNSy5505501"/>
        <s v="TNSy5505502"/>
        <s v="TNSy5505503"/>
        <s v="TNSy5505504"/>
        <s v="TNSy5505475"/>
        <s v="TNSy5505476"/>
        <s v="TNSy5505477"/>
        <s v="TNSy5505478"/>
        <s v="TNSy5505479"/>
        <s v="TNSy5505480"/>
        <s v="TNSy5505490"/>
        <s v="TNSy5505491"/>
        <s v="TNSy5505513"/>
        <s v="TNSy5505514"/>
        <s v="TNSy5505515"/>
        <s v="TNSy5505516"/>
        <s v="TNSy5505471"/>
        <s v="TNSy5505472"/>
        <s v="TNSy5505473"/>
        <s v="TNSy5506258"/>
        <s v="TNSy5506259"/>
        <s v="TNSy5506260"/>
        <s v="TNSy5505492"/>
        <s v="TNSy5505493"/>
        <s v="TNSy5505494"/>
        <s v="TNSy5505495"/>
        <s v="TNSy5505496"/>
        <s v="TNSy5505497"/>
        <s v="TNSy5505498"/>
        <s v="TNSy5505499"/>
        <s v="TNSy5505510"/>
        <s v="TNSy5505511"/>
        <s v="TNSy5505512"/>
        <s v="TNSy5506541"/>
        <s v="TNSy5506542"/>
        <s v="TNSy5506238"/>
        <s v="TNSy5506241"/>
        <s v="TNSy5506244"/>
        <s v="TNSy5506247"/>
        <s v="TNSy5506544"/>
        <s v="TNSy5506545"/>
        <s v="TNSy5506239"/>
        <s v="TNSy5506242"/>
        <s v="TNSy5506245"/>
        <s v="TNSy5506248"/>
        <s v="TNSy5506540"/>
        <s v="TNSy5506543"/>
        <s v="TNSy5506237"/>
        <s v="TNSy5506240"/>
        <s v="TNSy5506243"/>
        <s v="TNSy5506246"/>
        <s v="TNSy5504690"/>
        <s v="TNSy5504691"/>
        <s v="TNSy5504692"/>
        <s v="TNSy5504693"/>
        <s v="TNSy5504694"/>
        <s v="TNSy5504219"/>
        <s v="TNSy5503781"/>
        <s v="TNSy5503782"/>
        <s v="TNSy5503783"/>
        <s v="TNSy5503784"/>
        <s v="TNSy5503785"/>
        <s v="TNSy5503696"/>
        <s v="TNSy5503786"/>
        <s v="TNSy5503787"/>
        <s v="TNSy5502398"/>
        <s v="TNSy5502399"/>
        <s v="TNSy5503780"/>
        <s v="TNSy5500638"/>
        <s v="TNSy5500639"/>
        <s v="TNSy5506659"/>
        <s v="TNSy5506660"/>
        <s v="TNSy5506661"/>
        <s v="TNSy5506369"/>
        <s v="TNSy5505632"/>
        <s v="TNSy5505634"/>
        <s v="TNSy5505633"/>
        <s v="TNSy5505635"/>
        <s v="TNSy5505639"/>
        <s v="TNSy5505649"/>
        <s v="TNSy5505659"/>
        <s v="TNSy5506307"/>
        <s v="TNSy5506300"/>
        <s v="TNSy5503478"/>
        <s v="TNSy5503479"/>
        <s v="TNSy5505433"/>
        <s v="TNSy5505434"/>
        <s v="TNSy5505269"/>
        <s v="TNSy5505270"/>
        <s v="TNSy5506291"/>
        <s v="TNSy5504222"/>
        <s v="TNSy5504223"/>
        <s v="TNSy5504224"/>
        <s v="TNSy5505379"/>
        <s v="TNSy5506292"/>
        <s v="TNSy5504424"/>
        <s v="TNSy5504233"/>
        <s v="TNSy5505348"/>
        <s v="TNSy5505753"/>
        <s v="TNSy5505754"/>
        <s v="TNSy5505755"/>
        <s v="TNSy5505350"/>
        <s v="TNSy5505349"/>
        <s v="TNSy5900012"/>
        <s v="TNSy5900020"/>
        <s v="TNSy5900021"/>
        <s v="TNSy5900009"/>
        <s v="TNSy5900008"/>
        <s v="TNSy5900011"/>
        <s v="TNSy5900010"/>
        <s v="TNSy5900016"/>
        <s v="TNSy5900001"/>
        <s v="TNSy5900002"/>
        <s v="TNSy5900003"/>
        <s v="TNSy5900004"/>
        <s v="TNSy5900005"/>
        <s v="TNSy5900015"/>
        <s v="TNSy5900006"/>
        <s v="TNSy5900007"/>
        <s v="TNSy5900018"/>
        <s v="TNSy5900019"/>
        <s v="TNSy5503675"/>
        <s v="TNSy5503676"/>
        <s v="TNSy5503677"/>
        <s v="TNSy5505756"/>
        <s v="TNSy5503678"/>
        <s v="TNSy5503507"/>
        <s v="TNSy5503679"/>
        <s v="TNSy5503680"/>
        <s v="TNSy5503510"/>
        <s v="TNSy5503511"/>
        <s v="TNSy5506316"/>
        <s v="TNSy5503512"/>
        <s v="TNSy5503681"/>
        <s v="TNSy5503682"/>
        <s v="TNSy5503515"/>
        <s v="TNSy5503683"/>
        <s v="TNSy5503684"/>
        <s v="TNSy5503685"/>
        <s v="TNSy5503686"/>
        <s v="TNSy5503722"/>
        <s v="TNSy5504359"/>
        <s v="TNSy5504360"/>
        <s v="TNSy5504361"/>
        <s v="TNSy5504362"/>
        <s v="TNSy5504363"/>
        <s v="TNSy5504364"/>
        <s v="TNSy5504365"/>
        <s v="TNSy5504366"/>
        <s v="TNSy5504367"/>
        <s v="TNSy5504368"/>
        <s v="TNSy5504369"/>
        <s v="TNSy5504370"/>
        <s v="TNSy5504371"/>
        <s v="TNSy5504372"/>
        <s v="TNSy5504373"/>
        <s v="TNSy5506315"/>
        <s v="TNSy5504374"/>
        <s v="TNSy5504375"/>
        <s v="TNSy5504376"/>
        <s v="TNSy5504377"/>
        <s v="TNSy5504378"/>
        <s v="TNSy5504380"/>
        <s v="TNSy5504379"/>
        <s v="TNSy5505452"/>
        <s v="TNSy5505453"/>
        <s v="TNSy5505454"/>
        <s v="TNSy5505455"/>
        <s v="TNSy5505456"/>
        <s v="TNSy5505457"/>
        <s v="TNSy5505458"/>
        <s v="TNSy5505459"/>
        <s v="TNSy5505460"/>
        <s v="TNSy5505461"/>
        <s v="TNSy5505388"/>
        <s v="TNSy5505389"/>
        <s v="TNSy5505390"/>
        <s v="TNSy5505391"/>
        <s v="TNSy5505392"/>
        <s v="TNSy5505393"/>
        <s v="TNSy5505394"/>
        <s v="TNSy5505395"/>
        <s v="TNSy5505396"/>
        <s v="TNSy5505397"/>
        <s v="TNSy5505398"/>
        <s v="TNSy5505399"/>
        <s v="TNSy5505401"/>
        <s v="TNSy5505402"/>
        <s v="TNSy5506693"/>
        <s v="TNSy5505403"/>
        <s v="TNSy5505404"/>
        <s v="TNSy5505405"/>
        <s v="TNSy5505406"/>
        <s v="TNSy5505407"/>
        <s v="TNSy5505408"/>
        <s v="TNSy5505409"/>
        <s v="TNSy5505410"/>
        <s v="TNSy5505411"/>
        <s v="TNSy5505412"/>
        <s v="TNSy5505413"/>
        <s v="TNSy5505414"/>
        <s v="TNSy5505416"/>
        <s v="TNSy5505417"/>
        <s v="TNSy5505418"/>
        <s v="TNSy5505419"/>
        <s v="TNSy5505420"/>
        <s v="TNSy5506556"/>
        <s v="TNSy5506558"/>
        <s v="TNSy5506559"/>
        <s v="TNSy5506560"/>
        <s v="TNSy5506561"/>
        <s v="TNSy5506562"/>
        <s v="TNSy5506563"/>
        <s v="TNSy5506564"/>
        <s v="TNSy5506565"/>
        <s v="TNSy5506566"/>
        <s v="TNSy5506567"/>
        <s v="TNSy5506568"/>
        <s v="TNSy5506569"/>
        <s v="TNSy5506570"/>
        <s v="TNSy5506583"/>
        <s v="TNSy5506584"/>
        <s v="TNSy5506585"/>
        <s v="TNSy5506586"/>
        <s v="TNSy5506587"/>
        <s v="TNSy5506588"/>
        <s v="TNSy5506571"/>
        <s v="TNSy5506573"/>
        <s v="TNSy5506574"/>
        <s v="TNSy5506575"/>
        <s v="TNSy5506576"/>
        <s v="TNSy5506577"/>
        <s v="TNSy5506578"/>
        <s v="TNSy5506579"/>
        <s v="TNSy5506580"/>
        <s v="TNSy5506581"/>
        <s v="TNSy5506582"/>
        <s v="TNSy5505668"/>
        <s v="TNSy5505669"/>
        <s v="TNSy5505670"/>
        <s v="TNSy5504925"/>
        <s v="TNSy5504926"/>
        <s v="TNSy5504927"/>
        <s v="TNSy5504928"/>
        <s v="TNSy5505671"/>
        <s v="TNSy5504929"/>
        <s v="TNSy5504930"/>
        <s v="TNSy5504931"/>
        <s v="TNSy5504932"/>
        <s v="TNSy5505672"/>
        <s v="TNSy5505660"/>
        <s v="TNSy5505661"/>
        <s v="TNSy5505662"/>
        <s v="TNSy5505663"/>
        <s v="TNSy5505664"/>
        <s v="TNSy5505665"/>
        <s v="TNSy5505666"/>
        <s v="TNSy5505667"/>
        <s v="TNSy5900037"/>
        <s v="TNSy5900042"/>
        <s v="TNSy5900038"/>
        <s v="TNSy5900039"/>
        <s v="TNSy5900040"/>
        <s v="TNSy5900041"/>
        <s v="TNSy5506517"/>
        <s v="TNSy5506519"/>
        <s v="TNSy5506521"/>
        <s v="TNSy5506522"/>
        <s v="TNSy5900051"/>
        <s v="TNSy5900052"/>
        <s v="TNSy5900053"/>
        <s v="TNSy5900054"/>
        <s v="TNSy5900055"/>
        <s v="TNSy5900056"/>
        <s v="TNSy5900057"/>
        <s v="TNSy5900058"/>
        <s v="TNSy5900031"/>
        <s v="TNSy5900032"/>
        <s v="TNSy5900033"/>
        <s v="TNSy5900034"/>
        <s v="TNSy5900035"/>
        <s v="TNSy5900036"/>
        <s v="TNSy5506320"/>
        <s v="TNSy5506321"/>
        <s v="TNSy5506322"/>
        <s v="TNSy5506323"/>
        <s v="TNSy5506324"/>
        <s v="TNSy5506325"/>
        <s v="TNSy5506326"/>
        <s v="TNSy5506327"/>
        <s v="TNSy5506328"/>
        <s v="TNSy5506329"/>
        <s v="TNSy5506336"/>
        <s v="TNSy5506337"/>
        <s v="TNSy5506338"/>
        <s v="TNSy5505440"/>
        <s v="TNSy5505441"/>
        <s v="TNSy5505442"/>
        <s v="TNSy5505443"/>
        <s v="TNSy5505444"/>
        <s v="TNSy5505445"/>
        <s v="TNSy5505446"/>
        <s v="TNSy5505447"/>
        <s v="TNSy5505448"/>
        <s v="TNSy5505449"/>
        <s v="TNSy5502581"/>
        <s v="TNSy5502580"/>
        <s v="TNSy5503361"/>
        <s v="TNSy5502572"/>
        <s v="TNSy5502573"/>
        <s v="TNSy5502574"/>
        <s v="TNSy5505438"/>
        <s v="TNSy5505437"/>
        <s v="TNSy5505439"/>
        <s v="TNSy5503239"/>
        <s v="TNSy5503240"/>
        <s v="TNSy5503241"/>
        <s v="TNSy5503242"/>
        <s v="TNSy5503243"/>
        <s v="TNSy5503244"/>
        <s v="TNSy5503245"/>
        <s v="TNSy5505436"/>
        <s v="TNSy5503246"/>
        <s v="TNSy5503247"/>
        <s v="TNSy5502564"/>
        <s v="TNSy5502565"/>
        <s v="TNSy5502566"/>
        <s v="TNSy5502567"/>
        <s v="TNSy5500645"/>
        <s v="TNSy5500646"/>
        <s v="TNSy5500647"/>
        <s v="TNSy5502568"/>
        <s v="TNSy5502569"/>
        <s v="TNSy5502570"/>
        <s v="TNSy5504648"/>
        <s v="TNSy5502571"/>
        <s v="TNSy5500397"/>
        <s v="TNSy5500648"/>
        <s v="TNSy5500649"/>
        <s v="TNSy5500650"/>
        <s v="TNSy5506657"/>
        <s v="TNSy5506403"/>
        <s v="TNSy5506404"/>
        <s v="TNSy5502871"/>
        <s v="TNSy5502868"/>
        <s v="TNSy5502869"/>
        <s v="TNSy5502870"/>
        <s v="TNSy5505345"/>
        <s v="TNSy5505347"/>
        <s v="TNSy5505346"/>
        <s v="TNSy5502864"/>
        <s v="TNSy5502865"/>
        <s v="TNSy5502872"/>
        <s v="TNSy5502866"/>
        <s v="TNSy5502867"/>
        <s v="TNSy5502860"/>
        <s v="TNSy5502552"/>
        <s v="TNSy5502553"/>
        <s v="TNSy5502554"/>
        <s v="TNSy5502555"/>
        <s v="TNSy5502556"/>
        <s v="TNSy5502557"/>
        <s v="TNSy5502558"/>
        <s v="TNSy5502559"/>
        <s v="TNSy5502560"/>
        <s v="TNSy5502561"/>
        <s v="TNSy5502562"/>
        <s v="TNSy5500642"/>
        <s v="TNSy5500643"/>
        <s v="TNSy5500644"/>
        <s v="TNSy5502859"/>
        <s v="TNSy5502563"/>
        <s v="TNSy5506553"/>
        <s v="TNSy5506552"/>
        <s v="TNSy5506554"/>
        <s v="TNSy5506555"/>
        <s v="TNSy5502229"/>
        <s v="TNSy5502230"/>
        <s v="TNSy5502231"/>
        <s v="TNSy5506276"/>
        <s v="TNSy5500393"/>
        <s v="TNSy5500394"/>
        <s v="TNSy5500395"/>
        <s v="TNSy5500396"/>
        <s v="TNSy5505383"/>
        <s v="TNSy5505382"/>
        <s v="TNSy5506277"/>
        <s v="TNSy5505421"/>
        <s v="TNSy5506608"/>
        <s v="TNSy5506658"/>
        <s v="TNSy5506710"/>
        <s v="TNSy5506709"/>
        <s v="TNSy5506402"/>
        <s v="TNSy5506401"/>
        <s v="TNSy5500651"/>
        <s v="TNSy5500652"/>
        <s v="TNSy5500653"/>
        <s v="TNSy5502060"/>
        <s v="TNSy5503738"/>
        <s v="TNSy5502681"/>
        <s v="TNSy5503737"/>
        <s v="TNSy5502682"/>
        <s v="TNSy5505380"/>
        <s v="TNSy5505381"/>
        <s v="TNSy5503740"/>
        <s v="TNSy5506604"/>
        <s v="TNSy5503346"/>
        <s v="TNSy5503345"/>
        <s v="TNSy5503723"/>
        <s v="TNSy5503724"/>
        <s v="TNSy5503755"/>
        <s v="TNSy5503756"/>
        <s v="TNSy5502679"/>
        <s v="TNSy5503732"/>
        <s v="TNSy5503733"/>
        <s v="TNSy5503734"/>
        <s v="TNSy5503736"/>
        <s v="TNSy5502680"/>
        <s v="TNSy5503735"/>
        <s v="TNSy5502678"/>
        <s v="TNSy5503731"/>
        <s v="TNSy5503754"/>
        <s v="TNSy5503749"/>
        <s v="TNSy5503750"/>
        <s v="TNSy5503725"/>
        <s v="TNSy5503727"/>
        <s v="TNSy5503349"/>
        <s v="TNSy5503741"/>
        <s v="TNSy5503742"/>
        <s v="TNSy5503350"/>
        <s v="TNSy5503347"/>
        <s v="TNSy5503348"/>
        <s v="TNSy5506430"/>
        <s v="TNSy5506431"/>
        <s v="TNSy5506432"/>
        <s v="TNSy5506433"/>
        <s v="TNSy5506434"/>
        <s v="TNSy5506435"/>
        <s v="TNSy5506436"/>
        <s v="TNSy5506437"/>
        <s v="TNSy5502232"/>
        <s v="TNSy5502233"/>
        <s v="TNSy5502234"/>
        <s v="TNSy5502235"/>
        <s v="TNSy5502683"/>
        <s v="TNSy5502684"/>
        <s v="TNSy5503351"/>
        <s v="TNSy5504649"/>
        <s v="TNSy5504650"/>
        <s v="TNSy5505288"/>
        <s v="TNSy5504651"/>
        <s v="TNSy5505289"/>
        <s v="TNSy5505290"/>
        <s v="TNSy5505291"/>
        <s v="TNSy5504652"/>
        <s v="TNSy5504653"/>
        <s v="TNSy5502685"/>
        <s v="TNSy5502686"/>
        <s v="TNSy5502236"/>
        <s v="TNSy5502237"/>
        <s v="TNSy5502238"/>
        <s v="TNSy5502239"/>
        <s v="TNSy5502240"/>
        <s v="TNSy5502241"/>
        <s v="TNSy5502242"/>
        <s v="TNSy5502243"/>
        <s v="TNSy5502244"/>
        <s v="TNSy5502245"/>
        <s v="TNSy5502246"/>
        <s v="TNSy5502247"/>
        <s v="TNSy5502248"/>
        <s v="TNSy5502249"/>
        <s v="TNSy5502250"/>
        <s v="TNSy5502251"/>
        <s v="TNSy5502252"/>
        <s v="TNSy5506400"/>
        <s v="TNSy5502253"/>
        <s v="TNSy5506405"/>
        <s v="TNSy5506406"/>
        <s v="TNSy5506407"/>
        <s v="TNSy5506408"/>
        <s v="TNSy5506409"/>
        <s v="TNSy5506410"/>
        <s v="TNSy5506411"/>
        <s v="TNSy5502254"/>
        <s v="TNSy5502255"/>
        <s v="TNSy5506412"/>
        <s v="TNSy5506413"/>
        <s v="TNSy5506414"/>
        <s v="TNSy5506415"/>
        <s v="TNSy5506416"/>
        <s v="TNSy5506417"/>
        <s v="TNSy5506418"/>
        <s v="TNSy5506419"/>
        <s v="TNSy5502256"/>
        <s v="TNSy5502257"/>
        <s v="TNSy5502258"/>
        <s v="TNSy5506420"/>
        <s v="TNSy5506421"/>
        <s v="TNSy5506422"/>
        <s v="TNSy5506423"/>
        <s v="TNSy5506424"/>
        <s v="TNSy5506425"/>
        <s v="TNSy5506426"/>
        <s v="TNSy5506427"/>
        <s v="TNSy5506428"/>
        <s v="TNSy5506429"/>
        <s v="TNSy5502259"/>
        <s v="TNSy5506499"/>
        <s v="TNSy5506692"/>
        <s v="TNSy5506500"/>
        <s v="TNSy5503484"/>
        <s v="TNSy5503485"/>
        <s v="TNSy5503486"/>
        <s v="TNSy5504232"/>
        <s v="TNSy5503481"/>
        <s v="TNSy5503482"/>
        <s v="TNSy5503483"/>
        <s v="TNSy5504231"/>
        <s v="TNSy5506110"/>
        <s v="TNSy5504160"/>
        <s v="TNSy5504234"/>
        <s v="TNSy5504162"/>
        <s v="TNSy5504161"/>
        <s v="TNSy5506111"/>
        <s v="TNSy5504163"/>
        <s v="TNSy5504235"/>
        <s v="TNSy5504165"/>
        <s v="TNSy5504164"/>
        <s v="TNSy5506112"/>
        <s v="TNSy5504166"/>
        <s v="TNSy5504236"/>
        <s v="TNSy5504168"/>
        <s v="TNSy5504167"/>
        <s v="TNSy5506113"/>
        <s v="TNSy5504169"/>
        <s v="TNSy5504237"/>
        <s v="TNSy5504171"/>
        <s v="TNSy5504170"/>
        <s v="TNSy5506114"/>
        <s v="TNSy5504172"/>
        <s v="TNSy5504238"/>
        <s v="TNSy5504174"/>
        <s v="TNSy5504173"/>
        <s v="TNSy5506115"/>
        <s v="TNSy5504175"/>
        <s v="TNSy5504239"/>
        <s v="TNSy5504177"/>
        <s v="TNSy5504176"/>
        <s v="TNSy5506116"/>
        <s v="TNSy5504178"/>
        <s v="TNSy5504240"/>
        <s v="TNSy5504180"/>
        <s v="TNSy5504179"/>
        <s v="TNSy5506117"/>
        <s v="TNSy5504181"/>
        <s v="TNSy5504241"/>
        <s v="TNSy5504183"/>
        <s v="TNSy5504182"/>
        <s v="TNSy5504284"/>
        <s v="TNSy5504285"/>
        <s v="TNSy5504272"/>
        <s v="TNSy5504273"/>
        <s v="TNSy5506150"/>
        <s v="TNSy5506152"/>
        <s v="TNSy5506151"/>
        <s v="TNSy5506153"/>
        <s v="TNSy5504282"/>
        <s v="TNSy5504283"/>
        <s v="TNSy5504276"/>
        <s v="TNSy5504280"/>
        <s v="TNSy5504277"/>
        <s v="TNSy5504281"/>
        <s v="TNSy5504274"/>
        <s v="TNSy5504278"/>
        <s v="TNSy5504275"/>
        <s v="TNSy5504279"/>
        <s v="TNSy5505535"/>
        <s v="TNSy5505536"/>
        <s v="TNSy5505537"/>
        <s v="TNSy5505538"/>
        <s v="TNSy5505539"/>
        <s v="TNSy5505540"/>
        <s v="TNSy5505541"/>
        <s v="TNSy5505542"/>
        <s v="TNSy5505543"/>
        <s v="TNSy5505544"/>
        <s v="TNSy5504242"/>
        <s v="TNSy5506118"/>
        <s v="TNSy5504247"/>
        <s v="TNSy5506123"/>
        <s v="TNSy5504243"/>
        <s v="TNSy5506119"/>
        <s v="TNSy5504248"/>
        <s v="TNSy5506124"/>
        <s v="TNSy5504244"/>
        <s v="TNSy5506120"/>
        <s v="TNSy5504249"/>
        <s v="TNSy5506125"/>
        <s v="TNSy5504245"/>
        <s v="TNSy5506121"/>
        <s v="TNSy5504250"/>
        <s v="TNSy5506126"/>
        <s v="TNSy5504246"/>
        <s v="TNSy5506122"/>
        <s v="TNSy5504251"/>
        <s v="TNSy5506127"/>
        <s v="TNSy5506133"/>
        <s v="TNSy5506128"/>
        <s v="TNSy5506134"/>
        <s v="TNSy5506129"/>
        <s v="TNSy5506135"/>
        <s v="TNSy5506130"/>
        <s v="TNSy5506136"/>
        <s v="TNSy5506131"/>
        <s v="TNSy5506137"/>
        <s v="TNSy5506132"/>
        <s v="TNSy5506138"/>
        <s v="TNSy5506139"/>
        <s v="TNSy5506140"/>
        <s v="TNSy5506141"/>
        <s v="TNSy5506154"/>
        <s v="TNSy5506155"/>
        <s v="TNSy5506156"/>
        <s v="TNSy5504256"/>
        <s v="TNSy5504252"/>
        <s v="TNSy5504257"/>
        <s v="TNSy5504253"/>
        <s v="TNSy5504258"/>
        <s v="TNSy5504254"/>
        <s v="TNSy5504259"/>
        <s v="TNSy5504255"/>
        <s v="TNSy5506161"/>
        <s v="TNSy5506160"/>
        <s v="TNSy5504264"/>
        <s v="TNSy5504260"/>
        <s v="TNSy5504265"/>
        <s v="TNSy5504261"/>
        <s v="TNSy5504266"/>
        <s v="TNSy5504262"/>
        <s v="TNSy5504267"/>
        <s v="TNSy5504263"/>
        <s v="TNSy5506163"/>
        <s v="TNSy5506162"/>
        <s v="TNSy5506146"/>
        <s v="TNSy5506142"/>
        <s v="TNSy5506147"/>
        <s v="TNSy5506143"/>
        <s v="TNSy5506148"/>
        <s v="TNSy5506144"/>
        <s v="TNSy5506149"/>
        <s v="TNSy5506145"/>
        <s v="TNSy5506159"/>
        <s v="TNSy5506157"/>
        <s v="TNSy5506158"/>
        <s v="TNSy5504268"/>
        <s v="TNSy5504269"/>
        <s v="TNSy5504270"/>
        <s v="TNSy5504271"/>
        <s v="TNSy5505219"/>
        <s v="TNSy5505220"/>
        <s v="TNSy5505221"/>
        <s v="TNSy5505222"/>
        <s v="TNSy5505223"/>
        <s v="TNSy5505224"/>
        <s v="TNSy5505225"/>
        <s v="TNSy5505226"/>
        <s v="TNSy5505227"/>
        <s v="TNSy5505229"/>
        <s v="TNSy5505230"/>
        <s v="TNSy5505231"/>
        <s v="TNSy5505232"/>
        <s v="TNSy5505233"/>
        <s v="TNSy5505234"/>
        <s v="TNSy5505235"/>
        <s v="TNSy5505236"/>
        <s v="TNSy5505237"/>
        <s v="TNSy5505238"/>
        <s v="TNSy5505239"/>
        <s v="TNSy5505240"/>
        <s v="TNSy5505241"/>
        <s v="TNSy5505242"/>
        <s v="TNSy5505243"/>
        <s v="TNSy5505245"/>
        <s v="TNSy5505246"/>
        <s v="TNSy5505247"/>
        <s v="TNSy5505249"/>
        <s v="TNSy5505250"/>
        <s v="TNSy5505251"/>
        <s v="TNSy5505252"/>
        <s v="TNSy5505254"/>
        <s v="TNSy5505255"/>
        <s v="TNSy5505256"/>
        <s v="TNSy5506715"/>
        <s v="TNSy5506716"/>
        <s v="TNSy5506717"/>
        <s v="TNSy5506718"/>
        <s v="TNSy5506719"/>
        <s v="TNSy5506720"/>
        <s v="TNSy5506725"/>
        <s v="TNSy5506726"/>
        <s v="TNSy5506727"/>
        <s v="TNSy5506728"/>
        <s v="TNSy5506729"/>
        <s v="TNSy5506730"/>
        <s v="TNSy5506731"/>
        <s v="TNSy5506732"/>
        <s v="TNSy5506733"/>
        <s v="TNSy5506734"/>
        <s v="TNSy5506735"/>
        <s v="TNSy5506736"/>
        <s v="TNSy5505211"/>
        <s v="TNSy5505212"/>
        <s v="TNSy5505213"/>
        <s v="TNSy5505729"/>
        <s v="TNSy5505730"/>
        <s v="TNSy5505731"/>
        <s v="TNSy5505695"/>
        <s v="TNSy5505696"/>
        <s v="TNSy5505697"/>
        <s v="TNSy5505698"/>
        <s v="TNSy5505699"/>
        <s v="TNSy5505147"/>
        <s v="TNSy5505153"/>
        <s v="TNSy5505197"/>
        <s v="TNSy5505198"/>
        <s v="TNSy5505685"/>
        <s v="TNSy5505687"/>
        <s v="TNSy5505690"/>
        <s v="TNSy5504710"/>
        <s v="TNSy5504712"/>
        <s v="TNSy5504714"/>
        <s v="TNSy5504715"/>
        <s v="TNSy5504716"/>
        <s v="TNSy5504717"/>
        <s v="TNSy5504718"/>
        <s v="TNSy5504719"/>
        <s v="TNSy5504720"/>
        <s v="TNSy5504721"/>
        <s v="TNSy5504722"/>
        <s v="TNSy5504723"/>
        <s v="TNSy5504724"/>
        <s v="TNSy5504725"/>
        <s v="TNSy5504731"/>
        <s v="TNSy5504732"/>
        <s v="TNSy5504733"/>
        <s v="TNSy5504734"/>
        <s v="TNSy5504735"/>
        <s v="TNSy5504736"/>
        <s v="TNSy5504737"/>
        <s v="TNSy5504738"/>
        <s v="TNSy5504739"/>
        <s v="TNSy5504745"/>
        <s v="TNSy5504746"/>
        <s v="TNSy5504747"/>
        <s v="TNSy5504748"/>
        <s v="TNSy5504749"/>
        <s v="TNSy5504750"/>
        <s v="TNSy5504751"/>
        <s v="TNSy5504752"/>
        <s v="TNSy5504753"/>
        <s v="TNSy5504758"/>
        <s v="TNSy5504759"/>
        <s v="TNSy5504760"/>
        <s v="TNSy5504761"/>
        <s v="TNSy5504762"/>
        <s v="TNSy5504763"/>
        <s v="TNSy5504764"/>
        <s v="TNSy5504765"/>
        <s v="TNSy5504766"/>
        <s v="TNSy5504775"/>
        <s v="TNSy5504776"/>
        <s v="TNSy5504777"/>
        <s v="TNSy5504779"/>
        <s v="TNSy5504780"/>
        <s v="TNSy5504781"/>
        <s v="TNSy5504782"/>
        <s v="TNSy5504783"/>
        <s v="TNSy5504789"/>
        <s v="TNSy5504790"/>
        <s v="TNSy5504791"/>
        <s v="TNSy5504793"/>
        <s v="TNSy5504794"/>
        <s v="TNSy5504795"/>
        <s v="TNSy5504796"/>
        <s v="TNSy5504797"/>
        <s v="TNSy5504803"/>
        <s v="TNSy5504804"/>
        <s v="TNSy5504805"/>
        <s v="TNSy5504806"/>
        <s v="TNSy5504807"/>
        <s v="TNSy5504808"/>
        <s v="TNSy5504809"/>
        <s v="TNSy5504810"/>
        <s v="TNSy5504811"/>
        <s v="TNSy5504816"/>
        <s v="TNSy5504817"/>
        <s v="TNSy5504818"/>
        <s v="TNSy5504819"/>
        <s v="TNSy5504820"/>
        <s v="TNSy5504821"/>
        <s v="TNSy5504822"/>
        <s v="TNSy5504823"/>
        <s v="TNSy5504824"/>
        <s v="TNSy5504921"/>
        <s v="TNSy5504922"/>
        <s v="TNSy5504834"/>
        <s v="TNSy5504835"/>
        <s v="TNSy5504836"/>
        <s v="TNSy5504846"/>
        <s v="TNSy5504847"/>
        <s v="TNSy5504848"/>
        <s v="TNSy5504853"/>
        <s v="TNSy5504854"/>
        <s v="TNSy5504855"/>
        <s v="TNSy5504856"/>
        <s v="TNSy5504857"/>
        <s v="TNSy5504858"/>
        <s v="TNSy5504859"/>
        <s v="TNSy5504860"/>
        <s v="TNSy5504870"/>
        <s v="TNSy5504871"/>
        <s v="TNSy5504872"/>
        <s v="TNSy5504882"/>
        <s v="TNSy5504883"/>
        <s v="TNSy5504884"/>
        <s v="TNSy5504894"/>
        <s v="TNSy5504895"/>
        <s v="TNSy5504896"/>
        <s v="TNSy5504901"/>
        <s v="TNSy5504902"/>
        <s v="TNSy5504903"/>
        <s v="TNSy5504904"/>
        <s v="TNSy5504905"/>
        <s v="TNSy5504906"/>
        <s v="TNSy5504907"/>
        <s v="TNSy5504908"/>
        <s v="TNSy5504918"/>
        <s v="TNSy5504919"/>
        <s v="TNSy5504920"/>
        <s v="TNSy5506278"/>
        <s v="TNSy5506279"/>
        <s v="TNSy5506280"/>
        <s v="TNSy5506281"/>
        <s v="TNSy5506282"/>
        <s v="TNSy5506283"/>
        <s v="TNSy5506285"/>
        <s v="TNSy5506286"/>
        <s v="TNSy5506287"/>
        <s v="TNSy5506288"/>
        <s v="TNSy5506289"/>
        <s v="TNSy5506290"/>
        <s v="TNSy5506284"/>
        <s v="TNSy5506447"/>
        <s v="TNSy5506448"/>
        <s v="TNSy5506449"/>
        <s v="TNSy5506268"/>
        <s v="TNSy5506269"/>
        <s v="TNSy5506270"/>
        <s v="TNSy5506271"/>
        <s v="TNSy5506272"/>
        <s v="TNSy5506273"/>
        <s v="TNSy5506274"/>
        <s v="TNSy5506275"/>
        <s v="TNSy5506548"/>
        <s v="TNSy5506549"/>
        <s v="TNSy5506550"/>
        <s v="TNSy5506551"/>
        <s v="TNSy5506795"/>
        <s v="TNSy5506339"/>
        <s v="TNSy5506341"/>
        <s v="TNSy5506342"/>
        <s v="TNSy5506789"/>
        <s v="TNSy5506790"/>
        <s v="TNSy5506794"/>
        <s v="TNSy5506343"/>
        <s v="TNSy5506346"/>
        <s v="TNSy5506707"/>
        <s v="TNSy5506355"/>
        <s v="TNSy5506356"/>
        <s v="TNSy5506357"/>
        <s v="TNSy5506787"/>
        <s v="TNSy5506788"/>
        <s v="TNSy5506705"/>
        <s v="TNSy5506706"/>
        <s v="TNSy5506791"/>
        <s v="TNSy5506792"/>
        <s v="TNSy5506793"/>
        <s v="TNSy5506395"/>
        <s v="TNSy5506398"/>
        <s v="TNSy5506381"/>
        <s v="TNSy5506387"/>
        <s v="TNSy5506373"/>
        <s v="TNSy5506371"/>
        <s v="TNSy5506375"/>
        <s v="TNSy5506376"/>
        <s v="TNSy5506445"/>
        <s v="TNSy5506446"/>
        <s v="TNSy5506443"/>
        <s v="TNSy5506444"/>
        <s v="TNSy5506450"/>
        <s v="TNSy5504923"/>
        <s v="TNSy5504924"/>
        <s v="TNSy5000082"/>
        <s v="TNSy5506451"/>
        <s v="TNSy5506452"/>
        <s v="TNSy5506453"/>
        <s v="TNSy5506454"/>
        <s v="TNSy5506455"/>
        <s v="TNSy5506456"/>
        <s v="TNSy5506457"/>
        <s v="TNSy5506458"/>
        <s v="TNSy5506459"/>
        <s v="TNSy5506460"/>
        <s v="TNSy5506461"/>
        <s v="TNSy5506462"/>
        <s v="TNSy5506463"/>
        <s v="TNSy5504655"/>
        <s v="TNSy5504656"/>
        <s v="TNSy5504657"/>
        <s v="TNSy5504658"/>
        <s v="TNSy5503817"/>
        <s v="TNSy5503883"/>
        <s v="TNSy5503835"/>
        <s v="TNSy5503907"/>
        <s v="TNSy5503802"/>
        <s v="TNSy5503804"/>
        <s v="TNSy5503805"/>
        <s v="TNSy5503806"/>
        <s v="TNSy5503793"/>
        <s v="TNSy5503794"/>
        <s v="TNSy5503807"/>
        <s v="TNSy5503808"/>
        <s v="TNSy5503809"/>
        <s v="TNSy5503843"/>
        <s v="TNSy5503863"/>
        <s v="TNSy5503869"/>
        <s v="TNSy5503873"/>
        <s v="TNSy5503867"/>
        <s v="TNSy5503871"/>
        <s v="TNSy5503819"/>
        <s v="TNSy5503820"/>
        <s v="TNSy5503822"/>
        <s v="TNSy5503823"/>
        <s v="TNSy5503825"/>
        <s v="TNSy5503826"/>
        <s v="TNSy5503827"/>
        <s v="TNSy5503853"/>
        <s v="TNSy5503855"/>
        <s v="TNSy5503889"/>
        <s v="TNSy5503887"/>
        <s v="TNSy5503893"/>
        <s v="TNSy5503891"/>
        <s v="TNSy5503896"/>
        <s v="TNSy5503897"/>
        <s v="TNSy5503895"/>
        <s v="TNSy5506308"/>
        <s v="TNSy5503911"/>
        <s v="TNSy5503915"/>
        <s v="TNSy5503913"/>
        <s v="TNSy5503914"/>
        <s v="TNSy5504973"/>
        <s v="TNSy5504979"/>
        <s v="TNSy5504985"/>
        <s v="TNSy5504991"/>
        <s v="TNSy5504997"/>
        <s v="TNSy5505003"/>
        <s v="TNSy5505009"/>
        <s v="TNSy5505015"/>
        <s v="TNSy5505021"/>
        <s v="TNSy5505027"/>
        <s v="TNSy5505033"/>
        <s v="TNSy5505039"/>
        <s v="TNSy5505045"/>
        <s v="TNSy5505051"/>
        <s v="TNSy5505606"/>
        <s v="TNSy5505081"/>
        <s v="TNSy5505069"/>
        <s v="TNSy5505057"/>
        <s v="TNSy5503916"/>
        <s v="TNSy5503917"/>
        <s v="TNSy5503918"/>
        <s v="TNSy5503919"/>
        <s v="TNSy5503920"/>
        <s v="TNSy5503921"/>
        <s v="TNSy5503922"/>
        <s v="TNSy5503923"/>
        <s v="TNSy5503924"/>
        <s v="TNSy5503925"/>
        <s v="TNSy5503926"/>
        <s v="TNSy5503927"/>
        <s v="TNSy5503928"/>
        <s v="TNSy5503929"/>
        <s v="TNSy5503930"/>
        <s v="TNSy5503931"/>
        <s v="TNSy5503932"/>
        <s v="TNSy5503933"/>
        <s v="TNSy5503934"/>
        <s v="TNSy5503935"/>
        <s v="TNSy5503936"/>
        <s v="TNSy5503937"/>
        <s v="TNSy5503938"/>
        <s v="TNSy5503939"/>
        <s v="TNSy5503940"/>
        <s v="TNSy5503941"/>
        <s v="TNSy5503942"/>
        <s v="TNSy5503943"/>
        <s v="TNSy5503944"/>
        <s v="TNSy5503945"/>
        <s v="TNSy5503946"/>
        <s v="TNSy5503947"/>
        <s v="TNSy5503948"/>
        <s v="TNSy5503949"/>
        <s v="TNSy5503950"/>
        <s v="TNSy5503951"/>
        <s v="TNSy5503952"/>
        <s v="TNSy5503953"/>
        <s v="TNSy5503954"/>
        <s v="TNSy5503955"/>
        <s v="TNSy5503956"/>
        <s v="TNSy5503957"/>
        <s v="TNSy5503958"/>
        <s v="TNSy5503959"/>
        <s v="TNSy5503960"/>
        <s v="TNSy5503961"/>
        <s v="TNSy5503962"/>
        <s v="TNSy5503963"/>
        <s v="TNSy5503964"/>
        <s v="TNSy5503965"/>
        <s v="TNSy5503966"/>
        <s v="TNSy5503967"/>
        <s v="TNSy5503968"/>
        <s v="TNSy5503969"/>
        <s v="TNSy5503970"/>
        <s v="TNSy5503971"/>
        <s v="TNSy5503972"/>
        <s v="TNSy5503973"/>
        <s v="TNSy5503974"/>
        <s v="TNSy5503975"/>
        <s v="TNSy5503976"/>
        <s v="TNSy5503977"/>
        <s v="TNSy5503978"/>
        <s v="TNSy5503979"/>
        <s v="TNSy5503980"/>
        <s v="TNSy5503981"/>
        <s v="TNSy5503982"/>
        <s v="TNSy5503983"/>
        <s v="TNSy5503984"/>
        <s v="TNSy5503985"/>
        <s v="TNSy5503986"/>
        <s v="TNSy5503987"/>
        <s v="TNSy5503988"/>
        <s v="TNSy5503989"/>
        <s v="TNSy5503990"/>
        <s v="TNSy5503991"/>
        <s v="TNSy5503992"/>
        <s v="TNSy5503993"/>
        <s v="TNSy5503994"/>
        <s v="TNSy5503995"/>
        <s v="TNSy5503996"/>
        <s v="TNSy5503997"/>
        <s v="TNSy5503998"/>
        <s v="TNSy5503999"/>
        <s v="TNSy5504000"/>
        <s v="TNSy5504002"/>
        <s v="TNSy5504001"/>
        <s v="TNSy5504003"/>
        <s v="TNSy5504004"/>
        <s v="TNSy5504005"/>
        <s v="TNSy5505620"/>
        <s v="TNSy5505621"/>
        <s v="TNSy5505622"/>
        <s v="TNSy5505623"/>
        <s v="TNSy5505624"/>
        <s v="TNSy5505625"/>
        <s v="TNSy5505607"/>
        <s v="TNSy5505608"/>
        <s v="TNSy5505609"/>
        <s v="TNSy5505610"/>
        <s v="TNSy5505611"/>
        <s v="TNSy5505612"/>
        <s v="TNSy5505613"/>
        <s v="TNSy5505614"/>
        <s v="TNSy5505615"/>
        <s v="TNSy5505616"/>
        <s v="TNSy5504938"/>
        <s v="TNSy5504939"/>
        <s v="TNSy5504940"/>
        <s v="TNSy5504941"/>
        <s v="TNSy5504942"/>
        <s v="TNSy5504943"/>
        <s v="TNSy5504944"/>
        <s v="TNSy5504945"/>
        <s v="TNSy5504946"/>
        <s v="TNSy5504947"/>
        <s v="TNSy5504948"/>
        <s v="TNSy5504949"/>
        <s v="TNSy5504950"/>
        <s v="TNSy5504951"/>
        <s v="TNSy5504952"/>
        <s v="TNSy5504953"/>
        <s v="TNSy5504954"/>
        <s v="TNSy5504955"/>
        <s v="TNSy5504956"/>
        <s v="TNSy5504957"/>
        <s v="TNSy5504958"/>
        <s v="TNSy5504959"/>
        <s v="TNSy5504960"/>
        <s v="TNSy5504961"/>
        <s v="TNSy5504962"/>
        <s v="TNSy5504963"/>
        <s v="TNSy5504964"/>
        <s v="TNSy5504965"/>
        <s v="TNSy5504966"/>
        <s v="TNSy5504967"/>
        <s v="TNSy5504010"/>
        <s v="TNSy5504012"/>
        <s v="TNSy5504009"/>
        <s v="TNSy5504011"/>
        <s v="TNSy5504014"/>
        <s v="TNSy5504013"/>
        <s v="TNSy5504006"/>
        <s v="TNSy5504017"/>
        <s v="TNSy5504018"/>
        <s v="TNSy5504020"/>
        <s v="TNSy5504021"/>
        <s v="TNSy5504213"/>
        <s v="TNSy5504214"/>
        <s v="TNSy5504215"/>
        <s v="TNSy5504023"/>
        <s v="TNSy5504024"/>
        <s v="TNSy5504025"/>
        <s v="TNSy5504026"/>
        <s v="TNSy5504027"/>
        <s v="TNSy5504028"/>
        <s v="TNSy5504029"/>
        <s v="TNSy5504030"/>
        <s v="TNSy5504031"/>
        <s v="TNSy5504032"/>
        <s v="TNSy5504033"/>
        <s v="TNSy5504034"/>
        <s v="TNSy5504035"/>
        <s v="TNSy5504036"/>
        <s v="TNSy5504037"/>
        <s v="TNSy5504038"/>
        <s v="TNSy5504039"/>
        <s v="TNSy5504040"/>
        <s v="TNSy5504041"/>
        <s v="TNSy5504042"/>
        <s v="TNSy5505626"/>
        <s v="TNSy5505627"/>
        <s v="TNSy5505617"/>
        <s v="TNSy5505618"/>
        <s v="TNSy5505619"/>
        <s v="TNSy5504043"/>
        <s v="TNSy5504044"/>
        <s v="TNSy5504045"/>
        <s v="TNSy5504046"/>
        <s v="TNSy5504047"/>
        <s v="TNSy5504048"/>
        <s v="TNSy5504049"/>
        <s v="TNSy5504050"/>
        <s v="TNSy5504051"/>
        <s v="TNSy5504052"/>
        <s v="TNSy5504053"/>
        <s v="TNSy5504054"/>
        <s v="TNSy5504055"/>
        <s v="TNSy5504056"/>
        <s v="TNSy5504057"/>
        <s v="TNSy5504058"/>
        <s v="TNSy5504059"/>
        <s v="TNSy5504060"/>
        <s v="TNSy5504061"/>
        <s v="TNSy5504062"/>
        <s v="TNSy5504063"/>
        <s v="TNSy5504064"/>
        <s v="TNSy5504065"/>
        <s v="TNSy5504066"/>
        <s v="TNSy5504067"/>
        <s v="TNSy5504068"/>
        <s v="TNSy5504472"/>
        <s v="TNSy5504474"/>
        <s v="TNSy5504473"/>
        <s v="TNSy5504475"/>
        <s v="TNSy5504476"/>
        <s v="TNSy5504477"/>
        <s v="TNSy5504478"/>
        <s v="TNSy5504479"/>
        <s v="TNSy5504480"/>
        <s v="TNSy5504482"/>
        <s v="TNSy5504483"/>
        <s v="TNSy5504484"/>
        <s v="TNSy5504485"/>
        <s v="TNSy5504486"/>
        <s v="TNSy5504487"/>
        <s v="TNSy5504489"/>
        <s v="TNSy5504490"/>
        <s v="TNSy5504491"/>
        <s v="TNSy5504492"/>
        <s v="TNSy5504493"/>
        <s v="TNSy5504494"/>
        <s v="TNSy5504495"/>
        <s v="TNSy5504496"/>
        <s v="TNSy5504497"/>
        <s v="TNSy5504498"/>
        <s v="TNSy5504499"/>
        <s v="TNSy5504500"/>
        <s v="TNSy5504501"/>
        <s v="TNSy5504502"/>
        <s v="TNSy5504503"/>
        <s v="TNSy5504481"/>
        <s v="TNSy5504488"/>
        <s v="TNSy5504504"/>
        <s v="TNSy5504439"/>
        <s v="TNSy5504440"/>
        <s v="TNSy5504441"/>
        <s v="TNSy5504442"/>
        <s v="TNSy5504443"/>
        <s v="TNSy5504444"/>
        <s v="TNSy5504445"/>
        <s v="TNSy5504446"/>
        <s v="TNSy5504447"/>
        <s v="TNSy5504449"/>
        <s v="TNSy5504450"/>
        <s v="TNSy5504451"/>
        <s v="TNSy5504452"/>
        <s v="TNSy5504453"/>
        <s v="TNSy5504454"/>
        <s v="TNSy5504456"/>
        <s v="TNSy5504457"/>
        <s v="TNSy5504458"/>
        <s v="TNSy5504459"/>
        <s v="TNSy5504460"/>
        <s v="TNSy5504461"/>
        <s v="TNSy5504462"/>
        <s v="TNSy5504463"/>
        <s v="TNSy5504464"/>
        <s v="TNSy5504465"/>
        <s v="TNSy5504466"/>
        <s v="TNSy5504467"/>
        <s v="TNSy5504468"/>
        <s v="TNSy5504469"/>
        <s v="TNSy5504470"/>
        <s v="TNSy5504448"/>
        <s v="TNSy5504455"/>
        <s v="TNSy5504471"/>
        <s v="TNSy5504505"/>
        <s v="TNSy5504506"/>
        <s v="TNSy5504507"/>
        <s v="TNSy5504508"/>
        <s v="TNSy5504509"/>
        <s v="TNSy5504510"/>
        <s v="TNSy5504511"/>
        <s v="TNSy5504512"/>
        <s v="TNSy5504513"/>
        <s v="TNSy5504514"/>
        <s v="TNSy5504515"/>
        <s v="TNSy5504516"/>
        <s v="TNSy5504517"/>
        <s v="TNSy5504518"/>
        <s v="TNSy5504519"/>
        <s v="TNSy5504520"/>
        <s v="TNSy5504521"/>
        <s v="TNSy5504522"/>
        <s v="TNSy5504523"/>
        <s v="TNSy5504524"/>
        <s v="TNSy5504525"/>
        <s v="TNSy5504526"/>
        <s v="TNSy5504527"/>
        <s v="TNSy5504528"/>
        <s v="TNSy5504529"/>
        <s v="TNSy5504530"/>
        <s v="TNSy5504531"/>
        <s v="TNSy5504532"/>
        <s v="TNSy5504533"/>
        <s v="TNSy5504534"/>
        <s v="TNSy5504535"/>
        <s v="TNSy5504536"/>
        <s v="TNSy5504537"/>
        <s v="TNSy5504538"/>
        <s v="TNSy5504539"/>
        <s v="TNSy5504540"/>
        <s v="TNSy5504541"/>
        <s v="TNSy5504542"/>
        <s v="TNSy5504543"/>
        <s v="TNSy5504544"/>
        <s v="TNSy5504580"/>
        <s v="TNSy5504581"/>
        <s v="TNSy5504582"/>
        <s v="TNSy5504583"/>
        <s v="TNSy5504584"/>
        <s v="TNSy5504585"/>
        <s v="TNSy5504586"/>
        <s v="TNSy5504587"/>
        <s v="TNSy5504588"/>
        <s v="TNSy5504589"/>
        <s v="TNSy5504590"/>
        <s v="TNSy5504591"/>
        <s v="TNSy5504592"/>
        <s v="TNSy5504593"/>
        <s v="TNSy5504594"/>
        <s v="TNSy5504545"/>
        <s v="TNSy5504546"/>
        <s v="TNSy5504547"/>
        <s v="TNSy5504548"/>
        <s v="TNSy5504549"/>
        <s v="TNSy5504550"/>
        <s v="TNSy5504551"/>
        <s v="TNSy5504552"/>
        <s v="TNSy5504553"/>
        <s v="TNSy5504554"/>
        <s v="TNSy5504555"/>
        <s v="TNSy5504556"/>
        <s v="TNSy5504557"/>
        <s v="TNSy5504558"/>
        <s v="TNSy5504559"/>
        <s v="TNSy5504560"/>
        <s v="TNSy5504561"/>
        <s v="TNSy5504562"/>
        <s v="TNSy5504563"/>
        <s v="TNSy5504564"/>
        <s v="TNSy5504565"/>
        <s v="TNSy5504566"/>
        <s v="TNSy5504567"/>
        <s v="TNSy5504568"/>
        <s v="TNSy5504569"/>
        <s v="TNSy5504570"/>
        <s v="TNSy5504571"/>
        <s v="TNSy5504572"/>
        <s v="TNSy5504573"/>
        <s v="TNSy5504574"/>
        <s v="TNSy5504575"/>
        <s v="TNSy5504576"/>
        <s v="TNSy5504577"/>
        <s v="TNSy5504578"/>
        <s v="TNSy5504579"/>
        <s v="TNSy5504980"/>
        <s v="TNSy5504983"/>
        <s v="TNSy5504989"/>
        <s v="TNSy5505004"/>
        <s v="TNSy5505007"/>
        <s v="TNSy5505013"/>
        <s v="TNSy5505014"/>
        <s v="TNSy5505031"/>
        <s v="TNSy5505028"/>
        <s v="TNSy5505037"/>
        <s v="TNSy5505038"/>
        <s v="TNSy5505055"/>
        <s v="TNSy5505052"/>
        <s v="TNSy5505061"/>
        <s v="TNSy5505076"/>
        <s v="TNSy5505085"/>
        <s v="TNSy5505086"/>
        <s v="TNSy5505100"/>
        <s v="TNSy5505109"/>
        <s v="TNSy5505110"/>
        <s v="TNSy5505124"/>
        <s v="TNSy5505133"/>
        <s v="TNSy5505134"/>
        <s v="TNSy5505148"/>
        <s v="TNSy5505157"/>
        <s v="TNSy5505160"/>
        <s v="TNSy5505161"/>
        <s v="TNSy5505162"/>
        <s v="TNSy5505163"/>
        <s v="TNSy5505164"/>
        <s v="TNSy5505165"/>
        <s v="TNSy5505166"/>
        <s v="TNSy5505167"/>
        <s v="TNSy5505168"/>
        <s v="TNSy5505170"/>
        <s v="TNSy5505171"/>
        <s v="TNSy5505172"/>
        <s v="TNSy5505173"/>
        <s v="TNSy5505175"/>
        <s v="TNSy5505176"/>
        <s v="TNSy5505177"/>
        <s v="TNSy5505178"/>
        <s v="TNSy5505180"/>
        <s v="TNSy5505181"/>
        <s v="TNSy5505182"/>
        <s v="TNSy5506626"/>
        <s v="TNSy5506630"/>
        <s v="TNSy5506634"/>
        <s v="TNSy5506627"/>
        <s v="TNSy5506631"/>
        <s v="TNSy5506635"/>
        <s v="TNSy5506628"/>
        <s v="TNSy5506632"/>
        <s v="TNSy5506636"/>
        <s v="TNSy5506629"/>
        <s v="TNSy5506633"/>
        <s v="TNSy5506637"/>
        <s v="TNSy5506638"/>
        <s v="TNSy5506639"/>
        <s v="TNSy5506640"/>
        <s v="TNSy5506641"/>
        <s v="TNSy5506642"/>
        <s v="TNSy5506643"/>
        <s v="TNSy5506644"/>
        <s v="TNSy5506645"/>
        <s v="TNSy5506646"/>
        <s v="TNSy5506647"/>
        <s v="TNSy5504072"/>
        <s v="TNSy5504073"/>
        <s v="TNSy5504074"/>
        <s v="TNSy5504075"/>
        <s v="TNSy5504076"/>
        <s v="TNSy5504077"/>
        <s v="TNSy5504078"/>
        <s v="TNSy5504079"/>
        <s v="TNSy5504080"/>
        <s v="TNSy5504081"/>
        <s v="TNSy5504082"/>
        <s v="TNSy5504083"/>
        <s v="TNSy5504084"/>
        <s v="TNSy5504085"/>
        <s v="TNSy5504086"/>
        <s v="TNSy5504087"/>
        <s v="TNSy5504088"/>
        <s v="TNSy5504089"/>
        <s v="TNSy5504090"/>
        <s v="TNSy5504091"/>
        <s v="TNSy5504092"/>
        <s v="TNSy5504093"/>
        <s v="TNSy5504094"/>
        <s v="TNSy5504095"/>
        <s v="TNSy5504096"/>
        <s v="TNSy5504097"/>
        <s v="TNSy5504098"/>
        <s v="TNSy5504099"/>
        <s v="TNSy5504100"/>
        <s v="TNSy5504101"/>
        <s v="TNSy5504102"/>
        <s v="TNSy5504103"/>
        <s v="TNSy5504104"/>
        <s v="TNSy5504105"/>
        <s v="TNSy5504106"/>
        <s v="TNSy5504107"/>
        <s v="TNSy5504108"/>
        <s v="TNSy5504109"/>
        <s v="TNSy5504110"/>
        <s v="TNSy5504111"/>
        <s v="TNSy5504112"/>
        <s v="TNSy5504113"/>
        <s v="TNSy5504114"/>
        <s v="TNSy5504115"/>
        <s v="TNSy5504116"/>
        <s v="TNSy5504117"/>
        <s v="TNSy5504118"/>
        <s v="TNSy5504119"/>
        <s v="TNSy5504120"/>
        <s v="TNSy5504121"/>
        <s v="TNSy5504122"/>
        <s v="TNSy5504123"/>
        <s v="TNSy5504124"/>
        <s v="TNSy5504125"/>
        <s v="TNSy5504126"/>
        <s v="TNSy5504127"/>
        <s v="TNSy5504128"/>
        <s v="TNSy5504129"/>
        <s v="TNSy5504130"/>
        <s v="TNSy5504131"/>
        <s v="TNSy5504132"/>
        <s v="TNSy5504133"/>
        <s v="TNSy5504134"/>
        <s v="TNSy5504135"/>
        <s v="TNSy5504136"/>
        <s v="TNSy5504137"/>
        <s v="TNSy5504138"/>
        <s v="TNSy5504139"/>
        <s v="TNSy5504140"/>
        <s v="TNSy5504141"/>
        <s v="TNSy5504142"/>
        <s v="TNSy5504143"/>
        <s v="TNSy5504144"/>
        <s v="TNSy5504145"/>
        <s v="TNSy5504146"/>
        <s v="TNSy5504147"/>
        <s v="TNSy5504148"/>
        <s v="TNSy5504149"/>
        <s v="TNSy5504150"/>
        <s v="TNSy5504151"/>
        <s v="TNSy5504152"/>
        <s v="TNSy5504153"/>
        <s v="TNSy5506106"/>
        <s v="TNSy5506107"/>
        <s v="TNSy5506108"/>
        <s v="TNSy5504154"/>
        <s v="TNSy5504155"/>
        <s v="TNSy5504156"/>
        <s v="TNSy5504157"/>
        <s v="TNSy5504158"/>
        <s v="TNSy5506109"/>
        <s v="TNSy5504159"/>
        <s v="TNSy5503352"/>
        <s v="TNSy5503353"/>
        <s v="TNSy5503354"/>
        <s v="TNSy5503355"/>
        <s v="TNSy5503356"/>
        <s v="TNSy5503357"/>
        <s v="TNSy5506796"/>
        <s v="TNSy5506797"/>
        <s v="TNSy5503358"/>
        <s v="TNSy5506538"/>
        <s v="TNSy5506537"/>
        <s v="TNSy5506806"/>
        <s v="TNSy5506779"/>
        <s v="TNSy5506780"/>
        <s v="TNSy5506781"/>
        <s v="TNSy5506782"/>
        <s v="TNSy5506783"/>
        <s v="TNSy5506784"/>
        <s v="TNSy5506785"/>
        <s v="TNSy5506786"/>
        <s v="TNSy5506773"/>
        <s v="TNSy5506774"/>
        <s v="TNSy5506775"/>
        <s v="TNSy5506776"/>
        <s v="TNSy5500465"/>
        <s v="TNSy5500466"/>
        <s v="TNSy5500467"/>
        <s v="TNSy5500468"/>
        <s v="TNSy5500469"/>
        <s v="TNSy5500231"/>
        <s v="TNSy5500233"/>
        <s v="TNSy5500235"/>
        <s v="TNSy5500237"/>
        <s v="TNSy5500239"/>
        <s v="TNSy5502209"/>
        <s v="TNSy5502210"/>
        <s v="TNSy5502211"/>
        <s v="TNSy5502212"/>
        <s v="TNSy5502213"/>
        <s v="TNSy5502204"/>
        <s v="TNSy5502205"/>
        <s v="TNSy5502206"/>
        <s v="TNSy5502207"/>
        <s v="TNSy5502208"/>
        <s v="TNSy5500232"/>
        <s v="TNSy5500234"/>
        <s v="TNSy5500236"/>
        <s v="TNSy5500238"/>
        <s v="TNSy5500240"/>
        <s v="TNSy5502199"/>
        <s v="TNSy5502200"/>
        <s v="TNSy5502201"/>
        <s v="TNSy5502202"/>
        <s v="TNSy5502203"/>
        <s v="TNSy5500241"/>
        <s v="TNSy5500243"/>
        <s v="TNSy5500245"/>
        <s v="TNSy5500250"/>
        <s v="TNSy5500247"/>
        <s v="TNSy5502224"/>
        <s v="TNSy5502225"/>
        <s v="TNSy5502226"/>
        <s v="TNSy5502227"/>
        <s v="TNSy5502228"/>
        <s v="TNSy5502214"/>
        <s v="TNSy5502215"/>
        <s v="TNSy5502216"/>
        <s v="TNSy5502217"/>
        <s v="TNSy5502218"/>
        <s v="TNSy5500242"/>
        <s v="TNSy5500244"/>
        <s v="TNSy5500246"/>
        <s v="TNSy5500248"/>
        <s v="TNSy5500249"/>
        <s v="TNSy5502219"/>
        <s v="TNSy5502220"/>
        <s v="TNSy5502221"/>
        <s v="TNSy5502222"/>
        <s v="TNSy5502223"/>
        <s v="TNSy5500934"/>
        <s v="TNSy5500935"/>
        <s v="TNSy5500936"/>
        <s v="TNSy5500937"/>
        <s v="TNSy5500938"/>
        <s v="TNSy5500939"/>
        <s v="TNSy5500940"/>
        <s v="TNSy5500941"/>
        <s v="TNSy5500942"/>
        <s v="TNSy5500943"/>
        <s v="TNSy5500944"/>
        <s v="TNSy5500945"/>
        <s v="TNSy5501015"/>
        <s v="TNSy5501016"/>
        <s v="TNSy5501017"/>
        <s v="TNSy5501018"/>
        <s v="TNSy5501019"/>
        <s v="TNSy5501020"/>
        <s v="TNSy5501021"/>
        <s v="TNSy5505573"/>
        <s v="TNSy5505574"/>
        <s v="TNSy5505575"/>
        <s v="TNSy5505580"/>
        <s v="TNSy5505585"/>
        <s v="TNSy5500640"/>
        <s v="TNSy5500641"/>
        <s v="TNSy5500294"/>
        <s v="TNSy5500253"/>
        <s v="TNSy5500255"/>
        <s v="TNSy5500254"/>
        <s v="TNSy5500256"/>
        <s v="TNSy5500257"/>
        <s v="TNSy5500258"/>
        <s v="TNSy5500259"/>
        <s v="TNSy5500261"/>
        <s v="TNSy5501134"/>
        <s v="TNSy5500260"/>
        <s v="TNSy5500262"/>
        <s v="TNSy5501135"/>
        <s v="TNSy5500263"/>
        <s v="TNSy5500264"/>
        <s v="TNSy5500265"/>
        <s v="TNSy5500266"/>
        <s v="TNSy5500268"/>
        <s v="TNSy5500267"/>
        <s v="TNSy5500269"/>
        <s v="TNSy5500270"/>
        <s v="TNSy5500271"/>
        <s v="TNSy5500272"/>
        <s v="TNSy5500273"/>
        <s v="TNSy5500274"/>
        <s v="TNSy5500275"/>
        <s v="TNSy5500276"/>
        <s v="TNSy5500277"/>
        <s v="TNSy5500278"/>
        <s v="TNSy5500279"/>
        <s v="TNSy5500280"/>
        <s v="TNSy5500281"/>
        <s v="TNSy5500282"/>
        <s v="TNSy5500283"/>
        <s v="TNSy5500284"/>
        <s v="TNSy5500285"/>
        <s v="TNSy5500286"/>
        <s v="TNSy5500287"/>
        <s v="TNSy5500289"/>
        <s v="TNSy5500290"/>
        <s v="TNSy5500291"/>
        <s v="TNSy5500292"/>
        <s v="TNSy5500293"/>
        <s v="TNSy5500930"/>
        <s v="TNSy5500931"/>
        <s v="TNSy5500932"/>
        <s v="TNSy5500933"/>
        <s v="TNSy5502058"/>
        <s v="TNSy5505561"/>
        <s v="TNSy5505560"/>
        <s v="TNSy5500295"/>
        <s v="TNSy5500296"/>
        <s v="TNSy5500946"/>
        <s v="TNSy5500947"/>
        <s v="TNSy5500297/1"/>
        <s v="TNSy5500298/1"/>
        <s v="TNSy5500299/1"/>
        <s v="TNSy5500300/1"/>
        <s v="TNSy5500301/1"/>
        <s v="TNSy5500297"/>
        <s v="TNSy5500298"/>
        <s v="TNSy5500299"/>
        <s v="TNSy5500300"/>
        <s v="TNSy5500301"/>
        <s v="TNSy5505367"/>
        <s v="TNSy5505368"/>
        <s v="TNSy5505369"/>
        <s v="TNSy5505370"/>
        <s v="TNSy5505371"/>
        <s v="TNSy5505545"/>
        <s v="TNSy5505546"/>
        <s v="TNSy5505547"/>
        <s v="TNSy5505548"/>
        <s v="TNSy5505549"/>
        <s v="TNSy5505550"/>
        <s v="TNSy5505551"/>
        <s v="TNSy5505552"/>
        <s v="TNSy5505553"/>
        <s v="TNSy5505554"/>
        <s v="TNSy5505555"/>
        <s v="TNSy5505556"/>
        <s v="TNSy5505557"/>
        <s v="TNSy5505558"/>
        <s v="TNSy5505559"/>
        <s v="TNSy5504287"/>
        <s v="TNSy5504288"/>
        <s v="TNSy5504289"/>
        <s v="TNSy5504290"/>
        <s v="TNSy5505351"/>
        <s v="TNSy5505352"/>
        <s v="TNSy5505353"/>
        <s v="TNSy5505354"/>
        <s v="TNSy5505355"/>
        <s v="TNSy5505356"/>
        <s v="TNSy5505357"/>
        <s v="TNSy5505358"/>
        <s v="TNSy5505359"/>
        <s v="TNSy5505360"/>
        <s v="TNSy5505361"/>
        <s v="TNSy5505362"/>
        <s v="TNSy5505374"/>
        <s v="TNSy5504291"/>
        <s v="TNSy5504292"/>
        <s v="TNSy5504293"/>
        <s v="TNSy5501001"/>
        <s v="TNSy5501002"/>
        <s v="TNSy5501003"/>
        <s v="TNSy5501004"/>
        <s v="TNSy5501005"/>
        <s v="TNSy5501006"/>
        <s v="TNSy5501007"/>
        <s v="TNSy5501008"/>
        <s v="TNSy5501009"/>
        <s v="TNSy5500992"/>
        <s v="TNSy5500993"/>
        <s v="TNSy5500994"/>
        <s v="TNSy5500995"/>
        <s v="TNSy5500996"/>
        <s v="TNSy5500997"/>
        <s v="TNSy5500998"/>
        <s v="TNSy5500999"/>
        <s v="TNSy5501000"/>
        <s v="TNSy5500912"/>
        <s v="TNSy5500913"/>
        <s v="TNSy5500914"/>
        <s v="TNSy5500915"/>
        <s v="TNSy5500916"/>
        <s v="TNSy5502197"/>
        <s v="TNSy5500917"/>
        <s v="TNSy5501123"/>
        <s v="TNSy5501122"/>
        <s v="TNSy5501119"/>
        <s v="TNSy5501118"/>
        <s v="TNSy5501120"/>
        <s v="TNSy5501121"/>
        <s v="TNSy5506539"/>
        <s v="TNSy5502059"/>
        <s v="TNSy5500672"/>
        <s v="TNSy5500673"/>
        <s v="TNSy5500674"/>
        <s v="TNSy5500675"/>
        <s v="TNSy5500676"/>
        <s v="TNSy5500681"/>
        <s v="TNSy5500682"/>
        <s v="TNSy5500683"/>
        <s v="TNSy5500684"/>
        <s v="TNSy5500685"/>
        <s v="TNSy5500686"/>
        <s v="TNSy5500687"/>
        <s v="TNSy5500688"/>
        <s v="TNSy5500689"/>
        <s v="TNSy5500690"/>
        <s v="TNSy5500691"/>
        <s v="TNSy5500692"/>
        <s v="TNSy5500693"/>
        <s v="TNSy5500694"/>
        <s v="TNSy5500695"/>
        <s v="TNSy5500696"/>
        <s v="TNSy5500697"/>
        <s v="TNSy5500698"/>
        <s v="TNSy5500699"/>
        <s v="TNSy5500702"/>
        <s v="TNSy5500703"/>
        <s v="TNSy5500704"/>
        <s v="TNSy5500705"/>
        <s v="TNSy5500706"/>
        <s v="TNSy5500707"/>
        <s v="TNSy5500708"/>
        <s v="TNSy5500709"/>
        <s v="TNSy5500710"/>
        <s v="TNSy5500711"/>
        <s v="TNSy5500712"/>
        <s v="TNSy5500713"/>
        <s v="TNSy5500714"/>
        <s v="TNSy5500715"/>
        <s v="TNSy5500716"/>
        <s v="TNSy5500717"/>
        <s v="TNSy5500718"/>
        <s v="TNSy5500719"/>
        <s v="TNSy5500720"/>
        <s v="TNSy5500721"/>
        <s v="TNSy5500722"/>
        <s v="TNSy5500723"/>
        <s v="TNSy5500724"/>
        <s v="TNSy5500725"/>
        <s v="TNSy5500726"/>
        <s v="TNSy5500727"/>
        <s v="TNSy5500728"/>
        <s v="TNSy5500729"/>
        <s v="TNSy5500730"/>
        <s v="TNSy5500731"/>
        <s v="TNSy5500732"/>
        <s v="TNSy5500733"/>
        <s v="TNSy5500734"/>
        <s v="TNSy5500735"/>
        <s v="TNSy5500736"/>
        <s v="TNSy5500737"/>
        <s v="TNSy5500738"/>
        <s v="TNSy5500739"/>
        <s v="TNSy5500741"/>
        <s v="TNSy5500745"/>
        <s v="TNSy5500746"/>
        <s v="TNSy5500747"/>
        <s v="TNSy5500748"/>
        <s v="TNSy5500749"/>
        <s v="TNSy5500750"/>
        <s v="TNSy5500751"/>
        <s v="TNSy5500752"/>
        <s v="TNSy5500753"/>
        <s v="TNSy5500754"/>
        <s v="TNSy5500755"/>
        <s v="TNSy5500756"/>
        <s v="TNSy5500757"/>
        <s v="TNSy5500758"/>
        <s v="TNSy5500759"/>
        <s v="TNSy5500760"/>
        <s v="TNSy5500761"/>
        <s v="TNSy5500762"/>
        <s v="TNSy5500763"/>
        <s v="TNSy5500765"/>
        <s v="TNSy5500766"/>
        <s v="TNSy5500767"/>
        <s v="TNSy5500768"/>
        <s v="TNSy5500769"/>
        <s v="TNSy5500770"/>
        <s v="TNSy5500771"/>
        <s v="TNSy5500772"/>
        <s v="TNSy5500773"/>
        <s v="TNSy5500774"/>
        <s v="TNSy5500775"/>
        <s v="TNSy5500776"/>
        <s v="TNSy5500777"/>
        <s v="TNSy5500778"/>
        <s v="TNSy5500779"/>
        <s v="TNSy5500780"/>
        <s v="TNSy5500781"/>
        <s v="TNSy5500782"/>
        <s v="TNSy5500783"/>
        <s v="TNSy5500784"/>
        <s v="TNSy5500785"/>
        <s v="TNSy5500786"/>
        <s v="TNSy5500787"/>
        <s v="TNSy5500788"/>
        <s v="TNSy5500789"/>
        <s v="TNSy5500790"/>
        <s v="TNSy5500791"/>
        <s v="TNSy5500792"/>
        <s v="TNSy5500793"/>
        <s v="TNSy5500794"/>
        <s v="TNSy5500796"/>
        <s v="TNSy5500797"/>
        <s v="TNSy5500798"/>
        <s v="TNSy5500799"/>
        <s v="TNSy5500800"/>
        <s v="TNSy5500801"/>
        <s v="TNSy5500803"/>
        <s v="TNSy5500804"/>
        <s v="TNSy5500805"/>
        <s v="TNSy5500806"/>
        <s v="TNSy5500807"/>
        <s v="TNSy5500808"/>
        <s v="TNSy5500809"/>
        <s v="TNSy5500810"/>
        <s v="TNSy5500811"/>
        <s v="TNSy5500812"/>
        <s v="TNSy5500813"/>
        <s v="TNSy5500814"/>
        <s v="TNSy5500815"/>
        <s v="TNSy5500816"/>
        <s v="TNSy5500821"/>
        <s v="TNSy5500822"/>
        <s v="TNSy5500823"/>
        <s v="TNSy5500825"/>
        <s v="TNSy5500826"/>
        <s v="TNSy5500827"/>
        <s v="TNSy5500828"/>
        <s v="TNSy5500829"/>
        <s v="TNSy5500830"/>
        <s v="TNSy5500831"/>
        <s v="TNSy5500834"/>
        <s v="TNSy5500835"/>
        <s v="TNSy5500836"/>
        <s v="TNSy5500837"/>
        <s v="TNSy5500838"/>
        <s v="TNSy5500839"/>
        <s v="TNSy5500840"/>
        <s v="TNSy5500843"/>
        <s v="TNSy5500844"/>
        <s v="TNSy5500845"/>
        <s v="TNSy5500846"/>
        <s v="TNSy5500847"/>
        <s v="TNSy5500848"/>
        <s v="TNSy5500849"/>
        <s v="TNSy5500850"/>
        <s v="TNSy5500851"/>
        <s v="TNSy5500852"/>
        <s v="TNSy5500854"/>
        <s v="TNSy5500855"/>
        <s v="TNSy5500856"/>
        <s v="TNSy5500857"/>
        <s v="TNSy5500858"/>
        <s v="TNSy5500859"/>
        <s v="TNSy5500860"/>
        <s v="TNSy5500862"/>
        <s v="TNSy5500863"/>
        <s v="TNSy5505563"/>
        <s v="TNSy5505564"/>
        <s v="TNSy5505565"/>
        <s v="TNSy5505566"/>
        <s v="TNSy5000701"/>
        <s v="TNSy5000702"/>
        <s v="TNSy5000703"/>
        <s v="TNSy5000704"/>
        <s v="TNSy5000705"/>
        <s v="TNSy5000706"/>
        <s v="TNSy5000707"/>
        <s v="TNSy5000708"/>
        <s v="TNSy5000709"/>
        <s v="TNSy5000710"/>
        <s v="TNSy5000711"/>
        <s v="TNSy5000712"/>
        <s v="TNSy5000713"/>
        <s v="TNSy5000714"/>
        <s v="TNSy5000715"/>
        <s v="TNSy5501094"/>
        <s v="TNSy5501095"/>
        <s v="TNSy5501096"/>
        <s v="TNSy5501097"/>
        <s v="TNSy5501098"/>
        <s v="TNSy5501099"/>
        <s v="TNSy5506301"/>
        <s v="TNSy5506302"/>
        <s v="TNSy5506303"/>
        <s v="TNSy5506304"/>
        <s v="TNSy5506305"/>
        <s v="TNSy5506306"/>
        <s v="TNSy5505332"/>
        <s v="TNSy5505333"/>
        <s v="TNSy5505334"/>
        <s v="TNSy5505335"/>
        <s v="TNSy5505336"/>
        <s v="TNSy5505337"/>
        <s v="TNSy5505338"/>
        <s v="TNSy5505339"/>
        <s v="TNSy5505340"/>
        <s v="TNSy5505341"/>
        <s v="TNSy5505342"/>
        <s v="TNSy5505343"/>
        <s v="TNSy5505344"/>
        <s v="TNSy5500018"/>
        <s v="TNSy5500019"/>
        <s v="TNSy5500020"/>
        <s v="TNSy5500021"/>
        <s v="TNSy5500022"/>
        <s v="TNSy5501074"/>
        <s v="TNSy5500023"/>
        <s v="TNSy5501125"/>
        <s v="TNSy5500024"/>
        <s v="TNSy5500025"/>
        <s v="TNSy5500026"/>
        <s v="TNSy5500027"/>
        <s v="TNSy5500671"/>
        <s v="TNSy5502539"/>
        <s v="TNSy5502540"/>
        <s v="TNSy5502541"/>
        <s v="TNSy5502542"/>
        <s v="TNSy5502543"/>
        <s v="TNSy5502544"/>
        <s v="TNSy5502545"/>
        <s v="TNSy5502546"/>
        <s v="TNSy5502547"/>
        <s v="TNSy5502548"/>
        <s v="TNSy5502549"/>
        <s v="TNSy5502550"/>
        <s v="TNSy5502551"/>
        <s v="TNSy5502511"/>
        <s v="TNSy5502512"/>
        <s v="TNSy5502513"/>
        <s v="TNSy5502514"/>
        <s v="TNSy5502515"/>
        <s v="TNSy5502516"/>
        <s v="TNSy5502517"/>
        <s v="TNSy5502518"/>
        <s v="TNSy5502519"/>
        <s v="TNSy5502520"/>
        <s v="TNSy5502521"/>
        <s v="TNSy5502522"/>
        <s v="TNSy5502523"/>
        <s v="TNSy5502524"/>
        <s v="TNSy5502525"/>
        <s v="TNSy5502526"/>
        <s v="TNSy5502527"/>
        <s v="TNSy5502528"/>
        <s v="TNSy5502529"/>
        <s v="TNSy5502530"/>
        <s v="TNSy5502531"/>
        <s v="TNSy5502532"/>
        <s v="TNSy5502533"/>
        <s v="TNSy5502534"/>
        <s v="TNSy5502535"/>
        <s v="TNSy5502536"/>
        <s v="TNSy5502537"/>
        <s v="TNSy5502538"/>
        <s v="TNSy5500011"/>
        <s v="TNSy5500012"/>
        <s v="TNSy5500013"/>
        <s v="TNSy5500014"/>
        <s v="TNSy5500015"/>
        <s v="TNSy5500016"/>
        <s v="TNSy5500017"/>
        <s v="TNSy5500405"/>
        <s v="TNSy5501100"/>
        <s v="TNSy5501101"/>
        <s v="TNSy5501102"/>
        <s v="TNSy5501103"/>
        <s v="TNSy5501104"/>
        <s v="TNSy5504184"/>
        <s v="TNSy5501105"/>
        <s v="TNSy5504185"/>
        <s v="TNSy5501106"/>
        <s v="TNSy5501107"/>
        <s v="TNSy5501108"/>
        <s v="TNSy5501109"/>
        <s v="TNSy5504186"/>
        <s v="TNSy5502919"/>
        <s v="TNSy5502920"/>
        <s v="TNSy5502921"/>
        <s v="TNSy5502922"/>
        <s v="TNSy5502923"/>
        <s v="TNSy5502924"/>
        <s v="TNSy5502925"/>
        <s v="TNSy5502926"/>
        <s v="TNSy5502927"/>
        <s v="TNSy5502928"/>
        <s v="TNSy5502929"/>
        <s v="TNSy5502930"/>
        <s v="TNSy5502931"/>
        <s v="TNSy5502932"/>
        <s v="TNSy5502933"/>
        <s v="TNSy5502934"/>
        <s v="TNSy5502935"/>
        <s v="TNSy5502936"/>
        <s v="TNSy5502937"/>
        <s v="TNSy5502939"/>
        <s v="TNSy5502940"/>
        <s v="TNSy5502941"/>
        <s v="TNSy5502942"/>
        <s v="TNSy5502943"/>
        <s v="TNSy5502944"/>
        <s v="TNSy5502945"/>
        <s v="TNSy5502946"/>
        <s v="TNSy5502947"/>
        <s v="TNSy5502948"/>
        <s v="TNSy5502949"/>
        <s v="TNSy5502950"/>
        <s v="TNSy5502951"/>
        <s v="TNSy5505257"/>
        <s v="TNSy5504937"/>
        <s v="TNSy5504933"/>
        <s v="TNSy5504934"/>
        <s v="TNSy5504935"/>
        <s v="TNSy5504936"/>
        <s v="TNSy5000831"/>
        <s v="TNSy5000832"/>
        <s v="TNSy5000940(Р)"/>
        <s v="TNSy5000940"/>
        <s v="TNSy5000941"/>
        <s v="TNSy5000942"/>
        <s v="TNSy5000936"/>
        <s v="TNSy5506687"/>
        <s v="TNSy5000937"/>
        <s v="TNSy5000750"/>
        <s v="TNSy5000751"/>
        <s v="TNSy5000752"/>
        <s v="TNSy5000935"/>
        <s v="TNSy5506683"/>
        <s v="TNSy5506676"/>
        <s v="TNSy5000753"/>
        <s v="TNSy5000754"/>
        <s v="TNSy5000755"/>
        <s v="TNSy5000756"/>
        <s v="TNSy5000757"/>
        <s v="TNSy5000758"/>
        <s v="TNSy5000759"/>
        <s v="TNSy5000760"/>
        <s v="TNSy5000761"/>
        <s v="TNSy5000762"/>
        <s v="TNSy5000763"/>
        <s v="TNSy5506529"/>
        <s v="TNSy5506530"/>
        <s v="TNSy5506531"/>
        <s v="TNSy5506532"/>
        <s v="TNSy5506533"/>
        <s v="TNSy5505628"/>
        <s v="TNSy5505629"/>
        <s v="TNSy5505630"/>
        <s v="TNSy5505631"/>
        <s v="TNSy5000938"/>
        <s v="TNSy5000939"/>
        <s v="TNSy5000791"/>
        <s v="TNSy5000792"/>
        <s v="TNSy5000793"/>
        <s v="TNSy5000794"/>
        <s v="TNSy5000795"/>
        <s v="TNSy5000796"/>
        <s v="TNSy5000797"/>
        <s v="TNSy5000798"/>
        <s v="TNSy5000799"/>
        <s v="TNSy5000776"/>
        <s v="TNSy5000777"/>
        <s v="TNSy5000778"/>
        <s v="TNSy5000780"/>
        <s v="TNSy5000782"/>
        <s v="TNSy5000783"/>
        <s v="TNSy5000784"/>
        <s v="TNSy5000765"/>
        <s v="TNSy5000766"/>
        <s v="TNSy5000767"/>
        <s v="TNSy5000769"/>
        <s v="TNSy5000771"/>
        <s v="TNSy5000772"/>
        <s v="TNSy5000773"/>
        <s v="TNSy5000929"/>
        <s v="TNSy5000930"/>
        <s v="TNSy5000931"/>
        <s v="TNSy5000932"/>
        <s v="TNSy5000933"/>
        <s v="TNSy5000934"/>
        <s v="TNSy5505363"/>
        <s v="TNSy5505364"/>
        <s v="TNSy5505365"/>
        <s v="TNSy5505366"/>
        <s v="TNSy5505306"/>
        <s v="TNSy5505307"/>
        <s v="TNSy5505308"/>
        <s v="TNSy5505309"/>
        <s v="TNSy5505310"/>
        <s v="TNSy5505311"/>
        <s v="TNSy5505312"/>
        <s v="TNSy5505313"/>
        <s v="TNSy5506671"/>
        <s v="TNSy5506762"/>
        <s v="TNSy5504595"/>
        <s v="TNSy5506763"/>
        <s v="TNSy5504596"/>
        <s v="TNSy5504597"/>
        <s v="TNSy5506764"/>
        <s v="TNSy5504598"/>
        <s v="TNSy5504599"/>
        <s v="TNSy5506765"/>
        <s v="TNSy5504600"/>
        <s v="TNSy5504601"/>
        <s v="TNSy5504602"/>
        <s v="TNSy5504603"/>
        <s v="TNSy5506766"/>
        <s v="TNSy5504604"/>
        <s v="TNSy5504605"/>
        <s v="TNSy5506672"/>
        <s v="TNSy5504606"/>
        <s v="TNSy5504607"/>
        <s v="TNSy5504608"/>
        <s v="TNSy5504609"/>
        <s v="TNSy5504610"/>
        <s v="TNSy5504611"/>
        <s v="TNSy5504612"/>
        <s v="TNSy5504613"/>
        <s v="TNSy5504614"/>
        <s v="TNSy5504615"/>
        <s v="TNSy5504616"/>
        <s v="TNSy5505387"/>
        <s v="TNSy5505386"/>
        <s v="TNSy5504654"/>
        <s v="TNSy5504675"/>
        <s v="TNSy5504676"/>
        <s v="TNSy5504677"/>
        <s v="TNSy5504678"/>
        <s v="TNSy5504659"/>
        <s v="TNSy5504660"/>
        <s v="TNSy5504661"/>
        <s v="TNSy5504662"/>
        <s v="TNSy5504663"/>
        <s v="TNSy5504664"/>
        <s v="TNSy5504665"/>
        <s v="TNSy5504666"/>
        <s v="TNSy5504667"/>
        <s v="TNSy5504668"/>
        <s v="TNSy5504669"/>
        <s v="TNSy5504670"/>
        <s v="TNSy5504671"/>
        <s v="TNSy5504672"/>
        <s v="TNSy5504673"/>
        <s v="TNSy5504674"/>
        <s v="TNSy5504635"/>
        <s v="TNSy5504636"/>
        <s v="TNSy5504637"/>
        <s v="TNSy5504638"/>
        <s v="TNSy5504294"/>
        <s v="TNSy5504295"/>
        <s v="TNSy5504296"/>
        <s v="TNSy5504297"/>
        <s v="TNSy5504298"/>
        <s v="TNSy5504299"/>
        <s v="TNSy5506470"/>
        <s v="TNSy5504300"/>
        <s v="TNSy5504301"/>
        <s v="TNSy5506471"/>
        <s v="TNSy5504302"/>
        <s v="TNSy5504303"/>
        <s v="TNSy5506498"/>
        <s v="TNSy5506497"/>
        <s v="TNSy5506496"/>
        <s v="TNSy5506472"/>
        <s v="TNSy5504304"/>
        <s v="TNSy5504305"/>
        <s v="TNSy5506473"/>
        <s v="TNSy5504306"/>
        <s v="TNSy5504307"/>
        <s v="TNSy5504308"/>
        <s v="TNSy5506501"/>
        <s v="TNSy5506495"/>
        <s v="TNSy5506494"/>
        <s v="TNSy5506493"/>
        <s v="TNSy5506492"/>
        <s v="TNSy5506491"/>
        <s v="TNSy5504309"/>
        <s v="TNSy5504310"/>
        <s v="TNSy5506590"/>
        <s v="TNSy5506490"/>
        <s v="TNSy5504311"/>
        <s v="TNSy5504312"/>
        <s v="TNSy5506489"/>
        <s v="TNSy5504313"/>
        <s v="TNSy5504314"/>
        <s v="TNSy5506488"/>
        <s v="TNSy5504315"/>
        <s v="TNSy5504316"/>
        <s v="TNSy5504317"/>
        <s v="TNSy5506484"/>
        <s v="TNSy5506485"/>
        <s v="TNSy5506486"/>
        <s v="TNSy5506487"/>
        <s v="TNSy5506702"/>
        <s v="TNSy5504318"/>
        <s v="TNSy5504319"/>
        <s v="TNSy5504320"/>
        <s v="TNSy5504321"/>
        <s v="TNSy5504322"/>
        <s v="TNSy5504323"/>
        <s v="TNSy5504324"/>
        <s v="TNSy5506480"/>
        <s v="TNSy5506479"/>
        <s v="TNSy5506478"/>
        <s v="TNSy5506483"/>
        <s v="TNSy5504327"/>
        <s v="TNSy5504328"/>
        <s v="TNSy5506482"/>
        <s v="TNSy5504329"/>
        <s v="TNSy5504330"/>
        <s v="TNSy5506481"/>
        <s v="TNSy5504331"/>
        <s v="TNSy5504332"/>
        <s v="TNSy5504621"/>
        <s v="TNSy5504622"/>
        <s v="TNSy5504623"/>
        <s v="TNSy5504624"/>
        <s v="TNSy5504625"/>
        <s v="TNSy5504626"/>
        <s v="TNSy5504627"/>
        <s v="TNSy5504628"/>
        <s v="TNSy5505529"/>
        <s v="TNSy5506319"/>
        <s v="TNSy5506665"/>
        <s v="TNSy5506701"/>
        <s v="TNSy5506666"/>
        <s v="TNSy5506690"/>
        <s v="TNSy5506667"/>
        <s v="TNSy5506668"/>
        <s v="TNSy5505602"/>
        <s v="TNSy5505603"/>
        <s v="TNSy5505604"/>
        <s v="TNSy5505600"/>
        <s v="TNSy5505601"/>
        <s v="TNSy5506467"/>
        <s v="TNSy5505598"/>
        <s v="TNSy5505599"/>
        <s v="TNSy5506104"/>
        <s v="TNSy5505528"/>
        <s v="TNSy5506318"/>
        <s v="TNSy5505520"/>
        <s v="TNSy5505522"/>
        <s v="TNSy5506314"/>
        <s v="TNSy5506438"/>
        <s v="TNSy5505523"/>
        <s v="TNSy5506317"/>
        <s v="TNSy5505525"/>
        <s v="TNSy5505524"/>
        <s v="TNSy5505526"/>
        <s v="TNSy5506439"/>
        <s v="TNSy5505527"/>
        <s v="TNSy5504227"/>
        <s v="TNSy5504229"/>
        <s v="TNSy5504230"/>
        <s v="TNSy5504204"/>
        <s v="TNSy5504203"/>
        <s v="TNSy5506293"/>
        <s v="TNSy5506294"/>
        <s v="TNSy5506299"/>
        <s v="TNSy5506295"/>
        <s v="TNSy5506296"/>
        <s v="TNSy5506297"/>
        <s v="TNSy5506298"/>
        <s v="TNSy5506441"/>
        <s v="TNSy5506442"/>
        <s v="TNSy5503372"/>
        <s v="TNSy5502690"/>
        <s v="TNSy5502691"/>
        <s v="TNSy5502689"/>
        <s v="TNSy5505518"/>
        <s v="TNSy5502687"/>
        <s v="TNSy5505451"/>
        <s v="TNSy5502688"/>
        <s v="TNSy5503217"/>
        <s v="TNSy5505314"/>
        <s v="TNSy5505315"/>
        <s v="TNSy5505316"/>
        <s v="TNSy5505317"/>
        <s v="TNSy5505318"/>
        <s v="TNSy5505319"/>
        <s v="TNSy5505320"/>
        <s v="TNSy5505321"/>
        <s v="TNSy5505322"/>
        <s v="TNSy5505323"/>
        <s v="TNSy5505324"/>
        <s v="TNSy5505325"/>
        <s v="TNSy5505326"/>
        <s v="TNSy5505327"/>
        <s v="TNSy5505328"/>
        <s v="TNSy5505329"/>
        <s v="TNSy5505330"/>
        <s v="TNSy5505331"/>
        <s v="TNSy5503294"/>
        <s v="TNSy5503295"/>
        <s v="TNSy5503296"/>
        <s v="TNSy5503297"/>
        <s v="TNSy5503298"/>
        <s v="TNSy5503299"/>
        <s v="TNSy5503300"/>
        <s v="TNSy5503301"/>
        <s v="TNSy5503302"/>
        <s v="TNSy5503303"/>
        <s v="TNSy5503304"/>
        <s v="TNSy5503305"/>
        <s v="TNSy5503306"/>
        <s v="TNSy5503307"/>
        <s v="TNSy5503220"/>
        <s v="TNSy5503223"/>
        <s v="TNSy5503224"/>
        <s v="TNSy5503225"/>
        <s v="TNSy5503226"/>
        <s v="TNSy5503227"/>
        <s v="TNSy5503228"/>
        <s v="TNSy5503229"/>
        <s v="TNSy5503230"/>
        <s v="TNSy5503231"/>
        <s v="TNSy5503232"/>
        <s v="TNSy5501685"/>
        <s v="TNSy5501686"/>
        <s v="TNSy5501689"/>
        <s v="TNSy5501683"/>
        <s v="TNSy5501684"/>
        <s v="TNSy5501688"/>
        <s v="TNSy5501691"/>
        <s v="TNSy5501692"/>
        <s v="TNSy5501687"/>
        <s v="TNSy5501690"/>
        <s v="TNSy5501698"/>
        <s v="TNSy5501699"/>
        <s v="TNSy5501700"/>
        <s v="TNSy5501701"/>
        <s v="TNSy5501706"/>
        <s v="TNSy5501707"/>
        <s v="TNSy5501708"/>
        <s v="TNSy5501709"/>
        <s v="TNSy5501712"/>
        <s v="TNSy5501713"/>
        <s v="TNSy5501714"/>
        <s v="TNSy5501715"/>
        <s v="TNSy5503284"/>
        <s v="TNSy5503285"/>
        <s v="TNSy5503286"/>
        <s v="TNSy5503287"/>
        <s v="TNSy5503288"/>
        <s v="TNSy5503289"/>
        <s v="TNSy5503290"/>
        <s v="TNSy5503291"/>
        <s v="TNSy5503292"/>
        <s v="TNSy5503293"/>
        <s v="TNSy5506708"/>
        <s v="TNSy5501211"/>
        <s v="TNSy5501214"/>
        <s v="TNSy5501215"/>
        <s v="TNSy5501218"/>
        <s v="TNSy5501227"/>
        <s v="TNSy5501228"/>
        <s v="TNSy5501229"/>
        <s v="TNSy5501230"/>
        <s v="TNSy5501231"/>
        <s v="TNSy5501232"/>
        <s v="TNSy5501233"/>
        <s v="TNSy5501234"/>
        <s v="TNSy5501236"/>
        <s v="TNSy5501237"/>
        <s v="TNSy5501240"/>
        <s v="TNSy5501242"/>
        <s v="TNSy5501243"/>
        <s v="TNSy5501245"/>
        <s v="TNSy5501246"/>
        <s v="TNSy5501247"/>
        <s v="TNSy5501248"/>
        <s v="TNSy5501249"/>
        <s v="TNSy5501250"/>
        <s v="TNSy5501251"/>
        <s v="TNSy5501252"/>
        <s v="TNSy5501254"/>
        <s v="TNSy5501260"/>
        <s v="TNSy5501263"/>
        <s v="TNSy5501264"/>
        <s v="TNSy5501265"/>
        <s v="TNSy5501266"/>
        <s v="TNSy5501267"/>
        <s v="TNSy5501268"/>
        <s v="TNSy5501269"/>
        <s v="TNSy5501270"/>
        <s v="TNSy5501272"/>
        <s v="TNSy5501273"/>
        <s v="TNSy5501274"/>
        <s v="TNSy5501275"/>
        <s v="TNSy5501276"/>
        <s v="TNSy5501277"/>
        <s v="TNSy5501278"/>
        <s v="TNSy5501279"/>
        <s v="TNSy5501281"/>
        <s v="TNSy5501282"/>
        <s v="TNSy5501283"/>
        <s v="TNSy5501284"/>
        <s v="TNSy5501285"/>
        <s v="TNSy5501286"/>
        <s v="TNSy5501287"/>
        <s v="TNSy5501288"/>
        <s v="TNSy5501290"/>
        <s v="TNSy5501291"/>
        <s v="TNSy5501292"/>
        <s v="TNSy5501293"/>
        <s v="TNSy5501294"/>
        <s v="TNSy5501295"/>
        <s v="TNSy5501296"/>
        <s v="TNSy5501297"/>
        <s v="TNSy5501299"/>
        <s v="TNSy5501300"/>
        <s v="TNSy5501301"/>
        <s v="TNSy5501302"/>
        <s v="TNSy5501303"/>
        <s v="TNSy5501304"/>
        <s v="TNSy5501305"/>
        <s v="TNSy5501306"/>
        <s v="TNSy5501308"/>
        <s v="TNSy5501309"/>
        <s v="TNSy5501310"/>
        <s v="TNSy5501311"/>
        <s v="TNSy5501312"/>
        <s v="TNSy5501313"/>
        <s v="TNSy5501314"/>
        <s v="TNSy5501315"/>
        <s v="TNSy5501317"/>
        <s v="TNSy5501318"/>
        <s v="TNSy5501319"/>
        <s v="TNSy5501320"/>
        <s v="TNSy5501321"/>
        <s v="TNSy5501322"/>
        <s v="TNSy5501323"/>
        <s v="TNSy5501324"/>
        <s v="TNSy5501326"/>
        <s v="TNSy5501327"/>
        <s v="TNSy5501328"/>
        <s v="TNSy5501329"/>
        <s v="TNSy5501330"/>
        <s v="TNSy5501331"/>
        <s v="TNSy5501332"/>
        <s v="TNSy5501333"/>
        <s v="TNSy5501335"/>
        <s v="TNSy5501337"/>
        <s v="TNSy5501338"/>
        <s v="TNSy5501339"/>
        <s v="TNSy5501341"/>
        <s v="TNSy5501345"/>
        <s v="TNSy5501346"/>
        <s v="TNSy5501347"/>
        <s v="TNSy5501348"/>
        <s v="TNSy5501349"/>
        <s v="TNSy5501350"/>
        <s v="TNSy5501351"/>
        <s v="TNSy5501353"/>
        <s v="TNSy5501354"/>
        <s v="TNSy5501355"/>
        <s v="TNSy5501356"/>
        <s v="TNSy5501357"/>
        <s v="TNSy5501358"/>
        <s v="TNSy5501359"/>
        <s v="TNSy5501360"/>
        <s v="TNSy5501362"/>
        <s v="TNSy5501363"/>
        <s v="TNSy5501364"/>
        <s v="TNSy5501365"/>
        <s v="TNSy5501366"/>
        <s v="TNSy5501367"/>
        <s v="TNSy5501368"/>
        <s v="TNSy5501369"/>
        <s v="TNSy5501371"/>
        <s v="TNSy5501372"/>
        <s v="TNSy5501373"/>
        <s v="TNSy5501374"/>
        <s v="TNSy5501375"/>
        <s v="TNSy5501376"/>
        <s v="TNSy5501377"/>
        <s v="TNSy5501378"/>
        <s v="TNSy5501380"/>
        <s v="TNSy5501381"/>
        <s v="TNSy5501382"/>
        <s v="TNSy5501383"/>
        <s v="TNSy5501384"/>
        <s v="TNSy5501385"/>
        <s v="TNSy5501386"/>
        <s v="TNSy5501387"/>
        <s v="TNSy5501389"/>
        <s v="TNSy5501390"/>
        <s v="TNSy5501391"/>
        <s v="TNSy5501392"/>
        <s v="TNSy5501393"/>
        <s v="TNSy5501394"/>
        <s v="TNSy5501395"/>
        <s v="TNSy5501396"/>
        <s v="TNSy5501398"/>
        <s v="TNSy5501399"/>
        <s v="TNSy5501400"/>
        <s v="TNSy5501401"/>
        <s v="TNSy5501402"/>
        <s v="TNSy5501403"/>
        <s v="TNSy5501404"/>
        <s v="TNSy5501405"/>
        <s v="TNSy5501407"/>
        <s v="TNSy5501408"/>
        <s v="TNSy5501409"/>
        <s v="TNSy5501410"/>
        <s v="TNSy5501411"/>
        <s v="TNSy5501412"/>
        <s v="TNSy5501413"/>
        <s v="TNSy5501414"/>
        <s v="TNSy5501416"/>
        <s v="TNSy5501417"/>
        <s v="TNSy5501418"/>
        <s v="TNSy5501419"/>
        <s v="TNSy5501420"/>
        <s v="TNSy5501421"/>
        <s v="TNSy5501422"/>
        <s v="TNSy5501423"/>
        <s v="TNSy5501425"/>
        <s v="TNSy5501435"/>
        <s v="TNSy5501436"/>
        <s v="TNSy5501437"/>
        <s v="TNSy5501438"/>
        <s v="TNSy5501439"/>
        <s v="TNSy5501440"/>
        <s v="TNSy5501441"/>
        <s v="TNSy5501443"/>
        <s v="TNSy5501444"/>
        <s v="TNSy5501445"/>
        <s v="TNSy5501446"/>
        <s v="TNSy5501447"/>
        <s v="TNSy5501448"/>
        <s v="TNSy5501449"/>
        <s v="TNSy5501452"/>
        <s v="TNSy5501453"/>
        <s v="TNSy5501454"/>
        <s v="TNSy5501455"/>
        <s v="TNSy5501456"/>
        <s v="TNSy5501457"/>
        <s v="TNSy5501458"/>
        <s v="TNSy5501461"/>
        <s v="TNSy5501462"/>
        <s v="TNSy5501463"/>
        <s v="TNSy5501464"/>
        <s v="TNSy5501465"/>
        <s v="TNSy5501466"/>
        <s v="TNSy5501467"/>
        <s v="TNSy5501470"/>
        <s v="TNSy5501471"/>
        <s v="TNSy5501472"/>
        <s v="TNSy5501473"/>
        <s v="TNSy5501474"/>
        <s v="TNSy5501475"/>
        <s v="TNSy5501476"/>
        <s v="TNSy5501479"/>
        <s v="TNSy5501480"/>
        <s v="TNSy5501481"/>
        <s v="TNSy5501482"/>
        <s v="TNSy5501483"/>
        <s v="TNSy5501484"/>
        <s v="TNSy5501485"/>
        <s v="TNSy5501489"/>
        <s v="TNSy5501490"/>
        <s v="TNSy5501491"/>
        <s v="TNSy5501492"/>
        <s v="TNSy5501493"/>
        <s v="TNSy5501494"/>
        <s v="TNSy5501498"/>
        <s v="TNSy5501499"/>
        <s v="TNSy5501500"/>
        <s v="TNSy5501501"/>
        <s v="TNSy5501502"/>
        <s v="TNSy5501503"/>
        <s v="TNSy5501507"/>
        <s v="TNSy5501508"/>
        <s v="TNSy5501509"/>
        <s v="TNSy5501510"/>
        <s v="TNSy5501511"/>
        <s v="TNSy5501512"/>
        <s v="TNSy5503260"/>
        <s v="TNSy5503261"/>
        <s v="TNSy5503262"/>
        <s v="TNSy5503263"/>
        <s v="TNSy5503264"/>
        <s v="TNSy5503265"/>
        <s v="TNSy5503266"/>
        <s v="TNSy5503267"/>
        <s v="TNSy5503268"/>
        <s v="TNSy5503269"/>
        <s v="TNSy5503270"/>
        <s v="TNSy5503271"/>
        <s v="TNSy5503272"/>
        <s v="TNSy5503273"/>
        <s v="TNSy5503274"/>
        <s v="TNSy5503275"/>
        <s v="TNSy5503276"/>
        <s v="TNSy5503277"/>
        <s v="TNSy5503278"/>
        <s v="TNSy5503279"/>
        <s v="TNSy5503280"/>
        <s v="TNSy5503281"/>
        <s v="TNSy5503282"/>
        <s v="TNSy5506023"/>
        <s v="TNSy5506031"/>
        <s v="TNSy5506039"/>
        <s v="TNSy5501734"/>
        <s v="TNSy5501735"/>
        <s v="TNSy5501736"/>
        <s v="TNSy5501737"/>
        <s v="TNSy5501738"/>
        <s v="TNSy5501739"/>
        <s v="TNSy5501740"/>
        <s v="TNSy5501741"/>
        <s v="TNSy5501743"/>
        <s v="TNSy5501744"/>
        <s v="TNSy5501745"/>
        <s v="TNSy5501746"/>
        <s v="TNSy5501747"/>
        <s v="TNSy5501748"/>
        <s v="TNSy5501749"/>
        <s v="TNSy5501750"/>
        <s v="TNSy5501752"/>
        <s v="TNSy5501753"/>
        <s v="TNSy5501754"/>
        <s v="TNSy5501755"/>
        <s v="TNSy5501756"/>
        <s v="TNSy5501757"/>
        <s v="TNSy5501758"/>
        <s v="TNSy5501759"/>
        <s v="TNSy5501761"/>
        <s v="TNSy5501762"/>
        <s v="TNSy5501763"/>
        <s v="TNSy5501764"/>
        <s v="TNSy5501765"/>
        <s v="TNSy5501766"/>
        <s v="TNSy5501767"/>
        <s v="TNSy5501768"/>
        <s v="TNSy5501770"/>
        <s v="TNSy5501771"/>
        <s v="TNSy5501772"/>
        <s v="TNSy5501773"/>
        <s v="TNSy5501774"/>
        <s v="TNSy5501775"/>
        <s v="TNSy5501776"/>
        <s v="TNSy5501777"/>
        <s v="TNSy5501779"/>
        <s v="TNSy5501780"/>
        <s v="TNSy5501781"/>
        <s v="TNSy5501782"/>
        <s v="TNSy5501783"/>
        <s v="TNSy5501784"/>
        <s v="TNSy5501785"/>
        <s v="TNSy5501786"/>
        <s v="TNSy5501788"/>
        <s v="TNSy5501789"/>
        <s v="TNSy5501790"/>
        <s v="TNSy5501791"/>
        <s v="TNSy5501792"/>
        <s v="TNSy5501793"/>
        <s v="TNSy5501794"/>
        <s v="TNSy5501795"/>
        <s v="TNSy5501797"/>
        <s v="TNSy5501798"/>
        <s v="TNSy5501799"/>
        <s v="TNSy5501800"/>
        <s v="TNSy5501801"/>
        <s v="TNSy5501802"/>
        <s v="TNSy5501803"/>
        <s v="TNSy5501804"/>
        <s v="TNSy5501806"/>
        <s v="TNSy5501807"/>
        <s v="TNSy5501808"/>
        <s v="TNSy5501809"/>
        <s v="TNSy5501810"/>
        <s v="TNSy5501811"/>
        <s v="TNSy5501812"/>
        <s v="TNSy5501813"/>
        <s v="TNSy5501815"/>
        <s v="TNSy5501816"/>
        <s v="TNSy5501817"/>
        <s v="TNSy5501818"/>
        <s v="TNSy5501819"/>
        <s v="TNSy5501820"/>
        <s v="TNSy5501821"/>
        <s v="TNSy5501822"/>
        <s v="TNSy5501824"/>
        <s v="TNSy5501825"/>
        <s v="TNSy5501826"/>
        <s v="TNSy5501827"/>
        <s v="TNSy5501828"/>
        <s v="TNSy5501829"/>
        <s v="TNSy5501830"/>
        <s v="TNSy5501831"/>
        <s v="TNSy5501833"/>
        <s v="TNSy5501834"/>
        <s v="TNSy5501835"/>
        <s v="TNSy5501836"/>
        <s v="TNSy5501837"/>
        <s v="TNSy5501838"/>
        <s v="TNSy5501839"/>
        <s v="TNSy5501840"/>
        <s v="TNSy5501842"/>
        <s v="TNSy5501843"/>
        <s v="TNSy5501844"/>
        <s v="TNSy5501845"/>
        <s v="TNSy5501846"/>
        <s v="TNSy5501847"/>
        <s v="TNSy5501848"/>
        <s v="TNSy5501849"/>
        <s v="TNSy5501851"/>
        <s v="TNSy5501852"/>
        <s v="TNSy5501853"/>
        <s v="TNSy5501854"/>
        <s v="TNSy5501855"/>
        <s v="TNSy5501856"/>
        <s v="TNSy5501857"/>
        <s v="TNSy5501858"/>
        <s v="TNSy5501860"/>
        <s v="TNSy5501861"/>
        <s v="TNSy5501862"/>
        <s v="TNSy5501863"/>
        <s v="TNSy5501864"/>
        <s v="TNSy5501865"/>
        <s v="TNSy5501866"/>
        <s v="TNSy5501867"/>
        <s v="TNSy5501869"/>
        <s v="TNSy5501870"/>
        <s v="TNSy5501871"/>
        <s v="TNSy5501872"/>
        <s v="TNSy5501873"/>
        <s v="TNSy5501874"/>
        <s v="TNSy5501875"/>
        <s v="TNSy5501876"/>
        <s v="TNSy5501878"/>
        <s v="TNSy5501879"/>
        <s v="TNSy5501880"/>
        <s v="TNSy5501881"/>
        <s v="TNSy5501882"/>
        <s v="TNSy5501883"/>
        <s v="TNSy5501884"/>
        <s v="TNSy5501885"/>
        <s v="TNSy5501887"/>
        <s v="TNSy5501888"/>
        <s v="TNSy5501889"/>
        <s v="TNSy5501890"/>
        <s v="TNSy5501891"/>
        <s v="TNSy5501892"/>
        <s v="TNSy5501893"/>
        <s v="TNSy5501894"/>
        <s v="TNSy5501896"/>
        <s v="TNSy5501897"/>
        <s v="TNSy5501898"/>
        <s v="TNSy5501899"/>
        <s v="TNSy5501900"/>
        <s v="TNSy5501901"/>
        <s v="TNSy5501902"/>
        <s v="TNSy5501903"/>
        <s v="TNSy5501905"/>
        <s v="TNSy5501906"/>
        <s v="TNSy5501907"/>
        <s v="TNSy5501908"/>
        <s v="TNSy5501909"/>
        <s v="TNSy5501910"/>
        <s v="TNSy5501911"/>
        <s v="TNSy5501912"/>
        <s v="TNSy5501914"/>
        <s v="TNSy5501915"/>
        <s v="TNSy5501916"/>
        <s v="TNSy5501917"/>
        <s v="TNSy5501918"/>
        <s v="TNSy5501919"/>
        <s v="TNSy5501920"/>
        <s v="TNSy5501921"/>
        <s v="TNSy5501923"/>
        <s v="TNSy5501924"/>
        <s v="TNSy5501925"/>
        <s v="TNSy5501926"/>
        <s v="TNSy5501927"/>
        <s v="TNSy5501928"/>
        <s v="TNSy5501929"/>
        <s v="TNSy5501930"/>
        <s v="TNSy5501932"/>
        <s v="TNSy5501933"/>
        <s v="TNSy5501934"/>
        <s v="TNSy5501935"/>
        <s v="TNSy5501936"/>
        <s v="TNSy5501937"/>
        <s v="TNSy5501938"/>
        <s v="TNSy5501939"/>
        <s v="TNSy5505767"/>
        <s v="TNSy5505768"/>
        <s v="TNSy5505769"/>
        <s v="TNSy5505770"/>
        <s v="TNSy5505771"/>
        <s v="TNSy5505772"/>
        <s v="TNSy5505773"/>
        <s v="TNSy5505774"/>
        <s v="TNSy5505775"/>
        <s v="TNSy5505776"/>
        <s v="TNSy5505777"/>
        <s v="TNSy5505778"/>
        <s v="TNSy5505779"/>
        <s v="TNSy5505780"/>
        <s v="TNSy5505781"/>
        <s v="TNSy5505782"/>
        <s v="TNSy5505783"/>
        <s v="TNSy5505784"/>
        <s v="TNSy5505785"/>
        <s v="TNSy5505786"/>
        <s v="TNSy5505787"/>
        <s v="TNSy5505788"/>
        <s v="TNSy5505789"/>
        <s v="TNSy5505790"/>
        <s v="TNSy5505791"/>
        <s v="TNSy5505792"/>
        <s v="TNSy5505793"/>
        <s v="TNSy5505794"/>
        <s v="TNSy5505795"/>
        <s v="TNSy5505796"/>
        <s v="TNSy5505797"/>
        <s v="TNSy5505798"/>
        <s v="TNSy5505806"/>
        <s v="TNSy5505814"/>
        <s v="TNSy5503039"/>
        <s v="TNSy5503049"/>
        <s v="TNSy5503074"/>
        <s v="TNSy5502669"/>
        <s v="TNSy5502670"/>
        <s v="TNSy5502675"/>
        <s v="TNSy5502676"/>
        <s v="TNSy5502677"/>
        <s v="TNSy5501516"/>
        <s v="TNSy5501523"/>
        <s v="TNSy5501530"/>
        <s v="TNSy5501537"/>
        <s v="TNSy5501544"/>
        <s v="TNSy5501551"/>
        <s v="TNSy5501558"/>
        <s v="TNSy5501565"/>
        <s v="TNSy5501572"/>
        <s v="TNSy5501579"/>
        <s v="TNSy5501586"/>
        <s v="TNSy5501593"/>
        <s v="TNSy5501600"/>
        <s v="TNSy5501607"/>
        <s v="TNSy5501614"/>
        <s v="TNSy5501621"/>
        <s v="TNSy5501628"/>
        <s v="TNSy5501635"/>
        <s v="TNSy5501642"/>
        <s v="TNSy5501643"/>
        <s v="TNSy5501644"/>
        <s v="TNSy5501645"/>
        <s v="TNSy5501646"/>
        <s v="TNSy5501647"/>
        <s v="TNSy5501648"/>
        <s v="TNSy5501649"/>
        <s v="TNSy5501650"/>
        <s v="TNSy5501651"/>
        <s v="TNSy5501652"/>
        <s v="TNSy5501653"/>
        <s v="TNSy5501654"/>
        <s v="TNSy5501655"/>
        <s v="TNSy5501656"/>
        <s v="TNSy5501657"/>
        <s v="TNSy5501658"/>
        <s v="TNSy5501659"/>
        <s v="TNSy5501660"/>
        <s v="TNSy5501662"/>
        <s v="TNSy5501663"/>
        <s v="TNSy5501664"/>
        <s v="TNSy5501665"/>
        <s v="TNSy5501666"/>
        <s v="TNSy5501667"/>
        <s v="TNSy5501668"/>
        <s v="TNSy5501669"/>
        <s v="TNSy5501670"/>
        <s v="TNSy5501671"/>
        <s v="TNSy5501672"/>
        <s v="TNSy5501673"/>
        <s v="TNSy5501674"/>
        <s v="TNSy5501675"/>
        <s v="TNSy5501676"/>
        <s v="TNSy5501677"/>
        <s v="TNSy5501678"/>
        <s v="TNSy5501679"/>
        <s v="TNSy5501680"/>
      </sharedItems>
    </cacheField>
    <cacheField name="Назва" numFmtId="0">
      <sharedItems containsBlank="1" count="5214">
        <s v="Лампи LED A60 (AC/DC 12-48V) (Е27)"/>
        <s v="Лампа світлодіодна LED Bulb A60-9W-E27-(AC/DC 12-48V)-6500K-810L ICCD"/>
        <s v="Лампа світлодіодна LED Bulb A60-9W-E27-(AC/DC 12-48V)-4000K-810L ICCD"/>
        <s v="Лампа LED Bulb-MX-A60 (Е27) (з мікрохвильовим датчиком руху 360гр. 6м.) "/>
        <s v="Лампа світлодіодна LED Bulb-MX-A60-9W-E27-230V-6500K-810L (з мікрохвильовим датчиком руху 360гр. 6м.)"/>
        <s v="Лампа LED MR16 (GU5.3)"/>
        <s v="Лампа світлодіодна LED MR16-5W-GU5.3-220V-4000K-450L ICCD"/>
        <s v="Лампи LED C37 (Е14, Е27) SILVER / GOLDEN"/>
        <s v="Лампа світлодіодна LED Bulb-C37-8W-E14-220V-4000K-720L SILVER"/>
        <m/>
        <s v="Лампа світлодіодна LED Bulb-C37-6W-E14-220V-6500K-630L GOLDEN"/>
        <s v="Лампа світлодіодна LED Bulb-C37-6W-E14-220V-4000K-540L ICCD"/>
        <s v="Лампа світлодіодна LED Bulb-C37-6W-E27-220V-6500K-630L GOLDEN"/>
        <s v="Лампа світлодіодна LED Bulb-C37-6W-E27-220V-4000K-540L ICCD"/>
        <s v="Лампи LED G45 (Е27) SILVER"/>
        <s v="Лампа світлодіодна LED Bulb-G45-5W-E27-220V-6500K-450L SILVER"/>
        <s v="Лампа світлодіодна LED Bulb-G45-5W-E27-220V-4000K-450L SILVER"/>
        <s v="Лампа світлодіодна LED Bulb-G45-7W-E27-220V-6500K-630L SILVER"/>
        <s v="Лампа світлодіодна LED Bulb-G45-7W-E27-220V-4000K-630L SILVER"/>
        <s v="Лампи LED G45 (Е27) GOLDEN"/>
        <s v="Лампа світлодіодна LED Bulb-G45-5W-E27-220V-6500K-530L GOLDEN"/>
        <s v="Лампа світлодіодна LED Bulb-G45-5W-E27-220V-4000K-530L GOLDEN"/>
        <s v="Лампа світлодіодна LED Bulb-G45-7W-E27-220V-6500K-740L GOLDEN"/>
        <s v="Лампа світлодіодна LED Bulb-G45-7W-E27-220V-4000K-740L GOLDEN"/>
        <s v="Лампи LED A60 (Е27) SILVER"/>
        <s v="Лампа світлодіодна LED Bulb-A60-9W-E27-220V-6500K-810L SILVER"/>
        <s v="Лампа світлодіодна LED Bulb-A60-9W-E27-220V-4000K-810L SILVER"/>
        <s v="Лампа світлодіодна LED Bulb-A60-12W-E27-220V-6500K-1100L SILVER"/>
        <s v="Лампа світлодіодна LED Bulb-A60-12W-E27-220V-4000K-1100L SILVER"/>
        <s v="Лампа світлодіодна LED Bulb-A60-15W-E27-220V-6500K-1350L SILVER"/>
        <s v="Лампа світлодіодна LED Bulb-A60-15W-E27-220V-4000K-1350L SILVER"/>
        <s v="Лампа світлодіодна LED Bulb-A60-20W-E27-220V-6500K-1800L SILVER"/>
        <s v="Лампа світлодіодна LED Bulb-A60-20W-E27-220V-4000K-1800L SILVER"/>
        <s v="Лампи LED A60, A80 (Е27) GOLDEN"/>
        <s v="Лампа світлодіодна LED Bulb-A60-9W-E27-220V-6500K-950L GOLDEN"/>
        <s v="Лампа світлодіодна LED Bulb-A60-9W-E27-220V-4000K-950L GOLDEN"/>
        <s v="Лампа світлодіодна LED Bulb-A60-12W-E27-220V-6500K-1260 GOLDEN"/>
        <s v="Лампа світлодіодна LED Bulb-A60-12W-E27-220V-4000K-1260 GOLDEN"/>
        <s v="Лампа світлодіодна LED Bulb-A60-15W-E27-220V-6500K-1580 GOLDEN"/>
        <s v="Лампа світлодіодна LED Bulb-A60-15W-E27-220V-4000K-1580 GOLDEN"/>
        <s v="Лампа світлодіодна LED Bulb-A80-18W-E27-220V-6500K-1620L GOLDEN"/>
        <s v="Лампа світлодіодна LED Bulb-A80-18W-E27-220V-4000K-1620L GOLDEN"/>
        <s v="Лампи LED T70-T135 (Е27, Е40) SILVER"/>
        <s v="Лампа світлодіодна LED Bulb-T70-30W-E27-220V-6500K-2700L SILVER"/>
        <s v="Лампа світлодіодна LED Bulb-T100-40W-E27-E40-220V-6500K-3600L SILVER"/>
        <s v="Лампа світлодіодна LED Bulb-T115-50W-E27-E40-220V-6500K-4500L SILVER"/>
        <s v="Лампа світлодіодна LED Bulb-T135-60W-E27-E40-220V-6500K-5400L SILVER"/>
        <s v="Лампи LED T80-T160 (Е27, Е40) GOLDEN"/>
        <s v="Лампа світлодіодна LED Bulb-T80-20W-E27-220V-6500K-2100L GOLDEN"/>
        <s v="Лампа світлодіодна LED Bulb-T80-20W-E27-220V-4000K-2100L GOLDEN"/>
        <s v="Лампа світлодіодна LED Bulb-T100-30W-E27-220V-6500K-3150L GOLDEN"/>
        <s v="Лампа світлодіодна LED Bulb-T100-30W-E27-220V-4000K-3150L GOLDEN"/>
        <s v="Лампа світлодіодна LED Bulb-T120-40W-E27-E40-220V-6500K-4200L GOLDEN"/>
        <s v="Лампа світлодіодна LED Bulb-T120-40W-E27-E40-220V-4000K-4200L GOLDEN"/>
        <s v="Лампа світлодіодна LED Bulb-T140-50W-E27-E40-220V-6500K-5250L GOLDEN"/>
        <s v="Лампа світлодіодна LED Bulb-T140-50W-E27-E40-220V-4000K-5250L GOLDEN"/>
        <s v="Лампи LED T100-T150 (Е27, Е40) GOLDEN ALUM"/>
        <s v="Лампа світлодіодна LED Bulb-T100-30W-E27-220V-6500K-3150L GOLDEN ALUM"/>
        <s v="Лампа світлодіодна LED Bulb-T120-40W-E27-E40-220V-6500K-4200L GOLDEN ALUM"/>
        <s v="Лампа світлодіодна LED Bulb-T120-50W-E27-E40-220V-6500K-5250L GOLDEN ALUM"/>
        <s v="Лампа світлодіодна LED Bulb-T120-60W-E27-E40-220V-6500K-6300L GOLDEN ALUM"/>
        <s v="Лампа світлодіодна LED Bulb-T120-60W-E27-E40-220V-4000K-5400L ALUM"/>
        <s v="Лампа світлодіодна LED Bulb-T140-70W-E27-E40-220V-6500K-7350L GOLDEN ALUM"/>
        <s v="Лампа світлодіодна LED Bulb-T150-100W-E27-E40-220V-6500K-10500L GOLDEN ALUM"/>
        <s v="Лампа світлодіодна LED Bulb-T150-100W-E27-E40-220V-4000K-10500L GOLDEN ALUM"/>
        <s v="Лампа світлодіодна LED Bulb-T140-120W-E27-E40-220V-6500K-12600L GOLDEN ALUM"/>
        <s v="Лампи LED Т8 SILVER (600/1200/1500)"/>
        <s v="Лампа світлодіодна трубчаcта LED L-600-6400K-G13-9w-220V-810L GLASS SILVER"/>
        <s v="Лампа світлодіодна трубчаcта LED L-600-5000K-G13-9w-220V-810L GLASS SILVER"/>
        <s v="Лампа світлодіодна трубчаcта LED L-600-4000K-G13-9w-220V-810L GLASS SILVER"/>
        <s v="Лампа світлодіодна трубчаcта LED L-1200-6400K-G13-18w-220V-1620L GLASS SILVER"/>
        <s v="Лампа світлодіодна трубчаcта LED L-1200-5000K-G13-18w-220V-1620L GLASS SILVER"/>
        <s v="Лампа світлодіодна трубчаcта LED L-1200-4000K-G13-18w-220V-1620L GLASS SILVER"/>
        <s v="Лампа світлодіодна трубчаcта LED-L-1500-6400K-G13-24w-220V-2400L GLASS SILVER"/>
        <s v="Лампа світлодіодна трубчаcта LED-L-1500-5000K-G13-24w-220V-2400L GLASS SILVER"/>
        <s v="Лампа світлодіодна трубчаcта LED-L-1500-4000K-G13-24w-220V-2400L GLASS SILVER"/>
        <s v="Лампи LED Т8 GOLDEN (600/1200/1200PRO)"/>
        <s v="Лампа світлодіодна трубчаcта LED L-600-6400K-G13-9w-220V-950L GLASS GOLDEN"/>
        <s v="Лампа світлодіодна трубчаcта LED L-600-4000K-G13-9w-220V-950L GLASS GOLDEN"/>
        <s v="Лампа світлодіодна трубчаcта LED L-1200-6400K-G13-18w-220V-1900L GLASS GOLDEN"/>
        <s v="Лампа світлодіодна трубчаcта LED L-1200-4000K-G13-18w-220V-1900L GLASS GOLDEN"/>
        <s v="Лампа світлодіодна трубчаcта LED L-1200-6400K-G13-24w-220V-2500L GLASS  GOLDEN-PRO"/>
        <s v="Лампа світлодіодна трубчаcта LED L-1200-4000K-G13-24w-220V-2500L GLASS GOLDEN-PRO"/>
        <s v="Світильники LED офісні (PRISMATIC SILVER)"/>
        <s v="Світильник LED-PRISMATIC-595-19-6400K-36W-220V-3000L SILVER"/>
        <s v="Світильник LED-PRISMATIC-595-19-4000K-36W-220V-3000L SILVER"/>
        <s v="Світильники LED офісні (PRISMATIC)"/>
        <s v="Світильник LED-PRISMATIC-595-19-6400K-36W-220V-3500L GOLDEN"/>
        <s v="Світильник LED-PRISMATIC-595-19-5000K-36W-220V-3000L"/>
        <s v="Світильник LED-PRISMATIC-595-19-4000K-36W-220V-3000L"/>
        <s v="Світильник LED-PRISMATIC-595-19-6400K-48W-220V-4000L"/>
        <s v="Світильник LED-PRISMATIC-595-19-4000K-48W-220V-4000L"/>
        <s v="Світильник LED-PRISMATIC-595-19-6400K-72W-220V-6000L"/>
        <s v="Світильники LED офісні (OPAL)"/>
        <s v="Світильник LED-OPAL-595-19-6400K-36W-220V-3000L"/>
        <s v="Світильник LED-OPAL-595-19-4000K-36W-220V-3000L"/>
        <s v="Світильники LED офісні (PANEL-Iron Universal) (Н=20мм)"/>
        <s v="Світильник LED-PANEL-595-20-6400K-42W-220V-4000L Iron Universal"/>
        <s v="Світильник LED-PANEL-595-20-5000K-42W-220V-4000L Iron Universal"/>
        <s v="Світильник LED-PANEL-595-20-4000K-42W-220V-4000L Iron Universal"/>
        <s v="Світильники LED офісні (PANEL-SILVER) (Н=30мм)"/>
        <s v="Світильник LED-PANEL-595-30-6400K-36W-220V-3000L SILVER"/>
        <s v="Світильник LED-PANEL-595-30-4000K-36W-220V-3000L SILVER"/>
        <s v="Світильники LED офісні (PANEL-GOLDEN) (Н=30мм)"/>
        <s v="Світильник LED-PANEL-595-30-6400K-36W-230V-3500L GOLDEN"/>
        <s v="Світильник LED-PANEL-595-30-5000K-36W-230V-3500L GOLDEN"/>
        <s v="Світильник LED-PANEL-595-30-4000K-36W-230V-3500L GOLDEN"/>
        <s v="Світильник LED-PANEL-595-30-6400K-48W-230V-4700L GOLDEN"/>
        <s v="Світильник LED-PANEL-595-30-5000K-48W-230V-4700L GOLDEN"/>
        <s v="Світильник LED-PANEL-595-30-4000K-48W-230V-4700L GOLDEN"/>
        <s v="Світильник LED-PANEL-595-30-6400K-72W-230V-7000L GOLDEN"/>
        <s v="Світильники LED офісні (PANEL-Alum) (Н=30мм)"/>
        <s v="Світильник LED-PANEL-295*595-30-6400K-24W-220V-2000L Alum"/>
        <s v="Світильник LED-PANEL-295*1195-30-6400K-36W-220V-3000L Alum"/>
        <s v="Світильник LED-PANEL-595*1195-30-6400K-72W-220V-6000L Alum"/>
        <s v="Світильники LED офісні (PANEL-Frame) (Н=13мм)"/>
        <s v="Світильник LED-PANEL-595-13-6400K-48W-220V-4000L Frame"/>
        <s v="Світильник LED-PANEL-595-13-4000K-48W-220V-4000L Frame"/>
        <s v="Світильники LED офісні (OPAL PRO-LINE) (Н=45мм)"/>
        <s v="Світильник LED-OPAL-295/595-44-5000K-26W-3300L-IP54 PRO-LINE"/>
        <s v="Світильник LED-OPAL-295/595-44-5000K-41W-5500L-IP54 PRO-LINE"/>
        <s v="Світильник LED-OPAL-295/595-45-4000K-24W-3300L-IP54 PRO-LINE"/>
        <s v="Світильник LED-OPAL-595-44-5000K-26W-3300L-IP54 PRO-LINE"/>
        <s v="Світильник LED-OPAL-595-44-4000K-23W-3300L-IP54 PRO-LINE"/>
        <s v="Світильник LED-OPAL-595-45-5000K-41W-5500L-IP54 PRO-LINE"/>
        <s v="Світильник LED-OPAL-595-45-4000K-41W-5500L-IP54 PRO-LINE"/>
        <s v="Світильники LED офісні (PANEL PRO-LINE) (Н=45мм)"/>
        <s v="Світильник LED-PANEL-595-45-6000K-31W-3300L-IP54 PRO-LINE"/>
        <s v="Світильник LED-PANEL-595-45-5000K-31W-3300L-IP54 PRO-LINE"/>
        <s v="Світильник LED-PANEL-595-45-4000K-31W-3300L-IP54 PRO-LINE"/>
        <s v="Світильник LED-PANEL-595-45-3000K-31W-3300L-IP54 PRO-LINE"/>
        <s v="Світильник LED-PANEL-595-45-6000K-43W-4400L-IP54 PRO-LINE"/>
        <s v="Світильник LED-PANEL-595-45-5000K-43W-4400L-IP54 PRO-LINE"/>
        <s v="Світильник LED-PANEL-595-45-4000K-43W-4400L-IP54 PRO-LINE"/>
        <s v="Світильник LED-PANEL-595-45-5000K-31W-3300L-IP54 PRO-LINE (БАП 1,5/8)"/>
        <s v="Світильник LED-PANEL-595-45-4000K-31W-3300L-IP54 PRO-LINE (БАП 1,5/8)"/>
        <s v="Світильники LED офісні (PANEL-Round) (з датчиком руху 360гр. 6м.)"/>
        <s v="Світильник Round-D300-100-230V-2*E27-A60 (з датчиком руху 360гр. 6м.)"/>
        <s v="Світильник LED-Round-D295-60-6500K-15W-230V-1350L (з датчиком руху 360гр. 6м.) (5H 65L bat: 3,7V 1,2A)"/>
        <s v="Світильники LED офісні (PANEL-Round) (Н=50мм)"/>
        <s v="Світильник LED-PANEL-Round-D350-50-6500K-24W-220V-2400L XG-07-031 black"/>
        <s v="Світильник LED-PANEL-Round-D350-50-6500K-24W-220V-2400L XG-07-032 white"/>
        <s v="Світильник LED-PANEL-Round-D400-50-6500K-35W-220V-3500L XG-07-033 black"/>
        <s v="Світильник LED-PANEL-Round-D400-50-6500K-35W-220V-3500L XG-07-034 white"/>
        <s v="Світильник LED-PANEL-Round-D500-50-3000K/4000K/6500K-38W-220V-3800L XG-07-035 black"/>
        <s v="Світильник LED-PANEL-Round-D500-50-3000K/4000K/6500K-38W-220V -3800L XG-07-036 white"/>
        <s v="Світильники LED Downlight Deco (врізні)"/>
        <s v="Світильник врізний LED Round Downlight 8W-220V-800L-4000K Deco"/>
        <s v="Світильник врізний LED Round Downlight 10W-220V-1000L-4000K Deco"/>
        <s v="Світильник врізний LED Round Downlight 18W-220V-1800L-4000K Deco"/>
        <s v="Світильник врізний LED Round Downlight 24W-220V-2400L-4000K Deco"/>
        <s v="Світильник врізний LED Round Downlight 36W-220V-3600L-4000K Deco"/>
        <s v="Світильник врізний LED Square Downlight 10W-220V-1000L-4000K Deco"/>
        <s v="Світильник врізний LED Square Downlight 18W-220V-1800L-4000K Deco"/>
        <s v="Світильник врізний LED Square Downlight 24W-220V-2400L-4000K Deco"/>
        <s v="Світильник врізний LED Square Downlight 36W-220V-3600L-4000K Deco"/>
        <s v="Світильники LED Downlight Alum (врізні)"/>
        <s v="Світильник врізний LED Round Downlight 6W-220V-420L-4000K Alum"/>
        <s v="Світильник врізний LED Round Downlight 12W-220V-850L-4000K Alum"/>
        <s v="Світильник врізний LED Round Downlight 18W-220V-1300L-4000K Alum"/>
        <s v="Світильник врізний LED Round Downlight 24W-220V-1700L-4000K Alum"/>
        <s v="Світильник врізний LED Square Downlight 6W-220V-420L-4000K Alum"/>
        <s v="Світильник врізний LED Square Downlight 12W-220V-850L-4000K Alum"/>
        <s v="Світильник врізний LED Square Downlight 18W-220V-1300L-4000K Alum"/>
        <s v="Світильник врізний LED Square Downlight 24W-220V-1700L-4000K Alum"/>
        <s v="Світильники LED Downlight Alum (накладні)"/>
        <s v="Світильник накладний LED Round Downlight 6W-220V-420L-4000K Alum"/>
        <s v="Світильник накладний LED Round Downlight 12W-220V-850L-4000K Alum"/>
        <s v="Світильник накладний LED Round Downlight 18W-220V-1300L-4000K Alum"/>
        <s v="Світильник накладний LED Round Downlight 24W-220V-1700L-4000K Alum"/>
        <s v="Світильник накладний LED Square Downlight 6W-220V-420L-4000K Alum"/>
        <s v="Світильник накладний LED Square Downlight 12W-220V-850L-4000K Alum"/>
        <s v="Світильник накладний LED Square Downlight 18W-220V-1300L-4000K Alum"/>
        <s v="Світильник накладний LED Square Downlight 24W-220V-1700L-4000K Alum"/>
        <s v="Світильники настільні"/>
        <s v="Настільний світильник XG-203 220V E27 White"/>
        <s v="Настільний світильник XG-203 220V E27 Black"/>
        <s v="Настільний світильник LED XG-7701 7W 220V 4000K Grey"/>
        <s v="Настільний світильник LED XG-7701 7W 220V 4000K Black"/>
        <s v="Настільний світильник LED XG-850 7W 220V 4000K dim White"/>
        <s v="Настільний світильник LED XG-850 7W 220V 4000K dim Black"/>
        <s v="Настільний світильник LED XG-7708 7W 220V 4000K Black"/>
        <s v="Світильники настільні акамуляторні (Mini)"/>
        <s v="Настільний світильник акумуляторний з блоком живлення LED TL811 5W 3000/4500/6500K 2/4/8H 100/250/400L bat: 3,7V 1,2A White Mini"/>
        <s v="Настільний світильник акумуляторний з блоком живлення LED TL822 5W 3000/4500/6500K 2/4/8H 100/250/400L bat: 3,7V 1,2A White Mini"/>
        <s v="Світильники LED LSO 1200 PRO ALUM_x000a_(підвісний/накладний/з'єднується в лінію/аксесуари в комплекті)"/>
        <s v="Світильник LED LSO-36-1200-4000K-36W-220V-3240L Black PRO ALUM"/>
        <s v="Світильник LED LSO-48-1200-4000K-48W-220V-4320L Black PRO ALUM"/>
        <s v="Світильники LED T5 IP20 (ЛПО 1*300 /1*600 / ЛПО 1*900 / 1*1200)"/>
        <s v="Світильник LED T5-300-6400K-5W-220V-450L"/>
        <s v="Світильник LED T5-600-6400K-9W-220V-800L"/>
        <s v="Світильник LED T5-600-4000K-9W-220V-800L"/>
        <s v="Світильник LED T5-600-6400K-10W-230V-800L Alum (з вимикачем)"/>
        <s v="Світильник LED T5-900-6400K-14W-220V-1300L"/>
        <s v="Світильник LED T5-1200-6400K-18W-220V-1600L"/>
        <s v="Світильник LED T5-1200-4000K-18W-220V-1600L"/>
        <s v="Світильник LED T5-1200-6400K-18W-230V-1440L Alum (з вимикачем)"/>
        <s v="Кабель живлення 1м для світильника Т5 (штекер-штекер)"/>
        <s v="Кабель живлення 1м для світильника Т5 (вилка-штекер)"/>
        <s v="Світильники LED DHX IP20 PRO-LINE (ЛПО 2*600 / 2*1200) (Алюмінієвий корпус)"/>
        <s v="Світильник LED DHX18-600-6400K-18W-220V-1500L PRO-LINE"/>
        <s v="Світильник LED DHX18-600-4000K-18W-220V-1500L PRO-LINE"/>
        <s v="Світильник LED DHX36-1200-6400K-36W-220V-3000L PRO-LINE"/>
        <s v="Світильник LED DHX36-1200-4000K-36W-220V-3000L PRO-LINE"/>
        <s v="Світильники LED DHS IP20 IRON (ЛПО 2*1200) (Залізнийий корпус)"/>
        <s v="Світильник LED DHS-1200-6500K-60W-220V-4800L IRON"/>
        <s v="Світильник LED DHS-1200-6500K-80W-220V-6800L IRON"/>
        <s v="Світильники LED LFB IP65 Slim (ЛПП корпус без ламп)"/>
        <s v="Світильник промисловий LED LFB 1*600 T8 IP65 Slim "/>
        <s v="Світильник промисловий LED LFB 1*1200 T8 IP65 Slim"/>
        <s v="Світильник промисловий LED LFB 2*600 T8 IP65 Slim"/>
        <s v="Світильник промисловий LED LFB 2*1200 T8 IP65 Slim"/>
        <s v="Світильник промисловий LED LFB 2*1500 T8 IP65 IP65 Slim"/>
        <s v="Світильники LED LFB IP65 Golden (ЛПП корпус без ламп) _x000a_(з мет. кліпсами та мет. пластиною)"/>
        <s v="Світильник промисловий LED LFB 2*600 T8 IP65 Golden"/>
        <s v="Світильник промисловий LED LFB 2*1200 T8 IP65 Golden"/>
        <s v="Світильники LED LPP-AS IP65 (ЛПП з LED лінійками)"/>
        <s v="Світильник LED LPP-AS-600-6500K-18W-220V-1500L-IP65"/>
        <s v="Світильник LED LPP-AS-600-4000K-18W-220V-1500L-IP65"/>
        <s v="Світильник LED LPP-AS-1200-6500K-36W-220V-3000L-IP65"/>
        <s v="Світильник LED LPP-AS-1200-4000K-36W-220V-3000L-IP65"/>
        <s v="Світильники LED LPP-DS IP65 (ЛПП з LED лінійками)"/>
        <s v="Світильник LED LPP-DS-600-6500K-20W-220V-1800L-IP65"/>
        <s v="Світильник LED LPP-DS-1200-4000K-40W-220V-3600L-IP65"/>
        <s v="Світильник LED LPP-DS-1200-6500K-40W-220V-3600L-IP65"/>
        <s v="Світильник LED LPP-DS-1500-6500K-60W-220V-5400L-IP65"/>
        <s v="Світильники LED LPP-OS IP65 (ЛПП з LED лінійками)"/>
        <s v="Світильник LED LPP-OS-600-6500K-18W-220V-1600L-IP65"/>
        <s v="Світильник LED LPP-OS-600-4000K-18W-220V-1600L-IP65"/>
        <s v="Світильник LED LPP-OS-1200-6500K-36W-220V-3200L-IP65"/>
        <s v="Світильник LED LPP-OS-1200-4000K-36W-220V-3200L-IP65"/>
        <s v="Світильник LED LPP-OS-1500-6500K-51W-220V-4800L-IP65"/>
        <s v="Світильники LED ЖКХ 6500К / 4200K (Овал)"/>
        <s v="Світильник LED Oval Ceiling 8W-220V-640L-6500K-IP65"/>
        <s v="Світильник LED Oval Ceiling 12W-220V-960L-6500K-IP65"/>
        <s v="Світильник LED Oval Ceiling 18W-220V-1440L-6500K-IP65"/>
        <s v="Світильник LED Oval Ceiling 8W-220V-640L-4200K-IP65"/>
        <s v="Світильник LED Oval Ceiling 12W-220V-960L-4200K-IP65"/>
        <s v="Світильник LED Oval Ceiling 18W-220V-1440L-4200K-IP65"/>
        <s v="Світильники LED ЖКХ 6500K / 4200К (Коло)"/>
        <s v="Світильник LED Round Ceiling 8W-220V-640L-6500K-IP65"/>
        <s v="Світильник LED Round Ceiling 12W-220V-960L-6500K-IP65"/>
        <s v="Світильник LED Round Ceiling 18W-220V-1440L-6500K-IP65"/>
        <s v="Світильник LED Round Ceiling 8W-220V-640L-4200K-IP65"/>
        <s v="Світильник LED Round Ceiling 12W-220V-960L-4200K-IP65"/>
        <s v="Світильник LED Round Ceiling 18W-220V-1440L-4200K-IP65"/>
        <s v="Світильники НПП (коло/овал) (білий)"/>
        <s v="Світильник НПП1301-60W-E27-IP65 коло білий"/>
        <s v="Світильник НПП1302-60W-E27-IP65 коло білий з решіткою"/>
        <s v="Світильник НПП1101-100W-E27-IP65 коло білий"/>
        <s v="Світильник НПП1102-100W-E27-IP65 коло білий з решіткою"/>
        <s v="Світильник НПП1401-60W-E27-IP65 овал білий"/>
        <s v="Світильник НПП1402-60W-E27-IP65 овал білий з решіткою"/>
        <s v="Світильник НПП1201-100W-E27-IP65 овал білий"/>
        <s v="Світильник НПП1202-100W-E27-IP65 овал білий з решіткою"/>
        <s v="Світильники НПП (коло/овал) (чорний)"/>
        <s v="Світильник НПП1301-60W-E27-IP65 коло чорний"/>
        <s v="Світильник НПП1302-60W-E27-IP65 коло чорний з решіткою"/>
        <s v="Світильник НПП1101-100W-E27-IP65 коло чорний"/>
        <s v="Світильник НПП1102-100W-E27-IP65 коло чорний з решіткою"/>
        <s v="Світильник НПП1401-60W-E27-IP65 овал чорний"/>
        <s v="Світильник НПП1402-60W-E27-IP65 овал чорний з решіткою"/>
        <s v="Світильник НПП1201-100W-E27-IP65 овал чорний"/>
        <s v="Світильник НПП1202-100W-E27-IP65 овал чорний з решіткою"/>
        <s v="Скляні матові розсіювачі для НПП"/>
        <s v="Скляний матовий розсіювач коло для НПП1301/НПП1302-60W"/>
        <s v="Скляний матовий розсіювач коло для НПП1101/НПП1102-100W"/>
        <s v="Скляний матовий розсіювач овал для НПП1401/НПП1402-60W"/>
        <s v="Скляний матовий розсіювач овал для НПП1201/НПП1202-100W"/>
        <s v="Світильники Консольні LED (LJ)"/>
        <s v="Світильник консольний LED LJ 30W 220V 3000Lm 6500K IP65"/>
        <s v="Світильники Консольні LED (KJ) "/>
        <s v="Світильник консольний LED KJ 30W 220V 3000Lm 6500K IP65"/>
        <s v="Світильник консольний LED KJ 50W 220V 5000Lm 6500K IP65"/>
        <s v="Світильник консольний LED KJ 100W 220V 10000Lm 6500K IP65"/>
        <s v="Світильник консольний LED KJ 150W 220V 15000Lm 6500K IP65"/>
        <s v="Світильник консольний LED KJ 200W 220V 20000Lm 6500K IP65"/>
        <s v="Світильники Консольні LED (FJ) "/>
        <s v="Світильник консольний LED FJ 50W 220V 6500Lm 6500K IP65"/>
        <s v="Світильник консольний LED FJ 100W 220V 13000Lm 6500K IP65"/>
        <s v="Світильник консольний LED FJ 150W 220V 19500Lm 6500K IP65"/>
        <s v="Світильник консольний LED FJ 200W 220V 26000Lm 6500K IP65"/>
        <s v="Світильники Консольні LED (BJ)"/>
        <s v="Світильник консольний LED BJ 30W 220V 3000Lm 6500K IP65"/>
        <s v="Світильник консольний LED BJ 50W 220V 5000Lm 6500K IP65"/>
        <s v="Світильник консольний LED BJ 100W 220V 10000Lm 6500K IP65"/>
        <s v="Світильник консольний LED BJ 150W 220V 15000Lm 6500K IP65"/>
        <s v="Світильник консольний LED BJ 200W 220V 20000Lm 6500K IP65"/>
        <s v="Світильник консольний LED SL"/>
        <s v="Світильник консольний LED SL120 58W 1300Lm 6500K IP65"/>
        <s v="Кронштейи універсальні для консольних світильників (30°/45°)"/>
        <s v="Кронштейн універсальний Ф50-350-30* для консольного світильника"/>
        <s v="Кронштейн універсальний Ф50-350-45* для консольного світильника"/>
        <s v="Світильники для високих стель Led High Bay"/>
        <s v="Світильник для високих стель LED High Bay Light 100W 220V 10000Lm 6500K IP65"/>
        <s v="Світильник для високих стель LED High Bay Light 150W 220V 15000Lm 6500K IP65"/>
        <s v="Світильник для високих стель LED High Bay Light 200W 220V 20000Lm 6500K IP65"/>
        <s v="Прожектори LED 10-200Вт (ECO Slim)"/>
        <s v="Прожектор LED 10W ECO Slim 220V 850Lm 6500K IP65"/>
        <s v="Прожектор LED 20W ECO Slim 220V 1700Lm 6500K IP65"/>
        <s v="Прожектор LED 30W ECO Slim 220V 2550Lm 6500K IP65"/>
        <s v="Прожектор LED 50W ECO Slim 220V 4250Lm 6500K IP65"/>
        <s v="Прожектор LED 100W ECO Slim 220V 8500Lm 6500K IP65"/>
        <s v="Прожектор LED 150W ECO Slim 220V 12750Lm 6500K IP65"/>
        <s v="Прожектор LED 200W ECO Slim 220V 17000Lm 6500K IP65"/>
        <s v="Прожектори LED 10/20/30Вт (ULTRA Slim)"/>
        <s v="Прожектор LED 10W ULTRA Slim 220V 1000Lm 6500K IP65"/>
        <s v="Прожектор LED 20W ULTRA Slim 220V 2000Lm 6500K IP65"/>
        <s v="Прожектор LED 30W ULTRA Slim 220V 3000Lm 6500K IP65"/>
        <s v="Прожектори з датчиками руху 30/100Вт (ULTRA Slim)"/>
        <s v="Прожектор LED 30W ULTRA Slim 220V 3000Lm 6500K IP65 + ДР"/>
        <s v="Прожектор LED 100W ULTRA Slim 220V 9000Lm 6500K IP65 + ДР"/>
        <s v="Прожектори LED 10-400Вт (GOLDEN Slim) (6500K)"/>
        <s v="Прожектор LED 10W GOLDEN Slim 220V 1100Lm 6500K IP65"/>
        <s v="Прожектор LED 20W GOLDEN Slim 220V 2200Lm 6500K IP65"/>
        <s v="Прожектор LED 30W GOLDEN Slim 220V 3300Lm 6500K IP65"/>
        <s v="Прожектор LED 50W GOLDEN Slim 220V 5500Lm 6500K IP65"/>
        <s v="Прожектор LED 100W GOLDEN Slim 220V 11000Lm 6500K IP65"/>
        <s v="Прожектор LED 150W GOLDEN Slim 220V 16500Lm 6500K IP65"/>
        <s v="Прожектор LED 200W GOLDEN Slim 220V 22000Lm 6500K IP65"/>
        <s v="Прожектор LED 300W GOLDEN Slim 220V 33000Lm 6500K IP65"/>
        <s v="Прожектор LED 400W GOLDEN Slim 220V 44000Lm 6500K IP65"/>
        <s v="Прожектори LED 10-400Вт (GOLDEN Slim) (4000K)"/>
        <s v="Прожектор LED 10W GOLDEN Slim 220V 1100Lm 4000K IP65"/>
        <s v="Прожектор LED 20W GOLDEN Slim 220V 2200Lm 4000K IP65"/>
        <s v="Прожектор LED 30W GOLDEN Slim 220V 3300Lm 4000K IP65"/>
        <s v="Прожектор LED 50W GOLDEN Slim 220V 5500Lm 4000K IP65"/>
        <s v="Прожектор LED 100W GOLDEN Slim 220V 11000Lm 4000K IP65"/>
        <s v="Прожектор LED 150W GOLDEN Slim 220V 16500Lm 4000K IP65"/>
        <s v="Прожектор LED 200W GOLDEN Slim 220V 22000Lm 4000K IP65"/>
        <s v="Прожектори з датчиками руху LED 10-20Вт (GOLDEN Slim)"/>
        <s v="Прожектор LED 10W GOLDEN Slim 220V 1100Lm 6500K IP65 + ДР"/>
        <s v="Прожектор LED 20W GOLDEN Slim 220V 2200Lm 6500K IP65 + ДР"/>
        <s v="Прожектор LED 50W GOLDEN Slim 220V 5500Lm 6500K IP65 + ДР"/>
        <s v="Стійки металеві СМП"/>
        <s v="Стійка металева СМП2-50-160 жовта"/>
        <s v="Стійка металева СМП2-50-200 жовта"/>
        <s v="Стійка металева СМП2-50-300 жовта"/>
        <s v="Світильник станочний"/>
        <s v="Світильник станочний, на магнітній основі, гнучкий 6500K-8W-220V-500mm"/>
        <s v="Світильники СП1"/>
        <s v="Світильник переносний СП1 з вимик. Жовтий"/>
        <s v="Світильник переносний СП1 з вимик. Помаранчевий"/>
        <s v="Світильники СП1 (5М/10М)"/>
        <s v="Світильник переносний СП1-5М з вимик. Помаранчевий"/>
        <s v="Світильник переносний СП1-10М з вимик. Помаранчевий"/>
        <s v="Світильники СП3 (5М/10М) (LED)"/>
        <s v="Світильник переносний LED СП3-5М-9Вт з вимик. Чорний"/>
        <s v="Світильник переносний LED СП3-10М-9Вт з вимик. Чорний"/>
        <s v="Ліхтарі налобні акумуляторні"/>
        <s v="Налобний ліхтар LED HL2 5W 4000/6500K 1/2H 100/300L bat: 3,7V 1A IP54 Black"/>
        <s v="Налобний ліхтар LED HL5 1W 6500K 4H 100L bat: 3,7V 1,2A IP53 Red/Black"/>
        <s v="Налобний ліхтар LED HL6 5W 6500K 3/10H 100/300L bat: 3,7V 2A IP53 Red/Black"/>
        <s v="Ліхтарі ручні акумуляторні"/>
        <s v="Ліхтар акумуляторний ручний LED FL2 1W 6500K 3/4H 100L bat: 3,7V 1,2A Green"/>
        <s v="Ліхтар акумуляторний ручний LED FL5 1+1W 6500K 3/4H 100L bat: 3,7V 1,2A Black"/>
        <s v="Ліхтар акумуляторний ручний LED FL6 3+2W 6500K 3/4H 300L bat: 3,7V 2,4A Black"/>
        <s v="Світильники кемпінгові акумуляторні"/>
        <s v="Світильник LED CLR 8W 6500K 3/10H 100/700L bat: 3,7V 2A DIM Red"/>
        <s v="Світильник Osaka OS-1024-6500K-20H-100L"/>
        <s v="Евакуаційні світильники LED YJ01/YJ02"/>
        <s v="Світильник евакуаційний YJ01-30LED-1,2W-6500K-3/6H-50/100L"/>
        <s v="Світильник евакуаційний YJ02-60LED-2,5W-6500K-3/6H-100/200L"/>
        <s v="Світильник евакуаційний YJ03-90LED-3,7W-6500K-3/6H-150/300L"/>
        <s v="Евакуаційні світильники LED UJ01/UJ02 IP65"/>
        <s v="Світильник евакуаційний UJ01-24LED-2W-6500K-3H-200L-IP65"/>
        <s v="Світильник евакуаційний UJ02-50LED-4W-6500K-3H-400L-IP65"/>
        <s v="Евакуаційні світильники (аварійний вказівник) LED S504 GLASS"/>
        <s v="Світильник евакуаційний, аварійний вказівник &quot;ВИХІД EXIT&quot; S504 GLASS LED 3W"/>
        <s v="Світильник евакуаційний, аварійний вказівник S504 GLASS LED 3W"/>
        <s v="Евакуаційні світильники LED S503/ S503 GRAVING_x000a_(GRAVING - піктограма вигравірована на розсіювачі)"/>
        <s v="Світильник евакуаційний, аварійний вказівник S503 ACRYLIC LED 3W"/>
        <s v="Світильник евакуаційний, S503 ACRYLIC LED 3W GRAVING &quot;Вихід EXIT&quot;"/>
        <s v="Світильник евакуаційний, S503 ACRYLIC LED 3W GRAVING &quot;Вказівник двері праворуч&quot;"/>
        <s v="Світильник евакуаційний, S503 ACRYLIC LED 3W GRAVING &quot;Вказівник двері ліворуч&quot;"/>
        <s v="Наклейки для світильника S504 GLASS / S503 ACRYLIC (330*120мм)"/>
        <s v="Наклейка &quot;Вихід EXIT&quot; 330*120мм"/>
        <s v="Наклейка &quot;Вихід&quot; 330*120мм"/>
        <s v="Наклейка &quot;Запасний Вихід&quot; 330*120мм"/>
        <s v="Наклейка &quot;Вихід EXIT (вказівник двері праворуч)&quot; 330*120мм"/>
        <s v="Наклейка &quot;Вихід EXIT (вказівник двері ліворуч)&quot; 330*120мм"/>
        <s v="Наклейка &quot;Вихід EXIT (вказівник двері прямо)&quot; 330*120мм"/>
        <s v="Наклейка &quot;Вихід EXIT (вказівник праворуч)&quot; 330*120мм"/>
        <s v="Наклейка &quot;Вихід EXIT (вказівник ліворуч)&quot; 330*120мм"/>
        <s v="Наклейка &quot;Вказівник двері праворуч&quot; 330*120мм"/>
        <s v="Наклейка &quot;Вказівник двері ліворуч&quot; 330*120мм"/>
        <s v="Наклейка &quot;Вказівник двері прямо&quot; 330*120мм"/>
        <s v="Наклейка &quot;Вказівник сходи ліворуч&quot; 330*120мм"/>
        <s v="Наклейка &quot;Вказівник сходи праворуч&quot; 330*120мм"/>
        <s v="Наклейка &quot;ВИЇЗД&quot; 330*120мм"/>
        <s v="Наклейка &quot;Не заходити&quot; 330*120мм"/>
        <s v="Наклейки для світильника LED UJ01/UJ02 IP65 (225*80)"/>
        <s v="Наклейка &quot;Вихід EXIT&quot; 225*80мм"/>
        <s v="Наклейка &quot;Вихід&quot; 225*80мм"/>
        <s v="Наклейка &quot;Вказівник двері праворуч&quot; 225*80мм"/>
        <s v="Наклейка &quot;Вказівник двері ліворуч&quot; 225*80мм"/>
        <s v="Наклейка &quot;Вказівник двері прямо&quot; 225*80мм"/>
        <s v="Наклейки інші"/>
        <s v="Наклейка &quot;Вихід&quot; 200*50мм"/>
        <s v="Наклейка, піктограма &quot;ПК&quot; 330*120мм"/>
        <s v="Наклейка біла 350*145мм"/>
        <s v="Комплект крiплення для підвісного монтажу світлодіодних панелей"/>
        <s v="Комплект кріплення для підвісного монтажу світлодіодних панелей. (1м.)"/>
        <s v="Рамки для офісних світильників (metal/plast/alum)"/>
        <s v="Накладна рамка для світильника 300*600 Panel PRO-LINE (метал)"/>
        <s v="Накладна рамка для світильника 600*600 Panel PRO-LINE (метал)"/>
        <s v="Накладна рамка для світильника 600*600 Panel PRO-LINE (plast)"/>
        <s v="Накладна рамка для світильника 600*600 Panel PRO-LINE (alum)"/>
        <s v="Розсіювачі для офісних світильників"/>
        <s v="Розсіювач для світильника PISMATIC 595*595"/>
        <s v="Розсіювач для світильника OPAL 595*595"/>
        <s v="Розсіювачі для світильників LFB"/>
        <s v="Розсіювач для світильника LFB 1*600 T8 IP65 Slim"/>
        <s v="Розсіювач для світильника LFB 1*1200 T8 IP65 Slim"/>
        <s v="Розсіювач для світильника LFB 2*600 T8 IP65 Slim"/>
        <s v="Розсіювач для світильника LFB 2*1200 T8 IP65 Slim"/>
        <s v="Розсіювачі для світильників LPP"/>
        <s v="Розсіювач для світильника LPP-OS-600"/>
        <s v="Розсіювач для світильника LPP-OS-1200"/>
        <s v="Розсіювач для світильника LPP-OS-1500"/>
        <s v="LED-Лінійки для світильників LED LPP"/>
        <s v="Лінійка світлодіодна для світильника LPP-OS-18W-6500K"/>
        <s v="Лінійка світлодіодна для світильника LPP-OS-18W-4000K"/>
        <s v="Лінійка світлодіодна для світильника LPP-OS-36W-6500K"/>
        <s v="Лінійка світлодіодна для світильника LPP-OS-36W-4000K"/>
        <s v="Лінійка світлодіодна для світильника LPP-OS-51W-6500K"/>
        <s v="LED-Лінійки для офісних світильників (PRISMATIC/OPAL)"/>
        <s v="Лінійка світлодіодна для PRISMATIC 36W 6400K (4х9W) NEW SILVER"/>
        <s v="Лінійка світлодіодна для PRISMATIC 36W 4000K (4х9W) NEW SILVER"/>
        <s v="Лінійка світлодіодна для PRISMATIC 36W 6400K (4х9W) NEW GOLDEN"/>
        <s v="Лінійка світлодіодна для PRISMATIC 36W 5000K (4х9W) NEW GOLDEN"/>
        <s v="Лінійка світлодіодна для PRISMATIC 36W 4000K (4х9W) NEW GOLDEN"/>
        <s v="Лінійка світлодіодна для PRISMATIC 48W 6400K (4х12W) NEW GOLDEN"/>
        <s v="Лінійка світлодіодна для PRISMATIC 48W 4000K (4х12W) NEW"/>
        <s v="Лінійка світлодіодна для PRISMATIC 72W 6400K (4х18W) NEW "/>
        <s v="LED-Лінійки для офісних світильників (PANEL)"/>
        <s v="Лінійка світлодіодна для PANEL 42W 6400K (Iron 595-20)"/>
        <s v="Лінійка світлодіодна для PANEL 42W 5000K (Iron 595-20)"/>
        <s v="Лінійка світлодіодна для PANEL 42W 4000K (Iron 595-20)"/>
        <s v="Лінійка світлодіодна для PANEL 36W 6400K (Silver 595-30)(B)"/>
        <s v="Лінійка світлодіодна для PANEL 36W 4000K (Silver 595-30)(B)"/>
        <s v="Лінійка світлодіодна для PANEL 36W 6400K (Golden 595-30)(B)"/>
        <s v="Лінійка світлодіодна для PANEL 36W 5000K (Golden 595-30)(B)"/>
        <s v="Лінійка світлодіодна для PANEL 36W 4000K (Golden 595-30)(B)"/>
        <s v="Лінійка світлодіодна для PANEL 48W 6400K (Golden 595-30)(B)"/>
        <s v="Лінійка світлодіодна для PANEL 48W 4000K (Golden 595-30)(B)"/>
        <s v="Світлодіод 50Вт 6500К (BJ)"/>
        <s v="Драйвери для світильників"/>
        <s v="Драйвер для PRISMATIC 36W 220V NEW SILVER"/>
        <s v="Драйвер для PRISMATIC 36W 220V NEW GOLDEN"/>
        <s v="Драйвер для PRISMATIC 48W 220V NEW GOLDEN"/>
        <s v="Драйвер для PRISMATIC 72W 220V NEW"/>
        <s v="Драйвер для PANEL 42W (Iron 595-20)"/>
        <s v="Драйвер для PANEL 36W (Silver 595-30)(B)"/>
        <s v="Драйвер для PANEL 36W (Golden 595-30)(B)"/>
        <s v="Драйвер для PANEL 48W (Golden 595-30)(B)"/>
        <s v="Коробка драйвера для PANEL"/>
        <s v="Конектор до PANEL (Alum 595-30)(B)"/>
        <s v="Конектор до PANEL (Alum 595-30)(M)"/>
        <s v="Драйвер для світильник консольний - 30W (LJ-BJ)"/>
        <s v="Драйвер для світильник консольний - 50W (LJ-BJ)"/>
        <s v="Блок живлення USB 5В 1А"/>
        <s v="Блоки аварійного живлення EPS"/>
        <s v="Блок аварійного живлення EPS2 3W 2/3H bat: 3,7V 2,4A (для світильника 3-50W)"/>
        <s v="Блок аварійного живлення EPS5 10W 2/3H bat: 11,1V 2,2A (для світильника 10-50W)"/>
        <s v="Блок аварійного живлення EPS6 3/5/8W 1,5/2/4H bat: 7,4V 2,2A (для світильника 1-80W)"/>
        <s v="Блок аварійного живлення EPS7 40W 1/2H bat: 11,1V 5,0A (для світильника 1-40W)"/>
        <s v="Комплект роз'ємів 20см. БАЖ (для Prismatic)"/>
        <s v="Фотореле"/>
        <s v="Фотореле ФР01 6А 1300Вт IP44"/>
        <s v="Фотореле ФР02 10А 2200Вт IP44"/>
        <s v="Фотореле ФР03 25А 5500Вт IP44"/>
        <s v="Фотореле ФР05 25А 5500Вт IP65"/>
        <s v="Датчики руху"/>
        <s v="Датчик руху ДР 013 білий. 1200Вт. 120-360гр. 6м. IP20"/>
        <s v="Датчик руху ДР 013Б білий. 1200Вт. 180-360гр. 12м. IP20"/>
        <s v="Датчик руху ДР 02 білий. 1200Вт. 180град. 12м. IP44"/>
        <s v="Датчик руху ДР 02 чорний. 1200Вт. 180град. 12м. IP44"/>
        <s v="Датчик руху ДР 06 білий. 1200Вт. 180град. 12м. IP44"/>
        <s v="Датчик руху ДР 06 чорний. 1200Вт. 180град. 12м. IP44"/>
        <s v="Датчик руху ДР 03B білий. Е27 60Вт. 360гр. 7м. IP20"/>
        <s v="Датчик руху ДР 14В білий. 800Вт. 360гр. 6м. IP20"/>
        <s v="Датчик руху ДР 17А1 білий. 1200Вт. 360гр. 6м. IP20"/>
        <s v="Датчик руху ДР 21В білий. 100Вт. 120-360град. 6-10м. IP20"/>
        <s v="Датчик руху ДР P18A. 100Вт. 120гр. 2-10м. IP65/IP20 вбудований"/>
        <s v="Датчик руху ДР-МХ 09С білий. 800Вт. 360гр 10м IP20 мікрохвильовий."/>
        <s v="Датчик руху ДР-МХ 14A білий. 1200Вт. 360гр 10м IP20 мікрохвильовий."/>
        <s v="Датчик руху ДР-МХ 17 білий. 1200Вт. 360гр 10м IP20 мікрохвильовий."/>
        <s v="Керамічні патрони Е14, Е27, Е40"/>
        <s v="Патрон керамічний Е14 TNSy"/>
        <s v="Патрон керамічний Е27 TNSy"/>
        <s v="Патрон керамічний Е27 з лапкою"/>
        <s v="Патрон керамічний Е40 TNSy"/>
        <s v="Перехідники Е14/E27/Е40"/>
        <s v="Перехідник Е14/E27 (метал / пластик)"/>
        <s v="Перехідник Е27/Е14 (метал / пластик)"/>
        <s v="Перехідник Е40/Е27 (метал)"/>
        <s v="Перехідник Е40/Е27 (метал / пластик)"/>
        <s v="Перехідник Е27/Е40 (метал / пластик)"/>
        <s v="Карболітові патрони Е14, Е27"/>
        <s v="Патрон підвісний карболіт Е14 чорний"/>
        <s v="Патрон підвісний карболіт Е27 чорний"/>
        <s v="Патрон підвісний з кільцем карболіт Е14 чорний"/>
        <s v="Патрон підвісний з кільцем карболіт Е27 чорний"/>
        <s v="Патрон стельовий карболіт Е27 чорний"/>
        <s v="Патрон кутовий настінний карболіт Е27 чорний"/>
        <s v="Кільце до патрона карболіт Е14 чорний"/>
        <s v="Кільце до патрона карболіт Е27 чорний"/>
        <s v="Пластикові патрони Е27 з шнуром"/>
        <s v="Патрон підвісний з шнуром пластик Е27 білий"/>
        <s v="Патрон підвісний з шнуром пластик Е27 чорний"/>
        <s v="Пластикові патрони Е14, Е27"/>
        <s v="Патрон підвісний пластик Е14 білий"/>
        <s v="Патрон підвісний пластик Е27 білий"/>
        <s v="Патрон підвісний з кільцем пластик Е14 білий"/>
        <s v="Патрон підвісний з кільцем пластик Е27 білий"/>
        <s v="Патрон стельовий пластик Е27 білий"/>
        <s v="Кільце до патрона пластик Е14 білий"/>
        <s v="Кільце до патрона пластик Е27 білий"/>
        <s v="Вилки"/>
        <s v="Вилка В 16 євро б/з біла TNSy"/>
        <s v="Вилка В 16 євро з/к біла пряма TNSy"/>
        <s v="Вилка В 16 євро з/к біла кутова кільце TNSy"/>
        <s v="Вилка В 16 євро з/к біла кутова моноблочна TNSy"/>
        <s v="Вилка В 16 євро з/к біла кутова відкидна ручка TNSy"/>
        <s v="Розетка з з/к переносна TNSy"/>
        <s v="Вбудована серія Latina"/>
        <s v="Вимикач вн. устан. прохідний білий IP20 TNSy Latina"/>
        <s v="Вимикач вн. устан. 1-кл. білий IP20 TNSy Latina"/>
        <s v="Вимикач вн. устан. 2-кл. білий IP20 TNSy Latina"/>
        <s v="Розетка телефонна вн. устан. 1-а біла IP20 TNSy Latina"/>
        <s v="Розетка комп'ютерна вн. устан. 1-а біла IP20 TNSy Latina"/>
        <s v="Розетка комп'ютерна + телефонна вн. устан. біла IP20 TNSy Latina"/>
        <s v="Розетка вн. устан. 1-а б/з біла IP20 TNSy Latina"/>
        <s v="Розетка вн. устан. 1-а з/к біла IP20 TNSy Latina"/>
        <s v="Розетка вн. устан. 2-а б/з біла IP20 TNSy Latina"/>
        <s v="Розетка вн. устан. 2-а з/к біла IP20 TNSy Latina"/>
        <s v="Рамка 2-х місна горизонтальна біла TNSy Latina"/>
        <s v="Рамка 3-х місна горизонтальна біла TNSy Latina"/>
        <s v="Рамка 4-х місна горизонтальна біла TNSy Latina"/>
        <s v="Вбудована серія Malta"/>
        <s v="Вимикач вн. устан. 1-кл. білий IP20 TNSy Malta"/>
        <s v="Вимикач вн. устан. 1-кл. з підсвіткою білий IP20 TNSy Malta"/>
        <s v="Вимикач вн. устан. 1-кл. прохідний білий IP20 TNSy Malta"/>
        <s v="Вимикач вн. устан. 2-кл. білий IP20 TNSy Malta"/>
        <s v="Вимикач вн. устан. 2-кл. з підсвіткою білий IP20 TNSy Malta"/>
        <s v="Вимикач вн. устан. 2-кл. прохідний білий IP20 TNSy Malta"/>
        <s v="Вимикач вн. устан. 3-кл. білий IP20 TNSy Malta"/>
        <s v="Диммер вн. устан. білий IP20 TNSy Malta"/>
        <s v="Розетка комп'ютерна вн. устан. 1-а біла IP20 TNSy Malta"/>
        <s v="Розетка вн. устан. 2 USB 2.1A біла IP20 TNSy Malta"/>
        <s v="Розетка вн. устан. 1-а з/к з 1 USB 2.1A біла IP20 TNSy Malta"/>
        <s v="Розетка вн. устан. 1-а з/к з 2 USB 2.1A біла IP20 TNSy Malta"/>
        <s v="Розетка вн. устан. 1-а б/з біла IP20 TNSy Malta"/>
        <s v="Розетка вн. устан. 1-а б/з з зах. шторк. біла IP20 TNSy Malta"/>
        <s v="Розетка вн. устан. 1-а з/к біла IP20 TNSy Malta"/>
        <s v="Розетка вн. устан. 1-а з/к з зах. шторк. біла IP20 TNSy Malta"/>
        <s v="Розетка вн. устан. 1-а з/к з кришкою біла IP20 TNSy Malta"/>
        <s v="Розетка вн. устан. 1-а з/к з кришкою з зах. шторк. біла IP20 TNSy Malta"/>
        <s v="Розетка вн. устан. 2-а б/з біла IP20 TNSy Malta"/>
        <s v="Розетка вн. устан. 2-а б/з з зах. шторк. біла IP20 TNSy Malta"/>
        <s v="Розетка вн. устан. 2-а з/к біла IP20 TNSy Malta"/>
        <s v="Розетка вн. устан. 2-а з/к з зах. шторк. біла IP20 TNSy Malta"/>
        <s v="Рамка 2-х місна горизонтальна біла TNSy Malta"/>
        <s v="Рамка 3-х місна горизонтальна біла TNSy Malta"/>
        <s v="Рамка 4-х місна горизонтальна біла TNSy Malta"/>
        <s v="Рамка 5-ти місна горизонтальна біла TNSy Malta"/>
        <s v="Накладна серія Lemur"/>
        <s v="Вимикач зовн. устан. 1-кл. білий IP20 TNSy Lemur"/>
        <s v="Вимикач зовн. устан. 1-кл. з підсвіткою білий IP20 TNSy Lemur"/>
        <s v="Вимикач зовн. устан. 2-кл. білий IP20 TNSy Lemur"/>
        <s v="Вимикач зовн. устан. 2-кл. з підсвіткою білий IP20 TNSy Lemur"/>
        <s v="Розетка зовн. устан. 1-а б/з біла IP20 TNSy Lemur"/>
        <s v="Розетка зовн. устан. 1-а з/к біла IP20 TNSy Lemur"/>
        <s v="Розетка зовн. устан. 2-а б/з біла IP20 TNSy Lemur"/>
        <s v="Розетка зовн. устан. 2-а з/к біла IP20 TNSy Lemur"/>
        <s v="Розетка зовн. устан. 3-а б/з біла IP20 TNSy Lemur"/>
        <s v="Розетка зовн. устан. 3-а з/к біла IP20 TNSy Lemur"/>
        <s v="Розетка зовн. устан. 4-а б/з біла IP20 TNSy Lemur"/>
        <s v="Розетка зовн. устан. 5-а б/з біла IP20 TNSy Lemur"/>
        <s v="Накладна серія Leon"/>
        <s v="Вимикач зовн. устан. 1-кл. білий IP20 TNSy Leon"/>
        <s v="Вимикач зовн. устан. 2-кл. білий IP20 TNSy Leon"/>
        <s v="Розетка зовн. устан. 1-а б/з біла IP20 TNSy Leon"/>
        <s v="Розетка зовн. устан. 1-а з/к біла IP20 TNSy Leon"/>
        <s v="Розетка зовн. устан. 2-а б/з біла IP20 TNSy Leon"/>
        <s v="Розетка зовн. устан. 2-а з/к біла IP20 TNSy Leon"/>
        <s v="Колодки Leon"/>
        <s v="Колодка 2 вх с зк. TNSy Leon"/>
        <s v="Колодка 3 вх с зк. TNSy Leon"/>
        <s v="Колодка 4 вх с зк. TNSy Leon"/>
        <s v="Колодка 5 вх с зк. TNSy Leon"/>
        <s v="Колодка трійник лінійний з зк. TNSy Leon"/>
        <s v="Колодки Lynx"/>
        <s v="Колодка 2 вх с зк. TNSy Lynx"/>
        <s v="Колодка 3 вх с зк. TNSy Lynx"/>
        <s v="Колодка 4 вх с зк. TNSy Lynx"/>
        <s v="Колодка 3 вх с зк. + вим. TNSy Lynx"/>
        <s v="Колодка 3 вх с зк.+ вим.+ 2 USB TNSy Lynx"/>
        <s v="Подовжувачі 3м/5м (3х1мм2) + вим"/>
        <s v="Подовжувач П33в 3 місця 2Р+РЕ 3 метрів 3х1мм2 з вимикачем"/>
        <s v="Подовжувач П35в 3 місця 2Р+РЕ 5 метрів 3х1мм2 з вимикачем"/>
        <s v="Подовжувач П43в 4 місця 2Р+РЕ 3 метрів 3х1мм2 з вимикачем"/>
        <s v="Подовжувач П45в 4 місця 2Р+РЕ 5 метрів 3х1мм2 з вимикачем"/>
        <s v="Подовжувач П53в 5 місця 2Р+РЕ 3 метрів 3х1мм2 з вимикачем"/>
        <s v="Подовжувач П55в 5 місця 2Р+РЕ 5 метрів 3х1мм2 з вимикачем"/>
        <s v="Подовжувачі 3м/5м (3х1мм2) (мережевий фільтр)"/>
        <s v="Подовжувач П53ТК 5 місця 2Р+РЕ 3 метрів 3х1мм2"/>
        <s v="Подовжувач П55ТК 5 місця 2Р+РЕ 5 метрів 3х1мм2"/>
        <s v="Подовжувачі 3м/5м (2х1мм2) б/з"/>
        <s v="Подовжувач П23W 2 місця 2Р/ 3 метрів 2х1мм2 б/з"/>
        <s v="Подовжувач П25W 2 місця 2Р/ 5 метрів 2х1мм2 б/з"/>
        <s v="Подовжувач П33W 3 місця 2Р/ 3 метрів 2х1мм2 б/з"/>
        <s v="Подовжувач П35W 3 місця 2Р/ 5 метрів 2х1мм2 б/з"/>
        <s v="Подовжувачі 3м/5м (3х1мм2)"/>
        <s v="Подовжувач П23 2 місця 2Р+РЕ 3 метрів 3х1мм2"/>
        <s v="Подовжувач П25 2 місця 2Р+РЕ 5 метрів 3х1мм2"/>
        <s v="Подовжувач П33 3 місця 2Р+РЕ 3 метрів 3х1мм2"/>
        <s v="Подовжувач П35 3 місця 2Р+РЕ 5 метрів 3х1мм2"/>
        <s v="Колодка двійник лінійний з 2 USB 1A"/>
        <s v="Розетки-таймери"/>
        <s v="Розетка-таймер SMART WIFI 16A 230V"/>
        <s v="Розетка-таймер механ. доб.15M/24H 48 ON/OFF 16A 230V"/>
        <s v="Розетка-таймер механ. доб. 30M/24H 24 ON/OFF 16A 230V"/>
        <s v="Розетка-таймер електр. тижн. 1M/7D 140 ON/OFF 16А 230V"/>
        <s v="Накладна серія SURFACE IP54 (білий)"/>
        <s v="Вимикач зовн. устан. 1-кл. білий IP54 TNSy SURFACE"/>
        <s v="Вимикач зовн. устан. 1-кл. прохідний білий IP54 TNSy SURFACE"/>
        <s v="Вимикач зовн. устан. 2-кл. білий IP54 TNSy SURFACE"/>
        <s v="Розетка зовн. устан. 1-а з/к біла IP54 TNSy SURFACE"/>
        <s v="Розетка зовн. устан. 1-а з/к + вимикач зовн. устан. 1-кл. біла IP54 TNSy SURFACE"/>
        <s v="Розетка зовн. устан. 2-а з/к біла IP54 TNSy SURFACE"/>
        <s v="Розетка зовн. устан. 3-а з/к біла IP54 TNSy SURFACE"/>
        <s v="Накладна серія SURFACE IP54 (сіро-чорний)"/>
        <s v="Вимикач зовн. устан. 1-кл. IP54 TNSy SURFACE"/>
        <s v="Вимикач зовн. устан. 1-кл. прохідний IP54 TNSy SURFACE"/>
        <s v="Вимикач зовн. устан. 2-кл. IP54 TNSy SURFACE"/>
        <s v="Розетка зовн. устан. 1-а з/к IP54 TNSy SURFACE"/>
        <s v="Розетка зовн. устан. 1-а з/к + вимикач зовн. устан. 1-кл. IP54 TNSy SURFACE"/>
        <s v="Розетка зовн. устан. 2-а з/к IP54 TNSy SURFACE"/>
        <s v="Розетка зовн. устан. 3-а з/к IP54 TNSy SURFACE"/>
        <s v="Корпус пластиковий КПр-1PRO IP66  підрозетник. зовн. устан."/>
        <s v="Вилки каучукові RUBBER R/B"/>
        <s v="Вилка з/к пряма RUBBER R/B TNSy"/>
        <s v="Вилка з/к кільце RUBBER R/B TNSy"/>
        <s v="Розетки каучукові RUBBER R/B"/>
        <s v="Розетка з/к пряма переносна RUBBER R/B TNSy"/>
        <s v="Розетка з/к кільце переносна RUBBER R/B TNSy"/>
        <s v="Вилки каучукові RUBBER IP44"/>
        <s v="Вилка пряма з/к RUBBER IP44 TNSy"/>
        <s v="Вилка з боковим вводом з/к кільце RUBBER IP44 TNSy"/>
        <s v="Вилка з боковим вводом з/к RUBBER IP44 TNSy"/>
        <s v="Розетки каучукові RUBBER IP44"/>
        <s v="Розетка з захисною кришкою з/к переносна RUBBER IP44 TNSy"/>
        <s v="Розетка з захисною кришкою з/к RUBBER IP44 TNSy"/>
        <s v="Розетка двомісна з захисними кришками з/к RUBBER IP44 TNSy"/>
        <s v="Розетка тримісна з захисними кришками з/к RUBBER IP44 TNSy"/>
        <s v="Розетка чотиримісна з захисними кришками з/к RUBBER IP44 TNSy"/>
        <s v="Силові роз'єми"/>
        <s v="Вилка 0132 PRO переносна 2Р+PЕ 16А 220В IP67"/>
        <s v="Вилка 0142 PRO переносна 3Р+PЕ 16А 380В IP67"/>
        <s v="Вилка 0152 PRO переносна 3Р+PЕ+N 16А 380В IP67"/>
        <s v="Вилка 0232 PRO переносна 2Р+PЕ 32А 220В IP67"/>
        <s v="Вилка 0242 PRO переносна 3Р+PЕ 32А 380В IP67"/>
        <s v="Вилка 0252 PRO переносна 3Р+PЕ+N 32А 380В IP67"/>
        <s v="Вилка 0332 PRO переносна 2Р+PЕ 63А 220В IP67"/>
        <s v="Вилка 0342 PRO переносна 3Р+PЕ 63А 380В IP67"/>
        <s v="Вилка 0352 PRO переносна 3Р+PЕ+N 63А 380В IP67"/>
        <s v="Вилка 0452 PRO переносна 3Р+PЕ+N 125А 380В IP67"/>
        <s v="Розетка 1132 PRO стаціонарна 2Р+PЕ 16А 220В IP67"/>
        <s v="Розетка 1142 PRO стаціонарна 3Р+PЕ 16А 380В IP67"/>
        <s v="Розетка 1152 PRO стаціонарна 3Р+PЕ+N 16А 380В IP67"/>
        <s v="Розетка 1232 PRO стаціонарна 2Р+PЕ 32А 220В IP67"/>
        <s v="Розетка 1242 PRO стаціонарна 3Р+PЕ 32А 380В IP67"/>
        <s v="Розетка 1252 PRO стаціонарна 3Р+PЕ+N 32А 380В IP67"/>
        <s v="Розетка 1332 PRO стаціонарна 2Р+PЕ 63А 220В IP67"/>
        <s v="Розетка 1342 PRO стаціонарна 3Р+PЕ 63А 380В IP67"/>
        <s v="Розетка 1352 PRO стаціонарна 3Р+PЕ+N 63А 380В IP67"/>
        <s v="Розетка 1452 PRO стаціонарна 3Р+PЕ+N 125А 380В IP67"/>
        <s v="Розетка 2132 PRO переносна 2Р+PЕ 16А 220В IP67"/>
        <s v="Розетка 2142 PRO переносна 3Р+PЕ 16А 380В IP67"/>
        <s v="Розетка 2152 PRO переносна 3Р+PЕ+N 16А 380В IP67"/>
        <s v="Розетка 2232 PRO переносна 2Р+PЕ 32А 220В IP67"/>
        <s v="Розетка 2242 PRO переносна 3Р+PЕ 32А 380В IP67"/>
        <s v="Розетка 2252 PRO переносна 3Р+PЕ+N 32А 380В IP67"/>
        <s v="Розетка 2332 PRO переносна 2Р+PЕ 63А 220В IP67"/>
        <s v="Розетка 2342 PRO переносна 3Р+РЕ 63А 380В IP67"/>
        <s v="Розетка 2352 PRO переносна 3Р+РЕ+N 63А 380В IP67"/>
        <s v="Розетка 4132 PRO прихована 2Р+PЕ 16А 220В IP67"/>
        <s v="Розетка 4142 PRO прихована 3Р+PЕ 16А 380В IP67"/>
        <s v="Розетка 4152 PRO прихована 3Р+PЕ+N 16А 380В IP67"/>
        <s v="Розетка 4232 PRO прихована 2Р+PЕ 32А 220В IP67"/>
        <s v="Розетка 4242 PRO прихована 3Р+PЕ 32А 380В IP67"/>
        <s v="Розетка 4252 PRO прихована 3Р+PЕ+N 32А 380В IP67"/>
        <s v="Розетка 3332 PRO прихована 2Р+PЕ 63А 220В IP67"/>
        <s v="Розетка 3342 PRO прихована 3Р+РЕ 63А 380В IP67"/>
        <s v="Розетка 3352 PRO прихована 3Р+РЕ+N 63А 380В IP67"/>
        <s v="Розетка 3452 PRO прихована 3Р+РЕ+N 125А 380В IP67"/>
        <s v="Вилка 013 переносна 2Р+PЕ 16А 220В IP44"/>
        <s v="Вилка 014 переносна 3Р+PЕ 16А 380В IP44"/>
        <s v="Вилка 015 переносна 3Р+PЕ+N16А 380В IP44"/>
        <s v="Вилка 023 переносна 2Р+PЕ 32А 220В IP44"/>
        <s v="Вилка 024 переносна 3Р+PЕ 32А 380В IP44"/>
        <s v="Вилка 025 переносна 3Р+PЕ+N 32А 380В IP44"/>
        <s v="Вилка 033 переносна 2Р+РЕ 63А 220В IP67"/>
        <s v="Вилка 034 переносна 3Р+PЕ 63А 380В IP67"/>
        <s v="Вилка 035 переносна 3Р+PЕ+N 63А 380В IP67"/>
        <s v="Вилка 513 стаціонарна 2р+PЕ 16А 220В IP 44"/>
        <s v="Вилка 514 стаціонарна 3р+PЕ 16А 380В IP 44"/>
        <s v="Вилка 515 стаціонарна 3р+PЕ+N 16А 380В IP 44"/>
        <s v="Вилка 523 стаціонарна 2Р+РЕ 32А 220В IP44"/>
        <s v="Вилка 524 стаціонарна 3Р+РЕ 32А 380В IP44"/>
        <s v="Вилка 525 стаціонарна 3Р+РЕ+N 32А 380В IP44"/>
        <s v="Розетка 113 стаціонарна 2Р+PЕ 16А 220В IP44"/>
        <s v="Розетка 114 стаціонарна 3Р+PЕ 16А 380В IP44"/>
        <s v="Розетка 115 стаціонарна 3Р+PЕ+N 16А 380В IP44"/>
        <s v="Розетка 123 стаціонарна 2Р+PЕ 32А 220В IP44"/>
        <s v="Розетка 124 стаціонарна 3Р+PЕ 32А 380В IP44"/>
        <s v="Розетка 125 стаціонарна 3Р+PЕ+N 32А 380В IP44"/>
        <s v="Розетка 133 стаціонарна 2Р+РЕ 63А 220В IP67"/>
        <s v="Розетка 134 стаціонарна 3Р+PЕ 63А 380В IP67"/>
        <s v="Розетка 135 стаціонарна 3Р+PЕ+N 63А 380В IP67"/>
        <s v="Розетка 213 переносна 2Р+PЕ 16А 220В IP44"/>
        <s v="Розетка 214 переносна 3Р+PЕ 16А 380В IP44"/>
        <s v="Розетка 215 переносна 3Р+PЕ+N 16А 380В IP44"/>
        <s v="Розетка 223 переносна 2Р+PЕ 32А 220В IP44"/>
        <s v="Розетка 224 переносна 3Р+PЕ 32А 380В IP44"/>
        <s v="Розетка 225 переносна 3Р+PЕ+N 32А 380В IP44"/>
        <s v="Розетка 233 переносна 2Р+РЕ 63А 250В IP67"/>
        <s v="Розетка 234 переносна 3Р+РЕ 63А 380В IP67"/>
        <s v="Розетка 235 переносна 3Р+РЕ+N 63А 380В IP67"/>
        <s v="Розетка 413 прихована 2Р+PЕ 16А 220В IP44"/>
        <s v="Розетка 414 прихована 3Р+PЕ 16А 380В IP44"/>
        <s v="Розетка 415 прихована 3Р+PЕ+N 16А 380В IP44"/>
        <s v="Розетка 423 прихована 2Р+PЕ 32А 220В IP44"/>
        <s v="Розетка 424 прихована 3Р+PЕ 32А 380В IP44"/>
        <s v="Розетка 425 прихована 3Р+PЕ+N 32А 380В IP44"/>
        <s v="Розетка 435 прихована 3Р+PЕ+N 63А 380В IP67"/>
        <s v="Розетка панельна РП10-3 (112) схована з зах кришкою"/>
        <s v="Розетка зовнішня з зах. кришкою РП10-3 (112) 2Р+PЕ 16А 220В IP44"/>
        <s v="Розподільна коробка для промислових розеток ROS M6/X-03"/>
        <s v="Котушки УК10 / УК20 / УК50 (без дроту)"/>
        <s v="Котушка УК10 без дроту, з З/К та термозахистом, до подовжувача"/>
        <s v="Котушка УК30 IP20 без дроту, з З/К, Т/З до подовжувача"/>
        <s v="Котушка УК50 без дроту, з З/К та термозахистом , до подовжувача"/>
        <s v="Котушка УК50+1р без дроту, з З/К та термозахистом, +1 виносна розетка, до подовжувача"/>
        <s v="Котушка УК50к IP44 без дроту, з З/К, кришкою та термозахистом, до подовжувача"/>
        <s v="Котушка УК50км IP44 без дроту, з З/К, кришкою та термозахистом, металевий корпус, до подовжувача"/>
        <s v="Катушки УК20 / УК30 / УК40 / УК50 (ПВС 3х1,5 чорний)"/>
        <s v="Котушка УК10 з З/К 4 місця 2Р+PЕ 10м 3х1,5 мм2 ГОСТ з Т/З"/>
        <s v="Котушка УК20 з З/К 4 місця 2Р+PЕ 20м 3х1,5 мм2 ГОСТ з Т/З"/>
        <s v="Котушка УК30  з З/К та Т/З, 4 місця, 2Р+PЕ 30м 3х1,5 помаранчевий."/>
        <s v="Котушка УК30 з З/К 4 місця 2Р+PЕ 30м 3х1,5 мм2 ГОСТ з Т/З"/>
        <s v="Котушка УК40 з З/К 4 місця 2Р+PЕ 40м 3х1,5 мм2 ГОСТ з Т/З"/>
        <s v="Котушка УК50  з З/К та Т/З, 4 місця, 2Р+PЕ 50м 3х1,5 помаранчевий."/>
        <s v="Котушка УК50 з З/К 4 місця 2Р+PЕ 50м 3х1,5 мм2 ГОСТ з Т/З"/>
        <s v="Котушка УК50+1 з З/К 4+1 місця 2Р+PЕ 50м 3х1,5 мм2 ГОСТ з Т/З"/>
        <s v="Котушка УК50к IP44 з З/К 4 місця 2Р+PЕ 50м 3х1,5 мм2 ГОСТ з Т/З"/>
        <s v="Котушка УК50км IP44 з З/К 4 місця 2Р+PЕ 50м 3х1,5 мм2 ГОСТ з Т/З"/>
        <s v="Катушки УК30 / УК40 / УК50 (ПВС 3х1,0 чорний)"/>
        <s v="Котушка УК30  4 місця, 30м, 2Р+PЕ 3х1 IP20. з З/К та Т/З."/>
        <s v="Котушка УК50  4 місця, 50м, 2Р+PЕ 3х1 IP20. з З/К та Т/З."/>
        <s v="Котушка УК50+1  4+1 місця, 50м, 2Р+PЕ 3х1 IP20. з З/К та Т/З."/>
        <s v="Котушка УК50к  4 місця, 50м, 2Р+PЕ 3х1 IP44. з З/К та Т/З."/>
        <s v="Котушка УК50км  4 місця, 50м, 2Р+PЕ 3х1 IP44. з З/К та Т/З."/>
        <s v="Рамка / Подовжувач на рамці УР30 / УР40 / УР50 (ПВС 3х1,0 чорний)"/>
        <s v="Рамка УР50 для дроту"/>
        <s v="Подовжувач УР30 на рамці 1 місце 2Р+PE/30м 3х1,0 мм2"/>
        <s v="Подовжувач УР40 на рамці 1 місце 2Р+PE/40м 3х1,0 мм2"/>
        <s v="Подовжувач УР50 на рамці 1 місце 2Р+PE/50м 3х1,0 мм3"/>
        <s v="ПВС 3*1,5 провід чорний TNSy (бухти 20/30/40/50м.)"/>
        <s v="ПВС 3*1,5 провід чорний TNSy 10м/бух"/>
        <s v="ПВС 3*1,5 провід чорний TNSy 20м/бух"/>
        <s v="ПВС 3*1,5 провід чорний TNSy 30м/бух"/>
        <s v="ПВС 3*1,5 провід чорний TNSy 40м/бух"/>
        <s v="ПВС 3*1,5 провід чорний TNSy 50м/бух"/>
        <s v="Клема КВМб 4-25мм2 ввідна для мод.обладн."/>
        <s v="Клема КВМб 4-25мм2 ввідна для мод.обладн. боковий ввід."/>
        <s v="Клема КВМп 4-25мм2 ввідна для мод.обладн. прямий ввід."/>
        <s v="Наконечникі плоскі С45N для АВТ.ВИМ."/>
        <s v="Наконечник плоский С45N-1,5/4 для АВТ.ВИМ. мідний луджений"/>
        <s v="Наконечник плоский С45N-2,5/4 для АВТ.ВИМ. мідний луджений"/>
        <s v="Наконечник плоский С45N-4/5для АВТ.ВИМ. мідний луджений"/>
        <s v="Наконечник плоский С45N-6/5 для АВТ.ВИМ. мідний луджений"/>
        <s v="Наконечник плоский С45N-10/6 для АВТ.ВИМ. мідний луджений"/>
        <s v="Наконечник плоский С45N-16/7 для АВТ.ВИМ. мідний луджений"/>
        <s v="Наконечник плоский С45N-25/7 для АВТ.ВИМ. мідний луджений"/>
        <s v="Наконечник плоский С45N-35/7 для АВТ.ВИМ. мідний луджений"/>
        <s v="Наконечник плоский С45N-50/7 для АВТ.ВИМ. мідний луджений"/>
        <s v="Наконечник плоский С45N-70/7 для АВТ.ВИМ. мідний луджений"/>
        <s v="Наконечник луджений SC"/>
        <s v="Наконечник мідний луджений SC-1,5/4"/>
        <s v="Наконечник мідний луджений SC-1,5/5"/>
        <s v="Наконечник мідний луджений SC-1,5/6"/>
        <s v="Наконечник мідний луджений SC-2,5/4"/>
        <s v="Наконечник мідний луджений SC-2,5/5"/>
        <s v="Наконечник мідний луджений SC-2,5/6"/>
        <s v="Наконечник мідний луджений SC-4/4"/>
        <s v="Наконечник мідний луджений SC-4/5"/>
        <s v="Наконечник мідний луджений SC-4/6"/>
        <s v="Наконечник мідний луджений SC-4/8"/>
        <s v="Наконечник мідний луджений SC-6/5"/>
        <s v="Наконечник мідний луджений SC-6/6"/>
        <s v="Наконечник мідний луджений SC-6/8"/>
        <s v="Наконечник мідний луджений SC-10/6"/>
        <s v="Наконечник мідний луджений SC-10/8"/>
        <s v="Наконечник мідний луджений SC-10/10"/>
        <s v="Наконечник мідний луджений SC-16/6"/>
        <s v="Наконечник мідний луджений SC-16/8"/>
        <s v="Наконечник мідний луджений SC-16/10"/>
        <s v="Наконечник мідний луджений SC-16/12"/>
        <s v="Наконечник мідний луджений SC-25/6"/>
        <s v="Наконечник мідний луджений SC-25/8"/>
        <s v="Наконечник мідний луджений SC-25/10"/>
        <s v="Наконечник мідний луджений SC-25/12"/>
        <s v="Наконечник мідний луджений SC-35/6"/>
        <s v="Наконечник мідний луджений SC-35/8"/>
        <s v="Наконечник мідний луджений SC-35/10"/>
        <s v="Наконечник мідний луджений SC-35/12"/>
        <s v="Наконечник мідний луджений SC-50/6"/>
        <s v="Наконечник мідний луджений SC-50/8"/>
        <s v="Наконечник мідний луджений SC-50/10"/>
        <s v="Наконечник мідний луджений SC-50/12"/>
        <s v="Наконечник мідний луджений SC-70/8"/>
        <s v="Наконечник мідний луджений SC-70/10"/>
        <s v="Наконечник мідний луджений SC-70/12"/>
        <s v="Наконечник мідний луджений SC-95/8"/>
        <s v="Наконечник мідний луджений SC-95/10"/>
        <s v="Наконечник мідний луджений SC-95/12"/>
        <s v="Наконечник мідний луджений SC-120/8"/>
        <s v="Наконечник мідний луджений SC-120/10"/>
        <s v="Наконечник мідний луджений SC-120/12"/>
        <s v="Наконечник мідний луджений SC-120/16"/>
        <s v="Наконечник мідний луджений SC-150/8"/>
        <s v="Наконечник мідний луджений SC-150/10"/>
        <s v="Наконечник мідний луджений SC-150/12"/>
        <s v="Наконечник мідний луджений SC-150/16"/>
        <s v="Наконечник мідний луджений SC-185/10"/>
        <s v="Наконечник мідний луджений SC-185/12"/>
        <s v="Наконечник мідний луджений SC-185/16"/>
        <s v="Наконечник мідний луджений SC-240/10"/>
        <s v="Наконечник мідний луджений SC-240/12"/>
        <s v="Наконечник мідний луджений SC-240/16"/>
        <s v="Наконечник мідний луджений JG"/>
        <s v="Наконечник мідний луджений JG-6/5"/>
        <s v="Наконечник мідний луджений JG-6/6"/>
        <s v="Наконечник мідний луджений JG-6/8"/>
        <s v="Наконечник мідний луджений JG-10/6"/>
        <s v="Наконечник мідний луджений JG-10/8"/>
        <s v="Наконечник мідний луджений JG-16/6"/>
        <s v="Наконечник мідний луджений JG-16/8"/>
        <s v="Наконечник мідний луджений JG-16/10"/>
        <s v="Наконечник мідний луджений JG-25/6"/>
        <s v="Наконечник мідний луджений JG-25/8"/>
        <s v="Наконечник мідний луджений JG-25/10"/>
        <s v="Наконечник мідний луджений JG-35/6"/>
        <s v="Наконечник мідний луджений JG-35/8"/>
        <s v="Наконечник мідний луджений JG-35/10"/>
        <s v="Наконечник мідний луджений JG-35/12"/>
        <s v="Наконечник мідний луджений JG-50/8"/>
        <s v="Наконечник мідний луджений JG-50/10"/>
        <s v="Наконечник мідний луджений JG-50/12"/>
        <s v="Наконечник мідний луджений JG-70/8"/>
        <s v="Наконечник мідний луджений JG-70/10"/>
        <s v="Наконечник мідний луджений JG-70/12"/>
        <s v="Наконечник мідний луджений JG-95/10"/>
        <s v="Наконечник мідний луджений JG-95/12"/>
        <s v="Наконечник мідний луджений JG-120/12"/>
        <s v="Наконечник мідний луджений JG-120/14"/>
        <s v="Наконечник мідний луджений JG-150/12"/>
        <s v="Наконечник мідний луджений JG-150/14"/>
        <s v="Наконечник мідний луджений JG-185/14"/>
        <s v="Наконечник мідний луджений JG-185/16"/>
        <s v="Наконечник мідний луджений JG-240/14"/>
        <s v="Наконечник мідний луджений JG-240/16"/>
        <s v="Наконечник мідний луджений JG-300/16"/>
        <s v="Наконечник мідний DT-JG"/>
        <s v="Наконечник мідний луджений DTJG-10/6"/>
        <s v="Наконечник мідний луджений DTJG-10/8"/>
        <s v="Наконечник мідний луджений DTJG-10/10"/>
        <s v="Наконечник мідний луджений DTJG-16/6"/>
        <s v="Наконечник мідний луджений DTJG-16/8"/>
        <s v="Наконечник мідний луджений DTJG-16/10"/>
        <s v="Наконечник мідний луджений DTJG-25/6"/>
        <s v="Наконечник мідний луджений DTJG-25/8"/>
        <s v="Наконечник мідний луджений DTJG-25/10"/>
        <s v="Наконечник мідний луджений DTJG-35/6"/>
        <s v="Наконечник мідний луджений DTJG-35/8"/>
        <s v="Наконечник мідний луджений DTJG-35/10"/>
        <s v="Наконечник мідний луджений DTJG-35/12"/>
        <s v="Наконечник мідний луджений DTJG-50/8"/>
        <s v="Наконечник мідний луджений DTJG-50/10"/>
        <s v="Наконечник мідний луджений DTJG-50/12"/>
        <s v="Наконечник мідний луджений DTJG-70/8"/>
        <s v="Наконечник мідний луджений DTJG-70/10"/>
        <s v="Наконечник мідний луджений DTJG-70/12"/>
        <s v="Наконечник мідний луджений DTJG-95/8"/>
        <s v="Наконечник мідний луджений DTJG-95/10"/>
        <s v="Наконечник мідний луджений DTJG-95/12"/>
        <s v="Наконечник мідний луджений DTJG-95/14"/>
        <s v="Наконечник мідний луджений DTJG-120/10"/>
        <s v="Наконечник мідний луджений DTJG-120/12"/>
        <s v="Наконечник мідний луджений DTJG-120/14"/>
        <s v="Наконечник мідний луджений DTJG-120/16"/>
        <s v="Наконечник мідний луджений DTJG-150/10"/>
        <s v="Наконечник мідний луджений DTJG-150/12"/>
        <s v="Наконечник мідний луджений DTJG-150/14"/>
        <s v="Наконечник мідний луджений DTJG-150/16"/>
        <s v="Наконечник мідний луджений DTJG-185/12"/>
        <s v="Наконечник мідний луджений DTJG-185/14"/>
        <s v="Наконечник мідний луджений DTJG-185/16"/>
        <s v="Наконечник мідний луджений DTJG-240/12"/>
        <s v="Наконечник мідний луджений DTJG-240/14"/>
        <s v="Наконечник мідний луджений DTJG-240/16"/>
        <s v="Наконечник мідний луджений DTJG-300/16"/>
        <s v="Наконечник мідний DT"/>
        <s v="Наконечник мідний DT-10/8"/>
        <s v="Наконечник мідний DT-16/8"/>
        <s v="Наконечник мідний DT-25/8"/>
        <s v="Наконечник мідний DT-35/10"/>
        <s v="Наконечник мідний DT-50/10"/>
        <s v="Наконечник мідний DT-70/12"/>
        <s v="Наконечник мідний DT-95/12"/>
        <s v="Наконечник мідний DT-120/14"/>
        <s v="Наконечник мідний DT-150/14"/>
        <s v="Наконечник мідний DT-185/16"/>
        <s v="Наконечник мідний DT-240/16"/>
        <s v="Наконечник мідний DT-300/21"/>
        <s v="Наконечник мідний луджений G-DT"/>
        <s v="Наконечник мідний луджений G-DT-10/8"/>
        <s v="Наконечник мідний луджений G-DT-16/8"/>
        <s v="Наконечник мідний луджений G-DT-25/8"/>
        <s v="Наконечник мідний луджений G-DT-35/10"/>
        <s v="Наконечник мідний луджений G-DT-50/10"/>
        <s v="Наконечник мідний луджений G-DT-70/12"/>
        <s v="Наконечник мідний луджений G-DT-95/12"/>
        <s v="Наконечник мідний луджений G-DT-120/14"/>
        <s v="Наконечник мідний луджений G-DT-150/14"/>
        <s v="Наконечник мідний луджений G-DT-185/16"/>
        <s v="Наконечник мідний луджений G-DT-240/16"/>
        <s v="Наконечник мідний луджений G-DT-300/21"/>
        <s v="Наконечник мідний луджений G-DT-400/21"/>
        <s v="Наконечник мідний луджений G-DT-500/21"/>
        <s v="Наконечник мідний луджений G-DT-630/21"/>
        <s v="Наконечник алюмінієвий DL"/>
        <s v="Наконечник алюмінієвий DL-10/8"/>
        <s v="Наконечник алюмінієвий DL-16/8"/>
        <s v="Наконечник алюмінієвий DL-25/8"/>
        <s v="Наконечник алюмінієвий DL-35/10"/>
        <s v="Наконечник алюмінієвий DL-50/10"/>
        <s v="Наконечник алюмінієвий DL-70/12"/>
        <s v="Наконечник алюмінієвий DL-95/12"/>
        <s v="Наконечник алюмінієвий DL-120/14"/>
        <s v="Наконечник алюмінієвий DL-150/14"/>
        <s v="Наконечник алюмінієвий DL-185/16"/>
        <s v="Наконечник алюмінієвий DL-240/16"/>
        <s v="Наконечник алюмінієвий DL-300/22"/>
        <s v="Наконечник мідний DTL"/>
        <s v="Наконечник мідно-алюмінієвий DTL-10/8"/>
        <s v="Наконечник мідно-алюмінієвий DTL-16/8"/>
        <s v="Наконечник мідно-алюмінієвий DTL-25/8"/>
        <s v="Наконечник мідно-алюмінієвий DTL-35/10"/>
        <s v="Наконечник мідно-алюмінієвий DTL-50/10"/>
        <s v="Наконечник мідно-алюмінієвий DTL-70/12"/>
        <s v="Наконечник мідно-алюмінієвий DTL-95/12"/>
        <s v="Наконечник мідно-алюмінієвий DTL-120/14"/>
        <s v="Наконечник мідно-алюмінієвий DTL-150/14"/>
        <s v="Наконечник мідно-алюмінієвий DTL-185/16"/>
        <s v="Наконечник мідно-алюмінієвий DTL-240/16"/>
        <s v="Наконечник мідно-алюмінієвий DTL-300/21"/>
        <s v="Наконечник мідно-алюмінієвий DTL-400/21"/>
        <s v="Наконечник мідно-алюмінієвий DTL-500/21"/>
        <s v="Наконечник мідно-алюмінієвий DTL-630/21"/>
        <s v=" Наконечник кільцевий без ізоляці RNB/RNBS"/>
        <s v="Наконечник кільцевий без ізоляції RNB1,25-3 (0,5-1,5/3)"/>
        <s v="Наконечник кільцевий без ізоляції RNB1,25-4 (0,5-1,5/4)"/>
        <s v="Наконечник кільцевий без ізоляції RNB1,25-5 (0,5-1,5/5)"/>
        <s v="Наконечник кільцевий без ізоляції RNB1,25-6 (0,5-1,5/6)"/>
        <s v="Наконечник кільцевий без ізоляції RNB1,25-8 (0,5-1,5/8)"/>
        <s v="Наконечник кільцевий без ізоляції RNB1,25-10 (0,5-1,5/10)"/>
        <s v="Наконечник кільцевий без ізоляції RNB2-3 (1,5-2,5/3)"/>
        <s v="Наконечник кільцевий без ізоляції RNB2-4 (1,5-2,5/4)"/>
        <s v="Наконечник кільцевий без ізоляції RNB2-5 (1,5-2,5/5)"/>
        <s v="Наконечник кільцевий без ізоляції RNB2-6 (1,5-2,5/6)"/>
        <s v="Наконечник кільцевий без ізоляції RNB2-8 (1,5-2,5/8)"/>
        <s v="Наконечник кільцевий без ізоляції RNB2-10 (1,5-2,5/10)"/>
        <s v="Наконечник кільцевий без ізоляції RNB2-12 (1,5-2,5/12)"/>
        <s v="Наконечник кільцевий без ізоляції RNB3,5-4 (2,5-4/4)"/>
        <s v="Наконечник кільцевий без ізоляції RNB3,5-5 (2,5-4/5)"/>
        <s v="Наконечник кільцевий без ізоляції RNB3,5-6 (2,5-4/6)"/>
        <s v="Наконечник кільцевий без ізоляції RNB3,5-8 (2,5-4/8)"/>
        <s v="Наконечник кільцевий без ізоляції RNB5,5-4 (4-6/4)"/>
        <s v="Наконечник кільцевий без ізоляції RNB5,5-5 (4-6/5)"/>
        <s v="Наконечник кільцевий без ізоляції RNB5,5-6 (4-6/6)"/>
        <s v="Наконечник кільцевий без ізоляції RNB5,5-8 (4-6/8)"/>
        <s v="Наконечник кільцевий без ізоляції RNB5,5-10 (4-6/10)"/>
        <s v="Наконечник кільцевий без ізоляції RNB5,5-12 (4-6/12)"/>
        <s v="Наконечник кільцевий без ізоляції RNB8-4 (6-10/4)"/>
        <s v="Наконечник кільцевий без ізоляції RNB8-5 (6-10/5)"/>
        <s v="Наконечник кільцевий без ізоляції RNB8-6 (6-10/6)"/>
        <s v="               Гільза GTY"/>
        <s v="Гільза ГМЛ-1,5 мідна луджена"/>
        <s v="Гільза ГМЛ-2,5 мідна луджена"/>
        <s v="Гільза ГМЛ-4 мідна луджена"/>
        <s v="Гільза ГМЛ-6 мідна луджена"/>
        <s v="Гільза ГМЛ-10 мідна луджена"/>
        <s v="Гільза ГМЛ-16 мідна луджена"/>
        <s v="Гільза ГМЛ-25 мідна луджена"/>
        <s v="Гільза ГМЛ-35 мідна луджена"/>
        <s v="Гільза ГМЛ-50 мідна луджена"/>
        <s v="Гільза ГМЛ-70 мідна луджена"/>
        <s v="Гільза ГМЛ-95 мідна луджена"/>
        <s v="Гільза ГМЛ-120 мідна луджена"/>
        <s v="Гільза ГМЛ-150 мідна луджена"/>
        <s v="Гільза ГМЛ-185 мідна луджена"/>
        <s v="Гільза ГМЛ-240 мідна луджена"/>
        <s v="Гільза ГМЛ-300 мідна луджена"/>
        <s v="Гільза GTL мідно-алюмінієва з'єднувальна"/>
        <s v="Гільза GTL-10 мідно-алюмінієва з'єднувальна"/>
        <s v="Гільза GTL-16 мідно-алюмінієва з'єднувальна"/>
        <s v="Гільза GTL-25 мідно-алюмінієва з'єднувальна"/>
        <s v="Гільза GTL-35 мідно-алюмінієва з'єднувальна"/>
        <s v="Гільза GTL-50 мідно-алюмінієва з'єднувальна"/>
        <s v="Гільза GTL-70 мідно-алюмінієва з'єднувальна"/>
        <s v="Гільза GTL-95 мідно-алюмінієва з'єднувальна"/>
        <s v="               Гільза GL"/>
        <s v="Гільза GL-10 алюмінієва з'єднувальна"/>
        <s v="Гільза GL-16 алюмінієва з'єднувальна"/>
        <s v="Гільза GL-25 алюмінієва з'єднувальна"/>
        <s v="Гільза GL-35 алюмінієва з'єднувальна"/>
        <s v="Гільза GL-50 алюмінієва з'єднувальна"/>
        <s v="Гільза GL-70 алюмінієва з'єднувальна"/>
        <s v="Гільза GL-95 алюмінієва з'єднувальна"/>
        <s v="Гільза GL-120 алюмінієва з'єднувальна"/>
        <s v="Гільза GL-150 алюмінієва з'єднувальна"/>
        <s v="Гільза GL-185 алюмінієва з'єднувальна"/>
        <s v="Гільза GL-240 алюмінієва з'єднувальна"/>
        <s v="Гільза GL-300 алюмінієва з'єднувальна"/>
        <s v="Наконечник гільза Е &quot;brass&quot;"/>
        <s v="Наконечник гільза Е0508 brass 0,5мм2 помаранчевий"/>
        <s v="Наконечник гільза Е7508 brass 0,75мм2 синій"/>
        <s v="Наконечник гільза Е1008 brass 1мм2 жовтий"/>
        <s v="Наконечник гільза Е1508 brass 1,5мм2 червоний"/>
        <s v="Наконечник гільза Е2508 brass 2,5мм2 синій"/>
        <s v="Наконечник гільза Е4009 brass 4мм2 помаранчевий"/>
        <s v="Наконечник гільза Е6012 brass 6мм2 чорний"/>
        <s v="Наконечник гільза Е"/>
        <s v="Наконечник гільза Е0508 0,5мм2 помаранчевий"/>
        <s v="Наконечник гільза Е0508 0,5мм2 білий"/>
        <s v="Наконечник гільза Е0508 0,5мм2 жовтий"/>
        <s v="Наконечник гільза Е0508 0,5мм2 зелений"/>
        <s v="Наконечник гільза Е0508 0,5мм2 синій"/>
        <s v="Наконечник гільза Е0508 0,5мм2 сірий"/>
        <s v="Наконечник гільза Е0508 0,5мм2 червоний"/>
        <s v="Наконечник гільза Е0508 0,5мм2 чорний"/>
        <s v="Наконечник гільза Е0510 0,5мм2 помаранчевий"/>
        <s v="Наконечник гільза Е0512 0,5мм2 помаранчевий"/>
        <s v="Наконечник гільза Е7508 0,75мм2 синій"/>
        <s v="Наконечник гільза Е7508 0,75мм2 білий"/>
        <s v="Наконечник гільза Е7508 0,75мм2 жовтий"/>
        <s v="Наконечник гільза Е7508 0,75мм2 зелений"/>
        <s v="Наконечник гільза Е7508 0,75мм2 помаранчевий"/>
        <s v="Наконечник гільза Е7508 0,75мм2 сірий"/>
        <s v="Наконечник гільза Е7508 0,75мм2 червоний"/>
        <s v="Наконечник гільза Е7508 0,75мм2 чорний"/>
        <s v="Наконечник гільза Е7510 0,75мм2 синій"/>
        <s v="Наконечник гільза Е7512 0,75мм2 синій"/>
        <s v="Наконечник гільза Е1008 1мм2 жовтий"/>
        <s v="Наконечник гільза Е1008 1мм2 білий"/>
        <s v="Наконечник гільза Е1008 1мм2 зелений"/>
        <s v="Наконечник гільза Е1008 1мм2 помаранчевий"/>
        <s v="Наконечник гільза Е1008 1мм2 синій"/>
        <s v="Наконечник гільза Е1008 1мм2 сірий"/>
        <s v="Наконечник гільза Е1008 1мм2 червоний"/>
        <s v="Наконечник гільза Е1008 1мм2 чорний"/>
        <s v="Наконечник гільза Е1010 1мм2 жовтий"/>
        <s v="Наконечник гільза Е1012 1мм2 жовтий"/>
        <s v="Наконечник гільза Е1508 1,5мм2 червоний"/>
        <s v="Наконечник гільза Е1508 1,5мм2 білий"/>
        <s v="Наконечник гільза Е1508 1,5мм2 жовтий"/>
        <s v="Наконечник гільза Е1508 1,5мм2 зелений"/>
        <s v="Наконечник гільза Е1508 1,5мм2 Помаранчевий"/>
        <s v="Наконечник гільза Е1508 1,5мм2 синій"/>
        <s v="Наконечник гільза Е1508 1,5мм2 сірий"/>
        <s v="Наконечник гільза Е1508 1,5мм2 чорний"/>
        <s v="Наконечник гільза Е1510 1,5мм2 червоний"/>
        <s v="Наконечник гільза Е1512 1,5мм2 червоний"/>
        <s v="Наконечник гільза Е1518 1,5мм2 червоний"/>
        <s v="Наконечник гільза Е2508 2,5мм2 синій"/>
        <s v="Наконечник гільза Е2508 2,5мм2 білий"/>
        <s v="Наконечник гільза Е2508 2,5мм2 жовтий"/>
        <s v="Наконечник гільза Е2508 2,5мм2 зелений"/>
        <s v="Наконечник гільза Е2508 2,5мм2 помаранчевий"/>
        <s v="Наконечник гільза Е2508 2,5мм2 сірий"/>
        <s v="Наконечник гільза Е2508 2,5мм2 червоний"/>
        <s v="Наконечник гільза Е2508 2,5мм2 чорний"/>
        <s v="Наконечник гільза Е2510 2,5мм2 синій"/>
        <s v="Наконечник гільза Е2512 2,5мм2 синій"/>
        <s v="Наконечник гільза Е2518 2,5мм2 синій"/>
        <s v="Наконечник гільза Е4009 4мм2 помаранчевий"/>
        <s v="Наконечник гільза Е4009 4мм2 білий"/>
        <s v="Наконечник гільза Е4009 4мм2 жовтий"/>
        <s v="Наконечник гільза Е4009 4мм2 зелений"/>
        <s v="Наконечник гільза Е4009 4мм2 синій"/>
        <s v="Наконечник гільза Е4009 4мм2 сірий"/>
        <s v="Наконечник гільза Е4009 4мм2 червоний"/>
        <s v="Наконечник гільза Е4009 4мм2 чорний"/>
        <s v="Наконечник гільза Е4012 4мм2 помаранчевий"/>
        <s v="Наконечник гільза Е4018 4мм2 помаранчевий"/>
        <s v="Наконечник гільза Е6012 6мм2 чорний"/>
        <s v="Наконечник гільза Е6012 6мм2 синій"/>
        <s v="Наконечник гільза Е6012 6мм2 червоний"/>
        <s v="Наконечник гільза Е6018 6мм2 чорний"/>
        <s v="Наконечник гільза Е10-12 10мм2 коричневий"/>
        <s v="Наконечник гільза Е10-12 10мм2 червоний"/>
        <s v="Наконечник гільза Е10-12 10мм2 чорний"/>
        <s v="Наконечник гільза Е10-18 10мм2 коричневий"/>
        <s v="Наконечник гільза Е16-12 16мм2 зелений"/>
        <s v="Наконечник гільза Е16-18 16мм2 зелений"/>
        <s v="Наконечник гільза Е25-16 25мм2 чорний"/>
        <s v="Наконечник гільза Е25-18 25мм2 чорний"/>
        <s v="Наконечник гільза Е35-16 35мм2 синій"/>
        <s v="Наконечник гільза Е35-25 35мм2 синій"/>
        <s v="Наконечник гільза Е50-20 50мм2 зелений"/>
        <s v="Наконечник гільза без ізоляції EN"/>
        <s v="Наконечник гільза без ізоляції EN0506"/>
        <s v="Наконечник гільза без ізоляції EN0508"/>
        <s v="Наконечник гільза без ізоляції EN0510"/>
        <s v="Наконечник гільза без ізоляції EN0512"/>
        <s v="Наконечник гільза без ізоляції EN7506"/>
        <s v="Наконечник гільза без ізоляції EN7508"/>
        <s v="Наконечник гільза без ізоляції EN7510"/>
        <s v="Наконечник гільза без ізоляції EN7512"/>
        <s v="Наконечник гільза без ізоляції EN1006"/>
        <s v="Наконечник гільза без ізоляції EN1008"/>
        <s v="Наконечник гільза без ізоляції EN1010"/>
        <s v="Наконечник гільза без ізоляції EN1012"/>
        <s v="Наконечник гільза без ізоляції EN1507"/>
        <s v="Наконечник гільза без ізоляції EN1508"/>
        <s v="Наконечник гільза без ізоляції EN1510"/>
        <s v="Наконечник гільза без ізоляції EN1512"/>
        <s v="Наконечник гільза без ізоляції EN1518"/>
        <s v="Наконечник гільза без ізоляції EN2507"/>
        <s v="Наконечник гільза без ізоляції EN2508"/>
        <s v="Наконечник гільза без ізоляції EN2510"/>
        <s v="Наконечник гільза без ізоляції EN2512"/>
        <s v="Наконечник гільза без ізоляції EN2518"/>
        <s v="Наконечник гільза без ізоляції EN4009"/>
        <s v="Наконечник гільза без ізоляції EN4012"/>
        <s v="Наконечник гільза без ізоляції EN4018"/>
        <s v="Наконечник гільза без ізоляції EN6010"/>
        <s v="Наконечник гільза без ізоляції EN6012"/>
        <s v="Наконечник гільза без ізоляції EN6015"/>
        <s v="Наконечник гільза без ізоляції EN6018"/>
        <s v="Наконечник гільза без ізоляції EN10-12"/>
        <s v="Наконечник гільза без ізоляції EN10-15"/>
        <s v="Наконечник гільза без ізоляції EN10-18"/>
        <s v="Наконечник гільза без ізоляції EN16-12"/>
        <s v="Наконечник гільза без ізоляції EN16-15"/>
        <s v="Наконечник гільза без ізоляції EN16-18"/>
        <s v="Наконечник гільза без ізоляції EN25-16"/>
        <s v="Наконечник гільза без ізоляції EN25-22"/>
        <s v="Наконечник гільза без ізоляції EN35-16"/>
        <s v="Наконечник гільза без ізоляції EN35-20"/>
        <s v="Наконечник гільза без ізоляції EN35-25"/>
        <s v="Наконечник гільза без ізоляції EN50-20"/>
        <s v="Наконечник гільза без ізоляції EN50-25"/>
        <s v="Наконечник втулковий з ізоляцією для 2х проводів"/>
        <s v="Наконечник гільза для 2х проводів TE0508 помаранчевий"/>
        <s v="Наконечник гільза для 2х проводів TE0510 помаранчевий"/>
        <s v="Наконечник гільза для 2х проводів TE7508 сірий"/>
        <s v="Наконечник гільза для 2х проводів TE7510 сірий"/>
        <s v="Наконечник гільза для 2х проводів TE7512 сірий"/>
        <s v="Наконечник гільза для 2х проводів TE1008 червоний"/>
        <s v="Наконечник гільза для 2х проводів TE1010 червоний"/>
        <s v="Наконечник гільза для 2х проводів TE1508 коричневий"/>
        <s v="Наконечник гільза для 2х проводів TE1512 червоний"/>
        <s v="Наконечник гільза для 2х проводів TE2510 зелений"/>
        <s v="Наконечник гільза для 2х проводів TE2512 зелений"/>
        <s v="Наконечник гільза для 2х проводів TE4012 помаранчевий"/>
        <s v="Наконечник гільза для 2х проводів TE6014 зелений"/>
        <s v="Наконечник гільза для 2х проводів TE10-14 синій"/>
        <s v="Наконечник гільза для 2х проводів TE16-14 білий"/>
        <s v="Роз'єм &quot;мама&quot; FDD"/>
        <s v="Роз'єм &quot;мама&quot; FDD1,25-110(5) (0,5-1,5/2,8-0,5) червоний"/>
        <s v="Роз'єм &quot;мама&quot; FDD1,25-110(8) (0,5-1,5/2,8-0,8) червоний"/>
        <s v="Роз'єм &quot;мама&quot; FDD1,25-187(5) (0,5-1,5/4,8-0,5) червоний"/>
        <s v="Роз'єм &quot;мама&quot; FDD1,25-187(8) (0,5-1,5/4,8-0,8) червоний"/>
        <s v="Роз'єм &quot;мама&quot; FDD1,25-250 (0,5-1,5/6,3-0,8) червоний"/>
        <s v="Роз'єм &quot;мама&quot; FDD2-110(5) (1,5-2,5/2,8-0,5) синій"/>
        <s v="Роз'єм &quot;мама&quot; FDD2-110(8) (1,5-2,5/2,8-0,8) синій"/>
        <s v="Роз'єм &quot;мама&quot; FDD2-187(5) (1,5-2,5/4,8-0,5) синій"/>
        <s v="Роз'єм &quot;мама&quot; FDD2-187(8) (1,5-2,5/4,8-0,8) синій"/>
        <s v="Роз'єм &quot;мама&quot; FDD2-250 (1,5-2,5/6,3-0,8) синій"/>
        <s v="Роз'єм &quot;мама&quot; FDD5,5-187(8) (4-6/4,8-0,8) жовтий"/>
        <s v="Роз'єм &quot;мама&quot; FDD5,5-250 (4-6/6,3-0,8) жовтий"/>
        <s v="Роз'єм &quot;мама&quot; FDFD"/>
        <s v="Роз'єм &quot;мама&quot; FDFD1,25-110(5) (0,5-1,5/2,8-0,5) червоний"/>
        <s v="Роз'єм &quot;мама&quot; FDFD1,25-110(8) (0,5-1,5/2,8-0,8) червоний"/>
        <s v="Роз'єм &quot;мама&quot; FDFD1,25-187(5) (0,5-1,5/4,8-0,5) червоний"/>
        <s v="Роз'єм &quot;мама&quot; FDFD1,25-187(8) (0,5-1,5/4,8-0,8) червоний"/>
        <s v="Роз'єм &quot;мама&quot; FDFD1,25-250 (0,5-1,5/6,3-0,8) червоний"/>
        <s v="Роз'єм &quot;мама&quot; FDFD2-110(5) (1,5-2,5/2,8-0,5) синій"/>
        <s v="Роз'єм &quot;мама&quot; FDFD2-110(8) (1,5-2,5/2,8-0,8) синій"/>
        <s v="Роз'єм &quot;мама&quot; FDFD2-187(5) (1,5-2,5/4,8-0,5) синій"/>
        <s v="Роз'єм &quot;мама&quot; FDFD2-187(8) (1,5-2,5/4,8-0,8) синій"/>
        <s v="Роз'єм &quot;мама&quot; FDFD2-250 (1,5-2,5/6,3-0,8) синій"/>
        <s v="Роз'єм &quot;мама&quot; FDFD5,5-250 (4-6/6,3-0,8) жовтий"/>
        <s v="Роз'єм &quot;папа&quot; MDD"/>
        <s v="Роз'єм &quot;папа&quot; MDD1,25-110(5) (0,5-1,5/2,8-0,5) червоний"/>
        <s v="Роз'єм &quot;папа&quot; MDD1,25-110(8) (0,5-1,5/2,8-0,8) червоний"/>
        <s v="Роз'єм &quot;папа&quot; MDD1,25-187(5) (0,5-1,5/4,8-0,8) червоний"/>
        <s v="Роз'єм &quot;папа&quot; MDD1,25-187(8) (0,5-1,5/4,8-0,8) червоний"/>
        <s v="Роз'єм &quot;папа&quot; MDD1,25-250 (0,5-1,5/6,3-0,8) червоний"/>
        <s v="Роз'єм &quot;папа&quot; MDD2-110(5) (1,5-2,5/2,8-0,8) синій"/>
        <s v="Роз'єм &quot;папа&quot; MDD2-110(8) (1,5-2,5/2,8-0,8) синій"/>
        <s v="Роз'єм &quot;папа&quot; MDD2-187(5) (1,5-2,5/4,8-0,8) синій"/>
        <s v="Роз'єм &quot;папа&quot; MDD2-187(8) (1,5-2,5/4,8-0,8) синій"/>
        <s v="Роз'єм &quot;папа&quot; MDD2-250 (1,5-2,5/6,3-0,8) синій"/>
        <s v="Роз'єм &quot;папа&quot; MDD5,5-250 (4-6/6,3-0,8) жовтий"/>
        <s v="Наконечник кільцевий з ізоляцією RV"/>
        <s v="Наконечник кільцевий з ізоляцією RV1,25-3,2 (0,5-1,5/3) червоний"/>
        <s v="Наконечник кільцевий з ізоляцією RV1,25-4 (0,5-1,5/4) червоний"/>
        <s v="Наконечник кільцевий з ізоляцією RV1,25-5 (0,5-1,5/5) червоний"/>
        <s v="Наконечник кільцевий з ізоляцією RV1,25-6 (0,5-1,5/6) червоний"/>
        <s v="Наконечник кільцевий з ізоляцією RV1,25-8 (0,5-1,5/8) червоний"/>
        <s v="Наконечник кільцевий з ізоляцією RV1,25-10 (0,5-1,5/10) червоний"/>
        <s v="Наконечник кільцевий з ізоляцією RV1,25-12 (0,5-1,5/12) червоний"/>
        <s v="Наконечник кільцевий з ізоляцією RV2-3,2 (1,5-2,5/3) синій"/>
        <s v="Наконечник кільцевий з ізоляцією RV2-4 (1,5-2,5/4) синій"/>
        <s v="Наконечник кільцевий з ізоляцією RV2-5 (1,5-2,5/5) синій"/>
        <s v="Наконечник кільцевий з ізоляцією RV2-6 (1,5-2,5/6) синій"/>
        <s v="Наконечник кільцевий з ізоляцією RV2-8 (1,5-2,5/8) синій"/>
        <s v="Наконечник кільцевий з ізоляцією RV2-10 (1,5-2,5/10) синій"/>
        <s v="Наконечник кільцевий з ізоляцією RV2-12 (1,5-2,5/12) синій"/>
        <s v="Наконечник кільцевий з ізоляцією RV3-4 (2,5-4/4) чорний"/>
        <s v="Наконечник кільцевий з ізоляцією RV3-5 (2,5-4/5) чорний"/>
        <s v="Наконечник кільцевий з ізоляцією RV3-6 (2,5-4/6) чорний"/>
        <s v="Наконечник кільцевий з ізоляцією RV3-8 (2,5-4/8) чорний"/>
        <s v="Наконечник кільцевий з ізоляцією RV3-10 (2,5-4/10) чорний"/>
        <s v="Наконечник кільцевий з ізоляцією RV5,5-3,5 (4-6/3) жовтий"/>
        <s v="Наконечник кільцевий з ізоляцією RV5,5-4 (4-6/4) жовтий"/>
        <s v="Наконечник кільцевий з ізоляцією RV5,5-5 (4-6/5) жовтий"/>
        <s v="Наконечник кільцевий з ізоляцією RV5,5-6 (4-6/6) жовтий"/>
        <s v="Наконечник кільцевий з ізоляцією RV5,5-8 (4-6/8) жовтий"/>
        <s v="Наконечник кільцевий з ізоляцією RV5,5-10 (4-6/10) жовтий"/>
        <s v="Наконечник кільцевий з ізоляцією RV5,5-12 (4-6/12) жовтий"/>
        <s v="Наконечник кільцевий з ізоляцією RV8-4 (6-10/4) червоний"/>
        <s v="Наконечник кільцевий з ізоляцією RV8-5 (6-10/5) червоний"/>
        <s v="Наконечник кільцевий з ізоляцією RV8-6 (6-10/6) червоний"/>
        <s v="Наконечник кільцевий з ізоляцією RV8-8 (6-10/8) червоний"/>
        <s v="Наконечник кільцевий з ізоляцією RV8-10 (6-10/10) червоний"/>
        <s v="Наконечник кільцевий з ізоляцією RV8-12 (6-10/12) червоний"/>
        <s v="Наконечник вилка з ізоляцією SV/SVS"/>
        <s v="Наконечник вилка з ізоляцією SV1,25-3 (0,5-1,5/3) червоний"/>
        <s v="Наконечник вилка з ізоляцією SV1,25-4 (0,5-1,5/4) червоний"/>
        <s v="Наконечник вилка з ізоляцією SV1,25-5 (0,5-1,5/5) червоний"/>
        <s v="Наконечник вилка з ізоляцією SV1,25-6 (0,5-1,5/6) червоний"/>
        <s v="Наконечник вилка з ізоляцією SV2-3 (1,5-2,5/3) синій"/>
        <s v="Наконечник вилка з ізоляцією SV2-4 (1,5-2,5/4) синій"/>
        <s v="Наконечник вилка з ізоляцією SV2-5 (1,5-2,5/5) синій"/>
        <s v="Наконечник вилка з ізоляцією SV2-6 (1,5-2,5/6) синій"/>
        <s v="Наконечник вилка з ізоляцією SV3,5-4 (2,5-4/4) чорний"/>
        <s v="Наконечник вилка з ізоляцією SV3,5-5 (2,5-4/5) чорний"/>
        <s v="Наконечник вилка з ізоляцією SV3,5-6 (2,5-4/6) чорний"/>
        <s v="Наконечник вилка з ізоляцією SV5,5-4 (4-6/4) жовтий"/>
        <s v="Наконечник вилка з ізоляцією SV5,5-5 (4-6/5) жовтий"/>
        <s v="Наконечник вилка з ізоляцією SV5,5-6 (4-6/6) жовтий"/>
        <s v="Наконечник вилка з ізоляцією SV5,5-8 (4-6/8) жовтий"/>
        <s v="Термоусадочна гільза з оловом SST-S"/>
        <s v="Термоусадочна гільза з оловом SST-S  (0,25-0,35) білий (100шт/пак)"/>
        <s v="Термоусадочна гільза з оловом SST-S  (0,5-1,0) червоний (100шт/пак)"/>
        <s v="Термоусадочна гільза з оловом SST-S  (1,5-2,5) синій (100шт/пак)"/>
        <s v="Термоусадочна гільза з оловом SST-S  (4-6) жовтий (100шт/пак)"/>
        <s v="Гільза з термоусадкой BHT"/>
        <s v="Гільза з термоусадкою BHT 0,5 (0,2-0,5) жовтий (100шт/пак)"/>
        <s v="Гільза з термоусадкою BHT 1 (0,5-1,5) червоний (100шт/пак)"/>
        <s v="Гільза з термоусадкою BHT 2 (1,5-2,5) синій (100шт/пак)"/>
        <s v="Гільза з термоусадкою BHT 5 (4,0-6,0) жовтий (100шт/пак)"/>
        <s v="Гільза з термоусадкою BHT 8 (6,0-8,0) жовтий (100шт/пак)"/>
        <s v="Затискач відгалуджуючий"/>
        <s v="Затискач відгалуджуючий ЗПО-1 0,5-0,75 мм2 червоний"/>
        <s v="Затискач відгалуджуючий ЗПО-1 0,75-2,5 мм2 синій"/>
        <s v="Затискач відгалуджуючий ЗПО-1 4-6 мм2 жовтий"/>
        <s v="Затискач відгалуджуючий ЗПО-2 0,5-0,75 мм2 червоний"/>
        <s v="Затискач відгалуджуючий ЗПО-2 0,75-2,5 мм2 синій"/>
        <s v="Затискач відгалуджуючий ЗПО-2 4-6,0 мм2 жовтий"/>
        <s v="З'єднувач ізолюючий зажимний ЗІЗ SP"/>
        <s v="З'єднувач ізолюючий затискний ЗІЗ SP1"/>
        <s v="З'єднувач ізолюючий затискний ЗІЗ SP2"/>
        <s v="З'єднувач ізолюючий затискний ЗІЗ SP3"/>
        <s v="З'єднувач ізолюючий затискний ЗІЗ SP4"/>
        <s v="З'єднувач ізолюючий затискний ЗІЗ SP6"/>
        <s v="З'єднувачі кабельні ЗК-М (IP68)"/>
        <s v="З'єднувач кабельний ЗК-М684-А 2P 16А 0,5-2,5 IP68"/>
        <s v="З'єднувач кабельний ЗК-М684-А 3P 16А 0,5-2,5 IP68"/>
        <s v="З'єднувач кабельний ЗК-М684-А 4P 16А 0,5-2,5 IP68"/>
        <s v="З'єднувач кабельний ЗК-М685 3P 24А 0,5-4,0 IP68"/>
        <s v="З'єднувач кабельний ЗК-М685 4P 24А 0,5-4,0 IP68"/>
        <s v="З'єднувач кабельний ЗК-М685 5P 24А 0,5-4,0 IP68"/>
        <s v="З'єднувач кабельний ЗК-М685-T 2P 24А 0,5-4,0 IP68"/>
        <s v="З'єднувач кабельний ЗК-М685-T 3P 24А 0,5-4,0 IP68"/>
        <s v="З'єднувач кабельний ЗК-М685-Y 3P 24А 0,5-4,0 IP68"/>
        <s v="З'єднувач кабельний ЗК-М685-Y 4P 24А 0,5-4,0 IP68"/>
        <s v="З'єднувач кабельний ЗК-YTM25-5 5/1P 24А 0,5-4,0 IP68"/>
        <s v="З'єднувач кабельний ЗК-YTTM25-T 5/1P 24А 0,5-4,0 IP68"/>
        <s v="З'єднувач кабельний ЗК-YTYM25-Y 5/1P 24А 0,5-4,0 IP68"/>
        <s v="З'єднувач кабельний ЗК-L20  IP68 без клем (СМК222-421/422/423)"/>
        <s v="З'єднувач кабельний ЗК-L20-2 2P 24А 0,5-4,0 IP68 клема СМК222-422"/>
        <s v="З'єднувач кабельний ЗК-L20-3 3P 24А 0,5-4,0 IP68 клема СМК222-423"/>
        <s v="Клеми СМК"/>
        <s v="Клема СМК2Т"/>
        <s v="Клема СМК3Т"/>
        <s v="Клема СМК222-412W"/>
        <s v="Клема СМК222-413W"/>
        <s v="Клема СМК222-414W"/>
        <s v="Клема СМК222-415W"/>
        <s v="Клема СМК222-418W"/>
        <s v="Клема СМК222-412A"/>
        <s v="Клема СМК222-413A"/>
        <s v="Клема СМК222-414A"/>
        <s v="Клема СМК222-415A"/>
        <s v="Клема СМК222-418А"/>
        <s v="Клема СМК222-T11WO"/>
        <s v="Клема СМК222-F12WO"/>
        <s v="Клема СМК222-F13WO"/>
        <s v="Клема СМК222-F14WO"/>
        <s v="Клема СМК222-F15WO"/>
        <s v="Клема СМК222-422А2"/>
        <s v="Клема СМК222-423А2"/>
        <s v="Клема СМК222-421P"/>
        <s v="Клема СМК222-422P"/>
        <s v="Клема СМК222-423P"/>
        <s v="Клема СМК222-411К"/>
        <s v="Клема СМК221-414D"/>
        <s v="Клема СМК221-462WO"/>
        <s v="Клема СМК221-463WO"/>
        <s v="Клема СМК221-464WO"/>
        <s v="Клема СМК221-465WO"/>
        <s v="Клема СМК221-662WO"/>
        <s v="Клема СМК221-663WO"/>
        <s v="Клема СМК221-665WO"/>
        <s v="Клема СМК221-622O"/>
        <s v="Клема СМК221-623O"/>
        <s v="Клема СМК2273-202"/>
        <s v="Клема СМК2273-203"/>
        <s v="Клема СМК2273-204"/>
        <s v="Клема СМК2273-205"/>
        <s v="Клема СМК2273-206"/>
        <s v="Клема СМК2273-208"/>
        <s v="Клема СМК 773-102"/>
        <s v="Клема СМК 773-104"/>
        <s v="Клема СМК 773-106"/>
        <s v="Клема СМК773-108"/>
        <s v="Клема СМК 773-173"/>
        <s v="Клема СМК 773-174"/>
        <s v="(знятий з виробництва)Клема СМК773-302 с пастой"/>
        <s v="(знятий з виробництва)Клема СМК773-308 с пастой"/>
        <s v="(знятий з виробництва)Клема СМК 773-302"/>
        <s v="(знятий з виробництва)Клема СМК 773-306"/>
        <s v="(знятий з виробництва)Клема СМК 773-308"/>
        <s v="(знятий з виробництва)Клема СМК224-101"/>
        <s v="(знятий з виробництва)Клема СМК224-112"/>
        <s v="(знятий з виробництва)Клема СМК224-201"/>
        <s v="Аксесуари для СМК"/>
        <s v="Коробка КВг-2  IP68 с гелем для клеми СМК 2р"/>
        <s v="Коробка КВг-3  IP68 с гелем для клеми СМК 2р"/>
        <s v="Коробка КВг-5  IP68 с гелем для клеми СМК 2р"/>
        <s v="Монтажний адаптер для СМК222"/>
        <s v="Монтажний адаптер для СМК773"/>
        <s v="планка для монтажного адаптера СМК-B"/>
        <s v="Монтажний адаптер СМК-41 для СМК222"/>
        <s v="Монтажний адаптер СМК-42 для СМК222"/>
        <s v="Монтажний адаптер СМК-K41 для СМК222"/>
        <s v="Монтажний адаптер СМК-K42 для СМК222"/>
        <s v="Монтажний адаптер СМК222-Z43"/>
        <s v="Клеми UTP/FTP"/>
        <s v="Ковпачок ізолюючий для роз'єму RJ45  сірий"/>
        <s v="Прохідний адаптер кат.5e UTP, тип RJ45+2-RJ45"/>
        <s v="Прохідний адаптер кат.5e UTP, тип RJ45+RJ45"/>
        <s v="Роз'єм RJ458P8C FTP для кабеля кат.5Е"/>
        <s v="Роз'єм RJ458P8C UTP для кабеля кат.5Е"/>
        <s v="Роз'єм RJ458P8C(А) FTP для кабеля кат.5Е"/>
        <s v="Роз'єм RJ458P8C(А) UTP для кабеля кат.5Е"/>
        <s v="Клемна колодка ТВ / ТС"/>
        <s v="Клемна колодка ТВ1503"/>
        <s v="Клемна колодка ТВ1504"/>
        <s v="Клемна колодка ТВ1505"/>
        <s v="Клемна колодка ТВ1506"/>
        <s v="Клемна колодка ТВ1510"/>
        <s v="Клемна колодка ТВ1512"/>
        <s v="Клемна колодка ТВ2503"/>
        <s v="Клемна колодка ТВ2504"/>
        <s v="Клемна колодка ТВ2505"/>
        <s v="Клемна колодка ТВ2506"/>
        <s v="Клемна колодка ТВ2510"/>
        <s v="Клемна колодка ТВ2512"/>
        <s v="Клемна колодка ТВ4503"/>
        <s v="Клемна колодка ТВ4504"/>
        <s v="Клемна колодка ТВ4505"/>
        <s v="Клемна колодка ТВ4506"/>
        <s v="Клемна колодка ТВ4510"/>
        <s v="Клемна колодка ТВ4512"/>
        <s v="Клемна колодка ТВ6003"/>
        <s v="Клемна колодка ТВ6004"/>
        <s v="Клемна колодка ТВ6006"/>
        <s v="Клемна колодка ТВ6012"/>
        <s v="Клемна колодка ТВ1003"/>
        <s v="Клемна колодка ТВ1004"/>
        <s v="Клемна колодка ТВ1006"/>
        <s v="Клемна колодка ТВ1012"/>
        <s v="Клемна колодка ТС603"/>
        <s v="Клемна колодка ТС604"/>
        <s v="Клемна колодка ТС1002"/>
        <s v="Клемна колодка ТС1003"/>
        <s v="Клемна колодка ТС1004"/>
        <s v="Клемна колодка ТС1503"/>
        <s v="Клемна колодка ТС1504"/>
        <s v="Клемна колодка ТС2003"/>
        <s v="Клемна колодка ТС2004"/>
        <s v="Клемна колодка ТС3003"/>
        <s v="Клемна колодка ТС3004"/>
        <s v="Клемна колодка ТС4003"/>
        <s v="Клемна колодка ТС4004"/>
        <s v="Клемна колодка ТС6003"/>
        <s v="Клемна колодка ТС6004"/>
        <s v="Затискачі гвинтові PP"/>
        <s v="Затискач гвинтовий PP3A 1-2,5мм2 12пар н/г"/>
        <s v="Затискач гвинтовий PP5A 1,5-4мм2 12пар н/г"/>
        <s v="Затискач гвинтовий PP10A 2,5-6мм2 12пар н/г"/>
        <s v="Затискач гвинтовий PP30A 6-16мм2 12пар н/г"/>
        <s v="Затискач гвинтовий PP60A 6-16мм2 12пар н/г"/>
        <s v="Затискач гвинтовий PP80A 10-25мм2 12пар н/г"/>
        <s v="Затискач гвинтовий PP100A 10-25мм2 12пар н/г"/>
        <s v="Затискач гвинтовий PP150A 16-35мм2 12пар н/г"/>
        <s v="Затискачі гвинтові PE"/>
        <s v="Затискач гвинтовий PE3A 1-2,5мм2 12пар"/>
        <s v="Затискач гвинтовий PE6A 1,5-4мм2 12пар"/>
        <s v="Затискач гвинтовий PE10A 2,5-6мм2 12пар"/>
        <s v="Затискач гвинтовий PE15A 4-10мм2  12пар"/>
        <s v="Затискач гвинтовий PE20A 4-10мм2 12пар"/>
        <s v="Затискач гвинтовий PE30A 6-16мм2 12пар"/>
        <s v="Затискач гвинтовий PE60A 6-16мм2 12пар"/>
        <s v="Затискач гвинтовий PE80A 10-25мм2 12пар"/>
        <s v="Затискач гвинтовий PE100A 10-25мм2 12пар"/>
        <s v="Затискач гвинтовий PE150A 16-35мм2 12пар"/>
        <s v="Кінцевий клемник"/>
        <s v="(знатий з виробництва)Кінцевий клемник ККИ 1/25"/>
        <s v="(знатий з виробництва)Кінцевий клемник ККИ 1/35"/>
        <s v="Кінцевий клемник ККИ 5х1/2,5"/>
        <s v="Кінцевий клемник ККИ 5х1/4"/>
        <s v="Кінцевий клемник ККИ 5х1/6"/>
        <s v="Кінцевий клемник ККИ 5х1/10"/>
        <s v="Кінцевий клемник ККИ 5х1/16"/>
        <s v="Шина універсальна  ізольована «N» на DIN-рейку (2ШЛУ)"/>
        <s v="Шина універсальна  ізольована «N» на DIN-рейку 2ШЛУ6х9-6 синій"/>
        <s v="Шина універсальна  ізольована «N» на DIN-рейку 2ШЛУ6х9-8 синій"/>
        <s v="Шина універсальна  ізольована «N» на DIN-рейку 2ШЛУ6х9-10 синій"/>
        <s v="Шина універсальна  ізольована «N» на DIN-рейку 2ШЛУ6х9-12 синій"/>
        <s v="Шина універсальна  ізольована «N» на DIN-рейку ШЛУ6х9"/>
        <s v="Шина універсальна  ізольована «N» на DIN-рейку ШЛУ6х9-4 синій"/>
        <s v="Шина універсальна  ізольована «N» на DIN-рейку ШЛУ6х9-6 синій"/>
        <s v="Шина універсальна  ізольована «N» на DIN-рейку ШЛУ6х9-8 синій"/>
        <s v="Шина універсальна  ізольована «N» на DIN-рейку ШЛУ6х9-10 синій"/>
        <s v="Шина універсальна  ізольована «N» на DIN-рейку ШЛУ6х9-12 синій"/>
        <s v="Шина універсальна  ізольована «N/PE» на DIN-рейку ШЛУ6х9-4 жовта"/>
        <s v="Шина універсальна  ізольована «N/PE» на DIN-рейку ШЛУ6х9-6 жовта"/>
        <s v="Шина універсальна  ізольована «N/PE» на DIN-рейку ШЛУ6х9-8 жовта"/>
        <s v="Шина універсальна  ізольована «N/PE» на DIN-рейку ШЛУ6х9-10 жовта"/>
        <s v="Шина універсальна  ізольована «N/PE» на DIN-рейку ШЛУ6х9-12 жовта"/>
        <s v="Шина універсальна  ізольована «N» на DIN-рейку ШЛУ8х12"/>
        <s v="Шина універсальна  ізольована «N» на DIN-рейку ШЛУ8х12-6 синій"/>
        <s v="Шина універсальна  ізольована «N» на DIN-рейку ШЛУ8х12-8 синій"/>
        <s v="Шина універсальна  ізольована «N» на DIN-рейку ШЛУ8х12-10 синій"/>
        <s v="Шина універсальна  ізольована «N» на DIN-рейку ШЛУ8х12-12 синій"/>
        <s v="Шина універсальна  ізольована «N» на DIN-рейку ШЛУ8х12-14 синій"/>
        <s v="Шина універсальна  ізольована «N» на DIN-рейку ШЛУ8х12-16 синій"/>
        <s v="Шина універсальна  ізольована «N/PE» на DIN-рейку ШЛУ8х12-6 жовта"/>
        <s v="Шина універсальна  ізольована «N/PE» на DIN-рейку ШЛУ8х12-8 жовта"/>
        <s v="Шина універсальна  ізольована «N/PE» на DIN-рейку ШЛУ8х12-10 жовта"/>
        <s v="Шина універсальна  ізольована «N/PE» на DIN-рейку ШЛУ8х12-12 жовта"/>
        <s v="Шина універсальна  ізольована «N/PE» на DIN-рейку ШЛУ8х12-14 жовта"/>
        <s v="Шина універсальна  ізольована «N/PE» на DIN-рейку ШЛУ8х12-16 жовта"/>
        <s v="Шина ізольована стійка «N» на DIN-рейку"/>
        <s v="Шина ізольована стійка «N» на DIN-рейку ШЛС6х9-7 синій"/>
        <s v="Шина ізольована стійка «N» на DIN-рейку ШЛС6х9-8 синій"/>
        <s v="Шина ізольована стійка «N» на DIN-рейку ШЛС6х9-10 синій"/>
        <s v="Шина ізольована стійка «N» на DIN-рейку ШЛС6х9-12 синій"/>
        <s v="Шина ізольована стійка «N» на DIN-рейку ШЛС6х9-15 синій"/>
        <s v="Шина ізольована стійка «N/PE» на DIN-рейку ШЛС6х9-7 жовта"/>
        <s v="Шина ізольована стійка «N/PE» на DIN-рейку ШЛС6х9-8 жовта"/>
        <s v="Шина ізольована стійка «N/PE» на DIN-рейку ШЛС6х9-10 жовта"/>
        <s v="Шина ізольована стійка «N/PE» на DIN-рейку ШЛС6х9-12 жовта"/>
        <s v="Шина ізольована стійка «N/PE» на DIN-рейку ШЛС6х9-15 жовта"/>
        <s v="Шина ізольована «N» на DIN-рейку ШЛІ6х9"/>
        <s v="Шина ізольована «N» на DIN-рейку ШЛІ6х9-4 синій"/>
        <s v="Шина ізольована «N» на DIN-рейку ШЛІ6х9-6 синій"/>
        <s v="Шина ізольована «N» на DIN-рейку ШЛІ6х9-8 синій"/>
        <s v="Шина ізольована «N» на DIN-рейку ШЛІ6х9-10 синій"/>
        <s v="Шина ізольована «N» на DIN-рейку ШЛІ6х9-12 синій"/>
        <s v="Шина ізольована «N» на DIN-рейку ШЛІ6х9-14 синій"/>
        <s v="Шина ізольована «N» на DIN-рейку ШЛІ6х9-16 синій"/>
        <s v="Шина ізольована «N» на DIN-рейку ШЛІ6х9-18 синій"/>
        <s v="Шина ізольована «N» на DIN-рейку ШЛІ6х9-20 синій"/>
        <s v="Шина ізольована «N» на DIN-рейку ШЛІ6х9-24 синій"/>
        <s v="Шина ізольована «N/PE» на DIN-рейку ШЛІ6х9-6 жовта"/>
        <s v="Шина ізольована «N/PE» на DIN-рейку ШЛІ6х9-8 жовта"/>
        <s v="Шина ізольована «N/PE» на DIN-рейку ШЛІ6х9-10 жовта"/>
        <s v="Шина ізольована «N/PE» на DIN-рейку ШЛІ6х9-12 жовта"/>
        <s v="Шина ізольована «N/PE» на DIN-рейку ШЛІ6х9-14 жовта"/>
        <s v="Шина ізольована «N/PE» на DIN-рейку ШЛІ6х9-16 жовта"/>
        <s v="Шина ізольована «N» на DIN-рейку ШЛІ8х12"/>
        <s v="Шина ізольована «N» на DIN-рейку ШЛІ8х12-4 синій"/>
        <s v="Шина ізольована «N» на DIN-рейку ШЛІ8х12-6 синій"/>
        <s v="Шина ізольована «N» на DIN-рейку ШЛІ8х12-8 синій"/>
        <s v="Шина ізольована «N» на DIN-рейку ШЛІ8х12-10 синій"/>
        <s v="Шина ізольована «N» на DIN-рейку ШЛІ8х12-12 синій"/>
        <s v="Шина ізольована «N» на DIN-рейку ШЛІ8х12-14 синій"/>
        <s v="Шина ізольована «N» на DIN-рейку ШЛІ8х12-16 синій"/>
        <s v="Шина ізольована «N» на DIN-рейку ШЛІ8х12-18синій"/>
        <s v="Шина ізольована «N» на DIN-рейку ШЛІ8х12-20 синій"/>
        <s v="Шина ізольована «N» на DIN-рейку ШЛІ8х12-24 синій"/>
        <s v="Шина ізольована «N/PE» на DIN-рейку ШЛІ8х12-8 жовта"/>
        <s v="Шина ізольована «N/PE» на DIN-рейку ШЛІ8х12-10 жовта"/>
        <s v="Шина ізольована «N/PE» на DIN-рейку ШЛІ8х12-12 жовта"/>
        <s v="Гвинт М4*8 для ШЛ-Д(К)"/>
        <s v="Шина PE/N"/>
        <s v="Шина PE/N ШЛ6х9 4/1"/>
        <s v="Шина PE/N ШЛ6х9 4/2"/>
        <s v="Шина PE/N ШЛ6х9 6/1"/>
        <s v="Шина PE/N ШЛ6х9 6/2"/>
        <s v="Шина PE/N ШЛ6х9 8/1"/>
        <s v="Шина PE/N ШЛ6х9 8/2"/>
        <s v="Шина PE/N ШЛ6х9 10/1"/>
        <s v="Шина PE/N ШЛ6х9 10/2"/>
        <s v="Шина PE/N ШЛ6х9 12/1"/>
        <s v="Шина PE/N ШЛ6х9 12/2"/>
        <s v="Шина PE/N ШЛ6х9 14/1"/>
        <s v="Шина PE/N ШЛ6х9 14/2"/>
        <s v="Шина PE/N ШЛ6х9 16/1"/>
        <s v="Шина PE/N ШЛ6х9 16/2"/>
        <s v="Шина PE/N ШЛ6х9 18/1"/>
        <s v="Шина PE/N ШЛ6х9 18/2"/>
        <s v="Шина PE/N ШЛ6х9 20/1"/>
        <s v="Шина PE/N ШЛ6х9 20/2"/>
        <s v="Шина PE/N ШЛ6х9 22/1"/>
        <s v="Шина PE/N ШЛ6х9 22/2"/>
        <s v="Шина PE/N ШЛ6х9 24/1"/>
        <s v="Шина PE/N ШЛ6х9 24/2"/>
        <s v="Шина PE/N ШЛ8х12 4/1"/>
        <s v="Шина PE/N ШЛ8х12 4/2"/>
        <s v="Шина PE/N ШЛ8х12 6/1"/>
        <s v="Шина PE/N ШЛ8х12 6/2"/>
        <s v="Шина PE/N ШЛ8х12 8/1"/>
        <s v="Шина PE/N ШЛ8х12 8/2"/>
        <s v="Шина PE/N ШЛ8х12 10/1"/>
        <s v="Шина PE/N ШЛ8х12 10/2"/>
        <s v="Шина PE/N ШЛ8х12 12/1"/>
        <s v="Шина PE/N ШЛ8х12 12/2"/>
        <s v="Шина PE/N ШЛ8х12 14/1"/>
        <s v="Шина PE/N ШЛ8х12 14/2"/>
        <s v="Шина PE/N ШЛ8х12 16/1"/>
        <s v="Шина PE/N ШЛ8х12 16/2"/>
        <s v="Шина PE/N ШЛ8х12 18/1"/>
        <s v="Шина PE/N ШЛ8х12 18/2"/>
        <s v="Шина PE/N ШЛ8х12 20/1"/>
        <s v="Шина PE/N ШЛ8х12 20/2"/>
        <s v="Шина PE/N ШЛ8х12 22/1"/>
        <s v="Шина PE/N ШЛ8х12 22/2"/>
        <s v="Шина PE/N ШЛ8х12 24/1"/>
        <s v="Шина PE/N ШЛ8х12 24/2"/>
        <s v="Шина PE/N ШЛ8х12 26/2"/>
        <s v="Ізолятори (ШЛ-ДС / ШЛ-КС)"/>
        <s v="Ізолятор ШЛ-ДС DIN синій"/>
        <s v="Ізолятор ШЛ-КС кутовий синій"/>
        <s v="Ізолятор ШЛ-ДЖ DIN жовтий"/>
        <s v="Ізолятор ШЛ-КЖ кутовий жовтий"/>
        <s v="Шина «N» на DIN-рейку в корпусі"/>
        <s v="Шина «N» на DIN-рейку в корпусі ШНК2х7 синій"/>
        <s v="Шина «N» на DIN-рейку в корпусі ШНК2x11 синій"/>
        <s v="Шина «N» на DIN-рейку в корпусі ШНК2х15 синій"/>
        <s v="Шина «N» на DIN-рейку в корпусі ШНК4х7 синій"/>
        <s v="Шина «N» на DIN-рейку в корпусі ШНК4х11 синій"/>
        <s v="Шина «N» на DIN-рейку в корпусі ШНК4х15 синій"/>
        <s v="Шина «N» на DIN-рейку в корпусі ШНК4x13"/>
        <s v="Розподільчий блок на DIN-рейку РБД"/>
        <s v="Розподільчий блок на DIN-рейку РБД80A синій"/>
        <s v="Розподільчий блок на DIN-рейку РБД125A синій"/>
        <s v="Розподільчий блок на DIN-рейку РБД160A синій"/>
        <s v="Розподільчий блок на DIN-рейку РБД250A синій"/>
        <s v="Розподільчий блок на DIN-рейку РБД400A синій"/>
        <s v="Розподільчий блок на DIN-рейку РБД500A синій"/>
        <s v="Розподільчий блок на DIN-рейку РБД80A жовтий"/>
        <s v="Розподільчий блок на DIN-рейку РБД125A жовтий"/>
        <s v="Розподільчий блок на DIN-рейку РБД160A жовтий"/>
        <s v="Розподільчий блок на DIN-рейку РБД250A жовтий"/>
        <s v="Розподільчий блок на DIN-рейку РБД400A жовтий"/>
        <s v="Розподільчий блок на DIN-рейку РБД500A жовтий"/>
        <s v="Розподільчий блок на DIN-рейку РБДп"/>
        <s v="Розподільчий блок на DIN-рейку  РБДп-SV35 125/50А"/>
        <s v="Розподільчий блок  на DIN-рейку РБДп-SV95 232/100А"/>
        <s v="Дюбель з металевим ударним шурупом"/>
        <s v="Дюбель 6х40-К поліпропілен з комірцем з металевим ударним шурупом (пак/100шт)"/>
        <s v="Дюбель 6х40-П поліпропілен потайний з металевим ударним шурупом (пак/100шт)"/>
        <s v="Дюбель 6х60-К поліпропілен з комірцем з металевим ударним шурупом (пак/100шт)"/>
        <s v="Дюбель 6х60-П поліпропілен потайний з металевим ударним шурупом (пак/100шт)"/>
        <s v="Майданчики до хомутів МХСГ/МХГ/МХ"/>
        <s v="Майданчик МХ-1 20х20 білий"/>
        <s v="Майданчик МХ-2 25х25 білий"/>
        <s v="Майданчик МХ-3 30х30 білий"/>
        <s v="Майданчик МХ-4 40х40 білий"/>
        <s v="Майданчик МХСГ-1Б 19х19 під гвинт М4 до хомутів 3,6 білий"/>
        <s v="Майданчик МХСГ-2Б 28х28 під гвинт М6 до хомутів 4,8 білий"/>
        <s v="Майданчик для стяжки пiд саморiз 29х29 білий (пак/100шт)"/>
        <s v="Майданчик МХГ-1Ч3 (15х9.65х6.85 М3) під гвинт чорний до хомутів"/>
        <s v="Майданчик МХГ-3Ч5 (22.3х16.0х9.65 М5) під гвинт чорний до хомутів"/>
        <s v="Майданчик МХГ-1Б3 (15х9,65х6,85 М3) під гвинт білий до хомутів"/>
        <s v="Майданчик МХГ-3Б5 (22,3х16,0х9,65 М5) під гвинт білий до хомутів"/>
        <s v="Кабельні затискачі PP/PA"/>
        <s v="Кабельний затискач PP8 для дротів, 1/135мм, сірий."/>
        <s v="Кабельний затискач PP8 для дротів, 1/135мм, чорний."/>
        <s v="Кабельний затискач PP10 для дротів, 2/168мм, сірий."/>
        <s v="Кабельний затискач PP10 для дротів, 2/168мм, чорний."/>
        <s v="Кабельний затискач PP16 для дротів, 2/242мм, сірий."/>
        <s v="Кабельний затискач PP16 для дротів, 2/242мм, чорний."/>
        <s v="Кабельний затискач PА8 для дротів, 1/135мм, сірий."/>
        <s v="Кабельний затискач PА10 для дротів, 2/165мм, сірий."/>
        <s v="Кабельний затискач PА16 для дротів, 2/242мм, сірий."/>
        <s v="Кріплення ремінні КР"/>
        <s v="Кріплення ремінне КР-25 біле (пак/100шт)"/>
        <s v="Кріплення ремінне КР-40 біле (пак/100шт)"/>
        <s v="Кріплення ремінне КР-63 біле (пак/50шт)"/>
        <s v="Кріплення ремінне КР-25 чорне (пак/100шт)"/>
        <s v="Кріплення ремінне КР-40 чорне (пак/100шт)"/>
        <s v="Кріплення ремінне КР-63 чорне (пак/50шт)"/>
        <s v="Кріплення ремінне КР-66 16-32   7,6*110M5 сірий"/>
        <s v="Кріплення ремінне КР-66 32-63   7,6*180M5 сірий"/>
        <s v="Кріплення кліпса для гофри"/>
        <s v="Кріплення кліпса для гофри d 16 сіре (пак/100шт)"/>
        <s v="Кріплення кліпса для гофри d 20 сіре (пак/100шт)"/>
        <s v="Кріплення кліпса для гофри d 25 сіре (пак/100шт)"/>
        <s v="Кріплення кліпса для гофри d 32 сіре (пак/25шт)"/>
        <s v="Кріплення кліпса для гофри d 40 сіре (пак/25шт)"/>
        <s v="Кріплення кліпса для гофри d 50 сіре (пак/25шт)"/>
        <s v="Кріплення (ялинка) кругле/плоске"/>
        <s v="Кріплення (ялинка) кругле d 6 біле (пак/100шт)"/>
        <s v="Кріплення (ялинка) кругле d 8 біле (пак/100шт)"/>
        <s v="Кріплення (ялинка) кругле d 10 біле (пак/100шт)"/>
        <s v="Кріплення (ялинка) кругле d 12 біле (пак/100шт)"/>
        <s v="Кріплення (ялинка) кругле d 16 біле (пак/50шт)"/>
        <s v="Кріплення (ялинка) кругле d 20 біле (пак/50шт)"/>
        <s v="Кріплення (ялинка) плоске 0,5 (6х3mm) біле (пак/100шт)"/>
        <s v="Кріплення (ялинка) плоске 1 (8x4mm) біле (пак/100шт)"/>
        <s v="Кріплення (ялинка) плоске 2 (10x5mm) біле (пак/100шт)"/>
        <s v="Кріплення (ялинка) плоске 3 (12x5mm) біле (пак/100шт)"/>
        <s v="Хомути ХС сталь нержавіюча AISI304"/>
        <s v="Хомут ХС 4.6x150mm сталь нержавіюча AISI304"/>
        <s v="Хомут ХС 4.6x200mm сталь нержавіюча AISI304"/>
        <s v="Хомут ХС 4.6x250mm сталь нержавіюча AISI304"/>
        <s v="Хомут ХС 4.6x300mm сталь нержавіюча AISI304"/>
        <s v="Хомут ХС 4.6x350mm сталь нержавіюча AISI304"/>
        <s v="Хомут ХС 4.6x400mm сталь нержавіюча AISI304"/>
        <s v="Хомут ХС 4.6x500mm сталь нержавіюча AISI304"/>
        <s v="Хомут ХС 4.6x650mm сталь нержавіюча AISI304"/>
        <s v="Хомут ХС 4.6x850mm сталь нержавіюча AISI304"/>
        <s v="Хомут ХС 7.9x200mm сталь нержавіюча AISI304"/>
        <s v="Хомут ХС 7.9x300mm сталь нержавіюча AISI304"/>
        <s v="Хомут ХС 7.9x350mm сталь нержавіюча AISI304"/>
        <s v="Хомут ХС 7.9x400mm сталь нержавіюча AISI304"/>
        <s v="Хомут ХС 7.9x500mm сталь нержавіюча AISI304"/>
        <s v="Хомут ХС 7.9x650mm сталь нержавіюча AISI304"/>
        <s v="Хомут ХС 7.9x850mm сталь нержавіюча AISI304"/>
        <s v="Хомути ХА/ХОК (білий)"/>
        <s v="Хомут ХА 2,5х100 анкерний, d4,5 білий"/>
        <s v="Хомут ХА 2,5х110 анкерний, d3,7 білий"/>
        <s v="Хомут ХА 3,6х150 анкерний, d3,5 білий"/>
        <s v="Хомут ХА 4,8х130 анкерний, d5,9 білий"/>
        <s v="Хомут ХА 4,8х200 анкерний, d5,9 білий"/>
        <s v="Хомут ХОК 2.5х100 М2,5 з кільцем білий"/>
        <s v="Хомут ХОК 3,6х150 М4 з кільцем білий"/>
        <s v="Хомут ХОК 4,8х200 М5 з кільцем білий"/>
        <s v="Хомут ХОК 4,8х300 М5 з кільцем білий"/>
        <s v="Хомут ХОК 2.5х100 М2,5 з кільцем чорний"/>
        <s v="Хомут ХОК 3.6х150 М4 з кільцем чорний"/>
        <s v="Хомут ХОК 4.8х200 М5 з кільцем чорний"/>
        <s v="Хомут ХКН-L нейлон (білий)"/>
        <s v="Хомут ХКН-L 2,5х80 нейлон  білий"/>
        <s v="Хомут ХКН-L 2,5х100 нейлон  білий"/>
        <s v="Хомут ХКН-L 2,5х120 нейлон  білий"/>
        <s v="Хомут ХКН-L 2,5х150 нейлон  білий"/>
        <s v="Хомут ХКН-L 2,5х200 нейлон  білий"/>
        <s v="Хомут ХКН-L 3,5х150 нейлон  білий"/>
        <s v="Хомут ХКН-L 3,5х200 нейлон  білий"/>
        <s v="Хомут ХКН-L 3,5х250 нейлон  білий"/>
        <s v="Хомут ХКН-L 3,5х300 нейлон  білий"/>
        <s v="Хомут ХКН-L 3,5х350 нейлон  білий"/>
        <s v="Хомут ХКН-L 4,5х150 нейлон  білий"/>
        <s v="Хомут ХКН-L 4,7х200 нейлон  білий"/>
        <s v="Хомут ХКН-L 4,7х250 нейлон  білий"/>
        <s v="Хомут ХКН-L 4,7х300 нейлон  білий"/>
        <s v="Хомут ХКН-L 4,7х350 нейлон  білий"/>
        <s v="Хомут ХКН-L 4,7х400 нейлон  білий"/>
        <s v="Хомут ХКН-L 4,7х450 нейлон  білий"/>
        <s v="Хомут ХКН-L 4,7х500 нейлон  білий"/>
        <s v="Хомут ХКН-L 7,2х200 нейлон  білий"/>
        <s v="Хомут ХКН-L 7,2х300 нейлон  білий"/>
        <s v="Хомут ХКН-L 7,2х400 нейлон  білий"/>
        <s v="Хомут ХКН-L 7,2х500 нейлон  білий"/>
        <s v="Хомут ХКН-L 7,2х550 нейлон  білий"/>
        <s v="Хомут ХКН-L 7,6х200 нейлон  білий"/>
        <s v="Хомут ХКН-L 7,6х250 нейлон  білий"/>
        <s v="Хомут ХКН-L 7,6х300 нейлон  білий"/>
        <s v="Хомут ХКН-L 7,6х350 нейлон  білий"/>
        <s v="Хомут ХКН-L 7,6х400 нейлон  білий"/>
        <s v="Хомут ХКН-L 7,6х450 нейлон  білий"/>
        <s v="Хомут ХКН-L 7,6х500 нейлон  білий"/>
        <s v="Хомут ХКН-L 8,8х400 нейлон  білий"/>
        <s v="Хомут ХКН-L 8,8х450 нейлон  білий"/>
        <s v="Хомут ХКН-L 8,8х500 нейлон  білий"/>
        <s v="Хомут ХКН-L 8,8х600 нейлон  білий"/>
        <s v="Хомут ХКН-L 8,8х700 нейлон  білий"/>
        <s v="Хомут ХКН-L 8,8х760 нейлон  білий"/>
        <s v="Хомут ХКН-L 8,8х800 нейлон  білий"/>
        <s v="Хомут ХКН-L 8,8х1000 нейлон  білий"/>
        <s v="Хомут ХКН-L 8,8х1200 нейлон  білий"/>
        <s v="Хомут ХКН-L нейлон (чорний)"/>
        <s v="Хомут ХКН-L 2,5х80 нейлон  чорний"/>
        <s v="Хомут ХКН-L 2,5х100 нейлон  чорний"/>
        <s v="Хомут ХКН-L 2,5х120 нейлон  чорний"/>
        <s v="Хомут ХКН-L 2,5х150 нейлон  чорний"/>
        <s v="Хомут ХКН-L 2,5х200 нейлон  чорний"/>
        <s v="Хомут ХКН-L 3,5х150 нейлон  чорний"/>
        <s v="Хомут ХКН-L 3,5х200 нейлон  чорний"/>
        <s v="Хомут ХКН-L 3,5х250 нейлон  чорний"/>
        <s v="Хомут ХКН-L 3,5х300 нейлон  чорний"/>
        <s v="Хомут ХКН-L 3,5х350 нейлон  чорний"/>
        <s v="Хомут ХКН-L 4,5х150 нейлон  чорний"/>
        <s v="Хомут ХКН-L 4,7х200 нейлон  чорний"/>
        <s v="Хомут ХКН-L 4,7х250 нейлон  чорний"/>
        <s v="Хомут ХКН-L 4,7х300 нейлон  чорний"/>
        <s v="Хомут ХКН-L 4,7х350 нейлон  чорний"/>
        <s v="Хомут ХКН-L 4,7х400 нейлон  чорний"/>
        <s v="Хомут ХКН-L 4,7х450 нейлон  чорний"/>
        <s v="Хомут ХКН-L 4,7х500 нейлон  чорний"/>
        <s v="Хомут ХКН-L 7,2х200 нейлон  чорний"/>
        <s v="Хомут ХКН-L 7,2х300 нейлон  чорний"/>
        <s v="Хомут ХКН-L 7,2х400 нейлон  чорний"/>
        <s v="Хомут ХКН-L 7,2х500 нейлон  чорний"/>
        <s v="Хомут ХКН-L 7,2х550 нейлон  чорний"/>
        <s v="Хомут ХКН-L 7,6х200 нейлон  чорний"/>
        <s v="Хомут ХКН-L 7,6х250 нейлон  чорний"/>
        <s v="Хомут ХКН-L 7,6х300 нейлон  чорний"/>
        <s v="Хомут ХКН-L 7,6х350 нейлон  чорний"/>
        <s v="Хомут ХКН-L 7,6х400 нейлон  чорний"/>
        <s v="Хомут ХКН-L 7,6х450 нейлон  чорний"/>
        <s v="Хомут ХКН-L 7,6х500 нейлон  чорний"/>
        <s v="Хомут ХКН-L 8,8х400 нейлон  чорний"/>
        <s v="Хомут ХКН-L 8,8х450 нейлон  чорний"/>
        <s v="Хомут ХКН-L 8,8х500 нейлон  чорний"/>
        <s v="Хомут ХКН-L 8,8х600 нейлон  чорний"/>
        <s v="Хомут ХКН-L 8,8х700 нейлон  чорний"/>
        <s v="Хомут ХКН-L 8,8х760 нейлон  чорний"/>
        <s v="Хомут ХКН-L 8,8х800 нейлон  чорний"/>
        <s v="Хомут ХКН-L 8,8х1000 нейлон  чорний"/>
        <s v="Хомут ХКН-L 8,8х1200 нейлон  чорний"/>
        <s v="Хомут ХКН-66 нейлон (білий)"/>
        <s v="Хомут ХКН-66 2,5х100 нейлон  білий"/>
        <s v="Хомут ХКН-66 2,5х150 нейлон  білий"/>
        <s v="Хомут ХКН-66 2,5х200 нейлон  білий"/>
        <s v="Хомут ХКН-66 2,5х260 нейлон  білий"/>
        <s v="Хомут ХКН-66 3,6х150 нейлон  білий"/>
        <s v="Хомут ХКН-66 3,6х200 нейлон  білий"/>
        <s v="Хомут ХКН-66 3,6х250 нейлон  білий"/>
        <s v="Хомут ХКН-66 3,6х300 нейлон  білий"/>
        <s v="Хомут ХКН-66 3,6х370 нейлон  білий"/>
        <s v="Хомут ХКН-66 4,6х160 нейлон  білий"/>
        <s v="Хомут ХКН-66 4,8х200 нейлон  білий"/>
        <s v="Хомут ХКН-66 4,8х250 нейлон  білий"/>
        <s v="Хомут ХКН-66 4,8х300 нейлон  білий"/>
        <s v="Хомут ХКН-66 4,8х350 нейлон  білий"/>
        <s v="Хомут ХКН-66 4,8х370 нейлон  білий"/>
        <s v="Хомут ХКН-66 4,8х400 нейлон  білий"/>
        <s v="Хомут ХКН-66 4,8х450 нейлон  білий"/>
        <s v="Хомут ХКН-66 4,8х500 нейлон  білий"/>
        <s v="Хомут ХКН-66 7,6х200 нейлон  білий"/>
        <s v="Хомут ХКН-66 7,6х250 нейлон  білий"/>
        <s v="Хомут ХКН-66 7,6х300 нейлон  білий"/>
        <s v="Хомут ХКН-66 7,6х350 нейлон  білий"/>
        <s v="Хомут ХКН-66 7,6х400 нейлон  білий"/>
        <s v="Хомут ХКН-66 7,6х450 нейлон  білий"/>
        <s v="Хомут ХКН-66 7,6х500 нейлон  білий"/>
        <s v="Хомут ХКН-66 9,0х400 нейлон  білий"/>
        <s v="Хомут ХКН-66 9,0х450 нейлон  білий"/>
        <s v="Хомут ХКН-66 9,0х500 нейлон  білий"/>
        <s v="Хомут ХКН-66 9,0х610 нейлон  білий"/>
        <s v="Хомут ХКН-66 9,0х760 нейлон  білий"/>
        <s v="Хомут ХКН-66 9,0х820 нейлон  білий"/>
        <s v="Хомут ХКН-66 9,0х1020 нейлон  білий"/>
        <s v="Хомут ХКН-66 нейлон (чорний)"/>
        <s v="Хомут ХКН-66 2,5х100 нейлон  чорний"/>
        <s v="Хомут ХКН-66 2,5х150 нейлон  чорний"/>
        <s v="Хомут ХКН-66 2,5х200 нейлон  чорний"/>
        <s v="Хомут ХКН-66 2,5х260 нейлон  чорний"/>
        <s v="Хомут ХКН-66 3,6х150 нейлон  чорний"/>
        <s v="Хомут ХКН-66 3,6х200 нейлон  чорний"/>
        <s v="Хомут ХКН-66 3,6х250 нейлон  чорний"/>
        <s v="Хомут ХКН-66 3,6х300 нейлон  чорний"/>
        <s v="Хомут ХКН-66 3,6х370 нейлон  чорний"/>
        <s v="Хомут ХКН-66 4,6х160 нейлон  чорний"/>
        <s v="Хомут ХКН-66 4,8х200 нейлон  чорний"/>
        <s v="Хомут ХКН-66 4,8х250 нейлон  чорний"/>
        <s v="Хомут ХКН-66 4,8х300 нейлон  чорний"/>
        <s v="Хомут ХКН-66 4,8х350 нейлон  чорний"/>
        <s v="Хомут ХКН-66 4,8х370 нейлон  чорний"/>
        <s v="Хомут ХКН-66 4,8х400 нейлон  чорний"/>
        <s v="Хомут ХКН-66 4,8х450 нейлон  чорний"/>
        <s v="Хомут ХКН-66 4,8х500 нейлон  чорний"/>
        <s v="Хомут ХКН-66 7,6х200 нейлон  чорний"/>
        <s v="Хомут ХКН-66 7,6х250 нейлон  чорний"/>
        <s v="Хомут ХКН-66 7,6х300 нейлон  чорний"/>
        <s v="Хомут ХКН-66 7,6х350 нейлон  чорний"/>
        <s v="Хомут ХКН-66 7,6х400 нейлон  чорний"/>
        <s v="Хомут ХКН-66 7,6х450 нейлон  чорний"/>
        <s v="Хомут ХКН-66 7,6х500 нейлон  чорний"/>
        <s v="Хомут ХКН-66 9,0х400 нейлон  чорний"/>
        <s v="Хомут ХКН-66 9,0х450 нейлон  чорний"/>
        <s v="Хомут ХКН-66 9,0х500 нейлон  чорний"/>
        <s v="Хомут ХКН-66 9,0х610 нейлон  чорний"/>
        <s v="Хомут ХКН-66 9,0х760 нейлон  чорний"/>
        <s v="Хомут ХКН-66 9,0х820 нейлон  чорний"/>
        <s v="Хомут ХКН-66 9,0х1020 нейлон  чорний"/>
        <s v="Бірка кабельна маркувальна У (55мм)"/>
        <s v="Бірка кабельна маркувальна У-134 (квадрат 55х55 мм)"/>
        <s v="Бірка кабельна маркувальна У-135 (круг 55 мм)"/>
        <s v="Бірка кабельна маркувальна У-136 (трикутник 55х55х55 мм)"/>
        <s v="Маркування кабельне МК (0,75-10мм)"/>
        <s v="Маркування кабельне МК0 0,75-1,5мм2 символ &quot;0&quot;  1000шт/ролл"/>
        <s v="Маркування кабельне МК0 0,75-1,5мм2 символ &quot;1&quot;  1000шт/ролл"/>
        <s v="Маркування кабельне МК0 0,75-1,5мм2 символ &quot;2&quot;  1000шт/ролл"/>
        <s v="Маркування кабельне МК0 0,75-1,5мм2 символ &quot;3&quot;  1000шт/ролл"/>
        <s v="Маркування кабельне МК0 0,75-1,5мм2 символ &quot;4&quot;  1000шт/ролл"/>
        <s v="Маркування кабельне МК0 0,75-1,5мм2 символ &quot;5&quot;  1000шт/ролл"/>
        <s v="Маркування кабельне МК0 0,75-1,5мм2 символ &quot;6&quot;  1000шт/ролл"/>
        <s v="Маркування кабельне МК0 0,75-1,5мм2 символ &quot;7&quot;  1000шт/ролл"/>
        <s v="Маркування кабельне МК0 0,75-1,5мм2 символ &quot;8&quot;  1000шт/ролл"/>
        <s v="Маркування кабельне МК0 0,75-1,5мм2 символ &quot;9&quot;  1000шт/ролл"/>
        <s v="Маркування кабельне МК0 0,75-1,5мм2 символ &quot;А&quot;  1000шт/ролл"/>
        <s v="Маркування кабельне МК0 0,75-1,5мм2 символ &quot;В&quot;  1000шт/ролл"/>
        <s v="Маркування кабельне МК0 0,75-1,5мм2 символ &quot;С&quot;  1000шт/ролл"/>
        <s v="Маркування кабельне МК0 0,75-1,5мм2 символ &quot;N&quot;  1000шт/ролл"/>
        <s v="Маркування кабельне МК0 0,75-1,5мм2 символ &quot;L&quot;  1000шт/ролл"/>
        <s v="Маркування кабельне МК0 0,75-1,5мм2 символ &quot;пусто&quot;  1000шт/ролл"/>
        <s v="Маркування кабельне МК0 0,75-1,5мм2 символ &quot;земля&quot;  1000шт/ролл"/>
        <s v="Маркування кабельне МК0 0,75-1,5мм2 символ &quot;-&quot;  1000шт/ролл"/>
        <s v="Маркування кабельне МК1 1,5-2,5мм2 символ &quot;0&quot;  1000шт/ролл"/>
        <s v="Маркування кабельне МК1 1,5-2,5мм2 символ &quot;1&quot;  1000шт/ролл"/>
        <s v="Маркування кабельне МК1 1,5-2,5мм2 символ &quot;2&quot;  1000шт/ролл"/>
        <s v="Маркування кабельне МК1 1,5-2,5мм2 символ &quot;3&quot;  1000шт/ролл"/>
        <s v="Маркування кабельне МК1 1,5-2,5мм2 символ &quot;4&quot;  1000шт/ролл"/>
        <s v="Маркування кабельне МК1 1,5-2,5мм2 символ &quot;5&quot;  1000шт/ролл"/>
        <s v="Маркування кабельне МК1 1,5-2,5мм2 символ &quot;6&quot;  1000шт/ролл"/>
        <s v="Маркування кабельне МК1 1,5-2,5мм2 символ &quot;7&quot;  1000шт/ролл"/>
        <s v="Маркування кабельне МК1 1,5-2,5мм2 символ &quot;8&quot;  1000шт/ролл"/>
        <s v="Маркування кабельне МК1 1,5-2,5мм2 символ &quot;9&quot;  1000шт/ролл"/>
        <s v="Маркування кабельне МК1 1,5-2,5мм2 символ &quot;N&quot;  1000шт/ролл"/>
        <s v="Маркування кабельне МК1 1,5-2,5мм2 символ &quot;А&quot;  1000шт/ролл"/>
        <s v="Маркування кабельне МК1 1,5-2,5мм2 символ &quot;В&quot;  1000шт/ролл"/>
        <s v="Маркування кабельне МК1 1,5-2,5мм2 символ &quot;С&quot;  1000шт/ролл"/>
        <s v="Маркування кабельне МК1 1,5-2,5мм2 символ &quot;L&quot;  1000шт/ролл"/>
        <s v="Маркування кабельне МК1 1,5-2,5мм2 символ &quot;пусто&quot;  1000шт/ролл"/>
        <s v="Маркування кабельне МК1 1,5-2,5мм2 символ &quot;земля&quot;  1000шт/ролл"/>
        <s v="Маркування кабельне МК1 1,5-2,5мм2 символ &quot;-&quot;  1000шт/ролл"/>
        <s v="Маркування кабельне МК2 2,5-4мм2 символ &quot;0&quot;  500шт/ролл"/>
        <s v="Маркування кабельне МК2 2,5-4мм2 символ &quot;1&quot;  500шт/ролл"/>
        <s v="Маркування кабельне МК2 2,5-4мм2 символ &quot;2&quot;  500шт/ролл"/>
        <s v="Маркування кабельне МК2 2,5-4мм2 символ &quot;3&quot;  500шт/ролл"/>
        <s v="Маркування кабельне МК2 2,5-4мм2 символ &quot;4&quot;  500шт/ролл"/>
        <s v="Маркування кабельне МК2 2,5-4мм2 символ &quot;5&quot;  500шт/ролл"/>
        <s v="Маркування кабельне МК2 2,5-4мм2 символ &quot;6&quot;  500шт/ролл"/>
        <s v="Маркування кабельне МК2 2,5-4мм2 символ &quot;7&quot;  500шт/ролл"/>
        <s v="Маркування кабельне МК2 2,5-4мм2 символ &quot;8&quot;  500шт/ролл"/>
        <s v="Маркування кабельне МК2 2,5-4мм2 символ &quot;9&quot;  500шт/ролл"/>
        <s v="Маркування кабельне МК2 2,5-4мм2 символ &quot;А&quot;  500шт/ролл"/>
        <s v="Маркування кабельне МК2 2,5-4мм2 символ &quot;В&quot;  500шт/ролл"/>
        <s v="Маркування кабельне МК2 2,5-4мм2 символ &quot;N&quot;  500шт/ролл"/>
        <s v="Маркування кабельне МК2 2,5-4мм2 символ &quot;С&quot;  500шт/ролл"/>
        <s v="Маркування кабельне МК2 2,5-4мм2 символ &quot;L&quot;  500шт/ролл"/>
        <s v="Маркування кабельне МК2 2,5-4мм2 символ &quot;пусто&quot;  500шт/ролл"/>
        <s v="Маркування кабельне МК2 2,5-4мм2 символ &quot;земля&quot;  500шт/ролл"/>
        <s v="Маркування кабельне МК2 2,5-4мм2 символ &quot;-&quot;  500шт/ролл"/>
        <s v="Маркування кабельне МК3 4-6мм2 символ &quot;0&quot;  350шт/ролл"/>
        <s v="Маркування кабельне МК3 4-6мм2 символ &quot;1&quot;  350шт/ролл"/>
        <s v="Маркування кабельне МК3 4-6мм2 символ &quot;2&quot;  350шт/ролл"/>
        <s v="Маркування кабельне МК3 4-6мм2 символ &quot;3&quot;  350шт/ролл"/>
        <s v="Маркування кабельне МК3 4-6мм2 символ &quot;4&quot;  350шт/ролл"/>
        <s v="Маркування кабельне МК3 4-6мм2 символ &quot;5&quot;  350шт/ролл"/>
        <s v="Маркування кабельне МК3 4-6мм2 символ &quot;6&quot;  350шт/ролл"/>
        <s v="Маркування кабельне МК3 4-6мм2 символ &quot;7&quot;  350шт/ролл"/>
        <s v="Маркування кабельне МК3 4-6мм2 символ &quot;8&quot;  350шт/ролл"/>
        <s v="Маркування кабельне МК3 4-6мм2 символ &quot;9&quot;  350шт/ролл"/>
        <s v="Маркування кабельне МК3 4-6мм2 символ &quot;N&quot;  350шт/ролл"/>
        <s v="Маркування кабельне МК3 4-6мм2 символ &quot;А&quot;  350шт/ролл"/>
        <s v="Маркування кабельне МК3 4-6мм2 символ &quot;В&quot;  350шт/ролл"/>
        <s v="Маркування кабельне МК3 4-6мм2 символ &quot;С&quot;  350шт/ролл"/>
        <s v="Маркування кабельне МК3 4-6мм2 символ &quot;L&quot;  350шт/ролл"/>
        <s v="Маркування кабельне МК3 4-6мм2 символ &quot;пусто&quot;  350шт/ролл"/>
        <s v="Маркування кабельне МК3 4-6мм2 символ &quot;земля&quot;  350шт/ролл"/>
        <s v="Маркування кабельне МК3 4-6мм2 символ &quot;-&quot;  350шт/ролл"/>
        <s v="Маркування кабельне МК3 6-10мм2 символ &quot;0&quot;  180шт/ролл"/>
        <s v="Маркування кабельне МК3 6-10мм2 символ &quot;1&quot;  180шт/ролл"/>
        <s v="Маркування кабельне МК3 6-10мм2 символ &quot;2&quot;  180шт/ролл"/>
        <s v="Маркування кабельне МК3 6-10мм2 символ &quot;3&quot;  180шт/ролл"/>
        <s v="Маркування кабельне МК3 6-10мм2 символ &quot;4&quot;  180шт/ролл"/>
        <s v="Маркування кабельне МК3 6-10мм2 символ &quot;5&quot;  180шт/ролл"/>
        <s v="Маркування кабельне МК3 6-10мм2 символ &quot;6&quot;  180шт/ролл"/>
        <s v="Маркування кабельне МК3 6-10мм2 символ &quot;7&quot;  180шт/ролл"/>
        <s v="Маркування кабельне МК3 6-10мм2 символ &quot;8&quot;  180шт/ролл"/>
        <s v="Маркування кабельне МК3 6-10мм2 символ &quot;9&quot;  180шт/ролл"/>
        <s v="Маркування кабельне МК3 6-10мм2 символ &quot;N&quot;  180шт/ролл"/>
        <s v="Маркування кабельне МК3 6-10мм2 символ &quot;А&quot;  180шт/ролл"/>
        <s v="Маркування кабельне МК3 6-10мм2 символ &quot;В&quot;  180шт/ролл"/>
        <s v="Маркування кабельне МК3 6-10мм2 символ &quot;С&quot;  180шт/ролл"/>
        <s v="Маркування кабельне МК3 6-10мм2 символ &quot;L&quot;  180шт/ролл"/>
        <s v="Маркування кабельне МК3 6-10мм2 символ &quot;пусто&quot;  180шт/ролл"/>
        <s v="Маркування кабельне МК3 6-10мм2 символ &quot;земля&quot;  180шт/ролл"/>
        <s v="Маркування кабельне МК3 6-10мм2 символ &quot;-&quot;  180шт/ролл"/>
        <s v="Муфти ПСТп (до 1кВ)"/>
        <s v="Муфта  3ПСТп1 1,5/10"/>
        <s v="Муфта  3ПСТп1 16/25"/>
        <s v="Муфта  3ПСТп1 25/50"/>
        <s v="Муфта  3ПСТп1 70/120"/>
        <s v="Муфта  3ПСТп1 150/240"/>
        <s v="Муфта  4ПСТп1 1,5/10"/>
        <s v="Муфта  4ПСТп1 16/25"/>
        <s v="Муфта  4ПСТп1 25/50"/>
        <s v="Муфта  4ПСТп1 70/120"/>
        <s v="Муфта  4ПСТп1 150/240"/>
        <s v="Муфта  5ПСТп1 1,5/10"/>
        <s v="Муфта  5ПСТп1 16/25"/>
        <s v="Муфта  5ПСТп1 25/50"/>
        <s v="Муфта  5ПСТп1 70/120"/>
        <s v="Муфта  5ПСТп1 150/240"/>
        <s v="Муфти ПКВТп (до 1кВ)"/>
        <s v="Муфта 3ПКВТп1 10/16"/>
        <s v="Муфта 3ПКВТп1 25/50"/>
        <s v="Муфта 3ПКВТп1 70/120"/>
        <s v="Муфта 3ПКВТп1 150/240"/>
        <s v="Муфта 4ПКВТп1 10/16"/>
        <s v="Муфта 4ПКВТп1 25/50"/>
        <s v="Муфта 4ПКВТп1 70/120"/>
        <s v="Муфта 4ПКВТп1 150/240"/>
        <s v="Муфта 5ПКВТп1 10/16"/>
        <s v="Муфта 5ПКВТп1 25/50"/>
        <s v="Муфта 5ПКВТп1 70/120"/>
        <s v="Муфта 5ПКВТп1 150/240"/>
        <s v="Комплект заземлення для броні муфт"/>
        <s v="КБМ-З1 16-25 Комплект заземлення для броні з'єднувальних муфт"/>
        <s v="КБМ-З2 25-50 Комплект заземлення для броні з'єднувальних муфт"/>
        <s v="КБМ-З3 70-120 Комплект заземлення для броні з'єднувальних муфт"/>
        <s v="КБМ-З4 150-240 Комплект заземлення для броні з'єднувальних муфт"/>
        <s v="КБМ-К1 10-16 Комплект заземлення для броні кінцевих муфт"/>
        <s v="КБМ-К2 25-50 Комплект заземлення для броні кінцевих муфт"/>
        <s v="КБМ-К3 70-120 Комплект заземлення для броні кінцевих муфт"/>
        <s v="КБМ-К4 150-240 Комплект заземлення для броні кінцевих муфт"/>
        <s v="Пружини ППТ"/>
        <s v="Пружина ППТ1 D8-15"/>
        <s v="Пружина ППТ2 D12-25"/>
        <s v="Пружина ППТ3 D16-32"/>
        <s v="Пружина ППТ4 D19-45"/>
        <s v="Пружина ППТ5 D26-60"/>
        <s v="Пружина ППТ6 D36-80"/>
        <s v="Ізолятори SM з болтом"/>
        <s v="Ізолятор SM25S М6 з болтом (25*19 6kV)"/>
        <s v="Ізолятор SM20 М5 з болтом (20*17 5kV)"/>
        <s v="Ізолятор SM25 М6 з болтом (25*30 6kV)"/>
        <s v="Ізолятор SM30 М6 з болтом (30*32 8kV)"/>
        <s v="Ізолятор SM30 М8 з болтом (30*32 8kV)"/>
        <s v="Ізолятор SM35 М6 з болтом (35*32 10kV)"/>
        <s v="Ізолятор SM35 М8 з болтом (35*32 10kV)"/>
        <s v="Ізолятор SM40 М8 з болтом (40*40 12kV)"/>
        <s v="Ізолятор SM40 М10 з болтом (40*40 12kV)"/>
        <s v="Ізолятор SM45 М8 з болтом (45*36 14kV)"/>
        <s v="Ізолятор SM45 М10 з болтом (45*36 14kV)"/>
        <s v="Ізолятор SM50 М10 з болтом (50*50 15,5kV)"/>
        <s v="Ізолятор SM51 М10 з болтом (51*36 15kV)"/>
        <s v="Ізолятор SM51 М8 з болтом (51*36 15kV)"/>
        <s v="Ізолятор SM60 М10 з болтом (60*46 20kV)"/>
        <s v="Ізолятор SM65 М10 з болтом (65*41 22kV)"/>
        <s v="Ізолятор SM70 М10 з болтом (70*60 25kV)"/>
        <s v="Ізолятор SM76 М10 з болтом (76*50 25kV)"/>
        <s v="Ізолятор SM80 М10 з болтом (80*50 30kV)"/>
        <s v="Ізолятор SM100 М10 з болтом (100*65 32kV)"/>
        <s v="Ізолятори SM без болтів"/>
        <s v="Ізолятор SM20 М5 без болтів (20*17 5kV)"/>
        <s v="Ізолятор SM25 М6 без болтів (25*30 6kV)"/>
        <s v="Ізолятор SM25S М6 без болтів (25*19 6kV)"/>
        <s v="Ізолятор SM30 М6 без болтів (30*32 8kV)"/>
        <s v="Ізолятор SM30 М8 без болтів (30*32 8kV)"/>
        <s v="Ізолятор SM35 М6 без болтів (35*32 10kV)"/>
        <s v="Ізолятор SM35 М8 без болтів (35*32 10kV)"/>
        <s v="Ізолятор SM40 М8 без болтів (40*40 12kV)"/>
        <s v="Ізолятор SM40 М10 без болтів (40*40 12kV)"/>
        <s v="Ізолятор SM45 М8 без болтів (45*36 14kV)"/>
        <s v="Ізолятор SM45 М10 без болтів (45*36 14kV)"/>
        <s v="Ізолятор SM50 М10 без болтів (50*50 15,5kV)"/>
        <s v="Ізолятор SM51 М8 без болтів (51*36 15kV)"/>
        <s v="Ізолятор SM51 М10 без болтів (51*36 15kV)"/>
        <s v="Ізолятор SM60 М10 без болтів (60*46 20kV)"/>
        <s v="Ізолятор SM65 М10 без болтів (65*41 22kV)"/>
        <s v="Ізолятор SM70 М10 без болтів (70*60 25kV)"/>
        <s v="Ізолятор SM76 М10 без болтів (76*50 25kV)"/>
        <s v="Ізолятор SM100 М10 без болтів (100*65 32kV)"/>
        <s v="Болти на ізолятори SM"/>
        <s v="Болт оцинкований  М6 на ізолятор SM у комплекті з шайбою та гровером"/>
        <s v="Болт оцинкований М8 на ізолятор SM у комплекті з шайбою та гровером"/>
        <s v="Болт оцинкований М10 на ізолятор SM у комплекті з шайбою та гровером"/>
        <s v="Ізолятор ступінчатий"/>
        <s v="Ізолятор ступінчатий ІС4-25/1-15 4хМ6; 1хМ5 390-530А 6кВ з болтом"/>
        <s v="Ізолятор ступінчатий ІС4-20 М6 300А 5кВ з болтом"/>
        <s v="Ізолятор ступінчатий ІС4-30 М8 450А 8кВ з болтом"/>
        <s v="Ізолятор ступінчатий ІС4-40 М8 600А 10кВ з болтом"/>
        <s v="Ізолятор ступінчатий ІС4-50 М10 860А 14кВ з болтом"/>
        <s v="Ізолятор ступінчатий ІСу4-30 М8 700А 14кВ з болтом"/>
        <s v="Ізолятор ступінчатий ІСу4-40 М10 900А 14кВ з болтом"/>
        <s v="Ізолятори шинні пласкі ШПІ"/>
        <s v="Ізолятор з'єднувальних шпильок 1000 мм для ШПІ"/>
        <s v="Ізолятор шинний плаский ШПІ 2P для шин 5 и 10мм 180мм"/>
        <s v="Ізолятор шинний плаский ШПІ 3P для шин 5 и 10мм 270мм"/>
        <s v="Ізолятор шинний плаский ШПІ 3P для шин 5 и 10мм 370мм"/>
        <s v="Шини з'єднувальні PIN/FORK (вилка/штир)"/>
        <s v="Шина з'єднувальна PIN101 1Р 63А 10мм2 12мод. (штир)"/>
        <s v="Шина з'єднувальна PIN103 3Р 63А 10мм2 12мод (штир)"/>
        <s v="Шина з'єднувальна PIN101 1Р 40А 6мм2 54мод. 1м. (штир)"/>
        <s v="Шина з'єднувальна PIN101 1Р 63А 10мм2 54мод. 1м (штир)"/>
        <s v="Шина з'єднувальна PIN101 1Р 80/100А 15мм2 54мод. 1м. (штир)"/>
        <s v="Шина з'єднувальна PIN102 2Р 63А 10мм2  54мод. 1м. (штир)"/>
        <s v="Шина з'єднувальна PIN103 3Р 40А 6мм2 54мод. 1м. (штир)"/>
        <s v="Шина з'єднувальна PIN103 3Р 63А 10мм2 54мод. 1м (штир)"/>
        <s v="Шина з'єднувальна PIN103 3Р 80/100А 15мм2 54мод. 1м. (штир)"/>
        <s v="Шина з'єднувальна FORK301 1Р 40А 6мм2 54мод. 1м. (вилка)"/>
        <s v="Шина з'єднувальна FORK301 1Р 63А 10мм2 54мод. 1м (вилка)"/>
        <s v="Шина з'єднувальна FORK301 1Р 80/100А 15мм2 54мод. 1м. (вилка)"/>
        <s v="Шина з'єднувальна FORK302 2Р 63А 10мм2 54мод. 1м. (вилка)"/>
        <s v="Шина з'єднувальна FORK303 3Р 40А 6мм2 54мод. 1м. (вилка)"/>
        <s v="Шина з'єднувальна FORK303 3Р 63А 10мм2 54мод. 1м (вилка)"/>
        <s v="Шина з'єднувальна FORK303 3Р 80/100А 15мм2 54мод. 1м. (вилка)"/>
        <s v="Обмежувачі на DIN-рейку"/>
        <s v="Обмежувач на DIN-рейку металевий EW-35М"/>
        <s v="Обмежувач на DIN-рейку пластиковий EW-35"/>
        <s v="Обмежувач на DIN-рейку пластиковий E/UK, сірий"/>
        <s v="Клеми КНГ-UK"/>
        <s v="Клема КНГ-UK2,5 32А, 0,2-2,5мм2, гвинтова, сіра, набірна на DIN-рейку, без маркера, без кришки."/>
        <s v="Клема КНГ-UK5 41А, 0,2-4мм2, гвинтова, сіра, набірна на DIN-рейку, без маркера, без кришки."/>
        <s v="Клема КНГ-UK6 57А, 0,5-6мм2, гвинтова, сіра, набірна на DIN-рейку, без маркера, без кришки."/>
        <s v="Клема КНГ-UK10 76А, 0,5-10мм2, гвинтова, сіра, набірна на DIN-рейку, без маркера, без кришки."/>
        <s v="Клема КНГ-UK16 101А, 2,5-16мм2, гвинтова, сіра, набірна на DIN-рейку, без маркера, без кришки."/>
        <s v="Клема КНГ-UK35 125А, 4-35мм2, гвинтова, сіра, набірна на DIN-рейку, без маркера."/>
        <s v="Клема КНГ-UK50 150А, 16-50мм2, гвинтова, сіра, набірна на DIN-рейку, без маркера."/>
        <s v="Клема КНГ-UK95 232А, 25-95мм2, гвинтова, сіра, набірна на DIN-рейку, без маркера."/>
        <s v="Клема КНГ-UK150 309А, 35-150мм2, гвинтова, сіра, набірна на DIN-рейку, без маркера."/>
        <s v="Клема КНГ-UK2,5 32А, 0,2-2,5мм2, гвинтова, синя, набірна на DIN-рейку, без маркера, без кришки."/>
        <s v="Клема КНГ-UK5 41А, 0,2-4мм2, гвинтова, синя, набірна на DIN-рейку, без маркера, без кришки."/>
        <s v="Клема КНГ-UK6 57А, 0,5-6мм2, гвинтова, синя, набірна на DIN-рейку, без маркера, без кришки."/>
        <s v="Клема КНГ-UK10 76А, 0,5-10мм2, гвинтова, синя, набірна на DIN-рейку, без маркера, без кришки."/>
        <s v="Клема КНГ-UK16 101А, 2,5-16мм2, гвинтова, синя, набірна на DIN-рейку, без маркера, без кришки."/>
        <s v="Клема КНГ-UK35 125А, 4-35мм2, гвинтова, синя, набірна на DIN-рейку, без маркера."/>
        <s v="Клеми КНГ-SAK"/>
        <s v="Клема КНГ-SAK-2.5EN 34А, 0,2-2,5мм2, гвинтова, бежевий, набірна на DIN-рейку, без маркера, без кришки."/>
        <s v="Клема КНГ-SAK-4EN 34А, 0,2-4мм2, гвинтова, бежевий, набірна на DIN-рейку, без маркера, без кришки."/>
        <s v="Клема КНГ-SAK-6EN 37А, 0,2-6мм2, гвинтова, бежевий, набірна на DIN-рейку, без маркера, без кришки."/>
        <s v="Клема КНГ-SAK-10EN 61А, 0,5-10мм2, гвинтова, бежевий, набірна на DIN-рейку, без маркера, без кришки."/>
        <s v="Клема КНГ-SAK-16EN 101А, 4-16мм2, гвинтова, бежевий, набірна на DIN-рейку, без маркера, без кришки."/>
        <s v="Клема КНГ-SAK-35EN 125А, 6-35мм2, гвинтова, бежевий, набірна на DIN-рейку, без маркера, без кришки."/>
        <s v="Клема КНГ-SAK-70EN 192А, 16-70мм2, гвинтова, бежевий, набірна на DIN-рейку, без маркера, без кришки."/>
        <s v="Клеми &quot;PE&quot; КНГз-UK"/>
        <s v="Клема &quot;PE&quot; КНГз-UK-USLKG-2.5 34А, 0,2-2,5мм2, гвинтова, жовто-зелена, набірна на DIN-рейку, без маркера."/>
        <s v="Клема &quot;PE&quot; КНГз-UK-USLKG-5 34А, 0,2-4мм2, гвинтова, жовто-зелена, набірна на DIN-рейку, без маркера."/>
        <s v="Клема &quot;PE&quot; КНГз-UK-USLKG-6 37А, 0,2-6мм2, гвинтова, жовто-зелена, набірна на DIN-рейку, без маркера."/>
        <s v="Клема &quot;PE&quot; КНГз-UK-USLKG-10 61А, 0,5-10мм2, гвинтова, жовто-зелена, набірна на DIN-рейку, без маркера."/>
        <s v="Клема &quot;PE&quot; КНГз-UK-USLKG-16 101А, 4-16мм2, гвинтова, жовто-зелена, набірна на DIN-рейку, без маркера."/>
        <s v="Клема &quot;PE&quot; КНГз-UK-USLKG-35 125А, 6-35мм2, гвинтова, жовто-зелена, набірна на DIN-рейку, без маркера."/>
        <s v="Клема &quot;PE&quot; КНГз-SAK"/>
        <s v="Клема &quot;PE&quot; КНГз-SAK-2.5EK 34А, 0,2-2,5мм2, гвинтова, жовто-зелена, набірна на DIN-рейку, без маркера."/>
        <s v="Клема &quot;PE&quot; КНГз-SAK-4EK 34А, 0,2-4мм2, гвинтова, жовто-зелена, набірна на DIN-рейку, без маркера."/>
        <s v="Клема &quot;PE&quot; КНГз-SAK-6EK 37А, 0,2-6мм2, гвинтова, жовто-зелена, набірна на DIN-рейку, без маркера."/>
        <s v="Клема &quot;PE&quot; КНГз-SAK-10EK 61А, 0,5-10мм2, гвинтова, жовто-зелена, набірна на DIN-рейку, без маркера."/>
        <s v="Клема &quot;PE&quot; КНГз-SAK-16EK 101А, 4-165мм2, гвинтова, жовто-зелена, набірна на DIN-рейку, без маркера."/>
        <s v="Клема &quot;PE&quot; КНГз-SAK-35EK 125А, 6-35мм2, гвинтова, жовто-зелена, набірна на DIN-рейку, без маркера."/>
        <s v="Маркери ZB"/>
        <s v="Маркер ZB5-10  для КНГ-SAK-2.5/70EK (1-10) (100шт)"/>
        <s v="Маркер ZB5-10  для КНГ-SAK-2.5/70EK (без напису) (100шт)"/>
        <s v="Маркер ZB6-10  для КНГ(з)-UK2,5/5 (без напису) (10шт)"/>
        <s v="Маркер ZB8-10  для КНГ(з)-UK6 (без напису) (10шт)"/>
        <s v="Маркер ZB10-10  для КНГ(з)-UK10 (без напису) (10шт)"/>
        <s v="Маркер ZB12-10  для КНГ(з)-UK16 (без напису) (10шт)"/>
        <s v="Кришки D-UK"/>
        <s v="Кришка D-UK2,5 для КНГ-UK2,5 сіра"/>
        <s v="Кришка D-UK4/10 для КНГ-UK4/10 сіра"/>
        <s v="Кришка D-UK16 для КНГ-UK16 сіра"/>
        <s v="Кришка D-UK2,5 для КНГ-UK2,5 синя"/>
        <s v="Кришка D-UK4/10 для КНГ-UK4/10 синя"/>
        <s v="Кришка D-UK16 для КНГ-UK16 синя"/>
        <s v="Кришки D-SAK"/>
        <s v="Кришка D-SAK2,5 для КНГ-SAK2,5EN бежевий"/>
        <s v="Кришка D-SAK5/10 для КНГ-SAK5/10EN бежевий"/>
        <s v="Кришка D-SAK16 для КНГ-SAK16EN бежевий"/>
        <s v="Кришка D-SAK35 для КНГ-SAK35EN бежевий"/>
        <s v="Кришка D-SAK70 для КНГ-SAK70EN бежевий"/>
        <s v="Перемички гвинтові SAK"/>
        <s v="Перемичка гвинтова SAK-2,5L для КНГ-SAK-2,5EN"/>
        <s v="Перемичка гвинтова SAK-4L для КНГ-SAK-4EN"/>
        <s v="Перемичка гвинтова SAK-6L для КНГ-SAK-6EN"/>
        <s v="Перемички гвинтові FBI"/>
        <s v="Перемичка гвинтова FBI10-6 для КНГ-UK2,5/5"/>
        <s v="Перемичка гвинтова FBI10-8 для КНГ-UK6"/>
        <s v="Перемичка гвинтова FBI10-10 для КНГ-UK10"/>
        <s v="Клема силова СКНГ"/>
        <s v="Клема силова СКНГ-JHT5-16 4-16мм2 63А &quot;N&quot; синій"/>
        <s v="Клема силова СКНГ-JHT5-16 4-16мм2 63А сірий"/>
        <s v="Клема силова СКНГ-JHT5-50 6-50мм2 145А &quot;N&quot; синій"/>
        <s v="Клема силова СКНГ-JHT5-95 16-95мм2 220А &quot;N&quot; синій"/>
        <s v="Клема силова СКНГ-JHT5-150 35-150мм2 290А &quot;N&quot; синій"/>
        <s v="Клема силова СКНГ-JHT5-240 35-240мм2 380А &quot;N&quot; синій"/>
        <s v="Клема силова СКНГ-JHT5-35 6-35мм2 120А &quot;N&quot; синій"/>
        <s v="Клема силова СКНГ-JHT5-35 6-35мм2 120А сірий"/>
        <s v="Клема силова СКНГ-JHT5-50 6-50мм2 145А сірий"/>
        <s v="Клема силова СКНГ-JHT5-95 16-95мм2 220А сірий"/>
        <s v="Клема силова СКНГ-JHT5-150 35-150мм2 290А сірий"/>
        <s v="Клема силова СКНГ-JHT5-240 35-240мм2 380А сірий"/>
        <s v="Клема силова СКНГз-JHT5-16 4-16мм2 63А &quot;PE&quot; жовто-зелена"/>
        <s v="Клема силова СКНГз-JHT5-35 6-35мм2 120А &quot;PE&quot; жовто-зелена"/>
        <s v="Клема силова СКНГз-JHT5-50 6-50мм2 145А &quot;PE&quot; жовто-зелена"/>
        <s v="Клема силова СКНГз-JHT5-95 16-95мм2 220А &quot;PE&quot; жовто-зелена"/>
        <s v="Клема силова СКНГз-JHT5-150 35-150мм2 290А &quot;PE&quot; жовто-зелена"/>
        <s v="Клема силова СКНГз-JHT5-240 35-240мм2 380А &quot;PE&quot; жовто-зелена"/>
        <s v="DIN-рейки оцинковані"/>
        <s v="DIN-рейка оцинкована 5см (0,6мм) 2мод."/>
        <s v="DIN-рейка оцинкована 7см (0,6мм) 3мод."/>
        <s v="DIN-рейка оцинкована 10см (0,6мм) 5мод."/>
        <s v="DIN-рейка оцинкована 13см (0,6мм) 7мод."/>
        <s v="DIN-рейка оцинкована 20см (0,6мм) 11мод."/>
        <s v="DIN-рейка оцинкована 100см (0,6мм)"/>
        <s v="DIN-рейка оцинкована 10см (0,8мм) 5мод."/>
        <s v="DIN-рейка оцинкована 13см (0,8мм) 7мод."/>
        <s v="DIN-рейка оцинкована 20см (0,8мм) 11мод."/>
        <s v="DIN-рейка оцинкована 25см (0,8мм) 13мод."/>
        <s v="DIN-рейка оцинкована 30см (0,8мм) 16мод."/>
        <s v="DIN-рейка оцинкована 40см (0,8мм) 22мод."/>
        <s v="DIN-рейка оцинкована 45см (0,8мм) 25мод."/>
        <s v="DIN-рейка оцинкована 60см (0,8мм) 33мод."/>
        <s v="DIN-рейка оцинкована 100см (0,8мм)"/>
        <s v="DIN-рейка оцинкована 125см (0,8мм)"/>
        <s v="DIN-рейка оцинкована 200см (0,8мм)"/>
        <s v="DIN-рейка оцинкована 100см (1,0мм)"/>
        <s v="DIN-рейка оцинкована 200см (1,0мм)"/>
        <s v="DIN-рейка 35х15 оцинкована 100см (0,8мм)"/>
        <s v="DIN-рейка 35х15 оцинкована 150см (0,8мм)"/>
        <s v="DIN-рейка 35х15 оцинкована 200см (0,8мм)"/>
        <s v="Профіль П-подібний, перфорований, оцинкований."/>
        <s v="Профіль 1,2-3000мм, П-подібний 47х26мм,  перфорований, оцинкований. "/>
        <s v="Профіль 1,5-300мм, П-подібний 47х26мм,  перфорований, оцинкований."/>
        <s v="Профіль 1,5-500мм, П-подібний 47х26мм,  перфорований, оцинкований."/>
        <s v="Профіль 1,5-400мм, П-подібний 47х26мм,  перфорований, оцинкований."/>
        <s v="Профіль 1,5-600мм, П-подібний 47х26мм,  перфорований, оцинкований."/>
        <s v="Профіль 1,5-1000мм, П-подібний 47х26мм,  перфорований, оцинкований."/>
        <s v="Профіль 1,5-2000мм, П-подібний 47х26мм,  перфорований, оцинкований."/>
        <s v="Профіль 1,5-3000мм, П-подібний 47х26мм,  перфорований, оцинкований."/>
        <s v="Профіль C-подібний, перфорований, оцинкований."/>
        <s v="Профіль 1,5-3000мм С-подібний  41х21мм, перфорований, оцинкований"/>
        <s v="Профіль L-подібний, перфорований, оцинкований."/>
        <s v="Профіль 1,5-2000мм L-подібний 30х30  для ЩМПс, перфорований, оцинкований"/>
        <s v="Стрічки монтажні перфоровані СМП"/>
        <s v="Стрічка монтажна перфорована СМП12х0,35 (10м)"/>
        <s v="Стрічка монтажна перфорована СМП12х0,35 (25м)"/>
        <s v="Стрічка монтажна перфорована СМП20х0,35 (10м)"/>
        <s v="Стрічка монтажна перфорована СМП20х0,35 (25м)"/>
        <s v="Стрічка монтажна перфорована СМП20х0,60 (10м)"/>
        <s v="Стрічка монтажна перфорована СМП20х0,60 (25м)"/>
        <s v="Стрічка монтажна перфорована СМП20х0,80 (10м)"/>
        <s v="Стрічка монтажна перфорована СМП20х0,80 (25м)"/>
        <s v="Стрічка монтажна перфорована СМП20х1 (10м)"/>
        <s v="Стрічка монтажна перфорована СМП20х1 (25м)"/>
        <s v="Стрічки бандажні оцинковані Сбо"/>
        <s v="Стрічка бандажна оцинкована СБо-200625 20х0,60 25м"/>
        <s v="Стрічка бандажна оцинкована СБо-200810 20х0,8 10м"/>
        <s v="Стрічка бандажна оцинкована СБо-200825 20х0,8 25м"/>
        <s v="Стрічка бандажна оцинкована СБо-201025 20х1,0 25м"/>
        <s v="Стрічки бандажні сталь нержавіюча AISI201"/>
        <s v="Стрічка бандажна СБн-200750 20х0,7 50м сталь нержавіюча AISI201"/>
        <s v="Скрепа бандажна"/>
        <s v="Скрепа бандажна СБн-20/0,8 PRO сталь оцинкована для стрічки бандажної"/>
        <s v="Скрепа бандажна СБн-ОЦ 20/1  сталь оцинкована для стрічки бандажної"/>
        <s v="Скрепа бандажна СБн-20/1,5 PRO сталь оцинкована для стрічки бандажної"/>
        <s v="Скрепа бандажна СБн-20 сталь нержавіюча для стрічки бандажної"/>
        <s v="Скрепа бандажна СБн-20 PRO сталь нержавіюча для стрічки бандажної"/>
        <s v="Затискачі для СІП"/>
        <s v="Затискач з'єднувальний плашковий ПА 1-1"/>
        <s v="Затискач плашковий ПА-2-1 (9.6-12.3)"/>
        <s v="Затискач плашковий ПА-3-2 (12.3-14.0)"/>
        <s v="Крюк європейський універсальний КЕ 3Т"/>
        <s v="Затискач підтримуючий ZP 4х16-95"/>
        <s v="Затискач проколюючий KWEP-B (16-95/1,5-10)"/>
        <s v="Затискач проколюючий 6-35/16-70"/>
        <s v="Затискач проколюючий 16-95/16-95"/>
        <s v="Затискач дротовий PR 2х16-25"/>
        <s v="Затискач дротовий PR 4х16-25"/>
        <s v="Затискач пластина PL 4х16-25"/>
        <s v="Затискач анкерний ZA 4х35-95"/>
        <s v="Затискач анкерний ZA 4х50-120"/>
        <s v="Затискач анкерний ZAS 4x150-240"/>
        <s v="Затискач силовий ZC 2х25-50"/>
        <s v="Затискач силовий ZC 4х25-50"/>
        <s v="Фасадні кріплення ZCZD-1/3 (КФК)"/>
        <s v="Фасадне кріплення ZCZD-3 (КФК)"/>
        <s v="Фасадне кріплення ZCZD-1 (КФК)"/>
        <s v="Шина алюм. АД31"/>
        <s v="Шина алюм. АД31 3х20х3000мм"/>
        <s v="Шина алюм. АД31 3х25х3000мм"/>
        <s v="Шина алюм. АД31 3х30х3000мм"/>
        <s v="Шина алюм. АД31 4х20х3000мм"/>
        <s v="Шина алюм. АД31 4х30х3000мм"/>
        <s v="Шина алюм. АД31 4х40х3000мм"/>
        <s v="Шина алюм. АД31 5х40х3000мм"/>
        <s v="Шина алюм. АД31 5х50х3000мм"/>
        <s v="Шина алюм. АД31 5х60х3000мм"/>
        <s v="Шина алюм. АД31 6х30х3000мм"/>
        <s v="Шина алюм. АД31 6х35х3000мм"/>
        <s v="Шина алюм. АД31 6х40х3000мм"/>
        <s v="Шина алюм. АД31 6х50х3000мм"/>
        <s v="Шина алюм. АД31 6х60х3000мм"/>
        <s v="Шина алюм. АД31 6х80х3000мм"/>
        <s v="Шина алюм. АД31 8х60х3000мм"/>
        <s v="Шина алюм. АД31 8х80х3000мм"/>
        <s v="Шина алюм. АД31 8х100х3000мм"/>
        <s v="Шина алюм. АД31 10х100х3000мм"/>
        <s v="Шина алюм. АД31 10х120х3000мм"/>
        <s v="Шини Мідні"/>
        <s v="Шина мідна МШТ 3х15х3000мм"/>
        <s v="Шина мідна МШТ 3х20х3000мм"/>
        <s v="Шина мідна МШТ 3х25х3000мм"/>
        <s v="Шина мідна МШТ 3х30х3000мм"/>
        <s v="Шина мідна МШТ 3х40х3000мм"/>
        <s v="Шина мідна МШТ 4х20х3000мм"/>
        <s v="Шина мідна МШТ 4х25х3000мм"/>
        <s v="Шина мідна МШТ 4х30х3000мм"/>
        <s v="Шина мідна МШТ 4х40х3000мм"/>
        <s v="Шина мідна МШТ 5х25х3000мм"/>
        <s v="Шина мідна МШТ 5х30х3000мм"/>
        <s v="Шина мідна МШТ 5х40х3000мм"/>
        <s v="Шина мідна МШТ 5х50х3000мм"/>
        <s v="Шина мідна МШТ 6х50х3000мм"/>
        <s v="Шина мідна МШТ 6х60х3000мм"/>
        <s v="Шина мідна МШТ 8х50х3000мм"/>
        <s v="Шина мідна МШТ 8х80х3000мм"/>
        <s v="Шина мідна МШТ 10х30х3000мм"/>
        <s v="Шина мідна МШТ 10х50х3000мм"/>
        <s v="Шина мідна МШТ 10х60х3000мм"/>
        <s v="Шина мідна МШТ 10х80х3000мм"/>
        <s v="Шина мідна МШТ 10х100х3000мм"/>
        <s v="Шина мідна МШТ 10х120х3000мм"/>
        <s v="Клеми затискні шинні ЗШК"/>
        <s v="Клема затискна шинна ЗШК 5-1,5/16 для шини 5мм, 1.5-16мм2, 180А"/>
        <s v="Клема затискна шинна ЗШК 5-4/35 для шини 5мм, 4-35мм2, 270А"/>
        <s v="Клема затискна шинна ЗШК 5-16/70 для шини 5мм, 16-70мм2, 400А"/>
        <s v="Клема затискна шинна ЗШК 5-16/120 для шини 5мм, 16-120мм2, 440А"/>
        <s v="Клема затискна шинна ЗШК 5-16/185 для шини 5мм, 16-185мм2, 500А"/>
        <s v="Клема затискна шинна ЗШК 10-1,5/16 для шини 10мм, 1.5-16мм2, 180А"/>
        <s v="Клема затискна шинна ЗШК 10-4/35 для шини 10мм, 4-35мм2, 270А"/>
        <s v="Клема затискна шинна ЗШК 10-16/70 для шини 10мм, 16-70мм2, 400А"/>
        <s v="Клема затискна шинна ЗШК 10-16/120 для шини 10мм, 16-120мм2, 440А"/>
        <s v="Клема затискна шинна ЗШК 10-16/185 для шини 10мм, 16-185мм2, 500А"/>
        <s v="Металорукав РЗ-Ц оцинкований з протяжкою"/>
        <s v="Металорукав РЗ-Ц-9/12 (50м)  оцинкований з протяжкою"/>
        <s v="Металорукав РЗ-Ц-11/14 (50м) оцинкований з протяжкою"/>
        <s v="Металорукав РЗ-Ц-14/17 (50м) оцинкований з протяжкою"/>
        <s v="Металорукав РЗ-Ц-16/19 (50м) оцинкований з протяжкою"/>
        <s v="Металорукав РЗ-Ц-18/21 (50м) оцинкований з протяжкою"/>
        <s v="Металорукав РЗ-Ц-21/24 (50м) оцинкований з протяжкою"/>
        <s v="Металорукав РЗ-Ц-26/29 (25м) оцинкований з протяжкою"/>
        <s v="Металорукав РЗ-Ц-29/33 (25м) оцинкований з протяжкою"/>
        <s v="Металорукав РЗ-Ц-32/35 (25м) оцинкований з протяжкою"/>
        <s v="Металорукав РЗ-Ц-35/39 (25м) (1.1/4&quot;) оцинкований з протяжкою"/>
        <s v="Металорукав РЗ-Ц-37/41 (25м) оцинкований з протяжкою"/>
        <s v="Металорукав РЗ-Ц-40/44 (25м) оцинкований з протяжкою"/>
        <s v="Металорукав РЗ-Ц-45/49 (15м) оцинкований з протяжкою"/>
        <s v="Металорукав РЗ-Ц-50/55 (25м) оцинкований з протяжкою"/>
        <s v="Металорукав РЗ-Ц-63/68 (15м) (2.1/2&quot;)оцинкований з протяжкою"/>
        <s v="Металорукав РЗ-ЦПнг оцинкований, ізольований ПВХ чорний, з протяжкою"/>
        <s v="Металорукав РЗ-ЦПнг-9/12,5 (50м) оцинкований, ізольований ПВХ чорний, з протяжкою"/>
        <s v="Металорукав РЗ-ЦПнг-11/15 (50м) оцинкований, ізольований ПВХ чорний, з протяжкою"/>
        <s v="Металорукав РЗ-ЦПнг-14/18(50м) оцинкований, ізольований ПВХ чорний, з протяжкою"/>
        <s v="Металорукав РЗ-ЦПнг-16/20 (50м) оцинкований, ізольований ПВХ чорний, з протяжкою"/>
        <s v="Металорукав РЗ-ЦПнг-18/22 (50м) оцинкований, ізольований ПВХ чорний, з протяжкою"/>
        <s v="Металорукав РЗ-ЦПнг-21/26 (50м) оцинкований, ізольований ПВХ чорний, з протяжкою"/>
        <s v="Металорукав РЗ-ЦПнг-26/31 (25м) оцинкований, ізольований ПВХ чорний, з протяжкою"/>
        <s v="Металорукав РЗ-ЦПнг-29/35 (25м) оцинкований, ізольований ПВХ чорний, з протяжкою"/>
        <s v="Металорукав РЗ-ЦПнг-32/37 (25м) оцинкований, ізольований ПВХ чорний, з протяжкою"/>
        <s v="Металорукав РЗ-ЦПнг-35/41 (25м) (1.1/4&quot;) оцинкований, ізольований ПВХ чорний, з протяжкою"/>
        <s v="Металорукав РЗ-ЦПнг-37/43 (25м) оцинкований, ізольований ПВХ чорний, з протяжкою"/>
        <s v="Металорукав РЗ-ЦПнг-40/46 (25м) оцинкований, ізольований ПВХ чорний, з протяжкою"/>
        <s v="Металорукав РЗ-ЦПнг-45/51 (25м) оцинкований, ізольований ПВХ чорний, з протяжкою"/>
        <s v="Металорукав РЗ-ЦПнг-50/57 (25м) оцинкований, ізольований ПВХ чорний, з протяжкою"/>
        <s v="Металорукав РЗ-ЦПнг оцинкований, ізольований ПВХ чорний, без протяжки"/>
        <s v="Металорукав РЗ-ЦПнг-63/71 (15м) оцинкований, ізольований ПВХ чорний, без протяжки"/>
        <s v="Металорукав РЗ-ЦПнг-75/85 (10м) оцинкований, ізольований ПВХ чорний, безпротяжки"/>
        <s v="Металорукав РЗ-ЦПнг-100/109 (5м) оцинкований, ізольований ПВХ чорний, без протяжки"/>
        <s v="Аксесуари для металорукава РЗ-ЦПнг/ РЗ-Ц "/>
        <s v="Муфта ввідна MBМ"/>
        <s v="Муфта ввідна MBМ10 (1/4&quot;) IP54 металорукава-коробка 10-11мм цинковий"/>
        <s v="Муфта ввідна MBМ12 (3/8&quot;) IP54 металорукава-коробка 12-14мм цинковий"/>
        <s v="Муфта ввідна MBМ15 (1/2&quot;) IP54 металорукава-коробка 15-16мм цинковий"/>
        <s v="Муфта ввідна MBМ20 (3/4&quot;) IP54 металорукава-коробка 20-21мм цинковий"/>
        <s v="Муфта ввідна MBМ25 (1&quot;) IP54 металорукава-коробка 25-26мм цинковий"/>
        <s v="Муфта ввідна MBМ32 (1-1/4&quot;) IP54 металорукава-коробка 32-35мм цинковий"/>
        <s v="Муфта ввідна MBМ38 (1-1/2&quot;) IP54 металорукава-коробка 37-40мм цинковий"/>
        <s v="Муфта ввідна MBМ50 (2&quot;) IP54 металорукава-коробка 50мм цинковий"/>
        <s v="Муфта ввідна поворотна MBМп"/>
        <s v="Муфта ввідна поворотна MBМп15 (1/2&quot;) IP54 90град. металорукава-коробка 15-16мм цинковий"/>
        <s v="Муфта ввідна поворотна MBМп20 (3/4&quot;) IP54 90град. металорукава-коробка 20-21мм цинковий"/>
        <s v="Муфта ввідна поворотна MBМп25 (1&quot;) IP54 90град. металорукава-коробка 25-26мм цинковий"/>
        <s v="Муфта ввідна поворотна MBМп32 (1-1/4&quot;) IP54 90град. металорукава-коробка 32-35мм цинковий"/>
        <s v="Муфта ввідна поворотна MBМп38 (1-1/2&quot;) IP54 90град. металорукава-коробка 3740мм цинковий"/>
        <s v="Муфта ввідна поворотна MBМп50 (2&quot;) IP54 90град. металорукава-коробка 50мм цинковий"/>
        <s v="Муфта з'єднувальна МЗМ"/>
        <s v="Муфта з'єднувальна МЗМт15 IP54 для  металорукава-труба 15-16мм(1/2&quot;) цинковий"/>
        <s v="Муфта з'єднувальна МЗМт20 IP54 для  металорукава-труба 20-21мм(3/4&quot;) цинковий"/>
        <s v="Муфта з'єднувальна МЗМт25 IP54 для  металорукава-труба 25-26мм(1&quot;) цинковий"/>
        <s v="Муфта з'єднувальна МЗМт32 IP54 для  металорукава-труба 32-35мм(1-1/4&quot;) цинковий"/>
        <s v="Муфта з'єднувальна МЗМт38 IP54 для  металорукава-труба 37-40мм(1-1/2&quot;) цинковий"/>
        <s v="Муфта з'єднувальна МЗМт50 IP54 для  металорукава-труба 50мм(2&quot;) цинковий"/>
        <s v="Захисний кінцівник ЗКМ"/>
        <s v="Захисний кінцівник ЗКМ10 для  металорукава 10-11мм"/>
        <s v="Захисний кінцівник ЗКМ12 для  металорукава 12-14мм"/>
        <s v="Захисний кінцівник ЗКМ15 для  металорукава 15-16мм"/>
        <s v="Захисний кінцівник ЗКМ20 для  металорукава 20-21мм"/>
        <s v="Захисний кінцівник ЗКМ25 для  металорукава 25-26мм"/>
        <s v="Захисний кінцівник ЗКМ32 для  металорукава 32-35мм"/>
        <s v="Захисний кінцівник ЗКМ38 для  металорукава 37-40мм"/>
        <s v="Захисний кінцівник ЗКМ50 для  металорукава 49-51мм"/>
        <s v="Захисний кінцівник ЗКМ64 для  металорукава 63-65мм"/>
        <s v="Захисний кінцівник ЗКМ75 для  металорукава 74-76мм"/>
        <s v="Захисний кінцівник ЗКМ100 для  металорукава 100мм"/>
        <s v="Скоба оцинкована однолапкова"/>
        <s v="Скоба оцинкована однолапкова СОО-8 d7-8мм 14/0,8мм"/>
        <s v="Скоба оцинкована однолапкова СОО-10 d9-10мм 14/0,8мм МР8"/>
        <s v="Скоба оцинкована однолапкова СОО-12 d11-12мм 14/0,8мм МР10"/>
        <s v="Скоба оцинкована однолапкова СОО-17 d15-17мм 14/0,8мм МР12 (50шт/пак)"/>
        <s v="Скоба оцинкована однолапкова СОО-21 d19-21мм 14/0,8мм МР15 (50шт/пак)"/>
        <s v="Скоба оцинкована однолапкова СОО-23 d21-23мм 14/0,8мм МР18 (50шт/пак)"/>
        <s v="Скоба оцинкована однолапкова СОО-26 d24-26мм 14/0,8мм МР20/22 (50шт/пак)"/>
        <s v="Скоба оцинкована однолапкова СОО-32 d29-32мм 14/0,8мм МР25 (50шт/пак)"/>
        <s v="Скоба оцинкована однолапкова СОО-17 PRO  d15-17мм 14/1мм МР12 (50шт/пак)"/>
        <s v="Скоба оцинкована однолапкова СОО-21 PRO d19-21мм 14/1мм МР15 (50шт/пак)"/>
        <s v="Скоба оцинкована однолапкова СОО-23 PRO d21-23мм 14/1мм МР18 (50шт/пак)"/>
        <s v="Скоба оцинкована однолапкова СОО-26 PRO d24-26мм 14/1мм МР20/22 (50шт/пак)"/>
        <s v="Скоба оцинкована однолапкова СОО-32 PRO d29-32мм 14/1мм МР25 (50шт/пак)"/>
        <s v="Скоба оцинкована дволапкова"/>
        <s v="Скоба оцинкована дволапкова СОД-8 d7-8мм 14/0,8мм (50шт/пак)"/>
        <s v="Скоба оцинкована дволапкова СОД-10 d9-10мм 14/0,8мм МР8 (50шт/пак)"/>
        <s v="Скоба оцинкована дволапкова СОД-12 d11-12мм 14/0,8мм МР10 (50шт/пак)"/>
        <s v="Скоба оцинкована дволапкова СОД-17 d15-17мм 14/0,8мм МР12 (50шт/пак)"/>
        <s v="Скоба оцинкована дволапкова СОД-21 d19-21мм 14/0,8мм МР15 (50шт/пак)"/>
        <s v="Скоба оцинкована дволапкова СОД-23 d21-23мм 14/0,8мм МР18 (50шт/пак)"/>
        <s v="Скоба оцинкована дволапкова СОД-26 d24-26мм 14/0,8мм МР20/22 (50шт/пак)"/>
        <s v="Скоба оцинкована дволапкова СОД-32 d29-32мм 14/0,8мм МР25 (50шт/пак)"/>
        <s v="Трубка гофрована автомобільна (розрізна/нерозрізна)"/>
        <s v="Трубка гофрована розрізна автомобільна 7,5/10,5мм (100 м)"/>
        <s v="Трубка гофрована Нерозрізна автомобільна 7,5/10,5мм (100 м)"/>
        <s v="Трубка гофрована розрізна автомобільна 11/14мм (150 м)"/>
        <s v="Трубка гофрована Нерозрізна автомобільна 11/14мм (100 м)"/>
        <s v="Трубка гофрована розрізна автомобільна 17/21,5мм (100 м)"/>
        <s v="Трубка гофрована Нерозрізна автомобільна 17/21,5мм (100 м)"/>
        <s v="Трубка гофрована PPнг розрізна автомобільна"/>
        <s v="Трубка гофрована PPнг 6,8/10мм  розрізна автомобільна (100 м)"/>
        <s v="Трубка гофрована PPнг 10/13мм  розрізна автомобільна (100 м)"/>
        <s v="Трубка гофрована PPнг 14,3/18,5мм  розрізна автомобільна (100 м)"/>
        <s v="Трубка гофрована PPнг 17/21,2мм  розрізна автомобільна (100 м)"/>
        <s v="Труба гофрована поліпропіленова, з протяжкою, НГ стійка до УФ"/>
        <s v="Труба гофрована поліпропіленова, з протяжкою, НГ стійка до УФ 16, чорна,важка (10м)"/>
        <s v="Труба гофрована поліпропіленова, з протяжкою, НГ стійка до УФ 16, чорна,важка (25м)"/>
        <s v="Труба гофрована поліпропіленова, з протяжкою, НГ стійка до УФ 16, чорна,важка (50м)"/>
        <s v="Труба гофрована поліпропіленова, з протяжкою, НГ стійка до УФ 20, чорна,важка (10м)"/>
        <s v="Труба гофрована поліпропіленова, з протяжкою, НГ стійка до УФ 20, чорна,важка (25м)"/>
        <s v="Труба гофрована поліпропіленова, з протяжкою, НГ стійка до УФ 20, чорна,важка (50м)"/>
        <s v="Труба гофрована поліпропіленова, з протяжкою, НГ стійка до УФ 25, чорна,важка (10м)"/>
        <s v="Труба гофрована поліпропіленова, з протяжкою, НГ стійка до УФ 25, чорна,важка (25м)"/>
        <s v="Труба гладка жорстка електротехнічна"/>
        <s v="Труба гладка жорстка електротехнічна Ø16 мм, 2 м (з'єднання &quot;папа-мама&quot;)"/>
        <s v="Труба гладка жорстка електротехнічна Ø20 мм, 2 м (з'єднання &quot;папа-мама&quot;)"/>
        <s v="Труба гладка жорстка електротехнічна Ø25 мм, 2 м (з'єднання &quot;папа-мама&quot;)"/>
        <s v="Труба гладка жорстка електротехнічна Ø32 мм, 2 м (з'єднання &quot;папа-мама&quot;)"/>
        <s v="Труба гладка жорстка електротехнічна Ø40 мм, 2 м (з'єднання &quot;папа-мама&quot;)"/>
        <s v="Труба гладка жорстка електротехнічна Ø50 мм, 2 м (з'єднання &quot;папа-мама&quot;)"/>
        <s v="Кабель-канал "/>
        <s v="Кабель-канал 12х12"/>
        <s v="Кабель-канал 15х10"/>
        <s v="Кабель-канал 16х16"/>
        <s v="Кабель-канал 20х10"/>
        <s v="Кабель-канал 25х16"/>
        <s v="Кабель-канал 25х25"/>
        <s v="Кабель-канал 40х16"/>
        <s v="Кабель-канал 40х25"/>
        <s v="Кабель-канал 40х40"/>
        <s v="Кабель-канал 60х40"/>
        <s v="Кабель-канал підлоговий "/>
        <s v="Кабель-канал 50х12 підлоговий 3/d7 сірий RAL7012"/>
        <s v="Кабель-канал 70х18 підлоговий 3/d10 сірий RAL7012"/>
        <s v="Кабель-канал 90х20 підлоговий 3/d13 сірий RAL7012"/>
        <s v="Протяжки для кабелю ПКн/ПКнК"/>
        <s v="Протяжка ПКн-4/5 для кабелю, нейлонова, біла, 4мм, 5м"/>
        <s v="Протяжка ПКн-4/10 для кабелю, нейлонова, біла, 4мм, 10м"/>
        <s v="Протяжка ПКн-4/15 для кабелю, нейлонова, біла, 4мм, 15м"/>
        <s v="Протяжка ПКн-4/20 для кабелю, нейлонова, біла, 4мм, 20м"/>
        <s v="Протяжка ПКн-4/25 для кабелю, нейлонова, біла, 4мм, 25м"/>
        <s v="Протяжка ПКнК-4/5 на котушці, для кабелю, нейлонова, біла, 4мм, 5м"/>
        <s v="Протяжка ПКнК-4/10 на котушці, для кабелю, нейлонова, біла, 4мм, 10м"/>
        <s v="Протяжка ПКнК-4/15 на котушці, для кабелю, нейлонова, біла, 4мм, 15м"/>
        <s v="Протяжка ПКнК-4/20 на котушці, для кабелю, нейлонова, біла, 4мм, 20м"/>
        <s v="Протяжка ПКнК-4/25 на котушці, для кабелю, нейлонова, біла, 4мм, 25м"/>
        <s v="Рукавички"/>
        <s v="115  Рукавички х/б 10 кл,упл,помаранчеві 10роз,"/>
        <s v="1075  Рукавички х/б 7 кл,упл,чорні 10роз,"/>
        <s v="5611  Рукавички х/б 7 кл,упл,чорні 11роз,"/>
        <s v="Рулетки"/>
        <s v="Рулетка з фіксатором Р106 1м"/>
        <s v="Рулетка з фіксатором Р316 3м"/>
        <s v="Рулетка з фіксатором Р519 5м"/>
        <s v="Ножі та леза сегментні"/>
        <s v="Леза змінні 18х100х0,5мм для НС-18 (10лез-1пак)"/>
        <s v="Ніж сегментний НС-18п, пластиковий"/>
        <s v="Ніж сегментний НС-18м, металевий"/>
        <s v="Викрутки"/>
        <s v="Викрутка ізольована хрестова PH0 75 1000B"/>
        <s v="Викрутка ізольована хрестова PH1 80 1000B"/>
        <s v="Викрутка ізольована хрестова PH2 100 1000B"/>
        <s v="Викрутка ізольована шліцьова SL2 75 1000B"/>
        <s v="Викрутка ізольована шліцьова SL6 150 1000B"/>
        <s v="Плоскогубці / Бокорізи"/>
        <s v="Плоскогубці 160 1000В"/>
        <s v="Плоскогубці 200 1000В"/>
        <s v="Плоскогубці 200 universal"/>
        <s v="Бокорізи 160 1000В"/>
        <s v="Бокорізи 185 1000В"/>
        <s v="Ножиці секторні "/>
        <s v="Ножиці кабельні НК-22A"/>
        <s v="Ножиці кабельні НК-38A"/>
        <s v="Ножиці кабельні НК-60A"/>
        <s v="Ножиці кабельні НК-100L"/>
        <s v="Ножиці кабельні НК-125"/>
        <s v="Ножиці кабельні НK-250"/>
        <s v="Ножиці кабельні НK-500"/>
        <s v="Ножиці секторні НС-240"/>
        <s v="Ножиці секторні НС-325 (240мм2)"/>
        <s v="Ножиці секторні VC-60A"/>
        <s v="Ножиці секторні LK-760L (500мм2)"/>
        <s v="Автоматичний стріпер"/>
        <s v="Автоматичний стріпер HS-731 0,5-6мм2"/>
        <s v="Автоматичний стріпер HS-D1 0,5-6мм2"/>
        <s v="Автоматичний стріпер FS-D3 0,08-6мм2"/>
        <s v="Автоматичний стріпер HS700B 0,5-6мм2"/>
        <s v="Автоматичний стріпер HS700D 0,25-2,5мм2"/>
        <s v="Автоматичний стріпер EW-02+ ПВ3 0,5-6мм2"/>
        <s v="Стріпер КСП для зшитого поліетилену"/>
        <s v="Стріпер КСП-40А/В d15-40мм для зняття екрана на кабелі зі зшитого поліетилену"/>
        <s v="Стріпер КСП-50 d22-45мм для зняття екрана на кабелі зі зшитого поліетилену"/>
        <s v="Інструменти для затягування хомутів"/>
        <s v="інструмент для затягування хомутів HS-519 2,5-9,0"/>
        <s v="Інструмент для затягування хомутів HS-600A 2,5-4,8"/>
        <s v="Інструмент для затягування хомутів TG-100 2,5-4,8"/>
        <s v="Інструмент для затягування хомутів TL-2081 2,5-12"/>
        <s v="Інструмент для металевих хомутів"/>
        <s v="Інструмент 601 для металевих хомутів 4,6-12"/>
        <s v="Інструмент 603 для бандажної стрічки 0,4-1,0/5-20"/>
        <s v="Інструмент 604 для бандажної стрічки 0,4-0,8/5-20"/>
        <s v="Кліщі обтискні"/>
        <s v="Кліщі обтискні HT-568 (8P8C/RJ-45, 6P6C/RJ-12, 6P4C/PJ-11)"/>
        <s v="Кліщі обтискні HT-568R (8P8C/RJ-45, 6P6C/RJ-12, 6P4C/PJ-11)"/>
        <s v="Кліщі обтискні HT-86 (8P8C/RJ-45,6P6C/RJ-12,6P4C/RJ-11 6P2C)"/>
        <s v="Кліщі обтискні HT-2008R (8P8C/RJ-45, 6P6C/RJ-12, 6P4C/PJ-11 6P6C, 4P4C,4P2C)"/>
        <s v="Кліщі обтискні HT-200R (8P8C/RJ-45, 6P6C/RJ-12, 6P4C/PJ-11 10P10C 6P6C, 4P4C,4P2C)"/>
        <s v="Кліщі обтискні SN-06WF (Е, EN 0,5-6)"/>
        <s v="Кліщі обтискні HS-30J (НКИ, RV,SV, BV 0,5-6)"/>
        <s v="Кліщі обтискні SN-0725 (RV,SV, BV 1,5-2,5)"/>
        <s v="Кліщі обтискні HS-04WF (НВ, EN 0,75-10)"/>
        <s v="Кліщі обтискні HS-06WF (HB, EN 0,5-6)"/>
        <s v="Кліщі обтискні HS-35WF (HB, EN 10-35)"/>
        <s v="Кліщі обтискні PZ-0,25-2,5 (HB, EN 0,5-2,5)"/>
        <s v="Кліщі обтискні PZ-1,5-6 (HB, EN 1,5-6)"/>
        <s v="Кліщі обтискні PZ-0,5-16 (НВ, EN 0,5-16)"/>
        <s v="Кліщі обтискні HS-03B (DJ 1-4)"/>
        <s v="Кліщі обтискні HS-202B (DJ2,4,6 -0,1-2,5)"/>
        <s v="Кліщі обтискні HS-06WF2C (HB,EN 0,5-6;RV,SV 0,5-2,5)"/>
        <s v="Кліщі обтискні HSC-8 6-4 (E,TE, 0,25-10)"/>
        <s v="Кліщі обтискні HSC-8 6-6 (E,TE, 0,25-6)"/>
        <s v="Кліщі обтискні HSC-8 16-4 (E, ТЕ,  4-16)"/>
        <s v="Кліщі обтискні HS-16 (RNB, Е, ТЕ, EN 6-16 )"/>
        <s v="Кліщі обтискні LAS-005 (НВ, RV,EN, SV, BV, RNB,SC 0,5-6)"/>
        <s v="Кліщі обтискні HS-22 (RNB, Е, ТЕ, EN 6-25 )"/>
        <s v="Кліщі обтискні HS-6L (RNB, Е, ТЕ, EN 0,5-6 )"/>
        <s v="Кліщі обтискні HX-10 (RNB, Е, ТЕ, EN 1,5-10 )"/>
        <s v="Кліщі обтискні HX-16 (RNB, Е, ТЕ, EN 6-16 )"/>
        <s v="Преси механічні ручні ПМР"/>
        <s v="Прес механічний ручний ПМР-06-50"/>
        <s v="Прес механічний ручний ПМР-16-120"/>
        <s v="Прес механічний ручний ПМР-35-150"/>
        <s v="Інструмент для різання DIN-рейки"/>
        <s v="Інструмент РД-35 для різання DIN-рейки"/>
        <s v="Преси гідравлічні"/>
        <s v="Гідравлічний прес ПГР-70 (4-70)"/>
        <s v="Гідравлічний прес ПГР-120  (6-120)"/>
        <s v="Гідравлічний прес ПГР-240  (10-240)"/>
        <s v="Гідравлічний прес ПГР-300 (10-300)"/>
        <s v="Гідравлічний прес ПГР-150к PRO (10-150) з клапаном"/>
        <s v="Гідравлічний прес ПГР-240к PRO (10-240) з клапаном"/>
        <s v="Гідравлічний прес ПГРн-336АК PRO (10-300)"/>
        <s v="Прес механічний ПГР-300АК PRO (10-300)"/>
        <s v="Гідравлічний прес ПГР-50АК PRO (0,5-50) E, EN, TE, RV, SV,"/>
        <s v="Пресс для опрессовки EW-09E+EW-09H008(E-008) 1,5-10mm2 RNB/SV/RV/MDD/FDD/SC"/>
        <s v="Пресс-кліщі EW-10 пневматичні для опрессовки 0,5-10mm2 E/TE/EN/RNB/SV/RV/MDD/FDD/SC"/>
        <s v="Пресс-кліщі EW-10ET електричні для опрессовки 0,5-35mm2 E/TE/EN/RNB/SV/RV/MDD/FDD/SC"/>
        <s v="Преси для перфорації листового металу"/>
        <s v="Прес ПГПо-50-150АК  для перфорації листового металу (16,20,22,25,28,32,35,40,43,50)"/>
        <s v="Прес ППО-22-200  для перфорації листового металу (6,10,16,20,22)"/>
        <s v="Прес для перфорації листового металу ПГПо-8A (16;20;26,2;32,6;39;51)"/>
        <s v="Прес для перфорації листового металу ПГПо-8B (22;27,5;34;43;49;60)"/>
        <s v="Прес для перфорації листового металу ПГПо-15 (63,76,90,101,114)"/>
        <s v="Ручний інструмент для перфорації листового металу MAP-60 (21,8;27,6;34,1,;42,7;48,7;60,5)"/>
        <s v="Насоси НРГ"/>
        <s v="Насос гідравлічний НГР-600"/>
        <s v="Насос гідравлічний НГР-700"/>
        <s v="Насос гідравлічний НГР-700D ножний"/>
        <s v="Насоси НГЕ"/>
        <s v="Насос електрогідравлічний НГЄ"/>
        <s v="Насос електрогідравлічний НГЄ-2"/>
        <s v="Насос електрогідравлічний НГЄ-3"/>
        <s v="Насос електрогідравлічний НГЄ-700B"/>
        <s v="Інверторний гвинтовий компресор"/>
        <s v="Інверторний гвинтовий компресор ISС-7,5 0,8Mpa 1,1m3/min 7,5KW 400V"/>
        <s v="Преси"/>
        <s v="Прес гідравлічний (головка) ПГ-300 (16-300)"/>
        <s v="Прес гідравлічний (головка стаціонарна) ПГ-400 (16-400)"/>
        <s v="Прес гідравлічний (головка стаціонарна) ПГ-500 (16-500)"/>
        <s v="Прес гідравлічний стаціонарний ПГс-610 16-500"/>
        <s v="Прес ППО-60А для пробивання отворів у сталевих листах (16;20;26,2;32,6;39;51)"/>
        <s v="Прес ППО-60В для пробивання отворів у сталевих листах (22;27,5;34;43;49;60)"/>
        <s v="Пресс для нарізання шин ПГРШ-150"/>
        <s v="Пресс для нарізання шин ПГРШ-200"/>
        <s v="Пресс для нарізання шин ПГРШ-150V"/>
        <s v="Пресс для нарізання шин ПГРШ-200V"/>
        <s v="Пресс для згинання шин ПГГШ-125D"/>
        <s v="Пресс для згинання шин ПГГШ-150"/>
        <s v="Пресс для згинання шин ПГГШ-200"/>
        <s v="Пресс для перфорації шин ПГПШ-60"/>
        <s v="Пресс для перфорації шин ПГПШ-70"/>
        <s v="Трубогиб ручний гідравлічний ТРГ-25"/>
        <s v="Знімач ручний гідравлічний СГ-5т"/>
        <s v="Знімач ручний гідравлічний СГ-10т"/>
        <s v="Універсальний стіл СШО-150/301 із комплектом шинообробного обладнання"/>
        <s v="Універсальний стіл СШО-150/401 із комплектом шинообробного обладнання"/>
        <s v="Аксесуари та запчастини для ПГР/ПГПо/НГЄ (Гідравліка)"/>
        <s v="шланг для гідроінструмента 2м"/>
        <s v="Рукава високого тиску РВТ3/8-14х1,5 3м"/>
        <s v="Рукава високого тиску РВТ3/8-14х1,5 5м"/>
        <s v="Кран гідравлічні розподільчий КГР-3 для НГЄ"/>
        <s v="шпилька для ПГПо M10"/>
        <s v="шпилька для ПГПо M20"/>
        <s v="Набір сальників для ремонту ПГПШ-60"/>
        <s v="Набір сальників для ремонту ПГПШ-70"/>
        <s v="Набір сальників для ремонту ПГГШ-150"/>
        <s v="Набір сальників для ремонту ПГГШ-200"/>
        <s v="Набір сальників для ремонту ПГРШ-150"/>
        <s v="Набір сальників для ремонту ПГРШ-200"/>
        <s v="Набір сальників для ремонту ПГРШ-150V"/>
        <s v="Набір сальників для ремонту  ПГПо-S"/>
        <s v="Набір сальників для ремонту  ПГР-S70"/>
        <s v="Набір сальників для ремонту  ПГР-S120"/>
        <s v="Набір сальників для ремонту  ПГР-S240-300"/>
        <s v="Матриця-просічка для ПГПШ-М60 6мм"/>
        <s v="Матриця-просічка для ПГПШ-М60 8мм"/>
        <s v="Матриця-просічка для ПГПШ-М60 12мм"/>
        <s v="Матриця-просічка для ПГПШ-М70 6мм"/>
        <s v="Матриця-просічка для ПГПШ-М70 8мм"/>
        <s v="Матриця-просічка для ПГПШ-М70 10мм"/>
        <s v="Матриця-просічка для ПГПШ-М70 12мм"/>
        <s v="Матриця-просічка для ПГПШ-М70 13мм"/>
        <s v="Матриця-просічка для ПГПШ-М70 17мм"/>
        <s v="Матриця-просічка для ПГПШ-М70 20мм"/>
        <s v="Матриця-просічка для ПГПШ-М70 16х18мм"/>
        <s v="Матриця-просічка для ПГПШ-М70 21х22мм"/>
        <s v="Матриця-просічка для ПГПо-M 66х66мм"/>
        <s v="Матриця-просічка для ПГПо-M 77х77мм"/>
        <s v="Матриця-просічка для ПГПо-M d16 mm"/>
        <s v="Матриця-просічка для ПГПо-M d20 mm"/>
        <s v="Матриця-просічка для ПГПо-M d22 mm"/>
        <s v="Матриця-просічка для ПГПо-M d26,2 mm"/>
        <s v="Матриця-просічка для ПГПо-M d27,5 mm"/>
        <s v="Матриця-просічка для ПГПо-M d32,6 mm"/>
        <s v="Матриця-просічка для ПГПо-M d34 mm"/>
        <s v="Матриця-просічка для ПГПо-M d39 mm"/>
        <s v="Матриця-просічка для ПГПо-M d43 mm"/>
        <s v="Матриця-просічка для ПГПо-M d49 mm"/>
        <s v="Матриця-просічка для ПГПо-M d51 mm"/>
        <s v="Матриця-просічка для ПГПо-M d60 mm"/>
        <s v="Матриця-просічка для ПГПо-M d63 mm"/>
        <s v="Матриця-просічка для ПГПо-M d76 mm"/>
        <s v="Матриця-просічка для ПГПо-M d89 mm"/>
        <s v="Матриця-просічка для ПГПо-M d101 mm"/>
        <s v="Матриця-просічка для ПГПо-M d114 mm"/>
        <s v="Матриця для ПГР-M70 різання болтів 4-12мм"/>
        <s v="Матриця для ПГР-M70 d4мм2"/>
        <s v="Матриця для ПГР-M70 d6мм2"/>
        <s v="Матриця для ПГР-M70 d10мм2"/>
        <s v="Матриця для ПГР-M70 d16мм2"/>
        <s v="Матриця для ПГР-M70 d25мм2"/>
        <s v="Матриця для ПГР-M70 d35мм2"/>
        <s v="Матриця для ПГР-M70 d50мм2"/>
        <s v="Матриця для ПГР-M70 d70мм2"/>
        <s v="Матриця для ПГР-M120 d4мм2"/>
        <s v="Матриця для ПГР-M120 d6мм2"/>
        <s v="Матриця для ПГР-M120 d10мм2"/>
        <s v="Матриця для ПГР-M120 d16мм2"/>
        <s v="Матриця для ПГР-M120 d25мм2"/>
        <s v="Матриця для ПГР-M120 d35мм2"/>
        <s v="Матриця для ПГР-M120 d50мм2"/>
        <s v="Матриця для ПГР-M120 d70мм2"/>
        <s v="Матриця для ПГР-M120 d95мм2"/>
        <s v="Матриця для ПГР-M120 d120мм2"/>
        <s v="Матриця для ПГР-M240-300 d4мм2"/>
        <s v="Матриця для ПГР-M240-300 d6мм2"/>
        <s v="Матриця для ПГР-M240-300 d10мм2"/>
        <s v="Матриця для ПГР-M240-300 d16мм2"/>
        <s v="Матриця для ПГР-M240-300 d25мм2"/>
        <s v="Матриця для ПГР-M240-300 d35мм2"/>
        <s v="Матриця для ПГР-M240-300 d50мм2"/>
        <s v="Матриця для ПГР-M240-300 d70мм2"/>
        <s v="Матриця для ПГР-M240-300 d95мм2"/>
        <s v="Матриця для ПГР-M240-300 d120мм2"/>
        <s v="Матриця для ПГР-M240-300 d150мм2"/>
        <s v="Матриця для ПГР-M240-300 d185мм2"/>
        <s v="Матриця для ПГР-M240-300 d240мм2"/>
        <s v="Матриця для ПГР-M240-300 d300мм2"/>
        <s v="Ящик із зниж. трансф. ЯТП-0,25tor"/>
        <s v="Ящик із зниж. трансф. ЯТП-0,25tor 230/12 IP30"/>
        <s v="Ящик із зниж. трансф. ЯТП-0,25tor 230/24 IP30"/>
        <s v="Ящик із зниж. трансф. ЯТП-0,25tor 230/36 IP30"/>
        <s v="Ящики ЯРП/ЯПРП IP54"/>
        <s v="Ящик з перекідним рубильником і запобіжниками ЯПРП-100 IP54"/>
        <s v="Ящик з перекідним рубильником і запобіжниками ЯПРП-250 IP54"/>
        <s v="Ящик з перекідним рубильником і запобіжниками ЯПРП-400 IP54"/>
        <s v="Ящик з перекідним рубильником і запобіжниками ЯПРП-630 IP54"/>
        <s v="Ящик з рубильником і запобіжниками ЯРП 100 IP54"/>
        <s v="Ящик з рубильником і запобіжниками ЯРП 250 IP54"/>
        <s v="Ящик з рубильником і запобіжниками ЯРП 400 IP54"/>
        <s v="Ящик з рубильником і запобіжниками ЯРП 630 IP54"/>
        <s v="Вимикачі-роз'єднувачі ВР32"/>
        <s v="Вимикач-роз'єднувач ВР32-31 3020 100А без рук. и ДГК"/>
        <s v="Вимикач-роз'єднувач ВР32-31В31250 100А з'ємна змішана рук. права-ліва"/>
        <s v="Вимикач-роз'єднувач ВР32-31В30250 100А з'ємна змішана рук. права-ліва без ДГК"/>
        <s v="Вимикач-роз'єднувач ВР32-31A31240 100А не з'ємна змішана спереду рук."/>
        <s v="Вимикач-роз'єднувач ВР32-31А30220 100А не з'ємна бокова рук. без ДГК"/>
        <s v="Вимикач-роз'єднувач ВР32-31 7020 100А на 2 напр.  без рук. и ДГК"/>
        <s v="Вимикач-роз'єднувач ВР32-31B71250 100А на 2 напр. з'ємна змішана рук. права-ліва"/>
        <s v="Вимикач-роз'єднувач ВР32-31B70250 100А на 2 напр. з'ємна змішана рук. права-ліва без ДГК"/>
        <s v="Вимикач-роз'єднувач ВР32-31A71240 100А на 2 напр. не з'ємна змішана спереду рук."/>
        <s v="Вимикач-роз'єднувач ВР32-31А70220 100А на 2 напр. не з'ємна бокова рук без ДГК"/>
        <s v="Вимикач-роз'єднувач ВР32-35 3020 250А без рук. и ДГК"/>
        <s v="Вимикач-роз'єднувач ВР32-35В31250 250А з'ємна змішана рук. права-ліва"/>
        <s v="Вимикач-роз'єднувач ВР32-35В30250 250А з'ємна змішана рук. права-ліва без ДГК"/>
        <s v="Вимикач-роз'єднувач ВР32-35A31240 250А не з'ємна змішана спереду рук."/>
        <s v="Вимикач-роз'єднувач ВР32-35А30220 250А не з'ємна бокова рук. без ДГК"/>
        <s v="Вимикач-роз'єднувач ВР32-35 7020 250А на 2 напр.  без рук. и ДГК"/>
        <s v="Вимикач-роз'єднувач ВР32-35B71250 250А на 2 напр. з'ємна змішана рук. права-ліва"/>
        <s v="Вимикач-роз'єднувач ВР32-35B70250 250А на 2 напр. з'ємна змішана рук. права-ліва без ДГК"/>
        <s v="Вимикач-роз'єднувач ВР32-35A71240 250А на 2 напр. не з'ємна змішана спереду рук."/>
        <s v="Вимикач-роз'єднувач ВР32-35А70220 250А на 2 напр. не з'ємна бокова рук без ДГК"/>
        <s v="Вимикач-роз'єднувач ВР32-37 3020 400А без рук. и ДГК"/>
        <s v="Вимикач-роз'єднувач ВР32-37В31250 400А з'ємна змішана рук. права-ліва"/>
        <s v="Вимикач-роз'єднувач ВР32-37В30250 400А з'ємна змішана рук. права-ліва без ДГК"/>
        <s v="Вимикач-роз'єднувач ВР32-37A31240 400А не з'ємна змішана спереду рук."/>
        <s v="Вимикач-роз'єднувач ВР32-37А30220 400А не з'ємна бокова рук. без ДГК"/>
        <s v="Вимикач-роз'єднувач ВР32-37 7020 400А на 2 напр.  без рук. и ДГК"/>
        <s v="Вимикач-роз'єднувач ВР32-37B71250 400А на 2 напр. з'ємна змішана рук. права-ліва"/>
        <s v="Вимикач-роз'єднувач ВР32-37B70250 400А на 2 напр. з'ємна змішана рук. права-ліва без ДГК"/>
        <s v="Вимикач-роз'єднувач ВР32-37A71240 400А на 2 напр. не з'ємна змішана спереду рук."/>
        <s v="Вимикач-роз'єднувач ВР32-37А70220 400А на 2 напр. не з'ємна бокова рук без ДГК"/>
        <s v="Вимикач-роз'єднувач ВР32-39 3020 630А без рук. и ДГК"/>
        <s v="Вимикач-роз'єднувач ВР32-39В31250 630А з'ємна змішана рук. права-ліва"/>
        <s v="Вимикач-роз'єднувач ВР32-39В30250 630А з'ємна змішана рук. права-ліва без ДГК"/>
        <s v="Вимикач-роз'єднувач ВР32-39A31240 630А не з'ємна змішана спереду рук."/>
        <s v="Вимикач-роз'єднувач ВР32-39A30220 630А не з'ємна бокова рук. без ДГК"/>
        <s v="Вимикач-роз'єднувач ВР32-39 7020 630А на 2 напр.  без рук. и ДГК"/>
        <s v="Вимикач-роз'єднувач ВР32-39B71250 630А на 2 напр. з'ємна змішана рук. права-ліва"/>
        <s v="Вимикач-роз'єднувач ВР32-39B70250 630А на 2 напр. з'ємна змішана рук. права-ліва без ДГК"/>
        <s v="Вимикач-роз'єднувач ВР32-39A71240 630А на 2 напр. не з'ємна змішана спереду рук."/>
        <s v="Вимикач-роз'єднувач ВР32-39A70220 630А на 2 напр. не з'ємна бокова рук без ДГК"/>
        <s v="Аксесуари для ВР32"/>
        <s v="Втулка для BP32-31/35/37  100-400А"/>
        <s v="Втулка для BP32-39 630А"/>
        <s v="Ручка для ВР32-31/35/37 100-400А №5 з'ємна змішана"/>
        <s v="Ручка для ВР32-39 630А №5 з'ємна змішана"/>
        <s v="Ручка для ВР32-31/35/37 100-400А №2 не з'ємна бокова"/>
        <s v="Ручка для ВР32-31/35/37 100-400А №4 не з'ємна змішана спереду"/>
        <s v="Ручка для ВР32-39 630А №2 не з'ємна бокова"/>
        <s v="Ручка для ВР32-39 630А №4  не з'ємна змішана спереду"/>
        <s v="Фланець для ВР32-31/35/37 100-400А"/>
        <s v="Фланець для ВР32-39 630А"/>
        <s v="Дугогасильна камера для ВР32-37-3 розривний 400А"/>
        <s v="Дугогасильна камера для ВР32-37-7 перекидний 400А"/>
        <s v="Дугогасильна камера для ВР32-39-3 розривний 630А"/>
        <s v="Дугогасильна камера для ВР32-39-7 перекидний 6300А"/>
        <s v="Дугогасильна камера для ВР32-31-3 розривний 100А"/>
        <s v="Дугогасильна камера для ВР32-31-7 перекидний 100А"/>
        <s v="Дугогасильна камера для ВР32-35-3 розривний 250А"/>
        <s v="Дугогасильна камера для ВР32-35-7 перекидний 250А"/>
        <s v="Вимикачі-роз'єднувачі ВРК-2н"/>
        <s v="Вимикач-роз'єднувач ВРК-2н 100А 3Р на 2 напр.  не з'ємна рук."/>
        <s v="Вимикач-роз'єднувач ВРК-2н 160А 3Р на 2 напр.  не з'ємна рук."/>
        <s v="Вимикач-роз'єднувач ВРК-2н 250А 3Р на 2 напр.  не з'ємна рук."/>
        <s v="Вимикач-роз'єднувач ВРК-2н 400А 3Р на 2 напр.  не з'ємна рук."/>
        <s v="Вимикач-роз'єднувач ВРК-2н 630А 3Р на 2 напр.  не з'ємна рук."/>
        <s v="Вимикач-роз'єднувач ВРК-2н 1000А 3Р на 2 напр  не з'ємна рук."/>
        <s v="Вимикач-роз'єднувач ВРК-2н 1250А 3Р на 2 напр  не з'ємна рук."/>
        <s v="Вимикач-роз'єднувач ВРК-2н 1600А 3Р на 2 напр  не з'ємна рук."/>
        <s v="Вимикач-роз'єднувач ВРК-2н 2500А 3Р на 2 напр  не з'ємна рук."/>
        <s v="Вимикач-роз'єднувач ВРК-2н 3150А 3Р на 2 напр  не з'ємна рук."/>
        <s v="Вимикачі-роз'єднувачі РЕ"/>
        <s v="Вимикач-роз'єднувач РЕ19-35-31120  250А  права"/>
        <s v="Вимикач-роз'єднувач РЕ19-35-31120  250А ліва"/>
        <s v="Вимикач-роз'єднувач РЕ19-35-31140  250А права"/>
        <s v="Вимикач-роз'єднувач РЕ19-35-31140  250А ліва"/>
        <s v="Вимикач-роз'єднувач РЕ19-37-31120  400А  права"/>
        <s v="Вимикач-роз'єднувач РЕ19-37-31120  400А ліва"/>
        <s v="Вимикач-роз'єднувач РЕ19-37-31140  400А права"/>
        <s v="Вимикач-роз'єднувач РЕ19-37-31140  400А ліва"/>
        <s v="Вимикач-роз'єднувач РЕ19-39-31120  630А  права"/>
        <s v="Вимикач-роз'єднувач РЕ19-39-31120  630А ліва"/>
        <s v="Вимикач-роз'єднувач РЕ19-39-31140  630А права"/>
        <s v="Вимикач-роз'єднувач РЕ19-39-31140  630А ліва"/>
        <s v="Вимикач-роз'єднувач РЕ19-41-31120  1000А  права"/>
        <s v="Вимикач-роз'єднувач РЕ19-41-31120  1000А ліва"/>
        <s v="Вимикач-роз'єднувач РЕ19-41-31140  1000А права"/>
        <s v="Вимикач-роз'єднувач РЕ19-41-31140  1000А ліва"/>
        <s v="Вимикач-роз'єднувач РЕ19-43-31120  1600А  права"/>
        <s v="Вимикач-роз'єднувач РЕ19-43-31120  1600А ліва"/>
        <s v="Вимикач-роз'єднувач РЕ19-43-31140  1600А права"/>
        <s v="Вимикач-роз'єднувач РЕ19-43-31140  1600А ліва"/>
        <s v="Вимикач-роз'єднувач РЕ19-35-31150  250А ліва"/>
        <s v="Вимикач-роз'єднувач РЕ19-35-31150  250А права"/>
        <s v="Вимикач-роз'єднувач РЕ19-37-31150  400А ліва"/>
        <s v="Вимикач-роз'єднувач РЕ19-37-31150  400А права"/>
        <s v="Вимикач-роз'єднувач РЕ19-39-31150  630А ліва"/>
        <s v="Вимикач-роз'єднувач РЕ19-39-31150  630А права"/>
        <s v="Вимикач-роз'єднувач РЕ19-41-31150  1000А ліва"/>
        <s v="Вимикач-роз'єднувач РЕ19-41-31150  1000А права"/>
        <s v="Вимикач-роз'єднувач РЕ19-43-31150  1600А ліва"/>
        <s v="Вимикач-роз'єднувач РЕ19-43-31150  1600А права"/>
        <s v="Вимикач-роз'єднувач РЕ19-41-31160  1000А"/>
        <s v="Вимикач-роз'єднувач РЕ19-43-31160  1600А"/>
        <s v="Вимикач-роз'єднувач РЕ19-44-31160  2000А"/>
        <s v="Вимикач-роз'єднувач РЕ19-46-31160  3150А"/>
        <s v="Ручка для PE"/>
        <s v="Ручка для РE31120 250/1600 №2 не з'ємна бокова"/>
        <s v="Ручка для РE31140 250/1600 №4 не з'ємна змішана спереду"/>
        <s v="Ручка для РE31150 250/1600 №5 не  з'ємна змішана"/>
        <s v="Вимикачі-роз'єднувачі РПБ"/>
        <s v="Вимикач-роз'єднувач РПБ-1Л 100А рук. ліва"/>
        <s v="Вимикач-роз'єднувач РПБ-1П  100А рук. права"/>
        <s v="Вимикач-роз'єднувач РПБ-2Л 250А рук. ліва"/>
        <s v="Вимикач-роз'єднувач РПБ-2П  250А рук. права"/>
        <s v="Вимикач-роз'єднувач РПБ-4Л 400А рук. ліва"/>
        <s v="Вимикач-роз'єднувач РПБ-4П  400А рук. права"/>
        <s v="Вимикач-роз'єднувач РПБ-6Л 630А рук. ліва"/>
        <s v="Вимикач-роз'єднувач РПБ-6П  630А рук. права"/>
        <s v="Вимикач-роз'єднувач РПБ-10Л 1000А рук. ліва"/>
        <s v="Вимикач-роз'єднувач РПБ-10П 1000А рук. права"/>
        <s v="Вимикачі-роз'єднувачі РПС"/>
        <s v="Вимикач-роз'єднувач РПС-1Л 100А рук. ліва"/>
        <s v="Вимикач-роз'єднувач РПС-1П 100А рук. права"/>
        <s v="Вимикач-роз'єднувач РПС-2Л 250А рук. ліва"/>
        <s v="Вимикач-роз'єднувач РПС-2П 250А рук. права"/>
        <s v="Вимикач-роз'єднувач РПС-4Л 400А рук. ліва"/>
        <s v="Вимикач-роз'єднувач РПС-4П 400А рук. права"/>
        <s v="Вимикач-роз'єднувач РПС-6Л 630А рук. ліва"/>
        <s v="Вимикач-роз'єднувач РПС-6П 630А рук. права"/>
        <s v="Вимикач-роз'єднувач РПС-10Л 1000А рук. ліва"/>
        <s v="Вимикач-роз'єднувач РПС-10П 1000А рук. права"/>
        <s v="Вимикач-роз'єднувач РБ-1Л 100А рук. ліва"/>
        <s v="Вимикач-роз'єднувач РБ-1П 100А рук. права"/>
        <s v="Вимикач-роз'єднувач РБ-2Л 250А рук. ліва"/>
        <s v="Вимикач-роз'єднувач РБ-2П 250А рук. права"/>
        <s v="Вимикач-роз'єднувач РБ-4Л 400А рук. ліва"/>
        <s v="Вимикач-роз'єднувач РБ-4П 400А рук. права"/>
        <s v="Вимикач-роз'єднувач РБ-6Л 630А рук. ліва"/>
        <s v="Вимикач-роз'єднувач РБ-6П 630А рук. права"/>
        <s v="Ручка для РПБ/РБ/РПС"/>
        <s v="Ручка для РПБ/РБ 100/630  не  з'ємна змішана"/>
        <s v="Ручка для РПС 100/400  не з'ємна змішана спереду"/>
        <s v="Ручка для РПС 630  не з'ємна змішана спереду"/>
        <s v="Запобіжники-вимикачі-роз'єднувачі ЗВР"/>
        <s v="Запобіжник-вимикач-роз'єднувач ЗВР 160А"/>
        <s v="Запобіжник-вимикач-роз'єднувач ЗВР 250А"/>
        <s v="Запобіжник-вимикач-роз'єднувач ЗВР 400А"/>
        <s v="Запобіжник-вимикач-роз'єднувач ЗВР 630А"/>
        <s v="Автоматичні вимикачі ВА88"/>
        <s v="Авт. вим. ВА88-125 3Р 16А  25кА"/>
        <s v="Авт. вим. ВА88-125 3Р 25А  25кА"/>
        <s v="Авт. вим. ВА88-125 3Р 32А  25кА"/>
        <s v="Авт. вим. ВА88-125 3Р 40А  25кА"/>
        <s v="Авт. вим. ВА88-125 3Р 50А  25кА"/>
        <s v="Авт. вим. ВА88-125 3Р 63А  25кА"/>
        <s v="Авт. вим. ВА88-125 3Р 80А  25кА"/>
        <s v="Авт. вим. ВА88-125 3Р 100А  25кА"/>
        <s v="Авт. вим. ВА88-125 3Р 125А  25кА"/>
        <s v="Авт. вим. ВА88-160 3Р 32А  35кА"/>
        <s v="Авт. вим. ВА88-160 3Р 40А  35кА"/>
        <s v="Авт. вим. ВА88-160 3Р 50А  35кА"/>
        <s v="Авт. вим. ВА88-160 3Р 63А  35кА"/>
        <s v="Авт. вим. ВА88-160 3Р 80А  35кА"/>
        <s v="Авт. вим. ВА88-160 3Р 100А  35кА"/>
        <s v="Авт. вим. ВА88-160 3Р 125А  35кА"/>
        <s v="Авт. вим. ВА88-160 3Р 160А  35кА"/>
        <s v="Авт. вим. ВА88-250 3Р 63А  35кА"/>
        <s v="Авт. вим. ВА88-250 3Р 80А  35кА"/>
        <s v="Авт. вим. ВА88-250 3Р 100А  35кА"/>
        <s v="Авт. вим. ВА88-250 3Р 125А  35кА"/>
        <s v="Авт. вим. ВА88-250 3Р 160А  35кА"/>
        <s v="Авт. вим. ВА88-250 3Р 200А  35кА"/>
        <s v="Авт. вим. ВА88-250 3Р 250А  35кА"/>
        <s v="Авт. вим. ВА88-400 3Р 250А  35кА"/>
        <s v="Авт. вим. ВА88-400 3Р 315А  35кА"/>
        <s v="Авт. вим. ВА88-400 3Р 400А  35кА"/>
        <s v="Авт. вим. ВА88-800 3Р 400А  35кА"/>
        <s v="Авт. вим. ВА88-800 3Р 500А  35кА"/>
        <s v="Авт. вим. ВА88-800 3Р 630А  35кА"/>
        <s v="Авт. вим. ВА88-800 3Р 800А  35кА"/>
        <s v="Автоматичні вимикачі ВА88 з електр, розчіпл, МР211"/>
        <s v="Авт. вим. ВА88-1600 3Р 1000А 50кА з електр, розчіпл, МР211"/>
        <s v="Авт. вим. ВА88-1600 3Р 1250А  50кА з електр, розчіпл, МР211"/>
        <s v="Авт. вим. ВА88-1600 3Р 1600А  50кА з електр, розчіпл, МР211"/>
        <s v="Авт. вим. ВА44-63 3Р 16А  18кА"/>
        <s v="Авт. вим. ВА44-63 3Р 25А  18кА"/>
        <s v="Авт. вим. ВА44-63 3Р 32А  18кА"/>
        <s v="Авт. вим. ВА44-63 3Р 40А  18кА"/>
        <s v="Авт. вим. ВА44-63 3Р 50А  18кА"/>
        <s v="Авт. вим. ВА44-63 3Р 63А  18кА"/>
        <s v="Авт. вим. ВА44-125 3Р 50А  22кА"/>
        <s v="Авт. вим. ВА44-125 3Р 63А  22кА"/>
        <s v="Авт. вим. ВА44-125 3Р 80А  22кА"/>
        <s v="Авт. вим. ВА44-125 3Р 100А  22кА"/>
        <s v="Авт. вим. ВА44-125 3Р 125А  22кА"/>
        <s v="Авт. вим. ВА44-250 3Р 125А  25кА"/>
        <s v="Авт. вим. ВА44-250 3Р 160А  25кА"/>
        <s v="Авт. вим. ВА44-250 3Р 200А  25кА"/>
        <s v="Авт. вим. ВА44-250 3Р 250А  25кА"/>
        <s v="Авт. вим. ВА44-400 3Р 250А  35кА"/>
        <s v="Авт. вим. ВА44-400 3Р 315А  35кА"/>
        <s v="Авт. вим. ВА44-400 3Р 400А  35кА"/>
        <s v="Аксесуари для ВА88"/>
        <s v="Розчеплювачі незалежні РН для ВА88"/>
        <s v="Розчеплювач незалежний РН-160 для ВА88-125/160"/>
        <s v="Розчеплювач незалежний РН-400 для ВА88-250/400"/>
        <s v="Розчеплювач незалежний РН-1600 для ВА88-800/1600"/>
        <s v="Комплект ВА88-250 для з'єднання кабелю та шин"/>
        <s v="Комплект ВА88-400 для з'єднання кабелю та шин"/>
        <s v="Комплект ВА88-800 для з'єднання шини"/>
        <s v="Кришка клемна для ВА88-125 (2шт/компл)"/>
        <s v="Кришка клемна для ВА88-160 (2шт/компл)"/>
        <s v="Кришка клемна для ВА88-250 (2шт/компл)"/>
        <s v="Кришка клемна для ВА88-400 (2шт/компл)"/>
        <s v="Кришка клемна для ВА88-800 (2шт/компл)"/>
        <s v="Скоба СДА-1 на DIN-рейку для ВА88-125"/>
        <s v="Скоба СДА-2 на DIN-рейку для ВА88-160"/>
        <s v="Наконечники для ВА88-125 (6шт/компл)"/>
        <s v="Наконечники для ВА88-160 (6шт/компл)"/>
        <s v="Розширювальна шина для ВА88-250 (3шт/компл)"/>
        <s v="Розширювальна шина для ВА88-400 (3шт/компл)"/>
        <s v="Розширювальна шина для ВА88-800 (3шт/компл)"/>
        <s v="Автоматичні вимикачі BA18-60 (1P/2P/3P/4P) (х-ка C)"/>
        <s v="Авт. вим.ВА18-60 1Р 1А 6кА х-ка C"/>
        <s v="Авт. вим.ВА18-60 1Р 2А 6кА х-ка C"/>
        <s v="Авт. вим.ВА18-60 1Р 3А 6кА х-ка C"/>
        <s v="Авт. вим.ВА18-60 1Р 4А 6кА х-ка C"/>
        <s v="Авт. вим.ВА18-60 1Р 5А 6кА х-ка C"/>
        <s v="Авт. вим.ВА18-60 1Р 6А 6кА х-ка C"/>
        <s v="Авт. вим.ВА18-60 1Р 10А 6кА х-ка C"/>
        <s v="Авт. вим.ВА18-60 1Р 16А 6кА х-ка C"/>
        <s v="Авт. вим.ВА18-60 1Р 20А 6кА х-ка C"/>
        <s v="Авт. вим.ВА18-60 1Р 25А 6кА х-ка C"/>
        <s v="Авт. вим.ВА18-60 1Р 32А 6кА х-ка C"/>
        <s v="Авт. вим.ВА18-60 1Р 40А 6кА х-ка C"/>
        <s v="Авт. вим.ВА18-60 1Р 50А 6кА х-ка C"/>
        <s v="Авт. вим.ВА18-60 1Р 63А 6кА х-ка C"/>
        <s v="Авт. вим.ВА18-60 2Р 6А 6кА х-ка C"/>
        <s v="Авт. вим.ВА18-60 2Р 10А 6кА х-ка C"/>
        <s v="Авт. вим.ВА18-60 2Р 16А 6кА х-ка C"/>
        <s v="Авт. вим.ВА18-60 2Р 20А 6кА х-ка C"/>
        <s v="Авт. вим.ВА18-60 2Р 25А 6кА х-ка C"/>
        <s v="Авт. вим.ВА18-60 2Р 32А 6кА х-ка C"/>
        <s v="Авт. вим.ВА18-60 2Р 40А 6кА х-ка C"/>
        <s v="Авт. вим.ВА18-60 2Р 50А 6кА х-ка C"/>
        <s v="Авт. вим.ВА18-60 2Р 63А 6кА х-ка C"/>
        <s v="Авт. вим.ВА18-60 3Р 6А 6кА х-ка C"/>
        <s v="Авт. вим.ВА18-60 3Р 10А 6кА х-ка C"/>
        <s v="Авт. вим.ВА18-60 3Р 16А 6кА х-ка C"/>
        <s v="Авт. вим.ВА18-60 3Р 20А 6кА х-ка C"/>
        <s v="Авт. вим.ВА18-60 3Р 25А 6кА х-ка C"/>
        <s v="Авт. вим.ВА18-60 3Р 32А 6кА х-ка C"/>
        <s v="Авт. вим.ВА18-60 3Р 40А 6кА х-ка C"/>
        <s v="Авт. вим.ВА18-60 3Р 50А 6кА х-ка C"/>
        <s v="Авт. вим.ВА18-60 3Р 63А 6кА х-ка C"/>
        <s v="Авт. вим.ВА18-60 4Р 6А 6кА х-ка C"/>
        <s v="Авт. вим.ВА18-60 4Р 10А 6кА х-ка C"/>
        <s v="Авт. вим.ВА18-60 4Р 16А 6кА х-ка C"/>
        <s v="Авт. вим.ВА18-60 4Р 20А 6кА х-ка C"/>
        <s v="Авт. вим.ВА18-60 4Р 25А 6кА х-ка C"/>
        <s v="Авт. вим.ВА18-60 4Р 32А 6кА х-ка C"/>
        <s v="Авт. вим.ВА18-60 4Р 40А 6кА х-ка C"/>
        <s v="Авт. вим.ВА18-60 4Р 50А 6кА х-ка C"/>
        <s v="Авт. вим.ВА18-60 4Р 63А 6кА х-ка C"/>
        <s v="Автоматичні вимикачі BA18-60 (1P/2P/3P/4P) (х-ка D)"/>
        <s v="Авт. вим.ВА18-60 1Р 6А 6кА х-ка D"/>
        <s v="Авт. вим.ВА18-60 1Р 10А 6кА х-ка D"/>
        <s v="Авт. вим.ВА18-60 1Р 16А 6кА х-ка D"/>
        <s v="Авт. вим.ВА18-60 1Р 25А 6кА х-ка D"/>
        <s v="Авт. вим.ВА18-60 1Р 32А 6кА х-ка D"/>
        <s v="Авт. вим.ВА18-60 1Р 40А 6кА х-ка D"/>
        <s v="Авт. вим.ВА18-60 1Р 50А 6кА х-ка D"/>
        <s v="Авт. вим.ВА18-60 1Р 63А 6кА х-ка D"/>
        <s v="Авт. вим.ВА18-60 2Р 6А 6кА х-ка D"/>
        <s v="Авт. вим.ВА18-60 2Р 10А 6кА х-ка D"/>
        <s v="Авт. вим.ВА18-60 2Р 16А 6кА х-ка D"/>
        <s v="Авт. вим.ВА18-60 2Р 25А 6кА х-ка D"/>
        <s v="Авт. вим.ВА18-60 2Р 32А 6кА х-ка D"/>
        <s v="Авт. вим.ВА18-60 2Р 40А 6кА х-ка D"/>
        <s v="Авт. вим.ВА18-60 2Р 50А 6кА х-ка D"/>
        <s v="Авт. вим.ВА18-60 2Р 63А 6кА х-ка D"/>
        <s v="Авт. вим.ВА18-60 3Р 6А 6кА х-ка D"/>
        <s v="Авт. вим.ВА18-60 3Р 10А 6кА х-ка D"/>
        <s v="Авт. вим.ВА18-60 3Р 16А 6кА х-ка D"/>
        <s v="Авт. вим.ВА18-60 3Р 20А 6кА х-ка D"/>
        <s v="Авт. вим.ВА18-60 3Р 25А 6кА х-ка D"/>
        <s v="Авт. вим.ВА18-60 3Р 32А 6кА х-ка D"/>
        <s v="Авт. вим.ВА18-60 3Р 40А 6кА х-ка D"/>
        <s v="Авт. вим.ВА18-60 3Р 50А 6кА х-ка D"/>
        <s v="Авт. вим.ВА18-60 3Р 63А 6кА х-ка D"/>
        <s v="Авт. вим.ВА18-60 4Р 6А 6кА х-ка D"/>
        <s v="Авт. вим.ВА18-60 4Р 10А 6кА х-ка D"/>
        <s v="Авт. вим.ВА18-60 4Р 16А 6кА х-ка D"/>
        <s v="Авт. вим.ВА18-60 4Р 20А 6кА х-ка D"/>
        <s v="Авт. вим.ВА18-60 4Р 25А 6кА х-ка D"/>
        <s v="Авт. вим.ВА18-60 4Р 32А 6кА х-ка D"/>
        <s v="Авт. вим.ВА18-60 4Р 40А 6кА х-ка D"/>
        <s v="Авт. вим.ВА18-60 4Р 50А 6кА х-ка D"/>
        <s v="Авт. вим.ВА18-60 4Р 63А 6кА х-ка D"/>
        <s v="Аксесуари для ВА18-60"/>
        <s v="Розчеплювач незалежний РН18  на DIN-рейку"/>
        <s v="Контакт стану КС-09-18 на DIN-рейку"/>
        <s v="Автоматичні вимикачі BA27-100 (1P/2P/3P/4P) (х-ка C)"/>
        <s v="Авт. вим.ВА27-100 1Р 80А 10кА  х-ка C"/>
        <s v="Авт. вим.ВА27-100 1Р 100А 10кА  х-ка C"/>
        <s v="Авт. вим.ВА27-100 1Р 125А 10кА  х-ка C"/>
        <s v="Авт. вим.ВА27-100 2Р 80А 10кА  х-ка C"/>
        <s v="Авт. вим.ВА27-100 2Р 100А 10кА  х-ка C"/>
        <s v="Авт. вим.ВА27-100 2Р 125А 10кА  х-ка C"/>
        <s v="Авт. вим.ВА27-100 3Р 25А 10кА  х-ка C"/>
        <s v="Авт. вим.ВА27-100 3Р 32А 10кА  х-ка C"/>
        <s v="Авт. вим.ВА27-100 3Р 40А 10кА  х-ка C"/>
        <s v="Авт. вим.ВА27-100 3Р 50А 10кА  х-ка C"/>
        <s v="Авт. вим.ВА27-100 3Р 63А 10кА  х-ка C"/>
        <s v="Авт. вим.ВА27-100 3Р 80А 10кА  х-ка C"/>
        <s v="Авт. вим.ВА27-100 3Р 100А 10кА  х-ка C"/>
        <s v="Авт. вим.ВА27-100 3Р 125А 10кА  х-ка C"/>
        <s v="Авт. вим.ВА27-100 4Р 80А 10кА  х-ка C"/>
        <s v="Авт. вим.ВА27-100 4Р 100А 10кА  х-ка C"/>
        <s v="Авт. вим.ВА27-100 4Р 125А 10кА  х-ка C"/>
        <s v="Автоматичні вимикачі BA27-100 (1P/2P/3P/4P) (х-ка D)"/>
        <s v="Авт. вим.ВА27-100 1Р 80А 10кА  х-ка D"/>
        <s v="Авт. вим.ВА27-100 1Р 100А 10кА  х-ка D"/>
        <s v="Авт. вим.ВА27-100 1Р 125А 10кА  х-ка D"/>
        <s v="Авт. вим.ВА27-100 2Р 80А 10кА  х-ка D"/>
        <s v="Авт. вим.ВА27-100 2Р 100А 10кА  х-ка D"/>
        <s v="Авт. вим.ВА27-100 2Р 125А 10кА  х-ка D"/>
        <s v="Авт. вим.ВА27-100 3Р 25А 10кА  х-ка D"/>
        <s v="Авт. вим.ВА27-100 3Р 32А 10кА  х-ка D"/>
        <s v="Авт. вим.ВА27-100 3Р 40А 10кА  х-ка D"/>
        <s v="Авт. вим.ВА27-100 3Р 50А 10кА  х-ка D"/>
        <s v="Авт. вим.ВА27-100 3Р 63А 10кА  х-ка D"/>
        <s v="Авт. вим.ВА27-100 3Р 80А 10кА  х-ка D"/>
        <s v="Авт. вим.ВА27-100 3Р 100А 10кА  х-ка D"/>
        <s v="Авт. вим.ВА27-100 3Р 125А 10кА  х-ка D"/>
        <s v="Авт. вим.ВА27-100 4Р 80А 10кА  х-ка D"/>
        <s v="Авт. вим.ВА27-100 4Р 100А 10кА  х-ка D"/>
        <s v="Авт. вим.ВА27-100 4Р 125А 10кА  х-ка D"/>
        <s v="Вимикач диференційний ПЗВ ВД-18 (УЗО)  електромеханічний"/>
        <s v="Вим. диф.  ПЗВ ВД-18 2Р 16А 30мА тип &quot;АС&quot; електромеханічний"/>
        <s v="Вим. диф.  ПЗВ ВД-18 2Р 25А 30мА тип &quot;АС&quot; електромеханічний"/>
        <s v="Вим. диф.  ПЗВ ВД-18 2Р 32А 30мА тип &quot;АС&quot; електромеханічний"/>
        <s v="Вим. диф.  ПЗВ ВД-18 2Р 40А 30мА тип &quot;АС&quot; електромеханічний"/>
        <s v="Вим. диф.  ПЗВ ВД-18 2Р 50А 30мА тип &quot;АС&quot; електромеханічний"/>
        <s v="Вим. диф.  ПЗВ ВД-18 2Р 63А 30мА тип &quot;АС&quot; електромеханічний"/>
        <s v="Автоматичний вимикач диференційного АВДс-18 з захистом від надструмів"/>
        <s v="Авт. вим. диф. струму АВДс-18 2Р 10А 30мА тип &quot;АС&quot; 6 кА  х-ка С"/>
        <s v="Авт. вим. диф. струму АВДс-18 2Р 16А 30мА тип &quot;АС&quot; 6 кА  х-ка С"/>
        <s v="Авт. вим. диф. струму АВДс-18 2Р 20А 30мА тип &quot;АС&quot; 6 кА  х-ка С"/>
        <s v="Авт. вим. диф. струму АВДс-18 2Р 25А 30мА тип &quot;АС&quot; 6 кА  х-ка С"/>
        <s v="Авт. вим. диф. струму АВДс-18 2Р 32А 30мА тип &quot;АС&quot; 6 кА  х-ка С"/>
        <s v="Авт. вим. диф. струму АВДс-18 2Р 40А 30мА тип &quot;АС&quot; 6 кА  х-ка С"/>
        <s v="Авт. вим. диф. струму АВДс-18 2Р 6А 30мА тип &quot;АС&quot; 6 кА  х-ка С"/>
        <s v="Вимикач навантаження ВН-18  &quot;1-0&quot;"/>
        <s v="Вимикач навантаження ВН-18 1р 63А &quot;1-0&quot;"/>
        <s v="Вимикач навантаження ВН-18 2р 63А &quot;1-0&quot;"/>
        <s v="Вимикач навантаження ВН-18 3р 63А &quot;1-0&quot;"/>
        <s v="Перемикач-роз'єднувач ПРт-18/36 &quot;1-0-2"/>
        <s v="Перемикач-роз'єднувач ПРт-18 &quot;1-0-2&quot; 1Р 63А"/>
        <s v="Перемикач-роз'єднувач ПРт-18 &quot;1-0-2&quot; 2Р 63А"/>
        <s v="Перемикач-роз'єднувач ПРт-18 &quot;1-0-2&quot; 3Р 63А"/>
        <s v="Перемикач-роз'єднувач ПРт-18 &quot;1-0-2&quot; 4Р 63А"/>
        <s v="Перемикач-роз'єднувач ПРт-36 &quot;1-0-2&quot; 1Р 125А"/>
        <s v="Перемикач-роз'єднувач ПРт-36 &quot;1-0-2&quot; 2Р 125А"/>
        <s v="Перемикач-роз'єднувач ПРт-36 &quot;1-0-2&quot; 3Р 125А"/>
        <s v="Перемикач-роз'єднувач ПРт-36 &quot;1-0-2&quot; 4Р 125А"/>
        <s v="Лічильник 1/3F (некомер)"/>
        <s v="Лічильник однофазний 1F40/1P  5(40)А 230В електронний клас 1.0 (некомер)"/>
        <s v="Лічильник однофазний 1F80/2P 5(80)А 230В електронний клас 1.0 (некомер)"/>
        <s v="Лічильник однофазний 1F100/4P  5(100)А 230В електронний клас 1.0 (некомер)"/>
        <s v="Лічильник трифазний 3F100/7P  5(100)А 400В  електронний клас 1.0 (некомер)"/>
        <s v="Лічильник однофазний 1F100/1P WI-FI Smart   100А 230В електронний клас 1.0 (некомер)"/>
        <s v="Реле РНс контроль напруги та струму"/>
        <s v="Реле РНс1/2-32 1ф 32А 2мод. 140/280В контроль напруги та струму"/>
        <s v="Реле РНс1/2-50 1ф 50А 2мод. 140/280В контроль напруги та струму"/>
        <s v="Реле РНс1/2-63 1ф 63А 2мод. 140/280В контроль напруги та струму"/>
        <s v="Реле РНс1/2Х-40 1ф 40А 2мод. 80/300В контроль напруги та струму"/>
        <s v="Реле РНс1/2Х-63 1ф 63А 2мод. 80/300В контроль напруги та струму"/>
        <s v="Реле РНс1/2W-63 1ф 63А 2мод. 80/300В контроль напруги, струму та споживання"/>
        <s v="Реле РНс1/3-32м 1ф 32А 3мод. 120/300В контроль напруги та струму"/>
        <s v="Реле РНс1/3-63м 1ф 63А 3мод. 120/300В контроль напруги та струму"/>
        <s v="Реле РНр1-16 1ф 16А 140/280В (ВИЛКА-РОЗЕТКА) контроль напруги"/>
        <s v="Реле РНс3-63 3ф 63А 5мод. 3×230/400В контроль напруги та струму"/>
        <s v="Реле РНс3-100 3ф 100А 5мод. 3×230/400В контроль напруги та струму"/>
        <s v="Реле РНс3-125 3ф 125А 8мод. 3×230/400В контроль напруги та струму"/>
        <s v="Реле РНс3Х-63 3ф 63А 4мод. 3×230/400В контроль напруги та струму"/>
        <s v="Реле РНс3Х-100 3ф 100А 4мод. 3×230/400В контроль напруги та струму"/>
        <s v="Реле РВф1/3-63 (АВР) 5мод авт. вибір фази 3x400V/1x230V"/>
        <s v="Реле РВф1/3-125 (АВР) 8мод авт. вибір фази 3x400V/1x230V"/>
        <s v="Реле РВф1/3Х-63 (АВР) 5мод авт. вибір фази 3x230V/1x230V"/>
        <s v="Реле РВф1/3Х-80 (АВР) 5мод авт. вибір фази 3x230V/1x230V"/>
        <s v="Реле РВф1/3Х-100 (АВР) 5мод авт. вибір фази 3x230V/1x230V"/>
        <s v="Реле струму Рс"/>
        <s v="Реле струму Рс-1/5  0.5-5A 24-240VAC/DC"/>
        <s v="Реле сутінкове"/>
        <s v="Реле сутінкове РС-2д 2мод 220-240VAC  (1N/Ox25A_AC1) 5-100Iux  з датчиком"/>
        <s v="Реле фаз"/>
        <s v="Реле фаз Рф-3/2-22  3ф 1мод. 154/540В  (2C/Ox8A_AC1) 2функції.  обрив та чергування."/>
        <s v="Реле фаз Рф-3/6-22  3ф+N 1мод. 154/540В (2C/Ox8A_AC1) 6функцій.  обриву, чергування, напруга +/-,асиметричність, затримка."/>
        <s v="Реле часу"/>
        <s v="Реле часу РЧ-2OFF  12-240V AC/DC (2C/Ox16A_AC1) 0,1с-10днів. затримка вимикання"/>
        <s v="Реле часу РЧ-2ON  12-240V AC/DC (2C/Ox16A_AC1) 0,1с-10днів. затримка вмикання"/>
        <s v="Реле часу РЧб-2  12-240V AC/DC (2C/Ox16A_AC1) 10 функцій"/>
        <s v="Реле часу РЧб-3  12-240V AC/DC (3C/Ox8A_AC1) 10 функцій"/>
        <s v="Автоматичний перемикач АВР"/>
        <s v="Автоматичний перемикач АВР ATS4 80A 2P"/>
        <s v="Автоматичний перемикач АВР ATS4 80A 4P"/>
        <s v="Автоматичний перемикач АВР W4R 100A 2P"/>
        <s v="Автоматичний перемикач АВР W4R 100A 4P"/>
        <s v="Модульне обладнання  на DIN-рейку"/>
        <s v="Дзвоник модульний ДМ-18 на Din-рейку 60дБ"/>
        <s v="Світловий індикатор фаз СІФ-9 3ф на DIN-рейку"/>
        <s v="Розетка РД18 на DIN-рейку 10А "/>
        <s v="Розетка на DIN-рейку з/к 16А TNSy"/>
        <s v="Тримач запобіжника модульний ТЗПм-18"/>
        <s v="Тримач запобіжника модульний ТЗПм-18 1P 10х38 32А"/>
        <s v="Тримач запобіжника модульний ТЗПм-18 2P 10х38 32А"/>
        <s v="Тримач запобіжника модульний ТЗПм-18 3P 10х38 32А"/>
        <s v="Запобіжник плавкий циліндричний ЗПц"/>
        <s v="Запобіжник плавкий циліндричний ЗПц 10х38 gG 0,5A"/>
        <s v="Запобіжник плавкий циліндричний ЗПц 10х38 gG 1A"/>
        <s v="Запобіжник плавкий циліндричний ЗПц 10х38 gG 2A"/>
        <s v="Запобіжник плавкий циліндричний ЗПц 10х38 gG 4A"/>
        <s v="Запобіжник плавкий циліндричний ЗПц 10х38 gG 6A"/>
        <s v="Запобіжник плавкий циліндричний ЗПц 10х38 gG 10A"/>
        <s v="Запобіжник плавкий циліндричний ЗПц 10х38 gG 16A"/>
        <s v="Запобіжник плавкий циліндричний ЗПц 10х38 gG 20A"/>
        <s v="Запобіжник плавкий циліндричний ЗПц 10х38 gG 25A"/>
        <s v="Запобіжник плавкий циліндричний ЗПц 10х38 gG 32A"/>
        <s v="Контактори модульні РК-КМ"/>
        <s v="Контактор модульний РК-КМ-1-25-20 25А 230AC 2NO 2р 1мод. з ручним керуванням"/>
        <s v="Контактор модульний РК-КМ-2-25-40 25А230AC 4NO 4р 2мод. з ручним керуванням"/>
        <s v="Контактор модульний РК-КМ-2-63-20 63А 230AC 2NO 2р 2мод. з ручним керуванням"/>
        <s v="Контактор модульний РК-КМ-3-63-40 63А 230AC 4NO 4р 3мод. з ручним керуванням"/>
        <s v="Контактори модульні КМ (24АС)"/>
        <s v="Контактор модульний КМ-1-25-20 25А 24AC 2NO 2р 1мод."/>
        <s v="Контактор модульний КМ-2-25-40 25А 24AC 4NO 4р 2мод."/>
        <s v="Контактор модульний КМ-2-63-20 63А 24AC 2NO 2р 2мод."/>
        <s v="Контактор модульний КМ-3-63-40 63А 24AC 4NO 4р 3мод."/>
        <s v="Контактори модульні КМ (230АС)"/>
        <s v="Контактор модульний КМ-1-16-20 16А 230AC 2NO 2р 1мод."/>
        <s v="Контактор модульний КМ-1-20-11 20А 230AC 1NO-1NC 2р 1мод."/>
        <s v="Контактор модульний КМ-1-20-20 20А 230AC 2NO 2р 1мод."/>
        <s v="Контактор модульний КМ-1-20-02 20А 230AC 2NC 2р 1мод."/>
        <s v="Контактор модульний КМ-1-25-10 25А 230AC 1NO 1р 1мод."/>
        <s v="Контактор модульний КМ-1-25-01 230AC 1NC 1р 1мод."/>
        <s v="Контактор модульний КМ-1-25-11 25А 230AC 1NO-1NC 2р 1мод."/>
        <s v="Контактор модульний КМ-1-25-20 25А 230AC 2NO 2р 1мод."/>
        <s v="Контактор модульний КМ-1-25-02 230AC 2NC 2р 1мод."/>
        <s v="Контактор модульний КМ-2-25-30 25А 230AC 3NO 3р 2мод."/>
        <s v="Контактор модульний КМ-2-16-40 16А 230AC 4NO 4р 2мод."/>
        <s v="Контактор модульний КМ-2-20-22 20А 230AC 2NO-2NC 4р 2мод."/>
        <s v="Контактор модульний КМ-2-25-22 25А 230AC 2NO-2NC 4р 2мод."/>
        <s v="Контактор модульний КМ-2-20-40 20А 230AC 4NO 4р 2мод."/>
        <s v="Контактор модульний КМ-2-25-40 25А 230AC 4NO 4р 2мод."/>
        <s v="Контактор модульний КМ-2-32-11 230AC 1NO-1NC 2р 2мод."/>
        <s v="Контактор модульний КМ-2-32-20 32А 230AC 2NO 2р 2мод."/>
        <s v="Контактор модульний КМ-2-40-11 40А 230AC 1NO-1NC 2р 2мод."/>
        <s v="Контактор модульний КМ-2-40-20 40А  230AC 2NO 2р 2мод."/>
        <s v="Контактор модульний КМ-2-63-11 63А 230AC 1NO-1NC 2р 2мод."/>
        <s v="Контактор модульний КМ-2-63-20 63А 230AC 2NO 2р 2мод."/>
        <s v="Контактор модульний КМ-2-63-02 230AC 2NC 2р 2мод."/>
        <s v="Контактор модульний КМ-3-40-30 40А 230AC 3NO 3р 3мод."/>
        <s v="Контактор модульний КМ-3-63-30 63А230AC 3NO 3р 3мод."/>
        <s v="Контактор модульний КМ-3-32-22 230AC 2NO-2NC 4р 3мод."/>
        <s v="Контактор модульний КМ-3-32-40 32А 230AC 4NO 4р 3мод."/>
        <s v="Контактор модульний КМ-3-40-22 40А 230AC 2NO-2NC 4р 3мод."/>
        <s v="Контактор модульний КМ-3-40-40 40А 230AC 4NO 4р 3мод."/>
        <s v="Контактор модульний КМ-3-63-04 230AC 4NC 4р 3мод."/>
        <s v="Контактор модульний КМ-3-63-22 63А 230AC 2NO-2NC 4р 3мод."/>
        <s v="Контактор модульний КМ-3-63-40 63А 230AC 4NO 4р 3мод."/>
        <s v="Контактор модульний КМ-6-100-22 230AC 2NO+2NC 4р 6мод."/>
        <s v="Контактор модульний КМ-6-100-40 100А 230AC 4NO 4р 6мод."/>
        <s v="Додаткове обладнення для КМ"/>
        <s v="Приставка ПКБ-КМ02 дод.контакт боковий 2NC для КМ"/>
        <s v="Приставка ПКБ-КМ11 дод.контакт боковий 1NO+1NC для КМ"/>
        <s v="Приставка ПКБ-КМ20 дод.контакт боковий 2NO для КМ"/>
        <s v="Автоматичні вимикачі 1АВД для захисту двигуна"/>
        <s v="Автоматичний вимикач 1АВД0,63-0,4А для  захисту двигуна. (220V 0,12kW / 400V 0,21kW)"/>
        <s v="Автоматичний вимикач 1АВД1,0-0,63А для  захисту двигуна.  (220V 0,18kW / 400V 0,31kW)"/>
        <s v="Автоматичний вимикач 1АВД1,6-1,0А для  захисту двигуна. (220V 0,2kW / 400V 0,37kW)"/>
        <s v="Автоматичний вимикач 1АВД2,5-1,6А для  захисту двигуна. (220V 0,37kW / 400V 0,75kW)"/>
        <s v="Автоматичний вимикач 1АВД4,0-2,5А для  захисту двигуна. (220V 0,75kW / 400V 1,5kW)"/>
        <s v="Автоматичний вимикач 1АВД6,3-4,0А для  захисту двигуна. (220V 1,1kW / 400V 2,2kW)"/>
        <s v="Автоматичний вимикач 1АВД10-6А для  захисту двигуна. (220V 2,2kW / 400V 4kW)"/>
        <s v="Автоматичний вимикач 1АВД14-9А для  захисту двигуна. (220V 5,5kW / 400V 9kW)"/>
        <s v="Автоматичний вимикач 1АВД18-13А для  захисту двигуна. (220V 4kW / 400V 7,5kW)"/>
        <s v="Автоматичний вимикач 1АВД23-17А для  захисту двигуна. (220V 5kW / 400V 10kW)"/>
        <s v="Автоматичний вимикач 1АВД25-20А для  захисту двигуна. (220V 5,5kW / 400V 11kW)"/>
        <s v="Автоматичний вимикач 1АВД32-24А для  захисту двигуна. (220V 10,5kW / 400V 14,5kW)"/>
        <s v="Автоматичний вимикач 2АВД40-25А для  захисту двигуна. (220V 11kW / 400V 18,5kW)"/>
        <s v="Автоматичний вимикач 2АВД63-40А для  захисту двигуна. (220V 15kW / 400V 30kW)"/>
        <s v="Автоматичний вимикач 2АВД80-56А для  захисту двигуна. (220V 25kW / 400V 40kW)"/>
        <s v="Приставки 1АВД-АПК11"/>
        <s v="Приставка 1АВД-АПК11Б аварійний дод.контакт боковий  1NO+1NC  для 1АВД"/>
        <s v="Приставка 1АВД-ПК11Б дод.контакт боковий  1NO+1NC  для 1АВД"/>
        <s v="Приставка 1АВД-ПК11 дод.контакт  1NO+1NC  для 1АВД"/>
        <s v="Контактори КММ"/>
        <s v="Контактор КММ10910 9А 24В/АС3 1NO"/>
        <s v="Контактор КММ10910 9А 36В/АС3 1NO"/>
        <s v="Контактор КММ10910 9А 42В/АС3 1NO"/>
        <s v="Контактор КММ10910 9А 110В/АС3 1NO"/>
        <s v="Контактор КММ10910 9А 230В/АС3 1NO"/>
        <s v="Контактор КММ10910 9А 400В/АС3 1NO"/>
        <s v="Контактор КММ10901 9А 24В/АС3  1NC"/>
        <s v="Контактор КММ10901 9А 36В/АС3  1NC"/>
        <s v="Контактор КММ10901 9А 42В/АС3  1NC"/>
        <s v="Контактор КММ10901 9А 110В/АС3  1NC"/>
        <s v="Контактор КММ10901 9А 230В/АС3  1NC"/>
        <s v="Контактор КММ10901 9А 400В/АС3  1NC"/>
        <s v="Контактор КММ11210 12А  24В/АС3 1NO"/>
        <s v="Контактор КММ11210 12А  36В/АС3 1NO"/>
        <s v="Контактор КММ11210 12А  42В/АС3 1NO"/>
        <s v="Контактор КММ11210 12А 110В/АС3 1NO"/>
        <s v="Контактор КММ11210 12А 230В/АС3 1NO"/>
        <s v="Контактор КММ11210 12А 400В/АС3 1NO"/>
        <s v="Контактор КММ11201 12А 24В/АС3  1NC"/>
        <s v="Контактор КММ11201 12А 36В/АС3  1NC"/>
        <s v="Контактор КММ11201 12А 42В/АС3  1NC"/>
        <s v="Контактор КММ11201 12А 110В/АС3  1NC"/>
        <s v="Контактор КММ11201 12А 230В/АС3 1NC"/>
        <s v="Контактор КММ11201 12А 400В/АС3  1NC"/>
        <s v="Контактор КММ11810 18А  24В/АС3 1NO"/>
        <s v="Контактор КММ11810 18А  36В/АС3 1NO"/>
        <s v="Контактор КММ11810 18А 42В/АС3 1NO"/>
        <s v="Контактор КММ11810 18А 110В/АС3 1NO"/>
        <s v="Контактор КММ11810 18А 230В/АС3 1NO"/>
        <s v="Контактор КММ11810 18А 400В/АС3 1NO"/>
        <s v="Контактор КММ11801 18А 24В/АС3  1NC"/>
        <s v="Контактор КММ11801 18А 36В/АС3  1NC"/>
        <s v="Контактор КММ11801 18А 42В/АС3  1NC"/>
        <s v="Контактор КММ11801 18А 110В/АС3  1NC"/>
        <s v="Контактор КММ11801 18А 230В/АС3  1NC"/>
        <s v="Контактор КММ11801 18А 400В/АС3  1NC"/>
        <s v="Контактор КММ22510 25А  24В/АС3 1NO"/>
        <s v="Контактор КММ22510 25А  36В/АС3 1NO"/>
        <s v="Контактор КММ22510 25А 42В/АС3 1NO"/>
        <s v="Контактор КММ22510 25А 110В/АС3 1NO"/>
        <s v="Контактор КММ22510 25А 230В/АС3 1NO"/>
        <s v="Контактор КММ22510 25А 400В/АС3 1NO"/>
        <s v="Контактор КММ22501 25А 24В/АС3  1NC"/>
        <s v="Контактор КММ22501 25А 36В/АС3  1NC"/>
        <s v="Контактор КММ22501 25А 42В/АС3  1NC"/>
        <s v="Контактор КММ22501 25А 110В/АС3  1NC"/>
        <s v="Контактор КММ22501 25А 230В/АС3  1NC"/>
        <s v="Контактор КММ22501 25А 400В/АС3  1NC"/>
        <s v="Контактор КММ23210 32А  24В/АС3 1NO"/>
        <s v="Контактор КММ23210 32А  36В/АС3 1NO"/>
        <s v="Контактор КММ23210 32А  42В/АС3 1NO"/>
        <s v="Контактор КММ23210 32А 110В/АС3 1NO"/>
        <s v="Контактор КММ23210 32А 230В/АС3 1NO"/>
        <s v="Контактор КММ23210 32А 400В/АС3 1NO"/>
        <s v="Контактор КММ23201 32А 24В/АС3  1NC"/>
        <s v="Контактор КММ23201 32А 36В/АС3  1NC"/>
        <s v="Контактор КММ23201 32А 42В/АС3  1NC"/>
        <s v="Контактор КММ23201 32А 110В/АС3  1NC"/>
        <s v="Контактор КММ23201 32А 230В/АС3  1NC"/>
        <s v="Контактор КММ23201 32А 400В/АС3  1NC"/>
        <s v="Контактор КММ34011 40А  24В/АС3  1NO+1NC"/>
        <s v="Контактор КММ34011 40А  36В/АС3  1NO+1NC"/>
        <s v="Контактор КММ34011 40А  42В/АС3  1NO+1NC"/>
        <s v="Контактор КММ34011 40А 110В/АС3  1NO+1NC"/>
        <s v="Контактор КММ34011 40А 230В/АС3  1NO+1NC"/>
        <s v="Контактор КММ34011 40А 400В/АС3  1NO+1NC"/>
        <s v="Контактор КММ35011 50А 24В/АС3  1NO+1NC"/>
        <s v="Контактор КММ35011 50А 36В/АС3  1NO+1NC"/>
        <s v="Контактор КММ35011 50А 42В/АС3  1NO+1NC"/>
        <s v="Контактор КММ35011 50А 110В/АС3  1NO+1NC"/>
        <s v="Контактор КММ35011 50А 230В/АС3  1NO+1NC"/>
        <s v="Контактор КММ35011 50А 400В/АС3  1NO+1NC"/>
        <s v="Контактор КММ36511 65А 24В/АС3  1NO+1NC"/>
        <s v="Контактор КММ36511 65А 36В/АС3  1NO+1NC"/>
        <s v="Контактор КММ36511 65А 42В/АС3  1NO+1NC"/>
        <s v="Контактор КММ36511 65А 110В/АС3  1NO+1NC"/>
        <s v="Контактор КММ36511 65А 230В/АС3  1NO+1NC"/>
        <s v="Контактор КММ36511 65А 400В/АС3  1NO+1NC"/>
        <s v="Контактор КММ48011 80А 24В/АС3  1NO+1NC"/>
        <s v="Контактор КММ48011 80А 36В/АС3  1NO+1NC"/>
        <s v="Контактор КММ48011 80А 42В/АС3  1NO+1NC"/>
        <s v="Контактор КММ48011 80А 110В/АС3  1NO+1NC"/>
        <s v="Контактор КММ48011 80А 230В/АС3  1NO+1NC"/>
        <s v="Контактор КММ48011 80А 400В/АС3  1NO+1NC"/>
        <s v="Контактор КММ49511 95А 24В/АС3  1NO+1NC"/>
        <s v="Контактор КММ49511 95А 42В/АС3  1NO+1NC"/>
        <s v="Контактор КММ49511 95А 36В/АС3  1NO+1NC"/>
        <s v="Контактор КММ49511 95А 110В/АС3  1NO+1NC"/>
        <s v="Контактор КММ49511 95А 230В/АС3  1NO+1NC"/>
        <s v="Контактор КММ49511 95А 400В/АС3  1NO+1NC"/>
        <s v="Контактор КММ511500 115А 220В/АС3  (220V 30kW / 400V 55kW)"/>
        <s v="Контактор КММ511500 115А 400В/АС3 (220V 30kW / 400V 55kW)"/>
        <s v="Контактор КММ515000 150А 220В/АС3 (220V 40kW / 400V 75kW)"/>
        <s v="Контактор КММ515000 150А 400В/АС3 (220V 40kW / 400V 75kW)"/>
        <s v="Контактор КММ517500 175А 220В/АС3 (220V 45kW / 400V 90kW)"/>
        <s v="Контактор КММ517500 175А 400В/АС3 (220V 45kW / 400V 90kW)"/>
        <s v="Контактори КММп"/>
        <s v="Контактор КММп10910 9А 24В DC 1NO (220V 2,2kW / 400V 4kW)"/>
        <s v="Контактор КММп11210 12А  24В DC 1NO (220V 3kW / 400V 5,5kW)"/>
        <s v="Контактор КММп11810 18А  24В DC 1NO (220V 4kW / 400V 7,5kW)"/>
        <s v="Контактор КММп22510 25А  24В DC 1NO (220V 5,5kW / 400V 11kW)"/>
        <s v="Контактор КММп23210 32А  24В DC 1NO (220V 7,5kW / 400V 15kW)"/>
        <s v="Контактор КММп34011 40А  24В DC  1NO+1NC (220V 11kW / 400V 18,5kW)"/>
        <s v="Контактор КММп35011 50А 24В DC  1NO+1NC (220V 15kW / 400V 22kW)"/>
        <s v="Контактор КММп36511 65А 24В DC  1NO+1NC (220V 15,5kW / 400V 30kW)"/>
        <s v="Контактор КММп48011 80А 24В DC  1NO+1NC (220V 22kW / 400V 37kW)"/>
        <s v="Контактор КММп49511 95А 24В DC  1NO+1NC (220V 25kW / 400V 45kW)"/>
        <s v="Контактори КММр реверс "/>
        <s v="Контактор КММр150920 реверс 9А 110В/АС3 2NO"/>
        <s v="Контактор КММр150920 реверс 9А 230В/АС3 2NO"/>
        <s v="Контактор КММр150920 реверс 9А 400В/АС3 2NO"/>
        <s v="Контактор КММр151220 реверс 12А 110В/АС3 2NO"/>
        <s v="Контактор КММр151220 реверс 12А 230В/АС3 2NO"/>
        <s v="Контактор КММр151220 реверс 12А 400В/АС3 2NO"/>
        <s v="Контактор КММр151820 реверс 18А 110В/АС3 2NO"/>
        <s v="Контактор КММр151820 реверс 18А 230В/АС3 2NO"/>
        <s v="Контактор КММр151820 реверс 18А 400В/АС3 2NO"/>
        <s v="Контактор КММр252520 реверс 25А 110В/АС3 2NO"/>
        <s v="Контактор КММр252520 реверс 25А 230В/АС3 2NO"/>
        <s v="Контактор КММр252520 реверс 25А 400В/АС3 2NO"/>
        <s v="Контактор КММр253220 реверс 32А 110В/АС3 2NO"/>
        <s v="Контактор КММр253220 реверс 32А 230В/АС3 2NO"/>
        <s v="Контактор КММр253220 реверс 32А 400В/АС3 2NO"/>
        <s v="Контактор КММр354022 реверс 40А 110В/АС3  2NO+2NC"/>
        <s v="Контактор КММр354022 реверс 40А 230В/АС3  2NO+2NC"/>
        <s v="Контактор КММр354022 реверс 40А 400В/АС3  2NO+2NC"/>
        <s v="Контактор КММр355022 реверс 50А 110В/АС3  2NO+2NC"/>
        <s v="Контактор КММр355022 реверс 50А 230В/АС3  2NO+2NC"/>
        <s v="Контактор КММр355022 реверс 50А 400В/АС3  2NO+2NC"/>
        <s v="Контактор КММр356522 реверс 65А 110В/АС3  2NO+2NC"/>
        <s v="Контактор КММр356522 реверс 65А 230В/АС3  2NO+2NC"/>
        <s v="Контактор КММр356522 реверс 65А 400В/АС3  2NO+2NC"/>
        <s v="Контактор КММр458022 реверс 80А 110В/АС3  2NO+2NC"/>
        <s v="Контактор КММр458022 реверс 80А 230В/АС3  2NO+2NC"/>
        <s v="Контактор КММр458022 реверс 80А 400В/АС3  2NO+2NC"/>
        <s v="Контактор КММр459522 реверс 95А 110В/АС3  2NO+2NC"/>
        <s v="Контактор КММр459522 реверс 95А 230В/АС3  2NO+2NC"/>
        <s v="Контактор КММр459522 реверс 95А 400В/АС3  2NO+2NC"/>
        <s v="Додаткове обладнення до КММ"/>
        <s v="Приставка ПК02 дод.контакт 2NC"/>
        <s v="Приставка ПК04 дод.контакт 4NC"/>
        <s v="Приставка ПК11 дод.контакт 1NO+1NC"/>
        <s v="Приставка ПК20 дод.контакт 2NO"/>
        <s v="Приставка ПК22 дод.контакт 2NO+2NC"/>
        <s v="Приставка ПК40 дод.контакт 4NO"/>
        <s v="Приставка ПКБ11 дод.контакт боковий 1NO+1NC"/>
        <s v="Приставка ПВ11 затримка на вмик. 0.1-30сек. 1NO+1NC"/>
        <s v="Приставка ПВ12 затримка на вмик. 10-180сек. 1NO+1NC"/>
        <s v="Приставка ПВ21 затримка на вимик. 0.1-30сек. 1NO+1NC"/>
        <s v="Приставка ПВ22 затримка на вимик. 10-180сек. 1NO+1NC"/>
        <s v="Кришка захисна для контактора КММ 09-18А"/>
        <s v="Кришка захисна для контактора КММ 25-32А"/>
        <s v="Кришка захисна для контактора КММ 40-95А"/>
        <s v="Механізм блокування для КММ  9А-32А"/>
        <s v="Механізм блокування для КММ 40А-95А"/>
        <s v="Котушки керування для КММ"/>
        <s v="Котушка керування для КММ  9А-18А 24B"/>
        <s v="Котушка керування для КММ  9А-18А 36B"/>
        <s v="Котушка керування для КММ  9А-18А 42B"/>
        <s v="Котушка керування для КММ  9А-18А 110B"/>
        <s v="Котушка керування для КММ  9А-18А 230B"/>
        <s v="Котушка керування для КММ  9А-18А 400B"/>
        <s v="Котушка керування для КММ 25А-32А 24B"/>
        <s v="Котушка керування для КММ 25А-32А 36B"/>
        <s v="Котушка керування для КММ 25А-32А 42B"/>
        <s v="Котушка керування для КММ 25А-32А 110B"/>
        <s v="Котушка керування для КММ 25А-32А 230B"/>
        <s v="Котушка керування для КММ 25А-32А 400B"/>
        <s v="Котушка керування для КММ 40А-95А 24B"/>
        <s v="Котушка керування для КММ 40А-95А 36B"/>
        <s v="Котушка керування для КММ 40А-95А 42B"/>
        <s v="Котушка керування для КММ 40А-95А 110B"/>
        <s v="Котушка керування для КММ 40А-95А 220B"/>
        <s v="Котушка керування для КММ 40А-95А 400B"/>
        <s v="Котушка керування для КММ 115А-175А 220B"/>
        <s v="Котушка керування для КММ 115А-175А 400B"/>
        <s v="Котушки керування для КММп"/>
        <s v="Котушка керування для КММп  9А-18А 24B DC"/>
        <s v="Котушка керування для КММп 25А-32А 24B DC"/>
        <s v="Котушка керування для КММп 40А-95А 24B DC"/>
        <s v="Реле РТ для КММ"/>
        <s v="Реле РТ-1301 електротеплове 0.1-0.16А для КММ"/>
        <s v="Реле РТ-1302 електротеплове 0.16-0.25А для КММ"/>
        <s v="Реле РТ-1303 електротеплове 0.25-0.4А для КММ"/>
        <s v="Реле РТ-1304 електротеплове 0.4-0.63А для КММ"/>
        <s v="Реле РТ-1305 електротеплове 0.63-1.0А для КММ"/>
        <s v="Реле РТ-1306 електротеплове 1-1.6А для КММ"/>
        <s v="Реле РТ-1307 електротеплове 1.6-2.5А для КММ"/>
        <s v="Реле РТ-1308 електротеплове 2.5-4.0А для КММ"/>
        <s v="Реле РТ-1310 електротеплове 4-6А для КММ"/>
        <s v="Реле РТ-1312 електротеплове 5.5-8А для КММ"/>
        <s v="Реле РТ-1314 електротеплове 7-10А для КММ"/>
        <s v="Реле РТ-1316 електротеплове 9-13А для КММ"/>
        <s v="Реле РТ-1321 електротеплове 12-18А для КММ"/>
        <s v="Реле РТ-1322 електротеплове 17-25А для КММ"/>
        <s v="Реле РТ-1355 електротеплове 23-32А для КММ"/>
        <s v="Реле РТ-2353 електротеплове 23-32А для КММ"/>
        <s v="Реле РТ-2355 електротеплове 28-36А для КММ"/>
        <s v="Реле РТ-2356 електротеплове 30-40А для КММ"/>
        <s v="Реле РТ-3322 електротеплове 17-25А для КММ"/>
        <s v="Реле РТ-3353 електротеплове 23-32А для КММ"/>
        <s v="Реле РТ-3355 електротеплове 30-40А для КММ"/>
        <s v="Реле РТ-3357 електротеплове 37-50А для КММ"/>
        <s v="Реле РТ-3359 електротеплове 48-65А для КММ"/>
        <s v="Реле РТ-3361 електротеплове 55-70А для КММ"/>
        <s v="Реле РТ-3363 електротеплове 63-80А для КММ"/>
        <s v="Реле РТ-3365 електротеплове 80-93А для КММ"/>
        <s v="Контактори КММо"/>
        <s v="Контактор КММо10914 в оболонці пласт. 9А РТ-7-10А 110В/АС3 IP54"/>
        <s v="Контактор КММо10914 в оболонці пласт. 9А РТ-7-10А 400В/АС3 IP54"/>
        <s v="Контактор КММо10914 в оболонці пласт. 9А РТ-7-10А230В/АС3 IP54"/>
        <s v="Контактор КММо11216 в оболонці пласт. 12А РТ-9-13А 110В/АС3 IP54"/>
        <s v="Контактор КММо11216 в оболонці пласт. 12А РТ-9-13А 230В/АС3 IP54"/>
        <s v="Контактор КММо11216 в оболонці пласт. 12А РТ-9-13А 400В/АС3 IP54"/>
        <s v="Контактор КММо11821 в оболонці пласт. 18А РТ-12-18А 110В/АС3 IP54"/>
        <s v="Контактор КММо11821 в оболонці пласт. 18А РТ-12-18А 230В/АС3 IP54"/>
        <s v="Контактор КММо11821 в оболонці пласт. 18А РТ-12-18А 400В/АС3 IP54"/>
        <s v="Контактор КММо22522 в оболонці пласт. 25А РТ-17-25А 110В/АС3 IP54"/>
        <s v="Контактор КММо22522 в оболонці пласт. 25А РТ-17-25А 230В/АС3 IP54"/>
        <s v="Контактор КММо22522 в оболонці пласт. 25А РТ-17-25А 400В/АС3 IP54"/>
        <s v="Контактор КММо23253 в оболонці пласт. 32А РТ-23-32А 110В/АС3 IP54"/>
        <s v="Контактор КММо23253 в оболонці пласт. 32А РТ-23-32А 230В/АС3 IP54"/>
        <s v="Контактор КММо23253 в оболонці пласт. 32А РТ-23-32А 400В/АС3 IP54"/>
        <s v="Контактор КММо34055 в оболонці мет. 40А РТ-30-40А 110В/АС3 IP54"/>
        <s v="Контактор КММо34055 в оболонці мет. 40А РТ-30-40А 230В/АС3 IP54"/>
        <s v="Контактор КММо34055 в оболонці мет. 40А РТ-30-40А 400В/АС3 IP54"/>
        <s v="Контактор КММо35057 в оболонці мет. 50А РТ-37-50А 110В/АС3 IP54"/>
        <s v="Контактор КММо35057 в оболонці мет. 50А РТ-37-50А 230В/АС3 IP54"/>
        <s v="Контактор КММо35057 в оболонці мет. 50А РТ-37-50А 400В/АС3 IP54"/>
        <s v="Контактор КММо36561 в оболонці мет. 65А РТ-55-70А 110В/АС3 IP54"/>
        <s v="Контактор КММо36561 в оболонці мет. 65А РТ-55-70А 230В/АС3 IP54"/>
        <s v="Контактор КММо36561 в оболонці мет. 65А РТ-55-70А 400В/АС3 IP54"/>
        <s v="Контактор КММо38063 в оболонці мет. 80А РТ-63-80А 110В/АС3 IP54"/>
        <s v="Контактор КММо38063 в оболонці мет. 80А РТ-63-80А 230В/АС3 IP54"/>
        <s v="Контактор КММо38063 в оболонці мет. 80А РТ-63-80А 400В/АС3 IP54"/>
        <s v="Контактор КММо39565 в оболонці мет. 95А РТ-80-93А 110В/АС3 IP54"/>
        <s v="Контактор КММо39565 в оболонці мет. 95А РТ-80-93А 230В/АС3 IP54"/>
        <s v="Контактор КММо39565 в оболонці мет. 95А РТ-80-93А 400В/АС3 IP54"/>
        <s v="Оболонка для КММо"/>
        <s v="Оболонка пла. для КММо 09-18А IP54"/>
        <s v="Оболонка пла. для КММо 25-32А IP54"/>
        <s v="Оболонка мет. для КММо 40-95А IP54"/>
        <s v="Контактори КММор"/>
        <s v="Контактор КММор150914 в оболонці мет. реверс 9А РТ-7-10А 110В/АС3 IP54"/>
        <s v="Контактор КММор150914 в оболонці мет. реверс 9А РТ-7-10А 230В/АС3 IP54"/>
        <s v="Контактор КММор150914 в оболонці мет. реверс 9А РТ-7-10А 400В/АС3 IP54"/>
        <s v="Контактор КММор151216 в оболонці мет. реверс 12А РТ-9-13А 110В/АС3 IP54"/>
        <s v="Контактор КММор151216 в оболонці мет. реверс 12А РТ-9-13А 230В/АС3 IP54"/>
        <s v="Контактор КММор151216 в оболонці мет. реверс 12А РТ-9-13А 400В/АС3 IP54"/>
        <s v="Контактор КММор151821 в оболонці мет. реверс 18А РТ-12-18А 110В/АС3 IP54"/>
        <s v="Контактор КММор151821 в оболонці мет. реверс 18А РТ-12-18А 230В/АС3 IP54"/>
        <s v="Контактор КММор151821 в оболонці мет. реверс 18А РТ-12-18А 400В/АС3 IP54"/>
        <s v="Контактор КММор252522 в оболонці мет. реверс 25А РТ-17-25А 110В/АС3 IP54"/>
        <s v="Контактор КММор252522 в оболонці мет. реверс 25А РТ-17-25А 230В/АС3 IP54"/>
        <s v="Контактор КММор252522 в оболонці мет. реверс 25А РТ-17-25А 400В/АС3 IP54"/>
        <s v="Контактор КММор253253 в оболонці мет. реверс 32А РТ-23-32А 110В/АС3 IP54"/>
        <s v="Контактор КММор253253 в оболонці мет. реверс 32А РТ-23-32А 230В/АС3 IP54"/>
        <s v="Контактор КММор253253 в оболонці мет. реверс 32А РТ-23-32А 400В/АС3 IP54"/>
        <s v="Контактор КММор354055 в оболонці мет. реверс 40А РТ-30-40А 110В/АС3 IP54"/>
        <s v="Контактор КММор354055 в оболонці мет. реверс 40А РТ-30-40А 230В/АС3 IP54"/>
        <s v="Контактор КММор354055 в оболонці мет. реверс 40А РТ-30-40А 400В/АС3 IP54"/>
        <s v="Контактор КММор355057 в оболонці мет. реверс 50А РТ-37-50А 110В/АС3 IP54"/>
        <s v="Контактор КММор355057 в оболонці мет. реверс 50А РТ-37-50А 230В/АС3 IP54"/>
        <s v="Контактор КММор355057 в оболонці мет. реверс 50А РТ-37-50А 400В/АС3 IP54"/>
        <s v="Контактор КММор356561 в оболонці мет. реверс 65А РТ-55-70А 110В/АС3 IP54"/>
        <s v="Контактор КММор356561 в оболонці мет. реверс 65А РТ-55-70А 230В/АС3 IP54"/>
        <s v="Контактор КММор356561 в оболонці мет. реверс 65А РТ-55-70А 400В/АС3 IP54"/>
        <s v="Контактор КММор358063 в оболонці мет. реверс 80А РТ-63-80А 110В/АС3 IP54"/>
        <s v="Контактор КММор358063 в оболонці мет. реверс 80А РТ-63-80А 230В/АС3 IP54"/>
        <s v="Контактор КММор358063 в оболонці мет. реверс 80А РТ-63-80А 400В/АС3 IP54"/>
        <s v="Контактор КММор359565 в оболонці мет. реверс 95А РТ-80-93А 110В/АС3 IP54"/>
        <s v="Контактор КММор359565 в оболонці мет. реверс 95А РТ-80-93А 230В/АС3 IP54"/>
        <s v="Контактор КММор359565 в оболонці мет. реверс 95А РТ-80-93А 400В/АС3 IP54"/>
        <s v="Оболонка мет. для КММор 09-18А IP54"/>
        <s v="Оболонка мет. для КММор 25-32А IP54"/>
        <s v="Оболонка мет. для КММор 40-95А IP54"/>
        <s v="Контактори КМС"/>
        <s v="Контактор КМС-115А 230В/АС3"/>
        <s v="Контактор КМС-115А 400В/АС3"/>
        <s v="Контактор КМС-150А 230В/АС3"/>
        <s v="Контактор КМС-150А 400В/АС3"/>
        <s v="Контактор КМС-185А 230В/АС3"/>
        <s v="Контактор КМС-185А 400В/АС3"/>
        <s v="Контактор КМС-225А 230В/АС3"/>
        <s v="Контактор КМС-225А 400В/АС3"/>
        <s v="Контактор КМС-265А 230В/АС3"/>
        <s v="Контактор КМС-265А 400В/АС3"/>
        <s v="Контактор КМС-330А 230В/АС3"/>
        <s v="Контактор КМС-330А 400В/АС3"/>
        <s v="Контактор КМС-400А 230В/АС3"/>
        <s v="Контактор КМС-400А 400В/АС3"/>
        <s v="Контактор КМС-500А 230В/АС3"/>
        <s v="Контактор КМС-500А 400В/АС3"/>
        <s v="Контактор КМС-630А 230В/АС3"/>
        <s v="Контактор КМС-630А 400В/АС3"/>
        <s v="Контактор КМС-800А 230В/АС3"/>
        <s v="Контактор КМС-800А 400В/АС3"/>
        <s v="Контактор КМСр"/>
        <s v="Контактор КМСр-5115А реверс 230В/АС3"/>
        <s v="Контактор КМСр-5115А реверс 400В/АС3"/>
        <s v="Контактор КМСр-5150А реверс 230В/АС3"/>
        <s v="Контактор КМСр-5150А реверс 400В/АС3"/>
        <s v="Контактор КМСр-5185А реверс 230В/АС3"/>
        <s v="Контактор КМСр-5185А реверс 400В/АС3"/>
        <s v="Контактор КМСр-5225А реверс 230В/АС3"/>
        <s v="Контактор КМСр-5225А реверс 400В/АС3"/>
        <s v="Контактор КМСр-5265А реверс 230В/АС3"/>
        <s v="Контактор КМСр-5265А реверс 400В/АС3"/>
        <s v="Контактор КМСр-5330А реверс 230В/АС3"/>
        <s v="Контактор КМСр-5330А реверс 400В/АС3"/>
        <s v="Контактор КМСр-5400А реверс 230В/АС3"/>
        <s v="Контактор КМСр-5400А реверс 400В/АС3"/>
        <s v="Контактор КМСр-5500А реверс 230В/АС3"/>
        <s v="Контактор КМСр-5500А реверс 400В/АС3"/>
        <s v="Контактор КМСр-5630А реверс 230В/АС3"/>
        <s v="Контактор КМСр-5630А реверс 400В/АС3"/>
        <s v="Контактор КМСр-5800А реверс 230В/АС3"/>
        <s v="Контактор КМСр-5800А реверс 400В/АС3"/>
        <s v="Реле РТ для КМС"/>
        <s v="Реле РТ-4055080 електротеплове 55-80А для КМС"/>
        <s v="Реле РТ-4063090 електротеплове 63-90А для КМС"/>
        <s v="Реле РТ-4080110 електротеплове 80-110А для КМС"/>
        <s v="Реле РТ-4090120 електротеплове 90-120А для КМС"/>
        <s v="Реле РТ-4110135 електротеплове 110-135А для КМС"/>
        <s v="Реле РТ-4120150 електротеплове 120-150А для КМС"/>
        <s v="Реле РТ-4135160 електротеплове 135-160А для КМС"/>
        <s v="Реле РТ-4150180 електротеплове 150-180А для КМС"/>
        <s v="Реле РТ-5080125 електротеплове 80-125А для КМС"/>
        <s v="Реле РТ-5120200 електротеплове 125-200А для КМС"/>
        <s v="Реле РТ-5180250 електротеплове 180-250А для КМС"/>
        <s v="Реле РТ-5200320 електротеплове 200-320А для КМС"/>
        <s v="Реле РТ-5250400 електротеплове 250-400А для КМС"/>
        <s v="Реле РТ-5320500 електротеплове 320-500А для КМС"/>
        <s v="Реле РТ-5400630 електротеплове 400-630А для КМС"/>
        <s v="Котушка керування для КМС"/>
        <s v="Котушка керування для КМС-115/150А 24В"/>
        <s v="Котушка керування для КМС-115/150А 42В"/>
        <s v="Котушка керування для КМС-115/150А 110В"/>
        <s v="Котушка керування для КМС-115/150А 220В"/>
        <s v="Котушка керування для КМС-115/150А 400В"/>
        <s v="Котушка керування для КМС-185/225А 24В"/>
        <s v="Котушка керування для КМС-185/225А 42В"/>
        <s v="Котушка керування для КМС-185/225А 110В"/>
        <s v="Котушка керування для КМС-185/225А 220В"/>
        <s v="Котушка керування для КМС-185/225А 400В"/>
        <s v="Котушка керування для КМС-265А 110В"/>
        <s v="Котушка керування для КМС-265А 220В"/>
        <s v="Котушка керування для КМС-265А 400В"/>
        <s v="Котушка керування для КМС-330/265А 110В"/>
        <s v="Котушка керування для КМС-330/265А 220В"/>
        <s v="Котушка керування для КМС-330/265А 400В"/>
        <s v="Котушка керування для КМС-400А 110В"/>
        <s v="Котушка керування для КМС-400А 220В"/>
        <s v="Котушка керування для КМС-400А 400В"/>
        <s v="Котушка керування для КМС-500А 110В"/>
        <s v="Котушка керування для КМС-500А 220В"/>
        <s v="Котушка керування для КМС-500А 400В"/>
        <s v="Котушка керування для КМС-630/800А 110В"/>
        <s v="Котушка керування для КМС-630/800А 220В"/>
        <s v="Котушка керування для КМС-630/800А 400В"/>
        <s v="Механізм блокування для КМС"/>
        <s v="Механізм блокування для КМС-115"/>
        <s v="Механізм блокування для КМС-150"/>
        <s v="Механізм блокування для КМС-185"/>
        <s v="Механізм блокування для КМС-225"/>
        <s v="Механізм блокування для КМС-265"/>
        <s v="Механізм блокування для КМС-330"/>
        <s v="Механізм блокування для КМС-400"/>
        <s v="Механізм блокування для КМС-500"/>
        <s v="Механізм блокування для КМС-630"/>
        <s v="Механізм блокування для КМС-800"/>
        <s v="Реле проміжні РП"/>
        <s v="Реле проміжне РП22-MY2 5А 220АС LED 2p"/>
        <s v="Реле проміжне РП22-MY2 5А 24АС LED 2p"/>
        <s v="Реле проміжне РП22-MY2 5А 24DС LED 2p"/>
        <s v="Реле проміжне РП23-MY3 3А 220АС LED 3p"/>
        <s v="Реле проміжне РП23-MY3 3А 24АС LED 3p"/>
        <s v="Реле проміжне РП23-MY3 3А 24DС LED 3p"/>
        <s v="Реле проміжне РП23-MY3 3А 12DС LED 3p"/>
        <s v="Реле проміжне РП24-MY4 3А 24АС LED 4p"/>
        <s v="Реле проміжне РП24-MY4 3А 220АС LED 4p"/>
        <s v="Реле проміжне РП24-MY4 3А 24DС LED 4p"/>
        <s v="Реле проміжне РП24-MY4 3А 12DС LED 4p"/>
        <s v="Реле проміжне РП32-LY2 10А 24АС LED 2p"/>
        <s v="Реле проміжне РП32-LY2 10А 220АС LED 2p"/>
        <s v="Реле проміжне РП32-LY2 10А 24DС LED 2p"/>
        <s v="Реле проміжне РП33-LY3 10А 220АС LED 3p"/>
        <s v="Реле проміжне РП33-LY3 10А 24DС LED 3p"/>
        <s v="Реле проміжне РП33-LY3 10А 12DС LED 3p"/>
        <s v="Реле проміжне РП34-LY4 10А 220АС LED 4p"/>
        <s v="Реле проміжне РП34-LY4 10А 24DС LED 4p"/>
        <s v="Реле проміжне РП34-LY4 10А 12DС LED 4p"/>
        <s v="Реле проміжне РП3к2-MK2P 10А 220АС LED 2p"/>
        <s v="Реле проміжне РП3к2-MK2P 10А 24DС LED 2p"/>
        <s v="Реле проміжне РП3к2-MK2P 10А 12DС LED 2p"/>
        <s v="Реле проміжне РП3к3-MK3P 10А 220АС LED 3p"/>
        <s v="Реле проміжне РП3к3-MK3P 10А 24DС LED 3p"/>
        <s v="Роз'єми модульні РРП до реле РП"/>
        <s v="Роз'єм модульний РРП22-PYF08A для MY2"/>
        <s v="Роз'єм модульний РРП22Е-PYF08A-E для MY2"/>
        <s v="Роз'єм модульний РРП22м-18F-2ZC4 для MY2"/>
        <s v="Роз'єм модульний РРП22м2-18F-2ZC5 для MY2"/>
        <s v="Роз'єм модульний РРП23-PYF11A для MY3"/>
        <s v="Роз'єм модульний РРП24-PYF14A для MY4"/>
        <s v="Роз'єм модульний РРП24Е-PYF14A-E для MY4"/>
        <s v="Роз'єм модульний РРП24м-18F-4ZC4 для MY4"/>
        <s v="Роз'єм модульний РРП24м2-18F-4ZC5 для MY4"/>
        <s v="Роз'єм модульний РРП32-PTF08A для LY2"/>
        <s v="Роз'єм модульний РРП33-PTF11A для LY3"/>
        <s v="Роз'єм модульний РРП34-PTF14A для LY4"/>
        <s v="Роз'єм модульний РРП34Е-PTF14A-E для LY4"/>
        <s v="Роз'єм модульний РРП32к-PF083A для MK2P"/>
        <s v="Роз'єм модульний РРП32кЕ-PF083A-E для MK2P"/>
        <s v="Роз'єм модульний РРП33к-PF113A для MK3P"/>
        <s v="Роз'єм модульний РРП33кЕ-PF113A-E для MK3P"/>
        <s v="Захистні модулі ЗМ"/>
        <s v="Захистний модуль ЗМ1 LM-FR 6-24V AC/DC на 18F-2ZC4/18F-4ZC4"/>
        <s v="Захистний модуль ЗМ2 LM-FR 24-60V AC/DC  на 18F-2ZC4/18F-4ZC4"/>
        <s v="Захистний модуль ЗМ3 LM-FR 110-220V AC/DC на 18F-2ZC4/18F-4ZC4"/>
        <s v="Перемикач кулачковий ПКП"/>
        <s v="Перемикач кулачковий ПКП &quot;0-1&quot;"/>
        <s v="Перемикач кулачковий ПКП20-11/В 20А &quot;0-1&quot; 1Р/400B 60° 48х48"/>
        <s v="Перемикач кулачковий ПКП20-12/В 20А &quot;0-1&quot; 2Р/400B 60° 48х48"/>
        <s v="Перемикач кулачковий ПКП20-13/В 20А &quot;0-1&quot; 3Р/400B 60° 48х48"/>
        <s v="Перемикач кулачковий ПКП25-11/В 25А &quot;0-1&quot; 1Р/400B 60° 48х48"/>
        <s v="Перемикач кулачковий ПКП25-12/В 25А &quot;0-1&quot; 2Р/400B 60° 48х48"/>
        <s v="Перемикач кулачковий ПКП25-13/В 25А &quot;0-1&quot; 3Р/400B 60° 48х48"/>
        <s v="Перемикач кулачковий ПКП32-11/В 32А &quot;0-1&quot; 1Р/400B 60° 64х64"/>
        <s v="Перемикач кулачковий ПКП32-12/В 32А &quot;0-1&quot; 2Р/400B 60° 64х64"/>
        <s v="Перемикач кулачковий ПКП32-13/В 32А &quot;0-1&quot; 3Р/400B 60° 64х64"/>
        <s v="Перемикач кулачковий ПКП63-11/В 63А &quot;0-1&quot; 1Р/400B 60° 64х64"/>
        <s v="Перемикач кулачковий ПКП63-12/В 63А &quot;0-1&quot; 2Р/400B 60° 64х64"/>
        <s v="Перемикач кулачковий ПКП63-13/В 63А &quot;0-1&quot; 3Р/400B 60° 64х64"/>
        <s v="Перемикач кулачковий ПКП125-13/В 125А &quot;0-1&quot; 3Р/400B 60° 88х88"/>
        <s v="Перемикач кулачковий ПКП160-13/В 160А &quot;0-1&quot; 3Р/400B 60° 88х88"/>
        <s v="Перемикач кулачковий ПКП  &quot;1-0-2&quot;"/>
        <s v="Перемикач кулачковий ПКП20-33/В 20А &quot;1-0-2&quot; 3Р/400B 60° 48х48"/>
        <s v="Перемикач кулачковий ПКП25-33/В 25А &quot;1-0-2&quot; 3Р/400B 60° 48х48"/>
        <s v="Перемикач кулачковий ПКП32-33/В 32А &quot;1-0-2&quot; 3Р/400B 60° 64х64"/>
        <s v="Перемикач кулачковий ПКП63-33/В 63А &quot;1-0-2&quot; 3Р/400B 60° 64х64"/>
        <s v="Перемикач кулачковий ПКП125-33/В 125А &quot;1-0-2&quot; 3Р/400B 60° 88х88"/>
        <s v="Перемикач кулачковий ПКП160-33/В 160А &quot;1-0-2&quot; 3Р/400B 60° 88х88"/>
        <s v="Монтажний адаптер для ПКП"/>
        <s v="Монтажний адаптер для ПКП 20-25А"/>
        <s v="Монтажний адаптер для ПКП 32-63А"/>
        <s v="Запобіжники плавкі ЗП"/>
        <s v="Запобіжник плавкий ЗП00C  габарит 00С   2А"/>
        <s v="Запобіжник плавкий ЗП00C  габарит 00С   4А"/>
        <s v="Запобіжник плавкий ЗП00C  габарит 00С   6А"/>
        <s v="Запобіжник плавкий ЗП00C  габарит 00С   8А"/>
        <s v="Запобіжник плавкий ЗП00C  габарит 00С  10А"/>
        <s v="Запобіжник плавкий ЗП00C  габарит 00С  12А"/>
        <s v="Запобіжник плавкий ЗП00C  габарит 00С 16А"/>
        <s v="Запобіжник плавкий ЗП00C  габарит 00С 20А"/>
        <s v="Запобіжник плавкий ЗП00C  габарит 00С 25А"/>
        <s v="Запобіжник плавкий ЗП00C  габарит 00С 32А"/>
        <s v="Запобіжник плавкий ЗП00C  габарит 00С 40А"/>
        <s v="Запобіжник плавкий ЗП00C  габарит 00С 50А"/>
        <s v="Запобіжник плавкий ЗП00C  габарит 00С 63А"/>
        <s v="Запобіжник плавкий ЗП00C  габарит 00С 80А"/>
        <s v="Запобіжник плавкий ЗП00C  габарит 00С 100А"/>
        <s v="Запобіжник плавкий ЗП00C  габарит 00С 125А"/>
        <s v="Запобіжник плавкий ЗП00C  габарит 00С 160А"/>
        <s v="Запобіжник плавкий ЗП00 габарит 00 2А"/>
        <s v="Запобіжник плавкий ЗП00 габарит 00 4А"/>
        <s v="Запобіжник плавкий ЗП00 габарит 00 6А"/>
        <s v="Запобіжник плавкий ЗП00 габарит 00 8А"/>
        <s v="Запобіжник плавкий ЗП00 габарит 00 10А"/>
        <s v="Запобіжник плавкий ЗП00 габарит 00 12А"/>
        <s v="Запобіжник плавкий ЗП00 габарит 00 16А"/>
        <s v="Запобіжник плавкий ЗП00 габарит 00 20А"/>
        <s v="Запобіжник плавкий ЗП00 габарит 00 25А"/>
        <s v="Запобіжник плавкий ЗП00 габарит 00 32А"/>
        <s v="Запобіжник плавкий ЗП00 габарит 00 40А"/>
        <s v="Запобіжник плавкий ЗП00 габарит 00 50А"/>
        <s v="Запобіжник плавкий ЗП00 габарит 00 63А"/>
        <s v="Запобіжник плавкий ЗП00 габарит 00 80А"/>
        <s v="Запобіжник плавкий ЗП00 габарит 00 100А"/>
        <s v="Запобіжник плавкий ЗП00 габарит 00 125А"/>
        <s v="Запобіжник плавкий ЗП00 габарит 00 160А"/>
        <s v="Запобіжник плавкий ЗП0 габарит 0  2А"/>
        <s v="Запобіжник плавкий ЗП0 габарит 0  4А"/>
        <s v="Запобіжник плавкий ЗП0 габарит 0  6А"/>
        <s v="Запобіжник плавкий ЗП0 габарит 0  8А"/>
        <s v="Запобіжник плавкий ЗП0 габарит 0 10А"/>
        <s v="Запобіжник плавкий ЗП0 габарит 0 12А"/>
        <s v="Запобіжник плавкий ЗП0 габарит 0 16А"/>
        <s v="Запобіжник плавкий ЗП0 габарит 0 20А"/>
        <s v="Запобіжник плавкий ЗП0 габарит 0 25А"/>
        <s v="Запобіжник плавкий ЗП0 габарит 0 32А"/>
        <s v="Запобіжник плавкий ЗП0 габарит 0 40А"/>
        <s v="Запобіжник плавкий ЗП0 габарит 0  50А"/>
        <s v="Запобіжник плавкий ЗП0 габарит 0 63А"/>
        <s v="Запобіжник плавкий ЗП0 габарит 0 80А"/>
        <s v="Запобіжник плавкий ЗП0 габарит 0 100А"/>
        <s v="Запобіжник плавкий ЗП0 габарит 0 125А"/>
        <s v="Запобіжник плавкий ЗП0 габарит 0 160А"/>
        <s v="Запобіжник плавкий ЗП1 габарит 1 40А"/>
        <s v="Запобіжник плавкий ЗП1 габарит 1 50А"/>
        <s v="Запобіжник плавкий ЗП1 габарит 1 63А"/>
        <s v="Запобіжник плавкий ЗП1 габарит 1 80А"/>
        <s v="Запобіжник плавкий ЗП1 габарит 1 100А"/>
        <s v="Запобіжник плавкий ЗП1 габарит 1 125А"/>
        <s v="Запобіжник плавкий ЗП1 габарит 1 160А"/>
        <s v="Запобіжник плавкий ЗП1 габарит 1 200А"/>
        <s v="Запобіжник плавкий ЗП1 габарит 1 250А"/>
        <s v="Запобіжник плавкий ЗП2 габарит 2 40А"/>
        <s v="Запобіжник плавкий ЗП2 габарит 2 50А"/>
        <s v="Запобіжник плавкий ЗП2 габарит 2 63А"/>
        <s v="Запобіжник плавкий ЗП2 габарит 2 80А"/>
        <s v="Запобіжник плавкий ЗП2 габарит 2 100А"/>
        <s v="Запобіжник плавкий ЗП2 габарит 2 125А"/>
        <s v="Запобіжник плавкий ЗП2 габарит 2 160А"/>
        <s v="Запобіжник плавкий ЗП2 габарит 2 200А"/>
        <s v="Запобіжник плавкий ЗП2 габарит 2 250А"/>
        <s v="Запобіжник плавкий ЗП2 габарит 2 315А"/>
        <s v="Запобіжник плавкий ЗП2 габарит 2 355А"/>
        <s v="Запобіжник плавкий ЗП2 габарит 2 400А"/>
        <s v="Запобіжник плавкий ЗП3 габарит 3 100А"/>
        <s v="Запобіжник плавкий ЗП3 габарит 3 125А"/>
        <s v="Запобіжник плавкий ЗП3 габарит 3 160А"/>
        <s v="Запобіжник плавкий ЗП3 габарит 3 200А"/>
        <s v="Запобіжник плавкий ЗП3 габарит 3 250А"/>
        <s v="Запобіжник плавкий ЗП3 габарит 3 315А"/>
        <s v="Запобіжник плавкий ЗП3 габарит 3 355А"/>
        <s v="Запобіжник плавкий ЗП3 габарит 3 400А"/>
        <s v="Запобіжник плавкий ЗП3 габарит 3 500А"/>
        <s v="Запобіжник плавкий ЗП3 габарит 3 630А"/>
        <s v="Запобіжник плавкий ЗП4 габарит 4 800А"/>
        <s v="Запобіжник плавкий ЗП4 габарит 4 1000А"/>
        <s v="Запобіжник плавкий ЗП4 габарит 4 1250А"/>
        <s v="Тримачі запобіжників плавких ТЗП"/>
        <s v="Тримач запобіжника плавкого ТЗП00h габарит 00 160А"/>
        <s v="Тримач запобіжника плавкого ТЗП0h габарит 0 160А"/>
        <s v="Тримач запобіжника плавкого ТЗП1h габарит 1 250А"/>
        <s v="Тримач запобіжника плавкого ТЗП2h габарит 2 400А"/>
        <s v="Тримач запобіжника плавкого ТЗП3h габарит 3 630А"/>
        <s v="Тримач запобіжника плавкого ТЗП4h габарит 4 1250А"/>
        <s v="Рукоятка знімання запобіжника РЗЗ-1"/>
        <s v="Вольтметри / Амперметри / Зумери AD22"/>
        <s v="Вольтметр AD22V 60-500В АC жовтий"/>
        <s v="Вольтметр AD22V 60-500В АC зелений"/>
        <s v="Вольтметр AD22V 60-500В АC червоний"/>
        <s v="Амперметр AD22A 0-100A жовтий"/>
        <s v="Амперметр AD22A 0-100A зелений"/>
        <s v="Амперметр AD22A 0-100A червоний"/>
        <s v="Вольтметр-Амперметр  AD22АV 60-500В АC 0-100А червоний"/>
        <s v="Вольтметр-вилка AD22DSV 60-500В АC"/>
        <s v="Зумер AD22SM 220В АC червоний"/>
        <s v="Зумер AD22SM 230В АC жовтий"/>
        <s v="Зумер AD22SM 230В АC зелений"/>
        <s v="Амперметр Ам-18 А1 DIN35 18mm 0-100A"/>
        <s v="Вольтметр Вм-18V1 DIN35 AC80-500V"/>
        <s v="Амперметр Ам-18А3  А1+A2+A3 DIN35 18mm 0-100A"/>
        <s v="Вольтметр Вм-18V3  V1+V2+V3  DIN35 18mm AC80-500V"/>
        <s v="Амперметр-Вольтметр АВм-18АВHz  A1+V1+Hz DIN35  18mm 0-100A, AC80-500V,50-60Hz"/>
        <s v="Амперметр Ап-72А1 72х72mm 0-140A"/>
        <s v="Вольтметр Вп-72V1 72х72mm AC50-500V"/>
        <s v="Амперметр-Вольтметр АВп-72AV А1+V1 72х72mm 0-100A AC50-500V"/>
        <s v="Амперметр-Вольтметр АВHzп-72AVHz A1+V1+Hz 72х72mm 0-100A AC50-500V 50-60Hz"/>
        <s v="Лампа AD22DS "/>
        <s v="Лампа AD30DS d30mm 230В AC біла"/>
        <s v="Лампа AD30DS d30mm 230В AC жовтий"/>
        <s v="Лампа AD30DS d30mm 230В AC зелений"/>
        <s v="Лампа AD30DS d30mm 230В AC червоний"/>
        <s v="Лампа AD22DS d22mm 380В AC біла"/>
        <s v="Лампа AD22DS d22mm 380В AC жовтий"/>
        <s v="Лампа AD22DS d22mm 380В AC зелений"/>
        <s v="Лампа AD22DS d22mm 380В AC червоний"/>
        <s v="Лампа AD22DS d22mm 380В AC синій"/>
        <s v="Лампа AD22DS d22mm 230В AC біла"/>
        <s v="Лампа AD22DS d22mm 230В AC жовтий"/>
        <s v="Лампа AD22DS d22mm 230В AC зелений"/>
        <s v="Лампа AD22DS d22mm 230В AC червоний"/>
        <s v="Лампа AD22DS d22mm 230В AC синій"/>
        <s v="Лампа AD22DS d22mm 110В AC/DC біла"/>
        <s v="Лампа AD22DS d22mm 110В AC/DC жовтий"/>
        <s v="Лампа AD22DS d22mm 110В AC/DC зелений"/>
        <s v="Лампа AD22DS d22mm 110В AC/DC синій"/>
        <s v="Лампа AD22DS d22mm 110В AC/DC червоний"/>
        <s v="Лампа AD22DS d22mm 36В AC/DC біла"/>
        <s v="Лампа AD22DS d22mm 36В AC/DC жовтий"/>
        <s v="Лампа AD22DS d22mm 36В AC/DC зелений"/>
        <s v="Лампа AD22DS d22mm 36В AC/DC синій"/>
        <s v="Лампа AD22DS d22mm 36В AC/DC червоний"/>
        <s v="Лампа AD22DS d22mm 24В AC/DC біла"/>
        <s v="Лампа AD22DS d22mm 24В AC/DC жовтий"/>
        <s v="Лампа AD22DS d22mm 24В AC/DC зелений"/>
        <s v="Лампа AD22DS d22mm 24В AC/DC червоний"/>
        <s v="Лампа AD22DS d22mm 24В AC/DC синій"/>
        <s v="Лампа AD22DS d22mm 12В AC/DC біла"/>
        <s v="Лампа AD22DS d22mm 12В AC/DC жовтий"/>
        <s v="Лампа AD22DS d22mm 12В AC/DC зелений"/>
        <s v="Лампа AD22DS d22mm 12В AC/DC синій"/>
        <s v="Лампа AD22DS d22mm 12В AC/DC червоний"/>
        <s v="Лампа AD16DS "/>
        <s v="Лампа AD16DS d16mm 230В AC біла"/>
        <s v="Лампа AD16DS d16mm 230В AC жовтий"/>
        <s v="Лампа AD16DS d16mm 230В AC зелений"/>
        <s v="Лампа AD16DS d16mm 230В AC синій"/>
        <s v="Лампа AD16DS d16mm 230В AC червоний"/>
        <s v="Лампа AD16DS d16mm 110В AC/DC біла"/>
        <s v="Лампа AD16DS d16mm 110В AC/DC жовтий"/>
        <s v="Лампа AD16DS d16mm 110В AC/DC зелений"/>
        <s v="Лампа AD16DS d16mm 110В AC/DC синій"/>
        <s v="Лампа AD16DS d16mm 110В AC/DC червоний"/>
        <s v="Лампа AD16DS d16mm 36В AC/DC біла"/>
        <s v="Лампа AD16DS d16mm 36В AC/DC жовтий"/>
        <s v="Лампа AD16DS d16mm 36В AC/DC зелений"/>
        <s v="Лампа AD16DS d16mm 36В AC/DC синій"/>
        <s v="Лампа AD16DS d16mm 36В AC/DC червоний"/>
        <s v="Лампа AD16DS d16mm 24В AC/DC біла"/>
        <s v="Лампа AD16DS d16mm 24В AC/DC жовтий"/>
        <s v="Лампа AD16DS d16mm 24В AC/DC зелений"/>
        <s v="Лампа AD16DS d16mm 24В AC/DC червоний"/>
        <s v="Лампа AD16DS d16mm 24В AC/DC синій"/>
        <s v="Лампа AD16DS d16mm 12В AC/DC біла"/>
        <s v="Лампа AD16DS d16mm 12В AC/DC жовтий"/>
        <s v="Лампа AD16DS d16mm 12В AC/DC зелений"/>
        <s v="Лампа AD16DS d16mm 12В AC/DC синій"/>
        <s v="Лампа AD16DS d16mm 12В AC/DC червоний"/>
        <s v="Лампа змінна  LED BA9S"/>
        <s v="Лампа змінна LEDBA9S AC/DC 12B жовта"/>
        <s v="Лампа змінна LEDBA9S AC/DC 12B червона"/>
        <s v="Лампа змінна LEDBA9S AC/DC 12B зелена"/>
        <s v="Лампа змінна LEDBA9S AC/DC 12B синя"/>
        <s v="Лампа змінна LEDBA9S AC/DC 24B червона"/>
        <s v="Лампа змінна LEDBA9S AC/DC 24B жовта"/>
        <s v="Лампа змінна LEDBA9S AC/DC 24B зелена"/>
        <s v="Лампа змінна LEDBA9S AC/DC 24B синя"/>
        <s v="Лампа змінна LEDBA9S AC 220B червона"/>
        <s v="Лампа змінна LEDBA9S AC 220B жовта"/>
        <s v="Лампа змінна LEDBA9S AC 220B зелена"/>
        <s v="Лампа змінна LEDBA9S AC 220B синя"/>
        <s v="Дзвоник UC"/>
        <s v="Дзвоник 55"/>
        <s v="Дзвоник 75"/>
        <s v="Дзвоник 100"/>
        <s v="Дзвоник 150"/>
        <s v="Дзвоник 200"/>
        <s v="Дзвоник 250"/>
        <s v="Дзвоник 300"/>
        <s v="Потенціометри"/>
        <s v="Потенціометр 10k  LA42DWQ-22"/>
        <s v="Потенціометр 4,7k LA42DWQ-22"/>
        <s v="Кнопки антивандальні металеві"/>
        <s v="Кнопка антивандальна металева HJS16Y-10 d16, 1NO, 2А, IP67 без фіксації"/>
        <s v="Кнопка антивандальна металева HJS19Y-10 d19, 1NO, 2А, IP67 без фіксації"/>
        <s v="Кнопка антивандальна металева HJS22Y-10 d22, 1NO, 2А, IP67 без фіксації"/>
        <s v="Кнопки APВВ-22N"/>
        <s v="Кнопка APBB-22N &quot;I-O&quot;"/>
        <s v="Кнопка APBB-22N  &quot;ПУСК-СТОП&quot;"/>
        <s v="Кнопка XB2-BW8465 1NO+1NC &quot;I-0&quot; подвійна з підсвідкой"/>
        <s v="Перемикачі/кнопки XB2"/>
        <s v="Перемикач XB2-BD21 1NO &quot;I-0&quot; стандартна ручка"/>
        <s v="Перемикач XB2-BD41 1NO &quot;I-0&quot; стандартна ручка з самоповерненням"/>
        <s v="Перемикач XB2-BD25 1NO+1NC &quot;I-0&quot; стандартна ручка"/>
        <s v="Перемикач XB2-BD45 1NO+1NC &quot;I-0&quot; стандартна ручка з самоповерненням"/>
        <s v="Перемикач XB2-BD33 1NO+1NO &quot;I-0-II&quot; стандартна ручка"/>
        <s v="Перемикач XB2-BD53 1NO+1NO &quot;I-0-II&quot; стандартна ручка з самоповерненням"/>
        <s v="Перемикач XB2-BG21 1NO &quot;I-0&quot; з ключем, ліворуч"/>
        <s v="Перемикач XB2-BG41 1NO &quot;I-0&quot; з ключем, ліворуч і праворуч"/>
        <s v="Перемикач XB2-BG61 1NO &quot;I-0&quot; з ключем, ліворуч, самоповернення"/>
        <s v="Перемикач XB2-BG25 1NO+1NC &quot;I-0&quot; з ключем, ліворуч"/>
        <s v="Перемикач XB2-BG45 1NO+1NC &quot;I-0&quot; з ключем, ліворуч і праворуч"/>
        <s v="Перемикач XB2-BG65 1NO+1NC &quot;I-0&quot; з ключем, ліворуч, самоповернення"/>
        <s v="Перемикач XB2-BG33 1NO+1NO &quot;I-0-II&quot; з ключем, центер"/>
        <s v="Перемикач XB2-BG53 1NO+1NO &quot;I-0-II&quot; з ключем, центер, самоповернення"/>
        <s v="Перемикач XB2-BG03 1NO+1NO &quot;I-0-II&quot; з ключем, ліворуч праворуч центер"/>
        <s v="Перемикач XB2-BJ21 1NO &quot;I-0&quot; довга рукоядка"/>
        <s v="Перемикач XB2-BJ41 1NO &quot;I-0&quot; довга рукоядка з самоповерненням"/>
        <s v="Перемикач XB2-BJ25 1NO+1NC &quot;I-0&quot; довга рукоядка"/>
        <s v="Перемикач XB2-BJ45 1NO+1NC &quot;I-0&quot; довга рукоядка з самоповерненням"/>
        <s v="Перемикач XB2-BJ33 1NO+1NO &quot;I-0-II&quot; довга рукоядка"/>
        <s v="Перемикач XB2-BJ53 1NO+1NO &quot;I-0-II&quot; довга рукоядка з самоповерненням"/>
        <s v="Кнопка XB2-BA21 1NO без підсвічування чорний"/>
        <s v="Кнопка XB2-BA31 1NO без підсвічування зелений"/>
        <s v="Кнопка XB2-BA41 1NO без підсвічування червоний"/>
        <s v="Кнопка XB2-BA42 1NC без підсвічування червоний"/>
        <s v="Кнопка XB2-BA51 1NO без підсвічування жовтий"/>
        <s v="Кнопка XB2-BA61 1NO без підсвічування синій"/>
        <s v="Кнопка XB2-BC31 1NO &quot;гриб&quot; без підсвічування зелений"/>
        <s v="Кнопка XB2-BC41 1NO &quot;гриб&quot; без підсвічування червоний"/>
        <s v="Кнопка XB2-BC42 1NC &quot;гриб&quot; без підсвічування червоний"/>
        <s v="Кнопка XB2-BC51 1NO &quot;гриб&quot; без підсвічування жовтий"/>
        <s v="Кнопка XB2-BL21 1NO без підсвічування чорний"/>
        <s v="Кнопка XB2-BL31 1NO без підсвічування зелений"/>
        <s v="Кнопка XB2-BL41 1NO без підсвічування червоний"/>
        <s v="Кнопка XB2-BL42 1NC без підсвічування червоний"/>
        <s v="Кнопка XB2-BL51 1NO без підсвічування жовтий"/>
        <s v="Кнопка XB2-BL61 1NO без підсвічування синій"/>
        <s v="Кнопка XB2-BS542 1NC &quot;гриб&quot; аварійний, з фіксацією, обертовий"/>
        <s v="Кнопка XB2-BT42 1NC &quot;гриб&quot;аварійний, з фіксацією"/>
        <s v="Кнопка XB2-BW3361 1NO з підсвічуванням, зелений"/>
        <s v="Кнопка XB2-BW3461 1NO з підсвічуванням, червоний"/>
        <s v="Кнопка XB2-BW3561 1NO з підсвічуванням, жовтий"/>
        <s v="Кнопка маніпулятор XB2-XD2PA14 4NO з фіксацією 4-х позіційний"/>
        <s v="Кнопка маніпулятор XB2-XD2PA24 4NO з самоповерненням 4-х позіційний"/>
        <s v="Кнопка маніпулятор XB2-XD2PA12 2NO з фіксацією 2-х позіційний"/>
        <s v="Кнопка маніпулятор XB2-XD2PA22 2NO з самоповерненням 2-х позіційний"/>
        <s v="Ковпачок круглий для захисту кнопки XB2 IP67"/>
        <s v="захисний ковпачок d22 з кришкою для XB2"/>
        <s v="Заглушка d22 кругла із гайкою пластикова"/>
        <s v="Контактний блок ZB2"/>
        <s v="Контактний блок ZB2-BE101 &quot;NO&quot; для XB2"/>
        <s v="Контактний блок ZB2-BE102 &quot;NC&quot; для XB2"/>
        <s v="Тримачі маркування TM"/>
        <s v="Тримач маркування TM 11x25"/>
        <s v="Тримач маркування TM 18x25"/>
        <s v="Корпуси КП100 для кнопок"/>
        <s v="Корпус КП101 для кнопок, 1 місце, біла"/>
        <s v="Корпус КП102 для кнопок, 2 місце, біла"/>
        <s v="Корпус КП103 для кнопок, 3 місця, біла"/>
        <s v="Корпус КП104 для кнопок, 4 місця, біла"/>
        <s v="Корпус КП106 для кнопок, 6 місця, біла"/>
        <s v="Корпус КП101 для кнопок, 1 місце, жовта"/>
        <s v="Корпус КП102 для кнопок, 2 місце, жовта"/>
        <s v="Корпус КП103 для кнопок, 3 місця, жовта"/>
        <s v="Корпус КП104 для кнопок, 4 місця, жовта"/>
        <s v="Корпус КП106 для кнопок, 6 місця, жовта"/>
        <s v="Корпуси КП100 PRO IP65 для кнопок (з прозорой кришкой)"/>
        <s v="Корпус КП101 PRO IP65 для кнопок, 1 місце з прозорой кришкой"/>
        <s v="Корпус КП102 PRO IP65 для кнопок, 2 місце з прозорой кришкой"/>
        <s v="Корпус КП103 PRO IP65 для кнопок, 3 місце з прозорой кришкой"/>
        <s v="Корпус КП104 PRO IP65 для кнопок, 4 місце з прозорой кришкой"/>
        <s v="Корпус КП105 PRO IP65 для кнопок, 5 місце з прозорой кришкой"/>
        <s v="Пост кнопковий ХВ2"/>
        <s v="Пост кнопковий ХВ2-В101Н29 &quot;ПУСК&quot; 1NO зелена &quot;-&quot;"/>
        <s v="Пост кнопковий ХВ2-В102 &quot;ПУСК&quot; 1NO зелена &quot;I&quot;"/>
        <s v="Пост кнопковий ХВ2-В103 &quot;ПУСК&quot; 1NO зелена &quot;START&quot;"/>
        <s v="Пост кнопковий ХВ2-В103 &quot;СТОП&quot; 1NC червона &quot;-&quot;"/>
        <s v="Пост кнопковий ХВ2-В144 &quot;СТОП&quot; 1NC червона &quot;STOP&quot;"/>
        <s v="Пост кнопковий ХВ2-В112 &quot;СТОП&quot; 1NC червона &quot;0&quot;"/>
        <s v="Пост кнопковий ХВ2-В164Н29 &quot;СТОП&quot; 1NC червона, гриб &quot;STOP&quot; без фіксації"/>
        <s v="Пост кнопковий ХВ2-В174Н29 &quot;СТОП&quot; 1NC червона, &quot;STOP&quot; з фіксацією"/>
        <s v="Пост кнопковий ХВ2-J174 &quot;СТОП&quot; 1NC червона, гриб &quot;STOP&quot; з фіксацією обертовий"/>
        <s v="Пост кнопковий ХВ2-В241 Н29 &quot;ПУСК-СТОП&quot; 1NO+1NC зелена, червона &quot;-&quot;"/>
        <s v="Пост кнопковий ХВ2-В213 &quot;ПУСК-СТОП&quot; 1NO+1NC зелена, червона &quot;I/0&quot;"/>
        <s v="Пост кнопковий ХВ2-В215 &quot;ПУСК-СТОП&quot; 1NO+1NC зелена, червона &quot;START/STOP&quot;"/>
        <s v="Пост кнопковий ХВ2-В324 &quot;ВГОРУ-СТОП-ВНИЗ&quot; 1NO+1NC+1NO біла, червона, чорна &quot;↑-0-↓&quot;"/>
        <s v="Пост кнопковий ХВ2-В311 Н29 &quot;ПУСК-СТОП-ПУСК&quot; 1NO+1NC+1NO зелена, червона, зелена &quot;-&quot;"/>
        <s v="Пост кнопковий ХВ2-В313 &quot;ПУСК-СТОП-ПУСК&quot; 1NO+1NC+1NO зелена, червона, чорна &quot;I-0-II&quot;"/>
        <s v="Пульти керування ПКТ"/>
        <s v="Пульт керування ПКТ-2 на 2 кнопки IP 54"/>
        <s v="Пульт керування ПКТ-4 на 4 кнопки IP 54"/>
        <s v="Пульт керування ПКТ-6 на 6 кнопки IP 54"/>
        <s v="Пульт керування ПКТ-8 на 8 кнопки IP 54"/>
        <s v="Пульти керування XAL-B3"/>
        <s v="Пульт керування  XAL-B3-271 2 кнопки IP 65  2NO"/>
        <s v="Пульт керування  XAL-B3-2713 2 кнопки+СТОП IP 65  2NO+1NC"/>
        <s v="Пульт керування  XAL-B3-2713К 2 кнопки+СТОП IP 65 з ключем 2NO+1NC"/>
        <s v="Пульт керування  XAL-B3-471 4 кнопки IP65 4NO"/>
        <s v="Пульт керування  XAL-B3-4713 4 кнопки+СТОП IP65 4NO+1NC"/>
        <s v="Пульт керування  XAL-B3-4713К 4 кнопки+СТОП IP65 з ключем 4NO+1NC"/>
        <s v="Пульт керування  XAL-B3-671 6 кнопки IP65 6NO"/>
        <s v="Пульт керування  XAL-B3-6713 6 кнопки+СТОП IP65 6NO+1NC"/>
        <s v="Пульт керування  XAL-B3-6713К 6 кнопки+СТОП IP65 з ключем 6NO+1NC"/>
        <s v="Пульт керування  XAL-B3-871 8 кнопки IP65 8NO"/>
        <s v="Пульт керування  XAL-B3-8713 8 кнопки+СТОП IP65 8NO+1NC"/>
        <s v="Пульт керування  XAL-B3-8713К 8 кнопки+СТОП IP65 з ключем 8NO+1NC"/>
        <s v="Вимикачі ВКИ"/>
        <s v="Вимикач ВКИ-KAO-5H 3Р 10А 230/400В IP40"/>
        <s v="Вимикач ВКИ-211 3Р 6А 230/400В IP40"/>
        <s v="Вимикач ВКИ-216 3Р 10А 230/400В IP40"/>
        <s v="Вимикач ВКИ-230 3Р 16А 230/400В IP40"/>
        <s v="Вимикачі кінцеві МЕ"/>
        <s v="Вимикач кінцевий 8104"/>
        <s v="Вимикач кінцевий 8107"/>
        <s v="Вимикач кінцевий 8108"/>
        <s v="Вимикач кінцевий 8111"/>
        <s v="Вимикач кінцевий 8112"/>
        <s v="Вимикач кінцевий 8122"/>
        <s v="Вимикач кінцевий 8166"/>
        <s v="Вимикач кінцевий 8169"/>
        <s v="Вимикач кінцевий 9101"/>
        <s v="Мікровимикачі V-15"/>
        <s v="Мікровимикач V-15-21C25"/>
        <s v="Мікровимикач V-15-31C25"/>
        <s v="Мікровимикач V-15-41C25"/>
        <s v="Мікровимикач V-15-51C25"/>
        <s v="Мікровимикач V-15-61C25"/>
        <s v="Мікровимикач V-15-1B5"/>
        <s v="Мікровимикач V-15-1C25"/>
        <s v="Мікровимикач V-151-1C25"/>
        <s v="Мікровимикач V-15-1B5-A"/>
        <s v="Тумблери"/>
        <s v="Тумблер 1322 ON-OFF-ON 6 контактів"/>
        <s v="Тумблер 1321 ON-ON 6 контактів, перекідний"/>
        <s v="Тумблер 1121 ON-ON 3 контакти, перекідний"/>
        <s v="Тумблер 1021 ON-OFF 2 контакта"/>
        <s v="Тумблер 1122 ON-OFF-ON 3 контакти"/>
        <s v="Тумблер 1322 (ON)-OFF-(ON) 6 контактів з самоповерненням"/>
        <s v="Тумблер 1221 ON-OFF 4 контакта"/>
        <s v="Тумблер 1322B ON-OFF-ON 6 контактів"/>
        <s v="Тумблер 1321B ON-ON 6 контактів, перекідний"/>
        <s v="Тумблер 1121B ON-ON 3 контакти, перекідний"/>
        <s v="Тумблер 1021B ON-OFF 2 контакта"/>
        <s v="Тумблер 1122B ON-OFF-ON 3 контакти"/>
        <s v="Тумблер 1221B ON-OFF 4 контакта"/>
        <s v="Колпачок КЗт-IP54 захисний для тумблеров 1021...1322"/>
        <s v="Тримач запобіжника  ТЗП 5х20"/>
        <s v="Тримач запобіжника ТЗП 5х20 10А"/>
        <s v="Перемикачі KCD"/>
        <s v="KCD1-101 W/W  Перемикач 1 клав, білий"/>
        <s v="KCD1-102 B/B Перемикач 1 клав, чорний"/>
        <s v="KCD1-102 R/B Перемикач 1 клав, червоний"/>
        <s v="KCD1-101 B/B Перемикач 1 клав, чорний"/>
        <s v="KCD1-101 R/B Перемикач 1 клав, червоний"/>
        <s v="KCD1-1-203 B/B Перемикач 1 клав, перекидний (чорний)"/>
        <s v="KCD1-1-203 R/B Перемикач 1 клав, перекидний (червоний)"/>
        <s v="KCD1-1-202 B/B Перемикач 1 клав,(чорний)"/>
        <s v="KCD1-1-202 R/B Перемикач 1 клав,(червоний)"/>
        <s v="KCD1-12-101 G/B Перемикач 1 клав, (зелена овальна клавіша)"/>
        <s v="KCD1-12-101 B/B Перемикач 1 клав, (черна овальна клавіша)"/>
        <s v="KCD1-12-101 R/B Перемикач 1 клав, (червона овальна клавіша)"/>
        <s v="KCD1-2-101N G/B 220V Перемикач 1 клав, зелений з підсвічуванням"/>
        <s v="KCD1-2-101N R/B 220V Перемикач 1 клав, червоний з підсвічуванням"/>
        <s v="KCD1-2-101N Y/B 220V Перемикач 1 клав, жовтий з підсвічуванням"/>
        <s v="KCD1-2-101N BL/B 220V Перемикач 1 клав, синій з підсвічуванням"/>
        <s v="KCD1-2-101W B/B  Перемикач 1 клав, чорний вологозахищений"/>
        <s v="KCD1-2-101WN BL/B 220V Перемикач 1 клав, вологозах, синій з підсвічуванням"/>
        <s v="KCD1-2-101WN G/B 220V Перемикач 1 клав, вологозах, зелений з підсвічуванням"/>
        <s v="KCD1-2-101WN R/B 220V Перемикач 1 клав, вологозах, червоний з підсвічуванням"/>
        <s v="KCD1-2-103 B/B Перемикач 1 клав, перекидний (чорний)"/>
        <s v="KCD1-2-103W B/B Перемикач 1 клав, перекидний чорний вологозахищений"/>
        <s v="KCD1-4-201N R/B 220V Перемикач 1 клав, червоний з підсвічуванням"/>
        <s v="KCD1-4-201N G/B 220V Перемикач 1 клав, зелений з підсвічуванням"/>
        <s v="KCD1-4-201W B/B Перемикач 1 клав, чорний вологозахищений"/>
        <s v="KCD1-4-201WN G/B 220V Перемикач 1 клав, вологозах, зелений з підсвічуванням"/>
        <s v="KCD1-4-201WN R/B 220V  Перемикач 1 клав, вологозах, червоний з підсвічуванням"/>
        <s v="KCD1-5-101 B/B Перемикач 1 клав, чорний, круглий чорний"/>
        <s v="KCD1-5-101 R/B Перемикач 1 клав, червоний, круглий чорний"/>
        <s v="KCD1-5-101 G/B Перемикач 1 клав, зелений круглий чорний"/>
        <s v="KCD1-5-101 Y/B Перемикач 1 клав, Жовтий, круглий чорний"/>
        <s v="KCD1-5-101 BL/B Перемикач 1 клав,синій, круглий чорний"/>
        <s v="KCD1-5-102 B/B Перемикач 1 клав, чорний, круглий чорний"/>
        <s v="KCD1-5-102 R/B Перемикач 1 клав, червоний, круглий чорний"/>
        <s v="KCD1-5-102 G/B Перемикач 1 клав, зелений круглий чорний"/>
        <s v="KCD1-5-102 Y/B Перемикач 1 клав, Жовтий, круглий чорний"/>
        <s v="KCD1-5-102 BL/B Перемикач 1 клав,синій, круглий чорний"/>
        <s v="KCD1-5-101 Grey/Grey Перемикач 1 клав, круглий сірий"/>
        <s v="KCD1-5-101 W/W Перемикач 1 клав, круглий білий"/>
        <s v="KCD1-5-101N R/B 220V Перемикач 1 клав, круглий червоний з підсвічуванням"/>
        <s v="KCD1-5-101N G/B 220V Перемикач 1 клав, круглий зелений з підсвічуванням"/>
        <s v="KCD1-5-101N BL/B 220V Перемикач 1 клав, Круглий синій з підсвічуванням"/>
        <s v="KCD1-5-101N Y/B 220V Перемикач 1 клав, круглий жовтий з підсвічуванням"/>
        <s v="KCD1-5-101W B/B Перемикач 1 клав, круглий чорний вологозахищений"/>
        <s v="KCD1-5-101WN BL/B 220V  Перемикач 1 клав,круглий вологозах, синій з підсвічуванням"/>
        <s v="KCD1-5-101WN G/B 220V  Перемикач 1 клав,круглий вологозах, зелений з підсвічуванням"/>
        <s v="KCD1-5-101WN R/B 220V  Перемикач 1 клав,круглий вологозах, червоний з підсвічуванням"/>
        <s v="KCD1-5-103 B/B Перемикач 1 клав, круглий перекидний (чорний)"/>
        <s v="KCD1-6-201 B/B Перемикач 1 клав, чорний"/>
        <s v="KCD1-6-202 B/B Перемикач 1 клав, чорний"/>
        <s v="KCD1-6-202 R/B Перемикач 1 клав, червоний"/>
        <s v="KCD1-6-202 G/B Перемикач 1 клав,  зелений"/>
        <s v="KCD1-6-201 W/W Перемикач 1 клав, білий"/>
        <s v="KCD1-6-201N G/B 220V Перемикач 1 клав, зелений з підсвічуванням"/>
        <s v="KCD1-6-201N R/B 220V Перемикач 1 клав, червоний з підсвічуванням"/>
        <s v="KCD1-6-2101N G+R/B 220V Перемикач 2 клав, зелений+червоний з підсвічуванням"/>
        <s v="KCD1-6-2101N R+R/B 220V Перемикач 2 клав, червоний з підсвічуванням"/>
        <s v="KCD1-7-101N R/B Перемикач 1 клав, з червоним підсвіч, (кругла клавіша)"/>
        <s v="KCD1-8-101N R/B 220V  Перемикач 1 клав,круглий червоний з підсвічуванням"/>
        <s v="KCD1-8-101N G/B 220V  Перемикач 1 клав,круглий зелений з підсвічуванням"/>
        <s v="KCD1-8-101N Y/B 220V  Перемикач 1 клав,круглий жовтий з підсвічуванням"/>
        <s v="KCD1-8-101N BL/B 220V   Перемикач 1 клав,круглий синій з підсвічуванням"/>
        <s v="KCD1-8-102 R/B  Перемикач 1 клав,круглий червоний"/>
        <s v="KCD1-8-102 B/B  Перемикач 1 клав,круглий чорний"/>
        <s v="KCD1-8-102 W/W Перемикач 1 клав,круглий білий"/>
        <s v="KCD1-8-101 B/B  Перемикач 1 клав,круглий чорний"/>
        <s v="KCD1-8-101 R/B  Перемикач 1 клав,круглий червоний"/>
        <s v="KCD1-8-101EN R/B 220V  Перемикач 1 клав,круглий червоний з підсвічуванням"/>
        <s v="KCD1-8-101EN G/B 220V  Перемикач 1 клав,круглий зелений з підсвічуванням"/>
        <s v="KCD1-8-101EN Y/B 220V  Перемикач 1 клав,круглий жовтий з підсвічуванням"/>
        <s v="KCD1-8-101EN BL/B 220V   Перемикач 1 клав,круглий синій з підсвічуванням"/>
        <s v="KCD1-8-101WN BL/B 220V  Перемикач 1 клав,круглий вологозах, синій з підсвічуванням"/>
        <s v="KCD1-8-101WN G/B 220V  Перемикач 1 клав,круглий вологозах, зелений з підсвічуванням"/>
        <s v="KCD1-9-101N G/B 220V Перемикач 1 клав, овал, зелений з підсвічуванням"/>
        <s v="KCD1-9-101N R/B 220V Перемикач 1 клав, овал, червоний з підсвічуванням"/>
        <s v="KCD1-9-101 R/B 220V Перемикач 1 клав, овал, червоний"/>
        <s v="KCD1-9-101 B/B 220V Перемикач 1 клав, овал, чорний"/>
        <s v="KCD1-9-103 B/B Перемикач 1 клав, овал, перекидний (чорний)"/>
        <s v="WPC-01 Ковпачок захисний силіконовий для перемикачів KCD1 (прямокутний)"/>
        <s v="WPC-02 Ковпачок захисний силіконовий для перемикачів KCD1 (круглий)"/>
        <s v="WPC-13 Ковпачок захисний силіконовий для перемикачів KCD1 (овал)"/>
        <s v="WPC-15 Ковпачок захисний силіконовий для перемикачів KCD1 (широкий)"/>
        <s v="KCD2-201 B/B Перемикач 1 клав, чорний"/>
        <s v="KCD2-201 R/B Перемикач 1 клав, червоний"/>
        <s v="KCD2-201 R/W Перемикач 1 клав, червоний"/>
        <s v="KCD2-201N G/B 220V Перемикач 1 клав, зелений з підсвічуванням"/>
        <s v="KCD2-201N G/W 220V Перемикач 1 клав, зелений з підсвічуванням"/>
        <s v="KCD2-201N R/B 220V Перемикач 1 клав, червоний з підсвічуванням"/>
        <s v="KCD2-201N R/W 220V Перемикач 1 клав, червоний з підсвічуванням"/>
        <s v="KCD2-201N Y/B 220V Перемикач 1 клав, жовтий з підсвічуванням"/>
        <s v="KCD2-201N BL/B 220V Перемикач 1 клав, синій з підсвічуванням"/>
        <s v="KCD2-202N G/B 220V Перемикач 1 клав, зелений з підсвічуванням"/>
        <s v="KCD2-202N R/B 220V Перемикач 1 клав, червоний з підсвічуванням"/>
        <s v="KCD2-202N Y/B 220V Перемикач 1 клав, жовтий з підсвічуванням"/>
        <s v="KCD2-202N BL/B 220V Перемикач 1 клав, синій з підсвічуванням"/>
        <s v="KCD2-202 B/B Перемикач 1 клав, (чорний)"/>
        <s v="KCD2-202 R/B Перемикач 1 клав, (червоний)"/>
        <s v="KCD2-202 G/B Перемикач 1 клав, (зелений)"/>
        <s v="KCD2-202 Y/B Перемикач 1 клав, (жовтий)"/>
        <s v="KCD2-202 BL/B Перемикач 1 клав, (синій)"/>
        <s v="KCD2-212 B/B Перемикач 1 клав, самовозврат (чорний)"/>
        <s v="KCD2-213 B/B Перемикач 1 клав, перекидний (чорний) 1 возврат"/>
        <s v="KCD2-223 B/B Перемикач 1 клав, перекидний (чорний) 2 возврата"/>
        <s v="KCD2-203 B/B Перемикач 1 клав, перекидний (чорний)"/>
        <s v="KCD2-203 R/B Перемикач 1 клав, перекидний (червоний)"/>
        <s v="KCD2-203 G/B Перемикач 1 клав, перекидний (зелений)"/>
        <s v="KCD2-203 Y/B Перемикач 1 клав, перекидний (жовтий)"/>
        <s v="KCD2-203 BL/B Перемикач 1 клав, перекидний (синій)"/>
        <s v="KCD2-203N R/B 220V Перемикач 1 клав, перекидний червоний з підсвічуванням"/>
        <s v="KCD2-203N G/B 220V Перемикач 1 клав, перекидний зелений з підсвічуванням"/>
        <s v="KCD2-203N Y/B 220V Перемикач 1 клав, перекидний жовтий з підсвічуванням"/>
        <s v="KCD2-203N BL/B 220V Перемикач 1 клав, перекидний синій з підсвічуванням"/>
        <s v="KCD2-5-2101N G+R/B 220V Перемикач 2 клав, зелений з підсвічуванням"/>
        <s v="KCD2-5-2101N R+R/B 220V Перемикач 2 клав, червоний з підсвічуванням"/>
        <s v="KCD2-9-201 R/B Перемикач 1 клав, червоний"/>
        <s v="KCD2-10-201 B/B Перемикач 1 клав, (чорна кругла клавіша)"/>
        <s v="KCD2-10-201 G/B Перемикач 1 клав, (зелена кругла клавіша)"/>
        <s v="KCD2-10-201 R/B Перемикач 1 клав, (червона кругла клавіша)"/>
        <s v="KCD2-201W B/B Перемикач 1 клав, з захистом чорний"/>
        <s v="KCD2-201WN G/B 220V Перемикач 1 клав, вологозах, зелений з підсвічуванням"/>
        <s v="KCD2-201WN R/B 220V Перемикач 1 клав, вологозах, червоний з підсвічуванням"/>
        <s v="KCD2-2101 B/B Перемикач 2 клав, чорний"/>
        <s v="KCD2-2101 R+R/B Перемикач 2 клав, червоних"/>
        <s v="KCD2-2101N BL+Y/B 220V Перемикач 2 клав, синій+жовтий з підсвічуванням"/>
        <s v="KCD2-2101N G+R/B 220V Перемикач 2 клав, зелений+червоний з підсвічуванням"/>
        <s v="KCD2-2101N R+R/B 220V Перемикач 2 клав, червоний з підсвічуванням"/>
        <s v="KCD2-2101N Y+R/B 220V Перемикач 2 клав, жовтий+червоний з підсвічуванням"/>
        <s v="KCD2-2101N G+G/B 220V Перемикач 2 клав, зелений+зелений з підсвічуванням"/>
        <s v="KCD2-2101N Y+Y/B 220V Перемикач 2 клав, жовтий+жовтий з підсвічуванням"/>
        <s v="KCD2-2101N BL+BL/B 220V Перемикач 2 клав, синій+синій з підсвічуванням"/>
        <s v="KCD2-2101N Y+BL/B 220V Перемикач 2 клав, Жовтий+синій з підсвічуванням"/>
        <s v="KCD2-2101EN R+R/B 220V Перемикач 2 клав, червоний з підсвічуванням"/>
        <s v="KCD2-3101N R+R+R/B 220V Перемикач 3 клав, червоний з підсвічуванням"/>
        <s v="WPC-04 Ковпачок захисний силіконовий для перемикачів KCD2"/>
        <s v="WPC-04B Ковпачок захисний силіконовий для перемикачів KCD2"/>
        <s v="KCD3-101 B/B Перемикач 1 клав, чорний"/>
        <s v="KCD3-101 R/B Перемикач 1 клав, червоний"/>
        <s v="KCD3-101 G/B Перемикач 1 клав, зелений"/>
        <s v="KCD3-101 Y/B Перемикач 1 клав, жовтий"/>
        <s v="KCD3-101 BL/B Перемикач 1 клав, синій"/>
        <s v="KCD3-102 B/B Перемикач 1 клав, чорний"/>
        <s v="KCD3-102 R/B Перемикач 1 клав, червоний"/>
        <s v="KCD3-101EN R/B 220V Перемикач 1 клав, червоний з підсвічуванням"/>
        <s v="KCD3-101EN G/B 220V Перемикач 1 клав, зелений з підсвічуванням"/>
        <s v="KCD3-101N BL/B 220V Перемикач 1 клав, синій з підсвічуванням"/>
        <s v="KCD3-101N G/B 220V Перемикач 1 клав, зелений з підсвічуванням"/>
        <s v="KCD3-101N R/B 220V Перемикач 1 клав, червоний з підсвічуванням"/>
        <s v="KCD3-101N Y/B 220V Перемикач 1 клав, жовтий з підсвічуванням"/>
        <s v="KCD3-101N-12 W/B 220V Перемикач 1 клав, білий з підсвічуванням"/>
        <s v="KCD3-101W GR/B Перемикач 1 клав, зелений вологозахищений"/>
        <s v="KCD3-101W R/B Перемикач 1 клав, червоний вологозахищений"/>
        <s v="KCD3-101WN BL/B 220V Перемикач 1 клав, вологозах, синій з підсвічуванням"/>
        <s v="KCD3-101WN GR/B 220V Перемикач 1 клав, вологозах, зелений з підсвічуванням"/>
        <s v="KCD3-101WN R/B 220V Перемикач 1 клав, вологозах червоний з підсвічуванням"/>
        <s v="KCD3-101WN YL/B 220V Перемикач 1 клав, вологозах, жовтий з підсвічуванням"/>
        <s v="KCD3-103 B/B Перемикач 1 клав, перекидний (чорний)"/>
        <s v="KCD3-103 R/B Перемикач 1 клав, перекидний (червоний)"/>
        <s v="KCD3-103W GR/B Перемикач 1 клав, перекидний вологозахищений зелений"/>
        <s v="KCD3-103W R/B Перемикач 1 клав, перекидний (червоний)"/>
        <s v="KCD3-111 B/B Перемикач 1 клав, чорний без фіксації"/>
        <s v="KCD3-2-101NV G/B 220V Перемикач 1 клав, зелений з підсвічуванням"/>
        <s v="KCD3-2-101NV R/B 220V  Перемикач 1 клав, червоний з підсвічуванням"/>
        <s v="KCD3-2-101V G/B Перемикач 1 клав, зелений з підсвічуванням"/>
        <s v="KCD3-2-101V R/B Перемикач 1 клав, червоний з підсвічуванням"/>
        <s v="KCD3-2-101V B/B Перемикач 1 клав, червоний з підсвічуванням"/>
        <s v="WPC-03 Ковпачок захисний силіконовий для перемикачів KCD3"/>
        <s v="KCD5-101 B/B Перемикач 1 клав, чорний"/>
        <s v="KCD5-101 R/B Перемикач 1 клав, червоний"/>
        <s v="Реле твердотільні SSR"/>
        <s v="Реле твердотільне SSR-1 D4825 25А  24-480VAC/3-32VDC 20мА"/>
        <s v="Реле твердотільне SSR-1 D4840 40А  24-480VAC/3-32VDC 20мА"/>
        <s v="Реле твердотільне SSR-1 D4860 60А  24-480VAC/3-32VDC 20мА"/>
        <s v="Реле твердотільне SSR-1 D4880 80А  24-480VAC/3-32VDC 20мА"/>
        <s v="Сальники d (білі/сірі/чорні)"/>
        <s v="Сальник d=16мм (D отв.бокса 22мм) білий"/>
        <s v="Сальник d=20мм (D отв.бокса 27мм) білий"/>
        <s v="Сальник d=25мм (D отв.бокса 32мм) білий"/>
        <s v="Сальник d=32мм (D отв.бокса 37мм) білий"/>
        <s v="Сальник d=40мм (D отв.бокса 49мм) білий"/>
        <s v="Сальник d=16мм (D отв.бокса 22мм) сірий"/>
        <s v="Сальник d=20мм (D отв.бокса 27мм) сірий"/>
        <s v="Сальник d=25мм (D отв.бокса 32мм) сірий"/>
        <s v="Сальник d=32мм (D отв.бокса 37мм) сірий"/>
        <s v="Сальник d=40мм (D отв.бокса 49мм) сірий"/>
        <s v="Сальник d=16мм (D отв.бокса 22мм) чорний"/>
        <s v="Сальник d=20мм (D отв.бокса 27мм) чорний"/>
        <s v="Сальник d=25мм (D отв.бокса 32мм) чорний"/>
        <s v="Сальник d=32мм (D отв.бокса 37мм) чорний"/>
        <s v="Сальник d=40мм (D отв.бокса 49мм) чорний"/>
        <s v="Сальники PG зі спіраллю"/>
        <s v="Сальник PG7 d3-6,5мм IP68 зі спіраллю білий"/>
        <s v="Сальник PG9 d4-8мм IP68 зі спіраллю білий"/>
        <s v="Сальник PG11 d5-10мм IP68 зі спіраллю білий"/>
        <s v="Сальник PG13,5 d6-12мм IP68 зі спіраллю білий"/>
        <s v="Сальник PG16 d10-14мм IP68 зі спіраллю білий"/>
        <s v="Сальник PG21 d13-18мм IP68 зі спіраллю білий"/>
        <s v="Сальник PG7 d3-6,5мм IP68 зі спіраллю чорний"/>
        <s v="Сальник PG9 d4-8мм IP68 зі спіраллю чорний"/>
        <s v="Сальник PG11 d5-10мм IP68 зі спіраллю чорний"/>
        <s v="Сальник PG13,5 d6-12мм IP68 зі спіраллю чорний"/>
        <s v="Сальник PG16 d10-14мм IP68 зі спіраллю чорний"/>
        <s v="Сальник PG21 d13-18мм IP68 зі спіраллю чорний"/>
        <s v="Сальники PG IP68 (білі) &quot;PP&quot;"/>
        <s v="Сальник PG7 d3-6мм IP68 білий &quot;PP&quot;"/>
        <s v="Сальник PG9 d4-8мм IP68 білий &quot;PP&quot;"/>
        <s v="Сальник PG11 d5-10мм IP68 білий &quot;PP&quot;"/>
        <s v="Сальник PG13,5 d6-12мм IP68 білий &quot;PP&quot;"/>
        <s v="Сальник PG16 d10-14мм IP68 білий &quot;PP&quot;"/>
        <s v="Сальник PG19 d12-16мм IP68 білий &quot;PP&quot;"/>
        <s v="Сальник PG21 d13-18мм IP68 білий &quot;PP&quot;"/>
        <s v="Сальник PG25 d16-21мм IP68 білий &quot;PP&quot;"/>
        <s v="Сальник PG29 d18-25мм IP68 білий &quot;PP&quot;"/>
        <s v="Сальник PG36 d22-36мм IP68 білий &quot;PP&quot;"/>
        <s v="Сальник PG42 d32-38мм IP68 білий &quot;PP&quot;"/>
        <s v="Сальник PG48 d37-44мм IP68 білий &quot;PP&quot;"/>
        <s v="Сальник PG63 d42-50мм IP68 білий &quot;PP&quot;"/>
        <s v="Сальники PG IP68 (білі)"/>
        <s v="Сальник PG7 d3-6мм IP68 білий"/>
        <s v="Сальник PG9 d4-8мм IP68 білий"/>
        <s v="Сальник PG11 d5-10мм IP68 білий"/>
        <s v="Сальник PG13,5 d6-12мм IP68 білий"/>
        <s v="Сальник PG16 d10-14мм IP68 білий"/>
        <s v="Сальник PG19 d12-16мм IP68 білий"/>
        <s v="Сальник PG21 d13-18мм IP68 білий"/>
        <s v="Сальник PG25 d16-21мм IP68 білий"/>
        <s v="Сальник PG29 d18-25мм IP68 білий"/>
        <s v="Сальник PG36 d22-36мм IP68 білий"/>
        <s v="Сальник PG42 d32-38мм IP68 білий"/>
        <s v="Сальник PG48 d37-44мм IP68 білий"/>
        <s v="Сальник PG63 d42-50мм IP68 білий"/>
        <s v="Сальник PG IP68 (чорний)"/>
        <s v="Сальник PG7 d3-6мм IP68 чорний"/>
        <s v="Сальник PG9 d4-8мм IP68 чорний"/>
        <s v="Сальник PG11 d5-10мм IP68 чорний"/>
        <s v="Сальник PG13,5 d6-12мм IP68 чорний"/>
        <s v="Сальник PG16 d10-14мм IP68 чорний"/>
        <s v="Сальник PG19 d12-16мм IP68 чорний"/>
        <s v="Сальник PG21 d13-18мм IP68 чорний"/>
        <s v="Сальник PG25 d16-21мм IP68 чорний"/>
        <s v="Сальник PG29 d18-25мм IP68 чорний"/>
        <s v="Сальник PG36 d22-36мм IP68 чорний"/>
        <s v="Сальник PG42 d32-38мм IP68 чорний"/>
        <s v="Сальник PG48 d37-44мм IP68 чорний"/>
        <s v="Сальник PG63 d42-50мм IP68 чорний"/>
        <s v="Сальник M IP68 (білий)"/>
        <s v="Сальник M12 d3-6,5мм IP68 білий"/>
        <s v="Сальник M16 d4-8мм IP68 білий"/>
        <s v="Сальник M18 d5-10мм IP68 білий"/>
        <s v="Сальник M20 d6-12мм IP68 білий"/>
        <s v="Сальник M22 d10-14мм IP68 білий"/>
        <s v="Сальник M24 d12-16мм IP68 білий"/>
        <s v="Сальник M25 d13-18мм IP68 білий"/>
        <s v="Сальник M27 d13-18мм IP68 білий"/>
        <s v="Сальник M30 d16-21мм IP68 білий"/>
        <s v="Сальник M32 d16-21мм IP68 білий"/>
        <s v="Сальник M36 d18-25мм IP68 білий"/>
        <s v="Сальник M40 d22-32мм IP68 білий"/>
        <s v="Сальник M50 d32-38мм IP68 білий"/>
        <s v="Сальник M63 d37-44мм IP68 білий"/>
        <s v="Сальник M IP68 (чорний)"/>
        <s v="Сальник M12 d3-6,5мм IP68 чорний"/>
        <s v="Сальник M16 d4-8мм IP68 чорний"/>
        <s v="Сальник M18 d5-10мм IP68 чорний"/>
        <s v="Сальник M20 d6-12мм IP68 чорний"/>
        <s v="Сальник M22 d10-14мм IP68 чорний"/>
        <s v="Сальник M24 d12-16мм IP68 чорний"/>
        <s v="Сальник M25 d13-18мм IP68 чорний"/>
        <s v="Сальник M27 d13-18мм IP68 чорний"/>
        <s v="Сальник M30 d16-21мм IP68 чорний"/>
        <s v="Сальник M32 d16-21мм IP68 чорний"/>
        <s v="Сальник M36 d18-25мм IP68 чорний"/>
        <s v="Сальник M40 d22-32мм IP68 чорний"/>
        <s v="Сальник M50 d32-38мм IP68 чорний"/>
        <s v="Сальник M63 d37-44мм IP68 чорний"/>
        <s v="Сальник MG IP68 (чорний)"/>
        <s v="Сальник MG12 d4-8мм IP68 чорний"/>
        <s v="Сальник MG16 d6-10мм IP68 чорний"/>
        <s v="Сальник MG20 d9-14мм  IP68 чорний"/>
        <s v="Сальник MG25 d13-18мм  IP68 чорний"/>
        <s v="Сальник MG32 d18-25мм IP68 чорний"/>
        <s v="Сальник MG40 d24-30мм  IP68 чорний"/>
        <s v="Сальник MG50 d30-40мм IP68 чорний"/>
        <s v="Сальник MG63 d44-54мм  IP68 чорний"/>
        <s v="Сальник PG IP68 латунний"/>
        <s v="Сальник PG7 d3-6,5мм IP68 латунний"/>
        <s v="Сальник PG9 d4-8мм IP68 латунний"/>
        <s v="Сальник PG11 d5-10мм IP68 латунний"/>
        <s v="Сальник PG13,5 d6-12мм IP68 латунний"/>
        <s v="Сальник PG16 d10-14мм IP68 латунний"/>
        <s v="Сальник PG19 d10-16мм IP68 латунний"/>
        <s v="Сальник PG21 d13-18мм IP68 латунний"/>
        <s v="Сальник PG25 d15-22мм IP68 латунний"/>
        <s v="Сальник PG29 d18-25мм IP68 латунний"/>
        <s v="Сальник PG36 d22-32мм IP68 латунний"/>
        <s v="Сальник PG42 d32-38мм IP68 латунний"/>
        <s v="Сальник PG48 d37-44мм IP68 латунний"/>
        <s v="Сальник PG63 d42-52мм IP68 латунний"/>
        <s v="Сальник M IP68 (латунний)"/>
        <s v="Сальник M8 2-5,5мм IP68 латунний"/>
        <s v="Сальник M10 3-6,5мм IP68 латунний"/>
        <s v="Сальник M12 3-6,5мм IP68 латунний"/>
        <s v="Сальник M14 3-6,5мм IP68 латунний"/>
        <s v="Сальник M16 4-8мм IP68 латунний"/>
        <s v="Сальник M18 5-10мм IP68 латунний"/>
        <s v="Сальник M20 6-12мм IP68 латунний"/>
        <s v="Сальник M22 10-14мм IP68 латунний"/>
        <s v="Сальник M24 10-16мм IP68 латунний"/>
        <s v="Сальник M25 10-16мм IP68 латунний"/>
        <s v="Сальник M25 13-18мм IP68 латунний"/>
        <s v="Сальник M27 13-18мм IP68 латунний"/>
        <s v="Сальник M28 13-18мм IP68 латунний"/>
        <s v="Сальник M30 13-18мм IP68 латунний"/>
        <s v="Сальник M32 15-22мм IP68 латунний"/>
        <s v="Сальник M33 15-22мм IP68 латунний"/>
        <s v="Сальник M36 18-25мм IP68 латунний"/>
        <s v="Сальник M37 18-25мм IP68 латунний"/>
        <s v="Сальник M40 18-25мм IP68 латунний"/>
        <s v="Сальник M42 22-30мм IP68 латунний"/>
        <s v="Сальник M47 25-33мм IP68 латунний"/>
        <s v="Сальник M48 25-33мм IP68 латунний"/>
        <s v="Сальник M50 32-38мм IP68 латунний"/>
        <s v="Сальник M54 32-38мм IP68 латунний"/>
        <s v="Сальник M60 37-44мм IP68 латунний"/>
        <s v="Сальник M63 37-44мм IP68 латунний"/>
        <s v="Сальник M64 37-44мм IP68 латунний"/>
        <s v="Сальник M72 42-52мм IP68 латунний"/>
        <s v="Сальник M75 42-52мм IP68 латунний"/>
        <s v="Сальник M80 55-62мм IP68 латунний"/>
        <s v="Сальник M88 65-70мм IP68 латунний"/>
        <s v="Сальник M100 78-84мм IP68 латунний"/>
        <s v="Наклейки &quot;БЛИСКАВКА&quot; / &quot;ЗАЗЕМЛЕННЯ&quot;"/>
        <s v="Наклейка d20 символ&quot;ЗАЗЕМЛЕННЯ&quot;"/>
        <s v="Наклейка d30 символ&quot;ЗАЗЕМЛЕННЯ&quot;(на аркуші 40шт)"/>
        <s v="Наклейка 25х25х25 символ &quot;БЛИСКАВКА&quot;(на аркуші 65шт)"/>
        <s v="Наклейка 45х45х45 символ &quot;БЛИСКАВКА&quot; (на аркуші 32шт)"/>
        <s v="Наклейка 80х80х80 символ &quot;БЛИСКАВКА&quot; (на аркуші 27шт)"/>
        <s v="Наклейка 100х100х100 символ&quot;БЛИСКАВКА&quot; (на аркуші 18шт)"/>
        <s v="Заглушки 4 модулі (білі/сірі)"/>
        <s v="Заглушка 4 модулі біла"/>
        <s v="Заглушка 4 модулі сіра"/>
        <s v="Шафи пластикові навісні КДЕ для лічильників"/>
        <s v="Шафа пластикова навісна КДЕ-1.1 для 1ф лічильника (Розібраний 20шт/уп.)"/>
        <s v="Шафа пластикова навісна КДЕ-1.1 для 1ф лічильника"/>
        <s v="Шафа пластикова навісна КДЕ-3.1 для 1ф-3ф електронного лічильника"/>
        <s v="Шафа пластикова навісна КДЕ-3.2 для 1ф-3ф електронного лічильника"/>
        <s v="Коробки установочні d65/68"/>
        <s v="Коробка установочна d65/68 бетон, блочна"/>
        <s v="Коробка установочна d65/68 h60N бетон, блочна, поглиблена"/>
        <s v="Коробка установочна d65/68 гіпс, пл. лапки"/>
        <s v="Розподільчі коробки IP55/IP65 (RAL9016)"/>
        <s v="Розподільча коробка 50*50 IP55 PP RAL9016"/>
        <s v="Розподільча коробка 80*50 IP55 PP RAL9016"/>
        <s v="Розподільча коробка 85*85*50 IP55 PP RAL9016"/>
        <s v="Розподільча коробка 100*100*50 IP55 RAL9016"/>
        <s v="Розподільча коробка 100*100*50N IP55 PP RAL9005 6 вводів чорна"/>
        <s v="Розподільча коробка 100*100*50N IP55 PP RAL9035 6 вводів сіра"/>
        <s v="Розподільча коробка 100*100*70 IP65 PP RAL9016"/>
        <s v="Розподільча коробка 150*110*70 IP65 PP RAL9016"/>
        <s v="Розподільча коробка 150*150*70 IP65 PP RAL9016"/>
        <s v="Розподільча коробка 200*100*70 IP65 PP RAL9016"/>
        <s v="Розподільча коробка 200*155*80 IP65 PP RAL9016"/>
        <s v="Розподільча коробка 200*200*80 IP65 PP RAL9016"/>
        <s v="Розподільча коробка 255*200*80 IP65 PP RAL9016"/>
        <s v="Розподільча коробка 255*200*90 IP65 PP RAL9016"/>
        <s v="Розподільча коробка 255*200*120 IP65 PP RAL9016"/>
        <s v="Розподільча коробка 300*250*120 IP65 PP RAL9016"/>
        <s v="Розподільча коробка 400*350*120 IP65 PP RAL9016"/>
        <s v="Розподільча коробка М686- IP68"/>
        <s v="Розподільча коробка М686-2 IP68 з клеммой 24А"/>
        <s v="Розподільча коробка М686-3 IP68 з клеммой 24А"/>
        <s v="Розподільча коробка М686-4 IP68 з клеммой 24А"/>
        <s v="Розподільча коробка М686-5 IP68 з клеммой 24А"/>
        <s v="Розподільча коробка М686-6 IP68 з клеммой 24А"/>
        <s v="Колодязі кабельні пластикові ККп з кришкою"/>
        <s v="Колодязь кабельний пластиковий ККп-2 з кришкою 200х200х200мм"/>
        <s v="Колодязь кабельний пластиковий ККп-3 з кришкою 300х300х300мм"/>
        <s v="Колодязь кабельний пластиковий ККп-4 з кришкою 400х400х400мм"/>
        <s v="Колодязь кабельний пластиковий ККп-5 з кришкою 550х550х550мм"/>
        <s v="Корпуси КМПн 1/2, 3/4 (без кришки)"/>
        <s v="Корпус КМПн 1/2 на 2 модулі навісний (без кришки)"/>
        <s v="Корпус КМПн 3/4 на 4 модулі навісний (без кришки)"/>
        <s v="Бокси КМПн 1/2, 2/4, 3/6"/>
        <s v="Бокс КМПн 1/2 на 2 модулі навісний/прозора кришка"/>
        <s v="Бокс КМПн 2/4 на 4 модулі навісний/прозора кришка"/>
        <s v="Бокс КМПн 3/6 на 6 модулів навісний/прозора кришка"/>
        <s v="Корпуси пластикові ЩРВ-П модульні вбудовані ECO"/>
        <s v="Корпус пластиковий ЩРВ-П-6 модульний вбудований ECO"/>
        <s v="Корпус пластиковий ЩРВ-П-9 модульний вбудований ECO"/>
        <s v="Корпус пластиковий ЩРВ-П-12 модульний вбудований ECO"/>
        <s v="Корпуси пластикові ЩРН-П модульні навісні ECO"/>
        <s v="Корпус пластиковий ЩРН-П-6 модульний навісний ECO"/>
        <s v="Корпус пластиковий ЩРН-П-9 модульний навісний ECO"/>
        <s v="Корпус пластиковий ЩРН-П-12 модульний навісний ECO"/>
        <s v="Корпуси пластикові ЩРВ-П модульні вбудовані"/>
        <s v="Корпус пластиковий ЩРВ-П-4 модульний вбудований"/>
        <s v="Корпус пластиковий ЩРВ-П-6 модульний вбудований"/>
        <s v="Корпус пластиковий ЩРВ-П-8 модульний вбудований"/>
        <s v="Корпус пластиковий ЩРВ-П-12 модульний вбудований"/>
        <s v="Корпус пластиковий ЩРВ-П-18 модульний вбудований"/>
        <s v="Корпус пластиковий ЩРВ-П-24 модульний вбудований"/>
        <s v="Корпус пластиковий ЩРВ-П-36 модульний вбудований"/>
        <s v="Корпуси пластикові ЩРН-П модульні навісні"/>
        <s v="Корпус пластиковий ЩРН-П-4 модульний навісний"/>
        <s v="Корпус пластиковий ЩРН-П-6 модульний навісний"/>
        <s v="Корпус пластиковий ЩРН-П-8 модульний навісний"/>
        <s v="Корпус пластиковий ЩРН-П-12 модульний навісний"/>
        <s v="Корпус пластиковий ЩРН-П-18 модульний навісний"/>
        <s v="Корпус пластиковий ЩРН-П-24 модульний навісний"/>
        <s v="Корпус пластиковий ЩРН-П-36 модульний навісний"/>
        <s v="Корпуси пластикові ЩРН-П модульні навісні IP65"/>
        <s v="Корпус пластиковий ЩРН-П-5 модульний навісний IP65"/>
        <s v="Корпус пластиковий ЩРН-П-8 модульний навісний IP65"/>
        <s v="Корпус пластиковий ЩРН-П-12 модульний навісний IP65"/>
        <s v="Корпус пластиковий ЩРН-П-15 модульний навісний IP65"/>
        <s v="Корпус пластиковий ЩРН-П-18 модульний навісний IP65"/>
        <s v="Корпус пластиковий ЩРН-П-24 модульний навісний IP65"/>
        <s v="Корпуси пластикові ЩРН-П PRO PLUS модульні навісні IP65"/>
        <s v="Корпус пластиковий ЩРН-П-2 PRO PLUS модульний навісний IP65"/>
        <s v="Корпус пластиковий ЩРН-П-4 PRO PLUS модульний навісний IP65"/>
        <s v="Корпус пластиковий ЩРН-П-8 PRO PLUS модульний навісний IP65"/>
        <s v="Корпус пластиковий ЩРН-П-12 PRO PLUS модульний навісний IP65"/>
        <s v="Корпуси пластикові ЩРН-П PRO ABS IP65"/>
        <s v="Корпус пластиковий ЩРН-П-16 PRO, ABS IP65 8х2 350х250х150"/>
        <s v="Корпус пластиковий ЩРН-П-24 PRO, ABS IP65 12х2 400х300х170"/>
        <s v="Корпус пластиковий ЩРН-П-42 PRO, ABS IP65 14х3 500х350х190"/>
        <s v="Корпус пластиковий ЩРН-П-68 PRO, ABS IP65 17х4 600х400х200"/>
        <s v="Корпус пластиковий ЩРН-П-16 PRO, пр. дв. ABS IP65 8х2 350х250х150"/>
        <s v="Корпус пластиковий ЩРН-П-24 PRO, пр. дв. ABS IP65 12х2 400х300х170"/>
        <s v="Корпус пластиковий ЩРН-П-42 PRO, пр. дв. ABS IP65 14х3 500х350х190"/>
        <s v="Корпус пластиковий ЩРН-П-68 PRO, пр. дв. ABS IP65 17х4 600х400х200"/>
        <s v="Корпуси пластикові ЩМПп ABS IP65"/>
        <s v="Корпус пласт. ЩМПп-240х180х130мм ABS IP65"/>
        <s v="Корпус пласт. ЩМПп-280х210х130мм ABS IP65"/>
        <s v="Корпус пласт. ЩМПп-300х200х130мм ABS IP65"/>
        <s v="Корпус пласт. ЩМПп-330х250х140мм ABS IP65"/>
        <s v="Корпус пласт. ЩМПп-350х250х150мм ABS IP65"/>
        <s v="Корпус пласт. ЩМПп-400х300х170мм ABS IP65"/>
        <s v="Корпус пласт. ЩМПп-400х300х210мм ABS IP65"/>
        <s v="Корпус пласт. ЩМПп-400х300х220мм ABS IP65"/>
        <s v="Корпус пласт. ЩМПп-500х350х190мм ABS IP65"/>
        <s v="Корпус пласт. ЩМПп-500х350х220мм ABS IP65"/>
        <s v="Корпус пласт. ЩМПп-500х400х180мм ABS IP65"/>
        <s v="Корпус пласт. ЩМПп-500х400х240мм ABS IP65"/>
        <s v="Корпус пласт. ЩМПп-600х400х200мм ABS IP65"/>
        <s v="Корпус пласт. ЩМПп-600х500х220мм ABS IP65"/>
        <s v="Корпус пласт. ЩМПп-600х500х230мм ABS IP65"/>
        <s v="Корпус пласт. ЩМПп-700х500х250мм ABS IP65"/>
        <s v="Корпус пласт. ЩМПп-800х600х260мм ABS IP65"/>
        <s v="Корпус пласт. ЩМПп-240х180х130мм пр. дв. ABS IP65"/>
        <s v="Корпус пласт. ЩМПп-300х200х130мм пр. дв. ABS IP65"/>
        <s v="Корпус пласт. ЩМПп-350х250х150мм пр. дв. ABS IP65"/>
        <s v="Корпус пласт. ЩМПп-400х300х170мм пр. дв. ABS IP65"/>
        <s v="Корпус пласт. ЩМПп-400х300х220мм пр. дв. ABS IP65"/>
        <s v="Корпус пласт. ЩМПп-500х350х190мм пр. дв. ABS IP65"/>
        <s v="Корпус пласт. ЩМПп-500х400х180мм пр. дв. ABS IP65"/>
        <s v="Корпус пласт. ЩМПп-500х400х240мм пр. дв. ABS IP65"/>
        <s v="Корпус пласт. ЩМПп-600х400х200мм пр. дв. ABS IP65"/>
        <s v="Корпус пласт. ЩМПп-600х500х220мм пр. дв. ABS IP65"/>
        <s v="Корпус пласт. ЩМПп-700х500х250мм пр. дв. ABS IP65"/>
        <s v="Корпус пласт. ЩМПп-800х600х260мм пр. дв. ABS IP65"/>
        <s v="Корпуси металеві Щурн"/>
        <s v="Корпус металевий Щурн 3/1-12 IP31 навісний, 1/3ф лічильник, 12мод. (490х290х145)"/>
        <s v="Корпус металевий Щурн-2 3/1-9 IP54  ,дві-двері, навісний, 1/3ф лічильник, 9мод. (530х290х150)"/>
        <s v="Корпуси металеві ЩРв IP31"/>
        <s v="Корпус металевий ЩРв-12 IP31"/>
        <s v="Корпус металевий ЩРв-18 IP31"/>
        <s v="Корпус металевий ЩРв-24 IP31"/>
        <s v="Корпус металевий ЩРв-36 IP31"/>
        <s v="Корпус металевий ЩРв-48 IP31"/>
        <s v="Корпус металевий ЩРв-54 IP31"/>
        <s v="Корпус металевий ЩРв-72 IP31"/>
        <s v="Корпуси металеві ЩРн IP31"/>
        <s v="Корпус металевий ЩРн-12 IP31"/>
        <s v="Корпус металевий ЩРн-18 IP31"/>
        <s v="Корпус металевий ЩРн-24 IP31"/>
        <s v="Корпус металевий ЩРн-36 IP31"/>
        <s v="Корпус металевий ЩРн-48 IP31"/>
        <s v="Корпус металевий ЩРн-54 IP31"/>
        <s v="Корпус металевий ЩРн-72 IP31"/>
        <s v="Корпуси металеві ЩРн IP54"/>
        <s v="Корпус металевий ЩРн-12 IP54"/>
        <s v="Корпус металевий ЩРн-18 IP54"/>
        <s v="Корпус металевий ЩРн-24 IP54"/>
        <s v="Корпус металевий ЩРн-36 IP54"/>
        <s v="Корпус металевий ЩРн-48 IP54"/>
        <s v="Корпус металевий ЩРн-54 IP54"/>
        <s v="Корпус металевий ЩРн-72 IP54"/>
        <s v="Корпуси ЯРП (без комплектації)"/>
        <s v="Корпус ЯРП/ЯПРП 100 (500х250х200*0,8) без комплектації"/>
        <s v="Корпус ЯРП/ЯПРП 250 (600х300х200*0,8) без комплектації"/>
        <s v="Корпус ЯРП/ЯПРП 400 (700х350х250*0,8) без комплектації"/>
        <s v="Корпус ЯРП/ЯПРП 630 (900х400х250*0,8) без комплектації"/>
        <s v="Корпуси металеві ЩМП IP54"/>
        <s v="Корпус метал. ЩМП-300х200х150 IP54 з монтажною панеллю"/>
        <s v="Корпус метал. ЩМП-300х200х200 IP54 з монтажною панеллю"/>
        <s v="Корпус метал. ЩМП-300х300х150 IP54 з монтажною панеллю"/>
        <s v="Корпус метал. ЩМП-300х300х200 IP54 з монтажною панеллю"/>
        <s v="Корпус метал. ЩМП-400х300х150 IP54 з монтажною панеллю"/>
        <s v="Корпус метал. ЩМП-400х300х200 IP54 з монтажною панеллю"/>
        <s v="Корпус метал. ЩМП-400х400х150 IP54 з монтажною панеллю"/>
        <s v="Корпус метал. ЩМП-400х400х200 IP54 з монтажною панеллю"/>
        <s v="Корпус метал. ЩМП-400х400х250 IP54 з монтажною панеллю"/>
        <s v="Корпус метал. ЩМП-500х400х150 IP54 з монтажною панеллю"/>
        <s v="Корпус метал. ЩМП-500х400х200 IP54 з монтажною панеллю"/>
        <s v="Корпус метал. ЩМП-500х400х250 IP54 з монтажною панеллю"/>
        <s v="Корпус метал. ЩМП-500х500х150 IP54 з монтажною панеллю"/>
        <s v="Корпус метал. ЩМП-500х500х200 IP54 з монтажною панеллю"/>
        <s v="Корпус метал. ЩМП-500х500х250 IP54 з монтажною панеллю"/>
        <s v="Корпус метал. ЩМП-600х400х150 IP54 з монтажною панеллю"/>
        <s v="Корпус метал. ЩМП-600х400х200 IP54 з монтажною панеллю"/>
        <s v="Корпус метал. ЩМП-600х400х250 IP54 з монтажною панеллю"/>
        <s v="Корпус метал. ЩМП-600х500х150 IP54 з монтажною панеллю"/>
        <s v="Корпус метал. ЩМП-600х500х200 IP54 з монтажною панеллю"/>
        <s v="Корпус метал. ЩМП-600х500х250 IP54 з монтажною панеллю"/>
        <s v="Корпус метал. ЩМП-600х500х300 IP54 з монтажною панеллю"/>
        <s v="Корпус метал. ЩМП-600х600х150 IP54 з монтажною панеллю"/>
        <s v="Корпус метал. ЩМП-600х600х200 IP54 з монтажною панеллю"/>
        <s v="Корпус метал. ЩМП-600х600х250 IP54 з монтажною панеллю"/>
        <s v="Корпус метал. ЩМП-600х600х300 IP54 з монтажною панеллю"/>
        <s v="Корпус метал. ЩМП-700х500х150 IP54 з монтажною панеллю"/>
        <s v="Корпус метал. ЩМП-700х500х200 IP54 з монтажною панеллю"/>
        <s v="Корпус метал. ЩМП-700х500х250 IP54 з монтажною панеллю"/>
        <s v="Корпус метал. ЩМП-700х500х300 IP54 з монтажною панеллю"/>
        <s v="Корпус метал. ЩМП-700х600х250 IP54 з монтажною панеллю"/>
        <s v="Корпус метал. ЩМП-800х400х200 IP54 з монтажною панеллю"/>
        <s v="Корпус метал. ЩМП-800х400х250 IP54 з монтажною панеллю"/>
        <s v="Корпус метал. ЩМП-800х400х300 IP54 з монтажною панеллю"/>
        <s v="Корпус метал. ЩМП-800х500х200 IP54 з монтажною панеллю"/>
        <s v="Корпус метал. ЩМП-800х500х250 IP54 з монтажною панеллю"/>
        <s v="Корпус метал. ЩМП-800х500х300 IP54 з монтажною панеллю"/>
        <s v="Корпус метал. ЩМП-800х600х200 IP54 з монтажною панеллю"/>
        <s v="Корпус метал. ЩМП-800х600х250 IP54 з монтажною панеллю"/>
        <s v="Корпус метал. ЩМП-800х600х300 IP54 з монтажною панеллю"/>
        <s v="Корпус метал. ЩМП-800х600х400 IP54 з монтажною панеллю"/>
        <s v="Корпус метал. ЩМП-800х800х200 IP54 з монтажною панеллю"/>
        <s v="Корпус метал. ЩМП-800х800х250 IP54 з монтажною панеллю"/>
        <s v="Корпус метал. ЩМП-800х800х300 IP54 з монтажною панеллю"/>
        <s v="Корпус метал. ЩМП-800х800х400 IP54 з монтажною панеллю"/>
        <s v="Корпус метал. ЩМП-900х400х250 IP54 з монтажною панеллю+"/>
        <s v="Корпус метал. ЩМП-900х500х300 IP54 з монтажною панеллю"/>
        <s v="Корпус метал. ЩМП-900х600х300 IP54 з монтажною панеллю"/>
        <s v="Корпус метал. ЩМП-1000х500х300 IP54 з монтажною панеллю"/>
        <s v="Корпус метал. ЩМП-1000х500х400 IP54 з монтажною панеллю"/>
        <s v="Корпус метал. ЩМП-1000х600х250 IP54 з монтажною панеллю"/>
        <s v="Корпус метал. ЩМП-1000х600х300 IP54 з монтажною панеллю"/>
        <s v="Корпус метал. ЩМП-1000х600х400 IP54 з монтажною панеллю"/>
        <s v="Корпус метал. ЩМП-1000х800х250 IP54 з монтажною панеллю"/>
        <s v="Корпус метал. ЩМП-1000х800х300 IP54 з монтажною панеллю"/>
        <s v="Корпус метал. ЩМП-1000х800х400 IP54 з монтажною панеллю"/>
        <s v="Корпус метал. ЩМП-1200х500х250 IP54 з монтажною панеллю"/>
        <s v="Корпус метал. ЩМП-1200х500х300 IP54 з монтажною панеллю"/>
        <s v="Корпус метал. ЩМП-1200х500х400 IP54 з монтажною панеллю"/>
        <s v="Корпус метал. ЩМП-1200х600х250 IP54 з монтажною панеллю"/>
        <s v="Корпус метал. ЩМП-1200х600х300 IP54 з монтажною панеллю"/>
        <s v="Корпус метал. ЩМП-1200х600х400 IP54 з монтажною панеллю"/>
        <s v="Корпус метал. ЩМП-1200х800х250 IP54 з монтажною панеллю"/>
        <s v="Корпус метал. ЩМП-1200х800х300 IP54 з монтажною панеллю"/>
        <s v="Корпус метал. ЩМП-1200х800х400 IP54 з монтажною панеллю"/>
        <s v="Корпус метал. ЩМПс-1600х600х300 IP54 PRO (к1.2 п2.0 з3) з монтажною панеллю, стаціонарний"/>
        <s v="Корпус метал. ЩМПс-1600х600х400 IP54 PRO (к1.2 п2.0 з3) з монтажною панеллю, стаціонарний"/>
        <s v="Корпус метал. ЩМПс-1600х800х300 IP54 PRO (к1.2 п2.0 з3) з монтажною панеллю, стаціонарний"/>
        <s v="Корпус метал. ЩМПс-1600х800х400 IP54 PRO (к1.2 п2.0 з3) з монтажною панеллю, стаціонарний"/>
        <s v="Корпус метал. ЩМПс-1800х600х300 IP54 PRO (к1.2 п2.0 з3) з монтажною панеллю, стаціонарний"/>
        <s v="Корпус метал. ЩМПс-1800х600х400 IP54 PRO (к1.2 п2.0 з3) з монтажною панеллю, стаціонарний"/>
        <s v="Корпус метал. ЩМПс-1800х800х300 IP54 PRO (к1.2 п2.0 з3) з монтажною панеллю, стаціонарний"/>
        <s v="Корпус метал. ЩМПс-1800х800х400 IP54 PRO (к1.2 п2.0 з3) з монтажною панеллю, стаціонарний"/>
        <s v="Монтажний комплект на стіну для  ЩМП, ЯРП, ЩРн,ЩМПп,ЩРН"/>
        <s v="Монтажний комплект на стіну для ЩМП, ЯРП, ЩРн."/>
        <s v="Монтажний комплект на стіну для ЩМПп, ЩРН-П-PRO"/>
        <s v="Провід заземлення ПЗ"/>
        <s v="Провід заземлення ПЗ-2,5м6/200 (ПВ3-2,5мм2 Ж/З, L200мм,  М6.)"/>
        <s v="Провід заземлення ПЗ-4,0м6/200  (ПВ3-4мм2 Ж/З, L200мм,  М6.)"/>
        <s v="Провід заземлення ПЗ-4,0м8/200  (ПВ3-4мм2 Ж/З, L200мм,  М8.)"/>
        <s v="Провід заземлення ПЗ-6,0м6/200 (ПВ3-6мм2 Ж/З, L200мм,  М6.)"/>
        <s v="Провід заземлення ПЗ-6,0м8/200 (ПВ3-6мм2 Ж/З, L200мм,  М8.)"/>
        <s v="Провід заземлення ПЗ-10,0м8/200 (ПВ3-10мм2 Ж/З, L200мм,  М8.)"/>
        <s v="Послуги з мірної нарізки на машині дроту та знімання ізоляції  типу ПВ3 від 0,5мм2 до 10мм2 та опресовування наконечників кільце типу RV"/>
        <s v="Болти / Гайки (М6, М8)"/>
        <s v="Болт 6х20 (ЦБ)  метричний, шестигранна головка, ст 4.8,DIN 933"/>
        <s v="Болт 8х14 (ЦБ) метричний, шестигранна головка, ст 4.8,DIN 933"/>
        <s v="Болт 8х25 (ЦБ) метричний, шестигранна головка, ст 4.8,DIN 933"/>
        <s v="Гайка М6 зубчата з буртиком, DIN 6923"/>
        <s v="Гайка М8 зубчата з буртиком, DIN 6923"/>
        <s v="Гвинт приварий. обмід. М4х12"/>
        <s v="Гвинт приварий. обмід. М6х15"/>
        <s v="Гвинт приварий. обмід. М8х30"/>
        <s v="Круг відрізний по металу"/>
        <s v="Круг 125х1х22 відрізний по металу"/>
        <s v="Завіса потайна з отворами ЗПо-550-35"/>
        <s v="Замки до корпусів металевих"/>
        <s v="Замок для ЩМПп"/>
        <s v="Замок ЗМ-20-22/45к з ключем, металевий (тригранний)"/>
        <s v="Замок ЗМ-20-22/45к з ключем, металевий (метелик)"/>
        <s v="Замок ЗМп-20-22/45 металевий+поліамід (метелик) (без ключа)"/>
        <s v="Замок ЗМ-20-22/45 металевий (тригранний) (без ключа)"/>
        <s v="Замок ЗМ-20-22/45 металевий (метелик) (без ключа)"/>
        <s v="Ключі до корпусів металевих"/>
        <s v="Ключ для ЩМПп"/>
        <s v="Ключ металевий (тригранний)"/>
        <s v="Ключ металевий  (метелик)"/>
        <s v="Ключ пластиковий  (метелик)"/>
        <s v="Ключ пластиковий  (тригранний)"/>
        <s v="Заглушка пластикова ЗП-2022 для замка."/>
        <s v="Стрічки ізоляційні ПВХ/ПВХнг/ХБ/CI20"/>
        <s v="(знятий з виробництва)Стрічка ізоляційна 0,20х15мм червона 10м"/>
        <s v="(знятий з виробництва)Стрічка ізоляційна 0,20х15мм зелена 10м"/>
        <s v="(знятий з виробництва)Стрічка ізоляційна 0,20х15мм жовта 10м"/>
        <s v="(знятий з виробництва)Стрічка ізоляційна 0,20х18мм жовта 20м"/>
        <s v="(знятий з виробництва)Стрічка ізоляційна 0,20х18мм зелена 20м"/>
        <s v="Стрічка ізоляційна ПВХнг 0,18х19мм біла 20м"/>
        <s v="Стрічка ізоляційна ПВХнг 0,18х19мм жовта 20м"/>
        <s v="Стрічка ізоляційна ПВХнг 0,18х19мм жовто/зелена 20м"/>
        <s v="Стрічка ізоляційна ПВХнг 0,18х19мм зелена 20м"/>
        <s v="Стрічка ізоляційна ПВХнг 0,18х19мм синя 20м"/>
        <s v="Стрічка ізоляційна ПВХнг 0,18х19мм червона 20м"/>
        <s v="Стрічка ізоляційна ПВХнг 0,18х19мм чорна 20м"/>
        <s v="Стрічка ізоляційна лавсанова 0,16х18мм чорна 20м"/>
        <s v="Стрічка ізоляційна антискрип 0,3х18мм чорна 20м Х/Б з ворсом"/>
        <s v="Самовулканізуюча ізолента СІ20 22х0,65  3м чорна"/>
        <s v="Стретч плівки"/>
        <s v="Стретч плівка прозора 20 мк  (213м)"/>
        <s v="Стретч плівка 20 мк  (чорна) (213м)"/>
        <s v="Стрічка поліпропіленова з липким шаром 48х200, 40 мкм"/>
        <s v="Стрічка поліпропіленова з липким шаром,  логотип (TechnoSystems білий, 48х200, (36 шт))"/>
        <s v="Стрічки сигнальні &quot;Обережно кабель&quot;"/>
        <s v="Стрічка червона сигн.&quot;Обережно кабель&quot; 150*100м 100мкм"/>
        <s v="Стрічка червона сигн.&quot;Обережно кабель&quot; 250*100м 100мкм"/>
        <s v="Стрічка червона сигн.&quot;Обережно кабель&quot; 300*100м 100мкм"/>
        <s v="Сигнальна стрічка 72х100 білий/червон"/>
        <s v="Спіраль монтажна СМ"/>
        <s v="Спіраль монтажна СМ-SWB03  10м/пак D1,5-10 біла"/>
        <s v="Спіраль монтажна СМ-SWB06 10м/пак D04-50 біла"/>
        <s v="Спіраль монтажна СМ-SWB08 10м/пак D06-60 біла"/>
        <s v="Спіраль монтажна СМ-SWB10 10м/пак D7,5-63 біла"/>
        <s v="Спіраль монтажна СМ-SWB12 10м/пак D09-65 біла"/>
        <s v="Спіраль монтажна СМ-SWB15 10м/пак D12-75 біла"/>
        <s v="Спіраль монтажна СМ-SWB19 10м/пак D15-100 біла"/>
        <s v="Спіраль монтажна СМ-SWB24 10м/пак D20-130 біла"/>
        <s v="Спіраль монтажна СМ-SWB30 10м/пак D26-150 біла"/>
        <s v="Спіраль монтажна СМ-SWB03  10м/пак D1,5-10 чорна"/>
        <s v="Спіраль монтажна СМ-SWB06 10м/пак D04-50 чорна"/>
        <s v="Спіраль монтажна СМ-SWB08 10м/пак D06-60 чорна"/>
        <s v="Спіраль монтажна СМ-SWB10 10м/пак D7,5-63 чорна"/>
        <s v="Спіраль монтажна СМ-SWB12 10м/пак D09-65 чорна"/>
        <s v="Спіраль монтажна СМ-SWB15 10м/пак D12-75 чорна"/>
        <s v="Спіраль монтажна СМ-SWB19 10м/пак D15-100 чорна"/>
        <s v="Спіраль монтажна СМ-SWB24 10м/пак D20-130 чорна"/>
        <s v="Спіраль монтажна СМ-SWB30 10м/пак D26-150 чорна"/>
        <s v="Кембріки зі скловолокна 15КСС"/>
        <s v="Кембрік зі скловолокна 15КСС-1,5"/>
        <s v="Кембрік зі скловолокна 15КСС-2"/>
        <s v="Кембрік зі скловолокна 15КСС-3"/>
        <s v="Кембрік зі скловолокна 15КСС-4"/>
        <s v="Кембрік зі скловолокна 15КСС-5"/>
        <s v="Кембрік зі скловолокна 15КСС-6"/>
        <s v="Кембрік зі скловолокна 15КСС-8"/>
        <s v="Кембрік зі скловолокна 15КСС-10"/>
        <s v="Кембрік зі скловолокна 15КСС-12"/>
        <s v="Кембрік зі скловолокна 15КСС-14"/>
        <s v="Кембрік зі скловолокна 15КСС-15"/>
        <s v="Кембрік зі скловолокна 15КСС-16"/>
        <s v="Кембрік зі скловолокна 15КСС-18"/>
        <s v="Кембрік зі скловолокна 15КСС-20"/>
        <s v="Трубка термоусаджувальна для шин ТТШ"/>
        <s v="Трубка термоусаджувальна для шин 10ТТШ 20/10 червона"/>
        <s v="Трубка термоусаджувальна для шин 10ТТШ 40/20 червона"/>
        <s v="Трубка термоусаджувальна для шин 10ТТШ 50/25 червона"/>
        <s v="Трубка термоусаджувальна для шин 10ТТШ 60/30 червона"/>
        <s v="Трубка термоусаджувальна для шин 10ТТШ 65/33 червона"/>
        <s v="Трубка термоусаджувальна для шин 10ТТШ 70/35 червона"/>
        <s v="Трубка термоусаджувальна для шин 10ТТШ 75/38 червона"/>
        <s v="Трубка термоусаджувальна для шин 10ТТШ 80/40 червона"/>
        <s v="Трубка термоусаджувальна для шин 10ТТШ 85/43 червона"/>
        <s v="Трубка термоусаджувальна для шин 10ТТШ 100/50 червона"/>
        <s v="Трубка термоусаджувальна для шин 10ТТШ 120/60 червона"/>
        <s v="Термоусаджувальні стрічки ТС"/>
        <s v="Термоусаджувальна стрічка ТС1,4х1 5000×25×0,8 червона"/>
        <s v="Термоусаджувальна стрічка ТС1,4х1 5000×25×0,8 чорна"/>
        <s v="Термоусаджувальна стрічка ТС1,4х1 5000×25×1,0 чорна"/>
        <s v="Термоусаджувальна стрічка ТС1,4х1 5000×50×0,8 червона"/>
        <s v="Термоусаджувальна стрічка ТС1,4х1 5000×50×0,8 чкрна"/>
        <s v="Термоусаджувальна стрічка ТС1,4х1 5000×50×1,0 чорна"/>
        <s v="Термоусаджувальна стрічка ТС1,4х1 5000×75×0,8 чорна"/>
        <s v="Термоусаджувальна стрічка ТС1,4х1 5000×75×1,0 чорна"/>
        <s v="Термоусаджувальна стрічка ТС1,4х1 5000×100×0,8T чорна"/>
        <s v="Термоусаджувальна стрічка ТС1,4х1 5000×100×1,0 чорна"/>
        <s v="Термоусаджувальні рукавички ТР"/>
        <s v="Термоусаджувальна рукавичка ТР3 4-16"/>
        <s v="Термоусаджувальна рукавичка ТР3 25-50"/>
        <s v="Термоусаджувальна рукавичка ТР3 70-120"/>
        <s v="Термоусаджувальна рукавичка ТР3 150-240"/>
        <s v="Термоусаджувальна рукавичка ТР4 4-6,10-16"/>
        <s v="Термоусаджувальна рукавичка ТР4 25-50"/>
        <s v="Термоусаджувальна рукавичка ТР4 70-120"/>
        <s v="Термоусаджувальна рукавичка ТР4 150-240"/>
        <s v="Термоусаджувальна рукавичка ТР5 4-6,10-16"/>
        <s v="Термоусаджувальна рукавичка ТР5 25-50"/>
        <s v="Термоусаджувальна рукавичка ТР5 70-120"/>
        <s v="Термоусаджувальна рукавичка ТР5 150-240"/>
        <s v="Ковпачки термоусаджувані КТк"/>
        <s v="Ковпачок термоусаджувальний 20КТк-20/8"/>
        <s v="Ковпачок термоусаджувальний 25КТк-25/11"/>
        <s v="Ковпачок термоусаджувальний 30КТк-30/17"/>
        <s v="Ковпачок термоусаджувальний 35КТк-35/17"/>
        <s v="Ковпачок термоусаджувальний 40КТк-40/17"/>
        <s v="Ковпачок термоусаджувальний 55КТк-55/26"/>
        <s v="Ковпачок термоусаджувальний 75КТк-75/30"/>
        <s v="Ковпачок термоусаджувальний 100КТк-100/40"/>
        <s v="Ковпачок термоусаджувальний 120КТк-120/57"/>
        <s v="Ковпачок термоусаджувальний 140КТк-140/63"/>
        <s v="Різка термоусаджувальної трубки "/>
        <s v="Станок EW-1210-2 для різки термоусаджувальної трубки "/>
        <s v="Термоусаджувальні трубки (в бухтах)"/>
        <s v="(знятий з виробництва)Термоусаджувальна трубка ТТ2х1 1/0,5 жовта"/>
        <s v="(знятий з виробництва)Термоусаджувальна трубка ТТ2х1 1/0,5 червона"/>
        <s v="(знятий з виробництва)Термоусаджувальна трубка ТТ2х1 1/0,5 синій"/>
        <s v="(знятий з виробництва)Термоусаджувальна трубка ТТ2х1 1/0,5 жовто- зелена"/>
        <s v="(знятий з виробництва)Термоусаджувальна трубка ТТ2х1 1,5/0,75 жовто- зелена"/>
        <s v="Термоусаджувальна трубка ТТ2х1 2/1 чорна"/>
        <s v="Термоусаджувальна трубка ТТ2х1 2/1 жовта"/>
        <s v="Термоусаджувальна трубка ТТ2х1 2/1 біла"/>
        <s v="Термоусаджувальна трубка ТТ2х1 2/1 зелена"/>
        <s v="Термоусаджувальна трубка ТТ2х1 2/1 червона"/>
        <s v="Термоусаджувальна трубка ТТ2х1 2/1 синій"/>
        <s v="Термоусаджувальна трубка ТТ2х1 2/1 прозора"/>
        <s v="Термоусаджувальна трубка ТТ2х1 2/1 жовто- зелена"/>
        <s v="(знятий з виробництва)Термоусаджувальна трубка ТТ2х1 2,5/1,25 чорна"/>
        <s v="(знятий з виробництва)Термоусаджувальна трубка ТТ2х1 2,5/1,25 зелена"/>
        <s v="(знятий з виробництва)Термоусаджувальна трубка ТТ2х1 2,5/1,25 синій"/>
        <s v="(знятий з виробництва)Термоусаджувальна трубка ТТ2х1 2,5/1,25 прозора"/>
        <s v="(знятий з виробництва)Термоусаджувальна трубка ТТ2х1 2,5/1,25 жовто- зелена"/>
        <s v="Термоусаджувальна трубка ТТ2х1 3/1,5 чорна"/>
        <s v="Термоусаджувальна трубка ТТ2х1 3/1,5 жовта"/>
        <s v="Термоусаджувальна трубка ТТ2х1 3/1,5 біла"/>
        <s v="Термоусаджувальна трубка ТТ2х1 3/1,5 зелена"/>
        <s v="Термоусаджувальна трубка ТТ2х1 3/1,5 червона"/>
        <s v="Термоусаджувальна трубка ТТ2х1 3/1,5 синій"/>
        <s v="Термоусаджувальна трубка ТТ2х1 3/1,5 прозора"/>
        <s v="Термоусаджувальна трубка ТТ2х1 3/1,5 жовто- зелена"/>
        <s v="(знятий з виробництва)Термоусаджувальна трубка ТТ2х1 3,5/1,75 синій"/>
        <s v="(знятий з виробництва)Термоусаджувальна трубка ТТ2х1 3,5/1,75 жовто- зелена"/>
        <s v="Термоусаджувальна трубка ТТ2х1 4/2 чорна"/>
        <s v="Термоусаджувальна трубка ТТ2х1 4/2 жовта"/>
        <s v="Термоусаджувальна трубка ТТ2х1 4/2 біла"/>
        <s v="Термоусаджувальна трубка ТТ2х1 4/2 зелена"/>
        <s v="Термоусаджувальна трубка ТТ2х1 4/2 червона"/>
        <s v="Термоусаджувальна трубка ТТ2х1 4/2 синій"/>
        <s v="Термоусаджувальна трубка ТТ2х1 4/2 прозора"/>
        <s v="Термоусаджувальна трубка ТТ2х1 4/2 жовто- зелена"/>
        <s v="Термоусаджувальна трубка ТТ2х1 5/2,5 чорна"/>
        <s v="Термоусаджувальна трубка ТТ2х1 5/2,5 жовта"/>
        <s v="Термоусаджувальна трубка ТТ2х1 5/2,5 біла"/>
        <s v="Термоусаджувальна трубка ТТ2х1 5/2,5 зелена"/>
        <s v="Термоусаджувальна трубка ТТ2х1 5/2,5 червона"/>
        <s v="Термоусаджувальна трубка ТТ2х1 5/2,5 синій"/>
        <s v="Термоусаджувальна трубка ТТ2х1 5/2,5 прозора"/>
        <s v="Термоусаджувальна трубка ТТ2х1 5/2,5 жовто- зелена"/>
        <s v="Термоусаджувальна трубка ТТ2х1 6/3 чорна"/>
        <s v="Термоусаджувальна трубка ТТ2х1 6/3 жовта"/>
        <s v="Термоусаджувальна трубка ТТ2х1 6/3 біла"/>
        <s v="Термоусаджувальна трубка ТТ2х1 6/3 зелена"/>
        <s v="Термоусаджувальна трубка ТТ2х1 6/3 червона"/>
        <s v="Термоусаджувальна трубка ТТ2х1 6/3 синій"/>
        <s v="Термоусаджувальна трубка ТТ2х1 6/3 прозора"/>
        <s v="Термоусаджувальна трубка ТТ2х1 6/3 жовто- зелена"/>
        <s v="Термоусаджувальна трубка ТТ2х1 7/3,5 чорна"/>
        <s v="Термоусаджувальна трубка ТТ2х1 7/3,5 жовта"/>
        <s v="Термоусаджувальна трубка ТТ2х1 7/3,5 біла"/>
        <s v="Термоусаджувальна трубка ТТ2х1 7/3,5 зелена"/>
        <s v="Термоусаджувальна трубка ТТ2х1 7/3,5 червона"/>
        <s v="Термоусаджувальна трубка ТТ2х1 7/3,5 синій"/>
        <s v="Термоусаджувальна трубка ТТ2х1 7/3,5 прозора"/>
        <s v="Термоусаджувальна трубка ТТ2х1 7/3,5 жовто- зелена"/>
        <s v="Термоусаджувальна трубка ТТ2х1 8/4 чорна"/>
        <s v="Термоусаджувальна трубка ТТ2х1 8/4 жовта"/>
        <s v="Термоусаджувальна трубка ТТ2х1 8/4 біла"/>
        <s v="Термоусаджувальна трубка ТТ2х1 8/4 зелена"/>
        <s v="Термоусаджувальна трубка ТТ2х1 8/4 червона"/>
        <s v="Термоусаджувальна трубка ТТ2х1 8/4 синій"/>
        <s v="Термоусаджувальна трубка ТТ2х1 8/4 прозора"/>
        <s v="Термоусаджувальна трубка ТТ2х1 8/4 жовто- зелена"/>
        <s v="Термоусаджувальна трубка ТТ2х1 10/5 чорна"/>
        <s v="Термоусаджувальна трубка ТТ2х1 10/5 жовта"/>
        <s v="Термоусаджувальна трубка ТТ2х1 10/5 біла"/>
        <s v="Термоусаджувальна трубка ТТ2х1 10/5 зелена"/>
        <s v="Термоусаджувальна трубка ТТ2х1 10/5 червона"/>
        <s v="Термоусаджувальна трубка ТТ2х1 10/5 синій"/>
        <s v="Термоусаджувальна трубка ТТ2х1 10/5 прозора"/>
        <s v="Термоусаджувальна трубка ТТ2х1 10/5 жовто- зелена"/>
        <s v="Термоусаджувальна трубка ТТ2х1 12/6 чорна"/>
        <s v="Термоусаджувальна трубка ТТ2х1 12/6 жовта"/>
        <s v="Термоусаджувальна трубка ТТ2х1 12/6 біла"/>
        <s v="Термоусаджувальна трубка ТТ2х1 12/6 зелена"/>
        <s v="Термоусаджувальна трубка ТТ2х1 12/6 червона"/>
        <s v="Термоусаджувальна трубка ТТ2х1 12/6 синій"/>
        <s v="Термоусаджувальна трубка ТТ2х1 12/6 прозора"/>
        <s v="Термоусаджувальна трубка ТТ2х1 12/6 жовто- зелена"/>
        <s v="Термоусаджувальна трубка ТТ2х1 14/7 чорна"/>
        <s v="Термоусаджувальна трубка ТТ2х1 14/7 жовта"/>
        <s v="Термоусаджувальна трубка ТТ2х1 14/7 біла"/>
        <s v="Термоусаджувальна трубка ТТ2х1 14/7 зелена"/>
        <s v="Термоусаджувальна трубка ТТ2х1 14/7 червона"/>
        <s v="Термоусаджувальна трубка ТТ2х1 14/7 синій"/>
        <s v="Термоусаджувальна трубка ТТ2х1 14/7 прозора"/>
        <s v="Термоусаджувальна трубка ТТ2х1 14/7 жовто- зелена"/>
        <s v="(знятий з виробництва)Термоусаджувальна трубка ТТ2х1 15/7,5 жовта"/>
        <s v="(знятий з виробництва)Термоусаджувальна трубка ТТ2х1 15/7,5 біла"/>
        <s v="(знятий з виробництва)Термоусаджувальна трубка ТТ2х1 15/7,5 зелена"/>
        <s v="(знятий з виробництва)Термоусаджувальна трубка ТТ2х1 15/7,5 синій"/>
        <s v="Термоусаджувальна трубка ТТ2х1 16/8 чорна"/>
        <s v="Термоусаджувальна трубка ТТ2х1 16/8 жовта"/>
        <s v="Термоусаджувальна трубка ТТ2х1 16/8 біла"/>
        <s v="Термоусаджувальна трубка ТТ2х1 16/8 зелена"/>
        <s v="Термоусаджувальна трубка ТТ2х1 16/8 червона"/>
        <s v="Термоусаджувальна трубка ТТ2х1 16/8 синій"/>
        <s v="Термоусаджувальна трубка ТТ2х1 16/8 прозора"/>
        <s v="Термоусаджувальна трубка ТТ2х1 16/8 жовто- зелена"/>
        <s v="Термоусаджувальна трубка ТТ2х1 18/9 чорна"/>
        <s v="Термоусаджувальна трубка ТТ2х1 18/9 жовта"/>
        <s v="Термоусаджувальна трубка ТТ2х1 18/9 біла"/>
        <s v="Термоусаджувальна трубка ТТ2х1 18/9 зелена"/>
        <s v="Термоусаджувальна трубка ТТ2х1 18/9 червона"/>
        <s v="Термоусаджувальна трубка ТТ2х1 18/9 синій"/>
        <s v="Термоусаджувальна трубка ТТ2х1 18/9 прозора"/>
        <s v="Термоусаджувальна трубка ТТ2х1 18/9 жовто- зелена"/>
        <s v="Термоусаджувальна трубка ТТ2х1 20/10 чорна"/>
        <s v="Термоусаджувальна трубка ТТ2х1 20/10 жовта"/>
        <s v="Термоусаджувальна трубка ТТ2х1 20/10 біла"/>
        <s v="Термоусаджувальна трубка ТТ2х1 20/10 зелена"/>
        <s v="Термоусаджувальна трубка ТТ2х1 20/10 червона"/>
        <s v="Термоусаджувальна трубка ТТ2х1 20/10 синій"/>
        <s v="Термоусаджувальна трубка ТТ2х1 20/10 прозора"/>
        <s v="Термоусаджувальна трубка ТТ2х1 20/10 жовто- зелена"/>
        <s v="Термоусаджувальна трубка ТТ2х1 22/11 чорна"/>
        <s v="Термоусаджувальна трубка ТТ2х1 22/11 жовта"/>
        <s v="Термоусаджувальна трубка ТТ2х1 22/11 біла"/>
        <s v="Термоусаджувальна трубка ТТ2х1 22/11 зелена"/>
        <s v="Термоусаджувальна трубка ТТ2х1 22/11 червона"/>
        <s v="Термоусаджувальна трубка ТТ2х1 22/11 синій"/>
        <s v="Термоусаджувальна трубка ТТ2х1 22/11 прозора"/>
        <s v="Термоусаджувальна трубка ТТ2х1 22/11 жовто- зелена"/>
        <s v="Термоусаджувальна трубка ТТ2х1 25/12,5 чорна"/>
        <s v="Термоусаджувальна трубка ТТ2х1 25/12,5 жовта"/>
        <s v="Термоусаджувальна трубка ТТ2х1 25/12,5 біла"/>
        <s v="Термоусаджувальна трубка ТТ2х1 25/12,5 зелена"/>
        <s v="Термоусаджувальна трубка ТТ2х1 25/12,5 червона"/>
        <s v="Термоусаджувальна трубка ТТ2х1 25/12,5 синій"/>
        <s v="Термоусаджувальна трубка ТТ2х1 25/12,5 прозора"/>
        <s v="Термоусаджувальна трубка ТТ2х1 25/12,5 жовто- зелена"/>
        <s v="Термоусаджувальна трубка ТТ2х1 28/14 чорна"/>
        <s v="Термоусаджувальна трубка ТТ2х1 28/14 жовта"/>
        <s v="Термоусаджувальна трубка ТТ2х1 28/14 біла"/>
        <s v="Термоусаджувальна трубка ТТ2х1 28/14 зелена"/>
        <s v="Термоусаджувальна трубка ТТ2х1 28/14 червона"/>
        <s v="Термоусаджувальна трубка ТТ2х1 28/14 синій"/>
        <s v="Термоусаджувальна трубка ТТ2х1 28/14 прозора"/>
        <s v="Термоусаджувальна трубка ТТ2х1 28/14 жовто- зелена"/>
        <s v="Термоусаджувальна трубка ТТ2х1 30/15 чорна"/>
        <s v="Термоусаджувальна трубка ТТ2х1 30/15 жовта"/>
        <s v="Термоусаджувальна трубка ТТ2х1 30/15 біла"/>
        <s v="Термоусаджувальна трубка ТТ2х1 30/15 зелена"/>
        <s v="Термоусаджувальна трубка ТТ2х1 30/15 червона"/>
        <s v="Термоусаджувальна трубка ТТ2х1 30/15 синій"/>
        <s v="Термоусаджувальна трубка ТТ2х1 30/15 прозора"/>
        <s v="Термоусаджувальна трубка ТТ2х1 30/15 жовто- зелена"/>
        <s v="Термоусаджувальна трубка ТТ2х1 35/17,5 чорна"/>
        <s v="Термоусаджувальна трубка ТТ2х1 35/17,5 жовта"/>
        <s v="Термоусаджувальна трубка ТТ2х1 35/17,5 біла"/>
        <s v="Термоусаджувальна трубка ТТ2х1 35/17,5 зелена"/>
        <s v="Термоусаджувальна трубка ТТ2х1 35/17,5 червона"/>
        <s v="Термоусаджувальна трубка ТТ2х1 35/17,5 синій"/>
        <s v="Термоусаджувальна трубка ТТ2х1 35/17,5 прозора"/>
        <s v="Термоусаджувальна трубка ТТ2х1 35/17,5 жовто- зелена"/>
        <s v="Термоусаджувальна трубка ТТ2х1 40/20 чорна"/>
        <s v="Термоусаджувальна трубка ТТ2х1 40/20 жовта"/>
        <s v="Термоусаджувальна трубка ТТ2х1 40/20 біла"/>
        <s v="Термоусаджувальна трубка ТТ2х1 40/20 зелена"/>
        <s v="Термоусаджувальна трубка ТТ2х1 40/20 червона"/>
        <s v="Термоусаджувальна трубка ТТ2х1 40/20 синій"/>
        <s v="Термоусаджувальна трубка ТТ2х1 40/20 прозора"/>
        <s v="Термоусаджувальна трубка ТТ2х1 40/20 жовто- зелена"/>
        <s v="Термоусаджувальна трубка ТТ2х1 50/25 чорна"/>
        <s v="Термоусаджувальна трубка ТТ2х1 50/25 жовта"/>
        <s v="Термоусаджувальна трубка ТТ2х1 50/25 біла"/>
        <s v="Термоусаджувальна трубка ТТ2х1 50/25 зелена"/>
        <s v="Термоусаджувальна трубка ТТ2х1 50/25 червона"/>
        <s v="Термоусаджувальна трубка ТТ2х1 50/25 синій"/>
        <s v="Термоусаджувальна трубка ТТ2х1 50/25 прозора"/>
        <s v="Термоусаджувальна трубка ТТ2х1 50/25 жовто- зелена"/>
        <s v="Термоусаджувальна трубка ТТ2х1 60/30 чорна"/>
        <s v="Термоусаджувальна трубка ТТ2х1 60/30 жовта"/>
        <s v="Термоусаджувальна трубка ТТ2х1 60/30 біла"/>
        <s v="Термоусаджувальна трубка ТТ2х1 60/30 зелена"/>
        <s v="Термоусаджувальна трубка ТТ2х1 60/30 червона"/>
        <s v="Термоусаджувальна трубка ТТ2х1 60/30 синій"/>
        <s v="Термоусаджувальна трубка ТТ2х1 60/30 жовто- зелена"/>
        <s v="Термоусаджувальна трубка ТТ2х1 70/35 чорна"/>
        <s v="Термоусаджувальна трубка ТТ2х1 70/35 жовта"/>
        <s v="Термоусаджувальна трубка ТТ2х1 70/35 біла"/>
        <s v="Термоусаджувальна трубка ТТ2х1 70/35 зелена"/>
        <s v="Термоусаджувальна трубка ТТ2х1 70/35 червона"/>
        <s v="Термоусаджувальна трубка ТТ2х1 70/35 синій"/>
        <s v="Термоусаджувальна трубка ТТ2х1 70/35 жовто- зелена"/>
        <s v="Термоусаджувальна трубка ТТ2х1 80/40 чорна"/>
        <s v="Термоусаджувальна трубка ТТ2х1 80/40 жовта"/>
        <s v="Термоусаджувальна трубка ТТ2х1 80/40 біла"/>
        <s v="Термоусаджувальна трубка ТТ2х1 80/40 зелена"/>
        <s v="Термоусаджувальна трубка ТТ2х1 80/40 червона"/>
        <s v="Термоусаджувальна трубка ТТ2х1 80/40 синій"/>
        <s v="Термоусаджувальна трубка ТТ2х1 80/40 жовто- зелена"/>
        <s v="Термоусаджувальна трубка ТТ2х1 90/45 чорна"/>
        <s v="Термоусаджувальна трубка ТТ2х1 90/45 жовта"/>
        <s v="Термоусаджувальна трубка ТТ2х1 90/45 біла"/>
        <s v="Термоусаджувальна трубка ТТ2х1 90/45 зелена"/>
        <s v="Термоусаджувальна трубка ТТ2х1 90/45 червона"/>
        <s v="Термоусаджувальна трубка ТТ2х1 90/45 синій"/>
        <s v="Термоусаджувальна трубка ТТ2х1 90/45 жовто- зелена"/>
        <s v="Термоусаджувальна трубка ТТ2х1 100/50 чорна"/>
        <s v="Термоусаджувальна трубка ТТ2х1 100/50 жовта"/>
        <s v="Термоусаджувальна трубка ТТ2х1 100/50 біла"/>
        <s v="Термоусаджувальна трубка ТТ2х1 100/50 зелена"/>
        <s v="Термоусаджувальна трубка ТТ2х1 100/50 червона"/>
        <s v="Термоусаджувальна трубка ТТ2х1 100/50 синій"/>
        <s v="Термоусаджувальна трубка ТТ2х1 120/60 чорна"/>
        <s v="Термоусаджувальна трубка ТТ2х1 120/60 жовта"/>
        <s v="Термоусаджувальна трубка ТТ2х1 120/60 біла"/>
        <s v="Термоусаджувальна трубка ТТ2х1 120/60 зелена"/>
        <s v="Термоусаджувальна трубка ТТ2х1 120/60 червона"/>
        <s v="Термоусаджувальна трубка ТТ2х1 120/60 синій"/>
        <s v="Термоусаджувальна трубка ТТ2х1 150/75 чорна"/>
        <s v="Термоусаджувальна трубка ТТ2х1 150/75 жовта"/>
        <s v="Термоусаджувальна трубка ТТ2х1 150/75 біла"/>
        <s v="Термоусаджувальна трубка ТТ2х1 150/75 зелена"/>
        <s v="Термоусаджувальна трубка ТТ2х1 150/75 червона"/>
        <s v="Термоусаджувальна трубка ТТ2х1 150/75 синій"/>
        <s v="Термоусаджувальна трубка ТТ2х1 180/90 чорна"/>
        <s v="Термоусаджувальна трубка ТТ2х1 180/90 жовта"/>
        <s v="Термоусаджувальна трубка ТТ2х1 180/90 біла"/>
        <s v="Термоусаджувальна трубка ТТ2х1 180/90 зелена"/>
        <s v="Термоусаджувальна трубка ТТ2х1 180/90 червона"/>
        <s v="Термоусаджувальна трубка ТТ2х1 180/90 синій"/>
        <s v="Термоусаджувальна трубка Н/Г (бухта)"/>
        <s v="Термоусаджувальна трубка ТТН2х1 1/0,5 чорна"/>
        <s v="Термоусаджувальна трубка ТТН2х1 1,5/0,75 чорна"/>
        <s v="Термоусаджувальна трубка ТТН2х1 2/1 чорна"/>
        <s v="Термоусаджувальна трубка ТТН2х1 2,5/1,25 чорна"/>
        <s v="Термоусаджувальна трубка ТТН2х1 3/1,5 чорна"/>
        <s v="Термоусаджувальна трубка ТТН2х1 3,5/1,75 чорна"/>
        <s v="Термоусаджувальна трубка ТТН2х1 4/2 чорна"/>
        <s v="Термоусаджувальна трубка ТТН2х1 5/2,5 чорна"/>
        <s v="Термоусаджувальна трубка ТТН2х1 6/3 чорна"/>
        <s v="Термоусаджувальна трубка ТТН2х1 7/3,5 чорна"/>
        <s v="Термоусаджувальна трубка ТТН2х1 8/4 чорна"/>
        <s v="Термоусаджувальна трубка ТТН2х1 10/5 чорна"/>
        <s v="Термоусаджувальна трубка ТТН2х1 12/6 чорна"/>
        <s v="Термоусаджувальна трубка ТТН2х1 14/7 чорна"/>
        <s v="Термоусаджувальна трубка ТТН2х1 15/7,5 чорна"/>
        <s v="Термоусаджувальна трубка ТТН2х1 16/8 чорна"/>
        <s v="Термоусаджувальна трубка ТТН2х1 18/9 чорна"/>
        <s v="Термоусаджувальна трубка ТТН2х1 20/10 чорна"/>
        <s v="Термоусаджувальна трубка ТТН2х1 22/11 чорна"/>
        <s v="Термоусаджувальна трубка ТТН2х1 25/12,5 чорна"/>
        <s v="Термоусаджувальна трубка ТТН2х1 28/14 чорна"/>
        <s v="Термоусаджувальна трубка ТТН2х1 30/15 чорна"/>
        <s v="Термоусаджувальна трубка ТТН2х1 35/17,5 чорна"/>
        <s v="Термоусаджувальна трубка ТТН2х1 40/20 чорна"/>
        <s v="Термоусаджувальна трубка ТТН2х1 45/22,5 чорна"/>
        <s v="Термоусаджувальна трубка ТТН2х1 50/25 чорна"/>
        <s v="Термоусаджувальна трубка Н/Г (1М)"/>
        <s v="Термоусаджувальна трубка ТТН2х1 1/0,5 чорна (1м)"/>
        <s v="Термоусаджувальна трубка ТТН2х1 1/0,5 жовта (1м)"/>
        <s v="Термоусаджувальна трубка ТТН2х1 1/0,5 біла (1м)"/>
        <s v="Термоусаджувальна трубка ТТН2х1 1/0,5 зелена (1м)"/>
        <s v="Термоусаджувальна трубка ТТН2х1 1/0,5 червона (1м)"/>
        <s v="Термоусаджувальна трубка ТТН2х1 1/0,5 синій (1м)"/>
        <s v="Термоусаджувальна трубка ТТН2х1 1/0,5 прозора (1м)"/>
        <s v="Термоусаджувальна трубка ТТН2х1 1/0,5 сірий (1м)"/>
        <s v="Термоусаджувальна трубка ТТН2х1 1,5/0,75 чорна (1м)"/>
        <s v="Термоусаджувальна трубка ТТН2х1 1,5/0,75 жовта (1м)"/>
        <s v="Термоусаджувальна трубка ТТН2х1 1,5/0,75 біла (1м)"/>
        <s v="Термоусаджувальна трубка ТТН2х1 1,5/0,75 зелена (1м)"/>
        <s v="Термоусаджувальна трубка ТТН2х1 1,5/0,75 червона (1м)"/>
        <s v="Термоусаджувальна трубка ТТН2х1 1,5/0,75 синій (1м)"/>
        <s v="Термоусаджувальна трубка ТТН2х1 1,5/0,75 прозора (1м)"/>
        <s v="Термоусаджувальна трубка ТТН2х1 1,5/0,75 сірий (1м)"/>
        <s v="Термоусаджувальна трубка ТТН2х1 2/1 чорна (1м)"/>
        <s v="Термоусаджувальна трубка ТТН2х1 2/1 жовта (1м)"/>
        <s v="Термоусаджувальна трубка ТТН2х1 2/1 біла (1м)"/>
        <s v="Термоусаджувальна трубка ТТН2х1 2/1 зелена (1м)"/>
        <s v="Термоусаджувальна трубка ТТН2х1 2/1 червона (1м)"/>
        <s v="Термоусаджувальна трубка ТТН2х1 2/1 синій (1м)"/>
        <s v="Термоусаджувальна трубка ТТН2х1 2/1 прозора (1м)"/>
        <s v="Термоусаджувальна трубка ТТН2х1 2/1 сірий (1м)"/>
        <s v="Термоусаджувальна трубка ТТН2х1 2,5/1,25 чорна (1м)"/>
        <s v="Термоусаджувальна трубка ТТН2х1 2,5/1,25 жовта (1м)"/>
        <s v="Термоусаджувальна трубка ТТН2х1 2,5/1,25 біла (1м)"/>
        <s v="Термоусаджувальна трубка ТТН2х1 2,5/1,25 зелена (1м)"/>
        <s v="Термоусаджувальна трубка ТТН2х1 2,5/1,25 червона (1м)"/>
        <s v="Термоусаджувальна трубка ТТН2х1 2,5/1,25 синій (1м)"/>
        <s v="Термоусаджувальна трубка ТТН2х1 2,5/1,25 прозора (1м)"/>
        <s v="Термоусаджувальна трубка ТТН2х1 2,5/1,25 сірий (1м)"/>
        <s v="Термоусаджувальна трубка ТТН2х1 3/1,5 чорна (1м)"/>
        <s v="Термоусаджувальна трубка ТТН2х1 3/1,5 жовта (1м)"/>
        <s v="Термоусаджувальна трубка ТТН2х1 3/1,5 біла (1м)"/>
        <s v="Термоусаджувальна трубка ТТН2х1 3/1,5 зелена (1м)"/>
        <s v="Термоусаджувальна трубка ТТН2х1 3/1,5 червона (1м)"/>
        <s v="Термоусаджувальна трубка ТТН2х1 3/1,5 синій (1м)"/>
        <s v="Термоусаджувальна трубка ТТН2х1 3/1,5 прозора (1м)"/>
        <s v="Термоусаджувальна трубка ТТН2х1 3/1,5 сірий (1м)"/>
        <s v="Термоусаджувальна трубка ТТН2х1 3,5/1,75 чорна (1м)"/>
        <s v="Термоусаджувальна трубка ТТН2х1 3,5/1,75 жовта (1м)"/>
        <s v="Термоусаджувальна трубка ТТН2х1 3,5/1,75 біла (1м)"/>
        <s v="Термоусаджувальна трубка ТТН2х1 3,5/1,75 зелена (1м)"/>
        <s v="Термоусаджувальна трубка ТТН2х1 3,5/1,75 червона (1м)"/>
        <s v="Термоусаджувальна трубка ТТН2х1 3,5/1,75 синій (1м)"/>
        <s v="Термоусаджувальна трубка ТТН2х1 3,5/1,75 прозора (1м)"/>
        <s v="Термоусаджувальна трубка ТТН2х1 3,5/1,75 сірий (1м)"/>
        <s v="Термоусаджувальна трубка ТТН2х1 4/2 чорна (1м)"/>
        <s v="Термоусаджувальна трубка ТТН2х1 4/2 жовта (1м)"/>
        <s v="Термоусаджувальна трубка ТТН2х1 4/2 біла (1м)"/>
        <s v="Термоусаджувальна трубка ТТН2х1 4/2 зелена (1м)"/>
        <s v="Термоусаджувальна трубка ТТН2х1 4/2 червона (1м)"/>
        <s v="Термоусаджувальна трубка ТТН2х1 4/2 синій (1м)"/>
        <s v="Термоусаджувальна трубка ТТН2х1 4/2 прозора (1м)"/>
        <s v="Термоусаджувальна трубка ТТН2х1 4/2 сірий (1м)"/>
        <s v="Термоусаджувальна трубка ТТН2х1 5/2,5 чорна (1м)"/>
        <s v="Термоусаджувальна трубка ТТН2х1 5/2,5 жовта (1м)"/>
        <s v="Термоусаджувальна трубка ТТН2х1 5/2,5 біла (1м)"/>
        <s v="Термоусаджувальна трубка ТТН2х1 5/2,5 зелена (1м)"/>
        <s v="Термоусаджувальна трубка ТТН2х1 5/2,5 червона (1м)"/>
        <s v="Термоусаджувальна трубка ТТН2х1 5/2,5 синій (1м)"/>
        <s v="Термоусаджувальна трубка ТТН2х1 5/2,5 прозора (1м)"/>
        <s v="Термоусаджувальна трубка ТТН2х1 5/2,5 сірий (1м)"/>
        <s v="Термоусаджувальна трубка ТТН2х1 6/3 чорна (1м)"/>
        <s v="Термоусаджувальна трубка ТТН2х1 6/3 жовта (1м)"/>
        <s v="Термоусаджувальна трубка ТТН2х1 6/3 біла (1м)"/>
        <s v="Термоусаджувальна трубка ТТН2х1 6/3 зелена (1м)"/>
        <s v="Термоусаджувальна трубка ТТН2х1 6/3 червона (1м)"/>
        <s v="Термоусаджувальна трубка ТТН2х1 6/3 синій (1м)"/>
        <s v="Термоусаджувальна трубка ТТН2х1 6/3 прозора (1м)"/>
        <s v="Термоусаджувальна трубка ТТН2х1 6/3 сірий (1м)"/>
        <s v="Термоусаджувальна трубка ТТН2х1 7/3,5 чорна (1м)"/>
        <s v="Термоусаджувальна трубка ТТН2х1 7/3,5 жовта (1м)"/>
        <s v="Термоусаджувальна трубка ТТН2х1 7/3,5 біла (1м)"/>
        <s v="Термоусаджувальна трубка ТТН2х1 7/3,5 зелена (1м)"/>
        <s v="Термоусаджувальна трубка ТТН2х1 7/3,5 червона (1м)"/>
        <s v="Термоусаджувальна трубка ТТН2х1 7/3,5 синій (1м)"/>
        <s v="Термоусаджувальна трубка ТТН2х1 7/3,5 прозора (1м)"/>
        <s v="Термоусаджувальна трубка ТТН2х1 7/3,5 сірий (1м)"/>
        <s v="Термоусаджувальна трубка ТТН2х1 8/4 чорна (1м)"/>
        <s v="Термоусаджувальна трубка ТТН2х1 8/4 жовта (1м)"/>
        <s v="Термоусаджувальна трубка ТТН2х1 8/4 біла (1м)"/>
        <s v="Термоусаджувальна трубка ТТН2х1 8/4 зелена (1м)"/>
        <s v="Термоусаджувальна трубка ТТН2х1 8/4 червона (1м)"/>
        <s v="Термоусаджувальна трубка ТТН2х1 8/4 синій (1м)"/>
        <s v="Термоусаджувальна трубка ТТН2х1 8/4 прозора (1м)"/>
        <s v="Термоусаджувальна трубка ТТН2х1 8/4 сірий (1м)"/>
        <s v="Термоусаджувальна трубка ТТН2х1 10/5 чорна (1м)"/>
        <s v="Термоусаджувальна трубка ТТН2х1 10/5 жовта (1м)"/>
        <s v="Термоусаджувальна трубка ТТН2х1 10/5 біла (1м)"/>
        <s v="Термоусаджувальна трубка ТТН2х1 10/5 зелена (1м)"/>
        <s v="Термоусаджувальна трубка ТТН2х1 10/5 червона (1м)"/>
        <s v="Термоусаджувальна трубка ТТН2х1 10/5 синій (1м)"/>
        <s v="Термоусаджувальна трубка ТТН2х1 10/5 прозора (1м)"/>
        <s v="Термоусаджувальна трубка ТТН2х1 10/5 сірий (1м)"/>
        <s v="Термоусаджувальна трубка ТТН2х1 12/6 чорна (1м)"/>
        <s v="Термоусаджувальна трубка ТТН2х1 12/6 жовта (1м)"/>
        <s v="Термоусаджувальна трубка ТТН2х1 12/6 біла (1м)"/>
        <s v="Термоусаджувальна трубка ТТН2х1 12/6 зелена (1м)"/>
        <s v="Термоусаджувальна трубка ТТН2х1 12/6 червона (1м)"/>
        <s v="Термоусаджувальна трубка ТТН2х1 12/6 синій (1м)"/>
        <s v="Термоусаджувальна трубка ТТН2х1 12/6 прозора (1м)"/>
        <s v="Термоусаджувальна трубка ТТН2х1 12/6 сірий (1м)"/>
        <s v="Термоусаджувальна трубка ТТН2х1 14/7 чорна (1м)"/>
        <s v="Термоусаджувальна трубка ТТН2х1 14/7 жовта (1м)"/>
        <s v="Термоусаджувальна трубка ТТН2х1 14/7 біла (1м)"/>
        <s v="Термоусаджувальна трубка ТТН2х1 14/7 зелена (1м)"/>
        <s v="Термоусаджувальна трубка ТТН2х1 14/7 червона (1м)"/>
        <s v="Термоусаджувальна трубка ТТН2х1 14/7 синій (1м)"/>
        <s v="Термоусаджувальна трубка ТТН2х1 14/7 прозора (1м)"/>
        <s v="Термоусаджувальна трубка ТТН2х1 14/7 сірий (1м)"/>
        <s v="Термоусаджувальна трубка ТТН2х1 15/7,5 чорна (1м)"/>
        <s v="Термоусаджувальна трубка ТТН2х1 15/7,5 жовта (1м)"/>
        <s v="Термоусаджувальна трубка ТТН2х1 15/7,5 біла (1м)"/>
        <s v="Термоусаджувальна трубка ТТН2х1 15/7,5 зелена (1м)"/>
        <s v="Термоусаджувальна трубка ТТН2х1 15/7,5 червона (1м)"/>
        <s v="Термоусаджувальна трубка ТТН2х1 15/7,5 синій (1м)"/>
        <s v="Термоусаджувальна трубка ТТН2х1 15/7,5 прозора (1м)"/>
        <s v="Термоусаджувальна трубка ТТН2х1 15/7,5 сірий (1м)"/>
        <s v="Термоусаджувальна трубка ТТН2х1 16/8 чорна (1м)"/>
        <s v="Термоусаджувальна трубка ТТН2х1 16/8 жовта (1м)"/>
        <s v="Термоусаджувальна трубка ТТН2х1 16/8 біла (1м)"/>
        <s v="Термоусаджувальна трубка ТТН2х1 16/8 зелена (1м)"/>
        <s v="Термоусаджувальна трубка ТТН2х1 16/8 червона (1м)"/>
        <s v="Термоусаджувальна трубка ТТН2х1 16/8 синій (1м)"/>
        <s v="Термоусаджувальна трубка ТТН2х1 16/8 прозора (1м)"/>
        <s v="Термоусаджувальна трубка ТТН2х1 16/8 сірий (1м)"/>
        <s v="Термоусаджувальна трубка ТТН2х1 18/9 чорна (1м)"/>
        <s v="Термоусаджувальна трубка ТТН2х1 18/9 жовта (1м)"/>
        <s v="Термоусаджувальна трубка ТТН2х1 18/9 біла (1м)"/>
        <s v="Термоусаджувальна трубка ТТН2х1 18/9 зелена (1м)"/>
        <s v="Термоусаджувальна трубка ТТН2х1 18/9 червона (1м)"/>
        <s v="Термоусаджувальна трубка ТТН2х1 18/9 синій (1м)"/>
        <s v="Термоусаджувальна трубка ТТН2х1 18/9 прозора (1м)"/>
        <s v="Термоусаджувальна трубка ТТН2х1 18/9 сірий (1м)"/>
        <s v="Термоусаджувальна трубка ТТН2х1 20/10 чорна (1м)"/>
        <s v="Термоусаджувальна трубка ТТН2х1 20/10 жовта (1м)"/>
        <s v="Термоусаджувальна трубка ТТН2х1 20/10 біла (1м)"/>
        <s v="Термоусаджувальна трубка ТТН2х1 20/10 зелена (1м)"/>
        <s v="Термоусаджувальна трубка ТТН2х1 20/10 червона (1м)"/>
        <s v="Термоусаджувальна трубка ТТН2х1 20/10 синій (1м)"/>
        <s v="Термоусаджувальна трубка ТТН2х1 20/10 прозора (1м)"/>
        <s v="Термоусаджувальна трубка ТТН2х1 20/10 сірий (1м)"/>
        <s v="Термоусаджувальна трубка ТТН2х1 22/11 чорна (1м)"/>
        <s v="Термоусаджувальна трубка ТТН2х1 22/11 жовта (1м)"/>
        <s v="Термоусаджувальна трубка ТТН2х1 22/11 біла (1м)"/>
        <s v="Термоусаджувальна трубка ТТН2х1 22/11 зелена (1м)"/>
        <s v="Термоусаджувальна трубка ТТН2х1 22/11 червона (1м)"/>
        <s v="Термоусаджувальна трубка ТТН2х1 22/11 синій (1м)"/>
        <s v="Термоусаджувальна трубка ТТН2х1 22/11 прозора (1м)"/>
        <s v="Термоусаджувальна трубка ТТН2х1 22/11 сірий (1м)"/>
        <s v="Термоусаджувальна трубка ТТН2х1 25/12,5 чорна (1м)"/>
        <s v="Термоусаджувальна трубка ТТН2х1 25/12,5 жовта (1м)"/>
        <s v="Термоусаджувальна трубка ТТН2х1 25/12,5 біла (1м)"/>
        <s v="Термоусаджувальна трубка ТТН2х1 25/12,5 зелена (1м)"/>
        <s v="Термоусаджувальна трубка ТТН2х1 25/12,5 червона (1м)"/>
        <s v="Термоусаджувальна трубка ТТН2х1 25/12,5 синій (1м)"/>
        <s v="Термоусаджувальна трубка ТТН2х1 25/12,5 прозора (1м)"/>
        <s v="Термоусаджувальна трубка ТТН2х1 25/12,5 сірий (1м)"/>
        <s v="Термоусаджувальна трубка ТТН2х1 28/14 чорна (1м)"/>
        <s v="Термоусаджувальна трубка ТТН2х1 28/14 жовта (1м)"/>
        <s v="Термоусаджувальна трубка ТТН2х1 28/14 біла (1м)"/>
        <s v="Термоусаджувальна трубка ТТН2х1 28/14 зелена (1м)"/>
        <s v="Термоусаджувальна трубка ТТН2х1 28/14 червона (1м)"/>
        <s v="Термоусаджувальна трубка ТТН2х1 28/14 синій (1м)"/>
        <s v="Термоусаджувальна трубка ТТН2х1 28/14 прозора (1м)"/>
        <s v="Термоусаджувальна трубка ТТН2х1 28/14 сірий (1м)"/>
        <s v="Термоусаджувальна трубка ТТН2х1 30/15 чорна (1м)"/>
        <s v="Термоусаджувальна трубка ТТН2х1 30/15 жовта (1м)"/>
        <s v="Термоусаджувальна трубка ТТН2х1 30/15 біла (1м)"/>
        <s v="Термоусаджувальна трубка ТТН2х1 30/15 зелена (1м)"/>
        <s v="Термоусаджувальна трубка ТТН2х1 30/15 червона (1м)"/>
        <s v="Термоусаджувальна трубка ТТН2х1 30/15 синій (1м)"/>
        <s v="Термоусаджувальна трубка ТТН2х1 30/15 прозора (1м)"/>
        <s v="Термоусаджувальна трубка ТТН2х1 30/15 сірий (1м)"/>
        <s v="Термоусаджувальна трубка ТТН2х1 35/17,5 чорна (1м)"/>
        <s v="Термоусаджувальна трубка ТТН2х1 35/17,5 жовта (1м)"/>
        <s v="Термоусаджувальна трубка ТТН2х1 35/17,5 біла (1м)"/>
        <s v="Термоусаджувальна трубка ТТН2х1 35/17,5 зелена (1м)"/>
        <s v="Термоусаджувальна трубка ТТН2х1 35/17,5 червона (1м)"/>
        <s v="Термоусаджувальна трубка ТТН2х1 35/17,5 синій (1м)"/>
        <s v="Термоусаджувальна трубка ТТН2х1 35/17,5 прозора (1м)"/>
        <s v="Термоусаджувальна трубка ТТН2х1 35/17,5 сірий (1м)"/>
        <s v="Термоусаджувальна трубка ТТН2х1 40/20 біла  (1м)"/>
        <s v="Термоусаджувальна трубка ТТН2х1 40/20 жовта (1м)"/>
        <s v="Термоусаджувальна трубка ТТН2х1 40/20 зелена (1м)"/>
        <s v="Термоусаджувальна трубка ТТН2х1 40/20 прозора  (1м)"/>
        <s v="Термоусаджувальна трубка ТТН2х1 40/20 синій (1м)"/>
        <s v="Термоусаджувальна трубка ТТН2х1 40/20 сірий (1м)"/>
        <s v="Термоусаджувальна трубка ТТН2х1 40/20 червона (1м)"/>
        <s v="Термоусаджувальна трубка ТТН2х1 40/20 чорна (1м)"/>
        <s v="Термоусаджувальна трубка ТТН2х1 45/22,5 біла  (1м)"/>
        <s v="Термоусаджувальна трубка ТТН2х1 45/22,5 жовта (1м)"/>
        <s v="Термоусаджувальна трубка ТТН2х1 45/22,5 зелена (1м)"/>
        <s v="Термоусаджувальна трубка ТТН2х1 45/22,5 прозора  (1м)"/>
        <s v="Термоусаджувальна трубка ТТН2х1 45/22,5 синій (1м)"/>
        <s v="Термоусаджувальна трубка ТТН2х1 45/22,5 сірий (1м)"/>
        <s v="Термоусаджувальна трубка ТТН2х1 45/22,5 червона (1м)"/>
        <s v="Термоусаджувальна трубка ТТН2х1 45/22,5 чорна (1м)"/>
        <s v="Термоусаджувальна трубка ТТН2х1 50/25 біла  (1м)"/>
        <s v="Термоусаджувальна трубка ТТН2х1 50/25 жовта (1м)"/>
        <s v="Термоусаджувальна трубка ТТН2х1 50/25 зелена (1м)"/>
        <s v="Термоусаджувальна трубка ТТН2х1 50/25 прозора  (1м)"/>
        <s v="Термоусаджувальна трубка ТТН2х1 50/25 синій (1м)"/>
        <s v="Термоусаджувальна трубка ТТН2х1 50/25 сірий (1м)"/>
        <s v="Термоусаджувальна трубка ТТН2х1 50/25 червона (1м)"/>
        <s v="Термоусаджувальна трубка ТТН2х1 50/25 чорна (1м)"/>
        <s v="Термоусаджувальна трубка ТТН2х1 60/30 біла  (1м)"/>
        <s v="Термоусаджувальна трубка ТТН2х1 60/30 жовта (1м)"/>
        <s v="Термоусаджувальна трубка ТТН2х1 60/30 зелена (1м)"/>
        <s v="Термоусаджувальна трубка ТТН2х1 60/30 прозора  (1м)"/>
        <s v="Термоусаджувальна трубка ТТН2х1 60/30 синій (1м)"/>
        <s v="Термоусаджувальна трубка ТТН2х1 60/30 сірий (1м)"/>
        <s v="Термоусаджувальна трубка ТТН2х1 60/30 червона (1м)"/>
        <s v="Термоусаджувальна трубка ТТН2х1 60/30 чорна (1м)"/>
        <s v="Термоусаджувальна трубка ТТН2х1 70/35 чорна (1м)"/>
        <s v="Термоусаджувальна трубка ТТН2х1 80/40 чорна (1м)"/>
        <s v="Термоусаджувальна трубка з клеєм  (прозора)"/>
        <s v="(знятий з виробництва)Термоусаджувальна трубка ТТК3х1 2,4/0,8 прозора"/>
        <s v="(знятий з виробництва)Термоусаджувальна трубка ТТК3х1 4/1,33 прозора"/>
        <s v="(знятий з виробництва)Термоусаджувальна трубка ТТК3х1 10,5/3,5 прозора"/>
        <s v="Термоусаджувальна трубка з клеєм"/>
        <s v="(знятий з виробництва)Термоусаджувальна трубка ТТК3х1 60/20 чорна"/>
        <s v="(знятий з виробництва)Термоусаджувальна трубка ТТК3х1 64/21 чорна"/>
        <s v="(знятий з виробництва)Термоусаджувальна трубка ТТК3х1 100/34 чорна"/>
        <s v="(знятий з виробництва)Термоусаджувальна трубка ТТК3х1 125/42 чорна"/>
        <s v="(знятий з виробництва)Термоусаджувальна трубка ТТК3х1 130/44 чорна"/>
        <s v="Термоусаджувальна трубка з клеєм Н/Г"/>
        <s v="Термоусаджувальна трубка ТТКН3х1 2,4/0,8 чорна"/>
        <s v="Термоусаджувальна трубка ТТКН3х1 3,2/1 чорна"/>
        <s v="Термоусаджувальна трубка ТТКН3х1 4,8/1,6 чорна"/>
        <s v="Термоусаджувальна трубка ТТКН3х1 6,4/2,2 чорна"/>
        <s v="Термоусаджувальна трубка ТТКН3х1 7,9/2,7 чорна"/>
        <s v="Термоусаджувальна трубка ТТКН3х1 9,5/3,2 чорна"/>
        <s v="Термоусаджувальна трубка ТТКН3х1 12,7/4,2 чорна"/>
        <s v="Термоусаджувальна трубка ТТКН3х1 15/5,2 чорна"/>
        <s v="Термоусаджувальна трубка ТТКН3х1 19,1/6,3 чорна"/>
        <s v="Термоусаджувальна трубка ТТКН3х1 25,4/8,5 чорна"/>
        <s v="Термоусаджувальна трубка ТТКН3х1 30/10,2 чорна"/>
        <s v="Термоусаджувальна трубка ТТКН3х1 39/13,5 чорна"/>
        <s v="Термоусаджувальна трубка ТТКН3х1 50/17 чорна"/>
        <s v="Термоусаджувальна трубка ТТКН3х1 64/21 чорна"/>
        <s v="Термоусаджувальна трубка ТТКН3х1 75/25 чорна"/>
        <s v="Термоусаджувальна трубка ТТКН3х1 90/30 чорна"/>
        <s v="Термоусаджувальна трубка ТТКН3х1 100/34 чорна"/>
        <s v="Термоусаджувальна трубка ТТКН3х1 125/42 чорна"/>
        <s v="Термоусаджувальна трубка з клеєм середньостінна"/>
        <s v="Термоусаджувальна трубка СТТК10 8,0/2,0 чорна"/>
        <s v="Термоусаджувальна трубка СТТК10 10,2/3,0 чорна"/>
        <s v="Термоусаджувальна трубка СТТК10 12/3,0 чорна"/>
        <s v="Термоусаджувальна трубка СТТК10 16/5,0 чорна"/>
        <s v="Термоусаджувальна трубка СТТК10 19,1/5,6 чорна"/>
        <s v="Термоусаджувальна трубка СТТК10 25,4/8,0 чорна"/>
        <s v="Термоусаджувальна трубка СТТК10 28/6,0 чорна"/>
        <s v="Термоусаджувальна трубка СТТК10 33/8,0 чорна"/>
        <s v="Термоусаджувальна трубка СТТК10 38,1/12 чорна"/>
        <s v="Термоусаджувальна трубка СТТК10 43,2/12,7 чорна"/>
        <s v="Термоусаджувальна трубка СТТК10 56/16 чорна"/>
        <s v="Термоусаджувальна трубка СТТК10 65/19 чорна"/>
        <s v="Термоусаджувальна трубка СТТК10 75/22 чорна"/>
        <s v="Термоусаджувальна трубка СТТК10 85/25 чорна"/>
        <s v="Термоусаджувальна трубка СТТК10 95/30 чорна"/>
        <s v="Термоусаджувальна трубка СТТК10 115/34 чорна"/>
        <s v="Термоусаджувальна трубка СТТК10 140/42 чорна"/>
        <s v="Термоусаджувальна трубка СТТК10 160/50 чорна"/>
        <s v="Термоусаджувальна трубка СТТК10 180/58 чорна"/>
        <s v="Термоусаджувальна трубка СТТК10 230/69 чорна"/>
        <s v="Термоусаджувальна трубка з клеєм товстостінна"/>
        <s v="Термоусаджувальна трубка ТТТК15 8/2 чорна"/>
        <s v="Термоусаджувальна трубка ТТТК15 9/3 чорна"/>
        <s v="Термоусаджувальна трубка ТТТК15 13/4 чорна"/>
        <s v="Термоусаджувальна трубка ТТТК15 16/5 чорна"/>
        <s v="Термоусаджувальна трубка ТТТК15 22/6 чорна"/>
        <s v="Термоусаджувальна трубка ТТТК15 28/6 чорна"/>
        <s v="Термоусаджувальна трубка ТТТК15 33/8 чорна"/>
        <s v="Термоусаджувальна трубка ТТТК15 38,1/12 чорна"/>
        <s v="Термоусаджувальна трубка ТТТК15 43,2/12 чорна"/>
        <s v="Термоусаджувальна трубка ТТТК15 55/16 чорна"/>
        <s v="Термоусаджувальна трубка ТТТК15 65/19 чорна"/>
        <s v="Термоусаджувальна трубка ТТТК15 75/22 чорна"/>
        <s v="Термоусаджувальна трубка ТТТК15 85/25 чорна"/>
        <s v="Термоусаджувальна трубка ТТТК15 95/30 чорна"/>
        <s v="Термоусаджувальна трубка ТТТК15 105/30 чорна"/>
        <s v="Термоусаджувальна трубка ТТТК15 120/39 чорна"/>
        <s v="Термоусаджувальна трубка ТТТК15 130/40 чорна"/>
        <s v="Термоусаджувальна трубка ТТТК15 140/42 чорна"/>
        <s v="Розсіювачі для світильників LFB / LPP" u="1"/>
        <s v="Лінійка світлодіодна для LED LPP-OS-36W-6500K" u="1"/>
      </sharedItems>
    </cacheField>
    <cacheField name="Прайс ціна грн. з ПДВ" numFmtId="0">
      <sharedItems containsString="0" containsBlank="1" containsNumber="1" minValue="0" maxValue="164000"/>
    </cacheField>
    <cacheField name="Ваша ціна грн. з ПДВ" numFmtId="0">
      <sharedItems containsString="0" containsBlank="1" containsNumber="1" minValue="0" maxValue="164000" count="2989">
        <m/>
        <n v="103.8"/>
        <n v="183"/>
        <n v="41.18"/>
        <n v="29.11"/>
        <n v="32.56"/>
        <n v="36.39"/>
        <n v="34.36"/>
        <n v="36.32"/>
        <n v="38.18"/>
        <n v="40.36"/>
        <n v="37.96"/>
        <n v="42.9"/>
        <n v="51.9"/>
        <n v="69.7"/>
        <n v="42.18"/>
        <n v="50.47"/>
        <n v="61.06"/>
        <n v="101.29"/>
        <n v="124"/>
        <n v="198"/>
        <n v="247"/>
        <n v="339.9"/>
        <n v="105.42"/>
        <n v="162.5"/>
        <n v="238.26"/>
        <n v="306.08"/>
        <n v="221.83"/>
        <n v="304.11"/>
        <n v="365.24"/>
        <n v="573.01"/>
        <n v="388.69"/>
        <n v="622.82000000000005"/>
        <n v="844.23"/>
        <n v="936.48"/>
        <n v="69.03"/>
        <n v="85.78"/>
        <n v="135.88999999999999"/>
        <n v="79.05"/>
        <n v="99.31"/>
        <n v="108.56"/>
        <n v="325.44"/>
        <n v="389.68"/>
        <n v="425.46"/>
        <n v="525.73"/>
        <n v="405.2"/>
        <n v="564.85"/>
        <n v="445"/>
        <n v="510.05"/>
        <n v="588.98"/>
        <n v="658"/>
        <n v="326.26"/>
        <n v="445.89"/>
        <n v="914.41"/>
        <n v="635"/>
        <n v="1365.05"/>
        <n v="1498.4499999999998"/>
        <n v="1360.4499999999998"/>
        <n v="1529.6149999999998"/>
        <n v="1661.7499999999998"/>
        <n v="1581"/>
        <n v="1950.65"/>
        <n v="2015.95"/>
        <n v="2015.9499999999998"/>
        <n v="3428.1499999999996"/>
        <n v="513"/>
        <n v="823"/>
        <n v="369.15"/>
        <n v="379"/>
        <n v="399.6"/>
        <n v="649.21"/>
        <n v="108"/>
        <n v="112"/>
        <n v="148"/>
        <n v="219"/>
        <n v="307"/>
        <n v="117"/>
        <n v="151"/>
        <n v="229"/>
        <n v="317"/>
        <n v="76.77"/>
        <n v="132.93"/>
        <n v="154.84"/>
        <n v="261.35000000000002"/>
        <n v="95.23"/>
        <n v="133.52000000000001"/>
        <n v="163.75"/>
        <n v="286.73"/>
        <n v="97.84"/>
        <n v="150.76"/>
        <n v="184.01"/>
        <n v="351.32"/>
        <n v="106.7"/>
        <n v="161.22999999999999"/>
        <n v="199.07"/>
        <n v="365.82"/>
        <n v="217.35"/>
        <n v="318.66000000000003"/>
        <n v="481.7"/>
        <n v="651.29999999999995"/>
        <n v="387"/>
        <n v="447"/>
        <n v="996"/>
        <n v="1167"/>
        <n v="123.76"/>
        <n v="131.29"/>
        <n v="151.29"/>
        <n v="146.6"/>
        <n v="177.27"/>
        <n v="197.27"/>
        <n v="45"/>
        <n v="220.19"/>
        <n v="339.28"/>
        <n v="282.95999999999998"/>
        <n v="322.39"/>
        <n v="218.36"/>
        <n v="264.12"/>
        <n v="248.4"/>
        <n v="312.01"/>
        <n v="474.39"/>
        <n v="340"/>
        <n v="480"/>
        <n v="251"/>
        <n v="413.76"/>
        <n v="418.94"/>
        <n v="545.12"/>
        <n v="730.16"/>
        <n v="452.07"/>
        <n v="573.29999999999995"/>
        <n v="919.88"/>
        <n v="132.22999999999999"/>
        <n v="142.91"/>
        <n v="184.75"/>
        <n v="130.66999999999999"/>
        <n v="152.63999999999999"/>
        <n v="231.82"/>
        <n v="200.08"/>
        <n v="205.79"/>
        <n v="331.66"/>
        <n v="341.14"/>
        <n v="348.24"/>
        <n v="358.19"/>
        <n v="66"/>
        <n v="106"/>
        <n v="637.27"/>
        <n v="712"/>
        <n v="810"/>
        <n v="1250"/>
        <n v="1778"/>
        <n v="2538"/>
        <n v="1091.2"/>
        <n v="1469"/>
        <n v="2174"/>
        <n v="2843"/>
        <n v="942.57"/>
        <n v="1124.3599999999999"/>
        <n v="1706.12"/>
        <n v="2529.33"/>
        <n v="3566.69"/>
        <n v="2353.0300000000002"/>
        <n v="324.3"/>
        <n v="1057.68"/>
        <n v="1617.3"/>
        <n v="2025.04"/>
        <n v="110.41"/>
        <n v="141.01"/>
        <n v="190.78"/>
        <n v="298.61"/>
        <n v="580.63"/>
        <n v="812.05"/>
        <n v="1151.6400000000001"/>
        <n v="152.09"/>
        <n v="224.22"/>
        <n v="306.66000000000003"/>
        <n v="466.56"/>
        <n v="785"/>
        <n v="181.9"/>
        <n v="233.19"/>
        <n v="408.99"/>
        <n v="708.71"/>
        <n v="1251.0999999999999"/>
        <n v="1418.95"/>
        <n v="2799"/>
        <n v="3499"/>
        <n v="362.36"/>
        <n v="422.93"/>
        <n v="573.38"/>
        <n v="806.22080000000017"/>
        <n v="1071.1008000000002"/>
        <n v="1693.4832000000001"/>
        <n v="593"/>
        <n v="122.58"/>
        <n v="196"/>
        <n v="255"/>
        <n v="281"/>
        <n v="335"/>
        <n v="236"/>
        <n v="339"/>
        <n v="143"/>
        <n v="203"/>
        <n v="349"/>
        <n v="538"/>
        <n v="605.85"/>
        <n v="256.35000000000002"/>
        <n v="365.7"/>
        <n v="595"/>
        <n v="873.99"/>
        <n v="987.8"/>
        <n v="343.01"/>
        <n v="295.02"/>
        <n v="527.4"/>
        <n v="593.4"/>
        <n v="35.42"/>
        <n v="30.65"/>
        <n v="17.71"/>
        <n v="35.65"/>
        <n v="30.3"/>
        <n v="153.9"/>
        <n v="293"/>
        <n v="345"/>
        <n v="233"/>
        <n v="325"/>
        <n v="91.38"/>
        <n v="75"/>
        <n v="95"/>
        <n v="125"/>
        <n v="155"/>
        <n v="109"/>
        <n v="126"/>
        <n v="164"/>
        <n v="42"/>
        <n v="60"/>
        <n v="81"/>
        <n v="96.4"/>
        <n v="110.4"/>
        <n v="119.6"/>
        <n v="153.5"/>
        <n v="15"/>
        <n v="13"/>
        <n v="17"/>
        <n v="96.69"/>
        <n v="110.69"/>
        <n v="121.72"/>
        <n v="133.9"/>
        <n v="143.9"/>
        <n v="5"/>
        <n v="138.79"/>
        <n v="221.06"/>
        <n v="69"/>
        <n v="563"/>
        <n v="861"/>
        <n v="813"/>
        <n v="1531"/>
        <n v="96.88"/>
        <n v="130.72"/>
        <n v="165.66"/>
        <n v="247.53"/>
        <n v="265.33"/>
        <n v="381.48"/>
        <n v="246.47"/>
        <n v="241.75"/>
        <n v="258.06"/>
        <n v="270.60000000000002"/>
        <n v="246"/>
        <n v="216"/>
        <n v="243.03"/>
        <n v="384"/>
        <n v="504"/>
        <n v="10.76"/>
        <n v="11.12"/>
        <n v="12.41"/>
        <n v="42.84"/>
        <n v="30.04"/>
        <n v="23.81"/>
        <n v="32.020000000000003"/>
        <n v="36.57"/>
        <n v="14.48"/>
        <n v="18.13"/>
        <n v="20.22"/>
        <n v="27.03"/>
        <n v="22.98"/>
        <n v="4.5"/>
        <n v="6.76"/>
        <n v="30.06"/>
        <n v="10.35"/>
        <n v="14.49"/>
        <n v="14.18"/>
        <n v="18.11"/>
        <n v="20.36"/>
        <n v="4.16"/>
        <n v="6.05"/>
        <n v="21.49"/>
        <n v="33.33"/>
        <n v="34.39"/>
        <n v="26.46"/>
        <n v="35.28"/>
        <n v="34.020000000000003"/>
        <n v="50.16"/>
        <n v="43.88"/>
        <n v="51.76"/>
        <n v="46.15"/>
        <n v="77.05"/>
        <n v="85.23"/>
        <n v="51.94"/>
        <n v="62.9"/>
        <n v="71.88"/>
        <n v="25.21"/>
        <n v="37.39"/>
        <n v="49.16"/>
        <n v="47"/>
        <n v="49"/>
        <n v="52"/>
        <n v="55"/>
        <n v="57"/>
        <n v="63"/>
        <n v="61"/>
        <n v="153"/>
        <n v="79"/>
        <n v="171"/>
        <n v="154"/>
        <n v="215"/>
        <n v="48"/>
        <n v="56"/>
        <n v="58"/>
        <n v="59"/>
        <n v="67"/>
        <n v="77"/>
        <n v="25"/>
        <n v="33"/>
        <n v="51"/>
        <n v="43.05"/>
        <n v="44"/>
        <n v="48.3"/>
        <n v="37"/>
        <n v="73"/>
        <n v="92.65"/>
        <n v="103.55"/>
        <n v="125.35"/>
        <n v="37.21"/>
        <n v="42.13"/>
        <n v="33.979999999999997"/>
        <n v="44.65"/>
        <n v="59.23"/>
        <n v="69.25"/>
        <n v="64.319999999999993"/>
        <n v="83.56"/>
        <n v="97.61"/>
        <n v="117.16"/>
        <n v="104.28"/>
        <n v="56.1"/>
        <n v="67.33"/>
        <n v="84.16"/>
        <n v="90"/>
        <n v="207.9"/>
        <n v="257.09999999999997"/>
        <n v="347.76"/>
        <n v="278.20999999999998"/>
        <n v="368.88"/>
        <n v="298.08"/>
        <n v="407.38"/>
        <n v="474.23"/>
        <n v="567.36"/>
        <n v="174.62"/>
        <n v="234.48"/>
        <n v="180.16"/>
        <n v="233.37"/>
        <n v="217.44"/>
        <n v="312.77999999999997"/>
        <n v="227.69"/>
        <n v="323.03999999999996"/>
        <n v="503.89"/>
        <n v="218.04"/>
        <n v="226.6"/>
        <n v="403.7"/>
        <n v="58.37"/>
        <n v="61.67"/>
        <n v="64.87"/>
        <n v="129.71"/>
        <n v="142.69999999999999"/>
        <n v="207.56"/>
        <n v="199"/>
        <n v="39"/>
        <n v="41"/>
        <n v="47.9"/>
        <n v="48.9"/>
        <n v="44.17"/>
        <n v="57.29"/>
        <n v="100.96"/>
        <n v="131.79"/>
        <n v="186.89"/>
        <n v="236.69"/>
        <n v="132.49"/>
        <n v="158.99"/>
        <n v="187.61"/>
        <n v="214.54"/>
        <n v="240.2"/>
        <n v="272.83999999999997"/>
        <n v="627.67999999999995"/>
        <n v="733.91"/>
        <n v="798.75"/>
        <n v="1937.94"/>
        <n v="243.8"/>
        <n v="262.87"/>
        <n v="280.87"/>
        <n v="292.55"/>
        <n v="313.74"/>
        <n v="347.66"/>
        <n v="1059.26"/>
        <n v="1100.95"/>
        <n v="1187.3"/>
        <n v="2390.11"/>
        <n v="151.57"/>
        <n v="177"/>
        <n v="203.5"/>
        <n v="226.83"/>
        <n v="272.39"/>
        <n v="857.49"/>
        <n v="885.09"/>
        <n v="949.78"/>
        <n v="184.78"/>
        <n v="200.17"/>
        <n v="215.57"/>
        <n v="261.77"/>
        <n v="277.17"/>
        <n v="292.57"/>
        <n v="749.62"/>
        <n v="848.26"/>
        <n v="1972.7"/>
        <n v="64"/>
        <n v="72"/>
        <n v="90.22"/>
        <n v="91.87"/>
        <n v="105.89"/>
        <n v="122.77"/>
        <n v="401.53"/>
        <n v="451.75"/>
        <n v="500.29"/>
        <n v="114.39"/>
        <n v="139.71"/>
        <n v="155.74"/>
        <n v="141.24"/>
        <n v="152.78"/>
        <n v="164.14"/>
        <n v="88.9"/>
        <n v="100.19"/>
        <n v="113.88"/>
        <n v="120.29"/>
        <n v="135.24"/>
        <n v="134.36000000000001"/>
        <n v="576.79999999999995"/>
        <n v="648.53"/>
        <n v="670.3"/>
        <n v="74.240000000000009"/>
        <n v="89.18"/>
        <n v="101.73"/>
        <n v="101.34"/>
        <n v="111.32"/>
        <n v="127.81"/>
        <n v="514.41"/>
        <n v="547.96"/>
        <n v="596.03"/>
        <n v="80.760000000000005"/>
        <n v="96.14"/>
        <n v="107.22"/>
        <n v="102.98"/>
        <n v="128.47"/>
        <n v="135.42999999999998"/>
        <n v="612.07000000000005"/>
        <n v="61.01"/>
        <n v="96.98"/>
        <n v="1289.68"/>
        <n v="409.32"/>
        <n v="628.29999999999995"/>
        <n v="715.85"/>
        <n v="824.1"/>
        <n v="887.86"/>
        <n v="1302.95"/>
        <n v="1146.8399999999999"/>
        <n v="1949.92"/>
        <n v="2302.84"/>
        <n v="2530"/>
        <n v="3255.71"/>
        <n v="3580.53"/>
        <n v="3933.6"/>
        <n v="3944.12"/>
        <n v="4212.3"/>
        <n v="4514.3999999999996"/>
        <n v="1400"/>
        <n v="2150"/>
        <n v="2332"/>
        <n v="2756"/>
        <n v="925"/>
        <n v="1135"/>
        <n v="1345"/>
        <n v="59.13"/>
        <n v="35.1"/>
        <n v="35.950000000000003"/>
        <n v="3.1"/>
        <n v="3.22"/>
        <n v="3.48"/>
        <n v="4.7699999999999996"/>
        <n v="5.21"/>
        <n v="9.57"/>
        <n v="13.37"/>
        <n v="15.22"/>
        <n v="23.74"/>
        <n v="32.75"/>
        <n v="3.23"/>
        <n v="3.46"/>
        <n v="4.3499999999999996"/>
        <n v="4.8"/>
        <n v="5.44"/>
        <n v="5.42"/>
        <n v="8.76"/>
        <n v="11.3"/>
        <n v="16.37"/>
        <n v="28.13"/>
        <n v="38.729999999999997"/>
        <n v="62.36"/>
        <n v="98.44"/>
        <n v="129.91"/>
        <n v="164.26"/>
        <n v="221.32"/>
        <n v="7.84"/>
        <n v="13.72"/>
        <n v="16.600000000000001"/>
        <n v="23.63"/>
        <n v="29.86"/>
        <n v="43.46"/>
        <n v="66.63"/>
        <n v="83.69"/>
        <n v="124.49"/>
        <n v="170.6"/>
        <n v="228.24"/>
        <n v="273.19"/>
        <n v="406.91"/>
        <n v="19.02"/>
        <n v="22.48"/>
        <n v="36.89"/>
        <n v="43.23"/>
        <n v="61.44"/>
        <n v="90.49"/>
        <n v="123.34"/>
        <n v="176.71"/>
        <n v="240.92"/>
        <n v="334.29"/>
        <n v="368.87"/>
        <n v="559.05999999999995"/>
        <n v="41.5"/>
        <n v="50.72"/>
        <n v="64.55"/>
        <n v="78.38"/>
        <n v="119.88"/>
        <n v="156.77000000000001"/>
        <n v="212.1"/>
        <n v="267.43"/>
        <n v="341.2"/>
        <n v="479.53"/>
        <n v="599.41"/>
        <n v="774.62"/>
        <n v="41.96"/>
        <n v="51.3"/>
        <n v="65.239999999999995"/>
        <n v="79.31"/>
        <n v="122.19"/>
        <n v="159.07"/>
        <n v="214.4"/>
        <n v="270.89"/>
        <n v="345.81"/>
        <n v="485.29"/>
        <n v="606.33000000000004"/>
        <n v="783.84"/>
        <n v="1173"/>
        <n v="1613.8"/>
        <n v="2611.1999999999998"/>
        <n v="6.6"/>
        <n v="7.57"/>
        <n v="9.5500000000000007"/>
        <n v="13.83"/>
        <n v="19.21"/>
        <n v="24.15"/>
        <n v="35.35"/>
        <n v="43.69"/>
        <n v="53.57"/>
        <n v="62.58"/>
        <n v="87.83"/>
        <n v="125.98200000000001"/>
        <n v="17.348800000000001"/>
        <n v="18.513600000000004"/>
        <n v="21.8064"/>
        <n v="30.878400000000003"/>
        <n v="40.510399999999997"/>
        <n v="54.9696"/>
        <n v="74.256000000000014"/>
        <n v="92.99"/>
        <n v="121.19520000000001"/>
        <n v="148.7696"/>
        <n v="183.99"/>
        <n v="309.91000000000003"/>
        <n v="589.1"/>
        <n v="920.2"/>
        <n v="1495.12"/>
        <n v="79.94"/>
        <n v="88.64"/>
        <n v="101.35000000000001"/>
        <n v="173.19"/>
        <n v="156.5"/>
        <n v="182.88"/>
        <n v="96.72"/>
        <n v="101.99000000000001"/>
        <n v="119.3"/>
        <n v="175.84"/>
        <n v="193.42999999999998"/>
        <n v="319.91000000000003"/>
        <n v="196.94"/>
        <n v="188.14999999999998"/>
        <n v="281.34999999999997"/>
        <n v="386.84999999999997"/>
        <n v="248.69"/>
        <n v="276.32"/>
        <n v="313.17"/>
        <n v="405.27"/>
        <n v="460.53"/>
        <n v="534.22"/>
        <n v="552.64"/>
        <n v="3.52"/>
        <n v="3.57"/>
        <n v="4.1500000000000004"/>
        <n v="5.36"/>
        <n v="8.65"/>
        <n v="10.72"/>
        <n v="27.43"/>
        <n v="42.19"/>
        <n v="61.09"/>
        <n v="92.79"/>
        <n v="152.16"/>
        <n v="215.56"/>
        <n v="257.05"/>
        <n v="386.16"/>
        <n v="37.869999999999997"/>
        <n v="41.783999999999999"/>
        <n v="49.4"/>
        <n v="60.851999999999997"/>
        <n v="71.819999999999993"/>
        <n v="96.24"/>
        <n v="130.58399999999997"/>
        <n v="8.34"/>
        <n v="10.36"/>
        <n v="12.46"/>
        <n v="26.35"/>
        <n v="34.03"/>
        <n v="48.96"/>
        <n v="58.73"/>
        <n v="73.77"/>
        <n v="83.54"/>
        <n v="104.62"/>
        <n v="222.42"/>
        <n v="15.2"/>
        <n v="19.75"/>
        <n v="23.99"/>
        <n v="30.47"/>
        <n v="47.22"/>
        <n v="20"/>
        <n v="23"/>
        <n v="27"/>
        <n v="28.42"/>
        <n v="29"/>
        <n v="34"/>
        <n v="49.49"/>
        <n v="30.37"/>
        <n v="38.32"/>
        <n v="55.5"/>
        <n v="40.1"/>
        <n v="46.43"/>
        <n v="62.97"/>
        <n v="77.52"/>
        <n v="141.6"/>
        <n v="148.36000000000001"/>
        <n v="150"/>
        <n v="183.75"/>
        <n v="212"/>
        <n v="232.07999999999998"/>
        <n v="348.12"/>
        <n v="444.89"/>
        <n v="14.19"/>
        <n v="18.240000000000002"/>
        <n v="24.55"/>
        <n v="14.83"/>
        <n v="20.270000000000003"/>
        <n v="15.459999999999999"/>
        <n v="16.88"/>
        <n v="22.290000000000003"/>
        <n v="19.239999999999998"/>
        <n v="20.97"/>
        <n v="29.13"/>
        <n v="40.53"/>
        <n v="23.08"/>
        <n v="24.32"/>
        <n v="28.37"/>
        <n v="32.43"/>
        <n v="54.6"/>
        <n v="40.72"/>
        <n v="50.08"/>
        <n v="78.760000000000005"/>
        <n v="50.66"/>
        <n v="66.819999999999993"/>
        <n v="81.489999999999995"/>
        <n v="119.71"/>
        <n v="83.88"/>
        <n v="104.86"/>
        <n v="113.94"/>
        <n v="105.96"/>
        <n v="130.69"/>
        <n v="154.06"/>
        <n v="180.07"/>
        <n v="233.03"/>
        <n v="211.85"/>
        <n v="291.29000000000002"/>
        <n v="317.77"/>
        <n v="423.69"/>
        <n v="550.79999999999995"/>
        <n v="45.6"/>
        <n v="38.44"/>
        <n v="47.98"/>
        <n v="53.1"/>
        <n v="50.56"/>
        <n v="55.58"/>
        <n v="56.95"/>
        <n v="66.36"/>
        <n v="78.010000000000005"/>
        <n v="92.64"/>
        <n v="110.66"/>
        <n v="135.52000000000001"/>
        <n v="177.84"/>
        <n v="270.83"/>
        <n v="80.69"/>
        <n v="81.540000000000006"/>
        <n v="83.33"/>
        <n v="86.09"/>
        <n v="98.65"/>
        <n v="89.81"/>
        <n v="90.72"/>
        <n v="90.77"/>
        <n v="92.63"/>
        <n v="95.32"/>
        <n v="159.32"/>
        <n v="137.86000000000001"/>
        <n v="126.91"/>
        <n v="128.19999999999999"/>
        <n v="139.09"/>
        <n v="140.44999999999999"/>
        <n v="175.5"/>
        <n v="135.94"/>
        <n v="137.28"/>
        <n v="157.02000000000001"/>
        <n v="158.56"/>
        <n v="193.45"/>
        <n v="280.48"/>
        <n v="79.8"/>
        <n v="84.31"/>
        <n v="86.15"/>
        <n v="92.59"/>
        <n v="94.13"/>
        <n v="95.09"/>
        <n v="91.28"/>
        <n v="92.25"/>
        <n v="99.05"/>
        <n v="132.63"/>
        <n v="79.13000000000001"/>
        <n v="90.27000000000001"/>
        <n v="101.32000000000001"/>
        <n v="289.21999999999997"/>
        <n v="106.85000000000001"/>
        <n v="125.27000000000001"/>
        <n v="184.22"/>
        <n v="187.89999999999998"/>
        <n v="290.39"/>
        <n v="187.7"/>
        <n v="294.77999999999997"/>
        <n v="423.65999999999997"/>
        <n v="404.94"/>
        <n v="170.89"/>
        <n v="377.64"/>
        <n v="462.64"/>
        <n v="700.01"/>
        <n v="677.4"/>
        <n v="828.96"/>
        <n v="88.43"/>
        <n v="110.53"/>
        <n v="114.92"/>
        <n v="103.16000000000001"/>
        <n v="117.9"/>
        <n v="123.43"/>
        <n v="230.26999999999998"/>
        <n v="350.01"/>
        <n v="257.89999999999998"/>
        <n v="368.43"/>
        <n v="514"/>
        <n v="521.64"/>
        <n v="527"/>
        <n v="584"/>
        <n v="862"/>
        <n v="1220"/>
        <n v="1.81"/>
        <n v="2.42"/>
        <n v="1.7"/>
        <n v="66.180000000000007"/>
        <n v="74.819999999999993"/>
        <n v="117.76"/>
        <n v="153.12"/>
        <n v="202.82"/>
        <n v="94.36"/>
        <n v="161.84"/>
        <n v="168.49"/>
        <n v="175.14"/>
        <n v="184"/>
        <n v="189"/>
        <n v="175"/>
        <n v="185"/>
        <n v="110"/>
        <n v="130"/>
        <n v="2.4"/>
        <n v="2.94"/>
        <n v="4.76"/>
        <n v="6.42"/>
        <n v="8.86"/>
        <n v="9.5299999999999994"/>
        <n v="13.28"/>
        <n v="11.8"/>
        <n v="10.11"/>
        <n v="16.010000000000002"/>
        <n v="21.92"/>
        <n v="12.22"/>
        <n v="15.28"/>
        <n v="9.84"/>
        <n v="14.53"/>
        <n v="7.62"/>
        <n v="5.4"/>
        <n v="7.97"/>
        <n v="9.19"/>
        <n v="10.19"/>
        <n v="9.23"/>
        <n v="10.97"/>
        <n v="13.19"/>
        <n v="3.36"/>
        <n v="3.88"/>
        <n v="4.54"/>
        <n v="6.36"/>
        <n v="5.7"/>
        <n v="6.52"/>
        <n v="3.28"/>
        <n v="4.13"/>
        <n v="4.9400000000000004"/>
        <n v="5.94"/>
        <n v="7.79"/>
        <n v="8.42"/>
        <n v="2.9790000000000001"/>
        <n v="6.1440000000000001"/>
        <n v="2.6459999999999999"/>
        <n v="4.4820000000000002"/>
        <n v="5.085"/>
        <n v="2.9220000000000002"/>
        <n v="4.38"/>
        <n v="9.6"/>
        <n v="38.1"/>
        <n v="45.72"/>
        <n v="53.34"/>
        <n v="22.66"/>
        <n v="12.36"/>
        <n v="1.1499999999999999"/>
        <n v="1.48"/>
        <n v="4.5199999999999996"/>
        <n v="2.95"/>
        <n v="1.58"/>
        <n v="1.31"/>
        <n v="22.1"/>
        <n v="10.84"/>
        <n v="2.97"/>
        <n v="1.52"/>
        <n v="1.9"/>
        <n v="9.34"/>
        <n v="11.93"/>
        <n v="14.59"/>
        <n v="17.14"/>
        <n v="27.45"/>
        <n v="32.549999999999997"/>
        <n v="15.41"/>
        <n v="19.690000000000001"/>
        <n v="24.9"/>
        <n v="29.19"/>
        <n v="48.07"/>
        <n v="53.17"/>
        <n v="35.11"/>
        <n v="43.78"/>
        <n v="57.45"/>
        <n v="66.83"/>
        <n v="115.83"/>
        <n v="51.08"/>
        <n v="63.47"/>
        <n v="105.99"/>
        <n v="197.57"/>
        <n v="77.62"/>
        <n v="94.4"/>
        <n v="156.38"/>
        <n v="281.52"/>
        <n v="54.1"/>
        <n v="70.75"/>
        <n v="87.43"/>
        <n v="90.85"/>
        <n v="179.61"/>
        <n v="199.79"/>
        <n v="184.81"/>
        <n v="238.03"/>
        <n v="375.12"/>
        <n v="471.89"/>
        <n v="571.39"/>
        <n v="981.3"/>
        <n v="1372.59"/>
        <n v="19.72"/>
        <n v="27.27"/>
        <n v="45.5"/>
        <n v="64.8"/>
        <n v="194.5"/>
        <n v="231"/>
        <n v="346"/>
        <n v="13.57"/>
        <n v="15.44"/>
        <n v="21.35"/>
        <n v="27.51"/>
        <n v="27.6"/>
        <n v="34.159999999999997"/>
        <n v="50.71"/>
        <n v="181.03"/>
        <n v="271.66000000000003"/>
        <n v="28"/>
        <n v="17.95"/>
        <n v="26.64"/>
        <n v="44.59"/>
        <n v="84.09"/>
        <n v="39.380000000000003"/>
        <n v="47.49"/>
        <n v="54.9"/>
        <n v="62.55"/>
        <n v="23.17"/>
        <n v="35.909999999999997"/>
        <n v="42.05"/>
        <n v="28.96"/>
        <n v="47.95"/>
        <n v="46.33"/>
        <n v="57.92"/>
        <n v="69.5"/>
        <n v="80.62"/>
        <n v="95.96"/>
        <n v="104.25"/>
        <n v="30.12"/>
        <n v="33.590000000000003"/>
        <n v="41.12"/>
        <n v="55.71"/>
        <n v="22.24"/>
        <n v="45.41"/>
        <n v="51.43"/>
        <n v="56.29"/>
        <n v="70.66"/>
        <n v="82.24"/>
        <n v="36.299999999999997"/>
        <n v="46.37"/>
        <n v="78.069999999999993"/>
        <n v="89.19"/>
        <n v="100.31"/>
        <n v="111.54"/>
        <n v="122.78"/>
        <n v="145.94999999999999"/>
        <n v="0.4"/>
        <n v="17.75"/>
        <n v="21.43"/>
        <n v="33.36"/>
        <n v="38.22"/>
        <n v="44.36"/>
        <n v="50.62"/>
        <n v="56.76"/>
        <n v="61.74"/>
        <n v="67.760000000000005"/>
        <n v="74.59"/>
        <n v="75.41"/>
        <n v="78.88"/>
        <n v="46.21"/>
        <n v="53.77"/>
        <n v="60.18"/>
        <n v="52.64"/>
        <n v="69.69"/>
        <n v="77.27"/>
        <n v="85.71"/>
        <n v="87.54"/>
        <n v="97.76"/>
        <n v="98.57"/>
        <n v="108.88"/>
        <n v="110.62"/>
        <n v="133.78"/>
        <n v="122.66"/>
        <n v="145.83000000000001"/>
        <n v="134.71"/>
        <n v="159.5"/>
        <n v="146.63999999999999"/>
        <n v="171.54"/>
        <n v="198.14"/>
        <n v="8.24"/>
        <n v="3.73"/>
        <n v="9.9"/>
        <n v="4.4800000000000004"/>
        <n v="174.9"/>
        <n v="223.55"/>
        <n v="228.19"/>
        <n v="347.49"/>
        <n v="420.46"/>
        <n v="1144.27"/>
        <n v="93.63"/>
        <n v="218.52"/>
        <n v="530.66999999999996"/>
        <n v="579.29"/>
        <n v="104.68"/>
        <n v="160.75"/>
        <n v="103"/>
        <n v="50.81"/>
        <n v="87.99"/>
        <n v="214.41"/>
        <n v="69.900000000000006"/>
        <n v="119.87"/>
        <n v="117.02"/>
        <n v="78.040000000000006"/>
        <n v="95.38"/>
        <n v="6.8125000000000009"/>
        <n v="8.7636000000000003"/>
        <n v="12.2843"/>
        <n v="12.026999999999999"/>
        <n v="14.170199999999998"/>
        <n v="22.925399999999996"/>
        <n v="204.88"/>
        <n v="250.11"/>
        <n v="292.68"/>
        <n v="436.39"/>
        <n v="664.06"/>
        <n v="66.3"/>
        <n v="88.29"/>
        <n v="79.88"/>
        <n v="103.87"/>
        <n v="20.72"/>
        <n v="31.18"/>
        <n v="36.700000000000003"/>
        <n v="206.58"/>
        <n v="244.14"/>
        <n v="262.92"/>
        <n v="281.7"/>
        <n v="319.26"/>
        <n v="356.82"/>
        <n v="413.16"/>
        <n v="507.05"/>
        <n v="600.95000000000005"/>
        <n v="375.6"/>
        <n v="450.71"/>
        <n v="488.27"/>
        <n v="525.83000000000004"/>
        <n v="788.75"/>
        <n v="957.77"/>
        <n v="49.38"/>
        <n v="52.37"/>
        <n v="85.42"/>
        <n v="118.31"/>
        <n v="173.23"/>
        <n v="30.4"/>
        <n v="52.2"/>
        <n v="80.680000000000007"/>
        <n v="111.53"/>
        <n v="10.14"/>
        <n v="13.33"/>
        <n v="17.37"/>
        <n v="20.49"/>
        <n v="26.67"/>
        <n v="29.74"/>
        <n v="41.52"/>
        <n v="50"/>
        <n v="60.94"/>
        <n v="74.03"/>
        <n v="41.89"/>
        <n v="52.66"/>
        <n v="71.27"/>
        <n v="81.05"/>
        <n v="98.55"/>
        <n v="114.52"/>
        <n v="133.53"/>
        <n v="166.14"/>
        <n v="92.48"/>
        <n v="133.54"/>
        <n v="174.59"/>
        <n v="228.85"/>
        <n v="257.17"/>
        <n v="115.32"/>
        <n v="132.71"/>
        <n v="158.16"/>
        <n v="194.94"/>
        <n v="218.75"/>
        <n v="237.45"/>
        <n v="272.67"/>
        <n v="290.12"/>
        <n v="335.94"/>
        <n v="513.12"/>
        <n v="548.70000000000005"/>
        <n v="646.08000000000004"/>
        <n v="691.03"/>
        <n v="890.01"/>
        <n v="1011.45"/>
        <n v="14.43"/>
        <n v="22.19"/>
        <n v="28.88"/>
        <n v="52.93"/>
        <n v="33.630000000000003"/>
        <n v="46.93"/>
        <n v="56.53"/>
        <n v="68.89"/>
        <n v="83.7"/>
        <n v="49.99"/>
        <n v="67.45"/>
        <n v="77.17"/>
        <n v="100.16"/>
        <n v="115.21"/>
        <n v="119.48"/>
        <n v="139.29"/>
        <n v="155.58000000000001"/>
        <n v="172.18"/>
        <n v="145.93"/>
        <n v="183.39"/>
        <n v="235.62"/>
        <n v="264.83"/>
        <n v="294.97000000000003"/>
        <n v="322.87"/>
        <n v="380.86"/>
        <n v="414.74"/>
        <n v="445.08"/>
        <n v="635.57000000000005"/>
        <n v="755.96"/>
        <n v="829.09"/>
        <n v="1063.94"/>
        <n v="3.86"/>
        <n v="44.01"/>
        <n v="48.91"/>
        <n v="66.959999999999994"/>
        <n v="153.44999999999999"/>
        <n v="215.76"/>
        <n v="358.05"/>
        <n v="568.23"/>
        <n v="161.76"/>
        <n v="224.88"/>
        <n v="403"/>
        <n v="577.72"/>
        <n v="87.51"/>
        <n v="191.49"/>
        <n v="258.42"/>
        <n v="419.79"/>
        <n v="639.15"/>
        <n v="126.73"/>
        <n v="142.63"/>
        <n v="163.18"/>
        <n v="282.79000000000002"/>
        <n v="131.78"/>
        <n v="155.84"/>
        <n v="199.9"/>
        <n v="227.52"/>
        <n v="208.4"/>
        <n v="245.05"/>
        <n v="299.13"/>
        <n v="367.49"/>
        <n v="287.93"/>
        <n v="304.05"/>
        <n v="334.3"/>
        <n v="358.49"/>
        <n v="205.66"/>
        <n v="213.73"/>
        <n v="235.91"/>
        <n v="248.01"/>
        <n v="24.42"/>
        <n v="30.55"/>
        <n v="39.71"/>
        <n v="45.83"/>
        <n v="61.13"/>
        <n v="73.319999999999993"/>
        <n v="13.3"/>
        <n v="14.36"/>
        <n v="16.39"/>
        <n v="17.55"/>
        <n v="18.47"/>
        <n v="21.22"/>
        <n v="22.34"/>
        <n v="27.09"/>
        <n v="31.07"/>
        <n v="32.31"/>
        <n v="33.93"/>
        <n v="51.63"/>
        <n v="34.5"/>
        <n v="32.85"/>
        <n v="56.57"/>
        <n v="54.35"/>
        <n v="55.52"/>
        <n v="57.61"/>
        <n v="70.8"/>
        <n v="180.45"/>
        <n v="11.14"/>
        <n v="11.57"/>
        <n v="14.04"/>
        <n v="14.78"/>
        <n v="17.54"/>
        <n v="24.64"/>
        <n v="27.16"/>
        <n v="28.49"/>
        <n v="42.47"/>
        <n v="29.27"/>
        <n v="30.73"/>
        <n v="51.12"/>
        <n v="46.1"/>
        <n v="45.94"/>
        <n v="49.63"/>
        <n v="161.77000000000001"/>
        <n v="3.2"/>
        <n v="8.1999999999999993"/>
        <n v="8.9"/>
        <n v="111.06"/>
        <n v="101.8"/>
        <n v="148.30000000000001"/>
        <n v="166.69"/>
        <n v="324.97000000000003"/>
        <n v="157.44"/>
        <n v="176.06"/>
        <n v="490"/>
        <n v="174.07"/>
        <n v="251.38"/>
        <n v="359.02"/>
        <n v="162.16"/>
        <n v="188.8"/>
        <n v="257.14"/>
        <n v="421.37"/>
        <n v="506.18"/>
        <n v="720.46"/>
        <n v="1137.71"/>
        <n v="231.66"/>
        <n v="322.58999999999997"/>
        <n v="434.36"/>
        <n v="554.25"/>
        <n v="563.32000000000005"/>
        <n v="729.73"/>
        <n v="1115.44"/>
        <n v="5.73"/>
        <n v="3.56"/>
        <n v="6.1048"/>
        <n v="7.5809999999999995"/>
        <n v="10.441599999999999"/>
        <n v="13.8216"/>
        <n v="20.893599999999999"/>
        <n v="39.374400000000001"/>
        <n v="72.311199999999999"/>
        <n v="144.6224"/>
        <n v="224.97280000000001"/>
        <n v="5.2207999999999997"/>
        <n v="7.4776000000000007"/>
        <n v="8.9648000000000003"/>
        <n v="10.763999999999999"/>
        <n v="17.940000000000001"/>
        <n v="32.665599999999998"/>
        <n v="89.668800000000005"/>
        <n v="19.281600000000001"/>
        <n v="22.495200000000001"/>
        <n v="24.107199999999999"/>
        <n v="30.534400000000002"/>
        <n v="40.175200000000004"/>
        <n v="56.243200000000002"/>
        <n v="18.990400000000001"/>
        <n v="22.4224"/>
        <n v="27.6432"/>
        <n v="31.3872"/>
        <n v="41.246400000000001"/>
        <n v="68.744"/>
        <n v="12.24"/>
        <n v="7.65"/>
        <n v="2.2999999999999998"/>
        <n v="3.29"/>
        <n v="2.3779999999999997"/>
        <n v="2.6404000000000001"/>
        <n v="2.61"/>
        <n v="3.14"/>
        <n v="4.1900000000000004"/>
        <n v="6.72"/>
        <n v="18.108000000000001"/>
        <n v="21.731999999999999"/>
        <n v="30.779999999999998"/>
        <n v="21.407999999999998"/>
        <n v="25.308"/>
        <n v="38.940000000000005"/>
        <n v="45.06"/>
        <n v="63.914099999999998"/>
        <n v="120.2321"/>
        <n v="184.14619999999999"/>
        <n v="313.50900000000001"/>
        <n v="57.07"/>
        <n v="2.31"/>
        <n v="3.96"/>
        <n v="4.8499999999999996"/>
        <n v="7.05"/>
        <n v="29.31"/>
        <n v="5.3"/>
        <n v="6.49"/>
        <n v="9.44"/>
        <n v="11.17"/>
        <n v="14.02"/>
        <n v="18.670000000000002"/>
        <n v="20.84"/>
        <n v="27.36"/>
        <n v="35.39"/>
        <n v="44.11"/>
        <n v="69.63"/>
        <n v="41.34"/>
        <n v="81.900000000000006"/>
        <n v="49.81"/>
        <n v="73.959999999999994"/>
        <n v="98.12"/>
        <n v="327.81"/>
        <n v="46.55"/>
        <n v="74.069999999999993"/>
        <n v="53.59"/>
        <n v="79.22"/>
        <n v="130.47"/>
        <n v="258.60000000000002"/>
        <n v="383.03"/>
        <n v="404"/>
        <n v="178.4"/>
        <n v="8.07"/>
        <n v="7.91"/>
        <n v="9.8000000000000007"/>
        <n v="9.4"/>
        <n v="15.09"/>
        <n v="14.71"/>
        <n v="18.100000000000001"/>
        <n v="17.62"/>
        <n v="22.32"/>
        <n v="22.04"/>
        <n v="14"/>
        <n v="17.8"/>
        <n v="17.100000000000001"/>
        <n v="21.38"/>
        <n v="28.97"/>
        <n v="0"/>
        <n v="1.98"/>
        <n v="4.43"/>
        <n v="6.19"/>
        <n v="61.76"/>
        <n v="129.31"/>
        <n v="290.14999999999998"/>
        <n v="125.32"/>
        <n v="118.52"/>
        <n v="69.52"/>
        <n v="101.26"/>
        <n v="33.86"/>
        <n v="82.56"/>
        <n v="308.7"/>
        <n v="395.5"/>
        <n v="3984.96"/>
        <n v="130.03"/>
        <n v="143.63999999999999"/>
        <n v="36.96"/>
        <n v="76.16"/>
        <n v="97.88"/>
        <n v="123.1"/>
        <n v="150.58000000000001"/>
        <n v="131.5"/>
        <n v="196.36"/>
        <n v="263.62"/>
        <n v="330.27"/>
        <n v="390.33"/>
        <n v="495.42"/>
        <n v="300.25"/>
        <n v="492.42"/>
        <n v="585.48"/>
        <n v="780.65"/>
        <n v="768.64"/>
        <n v="1050.8699999999999"/>
        <n v="1306.08"/>
        <n v="1573.31"/>
        <n v="1915.6"/>
        <n v="608.63"/>
        <n v="811.5"/>
        <n v="1014.37"/>
        <n v="1217.26"/>
        <n v="1623"/>
        <n v="1082.01"/>
        <n v="1352.5"/>
        <n v="2109.65"/>
        <n v="1690.63"/>
        <n v="2028.76"/>
        <n v="2681.76"/>
        <n v="3381.26"/>
        <n v="4057.51"/>
        <n v="4869.01"/>
        <n v="4916.57"/>
        <n v="8656.02"/>
        <n v="6762.52"/>
        <n v="8115.02"/>
        <n v="10820.02"/>
        <n v="13525.02"/>
        <n v="16230.04"/>
        <n v="21.36"/>
        <n v="29.02"/>
        <n v="38.96"/>
        <n v="73.489999999999995"/>
        <n v="76.900000000000006"/>
        <n v="23.28"/>
        <n v="33.1"/>
        <n v="42.71"/>
        <n v="77.8"/>
        <n v="87"/>
        <n v="13.6"/>
        <n v="16.3"/>
        <n v="19.28"/>
        <n v="21.68"/>
        <n v="25.58"/>
        <n v="28.2"/>
        <n v="34.72"/>
        <n v="39.54"/>
        <n v="43.22"/>
        <n v="47.47"/>
        <n v="53"/>
        <n v="66.75"/>
        <n v="75.819999999999993"/>
        <n v="104.87"/>
        <n v="19.27"/>
        <n v="25.23"/>
        <n v="27.07"/>
        <n v="29.9"/>
        <n v="34.86"/>
        <n v="40.11"/>
        <n v="49.46"/>
        <n v="55.27"/>
        <n v="61.5"/>
        <n v="66.47"/>
        <n v="82"/>
        <n v="92.68"/>
        <n v="105.86"/>
        <n v="190"/>
        <n v="482.34"/>
        <n v="659.19"/>
        <n v="27.14"/>
        <n v="35.229999999999997"/>
        <n v="46.88"/>
        <n v="68.95"/>
        <n v="106.51"/>
        <n v="155.99"/>
        <n v="247.42"/>
        <n v="57.57"/>
        <n v="84.85"/>
        <n v="117.47"/>
        <n v="193.96"/>
        <n v="331.04"/>
        <n v="432.06"/>
        <n v="53.87"/>
        <n v="65.38"/>
        <n v="95.68"/>
        <n v="143.16"/>
        <n v="213.56"/>
        <n v="303.76"/>
        <n v="3.43"/>
        <n v="5.89"/>
        <n v="7.54"/>
        <n v="10.42"/>
        <n v="16.72"/>
        <n v="28.24"/>
        <n v="39.75"/>
        <n v="75.39"/>
        <n v="98.42"/>
        <n v="1.05"/>
        <n v="1.08"/>
        <n v="1.1000000000000001"/>
        <n v="1.23"/>
        <n v="1.29"/>
        <n v="1.45"/>
        <n v="1.65"/>
        <n v="1.88"/>
        <n v="1.41"/>
        <n v="1.67"/>
        <n v="1.91"/>
        <n v="2.25"/>
        <n v="1.18"/>
        <n v="1.22"/>
        <n v="1.36"/>
        <n v="1.49"/>
        <n v="1.99"/>
        <n v="2.2000000000000002"/>
        <n v="17.88"/>
        <n v="18.760000000000002"/>
        <n v="15.3"/>
        <n v="16.11"/>
        <n v="17.91"/>
        <n v="13.92"/>
        <n v="13.55"/>
        <n v="17.57"/>
        <n v="17.2"/>
        <n v="24.2"/>
        <n v="23.72"/>
        <n v="23.05"/>
        <n v="27.48"/>
        <n v="34.07"/>
        <n v="52.42"/>
        <n v="74.2"/>
        <n v="96.44"/>
        <n v="10.617600000000001"/>
        <n v="11.435200000000002"/>
        <n v="14.4816"/>
        <n v="15.366400000000002"/>
        <n v="18.412800000000004"/>
        <n v="23.878400000000003"/>
        <n v="29.848000000000003"/>
        <n v="51.688000000000002"/>
        <n v="54.107200000000006"/>
        <n v="98.94080000000001"/>
        <n v="114.73280000000001"/>
        <n v="178.54"/>
        <n v="208.89750000000001"/>
        <n v="75.58"/>
        <n v="128.81"/>
        <n v="175.51"/>
        <n v="222.22"/>
        <n v="268.92"/>
        <n v="406.77"/>
        <n v="451.97"/>
        <n v="564.96"/>
        <n v="632.75"/>
        <n v="677.95"/>
        <n v="22.68"/>
        <n v="36.659999999999997"/>
        <n v="40.85"/>
        <n v="17.260000000000002"/>
        <n v="66.540000000000006"/>
        <n v="85.41"/>
        <n v="26.25"/>
        <n v="29.4"/>
        <n v="58.16"/>
        <n v="71.56"/>
        <n v="86.56"/>
        <n v="105.8"/>
        <n v="72.430000000000007"/>
        <n v="129.51"/>
        <n v="163.87"/>
        <n v="197.51"/>
        <n v="281.95"/>
        <n v="156.55000000000001"/>
        <n v="179.96"/>
        <n v="161.74"/>
        <n v="226.43"/>
        <n v="273.64"/>
        <n v="1368.17"/>
        <n v="614.45000000000005"/>
        <n v="1076.28"/>
        <n v="2382.37"/>
        <n v="3367.14"/>
        <n v="1841.49"/>
        <n v="4376.99"/>
        <n v="5690.5"/>
        <n v="378.56"/>
        <n v="379.1"/>
        <n v="310.83"/>
        <n v="210.82"/>
        <n v="92000"/>
        <n v="5850"/>
        <n v="11200"/>
        <n v="276.95999999999998"/>
        <n v="422.24"/>
        <n v="157.4"/>
        <n v="607.97"/>
        <n v="901.42"/>
        <n v="1677.04"/>
        <n v="1981.01"/>
        <n v="274.95"/>
        <n v="282.83999999999997"/>
        <n v="331.84"/>
        <n v="605.11"/>
        <n v="390.07"/>
        <n v="377.15"/>
        <n v="297.32"/>
        <n v="337.18"/>
        <n v="420.28"/>
        <n v="230.68"/>
        <n v="760.18"/>
        <n v="960"/>
        <n v="1025.1600000000001"/>
        <n v="541.92999999999995"/>
        <n v="1369.43"/>
        <n v="682"/>
        <n v="450"/>
        <n v="460"/>
        <n v="1176.1199999999999"/>
        <n v="2601.6999999999998"/>
        <n v="2823.75"/>
        <n v="3015.14"/>
        <n v="2077.81"/>
        <n v="2260.7600000000002"/>
        <n v="2352.2399999999998"/>
        <n v="8807.83"/>
        <n v="18595.759999999998"/>
        <n v="45372.1"/>
        <n v="33715.440000000002"/>
        <n v="19209.96"/>
        <n v="164000"/>
        <n v="18688.742357562252"/>
        <n v="103780.63507111285"/>
        <n v="27800"/>
        <n v="22300"/>
        <n v="4305.57"/>
        <n v="10649.23"/>
        <n v="5528.25"/>
        <n v="2209.6799999999998"/>
        <n v="6237"/>
        <n v="9183.24"/>
        <n v="21057.599999999999"/>
        <n v="28848.92"/>
        <n v="31586.400000000001"/>
        <n v="25720.2"/>
        <n v="5664.5"/>
        <n v="7612.55"/>
        <n v="7874.74"/>
        <n v="23076.9"/>
        <n v="3592.51"/>
        <n v="10867.12"/>
        <n v="14139.58"/>
        <n v="15145.81"/>
        <n v="17158.28"/>
        <n v="48456.14"/>
        <n v="9186.56"/>
        <n v="11024.87"/>
        <n v="9948.0499999999993"/>
        <n v="12169.08"/>
        <n v="8258.98"/>
        <n v="2927.23"/>
        <n v="4247.1000000000004"/>
        <n v="84413.18"/>
        <n v="120277.87"/>
        <n v="1651.84"/>
        <n v="2247.33"/>
        <n v="3581.24"/>
        <n v="6382.11"/>
        <n v="300.33"/>
        <n v="585.66"/>
        <n v="301"/>
        <n v="171.63"/>
        <n v="223.1"/>
        <n v="811.47"/>
        <n v="908.5"/>
        <n v="1207.5"/>
        <n v="1253.5"/>
        <n v="7108.99"/>
        <n v="9468.67"/>
        <n v="395.14"/>
        <n v="456.34"/>
        <n v="541.77"/>
        <n v="646.75"/>
        <n v="672.28"/>
        <n v="799.43"/>
        <n v="819.34"/>
        <n v="959.34"/>
        <n v="966.4"/>
        <n v="1029.42"/>
        <n v="1520.89"/>
        <n v="1596.65"/>
        <n v="1722.71"/>
        <n v="1841.45"/>
        <n v="1932.79"/>
        <n v="2100.87"/>
        <n v="2521.0300000000002"/>
        <n v="468.13"/>
        <n v="90.88"/>
        <n v="94.2"/>
        <n v="5233.2000000000007"/>
        <n v="5221.4400000000005"/>
        <n v="5280.2400000000007"/>
        <n v="4015.68"/>
        <n v="6194.24"/>
        <n v="8980.25"/>
        <n v="14280.99"/>
        <n v="3474.45"/>
        <n v="5417.04"/>
        <n v="7981.77"/>
        <n v="12647.88"/>
        <n v="793.8"/>
        <n v="873"/>
        <n v="828.87"/>
        <n v="1367.9"/>
        <n v="822.65"/>
        <n v="1270.5"/>
        <n v="1340.16"/>
        <n v="1314.61"/>
        <n v="1869.02"/>
        <n v="1276.8499999999999"/>
        <n v="1286.0899999999999"/>
        <n v="1450.6"/>
        <n v="1374.95"/>
        <n v="2056.3200000000002"/>
        <n v="1347.33"/>
        <n v="1953"/>
        <n v="2168.6999999999998"/>
        <n v="2029.4"/>
        <n v="2618.15"/>
        <n v="2001.78"/>
        <n v="1958.55"/>
        <n v="2137.48"/>
        <n v="2058.52"/>
        <n v="2743.1"/>
        <n v="2019.8"/>
        <n v="2860"/>
        <n v="3095.74"/>
        <n v="2930.03"/>
        <n v="3583.61"/>
        <n v="2903.61"/>
        <n v="3896.69"/>
        <n v="4253.34"/>
        <n v="4014.38"/>
        <n v="4667.5"/>
        <n v="3981.95"/>
        <n v="5839.64"/>
        <n v="6406.43"/>
        <n v="5957.32"/>
        <n v="6710.24"/>
        <n v="5924.9"/>
        <n v="40.700000000000003"/>
        <n v="111.3"/>
        <n v="156.1"/>
        <n v="401"/>
        <n v="590.20000000000005"/>
        <n v="74.7"/>
        <n v="134.4"/>
        <n v="31.2"/>
        <n v="52.9"/>
        <n v="47.5"/>
        <n v="80.099999999999994"/>
        <n v="21.7"/>
        <n v="43.4"/>
        <n v="1928.53"/>
        <n v="3278.27"/>
        <n v="4242.53"/>
        <n v="8677.2000000000007"/>
        <n v="10413.6"/>
        <n v="26997.07"/>
        <n v="31817.200000000001"/>
        <n v="36638.54"/>
        <n v="92910.65"/>
        <n v="117067.75"/>
        <n v="3999.97"/>
        <n v="4367.42"/>
        <n v="4302.58"/>
        <n v="4670.03"/>
        <n v="8016.74"/>
        <n v="8384.2000000000007"/>
        <n v="11568.8"/>
        <n v="11936.25"/>
        <n v="14606.9"/>
        <n v="14974.36"/>
        <n v="4078.02"/>
        <n v="4379.43"/>
        <n v="8093.6"/>
        <n v="11646.85"/>
        <n v="14683.75"/>
        <n v="11762.13"/>
        <n v="14783.42"/>
        <n v="23765.63"/>
        <n v="29159.759999999998"/>
        <n v="152.25"/>
        <n v="609"/>
        <n v="294"/>
        <n v="2760.71"/>
        <n v="3159.38"/>
        <n v="5412.14"/>
        <n v="9462.5400000000009"/>
        <n v="26532.55"/>
        <n v="2889.2"/>
        <n v="3287.87"/>
        <n v="5540.63"/>
        <n v="9591.0300000000007"/>
        <n v="26950"/>
        <n v="2048.62"/>
        <n v="2142.2800000000002"/>
        <n v="3130.56"/>
        <n v="6821.92"/>
        <n v="201"/>
        <n v="390"/>
        <n v="560"/>
        <n v="1288.49"/>
        <n v="3165.39"/>
        <n v="5061.5"/>
        <n v="6221.5"/>
        <n v="1831.1219999999998"/>
        <n v="2168.4656000000004"/>
        <n v="2182.9136000000003"/>
        <n v="2243.1584000000003"/>
        <n v="2594.2784000000006"/>
        <n v="2625.4367999999999"/>
        <n v="4727.9792000000007"/>
        <n v="4850.8208000000004"/>
        <n v="10121.1376"/>
        <n v="10231.9056"/>
        <n v="21224.257600000001"/>
        <n v="25414.356800000001"/>
        <n v="67397.253000000012"/>
        <n v="949.91"/>
        <n v="1051.68"/>
        <n v="1662.34"/>
        <n v="3731.78"/>
        <n v="222.12"/>
        <n v="430.44"/>
        <n v="619.83000000000004"/>
        <n v="63.25"/>
        <n v="85.84"/>
        <n v="117.69"/>
        <n v="78.78"/>
        <n v="94.43"/>
        <n v="174.95"/>
        <n v="218.18"/>
        <n v="264.57"/>
        <n v="79.78"/>
        <n v="305.97280000000001"/>
        <n v="317.97920000000005"/>
        <n v="573.40640000000008"/>
        <n v="901.30880000000013"/>
        <n v="1802.6512000000002"/>
        <n v="88.209000000000003"/>
        <n v="84.249000000000009"/>
        <n v="82.929000000000002"/>
        <n v="86.878000000000014"/>
        <n v="100.04500000000002"/>
        <n v="102.685"/>
        <n v="167.20000000000002"/>
        <n v="164.54900000000001"/>
        <n v="169.81800000000001"/>
        <n v="175.08699999999999"/>
        <n v="177.727"/>
        <n v="198.77"/>
        <n v="204.03900000000002"/>
        <n v="251.44900000000001"/>
        <n v="247.47800000000001"/>
        <n v="254.078"/>
        <n v="261.96500000000003"/>
        <n v="265.91400000000004"/>
        <n v="298.82600000000008"/>
        <n v="306.72399999999999"/>
        <n v="334.36700000000008"/>
        <n v="329.10900000000004"/>
        <n v="339.625"/>
        <n v="348.84300000000002"/>
        <n v="354.11200000000002"/>
        <n v="398.88200000000006"/>
        <n v="408.08900000000006"/>
        <n v="92.4"/>
        <n v="178.17"/>
        <n v="102.01"/>
        <n v="170.7912"/>
        <n v="179.11799999999999"/>
        <n v="184.6584"/>
        <n v="341.56080000000003"/>
        <n v="359.60760000000005"/>
        <n v="366.56280000000004"/>
        <n v="512.34120000000007"/>
        <n v="538.72559999999999"/>
        <n v="551.23199999999997"/>
        <n v="684.51480000000004"/>
        <n v="717.83280000000002"/>
        <n v="735.8904"/>
        <n v="667.10040000000004"/>
        <n v="532.07759999999996"/>
        <n v="67.691600000000008"/>
        <n v="137.5668"/>
        <n v="205.25839999999999"/>
        <n v="107.2"/>
        <n v="321.61"/>
        <n v="428.81"/>
        <n v="249.71"/>
        <n v="499.44"/>
        <n v="747.89"/>
        <n v="996.35"/>
        <n v="595.34"/>
        <n v="364.5"/>
        <n v="583.19000000000005"/>
        <n v="1239.29"/>
        <n v="582.91"/>
        <n v="590"/>
        <n v="610"/>
        <n v="520"/>
        <n v="800"/>
        <n v="840"/>
        <n v="455"/>
        <n v="1698"/>
        <n v="1980"/>
        <n v="2490"/>
        <n v="1426.79"/>
        <n v="1614.59"/>
        <n v="1472"/>
        <n v="1314.59"/>
        <n v="1408.48"/>
        <n v="1502.38"/>
        <n v="720"/>
        <n v="360"/>
        <n v="700"/>
        <n v="950"/>
        <n v="1050"/>
        <n v="1458.4099999999999"/>
        <n v="1669.6279999999999"/>
        <n v="1663.636"/>
        <n v="1860.5160000000001"/>
        <n v="121.28"/>
        <n v="42.422400000000003"/>
        <n v="106.98"/>
        <n v="47.08"/>
        <n v="87.74"/>
        <n v="134.82"/>
        <n v="4.6500000000000004"/>
        <n v="424.8"/>
        <n v="692.01"/>
        <n v="882.72"/>
        <n v="1377.18"/>
        <n v="277.49"/>
        <n v="499.03"/>
        <n v="546.99"/>
        <n v="741.12"/>
        <n v="268.97000000000003"/>
        <n v="486.47"/>
        <n v="694.3"/>
        <n v="2275.88"/>
        <n v="160.61000000000001"/>
        <n v="2250"/>
        <n v="250"/>
        <n v="138"/>
        <n v="259.22000000000003"/>
        <n v="283.2"/>
        <n v="460.2"/>
        <n v="478.47"/>
        <n v="1085.98"/>
        <n v="1188.76"/>
        <n v="1289.25"/>
        <n v="1840.8"/>
        <n v="1948.15"/>
        <n v="3649.63"/>
        <n v="3728.43"/>
        <n v="3857.47"/>
        <n v="666.89"/>
        <n v="695.44"/>
        <n v="1165.92"/>
        <n v="1203.5999999999999"/>
        <n v="2988.45"/>
        <n v="3092.37"/>
        <n v="3269.37"/>
        <n v="3766.11"/>
        <n v="3906.57"/>
        <n v="701.15"/>
        <n v="757.1"/>
        <n v="1144.22"/>
        <n v="1197.8900000000001"/>
        <n v="1876.32"/>
        <n v="2794.32"/>
        <n v="3028.42"/>
        <n v="3140.33"/>
        <n v="4470.6899999999996"/>
        <n v="4709.3500000000004"/>
        <n v="51.22"/>
        <n v="77.97"/>
        <n v="263.08"/>
        <n v="23.6"/>
        <n v="84.56"/>
        <n v="150.43"/>
        <n v="103.35"/>
        <n v="131.19999999999999"/>
        <n v="196.37"/>
        <n v="722.8"/>
        <n v="315.57"/>
        <n v="622.08000000000004"/>
        <n v="1299.5899999999999"/>
        <n v="234.1"/>
        <n v="363.76"/>
        <n v="627.73"/>
        <n v="676.03"/>
        <n v="882.62"/>
        <n v="911.01"/>
        <n v="1130.75"/>
        <n v="1178.8900000000001"/>
        <n v="3245.39"/>
        <n v="3353.87"/>
        <n v="3563.99"/>
        <n v="4098.42"/>
        <n v="4488.96"/>
        <n v="318.70300000000003"/>
        <n v="423.12600000000009"/>
        <n v="1289.7170000000001"/>
        <n v="2478.6215999999999"/>
        <n v="2540.5920000000001"/>
        <n v="3197.7220000000002"/>
        <n v="3260.84"/>
        <n v="6246.2709999999997"/>
        <n v="6400.2329999999993"/>
        <n v="6657.4655999999995"/>
        <n v="8176"/>
        <n v="8367.25"/>
        <n v="9036.630000000001"/>
        <n v="795.80600000000015"/>
        <n v="935.12100000000009"/>
        <n v="1705.8140000000001"/>
        <n v="4282.2700000000004"/>
        <n v="4398.75"/>
        <n v="5581.53"/>
        <n v="5681.16"/>
        <n v="8527.81"/>
        <n v="11025.69"/>
        <n v="11494.3"/>
        <n v="17185.02"/>
        <n v="22173.01"/>
        <n v="26345.59"/>
        <n v="10635.32"/>
        <n v="11453.97"/>
        <n v="14138.95"/>
        <n v="14978.82"/>
        <n v="14980.22"/>
        <n v="22048.29"/>
        <n v="28176.12"/>
        <n v="29363.79"/>
        <n v="41244.519999999997"/>
        <n v="57662.9"/>
        <n v="67374.960000000006"/>
        <n v="1477.67"/>
        <n v="4778.7"/>
        <n v="5372.82"/>
        <n v="775.91"/>
        <n v="908.24"/>
        <n v="1239.6400000000001"/>
        <n v="1485.08"/>
        <n v="2271.17"/>
        <n v="2532.4499999999998"/>
        <n v="2707.76"/>
        <n v="1659.27"/>
        <n v="1973.7"/>
        <n v="2142.23"/>
        <n v="2358.27"/>
        <n v="3459.92"/>
        <n v="4196.24"/>
        <n v="4303.54"/>
        <n v="6612.19"/>
        <n v="10268.92"/>
        <n v="71.47"/>
        <n v="142.74"/>
        <n v="119.9"/>
        <n v="123.33"/>
        <n v="26.41"/>
        <n v="40.31"/>
        <n v="100.08"/>
        <n v="118.15"/>
        <n v="30.58"/>
        <n v="116.76"/>
        <n v="130.66"/>
        <n v="59.77"/>
        <n v="108.42"/>
        <n v="34.75"/>
        <n v="40.15"/>
        <n v="163.62"/>
        <n v="232.8"/>
        <n v="250.37"/>
        <n v="353.59"/>
        <n v="362.38"/>
        <n v="500.74"/>
        <n v="586.39"/>
        <n v="932.3"/>
        <n v="1449.51"/>
        <n v="2174.27"/>
        <n v="301.98"/>
        <n v="456.82"/>
        <n v="638.01"/>
        <n v="1277.1099999999999"/>
        <n v="2001.86"/>
        <n v="3089"/>
        <n v="46.77"/>
        <n v="78.31"/>
        <n v="122.61"/>
        <n v="123.88"/>
        <n v="178.23"/>
        <n v="279.35000000000002"/>
        <n v="287.33"/>
        <n v="405.75"/>
        <n v="573.87"/>
        <n v="1887.2"/>
        <n v="1903.63"/>
        <n v="1912.48"/>
        <n v="146.47999999999999"/>
        <n v="220.35"/>
        <n v="328.02"/>
        <n v="575.91999999999996"/>
        <n v="793.76"/>
        <n v="3211.36"/>
        <n v="210.77500000000001"/>
        <n v="81.37"/>
        <n v="143.08000000000001"/>
        <n v="152.03"/>
        <n v="62.6"/>
        <n v="53.12"/>
        <n v="268.27999999999997"/>
        <n v="214.63"/>
        <n v="447.14"/>
        <n v="339.82"/>
        <n v="178.86"/>
        <n v="49.19"/>
        <n v="30.6"/>
        <n v="28.6"/>
        <n v="26.29"/>
        <n v="24.56"/>
        <n v="28.58"/>
        <n v="26.7"/>
        <n v="25.62"/>
        <n v="23.93"/>
        <n v="34.99"/>
        <n v="125.34"/>
        <n v="172.81"/>
        <n v="235.67"/>
        <n v="471.81"/>
        <n v="641.85"/>
        <n v="823.16"/>
        <n v="1010.37"/>
        <n v="89.43"/>
        <n v="30.05"/>
        <n v="37.56"/>
        <n v="84.51"/>
        <n v="150.24"/>
        <n v="58.45"/>
        <n v="75.12"/>
        <n v="103.29"/>
        <n v="122.07"/>
        <n v="46.95"/>
        <n v="57.32"/>
        <n v="56.34"/>
        <n v="65.73"/>
        <n v="131.46"/>
        <n v="100.38"/>
        <n v="215.19"/>
        <n v="191.74"/>
        <n v="8.8699999999999992"/>
        <n v="24.98"/>
        <n v="3.81"/>
        <n v="17.05"/>
        <n v="3.07"/>
        <n v="3.37"/>
        <n v="37.200000000000003"/>
        <n v="46.5"/>
        <n v="74.12"/>
        <n v="111.61"/>
        <n v="232.51"/>
        <n v="357.71"/>
        <n v="393.48"/>
        <n v="590.22"/>
        <n v="93.9"/>
        <n v="140.85"/>
        <n v="215.97"/>
        <n v="191.52"/>
        <n v="195.36"/>
        <n v="259.2"/>
        <n v="582.16999999999996"/>
        <n v="694.85"/>
        <n v="713.63"/>
        <n v="769.97"/>
        <n v="807.53"/>
        <n v="901.43"/>
        <n v="995.33"/>
        <n v="1089.23"/>
        <n v="1145.57"/>
        <n v="131.6"/>
        <n v="112.3"/>
        <n v="17.97"/>
        <n v="48.15"/>
        <n v="40.74"/>
        <n v="92.85"/>
        <n v="33.08"/>
        <n v="23.5"/>
        <n v="13.84"/>
        <n v="6.89"/>
        <n v="7.86"/>
        <n v="5.66"/>
        <n v="23.18"/>
        <n v="17.059999999999999"/>
        <n v="7.44"/>
        <n v="41.6"/>
        <n v="49.67"/>
        <n v="14.33"/>
        <n v="54.24"/>
        <n v="64.22"/>
        <n v="7.68"/>
        <n v="10.73"/>
        <n v="9.59"/>
        <n v="13.27"/>
        <n v="46.98"/>
        <n v="11.15"/>
        <n v="14.06"/>
        <n v="19.48"/>
        <n v="12.55"/>
        <n v="19.91"/>
        <n v="26.92"/>
        <n v="37.49"/>
        <n v="12.91"/>
        <n v="10.31"/>
        <n v="15.24"/>
        <n v="15.25"/>
        <n v="8.74"/>
        <n v="2.2599999999999998"/>
        <n v="3.18"/>
        <n v="4.46"/>
        <n v="17.829999999999998"/>
        <n v="22.21"/>
        <n v="19.82"/>
        <n v="19.329999999999998"/>
        <n v="25.19"/>
        <n v="37.61"/>
        <n v="24.26"/>
        <n v="27.89"/>
        <n v="31.02"/>
        <n v="33.46"/>
        <n v="19.510000000000002"/>
        <n v="46.52"/>
        <n v="59.4"/>
        <n v="20.92"/>
        <n v="20.9"/>
        <n v="25.25"/>
        <n v="39.6"/>
        <n v="39.409999999999997"/>
        <n v="8.8000000000000007"/>
        <n v="9.6999999999999993"/>
        <n v="14.11"/>
        <n v="15.23"/>
        <n v="13.81"/>
        <n v="36.24"/>
        <n v="48.02"/>
        <n v="15.04"/>
        <n v="52.97"/>
        <n v="13.94"/>
        <n v="18.54"/>
        <n v="16.059999999999999"/>
        <n v="7.75"/>
        <n v="4.4000000000000004"/>
        <n v="187.8"/>
        <n v="300.48"/>
        <n v="2.68"/>
        <n v="3.02"/>
        <n v="4.24"/>
        <n v="5.32"/>
        <n v="7.17"/>
        <n v="10.199999999999999"/>
        <n v="13.58"/>
        <n v="15.86"/>
        <n v="37.35"/>
        <n v="2.58"/>
        <n v="3.31"/>
        <n v="4.2300000000000004"/>
        <n v="4.5999999999999996"/>
        <n v="6.07"/>
        <n v="7.36"/>
        <n v="9.1999999999999993"/>
        <n v="11.95"/>
        <n v="15.64"/>
        <n v="29.43"/>
        <n v="35.450000000000003"/>
        <n v="39.76"/>
        <n v="77.81"/>
        <n v="3.04"/>
        <n v="3.89"/>
        <n v="4.9800000000000004"/>
        <n v="5.41"/>
        <n v="7.14"/>
        <n v="8.66"/>
        <n v="10.82"/>
        <n v="18.399999999999999"/>
        <n v="34.619999999999997"/>
        <n v="41.71"/>
        <n v="46.78"/>
        <n v="95.62"/>
        <n v="3"/>
        <n v="3.83"/>
        <n v="4.7300000000000004"/>
        <n v="5.14"/>
        <n v="6.78"/>
        <n v="8.23"/>
        <n v="10.28"/>
        <n v="11.31"/>
        <n v="13.36"/>
        <n v="14.4"/>
        <n v="17.489999999999998"/>
        <n v="32.909999999999997"/>
        <n v="47.3"/>
        <n v="61.72"/>
        <n v="6.87"/>
        <n v="10.68"/>
        <n v="14.55"/>
        <n v="19.12"/>
        <n v="28.48"/>
        <n v="42.2"/>
        <n v="67.569999999999993"/>
        <n v="88.34"/>
        <n v="36.08"/>
        <n v="40.24"/>
        <n v="47.17"/>
        <n v="56.89"/>
        <n v="76.33"/>
        <n v="130.44"/>
        <n v="173.45"/>
        <n v="270.58999999999997"/>
        <n v="430.16"/>
        <n v="610.54999999999995"/>
        <n v="1172.55"/>
        <n v="34.68"/>
        <n v="78.599999999999994"/>
        <n v="120.72"/>
        <n v="137.37"/>
        <n v="165.12"/>
        <n v="221.54"/>
        <n v="259.49"/>
        <n v="281.68"/>
        <n v="407.35"/>
        <n v="696.05"/>
        <n v="688.26"/>
        <n v="1307.1400000000001"/>
        <n v="2253.5100000000002"/>
        <n v="2478.3000000000002"/>
        <n v="4280.83"/>
        <n v="0.64"/>
        <n v="1.3"/>
        <n v="0.71"/>
        <n v="7.03"/>
        <n v="7.72"/>
        <n v="246.03"/>
        <n v="256.3"/>
        <n v="370.7"/>
        <n v="725.83"/>
        <n v="10.15"/>
        <n v="10.25"/>
        <n v="16"/>
        <n v="19.100000000000001"/>
        <n v="28.72"/>
        <n v="41.25"/>
        <n v="56.26"/>
        <n v="63.88"/>
        <n v="103.47"/>
        <n v="108.6"/>
        <n v="142.30000000000001"/>
        <n v="211.35"/>
        <n v="228.52"/>
        <n v="386.83"/>
        <n v="611.29"/>
        <n v="160.97"/>
        <n v="179"/>
        <n v="237.93"/>
        <n v="509.85"/>
        <n v="1246.3"/>
        <n v="2379.3000000000002"/>
        <n v="42.540000000000006"/>
        <n v="57.4"/>
        <n v="49.76"/>
        <n v="62.45"/>
        <n v="86.71"/>
        <n v="162.54"/>
        <n v="219.78"/>
        <n v="281.08999999999997"/>
        <n v="170.94"/>
        <n v="185.85"/>
        <n v="245.7"/>
        <n v="334.15"/>
        <n v="465.6"/>
        <n v="570.78"/>
        <n v="775"/>
        <n v="204.44"/>
        <n v="468.51"/>
        <n v="251.11"/>
        <n v="358.23"/>
        <n v="522.49"/>
        <n v="655.57"/>
        <n v="800.68"/>
        <n v="962.55"/>
        <n v="547.66"/>
        <n v="1512.5"/>
        <n v="2112.94"/>
        <n v="2628.19"/>
        <n v="3169.41"/>
        <n v="1678.62"/>
        <n v="2303.11"/>
        <n v="2840.73"/>
        <n v="3548.06"/>
        <n v="540"/>
        <n v="550"/>
        <n v="582.29999999999995"/>
        <n v="770"/>
        <n v="856.56"/>
        <n v="1171.8399999999999"/>
        <n v="1303.21"/>
        <n v="1544.49"/>
        <n v="1560"/>
        <n v="1710.84"/>
        <n v="1979.91"/>
        <n v="2019.68"/>
        <n v="2988.28"/>
        <n v="3055"/>
        <n v="3487.87"/>
        <n v="6002.56"/>
        <n v="645"/>
        <n v="715.94"/>
        <n v="1017.12"/>
        <n v="1349.29"/>
        <n v="1504.42"/>
        <n v="1880.55"/>
        <n v="2145.02"/>
        <n v="2476.06"/>
        <n v="2493.81"/>
        <n v="3687.74"/>
        <n v="4230.7299999999996"/>
        <n v="7116.08"/>
        <n v="2364.71"/>
        <n v="2527.6999999999998"/>
        <n v="1257.98"/>
        <n v="1508.22"/>
        <n v="1548.78"/>
        <n v="1927.55"/>
        <n v="2326.56"/>
        <n v="2522.7199999999998"/>
        <n v="2867.63"/>
        <n v="1189.6199999999999"/>
        <n v="1376.82"/>
        <n v="1491.55"/>
        <n v="1841.79"/>
        <n v="2252.4299999999998"/>
        <n v="2318.85"/>
        <n v="2862.32"/>
        <n v="1504.26"/>
        <n v="1745.17"/>
        <n v="1876.36"/>
        <n v="2307.87"/>
        <n v="2892.27"/>
        <n v="2839.59"/>
        <n v="3821.5"/>
        <n v="1165.5"/>
        <n v="1680"/>
        <n v="2100"/>
        <n v="3307.5"/>
        <n v="950.36"/>
        <n v="1036.32"/>
        <n v="1174.5"/>
        <n v="1270.32"/>
        <n v="1361.07"/>
        <n v="1475.68"/>
        <n v="1659"/>
        <n v="1718.9"/>
        <n v="1824.3"/>
        <n v="1869"/>
        <n v="1918.48"/>
        <n v="2022.95"/>
        <n v="2047.5"/>
        <n v="2136.75"/>
        <n v="2205"/>
        <n v="2509.5"/>
        <n v="2552.46"/>
        <n v="2671.26"/>
        <n v="2835"/>
        <n v="2891.3"/>
        <n v="3045.34"/>
        <n v="3190.57"/>
        <n v="3045"/>
        <n v="3097.5"/>
        <n v="3150"/>
        <n v="3213"/>
        <n v="3331.38"/>
        <n v="3459.02"/>
        <n v="3607.8"/>
        <n v="2950.5"/>
        <n v="3133.35"/>
        <n v="3305.07"/>
        <n v="3318"/>
        <n v="3401.8"/>
        <n v="3797.87"/>
        <n v="4032"/>
        <n v="4123.53"/>
        <n v="4321.5600000000004"/>
        <n v="4664.82"/>
        <n v="5407.5"/>
        <n v="5484.15"/>
        <n v="5746.65"/>
        <n v="6279"/>
        <n v="4123.1400000000003"/>
        <n v="4475.59"/>
        <n v="4862.87"/>
        <n v="4898.42"/>
        <n v="5096.09"/>
        <n v="5500.97"/>
        <n v="5932.5"/>
        <n v="6169.8"/>
        <n v="6646.5"/>
        <n v="4987.5"/>
        <n v="5109.3"/>
        <n v="5579.56"/>
        <n v="5381.25"/>
        <n v="5853.55"/>
        <n v="6319.51"/>
        <n v="6877.5"/>
        <n v="7261.29"/>
        <n v="7820.18"/>
        <n v="17411.560000000001"/>
        <n v="18767.759999999998"/>
        <n v="19512.3"/>
        <n v="22879.46"/>
        <n v="18503.23"/>
        <n v="19219.03"/>
        <n v="21283.86"/>
        <n v="24530.12"/>
        <n v="15.97"/>
        <n v="23.76"/>
        <n v="30.89"/>
        <n v="43.18"/>
        <n v="1.4"/>
        <n v="2.8"/>
        <n v="0.8"/>
        <n v="0.9"/>
        <n v="1"/>
        <n v="2.6"/>
        <n v="21.5"/>
        <n v="39.5"/>
        <n v="65"/>
        <n v="34.32"/>
        <n v="49.28"/>
        <n v="30"/>
        <n v="11.4"/>
        <n v="7"/>
        <n v="12.9"/>
        <n v="24.65"/>
        <n v="30.07"/>
        <n v="95.2"/>
        <n v="64.52"/>
        <n v="400.78999999999996"/>
        <n v="348.65999999999997"/>
        <n v="108.696"/>
        <n v="168.96"/>
        <n v="3.06"/>
        <n v="5.1120000000000001"/>
        <n v="6.1380000000000008"/>
        <n v="106.944"/>
        <n v="43.73"/>
        <n v="39.68"/>
        <n v="49.69"/>
        <n v="59.83"/>
        <n v="85.44"/>
        <n v="129.16999999999999"/>
        <n v="178.73"/>
        <n v="298.02"/>
        <n v="357.59"/>
        <n v="5.79"/>
        <n v="6.6899999999999995"/>
        <n v="8.6199999999999992"/>
        <n v="13.12"/>
        <n v="17.360000000000003"/>
        <n v="21.84"/>
        <n v="30.220000000000002"/>
        <n v="40.5"/>
        <n v="48.21"/>
        <n v="70.58"/>
        <n v="77.27000000000001"/>
        <n v="83.81"/>
        <n v="109.01"/>
        <n v="142.06"/>
        <n v="78.52"/>
        <n v="127.59"/>
        <n v="176.67"/>
        <n v="206.11"/>
        <n v="225.74"/>
        <n v="255.18"/>
        <n v="265"/>
        <n v="274.81"/>
        <n v="294.44"/>
        <n v="353.33"/>
        <n v="460.56"/>
        <n v="153.21"/>
        <n v="172.67"/>
        <n v="306.45999999999998"/>
        <n v="323.24"/>
        <n v="378.58"/>
        <n v="455.84"/>
        <n v="504.77"/>
        <n v="607.78"/>
        <n v="87.42"/>
        <n v="89.52"/>
        <n v="96.01"/>
        <n v="145.72"/>
        <n v="92.53"/>
        <n v="94.98"/>
        <n v="111.22"/>
        <n v="125.55"/>
        <n v="134.66999999999999"/>
        <n v="137.6"/>
        <n v="139.94999999999999"/>
        <n v="158.28"/>
        <n v="37.519999999999996"/>
        <n v="38.93"/>
        <n v="43.44"/>
        <n v="46.44"/>
        <n v="52.47"/>
        <n v="55.309999999999995"/>
        <n v="71.210000000000008"/>
        <n v="96.15"/>
        <n v="131.75"/>
        <n v="261.12"/>
        <n v="41700"/>
        <n v="1.0920000000000001"/>
        <n v="5.4109999999999996"/>
        <n v="4.9000000000000004"/>
        <n v="1.89"/>
        <n v="2.02"/>
        <n v="2.48"/>
        <n v="1.5329999999999999"/>
        <n v="1.883"/>
        <n v="3.6819999999999999"/>
        <n v="2.1"/>
        <n v="2.78"/>
        <n v="1.855"/>
        <n v="2.504"/>
        <n v="2.56"/>
        <n v="2.76"/>
        <n v="3.4"/>
        <n v="5.2"/>
        <n v="3.13"/>
        <n v="3.41"/>
        <n v="4.2"/>
        <n v="5.54"/>
        <n v="3.3"/>
        <n v="4.08"/>
        <n v="6.27"/>
        <n v="4.59"/>
        <n v="5.09"/>
        <n v="3.63"/>
        <n v="3.95"/>
        <n v="5.86"/>
        <n v="7.77"/>
        <n v="4.33"/>
        <n v="4.83"/>
        <n v="7.45"/>
        <n v="9.56"/>
        <n v="5.0199999999999996"/>
        <n v="5.62"/>
        <n v="8.18"/>
        <n v="13.09"/>
        <n v="6.39"/>
        <n v="7.08"/>
        <n v="10.029999999999999"/>
        <n v="15.45"/>
        <n v="6.24"/>
        <n v="8.27"/>
        <n v="9.2899999999999991"/>
        <n v="13.17"/>
        <n v="16.309999999999999"/>
        <n v="11.05"/>
        <n v="18.02"/>
        <n v="14.08"/>
        <n v="15.47"/>
        <n v="19.079999999999998"/>
        <n v="22.91"/>
        <n v="17.25"/>
        <n v="18.98"/>
        <n v="23.37"/>
        <n v="30.28"/>
        <n v="18.48"/>
        <n v="20.32"/>
        <n v="25.03"/>
        <n v="35.81"/>
        <n v="22.12"/>
        <n v="24"/>
        <n v="29.57"/>
        <n v="33.61"/>
        <n v="25.54"/>
        <n v="31.47"/>
        <n v="45.38"/>
        <n v="28.9"/>
        <n v="31.49"/>
        <n v="38.799999999999997"/>
        <n v="53.79"/>
        <n v="32.479999999999997"/>
        <n v="35.68"/>
        <n v="43.97"/>
        <n v="60.65"/>
        <n v="41.76"/>
        <n v="45.88"/>
        <n v="83.45"/>
        <n v="52.63"/>
        <n v="57.73"/>
        <n v="106.26"/>
        <n v="63.17"/>
        <n v="69.42"/>
        <n v="103.48"/>
        <n v="71.680000000000007"/>
        <n v="135.38999999999999"/>
        <n v="74.930000000000007"/>
        <n v="82.32"/>
        <n v="185.86"/>
        <n v="88.49"/>
        <n v="92.16"/>
        <n v="143.94"/>
        <n v="158.18"/>
        <n v="210.76"/>
        <n v="231.61"/>
        <n v="344.84"/>
        <n v="379.33"/>
        <n v="2.85"/>
        <n v="3.55"/>
        <n v="4.21"/>
        <n v="4.96"/>
        <n v="5.61"/>
        <n v="6.38"/>
        <n v="8.91"/>
        <n v="11.22"/>
        <n v="12.85"/>
        <n v="14.88"/>
        <n v="21.76"/>
        <n v="29.67"/>
        <n v="32.18"/>
        <n v="39.04"/>
        <n v="45.39"/>
        <n v="50.43"/>
        <n v="63.98"/>
        <n v="70.83"/>
        <n v="77.69"/>
        <n v="2.74"/>
        <n v="2.93"/>
        <n v="3.16"/>
        <n v="3.32"/>
        <n v="3.65"/>
        <n v="4.0999999999999996"/>
        <n v="4.32"/>
        <n v="4.75"/>
        <n v="3.94"/>
        <n v="4.84"/>
        <n v="4.67"/>
        <n v="5.18"/>
        <n v="4.8600000000000003"/>
        <n v="5.34"/>
        <n v="5.87"/>
        <n v="5.5"/>
        <n v="6.53"/>
        <n v="6.22"/>
        <n v="7.06"/>
        <n v="7.6"/>
        <n v="8.3699999999999992"/>
        <n v="8.61"/>
        <n v="9.4700000000000006"/>
        <n v="10.41"/>
        <n v="9.8800000000000008"/>
        <n v="10.86"/>
        <n v="12.43"/>
        <n v="13.69"/>
        <n v="15.05"/>
        <n v="14.24"/>
        <n v="17.21"/>
        <n v="16.5"/>
        <n v="18.21"/>
        <n v="20.03"/>
        <n v="24.12"/>
        <n v="26.62"/>
        <n v="29.29"/>
        <n v="27.23"/>
        <n v="29.89"/>
        <n v="32.869999999999997"/>
        <n v="32.89"/>
        <n v="34.520000000000003"/>
        <n v="37.97"/>
        <n v="35.659999999999997"/>
        <n v="39.33"/>
        <n v="43.26"/>
        <n v="43.27"/>
        <n v="47.59"/>
        <n v="52.35"/>
        <n v="50.3"/>
        <n v="55.33"/>
        <n v="60.87"/>
        <n v="55.89"/>
        <n v="61.48"/>
        <n v="67.63"/>
        <n v="71.11"/>
        <n v="78.739999999999995"/>
        <n v="86.35"/>
        <n v="114.29"/>
        <n v="102.81"/>
        <n v="128"/>
        <n v="143.02000000000001"/>
        <n v="12"/>
        <n v="12.5"/>
        <n v="210"/>
        <n v="230"/>
        <n v="500"/>
        <n v="535"/>
        <n v="19.03"/>
        <n v="12.04"/>
        <n v="17.64"/>
        <n v="22.3"/>
        <n v="29.3"/>
        <n v="32.39"/>
        <n v="41.23"/>
        <n v="49.42"/>
        <n v="64.72"/>
        <n v="108.06"/>
        <n v="157.08000000000001"/>
        <n v="210.97"/>
        <n v="424.48"/>
        <n v="567.51"/>
        <n v="629.61"/>
        <n v="724.86"/>
        <n v="28.17"/>
        <n v="35.18"/>
        <n v="42.23"/>
        <n v="65.680000000000007"/>
        <n v="84.45"/>
        <n v="99.68"/>
        <n v="105.54"/>
        <n v="117.28"/>
        <n v="129"/>
        <n v="140.74"/>
        <n v="152.46"/>
        <n v="199.37"/>
        <n v="263.87"/>
        <n v="303.43"/>
        <n v="400.18"/>
        <n v="422.17"/>
        <n v="554.07000000000005"/>
        <n v="606.85"/>
        <n v="1046.95"/>
        <n v="1884.51"/>
        <n v="49.23"/>
        <n v="51.6"/>
        <n v="79.599999999999994"/>
        <n v="83.18"/>
        <n v="120.35"/>
        <n v="146.79"/>
        <n v="159.02000000000001"/>
        <n v="199.09"/>
        <n v="216.66"/>
        <n v="229.93"/>
        <n v="273.98"/>
        <n v="290.64999999999998"/>
        <n v="371.84"/>
        <n v="415.86"/>
        <n v="464.79"/>
        <n v="555.92999999999995"/>
        <n v="587.07000000000005"/>
        <n v="825.05"/>
        <n v="222.78" u="1"/>
        <n v="138.63" u="1"/>
        <n v="100.52" u="1"/>
        <n v="193.15" u="1"/>
        <n v="46.57" u="1"/>
        <n v="100.8" u="1"/>
        <n v="111.67" u="1"/>
        <n v="168.42" u="1"/>
        <n v="187.57" u="1"/>
        <n v="168.7" u="1"/>
        <n v="297.83" u="1"/>
        <n v="30.1" u="1"/>
        <n v="43.14" u="1"/>
        <n v="133.58000000000001" u="1"/>
        <n v="891.89" u="1"/>
        <n v="147.21" u="1"/>
        <n v="288.44" u="1"/>
        <n v="48.13" u="1"/>
        <n v="177.56" u="1"/>
        <n v="429.83" u="1"/>
        <n v="20.47" u="1"/>
        <n v="441.4" u="1"/>
        <n v="189.07" u="1"/>
        <n v="545.72" u="1"/>
        <n v="45.62" u="1"/>
        <n v="197.99" u="1"/>
        <n v="280.89999999999998" u="1"/>
        <n v="26.72" u="1"/>
        <n v="111.58" u="1"/>
        <n v="320.76" u="1"/>
        <n v="271.98" u="1"/>
        <n v="412.37" u="1"/>
        <n v="138.91999999999999" u="1"/>
        <n v="212.62" u="1"/>
        <n v="727" u="1"/>
        <n v="92.96" u="1"/>
        <n v="166.43" u="1"/>
        <n v="142.32" u="1"/>
        <n v="564.20000000000005" u="1"/>
        <n v="6.83" u="1"/>
        <n v="19.8" u="1"/>
        <n v="295.47000000000003" u="1"/>
        <n v="25.2" u="1"/>
        <n v="376.66" u="1"/>
        <n v="229.87" u="1"/>
        <n v="156.69999999999999" u="1"/>
        <n v="301.68" u="1"/>
        <n v="165.34" u="1"/>
        <n v="244.25" u="1"/>
        <n v="17.82" u="1"/>
        <n v="203.89" u="1"/>
        <n v="87.44" u="1"/>
        <n v="184.68" u="1"/>
        <n v="593.16" u="1"/>
        <n v="358.76" u="1"/>
        <n v="493.35" u="1"/>
        <n v="180" u="1"/>
        <n v="99.59" u="1"/>
        <n v="105.5" u="1"/>
        <n v="300.41000000000003" u="1"/>
        <n v="199.87" u="1"/>
        <n v="191.45" u="1"/>
        <n v="81.36" u="1"/>
        <n v="124.73" u="1"/>
        <n v="339.65" u="1"/>
        <n v="175.67" u="1"/>
        <n v="202.93" u="1"/>
        <n v="22.92" u="1"/>
        <n v="2.5499999999999998" u="1"/>
        <n v="151.84" u="1"/>
        <n v="443.92" u="1"/>
        <n v="456.05" u="1"/>
        <n v="315.01" u="1"/>
        <n v="19.93" u="1"/>
        <n v="125.51" u="1"/>
        <n v="225.42" u="1"/>
        <n v="124.2" u="1"/>
        <n v="241.92" u="1"/>
        <n v="182.69" u="1"/>
        <n v="115" u="1"/>
        <n v="12.77" u="1"/>
        <n v="109.76" u="1"/>
        <n v="89.3" u="1"/>
        <n v="98.86" u="1"/>
        <n v="13.31" u="1"/>
        <n v="5.07" u="1"/>
        <n v="115.25" u="1"/>
        <n v="33.99" u="1"/>
        <n v="2.88" u="1"/>
        <n v="333.67" u="1"/>
        <n v="33.6" u="1"/>
        <n v="54.56" u="1"/>
        <n v="91.25" u="1"/>
        <n v="481.42" u="1"/>
        <n v="20.25" u="1"/>
        <n v="439" u="1"/>
        <n v="95.29" u="1"/>
        <n v="31.74" u="1"/>
        <n v="166.38" u="1"/>
        <n v="1656.43" u="1"/>
        <n v="116.14" u="1"/>
        <n v="218" u="1"/>
        <n v="32.4" u="1"/>
        <n v="320.33" u="1"/>
        <n v="25.74" u="1"/>
        <n v="25.81" u="1"/>
        <n v="250.41" u="1"/>
        <n v="39.270000000000003" u="1"/>
        <n v="409" u="1"/>
        <n v="458.31" u="1"/>
        <n v="279" u="1"/>
        <n v="82.27" u="1"/>
        <n v="162.13999999999999" u="1"/>
        <n v="78.62" u="1"/>
        <n v="35.979999999999997" u="1"/>
        <n v="88.18" u="1"/>
        <n v="474.35" u="1"/>
        <n v="224.46" u="1"/>
        <n v="23.58" u="1"/>
        <n v="96.43" u="1"/>
        <n v="120.65" u="1"/>
        <n v="184.38" u="1"/>
        <n v="40.97" u="1"/>
        <n v="411.56" u="1"/>
        <n v="302.39999999999998" u="1"/>
        <n v="61.26" u="1"/>
        <n v="357.48" u="1"/>
        <n v="276.76" u="1"/>
        <n v="190.06" u="1"/>
        <n v="247.51" u="1"/>
        <n v="136.38" u="1"/>
        <n v="1031.52" u="1"/>
        <n v="46" u="1"/>
        <n v="85" u="1"/>
        <n v="4.04" u="1"/>
        <n v="354.24" u="1"/>
        <n v="349.56" u="1"/>
        <n v="223.56" u="1"/>
        <n v="156.53" u="1"/>
        <n v="110.78" u="1"/>
        <n v="93.08" u="1"/>
        <n v="95.98" u="1"/>
        <n v="153.6" u="1"/>
        <n v="188.66" u="1"/>
        <n v="156.66" u="1"/>
      </sharedItems>
    </cacheField>
    <cacheField name="Од. вим." numFmtId="0">
      <sharedItems containsBlank="1" count="6">
        <m/>
        <s v="шт."/>
        <s v="комплект"/>
        <s v="м."/>
        <s v="пак."/>
        <s v="пог. м"/>
      </sharedItems>
    </cacheField>
    <cacheField name="УКТЗЕД" numFmtId="0">
      <sharedItems containsString="0" containsBlank="1" containsNumber="1" containsInteger="1" minValue="0" maxValue="9405990090"/>
    </cacheField>
    <cacheField name="Гарантія" numFmtId="2">
      <sharedItems containsBlank="1"/>
    </cacheField>
    <cacheField name="мінімальна норма відвантаження" numFmtId="0">
      <sharedItems containsBlank="1" containsMixedTypes="1" containsNumber="1" containsInteger="1" minValue="1" maxValue="200"/>
    </cacheField>
    <cacheField name="уп. _x000a_групова" numFmtId="0">
      <sharedItems containsBlank="1" containsMixedTypes="1" containsNumber="1" minValue="1" maxValue="4000"/>
    </cacheField>
    <cacheField name="уп. транспортна " numFmtId="0">
      <sharedItems containsBlank="1" containsMixedTypes="1" containsNumber="1" containsInteger="1" minValue="1" maxValue="24000"/>
    </cacheField>
    <cacheField name="Доступно Харків" numFmtId="0">
      <sharedItems containsBlank="1" containsMixedTypes="1" containsNumber="1" containsInteger="1" minValue="0" maxValue="10" count="25">
        <m/>
        <n v="1"/>
        <s v="&gt;1000"/>
        <s v="&gt;50"/>
        <s v="&gt;200"/>
        <s v="&gt;300"/>
        <s v="&gt;100"/>
        <n v="0"/>
        <s v="&gt;20"/>
        <s v="&gt;400"/>
        <s v="&gt;500"/>
        <n v="2"/>
        <s v="&gt;2000"/>
        <s v="&gt;10"/>
        <n v="8"/>
        <n v="3"/>
        <s v="0"/>
        <n v="5"/>
        <n v="9"/>
        <n v="7"/>
        <n v="4"/>
        <n v="6"/>
        <s v="&gt;5000"/>
        <s v="&gt;10000"/>
        <n v="10"/>
      </sharedItems>
    </cacheField>
    <cacheField name="Замовлення шт." numFmtId="0">
      <sharedItems containsNonDate="0" containsString="0" containsBlank="1" containsNumber="1" containsInteger="1" minValue="1" maxValue="8" count="6">
        <m/>
        <n v="2" u="1"/>
        <n v="6" u="1"/>
        <n v="1" u="1"/>
        <n v="8" u="1"/>
        <n v="4" u="1"/>
      </sharedItems>
    </cacheField>
    <cacheField name="СУМА замовлення" numFmtId="0">
      <sharedItems containsString="0" containsBlank="1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397">
  <r>
    <x v="0"/>
    <x v="0"/>
    <m/>
    <x v="0"/>
    <x v="0"/>
    <m/>
    <m/>
    <m/>
    <m/>
    <m/>
    <x v="0"/>
    <x v="0"/>
    <m/>
  </r>
  <r>
    <x v="1"/>
    <x v="1"/>
    <n v="103.8"/>
    <x v="1"/>
    <x v="1"/>
    <n v="8539520000"/>
    <s v="2 роки"/>
    <n v="1"/>
    <s v="-"/>
    <n v="100"/>
    <x v="1"/>
    <x v="0"/>
    <n v="0"/>
  </r>
  <r>
    <x v="2"/>
    <x v="2"/>
    <n v="103.8"/>
    <x v="1"/>
    <x v="1"/>
    <n v="8539520000"/>
    <s v="2 роки"/>
    <n v="1"/>
    <s v="-"/>
    <n v="100"/>
    <x v="2"/>
    <x v="0"/>
    <n v="0"/>
  </r>
  <r>
    <x v="0"/>
    <x v="3"/>
    <m/>
    <x v="0"/>
    <x v="0"/>
    <m/>
    <m/>
    <m/>
    <m/>
    <m/>
    <x v="0"/>
    <x v="0"/>
    <m/>
  </r>
  <r>
    <x v="3"/>
    <x v="4"/>
    <n v="183"/>
    <x v="2"/>
    <x v="1"/>
    <n v="8539520000"/>
    <s v="2 роки"/>
    <n v="1"/>
    <s v="-"/>
    <n v="100"/>
    <x v="3"/>
    <x v="0"/>
    <n v="0"/>
  </r>
  <r>
    <x v="0"/>
    <x v="5"/>
    <m/>
    <x v="0"/>
    <x v="0"/>
    <m/>
    <m/>
    <m/>
    <m/>
    <m/>
    <x v="0"/>
    <x v="0"/>
    <m/>
  </r>
  <r>
    <x v="4"/>
    <x v="6"/>
    <n v="41.18"/>
    <x v="3"/>
    <x v="1"/>
    <n v="8543709000"/>
    <s v="2 роки"/>
    <n v="1"/>
    <s v="-"/>
    <n v="100"/>
    <x v="4"/>
    <x v="0"/>
    <n v="0"/>
  </r>
  <r>
    <x v="0"/>
    <x v="7"/>
    <m/>
    <x v="0"/>
    <x v="0"/>
    <m/>
    <m/>
    <m/>
    <m/>
    <m/>
    <x v="0"/>
    <x v="0"/>
    <m/>
  </r>
  <r>
    <x v="5"/>
    <x v="8"/>
    <n v="29.11"/>
    <x v="4"/>
    <x v="1"/>
    <n v="8543709000"/>
    <s v="1 рік"/>
    <n v="1"/>
    <s v="-"/>
    <n v="100"/>
    <x v="5"/>
    <x v="0"/>
    <n v="0"/>
  </r>
  <r>
    <x v="0"/>
    <x v="9"/>
    <m/>
    <x v="0"/>
    <x v="0"/>
    <m/>
    <m/>
    <m/>
    <m/>
    <m/>
    <x v="0"/>
    <x v="0"/>
    <m/>
  </r>
  <r>
    <x v="6"/>
    <x v="10"/>
    <n v="32.56"/>
    <x v="5"/>
    <x v="1"/>
    <n v="8539520000"/>
    <s v="2 роки"/>
    <n v="1"/>
    <s v="-"/>
    <n v="100"/>
    <x v="6"/>
    <x v="0"/>
    <n v="0"/>
  </r>
  <r>
    <x v="7"/>
    <x v="11"/>
    <n v="32.56"/>
    <x v="5"/>
    <x v="1"/>
    <n v="8543709000"/>
    <s v="2 роки"/>
    <n v="1"/>
    <s v="-"/>
    <n v="100"/>
    <x v="4"/>
    <x v="0"/>
    <n v="0"/>
  </r>
  <r>
    <x v="8"/>
    <x v="12"/>
    <n v="36.39"/>
    <x v="6"/>
    <x v="1"/>
    <n v="8539520000"/>
    <s v="2 роки"/>
    <n v="1"/>
    <s v="-"/>
    <n v="100"/>
    <x v="3"/>
    <x v="0"/>
    <n v="0"/>
  </r>
  <r>
    <x v="9"/>
    <x v="13"/>
    <n v="36.39"/>
    <x v="6"/>
    <x v="1"/>
    <n v="8543709000"/>
    <s v="2 роки"/>
    <n v="1"/>
    <s v="-"/>
    <n v="100"/>
    <x v="3"/>
    <x v="0"/>
    <n v="0"/>
  </r>
  <r>
    <x v="0"/>
    <x v="14"/>
    <m/>
    <x v="0"/>
    <x v="0"/>
    <m/>
    <m/>
    <m/>
    <m/>
    <m/>
    <x v="0"/>
    <x v="0"/>
    <m/>
  </r>
  <r>
    <x v="10"/>
    <x v="15"/>
    <n v="34.36"/>
    <x v="7"/>
    <x v="1"/>
    <n v="8539520000"/>
    <s v="1 рік"/>
    <n v="1"/>
    <s v="-"/>
    <n v="100"/>
    <x v="7"/>
    <x v="0"/>
    <n v="0"/>
  </r>
  <r>
    <x v="11"/>
    <x v="16"/>
    <n v="34.36"/>
    <x v="7"/>
    <x v="1"/>
    <n v="8539520000"/>
    <s v="1 рік"/>
    <n v="1"/>
    <s v="-"/>
    <n v="100"/>
    <x v="8"/>
    <x v="0"/>
    <n v="0"/>
  </r>
  <r>
    <x v="12"/>
    <x v="17"/>
    <n v="36.32"/>
    <x v="8"/>
    <x v="1"/>
    <n v="8539520000"/>
    <s v="1 рік"/>
    <n v="1"/>
    <s v="-"/>
    <n v="100"/>
    <x v="8"/>
    <x v="0"/>
    <n v="0"/>
  </r>
  <r>
    <x v="13"/>
    <x v="18"/>
    <n v="36.32"/>
    <x v="8"/>
    <x v="1"/>
    <n v="8539520000"/>
    <s v="1 рік"/>
    <n v="1"/>
    <s v="-"/>
    <n v="100"/>
    <x v="3"/>
    <x v="0"/>
    <n v="0"/>
  </r>
  <r>
    <x v="0"/>
    <x v="19"/>
    <m/>
    <x v="0"/>
    <x v="0"/>
    <m/>
    <m/>
    <m/>
    <m/>
    <m/>
    <x v="0"/>
    <x v="0"/>
    <m/>
  </r>
  <r>
    <x v="14"/>
    <x v="20"/>
    <n v="38.18"/>
    <x v="9"/>
    <x v="1"/>
    <n v="8539520000"/>
    <s v="2 роки"/>
    <n v="1"/>
    <s v="-"/>
    <n v="100"/>
    <x v="7"/>
    <x v="0"/>
    <n v="0"/>
  </r>
  <r>
    <x v="15"/>
    <x v="21"/>
    <n v="38.18"/>
    <x v="9"/>
    <x v="1"/>
    <n v="8539520000"/>
    <s v="2 роки"/>
    <n v="1"/>
    <s v="-"/>
    <n v="100"/>
    <x v="4"/>
    <x v="0"/>
    <n v="0"/>
  </r>
  <r>
    <x v="16"/>
    <x v="22"/>
    <n v="40.36"/>
    <x v="10"/>
    <x v="1"/>
    <n v="8543709000"/>
    <s v="2 роки"/>
    <n v="1"/>
    <s v="-"/>
    <n v="100"/>
    <x v="6"/>
    <x v="0"/>
    <n v="0"/>
  </r>
  <r>
    <x v="17"/>
    <x v="23"/>
    <n v="40.36"/>
    <x v="10"/>
    <x v="1"/>
    <n v="8539520000"/>
    <s v="2 роки"/>
    <n v="1"/>
    <s v="-"/>
    <n v="100"/>
    <x v="9"/>
    <x v="0"/>
    <n v="0"/>
  </r>
  <r>
    <x v="0"/>
    <x v="24"/>
    <m/>
    <x v="0"/>
    <x v="0"/>
    <m/>
    <m/>
    <m/>
    <m/>
    <m/>
    <x v="0"/>
    <x v="0"/>
    <m/>
  </r>
  <r>
    <x v="18"/>
    <x v="25"/>
    <n v="37.96"/>
    <x v="11"/>
    <x v="1"/>
    <n v="8539520000"/>
    <s v="1 рік"/>
    <n v="1"/>
    <s v="-"/>
    <n v="100"/>
    <x v="7"/>
    <x v="0"/>
    <n v="0"/>
  </r>
  <r>
    <x v="19"/>
    <x v="26"/>
    <n v="37.96"/>
    <x v="11"/>
    <x v="1"/>
    <n v="8539520000"/>
    <s v="1 рік"/>
    <n v="1"/>
    <s v="-"/>
    <n v="100"/>
    <x v="3"/>
    <x v="0"/>
    <n v="0"/>
  </r>
  <r>
    <x v="20"/>
    <x v="27"/>
    <n v="42.9"/>
    <x v="12"/>
    <x v="1"/>
    <n v="8539520000"/>
    <s v="1 рік"/>
    <n v="1"/>
    <s v="-"/>
    <n v="100"/>
    <x v="6"/>
    <x v="0"/>
    <n v="0"/>
  </r>
  <r>
    <x v="21"/>
    <x v="28"/>
    <n v="42.9"/>
    <x v="12"/>
    <x v="1"/>
    <n v="8539520000"/>
    <s v="1 рік"/>
    <n v="1"/>
    <s v="-"/>
    <n v="100"/>
    <x v="4"/>
    <x v="0"/>
    <n v="0"/>
  </r>
  <r>
    <x v="22"/>
    <x v="29"/>
    <n v="51.9"/>
    <x v="13"/>
    <x v="1"/>
    <n v="8539520000"/>
    <s v="1 рік"/>
    <n v="1"/>
    <s v="-"/>
    <n v="100"/>
    <x v="7"/>
    <x v="0"/>
    <n v="0"/>
  </r>
  <r>
    <x v="23"/>
    <x v="30"/>
    <n v="51.9"/>
    <x v="13"/>
    <x v="1"/>
    <n v="8543709000"/>
    <s v="1 рік"/>
    <n v="1"/>
    <s v="-"/>
    <n v="100"/>
    <x v="3"/>
    <x v="0"/>
    <n v="0"/>
  </r>
  <r>
    <x v="24"/>
    <x v="31"/>
    <n v="69.7"/>
    <x v="14"/>
    <x v="1"/>
    <n v="8543709000"/>
    <s v="1 рік"/>
    <n v="1"/>
    <s v="-"/>
    <n v="100"/>
    <x v="6"/>
    <x v="0"/>
    <n v="0"/>
  </r>
  <r>
    <x v="25"/>
    <x v="32"/>
    <n v="69.7"/>
    <x v="14"/>
    <x v="1"/>
    <n v="8539520000"/>
    <s v="1 рік"/>
    <n v="1"/>
    <s v="-"/>
    <n v="100"/>
    <x v="4"/>
    <x v="0"/>
    <n v="0"/>
  </r>
  <r>
    <x v="0"/>
    <x v="33"/>
    <m/>
    <x v="0"/>
    <x v="0"/>
    <m/>
    <m/>
    <m/>
    <m/>
    <m/>
    <x v="0"/>
    <x v="0"/>
    <m/>
  </r>
  <r>
    <x v="26"/>
    <x v="34"/>
    <n v="42.18"/>
    <x v="15"/>
    <x v="1"/>
    <n v="8539520000"/>
    <s v="2 роки"/>
    <n v="1"/>
    <s v="-"/>
    <n v="100"/>
    <x v="10"/>
    <x v="0"/>
    <n v="0"/>
  </r>
  <r>
    <x v="27"/>
    <x v="35"/>
    <n v="42.18"/>
    <x v="15"/>
    <x v="1"/>
    <n v="8539520000"/>
    <s v="2 роки"/>
    <n v="1"/>
    <s v="-"/>
    <n v="100"/>
    <x v="2"/>
    <x v="0"/>
    <n v="0"/>
  </r>
  <r>
    <x v="28"/>
    <x v="36"/>
    <n v="50.47"/>
    <x v="16"/>
    <x v="1"/>
    <n v="8539520000"/>
    <s v="2 роки"/>
    <n v="1"/>
    <s v="-"/>
    <n v="100"/>
    <x v="2"/>
    <x v="0"/>
    <n v="0"/>
  </r>
  <r>
    <x v="29"/>
    <x v="37"/>
    <n v="50.47"/>
    <x v="16"/>
    <x v="1"/>
    <n v="8543709000"/>
    <s v="2 роки"/>
    <n v="1"/>
    <s v="-"/>
    <n v="100"/>
    <x v="6"/>
    <x v="0"/>
    <n v="0"/>
  </r>
  <r>
    <x v="30"/>
    <x v="38"/>
    <n v="61.06"/>
    <x v="17"/>
    <x v="1"/>
    <n v="8539520000"/>
    <s v="2 роки"/>
    <n v="1"/>
    <s v="-"/>
    <n v="100"/>
    <x v="2"/>
    <x v="0"/>
    <n v="0"/>
  </r>
  <r>
    <x v="31"/>
    <x v="39"/>
    <n v="61.06"/>
    <x v="17"/>
    <x v="1"/>
    <n v="8543709000"/>
    <s v="2 роки"/>
    <n v="1"/>
    <s v="-"/>
    <n v="100"/>
    <x v="10"/>
    <x v="0"/>
    <n v="0"/>
  </r>
  <r>
    <x v="32"/>
    <x v="40"/>
    <n v="101.29"/>
    <x v="18"/>
    <x v="1"/>
    <n v="8539520000"/>
    <s v="2 роки"/>
    <n v="1"/>
    <s v="-"/>
    <n v="50"/>
    <x v="7"/>
    <x v="0"/>
    <n v="0"/>
  </r>
  <r>
    <x v="33"/>
    <x v="41"/>
    <n v="101.29"/>
    <x v="18"/>
    <x v="1"/>
    <n v="8539520000"/>
    <s v="2 роки"/>
    <n v="1"/>
    <s v="-"/>
    <n v="50"/>
    <x v="6"/>
    <x v="0"/>
    <n v="0"/>
  </r>
  <r>
    <x v="0"/>
    <x v="42"/>
    <m/>
    <x v="0"/>
    <x v="0"/>
    <m/>
    <m/>
    <m/>
    <m/>
    <m/>
    <x v="0"/>
    <x v="0"/>
    <m/>
  </r>
  <r>
    <x v="34"/>
    <x v="43"/>
    <n v="124"/>
    <x v="19"/>
    <x v="1"/>
    <n v="8539520000"/>
    <s v="1 рік"/>
    <n v="1"/>
    <s v="-"/>
    <n v="50"/>
    <x v="3"/>
    <x v="0"/>
    <n v="0"/>
  </r>
  <r>
    <x v="35"/>
    <x v="44"/>
    <n v="198"/>
    <x v="20"/>
    <x v="1"/>
    <n v="8539520000"/>
    <s v="1 рік"/>
    <n v="1"/>
    <s v="-"/>
    <n v="40"/>
    <x v="3"/>
    <x v="0"/>
    <n v="0"/>
  </r>
  <r>
    <x v="36"/>
    <x v="45"/>
    <n v="247"/>
    <x v="21"/>
    <x v="1"/>
    <n v="8539520000"/>
    <s v="1 рік"/>
    <n v="1"/>
    <s v="-"/>
    <n v="40"/>
    <x v="8"/>
    <x v="0"/>
    <n v="0"/>
  </r>
  <r>
    <x v="37"/>
    <x v="46"/>
    <n v="339.9"/>
    <x v="22"/>
    <x v="1"/>
    <n v="8539520000"/>
    <s v="1 рік"/>
    <n v="1"/>
    <s v="-"/>
    <n v="20"/>
    <x v="8"/>
    <x v="0"/>
    <n v="0"/>
  </r>
  <r>
    <x v="0"/>
    <x v="47"/>
    <m/>
    <x v="0"/>
    <x v="0"/>
    <m/>
    <m/>
    <m/>
    <m/>
    <m/>
    <x v="0"/>
    <x v="0"/>
    <m/>
  </r>
  <r>
    <x v="38"/>
    <x v="48"/>
    <n v="105.42"/>
    <x v="23"/>
    <x v="1"/>
    <n v="8539520000"/>
    <s v="2 роки"/>
    <n v="1"/>
    <s v="-"/>
    <n v="50"/>
    <x v="9"/>
    <x v="0"/>
    <n v="0"/>
  </r>
  <r>
    <x v="39"/>
    <x v="49"/>
    <n v="105.42"/>
    <x v="23"/>
    <x v="1"/>
    <n v="8539520000"/>
    <s v="2 роки"/>
    <n v="1"/>
    <s v="-"/>
    <n v="50"/>
    <x v="4"/>
    <x v="0"/>
    <n v="0"/>
  </r>
  <r>
    <x v="40"/>
    <x v="50"/>
    <n v="162.5"/>
    <x v="24"/>
    <x v="1"/>
    <n v="8539520000"/>
    <s v="2 роки"/>
    <n v="1"/>
    <s v="-"/>
    <n v="40"/>
    <x v="10"/>
    <x v="0"/>
    <n v="0"/>
  </r>
  <r>
    <x v="41"/>
    <x v="51"/>
    <n v="162.5"/>
    <x v="24"/>
    <x v="1"/>
    <n v="8539520000"/>
    <s v="2 роки"/>
    <n v="1"/>
    <s v="-"/>
    <n v="40"/>
    <x v="6"/>
    <x v="0"/>
    <n v="0"/>
  </r>
  <r>
    <x v="42"/>
    <x v="52"/>
    <n v="238.26"/>
    <x v="25"/>
    <x v="1"/>
    <n v="8539520000"/>
    <s v="2 роки"/>
    <n v="1"/>
    <s v="-"/>
    <n v="40"/>
    <x v="5"/>
    <x v="0"/>
    <n v="0"/>
  </r>
  <r>
    <x v="43"/>
    <x v="53"/>
    <n v="238.26"/>
    <x v="25"/>
    <x v="1"/>
    <n v="8543709000"/>
    <s v="2 роки"/>
    <n v="1"/>
    <s v="-"/>
    <n v="40"/>
    <x v="3"/>
    <x v="0"/>
    <n v="0"/>
  </r>
  <r>
    <x v="44"/>
    <x v="54"/>
    <n v="306.08"/>
    <x v="26"/>
    <x v="1"/>
    <n v="8539520000"/>
    <s v="2 роки"/>
    <n v="1"/>
    <s v="-"/>
    <n v="20"/>
    <x v="5"/>
    <x v="0"/>
    <n v="0"/>
  </r>
  <r>
    <x v="45"/>
    <x v="55"/>
    <n v="306.08"/>
    <x v="26"/>
    <x v="1"/>
    <n v="8539520000"/>
    <s v="2 роки"/>
    <n v="1"/>
    <s v="-"/>
    <n v="20"/>
    <x v="4"/>
    <x v="0"/>
    <n v="0"/>
  </r>
  <r>
    <x v="0"/>
    <x v="56"/>
    <m/>
    <x v="0"/>
    <x v="0"/>
    <m/>
    <m/>
    <m/>
    <m/>
    <m/>
    <x v="0"/>
    <x v="0"/>
    <m/>
  </r>
  <r>
    <x v="46"/>
    <x v="57"/>
    <n v="221.83"/>
    <x v="27"/>
    <x v="1"/>
    <n v="8543709000"/>
    <s v="2 роки"/>
    <n v="1"/>
    <s v="-"/>
    <n v="30"/>
    <x v="11"/>
    <x v="0"/>
    <n v="0"/>
  </r>
  <r>
    <x v="47"/>
    <x v="58"/>
    <n v="304.11"/>
    <x v="28"/>
    <x v="1"/>
    <n v="8543709000"/>
    <s v="2 роки"/>
    <n v="1"/>
    <s v="-"/>
    <n v="20"/>
    <x v="3"/>
    <x v="0"/>
    <n v="0"/>
  </r>
  <r>
    <x v="48"/>
    <x v="59"/>
    <n v="365.24"/>
    <x v="29"/>
    <x v="1"/>
    <n v="8543709000"/>
    <s v="2 роки"/>
    <n v="1"/>
    <s v="-"/>
    <n v="20"/>
    <x v="4"/>
    <x v="0"/>
    <n v="0"/>
  </r>
  <r>
    <x v="49"/>
    <x v="60"/>
    <n v="573.01"/>
    <x v="30"/>
    <x v="1"/>
    <n v="8543709000"/>
    <s v="2 роки"/>
    <n v="1"/>
    <s v="-"/>
    <n v="12"/>
    <x v="7"/>
    <x v="0"/>
    <n v="0"/>
  </r>
  <r>
    <x v="50"/>
    <x v="61"/>
    <n v="388.69"/>
    <x v="31"/>
    <x v="1"/>
    <n v="8543709000"/>
    <s v="2 роки"/>
    <n v="1"/>
    <s v="-"/>
    <n v="12"/>
    <x v="8"/>
    <x v="0"/>
    <n v="0"/>
  </r>
  <r>
    <x v="51"/>
    <x v="62"/>
    <n v="622.82000000000005"/>
    <x v="32"/>
    <x v="1"/>
    <n v="8539520000"/>
    <s v="2 роки"/>
    <n v="1"/>
    <s v="-"/>
    <n v="8"/>
    <x v="6"/>
    <x v="0"/>
    <n v="0"/>
  </r>
  <r>
    <x v="52"/>
    <x v="63"/>
    <n v="844.23"/>
    <x v="33"/>
    <x v="1"/>
    <n v="8539520000"/>
    <s v="2 роки"/>
    <n v="1"/>
    <s v="-"/>
    <n v="8"/>
    <x v="6"/>
    <x v="0"/>
    <n v="0"/>
  </r>
  <r>
    <x v="53"/>
    <x v="64"/>
    <n v="844.23"/>
    <x v="33"/>
    <x v="1"/>
    <n v="8543709000"/>
    <s v="2 роки"/>
    <n v="1"/>
    <s v="-"/>
    <n v="8"/>
    <x v="3"/>
    <x v="0"/>
    <n v="0"/>
  </r>
  <r>
    <x v="54"/>
    <x v="65"/>
    <n v="936.48"/>
    <x v="34"/>
    <x v="1"/>
    <n v="8543709000"/>
    <s v="2 роки"/>
    <n v="1"/>
    <s v="-"/>
    <n v="8"/>
    <x v="7"/>
    <x v="0"/>
    <n v="0"/>
  </r>
  <r>
    <x v="0"/>
    <x v="66"/>
    <m/>
    <x v="0"/>
    <x v="0"/>
    <m/>
    <m/>
    <m/>
    <m/>
    <m/>
    <x v="0"/>
    <x v="0"/>
    <m/>
  </r>
  <r>
    <x v="55"/>
    <x v="67"/>
    <n v="69.03"/>
    <x v="35"/>
    <x v="1"/>
    <n v="8539520000"/>
    <s v="1 рік"/>
    <n v="1"/>
    <s v="-"/>
    <n v="30"/>
    <x v="12"/>
    <x v="0"/>
    <n v="0"/>
  </r>
  <r>
    <x v="56"/>
    <x v="68"/>
    <n v="69.03"/>
    <x v="35"/>
    <x v="1"/>
    <n v="8539520000"/>
    <s v="1 рік"/>
    <n v="1"/>
    <s v="-"/>
    <n v="30"/>
    <x v="4"/>
    <x v="0"/>
    <n v="0"/>
  </r>
  <r>
    <x v="57"/>
    <x v="69"/>
    <n v="69.03"/>
    <x v="35"/>
    <x v="1"/>
    <n v="8539520000"/>
    <s v="1 рік"/>
    <n v="1"/>
    <s v="-"/>
    <n v="30"/>
    <x v="5"/>
    <x v="0"/>
    <n v="0"/>
  </r>
  <r>
    <x v="58"/>
    <x v="70"/>
    <n v="85.78"/>
    <x v="36"/>
    <x v="1"/>
    <n v="8539520000"/>
    <s v="1 рік"/>
    <n v="1"/>
    <s v="-"/>
    <n v="30"/>
    <x v="12"/>
    <x v="0"/>
    <n v="0"/>
  </r>
  <r>
    <x v="59"/>
    <x v="71"/>
    <n v="85.78"/>
    <x v="36"/>
    <x v="1"/>
    <n v="8539520000"/>
    <s v="1 рік"/>
    <n v="1"/>
    <s v="-"/>
    <n v="30"/>
    <x v="10"/>
    <x v="0"/>
    <n v="0"/>
  </r>
  <r>
    <x v="60"/>
    <x v="72"/>
    <n v="85.78"/>
    <x v="36"/>
    <x v="1"/>
    <n v="8539520000"/>
    <s v="1 рік"/>
    <n v="1"/>
    <s v="-"/>
    <n v="30"/>
    <x v="9"/>
    <x v="0"/>
    <n v="0"/>
  </r>
  <r>
    <x v="61"/>
    <x v="73"/>
    <n v="135.88999999999999"/>
    <x v="37"/>
    <x v="1"/>
    <n v="8539520000"/>
    <s v="1 рік"/>
    <n v="1"/>
    <s v="-"/>
    <n v="30"/>
    <x v="7"/>
    <x v="0"/>
    <n v="0"/>
  </r>
  <r>
    <x v="62"/>
    <x v="74"/>
    <n v="135.88999999999999"/>
    <x v="37"/>
    <x v="1"/>
    <n v="8539520000"/>
    <s v="1 рік"/>
    <n v="1"/>
    <s v="-"/>
    <n v="30"/>
    <x v="6"/>
    <x v="0"/>
    <n v="0"/>
  </r>
  <r>
    <x v="63"/>
    <x v="75"/>
    <n v="135.88999999999999"/>
    <x v="37"/>
    <x v="1"/>
    <n v="8539520000"/>
    <s v="1 рік"/>
    <n v="1"/>
    <s v="-"/>
    <n v="30"/>
    <x v="10"/>
    <x v="0"/>
    <n v="0"/>
  </r>
  <r>
    <x v="0"/>
    <x v="76"/>
    <m/>
    <x v="0"/>
    <x v="0"/>
    <m/>
    <m/>
    <m/>
    <m/>
    <m/>
    <x v="0"/>
    <x v="0"/>
    <m/>
  </r>
  <r>
    <x v="64"/>
    <x v="77"/>
    <n v="79.05"/>
    <x v="38"/>
    <x v="1"/>
    <n v="8543709000"/>
    <s v="2 роки"/>
    <n v="1"/>
    <s v="-"/>
    <n v="30"/>
    <x v="12"/>
    <x v="0"/>
    <n v="0"/>
  </r>
  <r>
    <x v="65"/>
    <x v="78"/>
    <n v="79.05"/>
    <x v="38"/>
    <x v="1"/>
    <n v="8543709000"/>
    <s v="2 роки"/>
    <n v="1"/>
    <s v="-"/>
    <n v="30"/>
    <x v="10"/>
    <x v="0"/>
    <n v="0"/>
  </r>
  <r>
    <x v="66"/>
    <x v="79"/>
    <n v="99.31"/>
    <x v="39"/>
    <x v="1"/>
    <n v="8543709000"/>
    <s v="2 роки"/>
    <n v="1"/>
    <s v="-"/>
    <n v="30"/>
    <x v="12"/>
    <x v="0"/>
    <n v="0"/>
  </r>
  <r>
    <x v="67"/>
    <x v="80"/>
    <n v="99.31"/>
    <x v="39"/>
    <x v="1"/>
    <n v="8543709000"/>
    <s v="2 роки"/>
    <n v="1"/>
    <s v="-"/>
    <n v="30"/>
    <x v="10"/>
    <x v="0"/>
    <n v="0"/>
  </r>
  <r>
    <x v="68"/>
    <x v="81"/>
    <n v="108.56"/>
    <x v="40"/>
    <x v="1"/>
    <n v="8543709000"/>
    <s v="2 роки"/>
    <n v="1"/>
    <s v="-"/>
    <n v="30"/>
    <x v="4"/>
    <x v="0"/>
    <n v="0"/>
  </r>
  <r>
    <x v="69"/>
    <x v="82"/>
    <n v="108.56"/>
    <x v="40"/>
    <x v="1"/>
    <n v="8543709000"/>
    <s v="2 роки"/>
    <n v="1"/>
    <s v="-"/>
    <n v="30"/>
    <x v="8"/>
    <x v="0"/>
    <n v="0"/>
  </r>
  <r>
    <x v="0"/>
    <x v="83"/>
    <m/>
    <x v="0"/>
    <x v="0"/>
    <m/>
    <m/>
    <m/>
    <m/>
    <m/>
    <x v="0"/>
    <x v="0"/>
    <m/>
  </r>
  <r>
    <x v="70"/>
    <x v="84"/>
    <n v="325.44"/>
    <x v="41"/>
    <x v="1"/>
    <n v="9405119090"/>
    <s v="1 рік"/>
    <n v="1"/>
    <s v="-"/>
    <n v="6"/>
    <x v="4"/>
    <x v="0"/>
    <n v="0"/>
  </r>
  <r>
    <x v="71"/>
    <x v="85"/>
    <n v="325.44"/>
    <x v="41"/>
    <x v="1"/>
    <n v="9405119090"/>
    <s v="1 рік"/>
    <n v="1"/>
    <s v="-"/>
    <n v="6"/>
    <x v="6"/>
    <x v="0"/>
    <n v="0"/>
  </r>
  <r>
    <x v="0"/>
    <x v="86"/>
    <m/>
    <x v="0"/>
    <x v="0"/>
    <m/>
    <m/>
    <m/>
    <m/>
    <m/>
    <x v="0"/>
    <x v="0"/>
    <m/>
  </r>
  <r>
    <x v="72"/>
    <x v="87"/>
    <n v="389.68"/>
    <x v="42"/>
    <x v="1"/>
    <n v="9405119090"/>
    <s v="2 роки"/>
    <n v="1"/>
    <s v="-"/>
    <n v="6"/>
    <x v="12"/>
    <x v="0"/>
    <n v="0"/>
  </r>
  <r>
    <x v="73"/>
    <x v="88"/>
    <n v="389.68"/>
    <x v="42"/>
    <x v="1"/>
    <n v="9405119090"/>
    <s v="1 рік"/>
    <n v="1"/>
    <s v="-"/>
    <n v="6"/>
    <x v="6"/>
    <x v="0"/>
    <n v="0"/>
  </r>
  <r>
    <x v="74"/>
    <x v="89"/>
    <n v="389.68"/>
    <x v="42"/>
    <x v="1"/>
    <n v="9405119090"/>
    <s v="1 рік"/>
    <n v="1"/>
    <s v="-"/>
    <n v="6"/>
    <x v="2"/>
    <x v="0"/>
    <n v="0"/>
  </r>
  <r>
    <x v="75"/>
    <x v="90"/>
    <n v="425.46"/>
    <x v="43"/>
    <x v="1"/>
    <n v="9405119090"/>
    <s v="1 рік"/>
    <n v="1"/>
    <s v="-"/>
    <n v="6"/>
    <x v="2"/>
    <x v="0"/>
    <n v="0"/>
  </r>
  <r>
    <x v="76"/>
    <x v="91"/>
    <n v="425.46"/>
    <x v="43"/>
    <x v="1"/>
    <n v="9405119090"/>
    <s v="1 рік"/>
    <n v="1"/>
    <s v="-"/>
    <n v="6"/>
    <x v="6"/>
    <x v="0"/>
    <n v="0"/>
  </r>
  <r>
    <x v="77"/>
    <x v="92"/>
    <n v="525.73"/>
    <x v="44"/>
    <x v="1"/>
    <n v="9405119090"/>
    <s v="1 рік"/>
    <n v="1"/>
    <s v="-"/>
    <n v="6"/>
    <x v="7"/>
    <x v="0"/>
    <n v="0"/>
  </r>
  <r>
    <x v="0"/>
    <x v="93"/>
    <m/>
    <x v="0"/>
    <x v="0"/>
    <m/>
    <m/>
    <m/>
    <m/>
    <m/>
    <x v="0"/>
    <x v="0"/>
    <m/>
  </r>
  <r>
    <x v="78"/>
    <x v="94"/>
    <n v="405.2"/>
    <x v="45"/>
    <x v="1"/>
    <n v="9405119090"/>
    <s v="1 рік"/>
    <n v="1"/>
    <s v="-"/>
    <n v="6"/>
    <x v="5"/>
    <x v="0"/>
    <n v="0"/>
  </r>
  <r>
    <x v="79"/>
    <x v="95"/>
    <n v="405.2"/>
    <x v="45"/>
    <x v="1"/>
    <n v="9405119090"/>
    <s v="1 рік"/>
    <n v="1"/>
    <s v="-"/>
    <n v="6"/>
    <x v="6"/>
    <x v="0"/>
    <n v="0"/>
  </r>
  <r>
    <x v="0"/>
    <x v="96"/>
    <m/>
    <x v="0"/>
    <x v="0"/>
    <m/>
    <m/>
    <m/>
    <m/>
    <m/>
    <x v="0"/>
    <x v="0"/>
    <m/>
  </r>
  <r>
    <x v="80"/>
    <x v="97"/>
    <n v="564.85"/>
    <x v="46"/>
    <x v="1"/>
    <n v="9405119090"/>
    <s v="1 рік"/>
    <n v="1"/>
    <s v="-"/>
    <n v="4"/>
    <x v="3"/>
    <x v="0"/>
    <n v="0"/>
  </r>
  <r>
    <x v="81"/>
    <x v="98"/>
    <n v="564.85"/>
    <x v="46"/>
    <x v="1"/>
    <n v="9405119090"/>
    <s v="1 рік"/>
    <n v="1"/>
    <s v="-"/>
    <n v="4"/>
    <x v="7"/>
    <x v="0"/>
    <n v="0"/>
  </r>
  <r>
    <x v="82"/>
    <x v="99"/>
    <n v="564.85"/>
    <x v="46"/>
    <x v="1"/>
    <n v="9405119090"/>
    <s v="1 рік"/>
    <n v="1"/>
    <s v="-"/>
    <n v="4"/>
    <x v="3"/>
    <x v="0"/>
    <n v="0"/>
  </r>
  <r>
    <x v="0"/>
    <x v="100"/>
    <m/>
    <x v="0"/>
    <x v="0"/>
    <m/>
    <m/>
    <m/>
    <m/>
    <m/>
    <x v="0"/>
    <x v="0"/>
    <m/>
  </r>
  <r>
    <x v="83"/>
    <x v="101"/>
    <n v="445"/>
    <x v="47"/>
    <x v="1"/>
    <n v="9405119090"/>
    <s v="1 рік"/>
    <n v="1"/>
    <s v="-"/>
    <n v="8"/>
    <x v="8"/>
    <x v="0"/>
    <n v="0"/>
  </r>
  <r>
    <x v="84"/>
    <x v="102"/>
    <n v="445"/>
    <x v="47"/>
    <x v="1"/>
    <n v="9405119090"/>
    <s v="1 рік"/>
    <n v="1"/>
    <s v="-"/>
    <n v="8"/>
    <x v="8"/>
    <x v="0"/>
    <n v="0"/>
  </r>
  <r>
    <x v="0"/>
    <x v="103"/>
    <m/>
    <x v="0"/>
    <x v="0"/>
    <m/>
    <m/>
    <m/>
    <m/>
    <m/>
    <x v="0"/>
    <x v="0"/>
    <m/>
  </r>
  <r>
    <x v="85"/>
    <x v="104"/>
    <n v="510.05"/>
    <x v="48"/>
    <x v="1"/>
    <n v="9405119090"/>
    <s v="2 роки"/>
    <n v="1"/>
    <s v="-"/>
    <n v="8"/>
    <x v="12"/>
    <x v="0"/>
    <n v="0"/>
  </r>
  <r>
    <x v="86"/>
    <x v="105"/>
    <n v="510.05"/>
    <x v="48"/>
    <x v="1"/>
    <n v="9405119090"/>
    <s v="2 роки"/>
    <n v="1"/>
    <s v="-"/>
    <n v="8"/>
    <x v="8"/>
    <x v="0"/>
    <n v="0"/>
  </r>
  <r>
    <x v="87"/>
    <x v="106"/>
    <n v="510.05"/>
    <x v="48"/>
    <x v="1"/>
    <n v="9405119090"/>
    <s v="2 роки"/>
    <n v="1"/>
    <s v="-"/>
    <n v="8"/>
    <x v="10"/>
    <x v="0"/>
    <n v="0"/>
  </r>
  <r>
    <x v="88"/>
    <x v="107"/>
    <n v="588.98"/>
    <x v="49"/>
    <x v="1"/>
    <n v="9405119090"/>
    <s v="2 роки"/>
    <n v="1"/>
    <s v="-"/>
    <n v="8"/>
    <x v="7"/>
    <x v="0"/>
    <n v="0"/>
  </r>
  <r>
    <x v="89"/>
    <x v="108"/>
    <n v="588.98"/>
    <x v="49"/>
    <x v="1"/>
    <n v="9405119090"/>
    <s v="2 роки"/>
    <n v="1"/>
    <s v="-"/>
    <n v="8"/>
    <x v="3"/>
    <x v="0"/>
    <n v="0"/>
  </r>
  <r>
    <x v="90"/>
    <x v="109"/>
    <n v="588.98"/>
    <x v="49"/>
    <x v="1"/>
    <n v="9405119090"/>
    <s v="2 роки"/>
    <n v="1"/>
    <s v="-"/>
    <n v="8"/>
    <x v="6"/>
    <x v="0"/>
    <n v="0"/>
  </r>
  <r>
    <x v="91"/>
    <x v="110"/>
    <n v="658"/>
    <x v="50"/>
    <x v="1"/>
    <n v="9405119090"/>
    <s v="2 роки"/>
    <n v="1"/>
    <s v="-"/>
    <n v="8"/>
    <x v="8"/>
    <x v="0"/>
    <n v="0"/>
  </r>
  <r>
    <x v="0"/>
    <x v="111"/>
    <m/>
    <x v="0"/>
    <x v="0"/>
    <m/>
    <m/>
    <m/>
    <m/>
    <m/>
    <x v="0"/>
    <x v="0"/>
    <m/>
  </r>
  <r>
    <x v="92"/>
    <x v="112"/>
    <n v="326.26"/>
    <x v="51"/>
    <x v="1"/>
    <n v="9405119090"/>
    <s v="1 рік"/>
    <n v="1"/>
    <s v="-"/>
    <n v="8"/>
    <x v="7"/>
    <x v="0"/>
    <n v="0"/>
  </r>
  <r>
    <x v="93"/>
    <x v="113"/>
    <n v="445.89"/>
    <x v="52"/>
    <x v="1"/>
    <n v="9405119090"/>
    <s v="1 рік"/>
    <n v="1"/>
    <s v="-"/>
    <n v="8"/>
    <x v="8"/>
    <x v="0"/>
    <n v="0"/>
  </r>
  <r>
    <x v="94"/>
    <x v="114"/>
    <n v="914.41"/>
    <x v="53"/>
    <x v="1"/>
    <n v="9405119090"/>
    <s v="1 рік"/>
    <n v="1"/>
    <s v="-"/>
    <n v="4"/>
    <x v="7"/>
    <x v="0"/>
    <n v="0"/>
  </r>
  <r>
    <x v="0"/>
    <x v="115"/>
    <m/>
    <x v="0"/>
    <x v="0"/>
    <m/>
    <m/>
    <m/>
    <m/>
    <m/>
    <x v="0"/>
    <x v="0"/>
    <m/>
  </r>
  <r>
    <x v="95"/>
    <x v="116"/>
    <n v="635"/>
    <x v="54"/>
    <x v="1"/>
    <n v="9405119090"/>
    <s v="1 рік"/>
    <n v="1"/>
    <s v="-"/>
    <n v="20"/>
    <x v="13"/>
    <x v="0"/>
    <n v="0"/>
  </r>
  <r>
    <x v="96"/>
    <x v="117"/>
    <n v="635"/>
    <x v="54"/>
    <x v="1"/>
    <n v="9405119090"/>
    <s v="1 рік"/>
    <n v="1"/>
    <s v="-"/>
    <n v="20"/>
    <x v="3"/>
    <x v="0"/>
    <n v="0"/>
  </r>
  <r>
    <x v="0"/>
    <x v="118"/>
    <m/>
    <x v="0"/>
    <x v="0"/>
    <m/>
    <m/>
    <m/>
    <m/>
    <m/>
    <x v="0"/>
    <x v="0"/>
    <m/>
  </r>
  <r>
    <x v="97"/>
    <x v="119"/>
    <n v="1365.05"/>
    <x v="55"/>
    <x v="1"/>
    <n v="1"/>
    <s v="5 років"/>
    <n v="1"/>
    <s v="-"/>
    <n v="10"/>
    <x v="7"/>
    <x v="0"/>
    <n v="0"/>
  </r>
  <r>
    <x v="98"/>
    <x v="120"/>
    <n v="1498.4499999999998"/>
    <x v="56"/>
    <x v="1"/>
    <n v="1"/>
    <s v="5 років"/>
    <n v="1"/>
    <s v="-"/>
    <n v="10"/>
    <x v="7"/>
    <x v="0"/>
    <n v="0"/>
  </r>
  <r>
    <x v="99"/>
    <x v="121"/>
    <n v="1360.4499999999998"/>
    <x v="57"/>
    <x v="1"/>
    <n v="1"/>
    <s v="5 років"/>
    <n v="1"/>
    <s v="-"/>
    <n v="10"/>
    <x v="7"/>
    <x v="0"/>
    <n v="0"/>
  </r>
  <r>
    <x v="100"/>
    <x v="122"/>
    <n v="1529.6149999999998"/>
    <x v="58"/>
    <x v="1"/>
    <n v="1"/>
    <s v="5 років"/>
    <n v="1"/>
    <s v="-"/>
    <n v="6"/>
    <x v="1"/>
    <x v="0"/>
    <n v="0"/>
  </r>
  <r>
    <x v="101"/>
    <x v="123"/>
    <n v="1661.7499999999998"/>
    <x v="59"/>
    <x v="1"/>
    <n v="1"/>
    <s v="5 років"/>
    <n v="1"/>
    <s v="-"/>
    <n v="6"/>
    <x v="7"/>
    <x v="0"/>
    <n v="0"/>
  </r>
  <r>
    <x v="102"/>
    <x v="124"/>
    <n v="1818.1499999999999"/>
    <x v="60"/>
    <x v="1"/>
    <n v="1"/>
    <s v="5 років"/>
    <n v="1"/>
    <s v="-"/>
    <n v="6"/>
    <x v="7"/>
    <x v="0"/>
    <n v="0"/>
  </r>
  <r>
    <x v="103"/>
    <x v="125"/>
    <n v="1818.1499999999999"/>
    <x v="60"/>
    <x v="1"/>
    <n v="1"/>
    <s v="5 років"/>
    <n v="1"/>
    <s v="-"/>
    <n v="6"/>
    <x v="7"/>
    <x v="0"/>
    <n v="0"/>
  </r>
  <r>
    <x v="0"/>
    <x v="126"/>
    <m/>
    <x v="0"/>
    <x v="0"/>
    <m/>
    <m/>
    <m/>
    <m/>
    <m/>
    <x v="0"/>
    <x v="0"/>
    <m/>
  </r>
  <r>
    <x v="104"/>
    <x v="127"/>
    <n v="1950.65"/>
    <x v="61"/>
    <x v="1"/>
    <n v="1"/>
    <s v="5 років"/>
    <n v="1"/>
    <s v="-"/>
    <n v="6"/>
    <x v="7"/>
    <x v="0"/>
    <n v="0"/>
  </r>
  <r>
    <x v="105"/>
    <x v="128"/>
    <n v="1950.65"/>
    <x v="61"/>
    <x v="1"/>
    <n v="1"/>
    <s v="5 років"/>
    <n v="1"/>
    <s v="-"/>
    <n v="6"/>
    <x v="7"/>
    <x v="0"/>
    <n v="0"/>
  </r>
  <r>
    <x v="106"/>
    <x v="129"/>
    <n v="1950.65"/>
    <x v="61"/>
    <x v="1"/>
    <n v="1"/>
    <s v="5 років"/>
    <n v="1"/>
    <s v="-"/>
    <n v="6"/>
    <x v="7"/>
    <x v="0"/>
    <n v="0"/>
  </r>
  <r>
    <x v="107"/>
    <x v="130"/>
    <n v="1950.65"/>
    <x v="61"/>
    <x v="1"/>
    <n v="1"/>
    <s v="5 років"/>
    <n v="1"/>
    <s v="-"/>
    <n v="6"/>
    <x v="7"/>
    <x v="0"/>
    <n v="0"/>
  </r>
  <r>
    <x v="108"/>
    <x v="131"/>
    <n v="2015.95"/>
    <x v="62"/>
    <x v="1"/>
    <n v="1"/>
    <s v="5 років"/>
    <n v="1"/>
    <s v="-"/>
    <n v="6"/>
    <x v="7"/>
    <x v="0"/>
    <n v="0"/>
  </r>
  <r>
    <x v="109"/>
    <x v="132"/>
    <n v="2015.9499999999998"/>
    <x v="63"/>
    <x v="1"/>
    <n v="1"/>
    <s v="5 років"/>
    <n v="1"/>
    <s v="-"/>
    <n v="6"/>
    <x v="7"/>
    <x v="0"/>
    <n v="0"/>
  </r>
  <r>
    <x v="110"/>
    <x v="133"/>
    <n v="2015.9499999999998"/>
    <x v="63"/>
    <x v="1"/>
    <n v="1"/>
    <s v="5 років"/>
    <n v="1"/>
    <s v="-"/>
    <n v="6"/>
    <x v="7"/>
    <x v="0"/>
    <n v="0"/>
  </r>
  <r>
    <x v="111"/>
    <x v="134"/>
    <n v="3428.1499999999996"/>
    <x v="64"/>
    <x v="1"/>
    <n v="1"/>
    <s v="5 років"/>
    <n v="1"/>
    <s v="-"/>
    <n v="6"/>
    <x v="7"/>
    <x v="0"/>
    <n v="0"/>
  </r>
  <r>
    <x v="112"/>
    <x v="135"/>
    <n v="3428.1499999999996"/>
    <x v="64"/>
    <x v="1"/>
    <n v="1"/>
    <s v="5 років"/>
    <n v="1"/>
    <s v="-"/>
    <n v="6"/>
    <x v="7"/>
    <x v="0"/>
    <n v="0"/>
  </r>
  <r>
    <x v="0"/>
    <x v="136"/>
    <m/>
    <x v="0"/>
    <x v="0"/>
    <m/>
    <m/>
    <m/>
    <m/>
    <m/>
    <x v="0"/>
    <x v="0"/>
    <m/>
  </r>
  <r>
    <x v="113"/>
    <x v="137"/>
    <n v="513"/>
    <x v="65"/>
    <x v="1"/>
    <n v="9405119090"/>
    <s v="1 рік"/>
    <n v="1"/>
    <s v="-"/>
    <n v="1"/>
    <x v="8"/>
    <x v="0"/>
    <n v="0"/>
  </r>
  <r>
    <x v="114"/>
    <x v="138"/>
    <n v="823"/>
    <x v="66"/>
    <x v="1"/>
    <n v="9405119090"/>
    <s v="1 рік"/>
    <n v="1"/>
    <s v="-"/>
    <n v="1"/>
    <x v="8"/>
    <x v="0"/>
    <n v="0"/>
  </r>
  <r>
    <x v="0"/>
    <x v="139"/>
    <m/>
    <x v="0"/>
    <x v="0"/>
    <m/>
    <m/>
    <m/>
    <m/>
    <m/>
    <x v="0"/>
    <x v="0"/>
    <m/>
  </r>
  <r>
    <x v="115"/>
    <x v="140"/>
    <n v="369.15"/>
    <x v="67"/>
    <x v="1"/>
    <n v="9405119090"/>
    <s v="1 рік"/>
    <n v="1"/>
    <s v="-"/>
    <n v="1"/>
    <x v="6"/>
    <x v="0"/>
    <n v="0"/>
  </r>
  <r>
    <x v="116"/>
    <x v="141"/>
    <n v="379"/>
    <x v="68"/>
    <x v="1"/>
    <n v="9405119090"/>
    <s v="1 рік"/>
    <n v="1"/>
    <s v="-"/>
    <n v="1"/>
    <x v="7"/>
    <x v="0"/>
    <n v="0"/>
  </r>
  <r>
    <x v="117"/>
    <x v="142"/>
    <n v="399.6"/>
    <x v="69"/>
    <x v="1"/>
    <n v="9405119090"/>
    <s v="1 рік"/>
    <n v="1"/>
    <s v="-"/>
    <n v="1"/>
    <x v="3"/>
    <x v="0"/>
    <n v="0"/>
  </r>
  <r>
    <x v="118"/>
    <x v="143"/>
    <n v="399.6"/>
    <x v="69"/>
    <x v="1"/>
    <n v="9405119090"/>
    <s v="1 рік"/>
    <n v="1"/>
    <s v="-"/>
    <n v="1"/>
    <x v="7"/>
    <x v="0"/>
    <n v="0"/>
  </r>
  <r>
    <x v="119"/>
    <x v="144"/>
    <n v="649.21"/>
    <x v="70"/>
    <x v="1"/>
    <n v="9405119090"/>
    <s v="1 рік"/>
    <n v="1"/>
    <s v="-"/>
    <n v="1"/>
    <x v="6"/>
    <x v="0"/>
    <n v="0"/>
  </r>
  <r>
    <x v="120"/>
    <x v="145"/>
    <n v="649.21"/>
    <x v="70"/>
    <x v="1"/>
    <n v="9405119090"/>
    <s v="1 рік"/>
    <n v="1"/>
    <s v="-"/>
    <n v="1"/>
    <x v="3"/>
    <x v="0"/>
    <n v="0"/>
  </r>
  <r>
    <x v="0"/>
    <x v="146"/>
    <m/>
    <x v="0"/>
    <x v="0"/>
    <m/>
    <m/>
    <m/>
    <m/>
    <m/>
    <x v="0"/>
    <x v="0"/>
    <m/>
  </r>
  <r>
    <x v="121"/>
    <x v="147"/>
    <n v="108"/>
    <x v="71"/>
    <x v="1"/>
    <n v="9405109890"/>
    <s v="1 рік"/>
    <n v="1"/>
    <s v="-"/>
    <n v="30"/>
    <x v="3"/>
    <x v="0"/>
    <n v="0"/>
  </r>
  <r>
    <x v="122"/>
    <x v="148"/>
    <n v="112"/>
    <x v="72"/>
    <x v="1"/>
    <n v="9405109890"/>
    <s v="1 рік"/>
    <n v="1"/>
    <s v="-"/>
    <n v="30"/>
    <x v="3"/>
    <x v="0"/>
    <n v="0"/>
  </r>
  <r>
    <x v="123"/>
    <x v="149"/>
    <n v="148"/>
    <x v="73"/>
    <x v="1"/>
    <n v="9405109890"/>
    <s v="1 рік"/>
    <n v="1"/>
    <s v="-"/>
    <n v="20"/>
    <x v="3"/>
    <x v="0"/>
    <n v="0"/>
  </r>
  <r>
    <x v="124"/>
    <x v="150"/>
    <n v="219"/>
    <x v="74"/>
    <x v="1"/>
    <n v="9405109890"/>
    <s v="1 рік"/>
    <n v="1"/>
    <s v="-"/>
    <n v="20"/>
    <x v="3"/>
    <x v="0"/>
    <n v="0"/>
  </r>
  <r>
    <x v="125"/>
    <x v="151"/>
    <n v="307"/>
    <x v="75"/>
    <x v="1"/>
    <n v="9405109890"/>
    <s v="1 рік"/>
    <n v="1"/>
    <s v="-"/>
    <n v="10"/>
    <x v="3"/>
    <x v="0"/>
    <n v="0"/>
  </r>
  <r>
    <x v="126"/>
    <x v="152"/>
    <n v="117"/>
    <x v="76"/>
    <x v="1"/>
    <n v="9405109890"/>
    <s v="1 рік"/>
    <n v="1"/>
    <s v="-"/>
    <n v="30"/>
    <x v="3"/>
    <x v="0"/>
    <n v="0"/>
  </r>
  <r>
    <x v="127"/>
    <x v="153"/>
    <n v="151"/>
    <x v="77"/>
    <x v="1"/>
    <n v="9405109890"/>
    <s v="1 рік"/>
    <n v="1"/>
    <s v="-"/>
    <n v="20"/>
    <x v="3"/>
    <x v="0"/>
    <n v="0"/>
  </r>
  <r>
    <x v="128"/>
    <x v="154"/>
    <n v="229"/>
    <x v="78"/>
    <x v="1"/>
    <n v="9405109890"/>
    <s v="1 рік"/>
    <n v="1"/>
    <s v="-"/>
    <n v="20"/>
    <x v="3"/>
    <x v="0"/>
    <n v="0"/>
  </r>
  <r>
    <x v="129"/>
    <x v="155"/>
    <n v="317"/>
    <x v="79"/>
    <x v="1"/>
    <n v="9405109890"/>
    <s v="1 рік"/>
    <n v="1"/>
    <s v="-"/>
    <n v="10"/>
    <x v="8"/>
    <x v="0"/>
    <n v="0"/>
  </r>
  <r>
    <x v="0"/>
    <x v="156"/>
    <m/>
    <x v="0"/>
    <x v="0"/>
    <m/>
    <m/>
    <m/>
    <m/>
    <m/>
    <x v="0"/>
    <x v="0"/>
    <m/>
  </r>
  <r>
    <x v="130"/>
    <x v="157"/>
    <n v="76.77"/>
    <x v="80"/>
    <x v="1"/>
    <n v="9405119090"/>
    <s v="1 рік"/>
    <n v="1"/>
    <s v="-"/>
    <n v="50"/>
    <x v="7"/>
    <x v="0"/>
    <n v="0"/>
  </r>
  <r>
    <x v="131"/>
    <x v="158"/>
    <n v="132.93"/>
    <x v="81"/>
    <x v="1"/>
    <n v="9405119090"/>
    <s v="1 рік"/>
    <n v="1"/>
    <s v="-"/>
    <n v="40"/>
    <x v="4"/>
    <x v="0"/>
    <n v="0"/>
  </r>
  <r>
    <x v="132"/>
    <x v="159"/>
    <n v="154.84"/>
    <x v="82"/>
    <x v="1"/>
    <n v="9405119090"/>
    <s v="1 рік"/>
    <n v="1"/>
    <s v="-"/>
    <n v="30"/>
    <x v="6"/>
    <x v="0"/>
    <n v="0"/>
  </r>
  <r>
    <x v="133"/>
    <x v="160"/>
    <n v="261.35000000000002"/>
    <x v="83"/>
    <x v="1"/>
    <n v="9405109890"/>
    <s v="1 рік"/>
    <n v="1"/>
    <s v="-"/>
    <n v="20"/>
    <x v="3"/>
    <x v="0"/>
    <n v="0"/>
  </r>
  <r>
    <x v="134"/>
    <x v="161"/>
    <n v="95.23"/>
    <x v="84"/>
    <x v="1"/>
    <n v="9405109890"/>
    <s v="1 рік"/>
    <n v="1"/>
    <s v="-"/>
    <n v="50"/>
    <x v="3"/>
    <x v="0"/>
    <n v="0"/>
  </r>
  <r>
    <x v="135"/>
    <x v="162"/>
    <n v="133.52000000000001"/>
    <x v="85"/>
    <x v="1"/>
    <n v="9405109890"/>
    <s v="1 рік"/>
    <n v="1"/>
    <s v="-"/>
    <n v="40"/>
    <x v="3"/>
    <x v="0"/>
    <n v="0"/>
  </r>
  <r>
    <x v="136"/>
    <x v="163"/>
    <n v="163.75"/>
    <x v="86"/>
    <x v="1"/>
    <n v="9405119090"/>
    <s v="1 рік"/>
    <n v="1"/>
    <s v="-"/>
    <n v="30"/>
    <x v="3"/>
    <x v="0"/>
    <n v="0"/>
  </r>
  <r>
    <x v="137"/>
    <x v="164"/>
    <n v="286.73"/>
    <x v="87"/>
    <x v="1"/>
    <n v="9405109890"/>
    <s v="1 рік"/>
    <n v="1"/>
    <s v="-"/>
    <n v="20"/>
    <x v="8"/>
    <x v="0"/>
    <n v="0"/>
  </r>
  <r>
    <x v="0"/>
    <x v="165"/>
    <m/>
    <x v="0"/>
    <x v="0"/>
    <m/>
    <m/>
    <m/>
    <m/>
    <m/>
    <x v="0"/>
    <x v="0"/>
    <m/>
  </r>
  <r>
    <x v="138"/>
    <x v="166"/>
    <n v="97.84"/>
    <x v="88"/>
    <x v="1"/>
    <n v="9405109890"/>
    <s v="1 рік"/>
    <n v="1"/>
    <s v="-"/>
    <n v="50"/>
    <x v="3"/>
    <x v="0"/>
    <n v="0"/>
  </r>
  <r>
    <x v="139"/>
    <x v="167"/>
    <n v="150.76"/>
    <x v="89"/>
    <x v="1"/>
    <n v="9405119090"/>
    <s v="1 рік"/>
    <n v="1"/>
    <s v="-"/>
    <n v="40"/>
    <x v="6"/>
    <x v="0"/>
    <n v="0"/>
  </r>
  <r>
    <x v="140"/>
    <x v="168"/>
    <n v="184.01"/>
    <x v="90"/>
    <x v="1"/>
    <n v="9405119090"/>
    <s v="1 рік"/>
    <n v="1"/>
    <s v="-"/>
    <n v="28"/>
    <x v="3"/>
    <x v="0"/>
    <n v="0"/>
  </r>
  <r>
    <x v="141"/>
    <x v="169"/>
    <n v="351.32"/>
    <x v="91"/>
    <x v="1"/>
    <n v="9405119090"/>
    <s v="1 рік"/>
    <n v="1"/>
    <s v="-"/>
    <n v="20"/>
    <x v="3"/>
    <x v="0"/>
    <n v="0"/>
  </r>
  <r>
    <x v="142"/>
    <x v="170"/>
    <n v="106.7"/>
    <x v="92"/>
    <x v="1"/>
    <n v="9405109890"/>
    <s v="1 рік"/>
    <n v="1"/>
    <s v="-"/>
    <n v="50"/>
    <x v="8"/>
    <x v="0"/>
    <n v="0"/>
  </r>
  <r>
    <x v="143"/>
    <x v="171"/>
    <n v="161.22999999999999"/>
    <x v="93"/>
    <x v="1"/>
    <n v="9405119090"/>
    <s v="1 рік"/>
    <n v="1"/>
    <s v="-"/>
    <n v="40"/>
    <x v="8"/>
    <x v="0"/>
    <n v="0"/>
  </r>
  <r>
    <x v="144"/>
    <x v="172"/>
    <n v="199.07"/>
    <x v="94"/>
    <x v="1"/>
    <n v="9405119090"/>
    <s v="1 рік"/>
    <n v="1"/>
    <s v="-"/>
    <n v="28"/>
    <x v="3"/>
    <x v="0"/>
    <n v="0"/>
  </r>
  <r>
    <x v="145"/>
    <x v="173"/>
    <n v="365.82"/>
    <x v="95"/>
    <x v="1"/>
    <n v="9405119090"/>
    <s v="1 рік"/>
    <n v="1"/>
    <s v="-"/>
    <n v="20"/>
    <x v="3"/>
    <x v="0"/>
    <n v="0"/>
  </r>
  <r>
    <x v="0"/>
    <x v="174"/>
    <m/>
    <x v="0"/>
    <x v="0"/>
    <m/>
    <m/>
    <m/>
    <m/>
    <m/>
    <x v="0"/>
    <x v="0"/>
    <m/>
  </r>
  <r>
    <x v="146"/>
    <x v="175"/>
    <n v="217.35"/>
    <x v="96"/>
    <x v="1"/>
    <n v="9405299000"/>
    <s v="1 рік"/>
    <n v="1"/>
    <s v="-"/>
    <n v="20"/>
    <x v="8"/>
    <x v="0"/>
    <n v="0"/>
  </r>
  <r>
    <x v="147"/>
    <x v="176"/>
    <n v="217.35"/>
    <x v="96"/>
    <x v="1"/>
    <n v="9405299000"/>
    <s v="1 рік"/>
    <n v="1"/>
    <s v="-"/>
    <n v="20"/>
    <x v="8"/>
    <x v="0"/>
    <n v="0"/>
  </r>
  <r>
    <x v="148"/>
    <x v="177"/>
    <n v="318.66000000000003"/>
    <x v="97"/>
    <x v="1"/>
    <n v="9405214000"/>
    <s v="1 рік"/>
    <n v="1"/>
    <s v="-"/>
    <n v="20"/>
    <x v="6"/>
    <x v="0"/>
    <n v="0"/>
  </r>
  <r>
    <x v="149"/>
    <x v="178"/>
    <n v="318.66000000000003"/>
    <x v="97"/>
    <x v="1"/>
    <n v="9405214000"/>
    <s v="1 рік"/>
    <n v="1"/>
    <s v="-"/>
    <n v="20"/>
    <x v="3"/>
    <x v="0"/>
    <n v="0"/>
  </r>
  <r>
    <x v="150"/>
    <x v="179"/>
    <n v="481.7"/>
    <x v="98"/>
    <x v="1"/>
    <n v="9405214000"/>
    <s v="1 рік"/>
    <n v="1"/>
    <s v="-"/>
    <n v="12"/>
    <x v="6"/>
    <x v="0"/>
    <n v="0"/>
  </r>
  <r>
    <x v="151"/>
    <x v="180"/>
    <n v="481.7"/>
    <x v="98"/>
    <x v="1"/>
    <n v="9405214000"/>
    <s v="1 рік"/>
    <n v="1"/>
    <s v="-"/>
    <n v="12"/>
    <x v="14"/>
    <x v="0"/>
    <n v="0"/>
  </r>
  <r>
    <x v="152"/>
    <x v="181"/>
    <n v="651.29999999999995"/>
    <x v="99"/>
    <x v="1"/>
    <n v="9405214000"/>
    <s v="1 рік"/>
    <n v="1"/>
    <s v="-"/>
    <n v="12"/>
    <x v="8"/>
    <x v="0"/>
    <n v="0"/>
  </r>
  <r>
    <x v="0"/>
    <x v="182"/>
    <m/>
    <x v="0"/>
    <x v="0"/>
    <m/>
    <m/>
    <m/>
    <m/>
    <m/>
    <x v="0"/>
    <x v="0"/>
    <m/>
  </r>
  <r>
    <x v="153"/>
    <x v="183"/>
    <n v="387"/>
    <x v="100"/>
    <x v="1"/>
    <n v="9405214000"/>
    <s v="1 рік"/>
    <n v="1"/>
    <s v="-"/>
    <n v="96"/>
    <x v="13"/>
    <x v="0"/>
    <n v="0"/>
  </r>
  <r>
    <x v="154"/>
    <x v="184"/>
    <n v="447"/>
    <x v="101"/>
    <x v="1"/>
    <n v="9405214000"/>
    <s v="1 рік"/>
    <n v="1"/>
    <s v="-"/>
    <n v="80"/>
    <x v="3"/>
    <x v="0"/>
    <n v="0"/>
  </r>
  <r>
    <x v="0"/>
    <x v="185"/>
    <m/>
    <x v="0"/>
    <x v="0"/>
    <m/>
    <m/>
    <m/>
    <m/>
    <m/>
    <x v="0"/>
    <x v="0"/>
    <m/>
  </r>
  <r>
    <x v="155"/>
    <x v="186"/>
    <n v="996"/>
    <x v="102"/>
    <x v="1"/>
    <n v="9405119090"/>
    <s v="2 роки"/>
    <n v="1"/>
    <s v="-"/>
    <n v="1"/>
    <x v="8"/>
    <x v="0"/>
    <n v="0"/>
  </r>
  <r>
    <x v="156"/>
    <x v="187"/>
    <n v="1167"/>
    <x v="103"/>
    <x v="1"/>
    <n v="9405119090"/>
    <s v="2 роки"/>
    <n v="1"/>
    <s v="-"/>
    <n v="1"/>
    <x v="8"/>
    <x v="0"/>
    <n v="0"/>
  </r>
  <r>
    <x v="0"/>
    <x v="188"/>
    <m/>
    <x v="0"/>
    <x v="0"/>
    <m/>
    <m/>
    <m/>
    <m/>
    <m/>
    <x v="0"/>
    <x v="0"/>
    <m/>
  </r>
  <r>
    <x v="157"/>
    <x v="189"/>
    <n v="123.76"/>
    <x v="104"/>
    <x v="1"/>
    <n v="9405119090"/>
    <s v="2 роки"/>
    <n v="1"/>
    <s v="-"/>
    <n v="30"/>
    <x v="3"/>
    <x v="0"/>
    <n v="0"/>
  </r>
  <r>
    <x v="158"/>
    <x v="190"/>
    <n v="131.29"/>
    <x v="105"/>
    <x v="1"/>
    <n v="9405119090"/>
    <s v="2 роки"/>
    <n v="1"/>
    <s v="-"/>
    <n v="30"/>
    <x v="5"/>
    <x v="0"/>
    <n v="0"/>
  </r>
  <r>
    <x v="159"/>
    <x v="191"/>
    <n v="131.29"/>
    <x v="105"/>
    <x v="1"/>
    <n v="9405119090"/>
    <s v="2 роки"/>
    <n v="1"/>
    <s v="-"/>
    <n v="30"/>
    <x v="8"/>
    <x v="0"/>
    <n v="0"/>
  </r>
  <r>
    <x v="160"/>
    <x v="192"/>
    <n v="151.29"/>
    <x v="106"/>
    <x v="1"/>
    <n v="9405119090"/>
    <s v="2 роки"/>
    <n v="1"/>
    <s v="-"/>
    <n v="30"/>
    <x v="4"/>
    <x v="0"/>
    <n v="0"/>
  </r>
  <r>
    <x v="161"/>
    <x v="193"/>
    <n v="146.6"/>
    <x v="107"/>
    <x v="1"/>
    <n v="9405119090"/>
    <s v="2 роки"/>
    <n v="1"/>
    <s v="-"/>
    <n v="30"/>
    <x v="3"/>
    <x v="0"/>
    <n v="0"/>
  </r>
  <r>
    <x v="162"/>
    <x v="194"/>
    <n v="177.27"/>
    <x v="108"/>
    <x v="1"/>
    <n v="9405119090"/>
    <s v="2 роки"/>
    <n v="1"/>
    <s v="-"/>
    <n v="30"/>
    <x v="8"/>
    <x v="0"/>
    <n v="0"/>
  </r>
  <r>
    <x v="163"/>
    <x v="195"/>
    <n v="177.27"/>
    <x v="108"/>
    <x v="1"/>
    <n v="9405109890"/>
    <s v="2 роки"/>
    <n v="1"/>
    <s v="-"/>
    <n v="30"/>
    <x v="5"/>
    <x v="0"/>
    <n v="0"/>
  </r>
  <r>
    <x v="164"/>
    <x v="196"/>
    <n v="197.27"/>
    <x v="109"/>
    <x v="1"/>
    <n v="9405119090"/>
    <s v="2 роки"/>
    <n v="1"/>
    <s v="-"/>
    <n v="30"/>
    <x v="4"/>
    <x v="0"/>
    <n v="0"/>
  </r>
  <r>
    <x v="0"/>
    <x v="9"/>
    <m/>
    <x v="0"/>
    <x v="0"/>
    <m/>
    <m/>
    <m/>
    <m/>
    <m/>
    <x v="0"/>
    <x v="0"/>
    <m/>
  </r>
  <r>
    <x v="165"/>
    <x v="197"/>
    <n v="45"/>
    <x v="110"/>
    <x v="1"/>
    <n v="1"/>
    <m/>
    <n v="1"/>
    <s v="-"/>
    <n v="100"/>
    <x v="3"/>
    <x v="0"/>
    <n v="0"/>
  </r>
  <r>
    <x v="166"/>
    <x v="198"/>
    <n v="45"/>
    <x v="110"/>
    <x v="1"/>
    <n v="1"/>
    <m/>
    <n v="1"/>
    <s v="-"/>
    <n v="100"/>
    <x v="4"/>
    <x v="0"/>
    <n v="0"/>
  </r>
  <r>
    <x v="0"/>
    <x v="199"/>
    <m/>
    <x v="0"/>
    <x v="0"/>
    <m/>
    <m/>
    <m/>
    <m/>
    <m/>
    <x v="0"/>
    <x v="0"/>
    <m/>
  </r>
  <r>
    <x v="167"/>
    <x v="200"/>
    <n v="220.19"/>
    <x v="111"/>
    <x v="1"/>
    <n v="9405109890"/>
    <s v="2 роки"/>
    <n v="1"/>
    <s v="-"/>
    <n v="25"/>
    <x v="6"/>
    <x v="0"/>
    <n v="0"/>
  </r>
  <r>
    <x v="168"/>
    <x v="201"/>
    <n v="220.19"/>
    <x v="111"/>
    <x v="1"/>
    <n v="9405119090"/>
    <s v="2 роки"/>
    <n v="1"/>
    <s v="-"/>
    <n v="25"/>
    <x v="3"/>
    <x v="0"/>
    <n v="0"/>
  </r>
  <r>
    <x v="169"/>
    <x v="202"/>
    <n v="339.28"/>
    <x v="112"/>
    <x v="1"/>
    <n v="9405119090"/>
    <s v="2 роки"/>
    <n v="1"/>
    <s v="-"/>
    <n v="25"/>
    <x v="4"/>
    <x v="0"/>
    <n v="0"/>
  </r>
  <r>
    <x v="170"/>
    <x v="203"/>
    <n v="339.28"/>
    <x v="112"/>
    <x v="1"/>
    <n v="9405119090"/>
    <s v="2 роки"/>
    <n v="1"/>
    <s v="-"/>
    <n v="25"/>
    <x v="5"/>
    <x v="0"/>
    <n v="0"/>
  </r>
  <r>
    <x v="0"/>
    <x v="204"/>
    <m/>
    <x v="0"/>
    <x v="0"/>
    <m/>
    <m/>
    <m/>
    <m/>
    <m/>
    <x v="0"/>
    <x v="0"/>
    <m/>
  </r>
  <r>
    <x v="171"/>
    <x v="205"/>
    <n v="282.95999999999998"/>
    <x v="113"/>
    <x v="1"/>
    <n v="9405119090"/>
    <s v="2 роки"/>
    <n v="1"/>
    <s v="-"/>
    <n v="30"/>
    <x v="6"/>
    <x v="0"/>
    <n v="0"/>
  </r>
  <r>
    <x v="172"/>
    <x v="206"/>
    <n v="322.39"/>
    <x v="114"/>
    <x v="1"/>
    <n v="9405119090"/>
    <s v="2 роки"/>
    <n v="1"/>
    <s v="-"/>
    <n v="30"/>
    <x v="3"/>
    <x v="0"/>
    <n v="0"/>
  </r>
  <r>
    <x v="0"/>
    <x v="207"/>
    <m/>
    <x v="0"/>
    <x v="0"/>
    <m/>
    <m/>
    <m/>
    <m/>
    <m/>
    <x v="0"/>
    <x v="0"/>
    <m/>
  </r>
  <r>
    <x v="173"/>
    <x v="208"/>
    <n v="218.36"/>
    <x v="115"/>
    <x v="1"/>
    <n v="9405423100"/>
    <s v="-"/>
    <n v="1"/>
    <s v="-"/>
    <n v="20"/>
    <x v="6"/>
    <x v="0"/>
    <n v="0"/>
  </r>
  <r>
    <x v="174"/>
    <x v="209"/>
    <n v="264.12"/>
    <x v="116"/>
    <x v="1"/>
    <n v="9405423100"/>
    <s v="-"/>
    <n v="1"/>
    <s v="-"/>
    <n v="20"/>
    <x v="9"/>
    <x v="0"/>
    <n v="0"/>
  </r>
  <r>
    <x v="175"/>
    <x v="210"/>
    <n v="248.4"/>
    <x v="117"/>
    <x v="1"/>
    <n v="9405423100"/>
    <s v="-"/>
    <n v="1"/>
    <s v="-"/>
    <n v="10"/>
    <x v="9"/>
    <x v="0"/>
    <n v="0"/>
  </r>
  <r>
    <x v="176"/>
    <x v="211"/>
    <n v="312.01"/>
    <x v="118"/>
    <x v="1"/>
    <n v="9405423100"/>
    <s v="-"/>
    <n v="1"/>
    <s v="-"/>
    <n v="10"/>
    <x v="12"/>
    <x v="0"/>
    <n v="0"/>
  </r>
  <r>
    <x v="177"/>
    <x v="212"/>
    <n v="474.39"/>
    <x v="119"/>
    <x v="1"/>
    <n v="9405423100"/>
    <s v="-"/>
    <n v="1"/>
    <s v="-"/>
    <n v="10"/>
    <x v="6"/>
    <x v="0"/>
    <n v="0"/>
  </r>
  <r>
    <x v="0"/>
    <x v="213"/>
    <m/>
    <x v="0"/>
    <x v="0"/>
    <m/>
    <m/>
    <m/>
    <m/>
    <m/>
    <x v="0"/>
    <x v="0"/>
    <m/>
  </r>
  <r>
    <x v="178"/>
    <x v="214"/>
    <n v="340"/>
    <x v="120"/>
    <x v="1"/>
    <n v="9405423100"/>
    <s v="-"/>
    <n v="1"/>
    <s v="-"/>
    <n v="10"/>
    <x v="6"/>
    <x v="0"/>
    <n v="0"/>
  </r>
  <r>
    <x v="179"/>
    <x v="215"/>
    <n v="480"/>
    <x v="121"/>
    <x v="1"/>
    <n v="9405423100"/>
    <s v="-"/>
    <n v="1"/>
    <s v="-"/>
    <n v="10"/>
    <x v="4"/>
    <x v="0"/>
    <n v="0"/>
  </r>
  <r>
    <x v="0"/>
    <x v="216"/>
    <m/>
    <x v="0"/>
    <x v="0"/>
    <m/>
    <m/>
    <m/>
    <m/>
    <m/>
    <x v="0"/>
    <x v="0"/>
    <m/>
  </r>
  <r>
    <x v="180"/>
    <x v="217"/>
    <n v="251"/>
    <x v="122"/>
    <x v="1"/>
    <n v="9405119090"/>
    <s v="1 рік"/>
    <n v="1"/>
    <s v="-"/>
    <n v="25"/>
    <x v="6"/>
    <x v="0"/>
    <n v="0"/>
  </r>
  <r>
    <x v="181"/>
    <x v="218"/>
    <n v="251"/>
    <x v="122"/>
    <x v="1"/>
    <n v="9405119090"/>
    <s v="1 рік"/>
    <n v="1"/>
    <s v="-"/>
    <n v="25"/>
    <x v="6"/>
    <x v="0"/>
    <n v="0"/>
  </r>
  <r>
    <x v="182"/>
    <x v="219"/>
    <n v="413.76"/>
    <x v="123"/>
    <x v="1"/>
    <n v="9405119090"/>
    <s v="1 рік"/>
    <n v="1"/>
    <s v="-"/>
    <n v="25"/>
    <x v="5"/>
    <x v="0"/>
    <n v="0"/>
  </r>
  <r>
    <x v="183"/>
    <x v="220"/>
    <n v="413.76"/>
    <x v="123"/>
    <x v="1"/>
    <n v="9405119090"/>
    <s v="1 рік"/>
    <n v="1"/>
    <s v="-"/>
    <n v="25"/>
    <x v="6"/>
    <x v="0"/>
    <n v="0"/>
  </r>
  <r>
    <x v="0"/>
    <x v="221"/>
    <m/>
    <x v="0"/>
    <x v="0"/>
    <m/>
    <m/>
    <m/>
    <m/>
    <m/>
    <x v="0"/>
    <x v="0"/>
    <m/>
  </r>
  <r>
    <x v="184"/>
    <x v="222"/>
    <n v="418.94"/>
    <x v="124"/>
    <x v="1"/>
    <n v="9405114090"/>
    <s v="1 рік"/>
    <n v="1"/>
    <s v="-"/>
    <n v="20"/>
    <x v="3"/>
    <x v="0"/>
    <n v="0"/>
  </r>
  <r>
    <x v="185"/>
    <x v="223"/>
    <n v="545.12"/>
    <x v="125"/>
    <x v="1"/>
    <n v="9405114090"/>
    <s v="1 рік"/>
    <n v="1"/>
    <s v="-"/>
    <n v="20"/>
    <x v="3"/>
    <x v="0"/>
    <n v="0"/>
  </r>
  <r>
    <x v="186"/>
    <x v="224"/>
    <n v="545.12"/>
    <x v="125"/>
    <x v="1"/>
    <n v="9405119090"/>
    <s v="1 рік"/>
    <n v="1"/>
    <s v="-"/>
    <n v="20"/>
    <x v="4"/>
    <x v="0"/>
    <n v="0"/>
  </r>
  <r>
    <x v="187"/>
    <x v="225"/>
    <n v="730.16"/>
    <x v="126"/>
    <x v="1"/>
    <n v="9405114090"/>
    <s v="1 рік"/>
    <n v="1"/>
    <s v="-"/>
    <n v="20"/>
    <x v="3"/>
    <x v="0"/>
    <n v="0"/>
  </r>
  <r>
    <x v="0"/>
    <x v="226"/>
    <m/>
    <x v="0"/>
    <x v="0"/>
    <m/>
    <m/>
    <m/>
    <m/>
    <m/>
    <x v="0"/>
    <x v="0"/>
    <m/>
  </r>
  <r>
    <x v="188"/>
    <x v="227"/>
    <n v="452.07"/>
    <x v="127"/>
    <x v="1"/>
    <n v="9405119090"/>
    <s v="2 роки"/>
    <n v="1"/>
    <s v="-"/>
    <n v="8"/>
    <x v="6"/>
    <x v="0"/>
    <n v="0"/>
  </r>
  <r>
    <x v="189"/>
    <x v="228"/>
    <n v="452.07"/>
    <x v="127"/>
    <x v="1"/>
    <n v="9405119090"/>
    <s v="2 роки"/>
    <n v="1"/>
    <s v="-"/>
    <n v="8"/>
    <x v="3"/>
    <x v="0"/>
    <n v="0"/>
  </r>
  <r>
    <x v="190"/>
    <x v="229"/>
    <n v="573.29999999999995"/>
    <x v="128"/>
    <x v="1"/>
    <n v="9405119090"/>
    <s v="2 роки"/>
    <n v="1"/>
    <s v="-"/>
    <n v="8"/>
    <x v="7"/>
    <x v="0"/>
    <n v="0"/>
  </r>
  <r>
    <x v="191"/>
    <x v="230"/>
    <n v="573.29999999999995"/>
    <x v="128"/>
    <x v="1"/>
    <n v="9405109890"/>
    <s v="2 роки"/>
    <n v="1"/>
    <s v="-"/>
    <n v="8"/>
    <x v="3"/>
    <x v="0"/>
    <n v="0"/>
  </r>
  <r>
    <x v="192"/>
    <x v="231"/>
    <n v="919.88"/>
    <x v="129"/>
    <x v="1"/>
    <n v="9405109890"/>
    <s v="2 роки"/>
    <n v="1"/>
    <s v="-"/>
    <n v="8"/>
    <x v="6"/>
    <x v="0"/>
    <n v="0"/>
  </r>
  <r>
    <x v="0"/>
    <x v="232"/>
    <m/>
    <x v="0"/>
    <x v="0"/>
    <m/>
    <m/>
    <m/>
    <m/>
    <m/>
    <x v="0"/>
    <x v="0"/>
    <m/>
  </r>
  <r>
    <x v="193"/>
    <x v="233"/>
    <n v="132.22999999999999"/>
    <x v="130"/>
    <x v="1"/>
    <n v="9405109890"/>
    <s v="2 роки"/>
    <n v="1"/>
    <s v="-"/>
    <n v="80"/>
    <x v="3"/>
    <x v="0"/>
    <n v="0"/>
  </r>
  <r>
    <x v="194"/>
    <x v="234"/>
    <n v="142.91"/>
    <x v="131"/>
    <x v="1"/>
    <n v="9405109890"/>
    <s v="2 роки"/>
    <n v="1"/>
    <s v="-"/>
    <n v="80"/>
    <x v="6"/>
    <x v="0"/>
    <n v="0"/>
  </r>
  <r>
    <x v="195"/>
    <x v="235"/>
    <n v="184.75"/>
    <x v="132"/>
    <x v="1"/>
    <n v="9405119090"/>
    <s v="2 роки"/>
    <n v="1"/>
    <s v="-"/>
    <n v="60"/>
    <x v="3"/>
    <x v="0"/>
    <n v="0"/>
  </r>
  <r>
    <x v="196"/>
    <x v="236"/>
    <n v="132.22999999999999"/>
    <x v="130"/>
    <x v="1"/>
    <n v="9405109890"/>
    <s v="2 роки"/>
    <n v="1"/>
    <s v="-"/>
    <n v="80"/>
    <x v="3"/>
    <x v="0"/>
    <n v="0"/>
  </r>
  <r>
    <x v="197"/>
    <x v="237"/>
    <n v="142.91"/>
    <x v="131"/>
    <x v="1"/>
    <n v="9405119090"/>
    <s v="2 роки"/>
    <n v="1"/>
    <s v="-"/>
    <n v="80"/>
    <x v="6"/>
    <x v="0"/>
    <n v="0"/>
  </r>
  <r>
    <x v="198"/>
    <x v="238"/>
    <n v="184.75"/>
    <x v="132"/>
    <x v="1"/>
    <n v="9405119090"/>
    <s v="2 роки"/>
    <n v="1"/>
    <s v="-"/>
    <n v="60"/>
    <x v="8"/>
    <x v="0"/>
    <n v="0"/>
  </r>
  <r>
    <x v="0"/>
    <x v="239"/>
    <m/>
    <x v="0"/>
    <x v="0"/>
    <m/>
    <m/>
    <m/>
    <m/>
    <m/>
    <x v="0"/>
    <x v="0"/>
    <m/>
  </r>
  <r>
    <x v="199"/>
    <x v="240"/>
    <n v="130.66999999999999"/>
    <x v="133"/>
    <x v="1"/>
    <n v="9405109890"/>
    <s v="2 роки"/>
    <n v="1"/>
    <s v="-"/>
    <n v="60"/>
    <x v="3"/>
    <x v="0"/>
    <n v="0"/>
  </r>
  <r>
    <x v="200"/>
    <x v="241"/>
    <n v="152.63999999999999"/>
    <x v="134"/>
    <x v="1"/>
    <n v="9405119090"/>
    <s v="2 роки"/>
    <n v="1"/>
    <s v="-"/>
    <n v="60"/>
    <x v="3"/>
    <x v="0"/>
    <n v="0"/>
  </r>
  <r>
    <x v="201"/>
    <x v="242"/>
    <n v="231.82"/>
    <x v="135"/>
    <x v="1"/>
    <n v="9405119090"/>
    <s v="2 роки"/>
    <n v="1"/>
    <s v="-"/>
    <n v="40"/>
    <x v="4"/>
    <x v="0"/>
    <n v="0"/>
  </r>
  <r>
    <x v="202"/>
    <x v="243"/>
    <n v="130.66999999999999"/>
    <x v="133"/>
    <x v="1"/>
    <n v="9405119090"/>
    <s v="2 роки"/>
    <n v="1"/>
    <s v="-"/>
    <n v="60"/>
    <x v="6"/>
    <x v="0"/>
    <n v="0"/>
  </r>
  <r>
    <x v="203"/>
    <x v="244"/>
    <n v="152.63999999999999"/>
    <x v="134"/>
    <x v="1"/>
    <n v="9405119090"/>
    <s v="2 роки"/>
    <n v="1"/>
    <s v="-"/>
    <n v="60"/>
    <x v="4"/>
    <x v="0"/>
    <n v="0"/>
  </r>
  <r>
    <x v="204"/>
    <x v="245"/>
    <n v="231.82"/>
    <x v="135"/>
    <x v="1"/>
    <n v="9405119090"/>
    <s v="2 роки"/>
    <n v="1"/>
    <s v="-"/>
    <n v="40"/>
    <x v="4"/>
    <x v="0"/>
    <n v="0"/>
  </r>
  <r>
    <x v="0"/>
    <x v="246"/>
    <m/>
    <x v="0"/>
    <x v="0"/>
    <m/>
    <m/>
    <m/>
    <m/>
    <m/>
    <x v="0"/>
    <x v="0"/>
    <m/>
  </r>
  <r>
    <x v="205"/>
    <x v="247"/>
    <n v="200.08"/>
    <x v="136"/>
    <x v="1"/>
    <n v="9405119090"/>
    <s v="2 роки"/>
    <n v="1"/>
    <s v="-"/>
    <n v="24"/>
    <x v="10"/>
    <x v="0"/>
    <n v="0"/>
  </r>
  <r>
    <x v="206"/>
    <x v="248"/>
    <n v="205.79"/>
    <x v="137"/>
    <x v="1"/>
    <n v="9405119090"/>
    <s v="2 роки"/>
    <n v="1"/>
    <s v="-"/>
    <n v="24"/>
    <x v="9"/>
    <x v="0"/>
    <n v="0"/>
  </r>
  <r>
    <x v="207"/>
    <x v="249"/>
    <n v="331.66"/>
    <x v="138"/>
    <x v="1"/>
    <n v="9405119090"/>
    <s v="2 роки"/>
    <n v="1"/>
    <s v="-"/>
    <n v="12"/>
    <x v="5"/>
    <x v="0"/>
    <n v="0"/>
  </r>
  <r>
    <x v="208"/>
    <x v="250"/>
    <n v="341.14"/>
    <x v="139"/>
    <x v="1"/>
    <n v="9405119090"/>
    <s v="2 роки"/>
    <n v="1"/>
    <s v="-"/>
    <n v="12"/>
    <x v="6"/>
    <x v="0"/>
    <n v="0"/>
  </r>
  <r>
    <x v="209"/>
    <x v="251"/>
    <n v="200.08"/>
    <x v="136"/>
    <x v="1"/>
    <n v="9405119090"/>
    <s v="2 роки"/>
    <n v="1"/>
    <s v="-"/>
    <n v="30"/>
    <x v="4"/>
    <x v="0"/>
    <n v="0"/>
  </r>
  <r>
    <x v="210"/>
    <x v="252"/>
    <n v="205.79"/>
    <x v="137"/>
    <x v="1"/>
    <n v="9405119090"/>
    <s v="2 роки"/>
    <n v="1"/>
    <s v="-"/>
    <n v="30"/>
    <x v="4"/>
    <x v="0"/>
    <n v="0"/>
  </r>
  <r>
    <x v="211"/>
    <x v="253"/>
    <n v="331.66"/>
    <x v="138"/>
    <x v="1"/>
    <n v="9405119090"/>
    <s v="2 роки"/>
    <n v="1"/>
    <s v="-"/>
    <n v="12"/>
    <x v="3"/>
    <x v="0"/>
    <n v="0"/>
  </r>
  <r>
    <x v="212"/>
    <x v="254"/>
    <n v="341.14"/>
    <x v="139"/>
    <x v="1"/>
    <n v="9405119090"/>
    <s v="2 роки"/>
    <n v="1"/>
    <s v="-"/>
    <n v="12"/>
    <x v="3"/>
    <x v="0"/>
    <n v="0"/>
  </r>
  <r>
    <x v="0"/>
    <x v="255"/>
    <m/>
    <x v="0"/>
    <x v="0"/>
    <m/>
    <m/>
    <m/>
    <m/>
    <m/>
    <x v="0"/>
    <x v="0"/>
    <m/>
  </r>
  <r>
    <x v="213"/>
    <x v="256"/>
    <n v="200.08"/>
    <x v="136"/>
    <x v="1"/>
    <n v="9405119090"/>
    <s v="2 роки"/>
    <n v="1"/>
    <s v="-"/>
    <n v="24"/>
    <x v="6"/>
    <x v="0"/>
    <n v="0"/>
  </r>
  <r>
    <x v="214"/>
    <x v="257"/>
    <n v="205.79"/>
    <x v="137"/>
    <x v="1"/>
    <n v="9405119090"/>
    <s v="2 роки"/>
    <n v="1"/>
    <s v="-"/>
    <n v="24"/>
    <x v="6"/>
    <x v="0"/>
    <n v="0"/>
  </r>
  <r>
    <x v="215"/>
    <x v="258"/>
    <n v="331.66"/>
    <x v="138"/>
    <x v="1"/>
    <n v="9405119090"/>
    <s v="2 роки"/>
    <n v="1"/>
    <s v="-"/>
    <n v="12"/>
    <x v="6"/>
    <x v="0"/>
    <n v="0"/>
  </r>
  <r>
    <x v="216"/>
    <x v="259"/>
    <n v="341.14"/>
    <x v="139"/>
    <x v="1"/>
    <n v="9405119090"/>
    <s v="2 роки"/>
    <n v="1"/>
    <s v="-"/>
    <n v="12"/>
    <x v="3"/>
    <x v="0"/>
    <n v="0"/>
  </r>
  <r>
    <x v="217"/>
    <x v="260"/>
    <n v="200.08"/>
    <x v="136"/>
    <x v="1"/>
    <n v="9405119090"/>
    <s v="2 роки"/>
    <n v="1"/>
    <s v="-"/>
    <n v="30"/>
    <x v="8"/>
    <x v="0"/>
    <n v="0"/>
  </r>
  <r>
    <x v="218"/>
    <x v="261"/>
    <n v="205.79"/>
    <x v="137"/>
    <x v="1"/>
    <n v="9405119090"/>
    <s v="2 роки"/>
    <n v="1"/>
    <s v="-"/>
    <n v="30"/>
    <x v="3"/>
    <x v="0"/>
    <n v="0"/>
  </r>
  <r>
    <x v="219"/>
    <x v="262"/>
    <n v="348.24"/>
    <x v="140"/>
    <x v="1"/>
    <n v="9405119090"/>
    <s v="2 роки"/>
    <n v="1"/>
    <s v="-"/>
    <n v="12"/>
    <x v="8"/>
    <x v="0"/>
    <n v="0"/>
  </r>
  <r>
    <x v="220"/>
    <x v="263"/>
    <n v="358.19"/>
    <x v="141"/>
    <x v="1"/>
    <n v="9405119090"/>
    <s v="2 роки"/>
    <n v="1"/>
    <s v="-"/>
    <n v="12"/>
    <x v="8"/>
    <x v="0"/>
    <n v="0"/>
  </r>
  <r>
    <x v="0"/>
    <x v="264"/>
    <m/>
    <x v="0"/>
    <x v="0"/>
    <m/>
    <m/>
    <m/>
    <m/>
    <m/>
    <x v="0"/>
    <x v="0"/>
    <m/>
  </r>
  <r>
    <x v="221"/>
    <x v="265"/>
    <n v="66"/>
    <x v="142"/>
    <x v="1"/>
    <n v="9405119090"/>
    <m/>
    <n v="1"/>
    <s v="-"/>
    <n v="36"/>
    <x v="6"/>
    <x v="0"/>
    <n v="0"/>
  </r>
  <r>
    <x v="222"/>
    <x v="266"/>
    <n v="106"/>
    <x v="143"/>
    <x v="1"/>
    <n v="9405119090"/>
    <m/>
    <n v="1"/>
    <s v="-"/>
    <n v="24"/>
    <x v="8"/>
    <x v="0"/>
    <n v="0"/>
  </r>
  <r>
    <x v="223"/>
    <x v="267"/>
    <n v="66"/>
    <x v="142"/>
    <x v="1"/>
    <n v="9405119090"/>
    <m/>
    <n v="1"/>
    <s v="-"/>
    <n v="45"/>
    <x v="6"/>
    <x v="0"/>
    <n v="0"/>
  </r>
  <r>
    <x v="224"/>
    <x v="268"/>
    <n v="106"/>
    <x v="143"/>
    <x v="1"/>
    <n v="9405119090"/>
    <m/>
    <n v="1"/>
    <s v="-"/>
    <n v="26"/>
    <x v="6"/>
    <x v="0"/>
    <n v="0"/>
  </r>
  <r>
    <x v="0"/>
    <x v="269"/>
    <m/>
    <x v="0"/>
    <x v="0"/>
    <m/>
    <m/>
    <m/>
    <m/>
    <m/>
    <x v="0"/>
    <x v="0"/>
    <m/>
  </r>
  <r>
    <x v="225"/>
    <x v="270"/>
    <n v="637.27"/>
    <x v="144"/>
    <x v="1"/>
    <n v="9405409900"/>
    <s v="2 роки"/>
    <n v="1"/>
    <s v="-"/>
    <n v="10"/>
    <x v="1"/>
    <x v="0"/>
    <n v="0"/>
  </r>
  <r>
    <x v="0"/>
    <x v="271"/>
    <m/>
    <x v="0"/>
    <x v="0"/>
    <m/>
    <m/>
    <m/>
    <m/>
    <m/>
    <x v="0"/>
    <x v="0"/>
    <m/>
  </r>
  <r>
    <x v="226"/>
    <x v="272"/>
    <n v="712"/>
    <x v="145"/>
    <x v="1"/>
    <n v="9405423100"/>
    <s v="1 рік"/>
    <n v="1"/>
    <s v="-"/>
    <n v="20"/>
    <x v="8"/>
    <x v="0"/>
    <n v="0"/>
  </r>
  <r>
    <x v="227"/>
    <x v="273"/>
    <n v="810"/>
    <x v="146"/>
    <x v="1"/>
    <n v="9405423100"/>
    <s v="1 рік"/>
    <n v="1"/>
    <s v="-"/>
    <n v="20"/>
    <x v="11"/>
    <x v="0"/>
    <n v="0"/>
  </r>
  <r>
    <x v="228"/>
    <x v="274"/>
    <n v="1250"/>
    <x v="147"/>
    <x v="1"/>
    <n v="9405423100"/>
    <s v="1 рік"/>
    <n v="1"/>
    <s v="-"/>
    <n v="10"/>
    <x v="6"/>
    <x v="0"/>
    <n v="0"/>
  </r>
  <r>
    <x v="229"/>
    <x v="275"/>
    <n v="1778"/>
    <x v="148"/>
    <x v="1"/>
    <n v="9405423100"/>
    <s v="1 рік"/>
    <n v="1"/>
    <s v="-"/>
    <n v="6"/>
    <x v="13"/>
    <x v="0"/>
    <n v="0"/>
  </r>
  <r>
    <x v="230"/>
    <x v="276"/>
    <n v="2538"/>
    <x v="149"/>
    <x v="1"/>
    <n v="9405423100"/>
    <s v="1 рік"/>
    <n v="1"/>
    <s v="-"/>
    <n v="5"/>
    <x v="6"/>
    <x v="0"/>
    <n v="0"/>
  </r>
  <r>
    <x v="0"/>
    <x v="277"/>
    <m/>
    <x v="0"/>
    <x v="0"/>
    <m/>
    <m/>
    <m/>
    <m/>
    <m/>
    <x v="0"/>
    <x v="0"/>
    <m/>
  </r>
  <r>
    <x v="231"/>
    <x v="278"/>
    <n v="1091.2"/>
    <x v="150"/>
    <x v="1"/>
    <n v="9405423100"/>
    <s v="2 роки"/>
    <n v="1"/>
    <s v="-"/>
    <n v="8"/>
    <x v="7"/>
    <x v="0"/>
    <n v="0"/>
  </r>
  <r>
    <x v="232"/>
    <x v="279"/>
    <n v="1469"/>
    <x v="151"/>
    <x v="1"/>
    <n v="9405423100"/>
    <s v="2 роки"/>
    <n v="1"/>
    <s v="-"/>
    <n v="6"/>
    <x v="7"/>
    <x v="0"/>
    <n v="0"/>
  </r>
  <r>
    <x v="233"/>
    <x v="280"/>
    <n v="2174"/>
    <x v="152"/>
    <x v="1"/>
    <n v="9405423100"/>
    <s v="2 роки"/>
    <n v="1"/>
    <s v="-"/>
    <n v="4"/>
    <x v="6"/>
    <x v="0"/>
    <n v="0"/>
  </r>
  <r>
    <x v="234"/>
    <x v="281"/>
    <n v="2843"/>
    <x v="153"/>
    <x v="1"/>
    <n v="9405423100"/>
    <s v="2 роки"/>
    <n v="1"/>
    <s v="-"/>
    <n v="3"/>
    <x v="8"/>
    <x v="0"/>
    <n v="0"/>
  </r>
  <r>
    <x v="0"/>
    <x v="282"/>
    <m/>
    <x v="0"/>
    <x v="0"/>
    <m/>
    <m/>
    <m/>
    <m/>
    <m/>
    <x v="0"/>
    <x v="0"/>
    <m/>
  </r>
  <r>
    <x v="235"/>
    <x v="283"/>
    <n v="942.57"/>
    <x v="154"/>
    <x v="1"/>
    <n v="9405409900"/>
    <s v="2 роки"/>
    <n v="1"/>
    <s v="-"/>
    <n v="1"/>
    <x v="3"/>
    <x v="0"/>
    <n v="0"/>
  </r>
  <r>
    <x v="236"/>
    <x v="284"/>
    <n v="1124.3599999999999"/>
    <x v="155"/>
    <x v="1"/>
    <n v="9405409900"/>
    <s v="2 роки"/>
    <n v="1"/>
    <s v="-"/>
    <n v="1"/>
    <x v="8"/>
    <x v="0"/>
    <n v="0"/>
  </r>
  <r>
    <x v="237"/>
    <x v="285"/>
    <n v="1706.12"/>
    <x v="156"/>
    <x v="1"/>
    <n v="9405423100"/>
    <s v="2 роки"/>
    <n v="1"/>
    <s v="-"/>
    <n v="1"/>
    <x v="6"/>
    <x v="0"/>
    <n v="0"/>
  </r>
  <r>
    <x v="238"/>
    <x v="286"/>
    <n v="2529.33"/>
    <x v="157"/>
    <x v="1"/>
    <n v="9405423100"/>
    <s v="2 роки"/>
    <n v="1"/>
    <s v="-"/>
    <n v="1"/>
    <x v="7"/>
    <x v="0"/>
    <n v="0"/>
  </r>
  <r>
    <x v="239"/>
    <x v="287"/>
    <n v="3566.69"/>
    <x v="158"/>
    <x v="1"/>
    <n v="9405423100"/>
    <s v="2 роки"/>
    <n v="1"/>
    <s v="-"/>
    <n v="1"/>
    <x v="15"/>
    <x v="0"/>
    <n v="0"/>
  </r>
  <r>
    <x v="0"/>
    <x v="288"/>
    <m/>
    <x v="0"/>
    <x v="0"/>
    <m/>
    <m/>
    <m/>
    <m/>
    <m/>
    <x v="0"/>
    <x v="0"/>
    <m/>
  </r>
  <r>
    <x v="240"/>
    <x v="289"/>
    <n v="2353.0300000000002"/>
    <x v="159"/>
    <x v="1"/>
    <n v="9405401000"/>
    <s v="2 роки"/>
    <n v="1"/>
    <s v="-"/>
    <n v="5"/>
    <x v="7"/>
    <x v="0"/>
    <n v="0"/>
  </r>
  <r>
    <x v="0"/>
    <x v="290"/>
    <m/>
    <x v="0"/>
    <x v="0"/>
    <m/>
    <m/>
    <m/>
    <m/>
    <m/>
    <x v="0"/>
    <x v="0"/>
    <m/>
  </r>
  <r>
    <x v="241"/>
    <x v="291"/>
    <n v="324.3"/>
    <x v="160"/>
    <x v="1"/>
    <n v="7326909890"/>
    <m/>
    <n v="1"/>
    <s v="-"/>
    <s v="-"/>
    <x v="8"/>
    <x v="0"/>
    <n v="0"/>
  </r>
  <r>
    <x v="242"/>
    <x v="292"/>
    <n v="324.3"/>
    <x v="160"/>
    <x v="1"/>
    <n v="7326909890"/>
    <m/>
    <n v="1"/>
    <s v="-"/>
    <s v="-"/>
    <x v="8"/>
    <x v="0"/>
    <n v="0"/>
  </r>
  <r>
    <x v="0"/>
    <x v="293"/>
    <m/>
    <x v="0"/>
    <x v="0"/>
    <m/>
    <m/>
    <m/>
    <m/>
    <m/>
    <x v="0"/>
    <x v="0"/>
    <m/>
  </r>
  <r>
    <x v="243"/>
    <x v="294"/>
    <n v="1057.68"/>
    <x v="161"/>
    <x v="1"/>
    <n v="9405119090"/>
    <s v="2 роки"/>
    <n v="1"/>
    <s v="-"/>
    <n v="10"/>
    <x v="6"/>
    <x v="0"/>
    <n v="0"/>
  </r>
  <r>
    <x v="244"/>
    <x v="295"/>
    <n v="1617.3"/>
    <x v="162"/>
    <x v="1"/>
    <n v="9405119090"/>
    <s v="2 роки"/>
    <n v="1"/>
    <s v="-"/>
    <n v="10"/>
    <x v="3"/>
    <x v="0"/>
    <n v="0"/>
  </r>
  <r>
    <x v="245"/>
    <x v="296"/>
    <n v="2025.04"/>
    <x v="163"/>
    <x v="1"/>
    <n v="9405119090"/>
    <s v="2 роки"/>
    <n v="1"/>
    <s v="-"/>
    <n v="8"/>
    <x v="3"/>
    <x v="0"/>
    <n v="0"/>
  </r>
  <r>
    <x v="0"/>
    <x v="297"/>
    <m/>
    <x v="0"/>
    <x v="0"/>
    <m/>
    <m/>
    <m/>
    <m/>
    <m/>
    <x v="0"/>
    <x v="0"/>
    <m/>
  </r>
  <r>
    <x v="246"/>
    <x v="298"/>
    <n v="110.41"/>
    <x v="164"/>
    <x v="1"/>
    <n v="9405421000"/>
    <s v="1 рік"/>
    <n v="1"/>
    <s v="-"/>
    <n v="60"/>
    <x v="5"/>
    <x v="0"/>
    <n v="0"/>
  </r>
  <r>
    <x v="247"/>
    <x v="299"/>
    <n v="141.01"/>
    <x v="165"/>
    <x v="1"/>
    <n v="9405421000"/>
    <s v="1 рік"/>
    <n v="1"/>
    <s v="-"/>
    <n v="60"/>
    <x v="6"/>
    <x v="0"/>
    <n v="0"/>
  </r>
  <r>
    <x v="248"/>
    <x v="300"/>
    <n v="190.78"/>
    <x v="166"/>
    <x v="1"/>
    <n v="9405421000"/>
    <s v="1 рік"/>
    <n v="1"/>
    <s v="-"/>
    <n v="40"/>
    <x v="6"/>
    <x v="0"/>
    <n v="0"/>
  </r>
  <r>
    <x v="249"/>
    <x v="301"/>
    <n v="298.61"/>
    <x v="167"/>
    <x v="1"/>
    <n v="9405421000"/>
    <s v="1 рік"/>
    <n v="1"/>
    <s v="-"/>
    <n v="20"/>
    <x v="6"/>
    <x v="0"/>
    <n v="0"/>
  </r>
  <r>
    <x v="250"/>
    <x v="302"/>
    <n v="580.63"/>
    <x v="168"/>
    <x v="1"/>
    <n v="9405421000"/>
    <s v="1 рік"/>
    <n v="1"/>
    <s v="-"/>
    <n v="20"/>
    <x v="4"/>
    <x v="0"/>
    <n v="0"/>
  </r>
  <r>
    <x v="251"/>
    <x v="303"/>
    <n v="812.05"/>
    <x v="169"/>
    <x v="1"/>
    <n v="9405421000"/>
    <s v="1 рік"/>
    <n v="1"/>
    <s v="-"/>
    <n v="10"/>
    <x v="3"/>
    <x v="0"/>
    <n v="0"/>
  </r>
  <r>
    <x v="252"/>
    <x v="304"/>
    <n v="1151.6400000000001"/>
    <x v="170"/>
    <x v="1"/>
    <n v="9405421000"/>
    <s v="1 рік"/>
    <n v="1"/>
    <s v="-"/>
    <n v="10"/>
    <x v="3"/>
    <x v="0"/>
    <n v="0"/>
  </r>
  <r>
    <x v="0"/>
    <x v="305"/>
    <m/>
    <x v="0"/>
    <x v="0"/>
    <m/>
    <m/>
    <m/>
    <m/>
    <m/>
    <x v="0"/>
    <x v="0"/>
    <m/>
  </r>
  <r>
    <x v="253"/>
    <x v="306"/>
    <n v="152.09"/>
    <x v="171"/>
    <x v="1"/>
    <n v="9405421000"/>
    <s v="1 рік"/>
    <n v="1"/>
    <s v="-"/>
    <n v="60"/>
    <x v="16"/>
    <x v="0"/>
    <n v="0"/>
  </r>
  <r>
    <x v="254"/>
    <x v="307"/>
    <n v="224.22"/>
    <x v="172"/>
    <x v="1"/>
    <n v="9405421000"/>
    <s v="1 рік"/>
    <n v="1"/>
    <s v="-"/>
    <n v="60"/>
    <x v="16"/>
    <x v="0"/>
    <n v="0"/>
  </r>
  <r>
    <x v="255"/>
    <x v="308"/>
    <n v="306.66000000000003"/>
    <x v="173"/>
    <x v="1"/>
    <n v="9405421000"/>
    <s v="1 рік"/>
    <n v="1"/>
    <s v="-"/>
    <n v="40"/>
    <x v="3"/>
    <x v="0"/>
    <n v="0"/>
  </r>
  <r>
    <x v="0"/>
    <x v="309"/>
    <m/>
    <x v="0"/>
    <x v="0"/>
    <m/>
    <m/>
    <m/>
    <m/>
    <m/>
    <x v="0"/>
    <x v="0"/>
    <m/>
  </r>
  <r>
    <x v="256"/>
    <x v="310"/>
    <n v="466.56"/>
    <x v="174"/>
    <x v="1"/>
    <n v="9405421000"/>
    <s v="1 рік"/>
    <n v="1"/>
    <s v="-"/>
    <n v="40"/>
    <x v="8"/>
    <x v="0"/>
    <n v="0"/>
  </r>
  <r>
    <x v="257"/>
    <x v="311"/>
    <n v="785"/>
    <x v="175"/>
    <x v="1"/>
    <n v="9405401000"/>
    <s v="1 рік"/>
    <n v="1"/>
    <s v="-"/>
    <n v="10"/>
    <x v="16"/>
    <x v="0"/>
    <n v="0"/>
  </r>
  <r>
    <x v="0"/>
    <x v="312"/>
    <m/>
    <x v="0"/>
    <x v="0"/>
    <m/>
    <m/>
    <m/>
    <m/>
    <m/>
    <x v="0"/>
    <x v="0"/>
    <m/>
  </r>
  <r>
    <x v="258"/>
    <x v="313"/>
    <n v="181.9"/>
    <x v="176"/>
    <x v="1"/>
    <n v="9405421000"/>
    <s v="2 роки"/>
    <n v="1"/>
    <s v="-"/>
    <n v="30"/>
    <x v="8"/>
    <x v="0"/>
    <n v="0"/>
  </r>
  <r>
    <x v="259"/>
    <x v="314"/>
    <n v="233.19"/>
    <x v="177"/>
    <x v="1"/>
    <n v="9405421000"/>
    <s v="2 роки"/>
    <n v="1"/>
    <s v="-"/>
    <n v="30"/>
    <x v="13"/>
    <x v="0"/>
    <n v="0"/>
  </r>
  <r>
    <x v="260"/>
    <x v="315"/>
    <n v="306.66000000000003"/>
    <x v="173"/>
    <x v="1"/>
    <n v="9405421000"/>
    <s v="2 роки"/>
    <n v="1"/>
    <s v="-"/>
    <n v="30"/>
    <x v="8"/>
    <x v="0"/>
    <n v="0"/>
  </r>
  <r>
    <x v="261"/>
    <x v="316"/>
    <n v="408.99"/>
    <x v="178"/>
    <x v="1"/>
    <n v="9405421000"/>
    <s v="2 роки"/>
    <n v="1"/>
    <s v="-"/>
    <n v="20"/>
    <x v="3"/>
    <x v="0"/>
    <n v="0"/>
  </r>
  <r>
    <x v="262"/>
    <x v="317"/>
    <n v="708.71"/>
    <x v="179"/>
    <x v="1"/>
    <n v="9405421000"/>
    <s v="2 роки"/>
    <n v="1"/>
    <s v="-"/>
    <n v="10"/>
    <x v="3"/>
    <x v="0"/>
    <n v="0"/>
  </r>
  <r>
    <x v="263"/>
    <x v="318"/>
    <n v="1251.0999999999999"/>
    <x v="180"/>
    <x v="1"/>
    <n v="9405421000"/>
    <s v="2 роки"/>
    <n v="1"/>
    <s v="-"/>
    <n v="10"/>
    <x v="8"/>
    <x v="0"/>
    <n v="0"/>
  </r>
  <r>
    <x v="264"/>
    <x v="319"/>
    <n v="1418.95"/>
    <x v="181"/>
    <x v="1"/>
    <n v="9405421000"/>
    <s v="2 роки"/>
    <n v="1"/>
    <s v="-"/>
    <n v="10"/>
    <x v="3"/>
    <x v="0"/>
    <n v="0"/>
  </r>
  <r>
    <x v="265"/>
    <x v="320"/>
    <n v="2799"/>
    <x v="182"/>
    <x v="1"/>
    <n v="9405421000"/>
    <s v="2 роки"/>
    <n v="1"/>
    <s v="-"/>
    <n v="8"/>
    <x v="6"/>
    <x v="0"/>
    <n v="0"/>
  </r>
  <r>
    <x v="266"/>
    <x v="321"/>
    <n v="3499"/>
    <x v="183"/>
    <x v="1"/>
    <n v="9405421000"/>
    <s v="2 роки"/>
    <n v="1"/>
    <s v="-"/>
    <n v="5"/>
    <x v="3"/>
    <x v="0"/>
    <n v="0"/>
  </r>
  <r>
    <x v="0"/>
    <x v="322"/>
    <m/>
    <x v="0"/>
    <x v="0"/>
    <m/>
    <m/>
    <m/>
    <m/>
    <m/>
    <x v="0"/>
    <x v="0"/>
    <m/>
  </r>
  <r>
    <x v="267"/>
    <x v="323"/>
    <n v="181.9"/>
    <x v="176"/>
    <x v="1"/>
    <n v="9405421000"/>
    <s v="2 роки"/>
    <n v="1"/>
    <s v="-"/>
    <n v="30"/>
    <x v="8"/>
    <x v="0"/>
    <n v="0"/>
  </r>
  <r>
    <x v="268"/>
    <x v="324"/>
    <n v="233.19"/>
    <x v="177"/>
    <x v="1"/>
    <n v="9405421000"/>
    <s v="2 роки"/>
    <n v="1"/>
    <s v="-"/>
    <n v="30"/>
    <x v="8"/>
    <x v="0"/>
    <n v="0"/>
  </r>
  <r>
    <x v="269"/>
    <x v="325"/>
    <n v="306.66000000000003"/>
    <x v="173"/>
    <x v="1"/>
    <n v="9405421000"/>
    <s v="2 роки"/>
    <n v="1"/>
    <s v="-"/>
    <n v="30"/>
    <x v="6"/>
    <x v="0"/>
    <n v="0"/>
  </r>
  <r>
    <x v="270"/>
    <x v="326"/>
    <n v="408.99"/>
    <x v="178"/>
    <x v="1"/>
    <n v="9405421000"/>
    <s v="2 роки"/>
    <n v="1"/>
    <s v="-"/>
    <n v="20"/>
    <x v="8"/>
    <x v="0"/>
    <n v="0"/>
  </r>
  <r>
    <x v="271"/>
    <x v="327"/>
    <n v="708.71"/>
    <x v="179"/>
    <x v="1"/>
    <n v="9405421000"/>
    <s v="2 роки"/>
    <n v="1"/>
    <s v="-"/>
    <n v="10"/>
    <x v="8"/>
    <x v="0"/>
    <n v="0"/>
  </r>
  <r>
    <x v="272"/>
    <x v="328"/>
    <n v="1251.0999999999999"/>
    <x v="180"/>
    <x v="1"/>
    <n v="9405421000"/>
    <s v="2 роки"/>
    <n v="1"/>
    <s v="-"/>
    <n v="10"/>
    <x v="16"/>
    <x v="0"/>
    <n v="0"/>
  </r>
  <r>
    <x v="273"/>
    <x v="329"/>
    <n v="1418.95"/>
    <x v="181"/>
    <x v="1"/>
    <n v="9405421000"/>
    <s v="2 роки"/>
    <n v="1"/>
    <s v="-"/>
    <n v="10"/>
    <x v="8"/>
    <x v="0"/>
    <n v="0"/>
  </r>
  <r>
    <x v="0"/>
    <x v="330"/>
    <m/>
    <x v="0"/>
    <x v="0"/>
    <m/>
    <m/>
    <m/>
    <m/>
    <m/>
    <x v="0"/>
    <x v="0"/>
    <m/>
  </r>
  <r>
    <x v="274"/>
    <x v="331"/>
    <n v="362.36"/>
    <x v="184"/>
    <x v="1"/>
    <n v="9405421000"/>
    <s v="2 роки"/>
    <n v="1"/>
    <s v="-"/>
    <n v="30"/>
    <x v="8"/>
    <x v="0"/>
    <n v="0"/>
  </r>
  <r>
    <x v="275"/>
    <x v="332"/>
    <n v="422.93"/>
    <x v="185"/>
    <x v="1"/>
    <n v="9405421000"/>
    <s v="2 роки"/>
    <n v="1"/>
    <s v="-"/>
    <n v="30"/>
    <x v="8"/>
    <x v="0"/>
    <n v="0"/>
  </r>
  <r>
    <x v="276"/>
    <x v="333"/>
    <n v="573.38"/>
    <x v="186"/>
    <x v="1"/>
    <n v="9405421000"/>
    <s v="2 роки"/>
    <n v="1"/>
    <s v="-"/>
    <n v="30"/>
    <x v="6"/>
    <x v="0"/>
    <n v="0"/>
  </r>
  <r>
    <x v="0"/>
    <x v="334"/>
    <m/>
    <x v="0"/>
    <x v="0"/>
    <m/>
    <m/>
    <m/>
    <m/>
    <m/>
    <x v="0"/>
    <x v="0"/>
    <m/>
  </r>
  <r>
    <x v="277"/>
    <x v="335"/>
    <n v="806.22080000000017"/>
    <x v="187"/>
    <x v="1"/>
    <n v="9405990090"/>
    <m/>
    <n v="1"/>
    <n v="1"/>
    <n v="10"/>
    <x v="4"/>
    <x v="0"/>
    <n v="0"/>
  </r>
  <r>
    <x v="278"/>
    <x v="336"/>
    <n v="1071.1008000000002"/>
    <x v="188"/>
    <x v="1"/>
    <n v="9405990090"/>
    <m/>
    <n v="1"/>
    <n v="1"/>
    <n v="6"/>
    <x v="6"/>
    <x v="0"/>
    <n v="0"/>
  </r>
  <r>
    <x v="279"/>
    <x v="337"/>
    <n v="1693.4832000000001"/>
    <x v="189"/>
    <x v="1"/>
    <n v="9405990090"/>
    <m/>
    <n v="1"/>
    <n v="1"/>
    <n v="6"/>
    <x v="7"/>
    <x v="0"/>
    <n v="0"/>
  </r>
  <r>
    <x v="0"/>
    <x v="338"/>
    <m/>
    <x v="0"/>
    <x v="0"/>
    <m/>
    <m/>
    <m/>
    <m/>
    <m/>
    <x v="0"/>
    <x v="0"/>
    <m/>
  </r>
  <r>
    <x v="280"/>
    <x v="339"/>
    <n v="593"/>
    <x v="190"/>
    <x v="1"/>
    <n v="9405423900"/>
    <s v="1 рік"/>
    <n v="1"/>
    <n v="2"/>
    <n v="50"/>
    <x v="8"/>
    <x v="0"/>
    <n v="0"/>
  </r>
  <r>
    <x v="0"/>
    <x v="340"/>
    <m/>
    <x v="0"/>
    <x v="0"/>
    <m/>
    <m/>
    <m/>
    <m/>
    <m/>
    <x v="0"/>
    <x v="0"/>
    <m/>
  </r>
  <r>
    <x v="281"/>
    <x v="341"/>
    <n v="122.58"/>
    <x v="191"/>
    <x v="1"/>
    <n v="9405403100"/>
    <s v="1 рік"/>
    <n v="1"/>
    <n v="1"/>
    <n v="50"/>
    <x v="16"/>
    <x v="0"/>
    <n v="0"/>
  </r>
  <r>
    <x v="282"/>
    <x v="342"/>
    <n v="122.58"/>
    <x v="191"/>
    <x v="1"/>
    <n v="9405423900"/>
    <s v="1 рік"/>
    <n v="1"/>
    <s v="-"/>
    <n v="80"/>
    <x v="3"/>
    <x v="0"/>
    <n v="0"/>
  </r>
  <r>
    <x v="0"/>
    <x v="343"/>
    <m/>
    <x v="0"/>
    <x v="0"/>
    <m/>
    <m/>
    <m/>
    <m/>
    <m/>
    <x v="0"/>
    <x v="0"/>
    <m/>
  </r>
  <r>
    <x v="283"/>
    <x v="344"/>
    <n v="196"/>
    <x v="192"/>
    <x v="1"/>
    <n v="9405423900"/>
    <s v="1 рік"/>
    <n v="1"/>
    <s v="-"/>
    <n v="50"/>
    <x v="8"/>
    <x v="0"/>
    <n v="0"/>
  </r>
  <r>
    <x v="284"/>
    <x v="345"/>
    <n v="255"/>
    <x v="193"/>
    <x v="1"/>
    <n v="9405423900"/>
    <s v="1 рік"/>
    <n v="1"/>
    <s v="-"/>
    <n v="40"/>
    <x v="8"/>
    <x v="0"/>
    <n v="0"/>
  </r>
  <r>
    <x v="0"/>
    <x v="346"/>
    <m/>
    <x v="0"/>
    <x v="0"/>
    <m/>
    <m/>
    <m/>
    <m/>
    <m/>
    <x v="0"/>
    <x v="0"/>
    <m/>
  </r>
  <r>
    <x v="285"/>
    <x v="347"/>
    <n v="281"/>
    <x v="194"/>
    <x v="1"/>
    <n v="9405423900"/>
    <s v="1 рік"/>
    <n v="1"/>
    <s v="-"/>
    <n v="50"/>
    <x v="8"/>
    <x v="0"/>
    <n v="0"/>
  </r>
  <r>
    <x v="286"/>
    <x v="348"/>
    <n v="317"/>
    <x v="79"/>
    <x v="1"/>
    <n v="9405423900"/>
    <s v="1 рік"/>
    <n v="1"/>
    <s v="-"/>
    <n v="40"/>
    <x v="7"/>
    <x v="0"/>
    <n v="0"/>
  </r>
  <r>
    <x v="0"/>
    <x v="349"/>
    <m/>
    <x v="0"/>
    <x v="0"/>
    <m/>
    <m/>
    <m/>
    <m/>
    <m/>
    <x v="0"/>
    <x v="0"/>
    <m/>
  </r>
  <r>
    <x v="287"/>
    <x v="350"/>
    <n v="335"/>
    <x v="195"/>
    <x v="1"/>
    <m/>
    <s v="1 рік"/>
    <n v="1"/>
    <s v="-"/>
    <n v="240"/>
    <x v="8"/>
    <x v="0"/>
    <n v="0"/>
  </r>
  <r>
    <x v="288"/>
    <x v="351"/>
    <n v="236"/>
    <x v="196"/>
    <x v="1"/>
    <m/>
    <s v="1 рік"/>
    <n v="1"/>
    <s v="-"/>
    <n v="60"/>
    <x v="8"/>
    <x v="0"/>
    <n v="0"/>
  </r>
  <r>
    <x v="289"/>
    <x v="352"/>
    <n v="339"/>
    <x v="197"/>
    <x v="1"/>
    <m/>
    <s v="1 рік"/>
    <n v="1"/>
    <s v="-"/>
    <n v="60"/>
    <x v="8"/>
    <x v="0"/>
    <n v="0"/>
  </r>
  <r>
    <x v="0"/>
    <x v="353"/>
    <m/>
    <x v="0"/>
    <x v="0"/>
    <m/>
    <m/>
    <m/>
    <m/>
    <m/>
    <x v="0"/>
    <x v="0"/>
    <m/>
  </r>
  <r>
    <x v="290"/>
    <x v="354"/>
    <n v="143"/>
    <x v="198"/>
    <x v="1"/>
    <m/>
    <s v="1 рік"/>
    <n v="1"/>
    <s v="-"/>
    <n v="288"/>
    <x v="8"/>
    <x v="0"/>
    <n v="0"/>
  </r>
  <r>
    <x v="291"/>
    <x v="355"/>
    <n v="203"/>
    <x v="199"/>
    <x v="1"/>
    <m/>
    <s v="1 рік"/>
    <n v="1"/>
    <s v="-"/>
    <n v="120"/>
    <x v="3"/>
    <x v="0"/>
    <n v="0"/>
  </r>
  <r>
    <x v="292"/>
    <x v="356"/>
    <n v="349"/>
    <x v="200"/>
    <x v="1"/>
    <m/>
    <s v="1 рік"/>
    <n v="1"/>
    <s v="-"/>
    <n v="40"/>
    <x v="8"/>
    <x v="0"/>
    <n v="0"/>
  </r>
  <r>
    <x v="0"/>
    <x v="357"/>
    <m/>
    <x v="0"/>
    <x v="0"/>
    <m/>
    <m/>
    <m/>
    <m/>
    <m/>
    <x v="0"/>
    <x v="0"/>
    <m/>
  </r>
  <r>
    <x v="293"/>
    <x v="358"/>
    <n v="538"/>
    <x v="201"/>
    <x v="1"/>
    <n v="8513100000"/>
    <s v="1 рік"/>
    <n v="1"/>
    <s v="-"/>
    <n v="20"/>
    <x v="7"/>
    <x v="0"/>
    <n v="0"/>
  </r>
  <r>
    <x v="294"/>
    <x v="359"/>
    <n v="605.85"/>
    <x v="202"/>
    <x v="1"/>
    <n v="8513100000"/>
    <s v="1 рік"/>
    <n v="1"/>
    <s v="-"/>
    <n v="15"/>
    <x v="7"/>
    <x v="0"/>
    <n v="0"/>
  </r>
  <r>
    <x v="0"/>
    <x v="360"/>
    <m/>
    <x v="0"/>
    <x v="0"/>
    <m/>
    <m/>
    <m/>
    <m/>
    <m/>
    <x v="0"/>
    <x v="0"/>
    <m/>
  </r>
  <r>
    <x v="295"/>
    <x v="361"/>
    <n v="256.35000000000002"/>
    <x v="203"/>
    <x v="1"/>
    <n v="9405612090"/>
    <s v="1 рік"/>
    <n v="1"/>
    <s v="-"/>
    <n v="40"/>
    <x v="17"/>
    <x v="0"/>
    <n v="0"/>
  </r>
  <r>
    <x v="296"/>
    <x v="362"/>
    <n v="365.7"/>
    <x v="204"/>
    <x v="1"/>
    <n v="9405612090"/>
    <s v="1 рік"/>
    <n v="1"/>
    <s v="-"/>
    <n v="24"/>
    <x v="7"/>
    <x v="0"/>
    <n v="0"/>
  </r>
  <r>
    <x v="297"/>
    <x v="363"/>
    <n v="595"/>
    <x v="205"/>
    <x v="1"/>
    <n v="9405612090"/>
    <s v="1 рік"/>
    <n v="1"/>
    <s v="-"/>
    <n v="20"/>
    <x v="7"/>
    <x v="0"/>
    <n v="0"/>
  </r>
  <r>
    <x v="0"/>
    <x v="364"/>
    <m/>
    <x v="0"/>
    <x v="0"/>
    <m/>
    <m/>
    <m/>
    <m/>
    <m/>
    <x v="0"/>
    <x v="0"/>
    <m/>
  </r>
  <r>
    <x v="298"/>
    <x v="365"/>
    <n v="873.99"/>
    <x v="206"/>
    <x v="1"/>
    <n v="9405612090"/>
    <s v="1 рік"/>
    <n v="1"/>
    <s v="-"/>
    <n v="12"/>
    <x v="3"/>
    <x v="0"/>
    <n v="0"/>
  </r>
  <r>
    <x v="299"/>
    <x v="366"/>
    <n v="987.8"/>
    <x v="207"/>
    <x v="1"/>
    <n v="9405612090"/>
    <s v="1 рік"/>
    <n v="1"/>
    <s v="-"/>
    <n v="12"/>
    <x v="6"/>
    <x v="0"/>
    <n v="0"/>
  </r>
  <r>
    <x v="0"/>
    <x v="367"/>
    <m/>
    <x v="0"/>
    <x v="0"/>
    <m/>
    <m/>
    <m/>
    <m/>
    <m/>
    <x v="0"/>
    <x v="0"/>
    <m/>
  </r>
  <r>
    <x v="300"/>
    <x v="368"/>
    <n v="343.01"/>
    <x v="208"/>
    <x v="1"/>
    <n v="9405608090"/>
    <s v="1 рік"/>
    <n v="1"/>
    <s v="-"/>
    <n v="20"/>
    <x v="5"/>
    <x v="0"/>
    <n v="0"/>
  </r>
  <r>
    <x v="301"/>
    <x v="369"/>
    <n v="295.02"/>
    <x v="209"/>
    <x v="1"/>
    <n v="9405608090"/>
    <s v="1 рік"/>
    <n v="1"/>
    <s v="-"/>
    <n v="20"/>
    <x v="4"/>
    <x v="0"/>
    <n v="0"/>
  </r>
  <r>
    <x v="0"/>
    <x v="370"/>
    <m/>
    <x v="0"/>
    <x v="0"/>
    <m/>
    <m/>
    <m/>
    <m/>
    <m/>
    <x v="0"/>
    <x v="0"/>
    <m/>
  </r>
  <r>
    <x v="302"/>
    <x v="371"/>
    <n v="527.4"/>
    <x v="210"/>
    <x v="1"/>
    <n v="9405602090"/>
    <s v="1 рік"/>
    <n v="1"/>
    <s v="-"/>
    <n v="20"/>
    <x v="8"/>
    <x v="0"/>
    <n v="0"/>
  </r>
  <r>
    <x v="303"/>
    <x v="372"/>
    <n v="593.4"/>
    <x v="211"/>
    <x v="1"/>
    <n v="9405602090"/>
    <s v="1 рік"/>
    <n v="1"/>
    <s v="-"/>
    <n v="20"/>
    <x v="6"/>
    <x v="0"/>
    <n v="0"/>
  </r>
  <r>
    <x v="304"/>
    <x v="373"/>
    <n v="593.4"/>
    <x v="211"/>
    <x v="1"/>
    <n v="9405608090"/>
    <s v="1 рік"/>
    <n v="1"/>
    <s v="-"/>
    <n v="20"/>
    <x v="7"/>
    <x v="0"/>
    <n v="0"/>
  </r>
  <r>
    <x v="305"/>
    <x v="374"/>
    <n v="593.4"/>
    <x v="211"/>
    <x v="1"/>
    <n v="9405608090"/>
    <s v="1 рік"/>
    <n v="1"/>
    <s v="-"/>
    <n v="20"/>
    <x v="1"/>
    <x v="0"/>
    <n v="0"/>
  </r>
  <r>
    <x v="0"/>
    <x v="375"/>
    <m/>
    <x v="0"/>
    <x v="0"/>
    <m/>
    <m/>
    <m/>
    <m/>
    <m/>
    <x v="0"/>
    <x v="0"/>
    <m/>
  </r>
  <r>
    <x v="306"/>
    <x v="376"/>
    <n v="35.42"/>
    <x v="212"/>
    <x v="1"/>
    <n v="4821101000"/>
    <m/>
    <n v="1"/>
    <s v="-"/>
    <n v="10"/>
    <x v="6"/>
    <x v="0"/>
    <n v="0"/>
  </r>
  <r>
    <x v="307"/>
    <x v="377"/>
    <n v="35.42"/>
    <x v="212"/>
    <x v="1"/>
    <n v="4821101000"/>
    <m/>
    <n v="1"/>
    <s v="-"/>
    <n v="10"/>
    <x v="6"/>
    <x v="0"/>
    <n v="0"/>
  </r>
  <r>
    <x v="308"/>
    <x v="378"/>
    <n v="35.42"/>
    <x v="212"/>
    <x v="1"/>
    <n v="4821101000"/>
    <m/>
    <n v="1"/>
    <s v="-"/>
    <n v="10"/>
    <x v="8"/>
    <x v="0"/>
    <n v="0"/>
  </r>
  <r>
    <x v="309"/>
    <x v="379"/>
    <n v="35.42"/>
    <x v="212"/>
    <x v="1"/>
    <n v="4821101000"/>
    <m/>
    <n v="1"/>
    <s v="-"/>
    <n v="10"/>
    <x v="3"/>
    <x v="0"/>
    <n v="0"/>
  </r>
  <r>
    <x v="310"/>
    <x v="380"/>
    <n v="35.42"/>
    <x v="212"/>
    <x v="1"/>
    <n v="4821101000"/>
    <m/>
    <n v="1"/>
    <s v="-"/>
    <n v="10"/>
    <x v="3"/>
    <x v="0"/>
    <n v="0"/>
  </r>
  <r>
    <x v="311"/>
    <x v="381"/>
    <n v="35.42"/>
    <x v="212"/>
    <x v="1"/>
    <n v="4821101000"/>
    <m/>
    <n v="1"/>
    <s v="-"/>
    <n v="10"/>
    <x v="8"/>
    <x v="0"/>
    <n v="0"/>
  </r>
  <r>
    <x v="312"/>
    <x v="382"/>
    <n v="35.42"/>
    <x v="212"/>
    <x v="1"/>
    <n v="4821101000"/>
    <m/>
    <n v="1"/>
    <s v="-"/>
    <n v="10"/>
    <x v="3"/>
    <x v="0"/>
    <n v="0"/>
  </r>
  <r>
    <x v="313"/>
    <x v="383"/>
    <n v="35.42"/>
    <x v="212"/>
    <x v="1"/>
    <n v="4821101000"/>
    <m/>
    <n v="1"/>
    <s v="-"/>
    <n v="10"/>
    <x v="8"/>
    <x v="0"/>
    <n v="0"/>
  </r>
  <r>
    <x v="314"/>
    <x v="384"/>
    <n v="35.42"/>
    <x v="212"/>
    <x v="1"/>
    <n v="4821101000"/>
    <m/>
    <n v="1"/>
    <s v="-"/>
    <n v="10"/>
    <x v="8"/>
    <x v="0"/>
    <n v="0"/>
  </r>
  <r>
    <x v="315"/>
    <x v="385"/>
    <n v="35.42"/>
    <x v="212"/>
    <x v="1"/>
    <n v="4821101000"/>
    <m/>
    <n v="1"/>
    <s v="-"/>
    <n v="10"/>
    <x v="8"/>
    <x v="0"/>
    <n v="0"/>
  </r>
  <r>
    <x v="316"/>
    <x v="386"/>
    <n v="35.42"/>
    <x v="212"/>
    <x v="1"/>
    <n v="4821101000"/>
    <m/>
    <n v="1"/>
    <s v="-"/>
    <n v="10"/>
    <x v="8"/>
    <x v="0"/>
    <n v="0"/>
  </r>
  <r>
    <x v="317"/>
    <x v="387"/>
    <n v="35.42"/>
    <x v="212"/>
    <x v="1"/>
    <n v="4821101000"/>
    <m/>
    <n v="1"/>
    <s v="-"/>
    <n v="10"/>
    <x v="8"/>
    <x v="0"/>
    <n v="0"/>
  </r>
  <r>
    <x v="318"/>
    <x v="388"/>
    <n v="35.42"/>
    <x v="212"/>
    <x v="1"/>
    <n v="4821101000"/>
    <m/>
    <n v="1"/>
    <s v="-"/>
    <n v="10"/>
    <x v="8"/>
    <x v="0"/>
    <n v="0"/>
  </r>
  <r>
    <x v="319"/>
    <x v="389"/>
    <n v="35.42"/>
    <x v="212"/>
    <x v="1"/>
    <n v="4821101000"/>
    <m/>
    <n v="1"/>
    <s v="-"/>
    <n v="10"/>
    <x v="8"/>
    <x v="0"/>
    <n v="0"/>
  </r>
  <r>
    <x v="320"/>
    <x v="390"/>
    <n v="35.42"/>
    <x v="212"/>
    <x v="1"/>
    <n v="4821101000"/>
    <m/>
    <n v="1"/>
    <s v="-"/>
    <n v="10"/>
    <x v="8"/>
    <x v="0"/>
    <n v="0"/>
  </r>
  <r>
    <x v="0"/>
    <x v="391"/>
    <m/>
    <x v="0"/>
    <x v="0"/>
    <m/>
    <m/>
    <m/>
    <m/>
    <m/>
    <x v="0"/>
    <x v="0"/>
    <m/>
  </r>
  <r>
    <x v="321"/>
    <x v="392"/>
    <n v="30.65"/>
    <x v="213"/>
    <x v="1"/>
    <n v="4821101000"/>
    <m/>
    <n v="1"/>
    <s v="-"/>
    <n v="10"/>
    <x v="6"/>
    <x v="0"/>
    <n v="0"/>
  </r>
  <r>
    <x v="322"/>
    <x v="393"/>
    <n v="30.65"/>
    <x v="213"/>
    <x v="1"/>
    <n v="4821101000"/>
    <m/>
    <n v="1"/>
    <s v="-"/>
    <n v="10"/>
    <x v="8"/>
    <x v="0"/>
    <n v="0"/>
  </r>
  <r>
    <x v="323"/>
    <x v="394"/>
    <n v="30.65"/>
    <x v="213"/>
    <x v="1"/>
    <n v="4821101000"/>
    <m/>
    <n v="1"/>
    <s v="-"/>
    <n v="10"/>
    <x v="8"/>
    <x v="0"/>
    <n v="0"/>
  </r>
  <r>
    <x v="324"/>
    <x v="395"/>
    <n v="30.65"/>
    <x v="213"/>
    <x v="1"/>
    <n v="4821101000"/>
    <m/>
    <n v="1"/>
    <s v="-"/>
    <n v="10"/>
    <x v="8"/>
    <x v="0"/>
    <n v="0"/>
  </r>
  <r>
    <x v="325"/>
    <x v="396"/>
    <n v="30.65"/>
    <x v="213"/>
    <x v="1"/>
    <n v="4821101000"/>
    <m/>
    <n v="1"/>
    <s v="-"/>
    <n v="10"/>
    <x v="3"/>
    <x v="0"/>
    <n v="0"/>
  </r>
  <r>
    <x v="0"/>
    <x v="397"/>
    <m/>
    <x v="0"/>
    <x v="0"/>
    <m/>
    <m/>
    <m/>
    <m/>
    <m/>
    <x v="0"/>
    <x v="0"/>
    <m/>
  </r>
  <r>
    <x v="326"/>
    <x v="398"/>
    <n v="17.71"/>
    <x v="214"/>
    <x v="1"/>
    <n v="4821101000"/>
    <m/>
    <n v="1"/>
    <s v="-"/>
    <n v="10"/>
    <x v="3"/>
    <x v="0"/>
    <n v="0"/>
  </r>
  <r>
    <x v="327"/>
    <x v="399"/>
    <n v="35.65"/>
    <x v="215"/>
    <x v="1"/>
    <n v="4821101000"/>
    <m/>
    <n v="1"/>
    <s v="-"/>
    <n v="10"/>
    <x v="3"/>
    <x v="0"/>
    <n v="0"/>
  </r>
  <r>
    <x v="328"/>
    <x v="400"/>
    <n v="30.3"/>
    <x v="216"/>
    <x v="1"/>
    <n v="4821101000"/>
    <m/>
    <n v="1"/>
    <s v="-"/>
    <n v="10"/>
    <x v="8"/>
    <x v="0"/>
    <n v="0"/>
  </r>
  <r>
    <x v="0"/>
    <x v="401"/>
    <m/>
    <x v="0"/>
    <x v="0"/>
    <m/>
    <m/>
    <m/>
    <m/>
    <m/>
    <x v="0"/>
    <x v="0"/>
    <m/>
  </r>
  <r>
    <x v="329"/>
    <x v="402"/>
    <n v="153.9"/>
    <x v="217"/>
    <x v="1"/>
    <n v="8539909010"/>
    <m/>
    <n v="1"/>
    <s v="-"/>
    <n v="100"/>
    <x v="6"/>
    <x v="0"/>
    <n v="0"/>
  </r>
  <r>
    <x v="0"/>
    <x v="403"/>
    <m/>
    <x v="0"/>
    <x v="0"/>
    <m/>
    <m/>
    <m/>
    <m/>
    <m/>
    <x v="0"/>
    <x v="0"/>
    <m/>
  </r>
  <r>
    <x v="330"/>
    <x v="404"/>
    <n v="293"/>
    <x v="218"/>
    <x v="1"/>
    <n v="1"/>
    <m/>
    <n v="1"/>
    <s v="-"/>
    <n v="5"/>
    <x v="15"/>
    <x v="0"/>
    <n v="0"/>
  </r>
  <r>
    <x v="331"/>
    <x v="405"/>
    <n v="345"/>
    <x v="219"/>
    <x v="1"/>
    <n v="1"/>
    <m/>
    <n v="1"/>
    <s v="-"/>
    <n v="4"/>
    <x v="15"/>
    <x v="0"/>
    <n v="0"/>
  </r>
  <r>
    <x v="332"/>
    <x v="406"/>
    <n v="233"/>
    <x v="220"/>
    <x v="1"/>
    <n v="1"/>
    <m/>
    <n v="1"/>
    <s v="-"/>
    <n v="25"/>
    <x v="7"/>
    <x v="0"/>
    <n v="0"/>
  </r>
  <r>
    <x v="333"/>
    <x v="407"/>
    <n v="325"/>
    <x v="221"/>
    <x v="1"/>
    <n v="1"/>
    <m/>
    <n v="1"/>
    <s v="-"/>
    <n v="25"/>
    <x v="3"/>
    <x v="0"/>
    <n v="0"/>
  </r>
  <r>
    <x v="0"/>
    <x v="408"/>
    <m/>
    <x v="0"/>
    <x v="0"/>
    <m/>
    <m/>
    <m/>
    <m/>
    <m/>
    <x v="0"/>
    <x v="0"/>
    <m/>
  </r>
  <r>
    <x v="334"/>
    <x v="409"/>
    <n v="91.38"/>
    <x v="222"/>
    <x v="1"/>
    <n v="9405990090"/>
    <m/>
    <n v="1"/>
    <s v="-"/>
    <n v="50"/>
    <x v="4"/>
    <x v="0"/>
    <n v="0"/>
  </r>
  <r>
    <x v="335"/>
    <x v="410"/>
    <n v="91.38"/>
    <x v="222"/>
    <x v="1"/>
    <n v="9405990090"/>
    <m/>
    <n v="1"/>
    <s v="-"/>
    <n v="50"/>
    <x v="3"/>
    <x v="0"/>
    <n v="0"/>
  </r>
  <r>
    <x v="0"/>
    <x v="411"/>
    <m/>
    <x v="0"/>
    <x v="0"/>
    <m/>
    <m/>
    <m/>
    <m/>
    <m/>
    <x v="0"/>
    <x v="0"/>
    <m/>
  </r>
  <r>
    <x v="336"/>
    <x v="412"/>
    <n v="75"/>
    <x v="223"/>
    <x v="1"/>
    <n v="9405990090"/>
    <m/>
    <n v="1"/>
    <s v="-"/>
    <n v="20"/>
    <x v="16"/>
    <x v="0"/>
    <n v="0"/>
  </r>
  <r>
    <x v="337"/>
    <x v="413"/>
    <n v="95"/>
    <x v="224"/>
    <x v="1"/>
    <n v="9405990090"/>
    <m/>
    <n v="1"/>
    <s v="-"/>
    <n v="20"/>
    <x v="16"/>
    <x v="0"/>
    <n v="0"/>
  </r>
  <r>
    <x v="338"/>
    <x v="414"/>
    <n v="95"/>
    <x v="224"/>
    <x v="1"/>
    <n v="9405990090"/>
    <m/>
    <n v="1"/>
    <s v="-"/>
    <n v="20"/>
    <x v="16"/>
    <x v="0"/>
    <n v="0"/>
  </r>
  <r>
    <x v="339"/>
    <x v="415"/>
    <n v="125"/>
    <x v="225"/>
    <x v="1"/>
    <n v="9405990090"/>
    <m/>
    <n v="1"/>
    <s v="-"/>
    <n v="20"/>
    <x v="6"/>
    <x v="0"/>
    <n v="0"/>
  </r>
  <r>
    <x v="340"/>
    <x v="415"/>
    <n v="155"/>
    <x v="226"/>
    <x v="1"/>
    <n v="9405990090"/>
    <m/>
    <n v="1"/>
    <s v="-"/>
    <n v="20"/>
    <x v="16"/>
    <x v="0"/>
    <n v="0"/>
  </r>
  <r>
    <x v="0"/>
    <x v="416"/>
    <m/>
    <x v="0"/>
    <x v="0"/>
    <m/>
    <m/>
    <m/>
    <m/>
    <m/>
    <x v="0"/>
    <x v="0"/>
    <m/>
  </r>
  <r>
    <x v="341"/>
    <x v="417"/>
    <n v="109"/>
    <x v="227"/>
    <x v="1"/>
    <n v="9405990090"/>
    <m/>
    <n v="1"/>
    <s v="-"/>
    <n v="30"/>
    <x v="16"/>
    <x v="0"/>
    <n v="0"/>
  </r>
  <r>
    <x v="342"/>
    <x v="418"/>
    <n v="126"/>
    <x v="228"/>
    <x v="1"/>
    <n v="9405990090"/>
    <m/>
    <n v="1"/>
    <s v="-"/>
    <n v="30"/>
    <x v="7"/>
    <x v="0"/>
    <n v="0"/>
  </r>
  <r>
    <x v="343"/>
    <x v="419"/>
    <n v="164"/>
    <x v="229"/>
    <x v="1"/>
    <n v="9405990090"/>
    <m/>
    <n v="1"/>
    <s v="-"/>
    <n v="30"/>
    <x v="16"/>
    <x v="0"/>
    <n v="0"/>
  </r>
  <r>
    <x v="0"/>
    <x v="420"/>
    <m/>
    <x v="0"/>
    <x v="0"/>
    <m/>
    <m/>
    <m/>
    <m/>
    <m/>
    <x v="0"/>
    <x v="0"/>
    <m/>
  </r>
  <r>
    <x v="344"/>
    <x v="421"/>
    <n v="42"/>
    <x v="230"/>
    <x v="1"/>
    <n v="9405423100"/>
    <m/>
    <n v="1"/>
    <s v="-"/>
    <n v="10"/>
    <x v="16"/>
    <x v="0"/>
    <n v="0"/>
  </r>
  <r>
    <x v="345"/>
    <x v="422"/>
    <n v="42"/>
    <x v="230"/>
    <x v="1"/>
    <n v="9405423100"/>
    <m/>
    <n v="1"/>
    <s v="-"/>
    <n v="10"/>
    <x v="16"/>
    <x v="0"/>
    <n v="0"/>
  </r>
  <r>
    <x v="346"/>
    <x v="423"/>
    <n v="60"/>
    <x v="231"/>
    <x v="1"/>
    <n v="9405423100"/>
    <m/>
    <n v="1"/>
    <s v="-"/>
    <n v="10"/>
    <x v="8"/>
    <x v="0"/>
    <n v="0"/>
  </r>
  <r>
    <x v="347"/>
    <x v="424"/>
    <n v="60"/>
    <x v="231"/>
    <x v="1"/>
    <n v="9405423100"/>
    <m/>
    <n v="1"/>
    <s v="-"/>
    <n v="10"/>
    <x v="16"/>
    <x v="0"/>
    <n v="0"/>
  </r>
  <r>
    <x v="348"/>
    <x v="425"/>
    <n v="81"/>
    <x v="232"/>
    <x v="1"/>
    <n v="9405423100"/>
    <m/>
    <n v="1"/>
    <s v="-"/>
    <n v="10"/>
    <x v="16"/>
    <x v="0"/>
    <n v="0"/>
  </r>
  <r>
    <x v="0"/>
    <x v="426"/>
    <m/>
    <x v="0"/>
    <x v="0"/>
    <m/>
    <m/>
    <m/>
    <m/>
    <m/>
    <x v="0"/>
    <x v="0"/>
    <m/>
  </r>
  <r>
    <x v="349"/>
    <x v="427"/>
    <n v="96.4"/>
    <x v="233"/>
    <x v="2"/>
    <n v="9405423100"/>
    <m/>
    <n v="1"/>
    <s v="-"/>
    <n v="200"/>
    <x v="6"/>
    <x v="0"/>
    <n v="0"/>
  </r>
  <r>
    <x v="350"/>
    <x v="428"/>
    <n v="96.4"/>
    <x v="233"/>
    <x v="2"/>
    <n v="9405423100"/>
    <m/>
    <n v="1"/>
    <s v="-"/>
    <n v="200"/>
    <x v="3"/>
    <x v="0"/>
    <n v="0"/>
  </r>
  <r>
    <x v="351"/>
    <x v="429"/>
    <n v="110.4"/>
    <x v="234"/>
    <x v="2"/>
    <n v="9405423100"/>
    <m/>
    <n v="1"/>
    <s v="-"/>
    <n v="200"/>
    <x v="2"/>
    <x v="0"/>
    <n v="0"/>
  </r>
  <r>
    <x v="352"/>
    <x v="430"/>
    <n v="110.4"/>
    <x v="234"/>
    <x v="2"/>
    <n v="9405423100"/>
    <m/>
    <n v="1"/>
    <s v="-"/>
    <n v="200"/>
    <x v="8"/>
    <x v="0"/>
    <n v="0"/>
  </r>
  <r>
    <x v="353"/>
    <x v="431"/>
    <n v="110.4"/>
    <x v="234"/>
    <x v="2"/>
    <n v="9405423100"/>
    <m/>
    <n v="1"/>
    <s v="-"/>
    <n v="200"/>
    <x v="5"/>
    <x v="0"/>
    <n v="0"/>
  </r>
  <r>
    <x v="354"/>
    <x v="432"/>
    <n v="119.6"/>
    <x v="235"/>
    <x v="2"/>
    <n v="9405423100"/>
    <m/>
    <n v="1"/>
    <s v="-"/>
    <n v="200"/>
    <x v="9"/>
    <x v="0"/>
    <n v="0"/>
  </r>
  <r>
    <x v="355"/>
    <x v="433"/>
    <n v="119.6"/>
    <x v="235"/>
    <x v="2"/>
    <n v="9405423100"/>
    <m/>
    <n v="1"/>
    <s v="-"/>
    <n v="200"/>
    <x v="13"/>
    <x v="0"/>
    <n v="0"/>
  </r>
  <r>
    <x v="356"/>
    <x v="434"/>
    <n v="153.5"/>
    <x v="236"/>
    <x v="2"/>
    <n v="9405423100"/>
    <m/>
    <n v="1"/>
    <s v="-"/>
    <n v="120"/>
    <x v="3"/>
    <x v="0"/>
    <n v="0"/>
  </r>
  <r>
    <x v="0"/>
    <x v="435"/>
    <m/>
    <x v="0"/>
    <x v="0"/>
    <m/>
    <m/>
    <m/>
    <m/>
    <m/>
    <x v="0"/>
    <x v="0"/>
    <m/>
  </r>
  <r>
    <x v="357"/>
    <x v="436"/>
    <n v="15"/>
    <x v="237"/>
    <x v="1"/>
    <n v="9405423100"/>
    <m/>
    <n v="1"/>
    <s v="-"/>
    <n v="20"/>
    <x v="3"/>
    <x v="0"/>
    <n v="0"/>
  </r>
  <r>
    <x v="358"/>
    <x v="437"/>
    <n v="15"/>
    <x v="237"/>
    <x v="1"/>
    <n v="9405423100"/>
    <m/>
    <n v="1"/>
    <s v="-"/>
    <n v="20"/>
    <x v="13"/>
    <x v="0"/>
    <n v="0"/>
  </r>
  <r>
    <x v="359"/>
    <x v="438"/>
    <n v="15"/>
    <x v="237"/>
    <x v="1"/>
    <n v="9405423100"/>
    <m/>
    <n v="1"/>
    <s v="-"/>
    <n v="20"/>
    <x v="18"/>
    <x v="0"/>
    <n v="0"/>
  </r>
  <r>
    <x v="360"/>
    <x v="439"/>
    <n v="13"/>
    <x v="238"/>
    <x v="1"/>
    <n v="9405423100"/>
    <m/>
    <n v="1"/>
    <s v="-"/>
    <n v="20"/>
    <x v="3"/>
    <x v="0"/>
    <n v="0"/>
  </r>
  <r>
    <x v="361"/>
    <x v="440"/>
    <n v="13"/>
    <x v="238"/>
    <x v="1"/>
    <n v="9405423100"/>
    <m/>
    <n v="1"/>
    <s v="-"/>
    <n v="20"/>
    <x v="8"/>
    <x v="0"/>
    <n v="0"/>
  </r>
  <r>
    <x v="362"/>
    <x v="441"/>
    <n v="15"/>
    <x v="237"/>
    <x v="1"/>
    <n v="9405423100"/>
    <m/>
    <n v="1"/>
    <s v="-"/>
    <n v="20"/>
    <x v="3"/>
    <x v="0"/>
    <n v="0"/>
  </r>
  <r>
    <x v="363"/>
    <x v="442"/>
    <n v="15"/>
    <x v="237"/>
    <x v="1"/>
    <n v="9405423100"/>
    <m/>
    <n v="1"/>
    <s v="-"/>
    <n v="20"/>
    <x v="13"/>
    <x v="0"/>
    <n v="0"/>
  </r>
  <r>
    <x v="364"/>
    <x v="443"/>
    <n v="15"/>
    <x v="237"/>
    <x v="1"/>
    <n v="9405423100"/>
    <m/>
    <n v="1"/>
    <s v="-"/>
    <n v="20"/>
    <x v="13"/>
    <x v="0"/>
    <n v="0"/>
  </r>
  <r>
    <x v="365"/>
    <x v="444"/>
    <n v="17"/>
    <x v="239"/>
    <x v="1"/>
    <n v="9405423100"/>
    <m/>
    <n v="1"/>
    <s v="-"/>
    <n v="20"/>
    <x v="3"/>
    <x v="0"/>
    <n v="0"/>
  </r>
  <r>
    <x v="366"/>
    <x v="445"/>
    <n v="17"/>
    <x v="239"/>
    <x v="1"/>
    <n v="9405423100"/>
    <m/>
    <n v="1"/>
    <s v="-"/>
    <n v="20"/>
    <x v="8"/>
    <x v="0"/>
    <n v="0"/>
  </r>
  <r>
    <x v="0"/>
    <x v="9"/>
    <m/>
    <x v="0"/>
    <x v="0"/>
    <m/>
    <m/>
    <m/>
    <m/>
    <m/>
    <x v="0"/>
    <x v="0"/>
    <m/>
  </r>
  <r>
    <x v="367"/>
    <x v="446"/>
    <n v="148"/>
    <x v="73"/>
    <x v="1"/>
    <n v="1"/>
    <m/>
    <n v="1"/>
    <s v="-"/>
    <m/>
    <x v="3"/>
    <x v="0"/>
    <n v="0"/>
  </r>
  <r>
    <x v="0"/>
    <x v="447"/>
    <m/>
    <x v="0"/>
    <x v="0"/>
    <m/>
    <m/>
    <m/>
    <m/>
    <m/>
    <x v="0"/>
    <x v="0"/>
    <m/>
  </r>
  <r>
    <x v="368"/>
    <x v="448"/>
    <n v="96.69"/>
    <x v="240"/>
    <x v="1"/>
    <n v="8504408200"/>
    <m/>
    <n v="1"/>
    <s v="-"/>
    <n v="200"/>
    <x v="8"/>
    <x v="0"/>
    <n v="0"/>
  </r>
  <r>
    <x v="369"/>
    <x v="449"/>
    <n v="110.69"/>
    <x v="241"/>
    <x v="1"/>
    <n v="8504408200"/>
    <m/>
    <n v="1"/>
    <s v="-"/>
    <n v="200"/>
    <x v="10"/>
    <x v="0"/>
    <n v="0"/>
  </r>
  <r>
    <x v="370"/>
    <x v="450"/>
    <n v="121.72"/>
    <x v="242"/>
    <x v="1"/>
    <n v="8504408200"/>
    <m/>
    <n v="1"/>
    <s v="-"/>
    <n v="200"/>
    <x v="4"/>
    <x v="0"/>
    <n v="0"/>
  </r>
  <r>
    <x v="371"/>
    <x v="451"/>
    <n v="153.5"/>
    <x v="236"/>
    <x v="1"/>
    <n v="8504408200"/>
    <m/>
    <n v="1"/>
    <s v="-"/>
    <n v="200"/>
    <x v="8"/>
    <x v="0"/>
    <n v="0"/>
  </r>
  <r>
    <x v="0"/>
    <x v="9"/>
    <m/>
    <x v="0"/>
    <x v="0"/>
    <m/>
    <m/>
    <m/>
    <m/>
    <m/>
    <x v="0"/>
    <x v="0"/>
    <m/>
  </r>
  <r>
    <x v="372"/>
    <x v="452"/>
    <n v="133.9"/>
    <x v="243"/>
    <x v="1"/>
    <n v="8504408200"/>
    <m/>
    <n v="1"/>
    <s v="-"/>
    <n v="200"/>
    <x v="3"/>
    <x v="0"/>
    <n v="0"/>
  </r>
  <r>
    <x v="0"/>
    <x v="9"/>
    <m/>
    <x v="0"/>
    <x v="0"/>
    <m/>
    <m/>
    <m/>
    <m/>
    <m/>
    <x v="0"/>
    <x v="0"/>
    <m/>
  </r>
  <r>
    <x v="373"/>
    <x v="453"/>
    <n v="133.9"/>
    <x v="243"/>
    <x v="1"/>
    <n v="8504408200"/>
    <m/>
    <n v="1"/>
    <s v="-"/>
    <n v="200"/>
    <x v="8"/>
    <x v="0"/>
    <n v="0"/>
  </r>
  <r>
    <x v="374"/>
    <x v="454"/>
    <n v="143.9"/>
    <x v="244"/>
    <x v="1"/>
    <n v="8504408200"/>
    <m/>
    <n v="1"/>
    <s v="-"/>
    <n v="200"/>
    <x v="8"/>
    <x v="0"/>
    <n v="0"/>
  </r>
  <r>
    <x v="375"/>
    <x v="455"/>
    <n v="153.9"/>
    <x v="217"/>
    <x v="1"/>
    <n v="8504408200"/>
    <m/>
    <n v="1"/>
    <s v="-"/>
    <n v="200"/>
    <x v="8"/>
    <x v="0"/>
    <n v="0"/>
  </r>
  <r>
    <x v="0"/>
    <x v="9"/>
    <m/>
    <x v="0"/>
    <x v="0"/>
    <m/>
    <m/>
    <m/>
    <m/>
    <m/>
    <x v="0"/>
    <x v="0"/>
    <m/>
  </r>
  <r>
    <x v="376"/>
    <x v="456"/>
    <n v="15"/>
    <x v="237"/>
    <x v="1"/>
    <n v="8504909090"/>
    <m/>
    <n v="1"/>
    <s v="-"/>
    <n v="1"/>
    <x v="3"/>
    <x v="0"/>
    <n v="0"/>
  </r>
  <r>
    <x v="377"/>
    <x v="457"/>
    <n v="5"/>
    <x v="245"/>
    <x v="1"/>
    <n v="8539909010"/>
    <m/>
    <n v="1"/>
    <s v="-"/>
    <n v="200"/>
    <x v="7"/>
    <x v="0"/>
    <n v="0"/>
  </r>
  <r>
    <x v="378"/>
    <x v="458"/>
    <n v="5"/>
    <x v="245"/>
    <x v="1"/>
    <n v="8539909010"/>
    <m/>
    <n v="1"/>
    <s v="-"/>
    <n v="200"/>
    <x v="14"/>
    <x v="0"/>
    <n v="0"/>
  </r>
  <r>
    <x v="0"/>
    <x v="9"/>
    <m/>
    <x v="0"/>
    <x v="0"/>
    <m/>
    <m/>
    <m/>
    <m/>
    <m/>
    <x v="0"/>
    <x v="0"/>
    <m/>
  </r>
  <r>
    <x v="379"/>
    <x v="459"/>
    <n v="138.79"/>
    <x v="246"/>
    <x v="1"/>
    <n v="9405990090"/>
    <m/>
    <n v="1"/>
    <s v="-"/>
    <n v="10"/>
    <x v="7"/>
    <x v="0"/>
    <n v="0"/>
  </r>
  <r>
    <x v="380"/>
    <x v="460"/>
    <n v="221.06"/>
    <x v="247"/>
    <x v="1"/>
    <n v="9405990090"/>
    <m/>
    <n v="1"/>
    <s v="-"/>
    <n v="40"/>
    <x v="3"/>
    <x v="0"/>
    <n v="0"/>
  </r>
  <r>
    <x v="0"/>
    <x v="9"/>
    <m/>
    <x v="0"/>
    <x v="0"/>
    <m/>
    <m/>
    <m/>
    <m/>
    <m/>
    <x v="0"/>
    <x v="0"/>
    <m/>
  </r>
  <r>
    <x v="381"/>
    <x v="461"/>
    <n v="69"/>
    <x v="248"/>
    <x v="1"/>
    <m/>
    <m/>
    <n v="1"/>
    <s v="-"/>
    <s v="-"/>
    <x v="3"/>
    <x v="0"/>
    <n v="0"/>
  </r>
  <r>
    <x v="0"/>
    <x v="462"/>
    <m/>
    <x v="0"/>
    <x v="0"/>
    <m/>
    <m/>
    <m/>
    <m/>
    <m/>
    <x v="0"/>
    <x v="0"/>
    <m/>
  </r>
  <r>
    <x v="382"/>
    <x v="463"/>
    <n v="563"/>
    <x v="249"/>
    <x v="1"/>
    <m/>
    <m/>
    <n v="1"/>
    <s v="-"/>
    <n v="100"/>
    <x v="3"/>
    <x v="0"/>
    <n v="0"/>
  </r>
  <r>
    <x v="383"/>
    <x v="464"/>
    <n v="861"/>
    <x v="250"/>
    <x v="1"/>
    <m/>
    <m/>
    <n v="1"/>
    <s v="-"/>
    <n v="50"/>
    <x v="6"/>
    <x v="0"/>
    <n v="0"/>
  </r>
  <r>
    <x v="384"/>
    <x v="465"/>
    <n v="813"/>
    <x v="251"/>
    <x v="1"/>
    <m/>
    <m/>
    <n v="1"/>
    <s v="-"/>
    <n v="40"/>
    <x v="8"/>
    <x v="0"/>
    <n v="0"/>
  </r>
  <r>
    <x v="385"/>
    <x v="466"/>
    <n v="1531"/>
    <x v="252"/>
    <x v="1"/>
    <m/>
    <m/>
    <n v="1"/>
    <s v="-"/>
    <n v="50"/>
    <x v="6"/>
    <x v="0"/>
    <n v="0"/>
  </r>
  <r>
    <x v="386"/>
    <x v="467"/>
    <n v="15"/>
    <x v="237"/>
    <x v="1"/>
    <m/>
    <m/>
    <n v="1"/>
    <s v="-"/>
    <s v="-"/>
    <x v="6"/>
    <x v="0"/>
    <n v="0"/>
  </r>
  <r>
    <x v="0"/>
    <x v="468"/>
    <m/>
    <x v="0"/>
    <x v="0"/>
    <m/>
    <m/>
    <m/>
    <m/>
    <m/>
    <x v="0"/>
    <x v="0"/>
    <m/>
  </r>
  <r>
    <x v="387"/>
    <x v="469"/>
    <n v="96.88"/>
    <x v="253"/>
    <x v="1"/>
    <n v="8536490090"/>
    <m/>
    <n v="1"/>
    <s v="-"/>
    <n v="100"/>
    <x v="6"/>
    <x v="0"/>
    <n v="0"/>
  </r>
  <r>
    <x v="388"/>
    <x v="470"/>
    <n v="130.72"/>
    <x v="254"/>
    <x v="1"/>
    <n v="8536490090"/>
    <m/>
    <n v="1"/>
    <s v="-"/>
    <n v="100"/>
    <x v="6"/>
    <x v="0"/>
    <n v="0"/>
  </r>
  <r>
    <x v="389"/>
    <x v="471"/>
    <n v="165.66"/>
    <x v="255"/>
    <x v="1"/>
    <n v="8536490090"/>
    <m/>
    <n v="1"/>
    <s v="-"/>
    <n v="50"/>
    <x v="6"/>
    <x v="0"/>
    <n v="0"/>
  </r>
  <r>
    <x v="390"/>
    <x v="472"/>
    <n v="247.53"/>
    <x v="256"/>
    <x v="1"/>
    <n v="8536490090"/>
    <m/>
    <n v="1"/>
    <s v="-"/>
    <n v="50"/>
    <x v="8"/>
    <x v="0"/>
    <n v="0"/>
  </r>
  <r>
    <x v="0"/>
    <x v="473"/>
    <m/>
    <x v="0"/>
    <x v="0"/>
    <m/>
    <m/>
    <m/>
    <m/>
    <m/>
    <x v="0"/>
    <x v="0"/>
    <m/>
  </r>
  <r>
    <x v="391"/>
    <x v="474"/>
    <n v="265.33"/>
    <x v="257"/>
    <x v="1"/>
    <n v="8536508000"/>
    <m/>
    <n v="1"/>
    <s v="-"/>
    <n v="50"/>
    <x v="4"/>
    <x v="0"/>
    <n v="0"/>
  </r>
  <r>
    <x v="392"/>
    <x v="475"/>
    <n v="381.48"/>
    <x v="258"/>
    <x v="1"/>
    <n v="8536508000"/>
    <m/>
    <n v="1"/>
    <s v="-"/>
    <n v="50"/>
    <x v="6"/>
    <x v="0"/>
    <n v="0"/>
  </r>
  <r>
    <x v="393"/>
    <x v="476"/>
    <n v="246.47"/>
    <x v="259"/>
    <x v="1"/>
    <n v="8536508000"/>
    <m/>
    <n v="1"/>
    <s v="-"/>
    <n v="50"/>
    <x v="3"/>
    <x v="0"/>
    <n v="0"/>
  </r>
  <r>
    <x v="394"/>
    <x v="477"/>
    <n v="246.47"/>
    <x v="259"/>
    <x v="1"/>
    <n v="8536508000"/>
    <m/>
    <n v="1"/>
    <s v="-"/>
    <n v="50"/>
    <x v="3"/>
    <x v="0"/>
    <n v="0"/>
  </r>
  <r>
    <x v="395"/>
    <x v="478"/>
    <n v="241.75"/>
    <x v="260"/>
    <x v="1"/>
    <n v="8536508000"/>
    <m/>
    <n v="1"/>
    <s v="-"/>
    <n v="50"/>
    <x v="6"/>
    <x v="0"/>
    <n v="0"/>
  </r>
  <r>
    <x v="396"/>
    <x v="479"/>
    <n v="241.75"/>
    <x v="260"/>
    <x v="1"/>
    <n v="8536508000"/>
    <m/>
    <n v="1"/>
    <s v="-"/>
    <n v="50"/>
    <x v="6"/>
    <x v="0"/>
    <n v="0"/>
  </r>
  <r>
    <x v="397"/>
    <x v="480"/>
    <n v="258.06"/>
    <x v="261"/>
    <x v="1"/>
    <n v="8536508000"/>
    <m/>
    <n v="1"/>
    <s v="-"/>
    <n v="50"/>
    <x v="8"/>
    <x v="0"/>
    <n v="0"/>
  </r>
  <r>
    <x v="398"/>
    <x v="481"/>
    <n v="270.60000000000002"/>
    <x v="262"/>
    <x v="1"/>
    <n v="8536508000"/>
    <m/>
    <n v="1"/>
    <s v="-"/>
    <n v="50"/>
    <x v="8"/>
    <x v="0"/>
    <n v="0"/>
  </r>
  <r>
    <x v="399"/>
    <x v="482"/>
    <n v="246"/>
    <x v="263"/>
    <x v="1"/>
    <n v="8536508000"/>
    <m/>
    <n v="1"/>
    <s v="-"/>
    <n v="50"/>
    <x v="3"/>
    <x v="0"/>
    <n v="0"/>
  </r>
  <r>
    <x v="400"/>
    <x v="483"/>
    <n v="216"/>
    <x v="264"/>
    <x v="1"/>
    <n v="8536508000"/>
    <m/>
    <n v="1"/>
    <s v="-"/>
    <n v="100"/>
    <x v="8"/>
    <x v="0"/>
    <n v="0"/>
  </r>
  <r>
    <x v="401"/>
    <x v="484"/>
    <n v="243.03"/>
    <x v="265"/>
    <x v="1"/>
    <n v="8536508000"/>
    <m/>
    <n v="1"/>
    <s v="-"/>
    <n v="100"/>
    <x v="8"/>
    <x v="0"/>
    <n v="0"/>
  </r>
  <r>
    <x v="402"/>
    <x v="485"/>
    <n v="384"/>
    <x v="266"/>
    <x v="1"/>
    <n v="8536508000"/>
    <m/>
    <n v="1"/>
    <s v="-"/>
    <n v="100"/>
    <x v="8"/>
    <x v="0"/>
    <n v="0"/>
  </r>
  <r>
    <x v="403"/>
    <x v="486"/>
    <n v="504"/>
    <x v="267"/>
    <x v="1"/>
    <n v="8536508000"/>
    <m/>
    <n v="1"/>
    <s v="-"/>
    <n v="50"/>
    <x v="8"/>
    <x v="0"/>
    <n v="0"/>
  </r>
  <r>
    <x v="404"/>
    <x v="487"/>
    <n v="504"/>
    <x v="267"/>
    <x v="1"/>
    <n v="8536508000"/>
    <m/>
    <n v="1"/>
    <s v="-"/>
    <n v="50"/>
    <x v="8"/>
    <x v="0"/>
    <n v="0"/>
  </r>
  <r>
    <x v="0"/>
    <x v="488"/>
    <m/>
    <x v="0"/>
    <x v="0"/>
    <m/>
    <m/>
    <m/>
    <m/>
    <m/>
    <x v="0"/>
    <x v="0"/>
    <m/>
  </r>
  <r>
    <x v="405"/>
    <x v="489"/>
    <n v="10.76"/>
    <x v="268"/>
    <x v="1"/>
    <n v="8536619000"/>
    <m/>
    <n v="1"/>
    <s v="-"/>
    <n v="400"/>
    <x v="9"/>
    <x v="0"/>
    <n v="0"/>
  </r>
  <r>
    <x v="406"/>
    <x v="490"/>
    <n v="11.12"/>
    <x v="269"/>
    <x v="1"/>
    <n v="8536619000"/>
    <m/>
    <n v="1"/>
    <s v="-"/>
    <n v="400"/>
    <x v="12"/>
    <x v="0"/>
    <n v="0"/>
  </r>
  <r>
    <x v="407"/>
    <x v="491"/>
    <n v="12.41"/>
    <x v="270"/>
    <x v="1"/>
    <n v="8536619000"/>
    <m/>
    <n v="1"/>
    <s v="-"/>
    <n v="400"/>
    <x v="10"/>
    <x v="0"/>
    <n v="0"/>
  </r>
  <r>
    <x v="408"/>
    <x v="492"/>
    <n v="42.84"/>
    <x v="271"/>
    <x v="1"/>
    <n v="8536619000"/>
    <m/>
    <n v="1"/>
    <s v="-"/>
    <n v="100"/>
    <x v="10"/>
    <x v="0"/>
    <n v="0"/>
  </r>
  <r>
    <x v="0"/>
    <x v="493"/>
    <m/>
    <x v="0"/>
    <x v="0"/>
    <m/>
    <m/>
    <m/>
    <m/>
    <m/>
    <x v="0"/>
    <x v="0"/>
    <m/>
  </r>
  <r>
    <x v="409"/>
    <x v="494"/>
    <n v="30.04"/>
    <x v="272"/>
    <x v="1"/>
    <n v="8536619000"/>
    <m/>
    <n v="1"/>
    <n v="50"/>
    <n v="400"/>
    <x v="3"/>
    <x v="0"/>
    <n v="0"/>
  </r>
  <r>
    <x v="410"/>
    <x v="495"/>
    <n v="30.04"/>
    <x v="272"/>
    <x v="1"/>
    <n v="8536619000"/>
    <m/>
    <n v="1"/>
    <n v="50"/>
    <n v="400"/>
    <x v="3"/>
    <x v="0"/>
    <n v="0"/>
  </r>
  <r>
    <x v="411"/>
    <x v="496"/>
    <n v="23.81"/>
    <x v="273"/>
    <x v="1"/>
    <n v="8536619000"/>
    <m/>
    <n v="1"/>
    <n v="20"/>
    <n v="500"/>
    <x v="4"/>
    <x v="0"/>
    <n v="0"/>
  </r>
  <r>
    <x v="412"/>
    <x v="497"/>
    <n v="32.020000000000003"/>
    <x v="274"/>
    <x v="1"/>
    <n v="8536619000"/>
    <m/>
    <n v="1"/>
    <n v="20"/>
    <n v="400"/>
    <x v="3"/>
    <x v="0"/>
    <n v="0"/>
  </r>
  <r>
    <x v="413"/>
    <x v="498"/>
    <n v="36.57"/>
    <x v="275"/>
    <x v="1"/>
    <n v="8536619000"/>
    <m/>
    <n v="1"/>
    <n v="20"/>
    <n v="500"/>
    <x v="4"/>
    <x v="0"/>
    <n v="0"/>
  </r>
  <r>
    <x v="0"/>
    <x v="499"/>
    <m/>
    <x v="0"/>
    <x v="0"/>
    <m/>
    <m/>
    <m/>
    <m/>
    <m/>
    <x v="0"/>
    <x v="0"/>
    <m/>
  </r>
  <r>
    <x v="414"/>
    <x v="500"/>
    <n v="14.48"/>
    <x v="276"/>
    <x v="1"/>
    <n v="8536619000"/>
    <m/>
    <n v="1"/>
    <n v="40"/>
    <n v="200"/>
    <x v="3"/>
    <x v="0"/>
    <n v="0"/>
  </r>
  <r>
    <x v="415"/>
    <x v="501"/>
    <n v="18.13"/>
    <x v="277"/>
    <x v="1"/>
    <n v="8536619000"/>
    <m/>
    <n v="1"/>
    <n v="50"/>
    <n v="200"/>
    <x v="7"/>
    <x v="0"/>
    <n v="0"/>
  </r>
  <r>
    <x v="416"/>
    <x v="502"/>
    <n v="20.22"/>
    <x v="278"/>
    <x v="1"/>
    <n v="8536619000"/>
    <m/>
    <n v="1"/>
    <s v="-"/>
    <n v="100"/>
    <x v="6"/>
    <x v="0"/>
    <n v="0"/>
  </r>
  <r>
    <x v="417"/>
    <x v="503"/>
    <n v="27.03"/>
    <x v="279"/>
    <x v="1"/>
    <n v="8536619000"/>
    <m/>
    <n v="1"/>
    <n v="50"/>
    <n v="200"/>
    <x v="3"/>
    <x v="0"/>
    <n v="0"/>
  </r>
  <r>
    <x v="418"/>
    <x v="504"/>
    <n v="22.98"/>
    <x v="280"/>
    <x v="1"/>
    <n v="8536619000"/>
    <m/>
    <n v="1"/>
    <n v="50"/>
    <n v="200"/>
    <x v="7"/>
    <x v="0"/>
    <n v="0"/>
  </r>
  <r>
    <x v="419"/>
    <x v="505"/>
    <n v="22.98"/>
    <x v="280"/>
    <x v="1"/>
    <n v="8536619000"/>
    <m/>
    <n v="1"/>
    <n v="50"/>
    <n v="200"/>
    <x v="4"/>
    <x v="0"/>
    <n v="0"/>
  </r>
  <r>
    <x v="420"/>
    <x v="506"/>
    <n v="4.5"/>
    <x v="281"/>
    <x v="1"/>
    <n v="8538909900"/>
    <m/>
    <n v="1"/>
    <n v="100"/>
    <n v="1000"/>
    <x v="6"/>
    <x v="0"/>
    <n v="0"/>
  </r>
  <r>
    <x v="421"/>
    <x v="507"/>
    <n v="6.76"/>
    <x v="282"/>
    <x v="1"/>
    <n v="8538909900"/>
    <m/>
    <n v="1"/>
    <n v="100"/>
    <n v="1000"/>
    <x v="3"/>
    <x v="0"/>
    <n v="0"/>
  </r>
  <r>
    <x v="0"/>
    <x v="508"/>
    <m/>
    <x v="0"/>
    <x v="0"/>
    <m/>
    <m/>
    <m/>
    <m/>
    <m/>
    <x v="0"/>
    <x v="0"/>
    <m/>
  </r>
  <r>
    <x v="422"/>
    <x v="509"/>
    <n v="30.06"/>
    <x v="283"/>
    <x v="1"/>
    <n v="8536619000"/>
    <m/>
    <n v="1"/>
    <n v="50"/>
    <n v="200"/>
    <x v="7"/>
    <x v="0"/>
    <n v="0"/>
  </r>
  <r>
    <x v="423"/>
    <x v="510"/>
    <n v="30.06"/>
    <x v="283"/>
    <x v="1"/>
    <n v="8536619000"/>
    <m/>
    <n v="1"/>
    <n v="50"/>
    <n v="200"/>
    <x v="7"/>
    <x v="0"/>
    <n v="0"/>
  </r>
  <r>
    <x v="0"/>
    <x v="511"/>
    <m/>
    <x v="0"/>
    <x v="0"/>
    <m/>
    <m/>
    <m/>
    <m/>
    <m/>
    <x v="0"/>
    <x v="0"/>
    <m/>
  </r>
  <r>
    <x v="424"/>
    <x v="512"/>
    <n v="10.35"/>
    <x v="284"/>
    <x v="1"/>
    <n v="8536619000"/>
    <m/>
    <n v="1"/>
    <n v="50"/>
    <n v="800"/>
    <x v="8"/>
    <x v="0"/>
    <n v="0"/>
  </r>
  <r>
    <x v="425"/>
    <x v="513"/>
    <n v="14.49"/>
    <x v="285"/>
    <x v="1"/>
    <n v="8536619000"/>
    <m/>
    <n v="1"/>
    <n v="50"/>
    <n v="500"/>
    <x v="7"/>
    <x v="0"/>
    <n v="0"/>
  </r>
  <r>
    <x v="426"/>
    <x v="514"/>
    <n v="14.18"/>
    <x v="286"/>
    <x v="1"/>
    <n v="8536619000"/>
    <m/>
    <n v="1"/>
    <n v="50"/>
    <n v="500"/>
    <x v="4"/>
    <x v="0"/>
    <n v="0"/>
  </r>
  <r>
    <x v="427"/>
    <x v="515"/>
    <n v="18.11"/>
    <x v="287"/>
    <x v="1"/>
    <n v="8536619000"/>
    <m/>
    <n v="1"/>
    <n v="50"/>
    <n v="250"/>
    <x v="6"/>
    <x v="0"/>
    <n v="0"/>
  </r>
  <r>
    <x v="428"/>
    <x v="516"/>
    <n v="20.36"/>
    <x v="288"/>
    <x v="1"/>
    <n v="8536619000"/>
    <m/>
    <n v="1"/>
    <n v="12"/>
    <n v="360"/>
    <x v="4"/>
    <x v="0"/>
    <n v="0"/>
  </r>
  <r>
    <x v="429"/>
    <x v="517"/>
    <n v="4.16"/>
    <x v="289"/>
    <x v="1"/>
    <n v="8538909900"/>
    <m/>
    <n v="1"/>
    <n v="100"/>
    <n v="1000"/>
    <x v="6"/>
    <x v="0"/>
    <n v="0"/>
  </r>
  <r>
    <x v="430"/>
    <x v="518"/>
    <n v="6.05"/>
    <x v="290"/>
    <x v="1"/>
    <n v="8538909900"/>
    <m/>
    <n v="1"/>
    <n v="100"/>
    <n v="1000"/>
    <x v="8"/>
    <x v="0"/>
    <n v="0"/>
  </r>
  <r>
    <x v="0"/>
    <x v="519"/>
    <m/>
    <x v="0"/>
    <x v="0"/>
    <m/>
    <m/>
    <m/>
    <m/>
    <m/>
    <x v="0"/>
    <x v="0"/>
    <m/>
  </r>
  <r>
    <x v="431"/>
    <x v="520"/>
    <n v="21.49"/>
    <x v="291"/>
    <x v="1"/>
    <n v="8536699090"/>
    <m/>
    <n v="1"/>
    <n v="35"/>
    <n v="700"/>
    <x v="7"/>
    <x v="0"/>
    <n v="0"/>
  </r>
  <r>
    <x v="432"/>
    <x v="521"/>
    <n v="33.33"/>
    <x v="292"/>
    <x v="1"/>
    <n v="8536699090"/>
    <m/>
    <n v="1"/>
    <n v="20"/>
    <n v="400"/>
    <x v="12"/>
    <x v="0"/>
    <n v="0"/>
  </r>
  <r>
    <x v="433"/>
    <x v="522"/>
    <n v="34.39"/>
    <x v="293"/>
    <x v="1"/>
    <n v="8536699090"/>
    <m/>
    <n v="1"/>
    <n v="20"/>
    <n v="400"/>
    <x v="10"/>
    <x v="0"/>
    <n v="0"/>
  </r>
  <r>
    <x v="434"/>
    <x v="523"/>
    <n v="26.46"/>
    <x v="294"/>
    <x v="1"/>
    <n v="8536699090"/>
    <m/>
    <n v="1"/>
    <n v="24"/>
    <n v="480"/>
    <x v="12"/>
    <x v="0"/>
    <n v="0"/>
  </r>
  <r>
    <x v="435"/>
    <x v="524"/>
    <n v="35.28"/>
    <x v="295"/>
    <x v="1"/>
    <n v="8536699090"/>
    <m/>
    <n v="1"/>
    <n v="24"/>
    <n v="480"/>
    <x v="7"/>
    <x v="0"/>
    <n v="0"/>
  </r>
  <r>
    <x v="436"/>
    <x v="525"/>
    <n v="34.020000000000003"/>
    <x v="296"/>
    <x v="1"/>
    <n v="8536699090"/>
    <m/>
    <n v="1"/>
    <n v="20"/>
    <n v="480"/>
    <x v="3"/>
    <x v="0"/>
    <n v="0"/>
  </r>
  <r>
    <x v="0"/>
    <x v="526"/>
    <m/>
    <x v="0"/>
    <x v="0"/>
    <m/>
    <m/>
    <m/>
    <m/>
    <m/>
    <x v="0"/>
    <x v="0"/>
    <m/>
  </r>
  <r>
    <x v="437"/>
    <x v="527"/>
    <n v="50.16"/>
    <x v="297"/>
    <x v="1"/>
    <n v="8536508000"/>
    <m/>
    <n v="1"/>
    <n v="10"/>
    <n v="200"/>
    <x v="6"/>
    <x v="0"/>
    <n v="0"/>
  </r>
  <r>
    <x v="438"/>
    <x v="528"/>
    <n v="43.88"/>
    <x v="298"/>
    <x v="1"/>
    <n v="8536508000"/>
    <m/>
    <n v="1"/>
    <n v="10"/>
    <n v="200"/>
    <x v="7"/>
    <x v="0"/>
    <n v="0"/>
  </r>
  <r>
    <x v="439"/>
    <x v="529"/>
    <n v="51.76"/>
    <x v="299"/>
    <x v="1"/>
    <n v="8536508000"/>
    <m/>
    <n v="1"/>
    <n v="10"/>
    <n v="200"/>
    <x v="19"/>
    <x v="0"/>
    <n v="0"/>
  </r>
  <r>
    <x v="440"/>
    <x v="530"/>
    <n v="46.15"/>
    <x v="300"/>
    <x v="1"/>
    <n v="8536699090"/>
    <m/>
    <n v="1"/>
    <n v="10"/>
    <n v="200"/>
    <x v="3"/>
    <x v="0"/>
    <n v="0"/>
  </r>
  <r>
    <x v="441"/>
    <x v="531"/>
    <n v="77.05"/>
    <x v="301"/>
    <x v="1"/>
    <n v="8536699090"/>
    <m/>
    <n v="1"/>
    <n v="10"/>
    <n v="200"/>
    <x v="1"/>
    <x v="0"/>
    <n v="0"/>
  </r>
  <r>
    <x v="442"/>
    <x v="532"/>
    <n v="85.23"/>
    <x v="302"/>
    <x v="1"/>
    <n v="8536699090"/>
    <m/>
    <n v="1"/>
    <n v="10"/>
    <n v="200"/>
    <x v="3"/>
    <x v="0"/>
    <n v="0"/>
  </r>
  <r>
    <x v="443"/>
    <x v="533"/>
    <n v="43.88"/>
    <x v="298"/>
    <x v="1"/>
    <n v="8536699090"/>
    <m/>
    <n v="1"/>
    <n v="10"/>
    <n v="200"/>
    <x v="3"/>
    <x v="0"/>
    <n v="0"/>
  </r>
  <r>
    <x v="444"/>
    <x v="534"/>
    <n v="51.94"/>
    <x v="303"/>
    <x v="1"/>
    <n v="8536699090"/>
    <m/>
    <n v="1"/>
    <n v="10"/>
    <n v="200"/>
    <x v="4"/>
    <x v="0"/>
    <n v="0"/>
  </r>
  <r>
    <x v="445"/>
    <x v="535"/>
    <n v="62.9"/>
    <x v="304"/>
    <x v="1"/>
    <n v="8536699090"/>
    <m/>
    <n v="1"/>
    <n v="12"/>
    <n v="240"/>
    <x v="3"/>
    <x v="0"/>
    <n v="0"/>
  </r>
  <r>
    <x v="446"/>
    <x v="536"/>
    <n v="71.88"/>
    <x v="305"/>
    <x v="1"/>
    <n v="8536699090"/>
    <m/>
    <n v="1"/>
    <n v="10"/>
    <n v="200"/>
    <x v="7"/>
    <x v="0"/>
    <n v="0"/>
  </r>
  <r>
    <x v="447"/>
    <x v="537"/>
    <n v="25.21"/>
    <x v="306"/>
    <x v="1"/>
    <n v="8536508000"/>
    <m/>
    <n v="1"/>
    <n v="12"/>
    <n v="300"/>
    <x v="3"/>
    <x v="0"/>
    <n v="0"/>
  </r>
  <r>
    <x v="448"/>
    <x v="538"/>
    <n v="37.39"/>
    <x v="307"/>
    <x v="1"/>
    <n v="8536508000"/>
    <m/>
    <n v="1"/>
    <n v="11"/>
    <n v="240"/>
    <x v="8"/>
    <x v="0"/>
    <n v="0"/>
  </r>
  <r>
    <x v="449"/>
    <x v="539"/>
    <n v="49.16"/>
    <x v="308"/>
    <x v="1"/>
    <n v="8536508000"/>
    <m/>
    <n v="1"/>
    <n v="10"/>
    <n v="200"/>
    <x v="6"/>
    <x v="0"/>
    <n v="0"/>
  </r>
  <r>
    <x v="0"/>
    <x v="540"/>
    <m/>
    <x v="0"/>
    <x v="0"/>
    <m/>
    <m/>
    <m/>
    <m/>
    <m/>
    <x v="0"/>
    <x v="0"/>
    <m/>
  </r>
  <r>
    <x v="450"/>
    <x v="541"/>
    <n v="47"/>
    <x v="309"/>
    <x v="1"/>
    <n v="8536508000"/>
    <m/>
    <n v="1"/>
    <n v="10"/>
    <n v="200"/>
    <x v="6"/>
    <x v="0"/>
    <n v="0"/>
  </r>
  <r>
    <x v="451"/>
    <x v="542"/>
    <n v="49"/>
    <x v="310"/>
    <x v="1"/>
    <n v="8536508000"/>
    <m/>
    <n v="1"/>
    <n v="10"/>
    <n v="200"/>
    <x v="8"/>
    <x v="0"/>
    <n v="0"/>
  </r>
  <r>
    <x v="452"/>
    <x v="543"/>
    <n v="52"/>
    <x v="311"/>
    <x v="1"/>
    <n v="8536508000"/>
    <m/>
    <n v="1"/>
    <n v="10"/>
    <n v="100"/>
    <x v="6"/>
    <x v="0"/>
    <n v="0"/>
  </r>
  <r>
    <x v="453"/>
    <x v="544"/>
    <n v="55"/>
    <x v="312"/>
    <x v="1"/>
    <n v="8536508000"/>
    <m/>
    <n v="1"/>
    <n v="10"/>
    <n v="200"/>
    <x v="3"/>
    <x v="0"/>
    <n v="0"/>
  </r>
  <r>
    <x v="454"/>
    <x v="545"/>
    <n v="57"/>
    <x v="313"/>
    <x v="1"/>
    <n v="8536508000"/>
    <m/>
    <n v="1"/>
    <n v="10"/>
    <n v="200"/>
    <x v="3"/>
    <x v="0"/>
    <n v="0"/>
  </r>
  <r>
    <x v="455"/>
    <x v="546"/>
    <n v="63"/>
    <x v="314"/>
    <x v="1"/>
    <n v="8536508000"/>
    <m/>
    <n v="1"/>
    <n v="10"/>
    <n v="100"/>
    <x v="8"/>
    <x v="0"/>
    <n v="0"/>
  </r>
  <r>
    <x v="456"/>
    <x v="547"/>
    <n v="61"/>
    <x v="315"/>
    <x v="1"/>
    <n v="8536508000"/>
    <m/>
    <n v="1"/>
    <n v="10"/>
    <n v="200"/>
    <x v="3"/>
    <x v="0"/>
    <n v="0"/>
  </r>
  <r>
    <x v="457"/>
    <x v="548"/>
    <n v="153"/>
    <x v="316"/>
    <x v="1"/>
    <n v="8536508000"/>
    <m/>
    <n v="1"/>
    <n v="10"/>
    <n v="100"/>
    <x v="6"/>
    <x v="0"/>
    <n v="0"/>
  </r>
  <r>
    <x v="458"/>
    <x v="549"/>
    <n v="79"/>
    <x v="317"/>
    <x v="1"/>
    <n v="8536699090"/>
    <m/>
    <n v="1"/>
    <n v="10"/>
    <n v="100"/>
    <x v="6"/>
    <x v="0"/>
    <n v="0"/>
  </r>
  <r>
    <x v="459"/>
    <x v="550"/>
    <n v="171"/>
    <x v="318"/>
    <x v="1"/>
    <n v="8536699090"/>
    <m/>
    <n v="1"/>
    <n v="10"/>
    <n v="100"/>
    <x v="8"/>
    <x v="0"/>
    <n v="0"/>
  </r>
  <r>
    <x v="460"/>
    <x v="551"/>
    <n v="154"/>
    <x v="319"/>
    <x v="1"/>
    <n v="8536699090"/>
    <m/>
    <n v="1"/>
    <n v="10"/>
    <n v="200"/>
    <x v="3"/>
    <x v="0"/>
    <n v="0"/>
  </r>
  <r>
    <x v="461"/>
    <x v="552"/>
    <n v="215"/>
    <x v="320"/>
    <x v="1"/>
    <n v="8536699090"/>
    <m/>
    <n v="1"/>
    <n v="10"/>
    <n v="200"/>
    <x v="8"/>
    <x v="0"/>
    <n v="0"/>
  </r>
  <r>
    <x v="462"/>
    <x v="553"/>
    <n v="47"/>
    <x v="309"/>
    <x v="1"/>
    <n v="8536699090"/>
    <m/>
    <n v="1"/>
    <n v="10"/>
    <n v="200"/>
    <x v="6"/>
    <x v="0"/>
    <n v="0"/>
  </r>
  <r>
    <x v="463"/>
    <x v="554"/>
    <n v="48"/>
    <x v="321"/>
    <x v="1"/>
    <n v="8536699090"/>
    <m/>
    <n v="1"/>
    <n v="10"/>
    <n v="200"/>
    <x v="3"/>
    <x v="0"/>
    <n v="0"/>
  </r>
  <r>
    <x v="464"/>
    <x v="555"/>
    <n v="55"/>
    <x v="312"/>
    <x v="1"/>
    <n v="8536699090"/>
    <m/>
    <n v="1"/>
    <n v="10"/>
    <n v="200"/>
    <x v="1"/>
    <x v="0"/>
    <n v="0"/>
  </r>
  <r>
    <x v="465"/>
    <x v="556"/>
    <n v="56"/>
    <x v="322"/>
    <x v="1"/>
    <n v="8536699090"/>
    <m/>
    <n v="1"/>
    <n v="10"/>
    <n v="200"/>
    <x v="3"/>
    <x v="0"/>
    <n v="0"/>
  </r>
  <r>
    <x v="466"/>
    <x v="557"/>
    <n v="58"/>
    <x v="323"/>
    <x v="1"/>
    <n v="8536699090"/>
    <m/>
    <n v="1"/>
    <n v="10"/>
    <n v="200"/>
    <x v="3"/>
    <x v="0"/>
    <n v="0"/>
  </r>
  <r>
    <x v="467"/>
    <x v="558"/>
    <n v="59"/>
    <x v="324"/>
    <x v="1"/>
    <n v="8536699090"/>
    <m/>
    <n v="1"/>
    <n v="10"/>
    <n v="200"/>
    <x v="8"/>
    <x v="0"/>
    <n v="0"/>
  </r>
  <r>
    <x v="468"/>
    <x v="559"/>
    <n v="67"/>
    <x v="325"/>
    <x v="1"/>
    <n v="8536699090"/>
    <m/>
    <n v="1"/>
    <n v="12"/>
    <n v="200"/>
    <x v="3"/>
    <x v="0"/>
    <n v="0"/>
  </r>
  <r>
    <x v="469"/>
    <x v="560"/>
    <n v="69"/>
    <x v="248"/>
    <x v="1"/>
    <n v="8536699090"/>
    <m/>
    <n v="1"/>
    <n v="12"/>
    <n v="200"/>
    <x v="3"/>
    <x v="0"/>
    <n v="0"/>
  </r>
  <r>
    <x v="470"/>
    <x v="561"/>
    <n v="77"/>
    <x v="326"/>
    <x v="1"/>
    <n v="8536699090"/>
    <m/>
    <n v="1"/>
    <n v="10"/>
    <n v="200"/>
    <x v="3"/>
    <x v="0"/>
    <n v="0"/>
  </r>
  <r>
    <x v="471"/>
    <x v="562"/>
    <n v="79"/>
    <x v="317"/>
    <x v="1"/>
    <n v="8536699090"/>
    <m/>
    <n v="1"/>
    <n v="10"/>
    <n v="200"/>
    <x v="8"/>
    <x v="0"/>
    <n v="0"/>
  </r>
  <r>
    <x v="472"/>
    <x v="563"/>
    <n v="25"/>
    <x v="327"/>
    <x v="1"/>
    <n v="3925908000"/>
    <m/>
    <n v="1"/>
    <n v="15"/>
    <n v="300"/>
    <x v="7"/>
    <x v="0"/>
    <n v="0"/>
  </r>
  <r>
    <x v="473"/>
    <x v="564"/>
    <n v="33"/>
    <x v="328"/>
    <x v="1"/>
    <n v="3925908000"/>
    <m/>
    <n v="1"/>
    <n v="12"/>
    <n v="240"/>
    <x v="6"/>
    <x v="0"/>
    <n v="0"/>
  </r>
  <r>
    <x v="474"/>
    <x v="565"/>
    <n v="42"/>
    <x v="230"/>
    <x v="1"/>
    <n v="3925908000"/>
    <m/>
    <n v="1"/>
    <n v="10"/>
    <n v="200"/>
    <x v="8"/>
    <x v="0"/>
    <n v="0"/>
  </r>
  <r>
    <x v="475"/>
    <x v="566"/>
    <n v="51"/>
    <x v="329"/>
    <x v="1"/>
    <n v="3925908000"/>
    <m/>
    <n v="1"/>
    <n v="15"/>
    <n v="150"/>
    <x v="7"/>
    <x v="0"/>
    <n v="0"/>
  </r>
  <r>
    <x v="0"/>
    <x v="567"/>
    <m/>
    <x v="0"/>
    <x v="0"/>
    <m/>
    <m/>
    <m/>
    <m/>
    <m/>
    <x v="0"/>
    <x v="0"/>
    <m/>
  </r>
  <r>
    <x v="476"/>
    <x v="568"/>
    <n v="43.05"/>
    <x v="330"/>
    <x v="1"/>
    <n v="8536508000"/>
    <m/>
    <n v="1"/>
    <n v="10"/>
    <n v="100"/>
    <x v="7"/>
    <x v="0"/>
    <n v="0"/>
  </r>
  <r>
    <x v="477"/>
    <x v="569"/>
    <n v="44"/>
    <x v="331"/>
    <x v="1"/>
    <n v="8536508000"/>
    <m/>
    <n v="1"/>
    <n v="10"/>
    <n v="100"/>
    <x v="3"/>
    <x v="0"/>
    <n v="0"/>
  </r>
  <r>
    <x v="478"/>
    <x v="570"/>
    <n v="48.3"/>
    <x v="332"/>
    <x v="1"/>
    <n v="8536508000"/>
    <m/>
    <n v="1"/>
    <n v="10"/>
    <n v="100"/>
    <x v="3"/>
    <x v="0"/>
    <n v="0"/>
  </r>
  <r>
    <x v="479"/>
    <x v="571"/>
    <n v="49"/>
    <x v="310"/>
    <x v="1"/>
    <n v="8536508000"/>
    <m/>
    <n v="1"/>
    <n v="10"/>
    <n v="100"/>
    <x v="8"/>
    <x v="0"/>
    <n v="0"/>
  </r>
  <r>
    <x v="480"/>
    <x v="572"/>
    <n v="37"/>
    <x v="333"/>
    <x v="1"/>
    <n v="8536699090"/>
    <m/>
    <n v="1"/>
    <n v="12"/>
    <n v="120"/>
    <x v="6"/>
    <x v="0"/>
    <n v="0"/>
  </r>
  <r>
    <x v="481"/>
    <x v="573"/>
    <n v="47"/>
    <x v="309"/>
    <x v="1"/>
    <n v="8536699090"/>
    <m/>
    <n v="1"/>
    <n v="10"/>
    <n v="100"/>
    <x v="6"/>
    <x v="0"/>
    <n v="0"/>
  </r>
  <r>
    <x v="482"/>
    <x v="574"/>
    <n v="63"/>
    <x v="314"/>
    <x v="1"/>
    <n v="8536699090"/>
    <m/>
    <n v="1"/>
    <n v="12"/>
    <n v="120"/>
    <x v="7"/>
    <x v="0"/>
    <n v="0"/>
  </r>
  <r>
    <x v="483"/>
    <x v="575"/>
    <n v="73"/>
    <x v="334"/>
    <x v="1"/>
    <n v="8536699090"/>
    <m/>
    <n v="1"/>
    <n v="10"/>
    <n v="100"/>
    <x v="7"/>
    <x v="0"/>
    <n v="0"/>
  </r>
  <r>
    <x v="484"/>
    <x v="576"/>
    <n v="75"/>
    <x v="223"/>
    <x v="1"/>
    <n v="8536699090"/>
    <m/>
    <n v="1"/>
    <n v="12"/>
    <n v="120"/>
    <x v="8"/>
    <x v="0"/>
    <n v="0"/>
  </r>
  <r>
    <x v="485"/>
    <x v="577"/>
    <n v="92.65"/>
    <x v="335"/>
    <x v="1"/>
    <n v="8536699090"/>
    <m/>
    <n v="1"/>
    <n v="10"/>
    <n v="100"/>
    <x v="6"/>
    <x v="0"/>
    <n v="0"/>
  </r>
  <r>
    <x v="486"/>
    <x v="578"/>
    <n v="103.55"/>
    <x v="336"/>
    <x v="1"/>
    <n v="8536699090"/>
    <m/>
    <n v="1"/>
    <n v="10"/>
    <n v="100"/>
    <x v="20"/>
    <x v="0"/>
    <n v="0"/>
  </r>
  <r>
    <x v="487"/>
    <x v="579"/>
    <n v="125.35"/>
    <x v="337"/>
    <x v="1"/>
    <n v="8536699090"/>
    <m/>
    <n v="1"/>
    <n v="10"/>
    <n v="100"/>
    <x v="1"/>
    <x v="0"/>
    <n v="0"/>
  </r>
  <r>
    <x v="0"/>
    <x v="580"/>
    <m/>
    <x v="0"/>
    <x v="0"/>
    <m/>
    <m/>
    <m/>
    <m/>
    <m/>
    <x v="0"/>
    <x v="0"/>
    <m/>
  </r>
  <r>
    <x v="488"/>
    <x v="581"/>
    <n v="37.21"/>
    <x v="338"/>
    <x v="1"/>
    <n v="8536508000"/>
    <m/>
    <n v="1"/>
    <n v="10"/>
    <n v="200"/>
    <x v="2"/>
    <x v="0"/>
    <n v="0"/>
  </r>
  <r>
    <x v="489"/>
    <x v="582"/>
    <n v="42.13"/>
    <x v="339"/>
    <x v="1"/>
    <n v="8536508000"/>
    <m/>
    <n v="1"/>
    <n v="10"/>
    <n v="200"/>
    <x v="9"/>
    <x v="0"/>
    <n v="0"/>
  </r>
  <r>
    <x v="490"/>
    <x v="583"/>
    <n v="33.979999999999997"/>
    <x v="340"/>
    <x v="1"/>
    <n v="8536699090"/>
    <m/>
    <n v="1"/>
    <n v="10"/>
    <n v="200"/>
    <x v="10"/>
    <x v="0"/>
    <n v="0"/>
  </r>
  <r>
    <x v="491"/>
    <x v="584"/>
    <n v="44.65"/>
    <x v="341"/>
    <x v="1"/>
    <n v="8536699090"/>
    <m/>
    <n v="1"/>
    <n v="8"/>
    <n v="160"/>
    <x v="2"/>
    <x v="0"/>
    <n v="0"/>
  </r>
  <r>
    <x v="492"/>
    <x v="585"/>
    <n v="59.23"/>
    <x v="342"/>
    <x v="1"/>
    <n v="8536699090"/>
    <m/>
    <n v="1"/>
    <n v="10"/>
    <n v="200"/>
    <x v="10"/>
    <x v="0"/>
    <n v="0"/>
  </r>
  <r>
    <x v="493"/>
    <x v="586"/>
    <n v="69.25"/>
    <x v="343"/>
    <x v="1"/>
    <n v="8536699090"/>
    <m/>
    <n v="1"/>
    <n v="8"/>
    <n v="160"/>
    <x v="2"/>
    <x v="0"/>
    <n v="0"/>
  </r>
  <r>
    <x v="0"/>
    <x v="587"/>
    <m/>
    <x v="0"/>
    <x v="0"/>
    <m/>
    <m/>
    <m/>
    <m/>
    <m/>
    <x v="0"/>
    <x v="0"/>
    <m/>
  </r>
  <r>
    <x v="494"/>
    <x v="588"/>
    <n v="64.319999999999993"/>
    <x v="344"/>
    <x v="1"/>
    <n v="8536699090"/>
    <m/>
    <n v="1"/>
    <n v="24"/>
    <n v="192"/>
    <x v="7"/>
    <x v="0"/>
    <n v="0"/>
  </r>
  <r>
    <x v="495"/>
    <x v="589"/>
    <n v="83.56"/>
    <x v="345"/>
    <x v="1"/>
    <n v="8536699090"/>
    <m/>
    <n v="1"/>
    <n v="16"/>
    <n v="160"/>
    <x v="2"/>
    <x v="0"/>
    <n v="0"/>
  </r>
  <r>
    <x v="496"/>
    <x v="590"/>
    <n v="97.61"/>
    <x v="346"/>
    <x v="1"/>
    <n v="8536699090"/>
    <m/>
    <n v="1"/>
    <n v="15"/>
    <n v="120"/>
    <x v="10"/>
    <x v="0"/>
    <n v="0"/>
  </r>
  <r>
    <x v="497"/>
    <x v="591"/>
    <n v="117.16"/>
    <x v="347"/>
    <x v="1"/>
    <n v="8536699090"/>
    <m/>
    <n v="1"/>
    <n v="12"/>
    <n v="120"/>
    <x v="7"/>
    <x v="0"/>
    <n v="0"/>
  </r>
  <r>
    <x v="498"/>
    <x v="592"/>
    <n v="104.28"/>
    <x v="348"/>
    <x v="1"/>
    <n v="8536699090"/>
    <m/>
    <n v="1"/>
    <n v="8"/>
    <n v="128"/>
    <x v="7"/>
    <x v="0"/>
    <n v="0"/>
  </r>
  <r>
    <x v="0"/>
    <x v="593"/>
    <m/>
    <x v="0"/>
    <x v="0"/>
    <m/>
    <m/>
    <m/>
    <m/>
    <m/>
    <x v="0"/>
    <x v="0"/>
    <m/>
  </r>
  <r>
    <x v="499"/>
    <x v="594"/>
    <n v="56.1"/>
    <x v="349"/>
    <x v="1"/>
    <n v="8536699090"/>
    <m/>
    <n v="1"/>
    <n v="24"/>
    <n v="192"/>
    <x v="10"/>
    <x v="0"/>
    <n v="0"/>
  </r>
  <r>
    <x v="500"/>
    <x v="595"/>
    <n v="67.33"/>
    <x v="350"/>
    <x v="1"/>
    <n v="8536699090"/>
    <m/>
    <n v="1"/>
    <n v="16"/>
    <n v="160"/>
    <x v="7"/>
    <x v="0"/>
    <n v="0"/>
  </r>
  <r>
    <x v="501"/>
    <x v="596"/>
    <n v="84.16"/>
    <x v="351"/>
    <x v="1"/>
    <n v="8536699090"/>
    <m/>
    <n v="1"/>
    <n v="15"/>
    <n v="120"/>
    <x v="7"/>
    <x v="0"/>
    <n v="0"/>
  </r>
  <r>
    <x v="502"/>
    <x v="597"/>
    <n v="90"/>
    <x v="352"/>
    <x v="1"/>
    <n v="8536699090"/>
    <m/>
    <n v="1"/>
    <n v="15"/>
    <n v="120"/>
    <x v="6"/>
    <x v="0"/>
    <n v="0"/>
  </r>
  <r>
    <x v="503"/>
    <x v="598"/>
    <n v="207.9"/>
    <x v="353"/>
    <x v="1"/>
    <n v="8536699090"/>
    <m/>
    <n v="1"/>
    <n v="12"/>
    <n v="120"/>
    <x v="7"/>
    <x v="0"/>
    <n v="0"/>
  </r>
  <r>
    <x v="0"/>
    <x v="599"/>
    <m/>
    <x v="0"/>
    <x v="0"/>
    <m/>
    <m/>
    <m/>
    <m/>
    <m/>
    <x v="0"/>
    <x v="0"/>
    <m/>
  </r>
  <r>
    <x v="504"/>
    <x v="600"/>
    <n v="257.09999999999997"/>
    <x v="354"/>
    <x v="1"/>
    <n v="8536699090"/>
    <m/>
    <n v="1"/>
    <s v="-"/>
    <n v="40"/>
    <x v="3"/>
    <x v="0"/>
    <n v="0"/>
  </r>
  <r>
    <x v="505"/>
    <x v="601"/>
    <n v="347.76"/>
    <x v="355"/>
    <x v="1"/>
    <n v="8536699090"/>
    <m/>
    <n v="1"/>
    <s v="-"/>
    <n v="30"/>
    <x v="3"/>
    <x v="0"/>
    <n v="0"/>
  </r>
  <r>
    <x v="506"/>
    <x v="602"/>
    <n v="278.20999999999998"/>
    <x v="356"/>
    <x v="1"/>
    <n v="8536699090"/>
    <m/>
    <n v="1"/>
    <s v="-"/>
    <n v="40"/>
    <x v="3"/>
    <x v="0"/>
    <n v="0"/>
  </r>
  <r>
    <x v="507"/>
    <x v="603"/>
    <n v="368.88"/>
    <x v="357"/>
    <x v="1"/>
    <n v="8536699090"/>
    <m/>
    <n v="1"/>
    <s v="-"/>
    <n v="30"/>
    <x v="3"/>
    <x v="0"/>
    <n v="0"/>
  </r>
  <r>
    <x v="508"/>
    <x v="604"/>
    <n v="298.08"/>
    <x v="358"/>
    <x v="1"/>
    <n v="8536699090"/>
    <m/>
    <n v="1"/>
    <s v="-"/>
    <n v="30"/>
    <x v="8"/>
    <x v="0"/>
    <n v="0"/>
  </r>
  <r>
    <x v="509"/>
    <x v="605"/>
    <n v="407.38"/>
    <x v="359"/>
    <x v="1"/>
    <n v="8536699090"/>
    <m/>
    <n v="1"/>
    <s v="-"/>
    <n v="20"/>
    <x v="7"/>
    <x v="0"/>
    <n v="0"/>
  </r>
  <r>
    <x v="0"/>
    <x v="606"/>
    <m/>
    <x v="0"/>
    <x v="0"/>
    <m/>
    <m/>
    <m/>
    <m/>
    <m/>
    <x v="0"/>
    <x v="0"/>
    <m/>
  </r>
  <r>
    <x v="510"/>
    <x v="607"/>
    <n v="474.23"/>
    <x v="360"/>
    <x v="0"/>
    <n v="8544429098"/>
    <m/>
    <n v="1"/>
    <s v="-"/>
    <n v="25"/>
    <x v="3"/>
    <x v="0"/>
    <n v="0"/>
  </r>
  <r>
    <x v="511"/>
    <x v="608"/>
    <n v="567.36"/>
    <x v="361"/>
    <x v="0"/>
    <n v="8544429098"/>
    <m/>
    <n v="1"/>
    <s v="-"/>
    <n v="20"/>
    <x v="3"/>
    <x v="0"/>
    <n v="0"/>
  </r>
  <r>
    <x v="0"/>
    <x v="609"/>
    <m/>
    <x v="0"/>
    <x v="0"/>
    <m/>
    <m/>
    <m/>
    <m/>
    <m/>
    <x v="0"/>
    <x v="0"/>
    <m/>
  </r>
  <r>
    <x v="512"/>
    <x v="610"/>
    <n v="174.62"/>
    <x v="362"/>
    <x v="0"/>
    <n v="8544429098"/>
    <m/>
    <n v="1"/>
    <s v="-"/>
    <n v="50"/>
    <x v="4"/>
    <x v="0"/>
    <n v="0"/>
  </r>
  <r>
    <x v="513"/>
    <x v="611"/>
    <n v="234.48"/>
    <x v="363"/>
    <x v="0"/>
    <n v="8544429098"/>
    <m/>
    <n v="1"/>
    <s v="-"/>
    <n v="40"/>
    <x v="4"/>
    <x v="0"/>
    <n v="0"/>
  </r>
  <r>
    <x v="514"/>
    <x v="612"/>
    <n v="180.16"/>
    <x v="364"/>
    <x v="0"/>
    <n v="8544429098"/>
    <m/>
    <n v="1"/>
    <s v="-"/>
    <n v="50"/>
    <x v="4"/>
    <x v="0"/>
    <n v="0"/>
  </r>
  <r>
    <x v="515"/>
    <x v="613"/>
    <n v="233.37"/>
    <x v="365"/>
    <x v="0"/>
    <n v="8544429098"/>
    <m/>
    <n v="1"/>
    <s v="-"/>
    <n v="40"/>
    <x v="4"/>
    <x v="0"/>
    <n v="0"/>
  </r>
  <r>
    <x v="0"/>
    <x v="614"/>
    <m/>
    <x v="0"/>
    <x v="0"/>
    <m/>
    <m/>
    <m/>
    <m/>
    <m/>
    <x v="0"/>
    <x v="0"/>
    <m/>
  </r>
  <r>
    <x v="516"/>
    <x v="615"/>
    <n v="217.44"/>
    <x v="366"/>
    <x v="0"/>
    <n v="8544429098"/>
    <m/>
    <n v="1"/>
    <s v="-"/>
    <n v="50"/>
    <x v="4"/>
    <x v="0"/>
    <n v="0"/>
  </r>
  <r>
    <x v="517"/>
    <x v="616"/>
    <n v="312.77999999999997"/>
    <x v="367"/>
    <x v="0"/>
    <n v="8544429098"/>
    <m/>
    <n v="1"/>
    <s v="-"/>
    <n v="40"/>
    <x v="4"/>
    <x v="0"/>
    <n v="0"/>
  </r>
  <r>
    <x v="518"/>
    <x v="617"/>
    <n v="227.69"/>
    <x v="368"/>
    <x v="0"/>
    <n v="8544429098"/>
    <m/>
    <n v="1"/>
    <s v="-"/>
    <n v="50"/>
    <x v="4"/>
    <x v="0"/>
    <n v="0"/>
  </r>
  <r>
    <x v="519"/>
    <x v="618"/>
    <n v="323.03999999999996"/>
    <x v="369"/>
    <x v="0"/>
    <n v="8544429098"/>
    <m/>
    <n v="1"/>
    <s v="-"/>
    <n v="40"/>
    <x v="4"/>
    <x v="0"/>
    <n v="0"/>
  </r>
  <r>
    <x v="0"/>
    <x v="619"/>
    <m/>
    <x v="0"/>
    <x v="0"/>
    <m/>
    <m/>
    <m/>
    <m/>
    <m/>
    <x v="0"/>
    <x v="0"/>
    <m/>
  </r>
  <r>
    <x v="520"/>
    <x v="619"/>
    <n v="151"/>
    <x v="77"/>
    <x v="1"/>
    <n v="8536699090"/>
    <m/>
    <n v="1"/>
    <n v="5"/>
    <n v="70"/>
    <x v="3"/>
    <x v="0"/>
    <n v="0"/>
  </r>
  <r>
    <x v="0"/>
    <x v="620"/>
    <m/>
    <x v="0"/>
    <x v="0"/>
    <m/>
    <m/>
    <m/>
    <m/>
    <m/>
    <x v="0"/>
    <x v="0"/>
    <m/>
  </r>
  <r>
    <x v="521"/>
    <x v="621"/>
    <n v="503.89"/>
    <x v="370"/>
    <x v="1"/>
    <n v="8536699090"/>
    <m/>
    <n v="1"/>
    <s v="-"/>
    <n v="100"/>
    <x v="8"/>
    <x v="0"/>
    <n v="0"/>
  </r>
  <r>
    <x v="522"/>
    <x v="622"/>
    <n v="218.04"/>
    <x v="371"/>
    <x v="1"/>
    <n v="8536699090"/>
    <m/>
    <n v="1"/>
    <s v="-"/>
    <n v="50"/>
    <x v="8"/>
    <x v="0"/>
    <n v="0"/>
  </r>
  <r>
    <x v="523"/>
    <x v="623"/>
    <n v="226.6"/>
    <x v="372"/>
    <x v="1"/>
    <n v="8536699090"/>
    <m/>
    <n v="1"/>
    <s v="-"/>
    <n v="50"/>
    <x v="6"/>
    <x v="0"/>
    <n v="0"/>
  </r>
  <r>
    <x v="524"/>
    <x v="624"/>
    <n v="403.7"/>
    <x v="373"/>
    <x v="1"/>
    <n v="8536699090"/>
    <m/>
    <n v="1"/>
    <s v="-"/>
    <n v="50"/>
    <x v="3"/>
    <x v="0"/>
    <n v="0"/>
  </r>
  <r>
    <x v="0"/>
    <x v="625"/>
    <m/>
    <x v="0"/>
    <x v="0"/>
    <m/>
    <m/>
    <m/>
    <m/>
    <m/>
    <x v="0"/>
    <x v="0"/>
    <m/>
  </r>
  <r>
    <x v="525"/>
    <x v="626"/>
    <n v="58.37"/>
    <x v="374"/>
    <x v="1"/>
    <n v="8536508000"/>
    <m/>
    <n v="1"/>
    <n v="10"/>
    <n v="200"/>
    <x v="6"/>
    <x v="0"/>
    <n v="0"/>
  </r>
  <r>
    <x v="526"/>
    <x v="627"/>
    <n v="61.67"/>
    <x v="375"/>
    <x v="1"/>
    <n v="8536508000"/>
    <m/>
    <n v="1"/>
    <n v="10"/>
    <n v="200"/>
    <x v="3"/>
    <x v="0"/>
    <n v="0"/>
  </r>
  <r>
    <x v="527"/>
    <x v="628"/>
    <n v="64.87"/>
    <x v="376"/>
    <x v="1"/>
    <n v="8536508000"/>
    <m/>
    <n v="1"/>
    <n v="10"/>
    <n v="200"/>
    <x v="4"/>
    <x v="0"/>
    <n v="0"/>
  </r>
  <r>
    <x v="528"/>
    <x v="629"/>
    <n v="64.87"/>
    <x v="376"/>
    <x v="1"/>
    <n v="8536699090"/>
    <m/>
    <n v="1"/>
    <n v="10"/>
    <n v="200"/>
    <x v="4"/>
    <x v="0"/>
    <n v="0"/>
  </r>
  <r>
    <x v="529"/>
    <x v="630"/>
    <n v="129.71"/>
    <x v="377"/>
    <x v="1"/>
    <n v="8536699090"/>
    <m/>
    <n v="1"/>
    <n v="5"/>
    <n v="100"/>
    <x v="3"/>
    <x v="0"/>
    <n v="0"/>
  </r>
  <r>
    <x v="530"/>
    <x v="631"/>
    <n v="142.69999999999999"/>
    <x v="378"/>
    <x v="1"/>
    <n v="8536699090"/>
    <m/>
    <n v="1"/>
    <n v="5"/>
    <n v="100"/>
    <x v="4"/>
    <x v="0"/>
    <n v="0"/>
  </r>
  <r>
    <x v="531"/>
    <x v="632"/>
    <n v="207.56"/>
    <x v="379"/>
    <x v="1"/>
    <n v="8536699090"/>
    <m/>
    <n v="1"/>
    <n v="5"/>
    <n v="50"/>
    <x v="6"/>
    <x v="0"/>
    <n v="0"/>
  </r>
  <r>
    <x v="0"/>
    <x v="633"/>
    <m/>
    <x v="0"/>
    <x v="0"/>
    <m/>
    <m/>
    <m/>
    <m/>
    <m/>
    <x v="0"/>
    <x v="0"/>
    <m/>
  </r>
  <r>
    <x v="532"/>
    <x v="634"/>
    <n v="58.37"/>
    <x v="374"/>
    <x v="1"/>
    <n v="8536508000"/>
    <m/>
    <n v="1"/>
    <n v="10"/>
    <n v="200"/>
    <x v="12"/>
    <x v="0"/>
    <n v="0"/>
  </r>
  <r>
    <x v="533"/>
    <x v="635"/>
    <n v="61.67"/>
    <x v="375"/>
    <x v="1"/>
    <n v="8536508000"/>
    <m/>
    <n v="1"/>
    <n v="10"/>
    <n v="200"/>
    <x v="3"/>
    <x v="0"/>
    <n v="0"/>
  </r>
  <r>
    <x v="534"/>
    <x v="636"/>
    <n v="64.87"/>
    <x v="376"/>
    <x v="1"/>
    <n v="8536508000"/>
    <m/>
    <n v="1"/>
    <n v="10"/>
    <n v="200"/>
    <x v="10"/>
    <x v="0"/>
    <n v="0"/>
  </r>
  <r>
    <x v="535"/>
    <x v="637"/>
    <n v="64.87"/>
    <x v="376"/>
    <x v="1"/>
    <n v="8536699090"/>
    <m/>
    <n v="1"/>
    <n v="10"/>
    <n v="200"/>
    <x v="12"/>
    <x v="0"/>
    <n v="0"/>
  </r>
  <r>
    <x v="536"/>
    <x v="638"/>
    <n v="129.71"/>
    <x v="377"/>
    <x v="1"/>
    <n v="8536699090"/>
    <m/>
    <n v="1"/>
    <n v="5"/>
    <n v="100"/>
    <x v="6"/>
    <x v="0"/>
    <n v="0"/>
  </r>
  <r>
    <x v="537"/>
    <x v="639"/>
    <n v="142.69999999999999"/>
    <x v="378"/>
    <x v="1"/>
    <n v="8536699090"/>
    <m/>
    <n v="1"/>
    <n v="5"/>
    <n v="100"/>
    <x v="12"/>
    <x v="0"/>
    <n v="0"/>
  </r>
  <r>
    <x v="538"/>
    <x v="640"/>
    <n v="207.56"/>
    <x v="379"/>
    <x v="1"/>
    <n v="8536699090"/>
    <m/>
    <n v="1"/>
    <n v="5"/>
    <n v="50"/>
    <x v="13"/>
    <x v="0"/>
    <n v="0"/>
  </r>
  <r>
    <x v="0"/>
    <x v="641"/>
    <m/>
    <x v="0"/>
    <x v="0"/>
    <m/>
    <m/>
    <m/>
    <m/>
    <m/>
    <x v="0"/>
    <x v="0"/>
    <m/>
  </r>
  <r>
    <x v="539"/>
    <x v="641"/>
    <n v="199"/>
    <x v="380"/>
    <x v="1"/>
    <m/>
    <m/>
    <n v="1"/>
    <s v="-"/>
    <n v="40"/>
    <x v="6"/>
    <x v="0"/>
    <n v="0"/>
  </r>
  <r>
    <x v="0"/>
    <x v="642"/>
    <m/>
    <x v="0"/>
    <x v="0"/>
    <m/>
    <m/>
    <m/>
    <m/>
    <m/>
    <x v="0"/>
    <x v="0"/>
    <m/>
  </r>
  <r>
    <x v="540"/>
    <x v="643"/>
    <n v="37"/>
    <x v="333"/>
    <x v="1"/>
    <n v="8536699090"/>
    <m/>
    <n v="1"/>
    <n v="30"/>
    <n v="300"/>
    <x v="7"/>
    <x v="0"/>
    <n v="0"/>
  </r>
  <r>
    <x v="541"/>
    <x v="644"/>
    <n v="39"/>
    <x v="381"/>
    <x v="1"/>
    <n v="8536699090"/>
    <m/>
    <n v="1"/>
    <n v="30"/>
    <n v="300"/>
    <x v="6"/>
    <x v="0"/>
    <n v="0"/>
  </r>
  <r>
    <x v="0"/>
    <x v="645"/>
    <m/>
    <x v="0"/>
    <x v="0"/>
    <m/>
    <m/>
    <m/>
    <m/>
    <m/>
    <x v="0"/>
    <x v="0"/>
    <m/>
  </r>
  <r>
    <x v="542"/>
    <x v="646"/>
    <n v="39"/>
    <x v="381"/>
    <x v="1"/>
    <n v="8536699090"/>
    <m/>
    <n v="1"/>
    <n v="20"/>
    <n v="200"/>
    <x v="6"/>
    <x v="0"/>
    <n v="0"/>
  </r>
  <r>
    <x v="543"/>
    <x v="647"/>
    <n v="41"/>
    <x v="382"/>
    <x v="1"/>
    <n v="8536699090"/>
    <m/>
    <n v="1"/>
    <n v="20"/>
    <n v="200"/>
    <x v="4"/>
    <x v="0"/>
    <n v="0"/>
  </r>
  <r>
    <x v="0"/>
    <x v="648"/>
    <m/>
    <x v="0"/>
    <x v="0"/>
    <m/>
    <m/>
    <m/>
    <m/>
    <m/>
    <x v="0"/>
    <x v="0"/>
    <m/>
  </r>
  <r>
    <x v="544"/>
    <x v="649"/>
    <n v="47.9"/>
    <x v="383"/>
    <x v="1"/>
    <n v="8536699090"/>
    <m/>
    <n v="1"/>
    <n v="24"/>
    <n v="240"/>
    <x v="5"/>
    <x v="0"/>
    <n v="0"/>
  </r>
  <r>
    <x v="545"/>
    <x v="650"/>
    <n v="48.9"/>
    <x v="384"/>
    <x v="1"/>
    <n v="8536699090"/>
    <m/>
    <n v="1"/>
    <n v="24"/>
    <n v="240"/>
    <x v="6"/>
    <x v="0"/>
    <n v="0"/>
  </r>
  <r>
    <x v="546"/>
    <x v="651"/>
    <n v="44.17"/>
    <x v="385"/>
    <x v="1"/>
    <n v="8536699090"/>
    <m/>
    <n v="1"/>
    <n v="24"/>
    <n v="240"/>
    <x v="10"/>
    <x v="0"/>
    <n v="0"/>
  </r>
  <r>
    <x v="0"/>
    <x v="652"/>
    <m/>
    <x v="0"/>
    <x v="0"/>
    <m/>
    <m/>
    <m/>
    <m/>
    <m/>
    <x v="0"/>
    <x v="0"/>
    <m/>
  </r>
  <r>
    <x v="547"/>
    <x v="653"/>
    <n v="57.29"/>
    <x v="386"/>
    <x v="1"/>
    <n v="8536699090"/>
    <m/>
    <n v="1"/>
    <n v="15"/>
    <n v="150"/>
    <x v="7"/>
    <x v="0"/>
    <n v="0"/>
  </r>
  <r>
    <x v="548"/>
    <x v="654"/>
    <n v="100.96"/>
    <x v="387"/>
    <x v="1"/>
    <n v="8536699090"/>
    <m/>
    <n v="1"/>
    <n v="10"/>
    <n v="100"/>
    <x v="6"/>
    <x v="0"/>
    <n v="0"/>
  </r>
  <r>
    <x v="549"/>
    <x v="655"/>
    <n v="131.79"/>
    <x v="388"/>
    <x v="1"/>
    <n v="8536699090"/>
    <m/>
    <n v="1"/>
    <s v="-"/>
    <n v="72"/>
    <x v="10"/>
    <x v="0"/>
    <n v="0"/>
  </r>
  <r>
    <x v="550"/>
    <x v="656"/>
    <n v="186.89"/>
    <x v="389"/>
    <x v="1"/>
    <n v="8536699090"/>
    <m/>
    <n v="1"/>
    <s v="-"/>
    <n v="36"/>
    <x v="6"/>
    <x v="0"/>
    <n v="0"/>
  </r>
  <r>
    <x v="551"/>
    <x v="657"/>
    <n v="236.69"/>
    <x v="390"/>
    <x v="1"/>
    <n v="8536699090"/>
    <m/>
    <n v="1"/>
    <s v="-"/>
    <n v="30"/>
    <x v="6"/>
    <x v="0"/>
    <n v="0"/>
  </r>
  <r>
    <x v="0"/>
    <x v="658"/>
    <m/>
    <x v="0"/>
    <x v="0"/>
    <m/>
    <m/>
    <m/>
    <m/>
    <m/>
    <x v="0"/>
    <x v="0"/>
    <m/>
  </r>
  <r>
    <x v="552"/>
    <x v="659"/>
    <n v="132.49"/>
    <x v="391"/>
    <x v="1"/>
    <n v="8536699090"/>
    <m/>
    <n v="1"/>
    <n v="10"/>
    <n v="60"/>
    <x v="5"/>
    <x v="0"/>
    <n v="0"/>
  </r>
  <r>
    <x v="553"/>
    <x v="660"/>
    <n v="158.99"/>
    <x v="392"/>
    <x v="1"/>
    <n v="8536699090"/>
    <m/>
    <n v="1"/>
    <n v="10"/>
    <n v="60"/>
    <x v="6"/>
    <x v="0"/>
    <n v="0"/>
  </r>
  <r>
    <x v="554"/>
    <x v="661"/>
    <n v="187.61"/>
    <x v="393"/>
    <x v="1"/>
    <n v="8536699090"/>
    <m/>
    <n v="1"/>
    <n v="10"/>
    <n v="60"/>
    <x v="6"/>
    <x v="0"/>
    <n v="0"/>
  </r>
  <r>
    <x v="555"/>
    <x v="662"/>
    <n v="214.54"/>
    <x v="394"/>
    <x v="1"/>
    <n v="8536699090"/>
    <m/>
    <n v="1"/>
    <n v="10"/>
    <n v="60"/>
    <x v="8"/>
    <x v="0"/>
    <n v="0"/>
  </r>
  <r>
    <x v="556"/>
    <x v="663"/>
    <n v="240.2"/>
    <x v="395"/>
    <x v="1"/>
    <n v="8536699090"/>
    <m/>
    <n v="1"/>
    <n v="10"/>
    <n v="60"/>
    <x v="6"/>
    <x v="0"/>
    <n v="0"/>
  </r>
  <r>
    <x v="557"/>
    <x v="664"/>
    <n v="272.83999999999997"/>
    <x v="396"/>
    <x v="1"/>
    <n v="8536699090"/>
    <m/>
    <n v="1"/>
    <n v="10"/>
    <n v="60"/>
    <x v="10"/>
    <x v="0"/>
    <n v="0"/>
  </r>
  <r>
    <x v="558"/>
    <x v="665"/>
    <n v="627.67999999999995"/>
    <x v="397"/>
    <x v="1"/>
    <n v="8536699090"/>
    <m/>
    <n v="1"/>
    <n v="2"/>
    <n v="10"/>
    <x v="3"/>
    <x v="0"/>
    <n v="0"/>
  </r>
  <r>
    <x v="559"/>
    <x v="666"/>
    <n v="733.91"/>
    <x v="398"/>
    <x v="1"/>
    <n v="8536699090"/>
    <m/>
    <n v="1"/>
    <n v="2"/>
    <n v="10"/>
    <x v="7"/>
    <x v="0"/>
    <n v="0"/>
  </r>
  <r>
    <x v="560"/>
    <x v="667"/>
    <n v="798.75"/>
    <x v="399"/>
    <x v="1"/>
    <n v="8536699090"/>
    <m/>
    <n v="1"/>
    <n v="2"/>
    <n v="10"/>
    <x v="15"/>
    <x v="0"/>
    <n v="0"/>
  </r>
  <r>
    <x v="561"/>
    <x v="668"/>
    <n v="1937.94"/>
    <x v="400"/>
    <x v="1"/>
    <n v="8536699090"/>
    <m/>
    <n v="1"/>
    <n v="2"/>
    <n v="10"/>
    <x v="6"/>
    <x v="0"/>
    <n v="0"/>
  </r>
  <r>
    <x v="0"/>
    <x v="9"/>
    <m/>
    <x v="0"/>
    <x v="0"/>
    <m/>
    <m/>
    <m/>
    <m/>
    <m/>
    <x v="0"/>
    <x v="0"/>
    <m/>
  </r>
  <r>
    <x v="562"/>
    <x v="669"/>
    <n v="243.8"/>
    <x v="401"/>
    <x v="1"/>
    <n v="8536699090"/>
    <m/>
    <n v="1"/>
    <n v="10"/>
    <n v="60"/>
    <x v="3"/>
    <x v="0"/>
    <n v="0"/>
  </r>
  <r>
    <x v="563"/>
    <x v="670"/>
    <n v="262.87"/>
    <x v="402"/>
    <x v="1"/>
    <n v="8536699090"/>
    <m/>
    <n v="1"/>
    <n v="10"/>
    <n v="60"/>
    <x v="8"/>
    <x v="0"/>
    <n v="0"/>
  </r>
  <r>
    <x v="564"/>
    <x v="671"/>
    <n v="280.87"/>
    <x v="403"/>
    <x v="1"/>
    <n v="8536699090"/>
    <m/>
    <n v="1"/>
    <n v="10"/>
    <n v="60"/>
    <x v="3"/>
    <x v="0"/>
    <n v="0"/>
  </r>
  <r>
    <x v="565"/>
    <x v="672"/>
    <n v="292.55"/>
    <x v="404"/>
    <x v="1"/>
    <n v="8536699090"/>
    <m/>
    <n v="1"/>
    <n v="10"/>
    <n v="60"/>
    <x v="7"/>
    <x v="0"/>
    <n v="0"/>
  </r>
  <r>
    <x v="566"/>
    <x v="673"/>
    <n v="313.74"/>
    <x v="405"/>
    <x v="1"/>
    <n v="8536699090"/>
    <m/>
    <n v="1"/>
    <n v="10"/>
    <n v="60"/>
    <x v="6"/>
    <x v="0"/>
    <n v="0"/>
  </r>
  <r>
    <x v="567"/>
    <x v="674"/>
    <n v="347.66"/>
    <x v="406"/>
    <x v="1"/>
    <n v="8536699090"/>
    <m/>
    <n v="1"/>
    <n v="10"/>
    <n v="60"/>
    <x v="5"/>
    <x v="0"/>
    <n v="0"/>
  </r>
  <r>
    <x v="568"/>
    <x v="675"/>
    <n v="1059.26"/>
    <x v="407"/>
    <x v="1"/>
    <n v="8536699090"/>
    <m/>
    <n v="1"/>
    <s v="-"/>
    <n v="10"/>
    <x v="8"/>
    <x v="0"/>
    <n v="0"/>
  </r>
  <r>
    <x v="569"/>
    <x v="676"/>
    <n v="1100.95"/>
    <x v="408"/>
    <x v="1"/>
    <n v="8536699090"/>
    <m/>
    <n v="1"/>
    <s v="-"/>
    <n v="10"/>
    <x v="3"/>
    <x v="0"/>
    <n v="0"/>
  </r>
  <r>
    <x v="570"/>
    <x v="677"/>
    <n v="1187.3"/>
    <x v="409"/>
    <x v="1"/>
    <n v="8536699090"/>
    <m/>
    <n v="1"/>
    <s v="-"/>
    <n v="10"/>
    <x v="15"/>
    <x v="0"/>
    <n v="0"/>
  </r>
  <r>
    <x v="571"/>
    <x v="678"/>
    <n v="2390.11"/>
    <x v="410"/>
    <x v="1"/>
    <n v="8536699090"/>
    <m/>
    <n v="1"/>
    <s v="-"/>
    <n v="10"/>
    <x v="3"/>
    <x v="0"/>
    <n v="0"/>
  </r>
  <r>
    <x v="0"/>
    <x v="9"/>
    <m/>
    <x v="0"/>
    <x v="0"/>
    <m/>
    <m/>
    <m/>
    <m/>
    <m/>
    <x v="0"/>
    <x v="0"/>
    <m/>
  </r>
  <r>
    <x v="572"/>
    <x v="679"/>
    <n v="151.57"/>
    <x v="411"/>
    <x v="1"/>
    <n v="8536699090"/>
    <m/>
    <n v="1"/>
    <n v="10"/>
    <n v="60"/>
    <x v="3"/>
    <x v="0"/>
    <n v="0"/>
  </r>
  <r>
    <x v="573"/>
    <x v="680"/>
    <n v="177"/>
    <x v="412"/>
    <x v="1"/>
    <n v="8536699090"/>
    <m/>
    <n v="1"/>
    <n v="10"/>
    <n v="60"/>
    <x v="6"/>
    <x v="0"/>
    <n v="0"/>
  </r>
  <r>
    <x v="574"/>
    <x v="681"/>
    <n v="203.5"/>
    <x v="413"/>
    <x v="1"/>
    <n v="8536699090"/>
    <m/>
    <n v="1"/>
    <n v="10"/>
    <n v="60"/>
    <x v="8"/>
    <x v="0"/>
    <n v="0"/>
  </r>
  <r>
    <x v="575"/>
    <x v="682"/>
    <n v="226.83"/>
    <x v="414"/>
    <x v="1"/>
    <n v="8536699090"/>
    <m/>
    <n v="1"/>
    <n v="10"/>
    <n v="60"/>
    <x v="7"/>
    <x v="0"/>
    <n v="0"/>
  </r>
  <r>
    <x v="576"/>
    <x v="683"/>
    <n v="243.8"/>
    <x v="401"/>
    <x v="1"/>
    <n v="8536699090"/>
    <m/>
    <n v="1"/>
    <n v="10"/>
    <n v="60"/>
    <x v="3"/>
    <x v="0"/>
    <n v="0"/>
  </r>
  <r>
    <x v="577"/>
    <x v="684"/>
    <n v="272.39"/>
    <x v="415"/>
    <x v="1"/>
    <n v="8536699090"/>
    <m/>
    <n v="1"/>
    <n v="10"/>
    <n v="60"/>
    <x v="6"/>
    <x v="0"/>
    <n v="0"/>
  </r>
  <r>
    <x v="578"/>
    <x v="685"/>
    <n v="857.49"/>
    <x v="416"/>
    <x v="1"/>
    <n v="8536699090"/>
    <m/>
    <n v="1"/>
    <n v="2"/>
    <n v="10"/>
    <x v="7"/>
    <x v="0"/>
    <n v="0"/>
  </r>
  <r>
    <x v="579"/>
    <x v="686"/>
    <n v="885.09"/>
    <x v="417"/>
    <x v="1"/>
    <n v="8536699090"/>
    <m/>
    <n v="1"/>
    <n v="2"/>
    <n v="10"/>
    <x v="7"/>
    <x v="0"/>
    <n v="0"/>
  </r>
  <r>
    <x v="580"/>
    <x v="687"/>
    <n v="949.78"/>
    <x v="418"/>
    <x v="1"/>
    <n v="8536699090"/>
    <m/>
    <n v="1"/>
    <n v="2"/>
    <n v="10"/>
    <x v="13"/>
    <x v="0"/>
    <n v="0"/>
  </r>
  <r>
    <x v="0"/>
    <x v="9"/>
    <m/>
    <x v="0"/>
    <x v="0"/>
    <m/>
    <m/>
    <m/>
    <m/>
    <m/>
    <x v="0"/>
    <x v="0"/>
    <m/>
  </r>
  <r>
    <x v="581"/>
    <x v="688"/>
    <n v="184.78"/>
    <x v="419"/>
    <x v="1"/>
    <n v="8536699090"/>
    <m/>
    <n v="1"/>
    <n v="10"/>
    <n v="60"/>
    <x v="3"/>
    <x v="0"/>
    <n v="0"/>
  </r>
  <r>
    <x v="582"/>
    <x v="689"/>
    <n v="200.17"/>
    <x v="420"/>
    <x v="1"/>
    <n v="8536699090"/>
    <m/>
    <n v="1"/>
    <n v="10"/>
    <n v="60"/>
    <x v="8"/>
    <x v="0"/>
    <n v="0"/>
  </r>
  <r>
    <x v="583"/>
    <x v="690"/>
    <n v="215.57"/>
    <x v="421"/>
    <x v="1"/>
    <n v="8536699090"/>
    <m/>
    <n v="1"/>
    <n v="10"/>
    <n v="60"/>
    <x v="3"/>
    <x v="0"/>
    <n v="0"/>
  </r>
  <r>
    <x v="584"/>
    <x v="691"/>
    <n v="261.77"/>
    <x v="422"/>
    <x v="1"/>
    <n v="8536699090"/>
    <m/>
    <n v="1"/>
    <n v="10"/>
    <n v="60"/>
    <x v="7"/>
    <x v="0"/>
    <n v="0"/>
  </r>
  <r>
    <x v="585"/>
    <x v="692"/>
    <n v="277.17"/>
    <x v="423"/>
    <x v="1"/>
    <n v="8536699090"/>
    <m/>
    <n v="1"/>
    <n v="10"/>
    <n v="60"/>
    <x v="7"/>
    <x v="0"/>
    <n v="0"/>
  </r>
  <r>
    <x v="586"/>
    <x v="693"/>
    <n v="292.57"/>
    <x v="424"/>
    <x v="1"/>
    <n v="8536699090"/>
    <m/>
    <n v="1"/>
    <n v="10"/>
    <n v="60"/>
    <x v="1"/>
    <x v="0"/>
    <n v="0"/>
  </r>
  <r>
    <x v="0"/>
    <x v="9"/>
    <m/>
    <x v="0"/>
    <x v="0"/>
    <m/>
    <m/>
    <m/>
    <m/>
    <m/>
    <x v="0"/>
    <x v="0"/>
    <m/>
  </r>
  <r>
    <x v="587"/>
    <x v="694"/>
    <n v="749.62"/>
    <x v="425"/>
    <x v="1"/>
    <n v="8536699090"/>
    <m/>
    <n v="1"/>
    <n v="4"/>
    <n v="20"/>
    <x v="8"/>
    <x v="0"/>
    <n v="0"/>
  </r>
  <r>
    <x v="588"/>
    <x v="695"/>
    <n v="848.26"/>
    <x v="426"/>
    <x v="1"/>
    <n v="8536699090"/>
    <m/>
    <n v="1"/>
    <n v="4"/>
    <n v="20"/>
    <x v="13"/>
    <x v="0"/>
    <n v="0"/>
  </r>
  <r>
    <x v="589"/>
    <x v="696"/>
    <n v="848.26"/>
    <x v="426"/>
    <x v="1"/>
    <n v="8536699090"/>
    <m/>
    <n v="1"/>
    <n v="4"/>
    <n v="20"/>
    <x v="7"/>
    <x v="0"/>
    <n v="0"/>
  </r>
  <r>
    <x v="590"/>
    <x v="697"/>
    <n v="1972.7"/>
    <x v="427"/>
    <x v="1"/>
    <n v="8536699090"/>
    <m/>
    <n v="1"/>
    <n v="4"/>
    <n v="20"/>
    <x v="7"/>
    <x v="0"/>
    <n v="0"/>
  </r>
  <r>
    <x v="0"/>
    <x v="9"/>
    <m/>
    <x v="0"/>
    <x v="0"/>
    <m/>
    <m/>
    <m/>
    <m/>
    <m/>
    <x v="0"/>
    <x v="0"/>
    <m/>
  </r>
  <r>
    <x v="591"/>
    <x v="698"/>
    <n v="64"/>
    <x v="428"/>
    <x v="1"/>
    <n v="8536699090"/>
    <m/>
    <n v="1"/>
    <n v="10"/>
    <n v="120"/>
    <x v="10"/>
    <x v="0"/>
    <n v="0"/>
  </r>
  <r>
    <x v="592"/>
    <x v="699"/>
    <n v="72"/>
    <x v="429"/>
    <x v="1"/>
    <n v="8536699090"/>
    <m/>
    <n v="1"/>
    <n v="10"/>
    <n v="120"/>
    <x v="10"/>
    <x v="0"/>
    <n v="0"/>
  </r>
  <r>
    <x v="593"/>
    <x v="700"/>
    <n v="90.22"/>
    <x v="430"/>
    <x v="1"/>
    <n v="8536699090"/>
    <m/>
    <n v="1"/>
    <n v="10"/>
    <n v="60"/>
    <x v="10"/>
    <x v="0"/>
    <n v="0"/>
  </r>
  <r>
    <x v="594"/>
    <x v="701"/>
    <n v="91.87"/>
    <x v="431"/>
    <x v="1"/>
    <n v="8536699090"/>
    <m/>
    <n v="1"/>
    <n v="10"/>
    <n v="60"/>
    <x v="10"/>
    <x v="0"/>
    <n v="0"/>
  </r>
  <r>
    <x v="595"/>
    <x v="702"/>
    <n v="105.89"/>
    <x v="432"/>
    <x v="1"/>
    <n v="8536699090"/>
    <m/>
    <n v="1"/>
    <n v="10"/>
    <n v="60"/>
    <x v="2"/>
    <x v="0"/>
    <n v="0"/>
  </r>
  <r>
    <x v="596"/>
    <x v="703"/>
    <n v="122.77"/>
    <x v="433"/>
    <x v="1"/>
    <n v="8536699090"/>
    <m/>
    <n v="1"/>
    <n v="10"/>
    <n v="60"/>
    <x v="2"/>
    <x v="0"/>
    <n v="0"/>
  </r>
  <r>
    <x v="0"/>
    <x v="9"/>
    <m/>
    <x v="0"/>
    <x v="0"/>
    <m/>
    <m/>
    <m/>
    <m/>
    <m/>
    <x v="0"/>
    <x v="0"/>
    <m/>
  </r>
  <r>
    <x v="597"/>
    <x v="704"/>
    <n v="401.53"/>
    <x v="434"/>
    <x v="1"/>
    <n v="8536699090"/>
    <m/>
    <n v="1"/>
    <n v="2"/>
    <n v="20"/>
    <x v="8"/>
    <x v="0"/>
    <n v="0"/>
  </r>
  <r>
    <x v="598"/>
    <x v="705"/>
    <n v="451.75"/>
    <x v="435"/>
    <x v="1"/>
    <n v="8536699090"/>
    <m/>
    <n v="1"/>
    <n v="2"/>
    <n v="20"/>
    <x v="3"/>
    <x v="0"/>
    <n v="0"/>
  </r>
  <r>
    <x v="599"/>
    <x v="706"/>
    <n v="500.29"/>
    <x v="436"/>
    <x v="1"/>
    <n v="8536699090"/>
    <m/>
    <n v="1"/>
    <n v="2"/>
    <n v="20"/>
    <x v="8"/>
    <x v="0"/>
    <n v="0"/>
  </r>
  <r>
    <x v="0"/>
    <x v="9"/>
    <m/>
    <x v="0"/>
    <x v="0"/>
    <m/>
    <m/>
    <m/>
    <m/>
    <m/>
    <x v="0"/>
    <x v="0"/>
    <m/>
  </r>
  <r>
    <x v="600"/>
    <x v="707"/>
    <n v="114.39"/>
    <x v="437"/>
    <x v="1"/>
    <n v="8536699090"/>
    <m/>
    <n v="1"/>
    <n v="10"/>
    <n v="60"/>
    <x v="3"/>
    <x v="0"/>
    <n v="0"/>
  </r>
  <r>
    <x v="601"/>
    <x v="708"/>
    <n v="139.71"/>
    <x v="438"/>
    <x v="1"/>
    <n v="8536699090"/>
    <m/>
    <n v="1"/>
    <n v="10"/>
    <n v="60"/>
    <x v="8"/>
    <x v="0"/>
    <n v="0"/>
  </r>
  <r>
    <x v="602"/>
    <x v="709"/>
    <n v="155.74"/>
    <x v="439"/>
    <x v="1"/>
    <n v="8536699090"/>
    <m/>
    <n v="1"/>
    <n v="10"/>
    <n v="60"/>
    <x v="3"/>
    <x v="0"/>
    <n v="0"/>
  </r>
  <r>
    <x v="603"/>
    <x v="710"/>
    <n v="141.24"/>
    <x v="440"/>
    <x v="1"/>
    <n v="8536699090"/>
    <m/>
    <n v="1"/>
    <n v="10"/>
    <n v="60"/>
    <x v="6"/>
    <x v="0"/>
    <n v="0"/>
  </r>
  <r>
    <x v="604"/>
    <x v="711"/>
    <n v="152.78"/>
    <x v="441"/>
    <x v="1"/>
    <n v="8536699090"/>
    <m/>
    <n v="1"/>
    <n v="10"/>
    <n v="60"/>
    <x v="3"/>
    <x v="0"/>
    <n v="0"/>
  </r>
  <r>
    <x v="605"/>
    <x v="712"/>
    <n v="164.14"/>
    <x v="442"/>
    <x v="1"/>
    <n v="8536699090"/>
    <m/>
    <n v="1"/>
    <n v="10"/>
    <n v="60"/>
    <x v="6"/>
    <x v="0"/>
    <n v="0"/>
  </r>
  <r>
    <x v="0"/>
    <x v="9"/>
    <m/>
    <x v="0"/>
    <x v="0"/>
    <m/>
    <m/>
    <m/>
    <m/>
    <m/>
    <x v="0"/>
    <x v="0"/>
    <m/>
  </r>
  <r>
    <x v="606"/>
    <x v="713"/>
    <n v="88.9"/>
    <x v="443"/>
    <x v="1"/>
    <n v="8536699090"/>
    <m/>
    <n v="1"/>
    <n v="10"/>
    <n v="100"/>
    <x v="9"/>
    <x v="0"/>
    <n v="0"/>
  </r>
  <r>
    <x v="607"/>
    <x v="714"/>
    <n v="100.19"/>
    <x v="444"/>
    <x v="1"/>
    <n v="8536699090"/>
    <m/>
    <n v="1"/>
    <n v="10"/>
    <n v="100"/>
    <x v="2"/>
    <x v="0"/>
    <n v="0"/>
  </r>
  <r>
    <x v="608"/>
    <x v="715"/>
    <n v="113.88"/>
    <x v="445"/>
    <x v="1"/>
    <n v="8536699090"/>
    <m/>
    <n v="1"/>
    <n v="10"/>
    <n v="60"/>
    <x v="10"/>
    <x v="0"/>
    <n v="0"/>
  </r>
  <r>
    <x v="609"/>
    <x v="716"/>
    <n v="120.29"/>
    <x v="446"/>
    <x v="1"/>
    <n v="8536699090"/>
    <m/>
    <n v="1"/>
    <n v="10"/>
    <n v="60"/>
    <x v="7"/>
    <x v="0"/>
    <n v="0"/>
  </r>
  <r>
    <x v="610"/>
    <x v="717"/>
    <n v="135.24"/>
    <x v="447"/>
    <x v="1"/>
    <n v="8536699090"/>
    <m/>
    <n v="1"/>
    <n v="10"/>
    <n v="60"/>
    <x v="10"/>
    <x v="0"/>
    <n v="0"/>
  </r>
  <r>
    <x v="611"/>
    <x v="718"/>
    <n v="134.36000000000001"/>
    <x v="448"/>
    <x v="1"/>
    <n v="8536699090"/>
    <m/>
    <n v="1"/>
    <n v="10"/>
    <n v="60"/>
    <x v="10"/>
    <x v="0"/>
    <n v="0"/>
  </r>
  <r>
    <x v="0"/>
    <x v="9"/>
    <m/>
    <x v="0"/>
    <x v="0"/>
    <m/>
    <m/>
    <m/>
    <m/>
    <m/>
    <x v="0"/>
    <x v="0"/>
    <m/>
  </r>
  <r>
    <x v="612"/>
    <x v="719"/>
    <n v="576.79999999999995"/>
    <x v="449"/>
    <x v="1"/>
    <n v="8536699090"/>
    <m/>
    <n v="1"/>
    <n v="2"/>
    <n v="10"/>
    <x v="6"/>
    <x v="0"/>
    <n v="0"/>
  </r>
  <r>
    <x v="613"/>
    <x v="720"/>
    <n v="648.53"/>
    <x v="450"/>
    <x v="1"/>
    <n v="8536699090"/>
    <m/>
    <n v="1"/>
    <n v="2"/>
    <n v="10"/>
    <x v="6"/>
    <x v="0"/>
    <n v="0"/>
  </r>
  <r>
    <x v="614"/>
    <x v="721"/>
    <n v="670.3"/>
    <x v="451"/>
    <x v="1"/>
    <n v="8536699090"/>
    <m/>
    <n v="1"/>
    <n v="2"/>
    <n v="10"/>
    <x v="3"/>
    <x v="0"/>
    <n v="0"/>
  </r>
  <r>
    <x v="0"/>
    <x v="9"/>
    <m/>
    <x v="0"/>
    <x v="0"/>
    <m/>
    <m/>
    <m/>
    <m/>
    <m/>
    <x v="0"/>
    <x v="0"/>
    <m/>
  </r>
  <r>
    <x v="615"/>
    <x v="722"/>
    <n v="74.240000000000009"/>
    <x v="452"/>
    <x v="1"/>
    <n v="8536699090"/>
    <m/>
    <n v="1"/>
    <n v="10"/>
    <n v="100"/>
    <x v="6"/>
    <x v="0"/>
    <n v="0"/>
  </r>
  <r>
    <x v="616"/>
    <x v="723"/>
    <n v="89.18"/>
    <x v="453"/>
    <x v="1"/>
    <n v="8536699090"/>
    <m/>
    <n v="1"/>
    <n v="10"/>
    <n v="100"/>
    <x v="5"/>
    <x v="0"/>
    <n v="0"/>
  </r>
  <r>
    <x v="617"/>
    <x v="724"/>
    <n v="101.73"/>
    <x v="454"/>
    <x v="1"/>
    <n v="8536699090"/>
    <m/>
    <n v="1"/>
    <n v="10"/>
    <n v="60"/>
    <x v="5"/>
    <x v="0"/>
    <n v="0"/>
  </r>
  <r>
    <x v="618"/>
    <x v="725"/>
    <n v="101.34"/>
    <x v="455"/>
    <x v="1"/>
    <n v="8536699090"/>
    <m/>
    <n v="1"/>
    <n v="10"/>
    <n v="60"/>
    <x v="4"/>
    <x v="0"/>
    <n v="0"/>
  </r>
  <r>
    <x v="619"/>
    <x v="726"/>
    <n v="111.32"/>
    <x v="456"/>
    <x v="1"/>
    <n v="8536699090"/>
    <m/>
    <n v="1"/>
    <n v="10"/>
    <n v="60"/>
    <x v="10"/>
    <x v="0"/>
    <n v="0"/>
  </r>
  <r>
    <x v="620"/>
    <x v="727"/>
    <n v="127.81"/>
    <x v="457"/>
    <x v="1"/>
    <n v="8536699090"/>
    <m/>
    <n v="1"/>
    <n v="10"/>
    <n v="60"/>
    <x v="9"/>
    <x v="0"/>
    <n v="0"/>
  </r>
  <r>
    <x v="0"/>
    <x v="9"/>
    <m/>
    <x v="0"/>
    <x v="0"/>
    <m/>
    <m/>
    <m/>
    <m/>
    <m/>
    <x v="0"/>
    <x v="0"/>
    <m/>
  </r>
  <r>
    <x v="621"/>
    <x v="728"/>
    <n v="514.41"/>
    <x v="458"/>
    <x v="1"/>
    <n v="8536699090"/>
    <m/>
    <n v="1"/>
    <n v="2"/>
    <n v="10"/>
    <x v="7"/>
    <x v="0"/>
    <n v="0"/>
  </r>
  <r>
    <x v="622"/>
    <x v="729"/>
    <n v="547.96"/>
    <x v="459"/>
    <x v="1"/>
    <n v="8536699090"/>
    <m/>
    <n v="1"/>
    <n v="2"/>
    <n v="10"/>
    <x v="6"/>
    <x v="0"/>
    <n v="0"/>
  </r>
  <r>
    <x v="623"/>
    <x v="730"/>
    <n v="596.03"/>
    <x v="460"/>
    <x v="1"/>
    <n v="8536699090"/>
    <m/>
    <n v="1"/>
    <n v="2"/>
    <n v="10"/>
    <x v="21"/>
    <x v="0"/>
    <n v="0"/>
  </r>
  <r>
    <x v="0"/>
    <x v="9"/>
    <m/>
    <x v="0"/>
    <x v="0"/>
    <m/>
    <m/>
    <m/>
    <m/>
    <m/>
    <x v="0"/>
    <x v="0"/>
    <m/>
  </r>
  <r>
    <x v="624"/>
    <x v="731"/>
    <n v="80.760000000000005"/>
    <x v="461"/>
    <x v="1"/>
    <n v="8536699090"/>
    <m/>
    <n v="1"/>
    <n v="20"/>
    <n v="120"/>
    <x v="6"/>
    <x v="0"/>
    <n v="0"/>
  </r>
  <r>
    <x v="625"/>
    <x v="732"/>
    <n v="96.14"/>
    <x v="462"/>
    <x v="1"/>
    <n v="8536699090"/>
    <m/>
    <n v="1"/>
    <n v="10"/>
    <n v="60"/>
    <x v="8"/>
    <x v="0"/>
    <n v="0"/>
  </r>
  <r>
    <x v="626"/>
    <x v="733"/>
    <n v="107.22"/>
    <x v="463"/>
    <x v="1"/>
    <n v="8536699090"/>
    <m/>
    <n v="1"/>
    <n v="10"/>
    <n v="60"/>
    <x v="8"/>
    <x v="0"/>
    <n v="0"/>
  </r>
  <r>
    <x v="627"/>
    <x v="734"/>
    <n v="102.98"/>
    <x v="464"/>
    <x v="1"/>
    <n v="8536699090"/>
    <m/>
    <n v="1"/>
    <n v="10"/>
    <n v="60"/>
    <x v="6"/>
    <x v="0"/>
    <n v="0"/>
  </r>
  <r>
    <x v="628"/>
    <x v="735"/>
    <n v="128.47"/>
    <x v="465"/>
    <x v="1"/>
    <n v="8536699090"/>
    <m/>
    <n v="1"/>
    <n v="10"/>
    <n v="60"/>
    <x v="6"/>
    <x v="0"/>
    <n v="0"/>
  </r>
  <r>
    <x v="629"/>
    <x v="736"/>
    <n v="135.42999999999998"/>
    <x v="466"/>
    <x v="1"/>
    <n v="8536699090"/>
    <m/>
    <n v="1"/>
    <n v="10"/>
    <n v="60"/>
    <x v="3"/>
    <x v="0"/>
    <n v="0"/>
  </r>
  <r>
    <x v="630"/>
    <x v="737"/>
    <n v="612.07000000000005"/>
    <x v="467"/>
    <x v="1"/>
    <n v="8536699090"/>
    <m/>
    <n v="1"/>
    <n v="4"/>
    <n v="20"/>
    <x v="7"/>
    <x v="0"/>
    <n v="0"/>
  </r>
  <r>
    <x v="0"/>
    <x v="9"/>
    <m/>
    <x v="0"/>
    <x v="0"/>
    <m/>
    <m/>
    <m/>
    <m/>
    <m/>
    <x v="0"/>
    <x v="0"/>
    <m/>
  </r>
  <r>
    <x v="631"/>
    <x v="738"/>
    <n v="61.01"/>
    <x v="468"/>
    <x v="1"/>
    <n v="8536699090"/>
    <m/>
    <n v="1"/>
    <n v="20"/>
    <n v="200"/>
    <x v="5"/>
    <x v="0"/>
    <n v="0"/>
  </r>
  <r>
    <x v="632"/>
    <x v="739"/>
    <n v="96.98"/>
    <x v="469"/>
    <x v="1"/>
    <n v="8536699090"/>
    <m/>
    <n v="1"/>
    <n v="10"/>
    <n v="100"/>
    <x v="8"/>
    <x v="0"/>
    <n v="0"/>
  </r>
  <r>
    <x v="0"/>
    <x v="9"/>
    <m/>
    <x v="0"/>
    <x v="0"/>
    <m/>
    <m/>
    <m/>
    <m/>
    <m/>
    <x v="0"/>
    <x v="0"/>
    <m/>
  </r>
  <r>
    <x v="633"/>
    <x v="740"/>
    <n v="1289.68"/>
    <x v="470"/>
    <x v="1"/>
    <n v="8536699090"/>
    <m/>
    <n v="1"/>
    <s v="-"/>
    <n v="12"/>
    <x v="13"/>
    <x v="0"/>
    <n v="0"/>
  </r>
  <r>
    <x v="0"/>
    <x v="741"/>
    <m/>
    <x v="0"/>
    <x v="0"/>
    <m/>
    <m/>
    <m/>
    <m/>
    <m/>
    <x v="0"/>
    <x v="0"/>
    <m/>
  </r>
  <r>
    <x v="634"/>
    <x v="742"/>
    <n v="409.32"/>
    <x v="471"/>
    <x v="1"/>
    <n v="8544429098"/>
    <m/>
    <n v="1"/>
    <s v="-"/>
    <n v="1"/>
    <x v="8"/>
    <x v="0"/>
    <n v="0"/>
  </r>
  <r>
    <x v="635"/>
    <x v="743"/>
    <n v="628.29999999999995"/>
    <x v="472"/>
    <x v="1"/>
    <n v="8544429098"/>
    <m/>
    <n v="1"/>
    <s v="-"/>
    <n v="1"/>
    <x v="3"/>
    <x v="0"/>
    <n v="0"/>
  </r>
  <r>
    <x v="636"/>
    <x v="744"/>
    <n v="715.85"/>
    <x v="473"/>
    <x v="1"/>
    <n v="8544429098"/>
    <m/>
    <n v="1"/>
    <s v="-"/>
    <n v="1"/>
    <x v="8"/>
    <x v="0"/>
    <n v="0"/>
  </r>
  <r>
    <x v="637"/>
    <x v="745"/>
    <n v="824.1"/>
    <x v="474"/>
    <x v="1"/>
    <n v="8544429098"/>
    <m/>
    <n v="1"/>
    <s v="-"/>
    <n v="1"/>
    <x v="8"/>
    <x v="0"/>
    <n v="0"/>
  </r>
  <r>
    <x v="638"/>
    <x v="746"/>
    <n v="887.86"/>
    <x v="475"/>
    <x v="1"/>
    <n v="8544429098"/>
    <m/>
    <n v="1"/>
    <s v="-"/>
    <n v="1"/>
    <x v="8"/>
    <x v="0"/>
    <n v="0"/>
  </r>
  <r>
    <x v="639"/>
    <x v="747"/>
    <n v="1302.95"/>
    <x v="476"/>
    <x v="1"/>
    <n v="8544429098"/>
    <m/>
    <n v="1"/>
    <s v="-"/>
    <n v="1"/>
    <x v="8"/>
    <x v="0"/>
    <n v="0"/>
  </r>
  <r>
    <x v="0"/>
    <x v="748"/>
    <m/>
    <x v="0"/>
    <x v="0"/>
    <m/>
    <m/>
    <m/>
    <m/>
    <m/>
    <x v="0"/>
    <x v="0"/>
    <m/>
  </r>
  <r>
    <x v="640"/>
    <x v="749"/>
    <n v="1146.8399999999999"/>
    <x v="477"/>
    <x v="1"/>
    <n v="8544429098"/>
    <m/>
    <n v="1"/>
    <s v="-"/>
    <n v="1"/>
    <x v="8"/>
    <x v="0"/>
    <n v="0"/>
  </r>
  <r>
    <x v="641"/>
    <x v="750"/>
    <n v="1949.92"/>
    <x v="478"/>
    <x v="1"/>
    <n v="8544429098"/>
    <m/>
    <n v="1"/>
    <s v="-"/>
    <n v="1"/>
    <x v="16"/>
    <x v="0"/>
    <n v="0"/>
  </r>
  <r>
    <x v="642"/>
    <x v="751"/>
    <n v="2302.84"/>
    <x v="479"/>
    <x v="1"/>
    <n v="8544429098"/>
    <m/>
    <n v="1"/>
    <s v="-"/>
    <n v="1"/>
    <x v="3"/>
    <x v="0"/>
    <n v="0"/>
  </r>
  <r>
    <x v="643"/>
    <x v="752"/>
    <n v="2530"/>
    <x v="480"/>
    <x v="1"/>
    <n v="8544429098"/>
    <m/>
    <n v="1"/>
    <s v="-"/>
    <n v="1"/>
    <x v="16"/>
    <x v="0"/>
    <n v="0"/>
  </r>
  <r>
    <x v="644"/>
    <x v="753"/>
    <n v="3255.71"/>
    <x v="481"/>
    <x v="1"/>
    <n v="8544429098"/>
    <m/>
    <n v="1"/>
    <s v="-"/>
    <n v="1"/>
    <x v="16"/>
    <x v="0"/>
    <n v="0"/>
  </r>
  <r>
    <x v="645"/>
    <x v="754"/>
    <n v="3580.53"/>
    <x v="482"/>
    <x v="1"/>
    <n v="8544429098"/>
    <m/>
    <n v="1"/>
    <s v="-"/>
    <n v="1"/>
    <x v="3"/>
    <x v="0"/>
    <n v="0"/>
  </r>
  <r>
    <x v="646"/>
    <x v="755"/>
    <n v="3933.6"/>
    <x v="483"/>
    <x v="1"/>
    <n v="8544429098"/>
    <m/>
    <n v="1"/>
    <s v="-"/>
    <n v="1"/>
    <x v="16"/>
    <x v="0"/>
    <n v="0"/>
  </r>
  <r>
    <x v="647"/>
    <x v="756"/>
    <n v="3944.12"/>
    <x v="484"/>
    <x v="1"/>
    <n v="8544429098"/>
    <m/>
    <n v="1"/>
    <s v="-"/>
    <n v="1"/>
    <x v="16"/>
    <x v="0"/>
    <n v="0"/>
  </r>
  <r>
    <x v="648"/>
    <x v="757"/>
    <n v="4212.3"/>
    <x v="485"/>
    <x v="1"/>
    <n v="8544429098"/>
    <m/>
    <n v="1"/>
    <s v="-"/>
    <n v="1"/>
    <x v="16"/>
    <x v="0"/>
    <n v="0"/>
  </r>
  <r>
    <x v="649"/>
    <x v="758"/>
    <n v="4514.3999999999996"/>
    <x v="486"/>
    <x v="1"/>
    <n v="8544429098"/>
    <m/>
    <n v="1"/>
    <s v="-"/>
    <n v="1"/>
    <x v="1"/>
    <x v="0"/>
    <n v="0"/>
  </r>
  <r>
    <x v="0"/>
    <x v="759"/>
    <m/>
    <x v="0"/>
    <x v="0"/>
    <m/>
    <m/>
    <m/>
    <m/>
    <m/>
    <x v="0"/>
    <x v="0"/>
    <m/>
  </r>
  <r>
    <x v="650"/>
    <x v="760"/>
    <n v="1400"/>
    <x v="487"/>
    <x v="1"/>
    <n v="8544429098"/>
    <m/>
    <n v="1"/>
    <s v="-"/>
    <n v="1"/>
    <x v="8"/>
    <x v="0"/>
    <n v="0"/>
  </r>
  <r>
    <x v="651"/>
    <x v="761"/>
    <n v="2150"/>
    <x v="488"/>
    <x v="1"/>
    <n v="8544429098"/>
    <m/>
    <n v="1"/>
    <s v="-"/>
    <n v="1"/>
    <x v="8"/>
    <x v="0"/>
    <n v="0"/>
  </r>
  <r>
    <x v="652"/>
    <x v="762"/>
    <n v="2268"/>
    <x v="479"/>
    <x v="1"/>
    <n v="8544429098"/>
    <m/>
    <n v="1"/>
    <s v="-"/>
    <n v="1"/>
    <x v="13"/>
    <x v="0"/>
    <n v="0"/>
  </r>
  <r>
    <x v="653"/>
    <x v="763"/>
    <n v="2332"/>
    <x v="489"/>
    <x v="1"/>
    <n v="8544429098"/>
    <m/>
    <n v="1"/>
    <s v="-"/>
    <n v="1"/>
    <x v="13"/>
    <x v="0"/>
    <n v="0"/>
  </r>
  <r>
    <x v="654"/>
    <x v="764"/>
    <n v="2756"/>
    <x v="490"/>
    <x v="1"/>
    <n v="8544429098"/>
    <m/>
    <n v="1"/>
    <s v="-"/>
    <n v="1"/>
    <x v="13"/>
    <x v="0"/>
    <n v="0"/>
  </r>
  <r>
    <x v="0"/>
    <x v="765"/>
    <m/>
    <x v="0"/>
    <x v="0"/>
    <m/>
    <m/>
    <m/>
    <m/>
    <m/>
    <x v="0"/>
    <x v="0"/>
    <m/>
  </r>
  <r>
    <x v="655"/>
    <x v="766"/>
    <n v="25"/>
    <x v="482"/>
    <x v="1"/>
    <n v="8544429098"/>
    <m/>
    <n v="1"/>
    <s v="-"/>
    <n v="1"/>
    <x v="8"/>
    <x v="0"/>
    <n v="0"/>
  </r>
  <r>
    <x v="656"/>
    <x v="767"/>
    <n v="925"/>
    <x v="491"/>
    <x v="1"/>
    <n v="8544429098"/>
    <m/>
    <n v="1"/>
    <s v="-"/>
    <n v="1"/>
    <x v="8"/>
    <x v="0"/>
    <n v="0"/>
  </r>
  <r>
    <x v="657"/>
    <x v="768"/>
    <n v="1135"/>
    <x v="492"/>
    <x v="1"/>
    <n v="8544429098"/>
    <m/>
    <n v="1"/>
    <s v="-"/>
    <n v="1"/>
    <x v="8"/>
    <x v="0"/>
    <n v="0"/>
  </r>
  <r>
    <x v="658"/>
    <x v="769"/>
    <n v="1345"/>
    <x v="493"/>
    <x v="1"/>
    <n v="8544429098"/>
    <m/>
    <n v="1"/>
    <s v="-"/>
    <n v="1"/>
    <x v="8"/>
    <x v="0"/>
    <n v="0"/>
  </r>
  <r>
    <x v="0"/>
    <x v="770"/>
    <m/>
    <x v="0"/>
    <x v="0"/>
    <m/>
    <m/>
    <m/>
    <m/>
    <m/>
    <x v="0"/>
    <x v="0"/>
    <m/>
  </r>
  <r>
    <x v="659"/>
    <x v="771"/>
    <n v="59.13"/>
    <x v="494"/>
    <x v="3"/>
    <n v="8544"/>
    <m/>
    <n v="1"/>
    <s v="-"/>
    <n v="1"/>
    <x v="4"/>
    <x v="0"/>
    <n v="0"/>
  </r>
  <r>
    <x v="660"/>
    <x v="772"/>
    <n v="59.13"/>
    <x v="494"/>
    <x v="3"/>
    <n v="8544"/>
    <m/>
    <n v="1"/>
    <s v="-"/>
    <n v="1"/>
    <x v="7"/>
    <x v="0"/>
    <n v="0"/>
  </r>
  <r>
    <x v="661"/>
    <x v="773"/>
    <n v="59.13"/>
    <x v="494"/>
    <x v="3"/>
    <n v="8544"/>
    <m/>
    <n v="1"/>
    <s v="-"/>
    <n v="1"/>
    <x v="7"/>
    <x v="0"/>
    <n v="0"/>
  </r>
  <r>
    <x v="662"/>
    <x v="774"/>
    <n v="59.13"/>
    <x v="494"/>
    <x v="3"/>
    <n v="8544"/>
    <m/>
    <n v="1"/>
    <s v="-"/>
    <n v="1"/>
    <x v="7"/>
    <x v="0"/>
    <n v="0"/>
  </r>
  <r>
    <x v="663"/>
    <x v="775"/>
    <n v="59.13"/>
    <x v="494"/>
    <x v="3"/>
    <n v="8544"/>
    <m/>
    <n v="1"/>
    <s v="-"/>
    <n v="1"/>
    <x v="7"/>
    <x v="0"/>
    <n v="0"/>
  </r>
  <r>
    <x v="0"/>
    <x v="776"/>
    <m/>
    <x v="0"/>
    <x v="0"/>
    <m/>
    <m/>
    <m/>
    <m/>
    <m/>
    <x v="0"/>
    <x v="0"/>
    <m/>
  </r>
  <r>
    <x v="664"/>
    <x v="777"/>
    <n v="35.1"/>
    <x v="495"/>
    <x v="1"/>
    <n v="8536508000"/>
    <m/>
    <n v="1"/>
    <n v="100"/>
    <n v="2000"/>
    <x v="3"/>
    <x v="0"/>
    <n v="0"/>
  </r>
  <r>
    <x v="665"/>
    <x v="778"/>
    <n v="35.950000000000003"/>
    <x v="496"/>
    <x v="1"/>
    <n v="8531807090"/>
    <m/>
    <n v="1"/>
    <n v="25"/>
    <n v="500"/>
    <x v="7"/>
    <x v="0"/>
    <n v="0"/>
  </r>
  <r>
    <x v="0"/>
    <x v="779"/>
    <m/>
    <x v="0"/>
    <x v="0"/>
    <m/>
    <s v=" "/>
    <m/>
    <m/>
    <m/>
    <x v="0"/>
    <x v="0"/>
    <m/>
  </r>
  <r>
    <x v="666"/>
    <x v="780"/>
    <n v="3.1"/>
    <x v="497"/>
    <x v="1"/>
    <n v="8536901000"/>
    <m/>
    <n v="1"/>
    <n v="4000"/>
    <n v="24000"/>
    <x v="4"/>
    <x v="0"/>
    <n v="0"/>
  </r>
  <r>
    <x v="667"/>
    <x v="781"/>
    <n v="3.22"/>
    <x v="498"/>
    <x v="1"/>
    <n v="8536901000"/>
    <m/>
    <n v="1"/>
    <n v="4000"/>
    <n v="24000"/>
    <x v="6"/>
    <x v="0"/>
    <n v="0"/>
  </r>
  <r>
    <x v="668"/>
    <x v="782"/>
    <n v="3.48"/>
    <x v="499"/>
    <x v="1"/>
    <n v="8536901000"/>
    <m/>
    <n v="1"/>
    <n v="2000"/>
    <n v="12000"/>
    <x v="3"/>
    <x v="0"/>
    <n v="0"/>
  </r>
  <r>
    <x v="669"/>
    <x v="783"/>
    <n v="4.7699999999999996"/>
    <x v="500"/>
    <x v="1"/>
    <n v="8536901000"/>
    <m/>
    <n v="1"/>
    <n v="2000"/>
    <n v="12000"/>
    <x v="7"/>
    <x v="0"/>
    <n v="0"/>
  </r>
  <r>
    <x v="670"/>
    <x v="784"/>
    <n v="5.21"/>
    <x v="501"/>
    <x v="1"/>
    <n v="8536901000"/>
    <m/>
    <n v="1"/>
    <n v="800"/>
    <n v="4800"/>
    <x v="10"/>
    <x v="0"/>
    <n v="0"/>
  </r>
  <r>
    <x v="671"/>
    <x v="785"/>
    <n v="9.57"/>
    <x v="502"/>
    <x v="1"/>
    <n v="8536901000"/>
    <m/>
    <n v="1"/>
    <n v="600"/>
    <n v="3600"/>
    <x v="7"/>
    <x v="0"/>
    <n v="0"/>
  </r>
  <r>
    <x v="672"/>
    <x v="786"/>
    <n v="13.37"/>
    <x v="503"/>
    <x v="1"/>
    <n v="8536901000"/>
    <m/>
    <n v="1"/>
    <n v="600"/>
    <n v="3600"/>
    <x v="6"/>
    <x v="0"/>
    <n v="0"/>
  </r>
  <r>
    <x v="673"/>
    <x v="787"/>
    <n v="15.22"/>
    <x v="504"/>
    <x v="1"/>
    <n v="8536901000"/>
    <m/>
    <n v="1"/>
    <n v="400"/>
    <n v="2400"/>
    <x v="3"/>
    <x v="0"/>
    <n v="0"/>
  </r>
  <r>
    <x v="674"/>
    <x v="788"/>
    <n v="23.74"/>
    <x v="505"/>
    <x v="1"/>
    <n v="8536901000"/>
    <m/>
    <n v="1"/>
    <n v="200"/>
    <n v="1200"/>
    <x v="8"/>
    <x v="0"/>
    <n v="0"/>
  </r>
  <r>
    <x v="675"/>
    <x v="789"/>
    <n v="32.75"/>
    <x v="506"/>
    <x v="1"/>
    <n v="8536901000"/>
    <m/>
    <n v="1"/>
    <n v="100"/>
    <n v="600"/>
    <x v="8"/>
    <x v="0"/>
    <n v="0"/>
  </r>
  <r>
    <x v="0"/>
    <x v="790"/>
    <m/>
    <x v="0"/>
    <x v="0"/>
    <m/>
    <s v=" "/>
    <m/>
    <m/>
    <m/>
    <x v="0"/>
    <x v="0"/>
    <m/>
  </r>
  <r>
    <x v="676"/>
    <x v="791"/>
    <n v="3.23"/>
    <x v="507"/>
    <x v="1"/>
    <n v="8536901000"/>
    <m/>
    <n v="1"/>
    <n v="1000"/>
    <n v="1000"/>
    <x v="2"/>
    <x v="0"/>
    <n v="0"/>
  </r>
  <r>
    <x v="677"/>
    <x v="792"/>
    <n v="3.23"/>
    <x v="507"/>
    <x v="1"/>
    <n v="8536901000"/>
    <m/>
    <n v="1"/>
    <n v="1000"/>
    <n v="1000"/>
    <x v="5"/>
    <x v="0"/>
    <n v="0"/>
  </r>
  <r>
    <x v="678"/>
    <x v="793"/>
    <n v="3.23"/>
    <x v="507"/>
    <x v="1"/>
    <n v="8536901000"/>
    <m/>
    <n v="1"/>
    <n v="1000"/>
    <n v="1000"/>
    <x v="12"/>
    <x v="0"/>
    <n v="0"/>
  </r>
  <r>
    <x v="679"/>
    <x v="794"/>
    <n v="3.46"/>
    <x v="508"/>
    <x v="1"/>
    <n v="8536901000"/>
    <m/>
    <n v="1"/>
    <n v="4000"/>
    <n v="24000"/>
    <x v="10"/>
    <x v="0"/>
    <n v="0"/>
  </r>
  <r>
    <x v="680"/>
    <x v="795"/>
    <n v="3.46"/>
    <x v="508"/>
    <x v="1"/>
    <n v="8536901000"/>
    <m/>
    <n v="1"/>
    <n v="4000"/>
    <n v="24000"/>
    <x v="2"/>
    <x v="0"/>
    <n v="0"/>
  </r>
  <r>
    <x v="681"/>
    <x v="796"/>
    <n v="3.46"/>
    <x v="508"/>
    <x v="1"/>
    <n v="8536901000"/>
    <m/>
    <n v="1"/>
    <n v="4000"/>
    <n v="24000"/>
    <x v="2"/>
    <x v="0"/>
    <n v="0"/>
  </r>
  <r>
    <x v="682"/>
    <x v="797"/>
    <n v="4.3499999999999996"/>
    <x v="509"/>
    <x v="1"/>
    <n v="8536901000"/>
    <m/>
    <n v="1"/>
    <n v="2000"/>
    <n v="12000"/>
    <x v="10"/>
    <x v="0"/>
    <n v="0"/>
  </r>
  <r>
    <x v="683"/>
    <x v="798"/>
    <n v="4.3499999999999996"/>
    <x v="509"/>
    <x v="1"/>
    <n v="8536901000"/>
    <m/>
    <n v="1"/>
    <n v="2000"/>
    <n v="12000"/>
    <x v="7"/>
    <x v="0"/>
    <n v="0"/>
  </r>
  <r>
    <x v="684"/>
    <x v="799"/>
    <n v="4.3499999999999996"/>
    <x v="509"/>
    <x v="1"/>
    <n v="8536901000"/>
    <m/>
    <n v="1"/>
    <n v="2000"/>
    <n v="12000"/>
    <x v="7"/>
    <x v="0"/>
    <n v="0"/>
  </r>
  <r>
    <x v="685"/>
    <x v="800"/>
    <n v="4.3499999999999996"/>
    <x v="509"/>
    <x v="1"/>
    <n v="8536901000"/>
    <m/>
    <n v="1"/>
    <n v="2000"/>
    <n v="12000"/>
    <x v="2"/>
    <x v="0"/>
    <n v="0"/>
  </r>
  <r>
    <x v="686"/>
    <x v="801"/>
    <n v="4.8"/>
    <x v="510"/>
    <x v="1"/>
    <n v="8536901000"/>
    <m/>
    <n v="1"/>
    <n v="2000"/>
    <n v="12000"/>
    <x v="10"/>
    <x v="0"/>
    <n v="0"/>
  </r>
  <r>
    <x v="687"/>
    <x v="802"/>
    <n v="4.8"/>
    <x v="510"/>
    <x v="1"/>
    <n v="8536901000"/>
    <m/>
    <n v="1"/>
    <n v="2000"/>
    <n v="12000"/>
    <x v="12"/>
    <x v="0"/>
    <n v="0"/>
  </r>
  <r>
    <x v="688"/>
    <x v="803"/>
    <n v="4.8"/>
    <x v="510"/>
    <x v="1"/>
    <n v="8536901000"/>
    <m/>
    <n v="1"/>
    <n v="2000"/>
    <n v="12000"/>
    <x v="2"/>
    <x v="0"/>
    <n v="0"/>
  </r>
  <r>
    <x v="689"/>
    <x v="804"/>
    <n v="5.44"/>
    <x v="511"/>
    <x v="1"/>
    <n v="8536901000"/>
    <m/>
    <n v="1"/>
    <n v="800"/>
    <n v="4800"/>
    <x v="7"/>
    <x v="0"/>
    <n v="0"/>
  </r>
  <r>
    <x v="690"/>
    <x v="805"/>
    <n v="5.44"/>
    <x v="511"/>
    <x v="1"/>
    <n v="8536901000"/>
    <m/>
    <n v="1"/>
    <n v="800"/>
    <n v="4800"/>
    <x v="7"/>
    <x v="0"/>
    <n v="0"/>
  </r>
  <r>
    <x v="691"/>
    <x v="806"/>
    <n v="5.42"/>
    <x v="512"/>
    <x v="1"/>
    <n v="8536901000"/>
    <m/>
    <n v="1"/>
    <n v="800"/>
    <n v="4800"/>
    <x v="10"/>
    <x v="0"/>
    <n v="0"/>
  </r>
  <r>
    <x v="692"/>
    <x v="807"/>
    <n v="8.76"/>
    <x v="513"/>
    <x v="1"/>
    <n v="8536901000"/>
    <m/>
    <n v="1"/>
    <n v="800"/>
    <n v="4800"/>
    <x v="2"/>
    <x v="0"/>
    <n v="0"/>
  </r>
  <r>
    <x v="693"/>
    <x v="808"/>
    <n v="8.76"/>
    <x v="513"/>
    <x v="1"/>
    <n v="8536901000"/>
    <m/>
    <n v="1"/>
    <n v="800"/>
    <n v="4800"/>
    <x v="12"/>
    <x v="0"/>
    <n v="0"/>
  </r>
  <r>
    <x v="694"/>
    <x v="809"/>
    <n v="8.76"/>
    <x v="513"/>
    <x v="1"/>
    <n v="8536901000"/>
    <m/>
    <n v="1"/>
    <n v="800"/>
    <n v="4800"/>
    <x v="12"/>
    <x v="0"/>
    <n v="0"/>
  </r>
  <r>
    <x v="695"/>
    <x v="810"/>
    <n v="8.76"/>
    <x v="513"/>
    <x v="1"/>
    <n v="8536901000"/>
    <m/>
    <n v="1"/>
    <n v="800"/>
    <n v="4800"/>
    <x v="9"/>
    <x v="0"/>
    <n v="0"/>
  </r>
  <r>
    <x v="696"/>
    <x v="811"/>
    <n v="11.3"/>
    <x v="514"/>
    <x v="1"/>
    <n v="8536901000"/>
    <m/>
    <n v="1"/>
    <n v="600"/>
    <n v="3600"/>
    <x v="7"/>
    <x v="0"/>
    <n v="0"/>
  </r>
  <r>
    <x v="697"/>
    <x v="812"/>
    <n v="11.3"/>
    <x v="514"/>
    <x v="1"/>
    <n v="8536901000"/>
    <m/>
    <n v="1"/>
    <n v="600"/>
    <n v="3600"/>
    <x v="7"/>
    <x v="0"/>
    <n v="0"/>
  </r>
  <r>
    <x v="698"/>
    <x v="813"/>
    <n v="11.3"/>
    <x v="514"/>
    <x v="1"/>
    <n v="8536901000"/>
    <m/>
    <n v="1"/>
    <n v="600"/>
    <n v="3600"/>
    <x v="2"/>
    <x v="0"/>
    <n v="0"/>
  </r>
  <r>
    <x v="699"/>
    <x v="814"/>
    <n v="11.3"/>
    <x v="514"/>
    <x v="1"/>
    <n v="8536901000"/>
    <m/>
    <n v="1"/>
    <n v="600"/>
    <n v="3600"/>
    <x v="5"/>
    <x v="0"/>
    <n v="0"/>
  </r>
  <r>
    <x v="700"/>
    <x v="815"/>
    <n v="16.37"/>
    <x v="515"/>
    <x v="1"/>
    <n v="8536901000"/>
    <m/>
    <n v="1"/>
    <n v="400"/>
    <n v="2400"/>
    <x v="7"/>
    <x v="0"/>
    <n v="0"/>
  </r>
  <r>
    <x v="701"/>
    <x v="816"/>
    <n v="16.37"/>
    <x v="515"/>
    <x v="1"/>
    <n v="8536901000"/>
    <m/>
    <n v="1"/>
    <n v="400"/>
    <n v="2400"/>
    <x v="21"/>
    <x v="0"/>
    <n v="0"/>
  </r>
  <r>
    <x v="702"/>
    <x v="817"/>
    <n v="16.37"/>
    <x v="515"/>
    <x v="1"/>
    <n v="8536901000"/>
    <m/>
    <n v="1"/>
    <n v="400"/>
    <n v="2400"/>
    <x v="10"/>
    <x v="0"/>
    <n v="0"/>
  </r>
  <r>
    <x v="703"/>
    <x v="818"/>
    <n v="16.37"/>
    <x v="515"/>
    <x v="1"/>
    <n v="8536901000"/>
    <m/>
    <n v="1"/>
    <n v="400"/>
    <n v="2400"/>
    <x v="6"/>
    <x v="0"/>
    <n v="0"/>
  </r>
  <r>
    <x v="704"/>
    <x v="819"/>
    <n v="28.13"/>
    <x v="516"/>
    <x v="1"/>
    <n v="8536901000"/>
    <m/>
    <n v="1"/>
    <n v="200"/>
    <n v="1200"/>
    <x v="7"/>
    <x v="0"/>
    <n v="0"/>
  </r>
  <r>
    <x v="705"/>
    <x v="820"/>
    <n v="28.13"/>
    <x v="516"/>
    <x v="1"/>
    <n v="8536901000"/>
    <m/>
    <n v="1"/>
    <n v="200"/>
    <n v="1200"/>
    <x v="7"/>
    <x v="0"/>
    <n v="0"/>
  </r>
  <r>
    <x v="706"/>
    <x v="821"/>
    <n v="28.13"/>
    <x v="516"/>
    <x v="1"/>
    <n v="8536901000"/>
    <m/>
    <n v="1"/>
    <n v="200"/>
    <n v="1200"/>
    <x v="1"/>
    <x v="0"/>
    <n v="0"/>
  </r>
  <r>
    <x v="707"/>
    <x v="822"/>
    <n v="28.13"/>
    <x v="516"/>
    <x v="1"/>
    <n v="8536901000"/>
    <m/>
    <n v="1"/>
    <n v="200"/>
    <n v="1200"/>
    <x v="4"/>
    <x v="0"/>
    <n v="0"/>
  </r>
  <r>
    <x v="708"/>
    <x v="823"/>
    <n v="38.729999999999997"/>
    <x v="517"/>
    <x v="1"/>
    <n v="8536901000"/>
    <m/>
    <n v="1"/>
    <n v="100"/>
    <n v="600"/>
    <x v="5"/>
    <x v="0"/>
    <n v="0"/>
  </r>
  <r>
    <x v="709"/>
    <x v="824"/>
    <n v="38.729999999999997"/>
    <x v="517"/>
    <x v="1"/>
    <n v="8536901000"/>
    <m/>
    <n v="1"/>
    <n v="100"/>
    <n v="600"/>
    <x v="4"/>
    <x v="0"/>
    <n v="0"/>
  </r>
  <r>
    <x v="710"/>
    <x v="825"/>
    <n v="38.729999999999997"/>
    <x v="517"/>
    <x v="1"/>
    <n v="8536901000"/>
    <m/>
    <n v="1"/>
    <n v="100"/>
    <n v="600"/>
    <x v="9"/>
    <x v="0"/>
    <n v="0"/>
  </r>
  <r>
    <x v="711"/>
    <x v="826"/>
    <n v="62.36"/>
    <x v="518"/>
    <x v="1"/>
    <n v="8536901000"/>
    <m/>
    <n v="1"/>
    <n v="50"/>
    <n v="300"/>
    <x v="6"/>
    <x v="0"/>
    <n v="0"/>
  </r>
  <r>
    <x v="712"/>
    <x v="827"/>
    <n v="62.36"/>
    <x v="518"/>
    <x v="1"/>
    <n v="8536901000"/>
    <m/>
    <n v="1"/>
    <n v="50"/>
    <n v="300"/>
    <x v="17"/>
    <x v="0"/>
    <n v="0"/>
  </r>
  <r>
    <x v="713"/>
    <x v="828"/>
    <n v="62.36"/>
    <x v="518"/>
    <x v="1"/>
    <n v="8536901000"/>
    <m/>
    <n v="1"/>
    <n v="50"/>
    <n v="300"/>
    <x v="5"/>
    <x v="0"/>
    <n v="0"/>
  </r>
  <r>
    <x v="714"/>
    <x v="829"/>
    <n v="98.44"/>
    <x v="519"/>
    <x v="1"/>
    <n v="8536901000"/>
    <m/>
    <n v="1"/>
    <n v="50"/>
    <n v="300"/>
    <x v="7"/>
    <x v="0"/>
    <n v="0"/>
  </r>
  <r>
    <x v="715"/>
    <x v="830"/>
    <n v="98.44"/>
    <x v="519"/>
    <x v="1"/>
    <n v="8536901000"/>
    <m/>
    <n v="1"/>
    <n v="50"/>
    <n v="300"/>
    <x v="6"/>
    <x v="0"/>
    <n v="0"/>
  </r>
  <r>
    <x v="716"/>
    <x v="831"/>
    <n v="98.44"/>
    <x v="519"/>
    <x v="1"/>
    <n v="8536901000"/>
    <m/>
    <n v="1"/>
    <n v="50"/>
    <n v="300"/>
    <x v="3"/>
    <x v="0"/>
    <n v="0"/>
  </r>
  <r>
    <x v="717"/>
    <x v="832"/>
    <n v="98.44"/>
    <x v="519"/>
    <x v="1"/>
    <n v="8536901000"/>
    <m/>
    <n v="1"/>
    <n v="50"/>
    <n v="300"/>
    <x v="8"/>
    <x v="0"/>
    <n v="0"/>
  </r>
  <r>
    <x v="718"/>
    <x v="833"/>
    <n v="129.91"/>
    <x v="520"/>
    <x v="1"/>
    <n v="8536901000"/>
    <m/>
    <n v="1"/>
    <n v="50"/>
    <n v="300"/>
    <x v="8"/>
    <x v="0"/>
    <n v="0"/>
  </r>
  <r>
    <x v="719"/>
    <x v="834"/>
    <n v="129.91"/>
    <x v="520"/>
    <x v="1"/>
    <n v="8536901000"/>
    <m/>
    <n v="1"/>
    <n v="50"/>
    <n v="300"/>
    <x v="8"/>
    <x v="0"/>
    <n v="0"/>
  </r>
  <r>
    <x v="720"/>
    <x v="835"/>
    <n v="129.91"/>
    <x v="520"/>
    <x v="1"/>
    <n v="8536901000"/>
    <m/>
    <n v="1"/>
    <n v="50"/>
    <n v="300"/>
    <x v="3"/>
    <x v="0"/>
    <n v="0"/>
  </r>
  <r>
    <x v="721"/>
    <x v="836"/>
    <n v="129.91"/>
    <x v="520"/>
    <x v="1"/>
    <n v="8536901000"/>
    <m/>
    <n v="1"/>
    <n v="50"/>
    <n v="300"/>
    <x v="8"/>
    <x v="0"/>
    <n v="0"/>
  </r>
  <r>
    <x v="722"/>
    <x v="837"/>
    <n v="164.26"/>
    <x v="521"/>
    <x v="1"/>
    <n v="8536901000"/>
    <m/>
    <n v="1"/>
    <n v="25"/>
    <n v="150"/>
    <x v="8"/>
    <x v="0"/>
    <n v="0"/>
  </r>
  <r>
    <x v="723"/>
    <x v="838"/>
    <n v="164.26"/>
    <x v="521"/>
    <x v="1"/>
    <n v="8536901000"/>
    <m/>
    <n v="1"/>
    <n v="25"/>
    <n v="150"/>
    <x v="8"/>
    <x v="0"/>
    <n v="0"/>
  </r>
  <r>
    <x v="724"/>
    <x v="839"/>
    <n v="164.26"/>
    <x v="521"/>
    <x v="1"/>
    <n v="8536901000"/>
    <m/>
    <n v="1"/>
    <n v="25"/>
    <n v="150"/>
    <x v="6"/>
    <x v="0"/>
    <n v="0"/>
  </r>
  <r>
    <x v="725"/>
    <x v="840"/>
    <n v="221.32"/>
    <x v="522"/>
    <x v="1"/>
    <n v="8536901000"/>
    <m/>
    <n v="1"/>
    <n v="20"/>
    <n v="120"/>
    <x v="3"/>
    <x v="0"/>
    <n v="0"/>
  </r>
  <r>
    <x v="726"/>
    <x v="841"/>
    <n v="221.32"/>
    <x v="522"/>
    <x v="1"/>
    <n v="8536901000"/>
    <m/>
    <n v="1"/>
    <n v="20"/>
    <n v="120"/>
    <x v="7"/>
    <x v="0"/>
    <n v="0"/>
  </r>
  <r>
    <x v="727"/>
    <x v="842"/>
    <n v="221.32"/>
    <x v="522"/>
    <x v="1"/>
    <n v="8536901000"/>
    <m/>
    <n v="1"/>
    <n v="20"/>
    <n v="120"/>
    <x v="19"/>
    <x v="0"/>
    <n v="0"/>
  </r>
  <r>
    <x v="0"/>
    <x v="843"/>
    <m/>
    <x v="0"/>
    <x v="0"/>
    <m/>
    <m/>
    <m/>
    <m/>
    <m/>
    <x v="0"/>
    <x v="0"/>
    <m/>
  </r>
  <r>
    <x v="728"/>
    <x v="844"/>
    <n v="7.84"/>
    <x v="523"/>
    <x v="1"/>
    <n v="8536901000"/>
    <m/>
    <n v="1"/>
    <n v="1000"/>
    <n v="6000"/>
    <x v="10"/>
    <x v="0"/>
    <n v="0"/>
  </r>
  <r>
    <x v="729"/>
    <x v="845"/>
    <n v="7.84"/>
    <x v="523"/>
    <x v="1"/>
    <n v="8536901000"/>
    <m/>
    <n v="1"/>
    <n v="1000"/>
    <n v="6000"/>
    <x v="22"/>
    <x v="0"/>
    <n v="0"/>
  </r>
  <r>
    <x v="730"/>
    <x v="846"/>
    <n v="7.84"/>
    <x v="523"/>
    <x v="1"/>
    <n v="8536901000"/>
    <m/>
    <n v="1"/>
    <n v="1000"/>
    <n v="6000"/>
    <x v="2"/>
    <x v="0"/>
    <n v="0"/>
  </r>
  <r>
    <x v="731"/>
    <x v="847"/>
    <n v="13.72"/>
    <x v="524"/>
    <x v="1"/>
    <n v="8536901000"/>
    <m/>
    <n v="1"/>
    <n v="600"/>
    <n v="3600"/>
    <x v="7"/>
    <x v="0"/>
    <n v="0"/>
  </r>
  <r>
    <x v="732"/>
    <x v="848"/>
    <n v="13.72"/>
    <x v="524"/>
    <x v="1"/>
    <n v="8536901000"/>
    <m/>
    <n v="1"/>
    <n v="600"/>
    <n v="3600"/>
    <x v="12"/>
    <x v="0"/>
    <n v="0"/>
  </r>
  <r>
    <x v="733"/>
    <x v="849"/>
    <n v="16.600000000000001"/>
    <x v="525"/>
    <x v="1"/>
    <n v="8536901000"/>
    <m/>
    <n v="1"/>
    <n v="400"/>
    <n v="2400"/>
    <x v="7"/>
    <x v="0"/>
    <n v="0"/>
  </r>
  <r>
    <x v="734"/>
    <x v="850"/>
    <n v="16.600000000000001"/>
    <x v="525"/>
    <x v="1"/>
    <n v="8536901000"/>
    <m/>
    <n v="1"/>
    <n v="400"/>
    <n v="2400"/>
    <x v="23"/>
    <x v="0"/>
    <n v="0"/>
  </r>
  <r>
    <x v="735"/>
    <x v="851"/>
    <n v="16.600000000000001"/>
    <x v="525"/>
    <x v="1"/>
    <n v="8536901000"/>
    <m/>
    <n v="1"/>
    <n v="400"/>
    <n v="2400"/>
    <x v="10"/>
    <x v="0"/>
    <n v="0"/>
  </r>
  <r>
    <x v="736"/>
    <x v="852"/>
    <n v="23.63"/>
    <x v="526"/>
    <x v="1"/>
    <n v="8536901000"/>
    <m/>
    <n v="1"/>
    <n v="400"/>
    <n v="2400"/>
    <x v="7"/>
    <x v="0"/>
    <n v="0"/>
  </r>
  <r>
    <x v="737"/>
    <x v="853"/>
    <n v="23.63"/>
    <x v="526"/>
    <x v="1"/>
    <n v="8536901000"/>
    <m/>
    <n v="1"/>
    <n v="400"/>
    <n v="2400"/>
    <x v="7"/>
    <x v="0"/>
    <n v="0"/>
  </r>
  <r>
    <x v="738"/>
    <x v="854"/>
    <n v="23.63"/>
    <x v="526"/>
    <x v="1"/>
    <n v="8536901000"/>
    <m/>
    <n v="1"/>
    <n v="400"/>
    <n v="2400"/>
    <x v="13"/>
    <x v="0"/>
    <n v="0"/>
  </r>
  <r>
    <x v="739"/>
    <x v="855"/>
    <n v="29.86"/>
    <x v="527"/>
    <x v="1"/>
    <n v="8536901000"/>
    <m/>
    <n v="1"/>
    <n v="200"/>
    <n v="1200"/>
    <x v="7"/>
    <x v="0"/>
    <n v="0"/>
  </r>
  <r>
    <x v="740"/>
    <x v="856"/>
    <n v="29.86"/>
    <x v="527"/>
    <x v="1"/>
    <n v="8536901000"/>
    <m/>
    <n v="1"/>
    <n v="200"/>
    <n v="1200"/>
    <x v="2"/>
    <x v="0"/>
    <n v="0"/>
  </r>
  <r>
    <x v="741"/>
    <x v="857"/>
    <n v="29.86"/>
    <x v="527"/>
    <x v="1"/>
    <n v="8536901000"/>
    <m/>
    <n v="1"/>
    <n v="200"/>
    <n v="1200"/>
    <x v="2"/>
    <x v="0"/>
    <n v="0"/>
  </r>
  <r>
    <x v="742"/>
    <x v="858"/>
    <n v="29.86"/>
    <x v="527"/>
    <x v="1"/>
    <n v="8536901000"/>
    <m/>
    <n v="1"/>
    <n v="200"/>
    <n v="1200"/>
    <x v="5"/>
    <x v="0"/>
    <n v="0"/>
  </r>
  <r>
    <x v="743"/>
    <x v="859"/>
    <n v="43.46"/>
    <x v="528"/>
    <x v="1"/>
    <n v="8536901000"/>
    <m/>
    <n v="1"/>
    <n v="100"/>
    <n v="600"/>
    <x v="7"/>
    <x v="0"/>
    <n v="0"/>
  </r>
  <r>
    <x v="744"/>
    <x v="860"/>
    <n v="43.46"/>
    <x v="528"/>
    <x v="1"/>
    <n v="8536901000"/>
    <m/>
    <n v="1"/>
    <n v="100"/>
    <n v="600"/>
    <x v="2"/>
    <x v="0"/>
    <n v="0"/>
  </r>
  <r>
    <x v="745"/>
    <x v="861"/>
    <n v="43.46"/>
    <x v="528"/>
    <x v="1"/>
    <n v="8536901000"/>
    <m/>
    <n v="1"/>
    <n v="100"/>
    <n v="600"/>
    <x v="9"/>
    <x v="0"/>
    <n v="0"/>
  </r>
  <r>
    <x v="746"/>
    <x v="862"/>
    <n v="66.63"/>
    <x v="529"/>
    <x v="1"/>
    <n v="8536901000"/>
    <m/>
    <n v="1"/>
    <n v="100"/>
    <n v="600"/>
    <x v="7"/>
    <x v="0"/>
    <n v="0"/>
  </r>
  <r>
    <x v="747"/>
    <x v="863"/>
    <n v="66.63"/>
    <x v="529"/>
    <x v="1"/>
    <n v="8536901000"/>
    <m/>
    <n v="1"/>
    <n v="100"/>
    <n v="600"/>
    <x v="7"/>
    <x v="0"/>
    <n v="0"/>
  </r>
  <r>
    <x v="748"/>
    <x v="864"/>
    <n v="66.63"/>
    <x v="529"/>
    <x v="1"/>
    <n v="8536901000"/>
    <m/>
    <n v="1"/>
    <n v="100"/>
    <n v="600"/>
    <x v="5"/>
    <x v="0"/>
    <n v="0"/>
  </r>
  <r>
    <x v="749"/>
    <x v="865"/>
    <n v="83.69"/>
    <x v="530"/>
    <x v="1"/>
    <n v="8536901000"/>
    <m/>
    <n v="1"/>
    <n v="100"/>
    <n v="600"/>
    <x v="7"/>
    <x v="0"/>
    <n v="0"/>
  </r>
  <r>
    <x v="750"/>
    <x v="866"/>
    <n v="83.69"/>
    <x v="530"/>
    <x v="1"/>
    <n v="8536901000"/>
    <m/>
    <n v="1"/>
    <n v="100"/>
    <n v="600"/>
    <x v="10"/>
    <x v="0"/>
    <n v="0"/>
  </r>
  <r>
    <x v="751"/>
    <x v="867"/>
    <n v="124.49"/>
    <x v="531"/>
    <x v="1"/>
    <n v="8536901000"/>
    <m/>
    <n v="1"/>
    <n v="40"/>
    <n v="240"/>
    <x v="10"/>
    <x v="0"/>
    <n v="0"/>
  </r>
  <r>
    <x v="752"/>
    <x v="868"/>
    <n v="124.49"/>
    <x v="531"/>
    <x v="1"/>
    <n v="8536901000"/>
    <m/>
    <n v="1"/>
    <n v="40"/>
    <n v="240"/>
    <x v="5"/>
    <x v="0"/>
    <n v="0"/>
  </r>
  <r>
    <x v="753"/>
    <x v="869"/>
    <n v="170.6"/>
    <x v="532"/>
    <x v="1"/>
    <n v="8536901000"/>
    <m/>
    <n v="1"/>
    <n v="30"/>
    <n v="180"/>
    <x v="5"/>
    <x v="0"/>
    <n v="0"/>
  </r>
  <r>
    <x v="754"/>
    <x v="870"/>
    <n v="170.6"/>
    <x v="532"/>
    <x v="1"/>
    <n v="8536901000"/>
    <m/>
    <n v="1"/>
    <n v="30"/>
    <n v="180"/>
    <x v="6"/>
    <x v="0"/>
    <n v="0"/>
  </r>
  <r>
    <x v="755"/>
    <x v="871"/>
    <n v="228.24"/>
    <x v="533"/>
    <x v="1"/>
    <n v="8536901000"/>
    <m/>
    <n v="1"/>
    <n v="25"/>
    <n v="150"/>
    <x v="3"/>
    <x v="0"/>
    <n v="0"/>
  </r>
  <r>
    <x v="756"/>
    <x v="872"/>
    <n v="228.24"/>
    <x v="533"/>
    <x v="1"/>
    <n v="8536901000"/>
    <m/>
    <n v="1"/>
    <n v="25"/>
    <n v="150"/>
    <x v="6"/>
    <x v="0"/>
    <n v="0"/>
  </r>
  <r>
    <x v="757"/>
    <x v="873"/>
    <n v="273.19"/>
    <x v="534"/>
    <x v="1"/>
    <n v="8536901000"/>
    <m/>
    <n v="1"/>
    <n v="20"/>
    <n v="120"/>
    <x v="6"/>
    <x v="0"/>
    <n v="0"/>
  </r>
  <r>
    <x v="758"/>
    <x v="874"/>
    <n v="273.19"/>
    <x v="534"/>
    <x v="1"/>
    <n v="8536901000"/>
    <m/>
    <n v="1"/>
    <n v="20"/>
    <n v="120"/>
    <x v="3"/>
    <x v="0"/>
    <n v="0"/>
  </r>
  <r>
    <x v="759"/>
    <x v="875"/>
    <n v="406.91"/>
    <x v="535"/>
    <x v="1"/>
    <n v="8536901000"/>
    <m/>
    <n v="1"/>
    <n v="10"/>
    <n v="60"/>
    <x v="6"/>
    <x v="0"/>
    <n v="0"/>
  </r>
  <r>
    <x v="0"/>
    <x v="876"/>
    <m/>
    <x v="0"/>
    <x v="0"/>
    <m/>
    <s v=" "/>
    <m/>
    <m/>
    <m/>
    <x v="0"/>
    <x v="0"/>
    <m/>
  </r>
  <r>
    <x v="760"/>
    <x v="877"/>
    <n v="19.02"/>
    <x v="536"/>
    <x v="1"/>
    <n v="8536901000"/>
    <m/>
    <n v="1"/>
    <n v="240"/>
    <n v="1440"/>
    <x v="7"/>
    <x v="0"/>
    <n v="0"/>
  </r>
  <r>
    <x v="761"/>
    <x v="878"/>
    <n v="19.02"/>
    <x v="536"/>
    <x v="1"/>
    <n v="8536901000"/>
    <m/>
    <n v="1"/>
    <n v="240"/>
    <n v="1440"/>
    <x v="7"/>
    <x v="0"/>
    <n v="0"/>
  </r>
  <r>
    <x v="762"/>
    <x v="879"/>
    <n v="19.02"/>
    <x v="536"/>
    <x v="1"/>
    <n v="8536901000"/>
    <m/>
    <n v="1"/>
    <n v="240"/>
    <n v="1440"/>
    <x v="10"/>
    <x v="0"/>
    <n v="0"/>
  </r>
  <r>
    <x v="763"/>
    <x v="880"/>
    <n v="22.48"/>
    <x v="537"/>
    <x v="1"/>
    <n v="8536901000"/>
    <m/>
    <n v="1"/>
    <n v="240"/>
    <n v="1440"/>
    <x v="5"/>
    <x v="0"/>
    <n v="0"/>
  </r>
  <r>
    <x v="764"/>
    <x v="881"/>
    <n v="22.48"/>
    <x v="537"/>
    <x v="1"/>
    <n v="8536901000"/>
    <m/>
    <n v="1"/>
    <n v="240"/>
    <n v="1440"/>
    <x v="12"/>
    <x v="0"/>
    <n v="0"/>
  </r>
  <r>
    <x v="765"/>
    <x v="882"/>
    <n v="22.48"/>
    <x v="537"/>
    <x v="1"/>
    <n v="8536901000"/>
    <m/>
    <n v="1"/>
    <n v="240"/>
    <n v="1440"/>
    <x v="4"/>
    <x v="0"/>
    <n v="0"/>
  </r>
  <r>
    <x v="766"/>
    <x v="883"/>
    <n v="36.89"/>
    <x v="538"/>
    <x v="1"/>
    <n v="8536901000"/>
    <m/>
    <n v="1"/>
    <n v="200"/>
    <n v="1200"/>
    <x v="7"/>
    <x v="0"/>
    <n v="0"/>
  </r>
  <r>
    <x v="767"/>
    <x v="884"/>
    <n v="36.89"/>
    <x v="538"/>
    <x v="1"/>
    <n v="8536901000"/>
    <m/>
    <n v="1"/>
    <n v="200"/>
    <n v="1200"/>
    <x v="7"/>
    <x v="0"/>
    <n v="0"/>
  </r>
  <r>
    <x v="768"/>
    <x v="885"/>
    <n v="36.89"/>
    <x v="538"/>
    <x v="1"/>
    <n v="8536901000"/>
    <m/>
    <n v="1"/>
    <n v="200"/>
    <n v="1200"/>
    <x v="20"/>
    <x v="0"/>
    <n v="0"/>
  </r>
  <r>
    <x v="769"/>
    <x v="886"/>
    <n v="43.23"/>
    <x v="539"/>
    <x v="1"/>
    <n v="8536901000"/>
    <m/>
    <n v="1"/>
    <n v="100"/>
    <n v="600"/>
    <x v="7"/>
    <x v="0"/>
    <n v="0"/>
  </r>
  <r>
    <x v="770"/>
    <x v="887"/>
    <n v="43.23"/>
    <x v="539"/>
    <x v="1"/>
    <n v="8536901000"/>
    <m/>
    <n v="1"/>
    <n v="100"/>
    <n v="600"/>
    <x v="7"/>
    <x v="0"/>
    <n v="0"/>
  </r>
  <r>
    <x v="771"/>
    <x v="888"/>
    <n v="43.23"/>
    <x v="539"/>
    <x v="1"/>
    <n v="8536901000"/>
    <m/>
    <n v="1"/>
    <n v="100"/>
    <n v="600"/>
    <x v="7"/>
    <x v="0"/>
    <n v="0"/>
  </r>
  <r>
    <x v="772"/>
    <x v="889"/>
    <n v="43.23"/>
    <x v="539"/>
    <x v="1"/>
    <n v="8536901000"/>
    <m/>
    <n v="1"/>
    <n v="100"/>
    <n v="600"/>
    <x v="4"/>
    <x v="0"/>
    <n v="0"/>
  </r>
  <r>
    <x v="773"/>
    <x v="890"/>
    <n v="61.44"/>
    <x v="540"/>
    <x v="1"/>
    <n v="8536901000"/>
    <m/>
    <n v="1"/>
    <n v="100"/>
    <n v="600"/>
    <x v="7"/>
    <x v="0"/>
    <n v="0"/>
  </r>
  <r>
    <x v="774"/>
    <x v="891"/>
    <n v="61.44"/>
    <x v="540"/>
    <x v="1"/>
    <n v="8536901000"/>
    <m/>
    <n v="1"/>
    <n v="100"/>
    <n v="600"/>
    <x v="7"/>
    <x v="0"/>
    <n v="0"/>
  </r>
  <r>
    <x v="775"/>
    <x v="892"/>
    <n v="61.44"/>
    <x v="540"/>
    <x v="1"/>
    <n v="8536901000"/>
    <m/>
    <n v="1"/>
    <n v="100"/>
    <n v="600"/>
    <x v="4"/>
    <x v="0"/>
    <n v="0"/>
  </r>
  <r>
    <x v="776"/>
    <x v="893"/>
    <n v="90.49"/>
    <x v="541"/>
    <x v="1"/>
    <n v="8536901000"/>
    <m/>
    <n v="1"/>
    <n v="80"/>
    <n v="480"/>
    <x v="7"/>
    <x v="0"/>
    <n v="0"/>
  </r>
  <r>
    <x v="777"/>
    <x v="894"/>
    <n v="90.49"/>
    <x v="541"/>
    <x v="1"/>
    <n v="8536901000"/>
    <m/>
    <n v="1"/>
    <n v="80"/>
    <n v="480"/>
    <x v="7"/>
    <x v="0"/>
    <n v="0"/>
  </r>
  <r>
    <x v="778"/>
    <x v="895"/>
    <n v="90.49"/>
    <x v="541"/>
    <x v="1"/>
    <n v="8536901000"/>
    <m/>
    <n v="1"/>
    <n v="80"/>
    <n v="480"/>
    <x v="1"/>
    <x v="0"/>
    <n v="0"/>
  </r>
  <r>
    <x v="779"/>
    <x v="896"/>
    <n v="123.34"/>
    <x v="542"/>
    <x v="1"/>
    <n v="8536901000"/>
    <m/>
    <n v="1"/>
    <n v="60"/>
    <n v="360"/>
    <x v="4"/>
    <x v="0"/>
    <n v="0"/>
  </r>
  <r>
    <x v="780"/>
    <x v="897"/>
    <n v="123.34"/>
    <x v="542"/>
    <x v="1"/>
    <n v="8536901000"/>
    <m/>
    <n v="1"/>
    <n v="60"/>
    <n v="360"/>
    <x v="6"/>
    <x v="0"/>
    <n v="0"/>
  </r>
  <r>
    <x v="781"/>
    <x v="898"/>
    <n v="123.34"/>
    <x v="542"/>
    <x v="1"/>
    <n v="8536901000"/>
    <m/>
    <n v="1"/>
    <n v="60"/>
    <n v="360"/>
    <x v="7"/>
    <x v="0"/>
    <n v="0"/>
  </r>
  <r>
    <x v="782"/>
    <x v="899"/>
    <n v="123.34"/>
    <x v="542"/>
    <x v="1"/>
    <n v="8536901000"/>
    <m/>
    <n v="1"/>
    <n v="60"/>
    <n v="360"/>
    <x v="8"/>
    <x v="0"/>
    <n v="0"/>
  </r>
  <r>
    <x v="783"/>
    <x v="900"/>
    <n v="176.71"/>
    <x v="543"/>
    <x v="1"/>
    <n v="8536901000"/>
    <m/>
    <n v="1"/>
    <n v="40"/>
    <n v="240"/>
    <x v="19"/>
    <x v="0"/>
    <n v="0"/>
  </r>
  <r>
    <x v="784"/>
    <x v="901"/>
    <n v="176.71"/>
    <x v="543"/>
    <x v="1"/>
    <n v="8536901000"/>
    <m/>
    <n v="1"/>
    <n v="40"/>
    <n v="240"/>
    <x v="7"/>
    <x v="0"/>
    <n v="0"/>
  </r>
  <r>
    <x v="785"/>
    <x v="902"/>
    <n v="176.71"/>
    <x v="543"/>
    <x v="1"/>
    <n v="8536901000"/>
    <m/>
    <n v="1"/>
    <n v="40"/>
    <n v="240"/>
    <x v="6"/>
    <x v="0"/>
    <n v="0"/>
  </r>
  <r>
    <x v="786"/>
    <x v="903"/>
    <n v="176.71"/>
    <x v="543"/>
    <x v="1"/>
    <n v="8536901000"/>
    <m/>
    <n v="1"/>
    <n v="40"/>
    <n v="240"/>
    <x v="3"/>
    <x v="0"/>
    <n v="0"/>
  </r>
  <r>
    <x v="787"/>
    <x v="904"/>
    <n v="240.92"/>
    <x v="544"/>
    <x v="1"/>
    <n v="8536901000"/>
    <m/>
    <n v="1"/>
    <n v="30"/>
    <n v="180"/>
    <x v="3"/>
    <x v="0"/>
    <n v="0"/>
  </r>
  <r>
    <x v="788"/>
    <x v="905"/>
    <n v="240.92"/>
    <x v="544"/>
    <x v="1"/>
    <n v="8536901000"/>
    <m/>
    <n v="1"/>
    <n v="30"/>
    <n v="180"/>
    <x v="3"/>
    <x v="0"/>
    <n v="0"/>
  </r>
  <r>
    <x v="789"/>
    <x v="906"/>
    <n v="240.92"/>
    <x v="544"/>
    <x v="1"/>
    <n v="8536901000"/>
    <m/>
    <n v="1"/>
    <n v="30"/>
    <n v="180"/>
    <x v="3"/>
    <x v="0"/>
    <n v="0"/>
  </r>
  <r>
    <x v="790"/>
    <x v="907"/>
    <n v="240.92"/>
    <x v="544"/>
    <x v="1"/>
    <n v="8536901000"/>
    <m/>
    <n v="1"/>
    <n v="30"/>
    <n v="180"/>
    <x v="3"/>
    <x v="0"/>
    <n v="0"/>
  </r>
  <r>
    <x v="791"/>
    <x v="908"/>
    <n v="334.29"/>
    <x v="545"/>
    <x v="1"/>
    <n v="8536901000"/>
    <m/>
    <n v="1"/>
    <n v="20"/>
    <n v="120"/>
    <x v="7"/>
    <x v="0"/>
    <n v="0"/>
  </r>
  <r>
    <x v="792"/>
    <x v="909"/>
    <n v="334.29"/>
    <x v="545"/>
    <x v="1"/>
    <n v="8536901000"/>
    <m/>
    <n v="1"/>
    <n v="20"/>
    <n v="120"/>
    <x v="7"/>
    <x v="0"/>
    <n v="0"/>
  </r>
  <r>
    <x v="793"/>
    <x v="910"/>
    <n v="334.29"/>
    <x v="545"/>
    <x v="1"/>
    <n v="8536901000"/>
    <m/>
    <n v="1"/>
    <n v="20"/>
    <n v="120"/>
    <x v="7"/>
    <x v="0"/>
    <n v="0"/>
  </r>
  <r>
    <x v="794"/>
    <x v="911"/>
    <n v="368.87"/>
    <x v="546"/>
    <x v="1"/>
    <n v="8536901000"/>
    <m/>
    <n v="1"/>
    <n v="20"/>
    <n v="120"/>
    <x v="7"/>
    <x v="0"/>
    <n v="0"/>
  </r>
  <r>
    <x v="795"/>
    <x v="912"/>
    <n v="368.87"/>
    <x v="546"/>
    <x v="1"/>
    <n v="8536901000"/>
    <m/>
    <n v="1"/>
    <n v="20"/>
    <n v="120"/>
    <x v="21"/>
    <x v="0"/>
    <n v="0"/>
  </r>
  <r>
    <x v="796"/>
    <x v="913"/>
    <n v="368.87"/>
    <x v="546"/>
    <x v="1"/>
    <n v="8536901000"/>
    <m/>
    <n v="1"/>
    <n v="20"/>
    <n v="120"/>
    <x v="24"/>
    <x v="0"/>
    <n v="0"/>
  </r>
  <r>
    <x v="797"/>
    <x v="914"/>
    <n v="559.05999999999995"/>
    <x v="547"/>
    <x v="1"/>
    <n v="8536901000"/>
    <m/>
    <n v="1"/>
    <n v="10"/>
    <n v="60"/>
    <x v="8"/>
    <x v="0"/>
    <n v="0"/>
  </r>
  <r>
    <x v="0"/>
    <x v="915"/>
    <m/>
    <x v="0"/>
    <x v="0"/>
    <m/>
    <s v=" "/>
    <m/>
    <m/>
    <m/>
    <x v="0"/>
    <x v="0"/>
    <m/>
  </r>
  <r>
    <x v="798"/>
    <x v="916"/>
    <n v="41.5"/>
    <x v="548"/>
    <x v="1"/>
    <n v="8536901000"/>
    <m/>
    <n v="1"/>
    <n v="200"/>
    <n v="1200"/>
    <x v="12"/>
    <x v="0"/>
    <n v="0"/>
  </r>
  <r>
    <x v="799"/>
    <x v="917"/>
    <n v="50.72"/>
    <x v="549"/>
    <x v="1"/>
    <n v="8536901000"/>
    <m/>
    <n v="1"/>
    <n v="200"/>
    <n v="1600"/>
    <x v="12"/>
    <x v="0"/>
    <n v="0"/>
  </r>
  <r>
    <x v="800"/>
    <x v="918"/>
    <n v="64.55"/>
    <x v="550"/>
    <x v="1"/>
    <n v="8536901000"/>
    <m/>
    <n v="1"/>
    <n v="120"/>
    <n v="720"/>
    <x v="12"/>
    <x v="0"/>
    <n v="0"/>
  </r>
  <r>
    <x v="801"/>
    <x v="919"/>
    <n v="78.38"/>
    <x v="551"/>
    <x v="1"/>
    <n v="8536901000"/>
    <m/>
    <n v="1"/>
    <n v="100"/>
    <n v="600"/>
    <x v="12"/>
    <x v="0"/>
    <n v="0"/>
  </r>
  <r>
    <x v="802"/>
    <x v="920"/>
    <n v="119.88"/>
    <x v="552"/>
    <x v="1"/>
    <n v="8536901000"/>
    <m/>
    <n v="1"/>
    <n v="80"/>
    <n v="480"/>
    <x v="12"/>
    <x v="0"/>
    <n v="0"/>
  </r>
  <r>
    <x v="803"/>
    <x v="921"/>
    <n v="156.77000000000001"/>
    <x v="553"/>
    <x v="1"/>
    <n v="8536901000"/>
    <m/>
    <n v="1"/>
    <n v="50"/>
    <n v="240"/>
    <x v="2"/>
    <x v="0"/>
    <n v="0"/>
  </r>
  <r>
    <x v="804"/>
    <x v="922"/>
    <n v="212.1"/>
    <x v="554"/>
    <x v="1"/>
    <n v="8536901000"/>
    <m/>
    <n v="1"/>
    <n v="40"/>
    <n v="240"/>
    <x v="10"/>
    <x v="0"/>
    <n v="0"/>
  </r>
  <r>
    <x v="805"/>
    <x v="923"/>
    <n v="267.43"/>
    <x v="555"/>
    <x v="1"/>
    <n v="8536901000"/>
    <m/>
    <n v="1"/>
    <n v="30"/>
    <n v="180"/>
    <x v="10"/>
    <x v="0"/>
    <n v="0"/>
  </r>
  <r>
    <x v="806"/>
    <x v="924"/>
    <n v="341.2"/>
    <x v="556"/>
    <x v="1"/>
    <n v="8536901000"/>
    <m/>
    <n v="1"/>
    <n v="20"/>
    <n v="120"/>
    <x v="9"/>
    <x v="0"/>
    <n v="0"/>
  </r>
  <r>
    <x v="807"/>
    <x v="925"/>
    <n v="479.53"/>
    <x v="557"/>
    <x v="1"/>
    <n v="8536901000"/>
    <m/>
    <n v="1"/>
    <n v="20"/>
    <n v="80"/>
    <x v="10"/>
    <x v="0"/>
    <n v="0"/>
  </r>
  <r>
    <x v="808"/>
    <x v="926"/>
    <n v="599.41"/>
    <x v="558"/>
    <x v="1"/>
    <n v="8536901000"/>
    <m/>
    <n v="1"/>
    <n v="20"/>
    <n v="80"/>
    <x v="4"/>
    <x v="0"/>
    <n v="0"/>
  </r>
  <r>
    <x v="809"/>
    <x v="927"/>
    <n v="774.62"/>
    <x v="559"/>
    <x v="1"/>
    <n v="8536901000"/>
    <m/>
    <n v="1"/>
    <n v="10"/>
    <n v="60"/>
    <x v="8"/>
    <x v="0"/>
    <n v="0"/>
  </r>
  <r>
    <x v="0"/>
    <x v="928"/>
    <m/>
    <x v="0"/>
    <x v="0"/>
    <m/>
    <m/>
    <m/>
    <m/>
    <m/>
    <x v="0"/>
    <x v="0"/>
    <m/>
  </r>
  <r>
    <x v="810"/>
    <x v="929"/>
    <n v="41.96"/>
    <x v="560"/>
    <x v="1"/>
    <n v="8536901000"/>
    <m/>
    <n v="1"/>
    <n v="200"/>
    <n v="1200"/>
    <x v="7"/>
    <x v="0"/>
    <n v="0"/>
  </r>
  <r>
    <x v="811"/>
    <x v="930"/>
    <n v="51.3"/>
    <x v="561"/>
    <x v="1"/>
    <n v="8536901000"/>
    <m/>
    <n v="1"/>
    <n v="200"/>
    <n v="1200"/>
    <x v="5"/>
    <x v="0"/>
    <n v="0"/>
  </r>
  <r>
    <x v="812"/>
    <x v="931"/>
    <n v="65.239999999999995"/>
    <x v="562"/>
    <x v="1"/>
    <n v="8536901000"/>
    <m/>
    <n v="1"/>
    <n v="120"/>
    <n v="720"/>
    <x v="10"/>
    <x v="0"/>
    <n v="0"/>
  </r>
  <r>
    <x v="813"/>
    <x v="932"/>
    <n v="79.31"/>
    <x v="563"/>
    <x v="1"/>
    <n v="8536901000"/>
    <m/>
    <n v="1"/>
    <n v="100"/>
    <n v="600"/>
    <x v="6"/>
    <x v="0"/>
    <n v="0"/>
  </r>
  <r>
    <x v="814"/>
    <x v="933"/>
    <n v="122.19"/>
    <x v="564"/>
    <x v="1"/>
    <n v="8536901000"/>
    <m/>
    <n v="1"/>
    <n v="80"/>
    <n v="480"/>
    <x v="9"/>
    <x v="0"/>
    <n v="0"/>
  </r>
  <r>
    <x v="815"/>
    <x v="934"/>
    <n v="159.07"/>
    <x v="565"/>
    <x v="1"/>
    <n v="8536901000"/>
    <m/>
    <n v="1"/>
    <n v="40"/>
    <n v="240"/>
    <x v="6"/>
    <x v="0"/>
    <n v="0"/>
  </r>
  <r>
    <x v="816"/>
    <x v="935"/>
    <n v="214.4"/>
    <x v="566"/>
    <x v="1"/>
    <n v="8536901000"/>
    <m/>
    <n v="1"/>
    <n v="40"/>
    <n v="240"/>
    <x v="6"/>
    <x v="0"/>
    <n v="0"/>
  </r>
  <r>
    <x v="817"/>
    <x v="936"/>
    <n v="270.89"/>
    <x v="567"/>
    <x v="1"/>
    <n v="8536901000"/>
    <m/>
    <n v="1"/>
    <n v="30"/>
    <n v="180"/>
    <x v="3"/>
    <x v="0"/>
    <n v="0"/>
  </r>
  <r>
    <x v="818"/>
    <x v="937"/>
    <n v="345.81"/>
    <x v="568"/>
    <x v="1"/>
    <n v="8536901000"/>
    <m/>
    <n v="1"/>
    <n v="20"/>
    <n v="120"/>
    <x v="8"/>
    <x v="0"/>
    <n v="0"/>
  </r>
  <r>
    <x v="819"/>
    <x v="938"/>
    <n v="485.29"/>
    <x v="569"/>
    <x v="1"/>
    <n v="8536901000"/>
    <m/>
    <n v="1"/>
    <n v="20"/>
    <n v="80"/>
    <x v="21"/>
    <x v="0"/>
    <n v="0"/>
  </r>
  <r>
    <x v="820"/>
    <x v="939"/>
    <n v="606.33000000000004"/>
    <x v="570"/>
    <x v="1"/>
    <n v="8536901000"/>
    <m/>
    <n v="1"/>
    <n v="20"/>
    <n v="80"/>
    <x v="6"/>
    <x v="0"/>
    <n v="0"/>
  </r>
  <r>
    <x v="821"/>
    <x v="940"/>
    <n v="783.84"/>
    <x v="571"/>
    <x v="1"/>
    <n v="8536901000"/>
    <m/>
    <n v="1"/>
    <n v="15"/>
    <n v="60"/>
    <x v="6"/>
    <x v="0"/>
    <n v="0"/>
  </r>
  <r>
    <x v="822"/>
    <x v="941"/>
    <n v="1173"/>
    <x v="572"/>
    <x v="1"/>
    <n v="8536901000"/>
    <m/>
    <n v="1"/>
    <n v="5"/>
    <n v="20"/>
    <x v="24"/>
    <x v="0"/>
    <n v="0"/>
  </r>
  <r>
    <x v="823"/>
    <x v="942"/>
    <n v="1613.8"/>
    <x v="573"/>
    <x v="1"/>
    <n v="8536901000"/>
    <m/>
    <n v="1"/>
    <n v="5"/>
    <n v="20"/>
    <x v="13"/>
    <x v="0"/>
    <n v="0"/>
  </r>
  <r>
    <x v="824"/>
    <x v="943"/>
    <n v="2611.1999999999998"/>
    <x v="574"/>
    <x v="1"/>
    <n v="8536901000"/>
    <m/>
    <n v="1"/>
    <s v="-"/>
    <n v="15"/>
    <x v="7"/>
    <x v="0"/>
    <n v="0"/>
  </r>
  <r>
    <x v="0"/>
    <x v="944"/>
    <m/>
    <x v="0"/>
    <x v="0"/>
    <m/>
    <s v=" "/>
    <m/>
    <m/>
    <m/>
    <x v="0"/>
    <x v="0"/>
    <m/>
  </r>
  <r>
    <x v="825"/>
    <x v="945"/>
    <n v="6.6"/>
    <x v="575"/>
    <x v="1"/>
    <n v="8536901000"/>
    <m/>
    <n v="1"/>
    <n v="160"/>
    <n v="960"/>
    <x v="2"/>
    <x v="0"/>
    <n v="0"/>
  </r>
  <r>
    <x v="826"/>
    <x v="946"/>
    <n v="7.57"/>
    <x v="576"/>
    <x v="1"/>
    <n v="8536901000"/>
    <m/>
    <n v="1"/>
    <n v="160"/>
    <n v="960"/>
    <x v="7"/>
    <x v="0"/>
    <n v="0"/>
  </r>
  <r>
    <x v="827"/>
    <x v="947"/>
    <n v="9.5500000000000007"/>
    <x v="577"/>
    <x v="1"/>
    <n v="8536901000"/>
    <m/>
    <n v="1"/>
    <n v="120"/>
    <n v="720"/>
    <x v="10"/>
    <x v="0"/>
    <n v="0"/>
  </r>
  <r>
    <x v="828"/>
    <x v="948"/>
    <n v="13.83"/>
    <x v="578"/>
    <x v="1"/>
    <n v="8536901000"/>
    <m/>
    <n v="1"/>
    <n v="100"/>
    <n v="600"/>
    <x v="12"/>
    <x v="0"/>
    <n v="0"/>
  </r>
  <r>
    <x v="829"/>
    <x v="949"/>
    <n v="19.21"/>
    <x v="579"/>
    <x v="1"/>
    <n v="8536901000"/>
    <m/>
    <n v="1"/>
    <n v="60"/>
    <n v="360"/>
    <x v="7"/>
    <x v="0"/>
    <n v="0"/>
  </r>
  <r>
    <x v="830"/>
    <x v="950"/>
    <n v="24.15"/>
    <x v="580"/>
    <x v="1"/>
    <n v="8536901000"/>
    <m/>
    <n v="1"/>
    <n v="50"/>
    <n v="300"/>
    <x v="4"/>
    <x v="0"/>
    <n v="0"/>
  </r>
  <r>
    <x v="831"/>
    <x v="951"/>
    <n v="35.35"/>
    <x v="581"/>
    <x v="1"/>
    <n v="8536901000"/>
    <m/>
    <n v="1"/>
    <n v="30"/>
    <n v="180"/>
    <x v="7"/>
    <x v="0"/>
    <n v="0"/>
  </r>
  <r>
    <x v="832"/>
    <x v="952"/>
    <n v="43.69"/>
    <x v="582"/>
    <x v="1"/>
    <n v="8536901000"/>
    <m/>
    <n v="1"/>
    <n v="20"/>
    <n v="120"/>
    <x v="7"/>
    <x v="0"/>
    <n v="0"/>
  </r>
  <r>
    <x v="833"/>
    <x v="953"/>
    <n v="53.57"/>
    <x v="583"/>
    <x v="1"/>
    <n v="8536901000"/>
    <m/>
    <n v="1"/>
    <n v="20"/>
    <n v="120"/>
    <x v="6"/>
    <x v="0"/>
    <n v="0"/>
  </r>
  <r>
    <x v="834"/>
    <x v="954"/>
    <n v="62.58"/>
    <x v="584"/>
    <x v="1"/>
    <n v="8536901000"/>
    <m/>
    <n v="1"/>
    <n v="20"/>
    <n v="80"/>
    <x v="7"/>
    <x v="0"/>
    <n v="0"/>
  </r>
  <r>
    <x v="835"/>
    <x v="955"/>
    <n v="87.83"/>
    <x v="585"/>
    <x v="1"/>
    <n v="8536901000"/>
    <m/>
    <n v="1"/>
    <n v="20"/>
    <n v="80"/>
    <x v="11"/>
    <x v="0"/>
    <n v="0"/>
  </r>
  <r>
    <x v="836"/>
    <x v="956"/>
    <n v="125.98200000000001"/>
    <x v="586"/>
    <x v="1"/>
    <n v="8536901000"/>
    <m/>
    <n v="1"/>
    <n v="15"/>
    <n v="60"/>
    <x v="3"/>
    <x v="0"/>
    <n v="0"/>
  </r>
  <r>
    <x v="0"/>
    <x v="957"/>
    <m/>
    <x v="0"/>
    <x v="0"/>
    <m/>
    <s v=" "/>
    <m/>
    <m/>
    <m/>
    <x v="0"/>
    <x v="0"/>
    <m/>
  </r>
  <r>
    <x v="837"/>
    <x v="958"/>
    <n v="17.348800000000001"/>
    <x v="587"/>
    <x v="1"/>
    <n v="8536901000"/>
    <m/>
    <n v="1"/>
    <n v="200"/>
    <n v="1200"/>
    <x v="6"/>
    <x v="0"/>
    <n v="0"/>
  </r>
  <r>
    <x v="838"/>
    <x v="959"/>
    <n v="18.513600000000004"/>
    <x v="588"/>
    <x v="1"/>
    <n v="8536901000"/>
    <m/>
    <n v="1"/>
    <n v="200"/>
    <n v="1200"/>
    <x v="4"/>
    <x v="0"/>
    <n v="0"/>
  </r>
  <r>
    <x v="839"/>
    <x v="960"/>
    <n v="21.8064"/>
    <x v="589"/>
    <x v="1"/>
    <n v="8536901000"/>
    <m/>
    <n v="1"/>
    <n v="220"/>
    <n v="1400"/>
    <x v="4"/>
    <x v="0"/>
    <n v="0"/>
  </r>
  <r>
    <x v="840"/>
    <x v="961"/>
    <n v="30.878400000000003"/>
    <x v="590"/>
    <x v="1"/>
    <n v="8536901000"/>
    <m/>
    <n v="1"/>
    <n v="100"/>
    <n v="600"/>
    <x v="4"/>
    <x v="0"/>
    <n v="0"/>
  </r>
  <r>
    <x v="841"/>
    <x v="962"/>
    <n v="40.510399999999997"/>
    <x v="591"/>
    <x v="1"/>
    <n v="8536901000"/>
    <m/>
    <n v="1"/>
    <n v="80"/>
    <n v="480"/>
    <x v="5"/>
    <x v="0"/>
    <n v="0"/>
  </r>
  <r>
    <x v="842"/>
    <x v="963"/>
    <n v="54.9696"/>
    <x v="592"/>
    <x v="1"/>
    <n v="8536901000"/>
    <m/>
    <n v="1"/>
    <n v="40"/>
    <n v="240"/>
    <x v="9"/>
    <x v="0"/>
    <n v="0"/>
  </r>
  <r>
    <x v="843"/>
    <x v="964"/>
    <n v="74.256000000000014"/>
    <x v="593"/>
    <x v="1"/>
    <n v="8536901000"/>
    <m/>
    <n v="1"/>
    <n v="30"/>
    <n v="180"/>
    <x v="5"/>
    <x v="0"/>
    <n v="0"/>
  </r>
  <r>
    <x v="844"/>
    <x v="965"/>
    <n v="92.99"/>
    <x v="594"/>
    <x v="1"/>
    <n v="8536901000"/>
    <m/>
    <n v="1"/>
    <n v="20"/>
    <n v="120"/>
    <x v="7"/>
    <x v="0"/>
    <n v="0"/>
  </r>
  <r>
    <x v="845"/>
    <x v="966"/>
    <n v="121.19520000000001"/>
    <x v="595"/>
    <x v="1"/>
    <n v="8536901000"/>
    <m/>
    <n v="1"/>
    <n v="20"/>
    <n v="120"/>
    <x v="1"/>
    <x v="0"/>
    <n v="0"/>
  </r>
  <r>
    <x v="846"/>
    <x v="967"/>
    <n v="148.7696"/>
    <x v="596"/>
    <x v="1"/>
    <n v="8536901000"/>
    <m/>
    <n v="1"/>
    <n v="20"/>
    <n v="120"/>
    <x v="21"/>
    <x v="0"/>
    <n v="0"/>
  </r>
  <r>
    <x v="847"/>
    <x v="968"/>
    <n v="183.99"/>
    <x v="597"/>
    <x v="1"/>
    <n v="8536901000"/>
    <m/>
    <n v="1"/>
    <n v="20"/>
    <n v="80"/>
    <x v="7"/>
    <x v="0"/>
    <n v="0"/>
  </r>
  <r>
    <x v="848"/>
    <x v="969"/>
    <n v="309.91000000000003"/>
    <x v="598"/>
    <x v="1"/>
    <n v="8536901000"/>
    <m/>
    <n v="1"/>
    <n v="15"/>
    <n v="60"/>
    <x v="7"/>
    <x v="0"/>
    <n v="0"/>
  </r>
  <r>
    <x v="849"/>
    <x v="970"/>
    <n v="589.1"/>
    <x v="599"/>
    <x v="1"/>
    <n v="8536901000"/>
    <m/>
    <n v="1"/>
    <n v="9"/>
    <n v="9"/>
    <x v="11"/>
    <x v="0"/>
    <n v="0"/>
  </r>
  <r>
    <x v="850"/>
    <x v="971"/>
    <n v="920.2"/>
    <x v="600"/>
    <x v="1"/>
    <n v="8536901000"/>
    <m/>
    <n v="1"/>
    <n v="9"/>
    <n v="9"/>
    <x v="7"/>
    <x v="0"/>
    <n v="0"/>
  </r>
  <r>
    <x v="851"/>
    <x v="972"/>
    <n v="1495.12"/>
    <x v="601"/>
    <x v="1"/>
    <n v="8536901000"/>
    <m/>
    <n v="1"/>
    <n v="1"/>
    <n v="20"/>
    <x v="7"/>
    <x v="0"/>
    <n v="0"/>
  </r>
  <r>
    <x v="0"/>
    <x v="973"/>
    <m/>
    <x v="0"/>
    <x v="0"/>
    <m/>
    <s v=" "/>
    <m/>
    <m/>
    <m/>
    <x v="0"/>
    <x v="0"/>
    <m/>
  </r>
  <r>
    <x v="852"/>
    <x v="974"/>
    <n v="79.94"/>
    <x v="602"/>
    <x v="4"/>
    <n v="8536901000"/>
    <m/>
    <n v="1"/>
    <n v="25"/>
    <n v="300"/>
    <x v="13"/>
    <x v="0"/>
    <n v="0"/>
  </r>
  <r>
    <x v="853"/>
    <x v="975"/>
    <n v="88.64"/>
    <x v="603"/>
    <x v="4"/>
    <n v="8536901000"/>
    <m/>
    <n v="1"/>
    <n v="30"/>
    <n v="360"/>
    <x v="7"/>
    <x v="0"/>
    <n v="0"/>
  </r>
  <r>
    <x v="854"/>
    <x v="976"/>
    <n v="101.35000000000001"/>
    <x v="604"/>
    <x v="4"/>
    <n v="8536901000"/>
    <m/>
    <n v="1"/>
    <n v="25"/>
    <n v="300"/>
    <x v="3"/>
    <x v="0"/>
    <n v="0"/>
  </r>
  <r>
    <x v="855"/>
    <x v="977"/>
    <n v="173.19"/>
    <x v="605"/>
    <x v="4"/>
    <n v="8536901000"/>
    <m/>
    <n v="1"/>
    <n v="25"/>
    <n v="300"/>
    <x v="6"/>
    <x v="0"/>
    <n v="0"/>
  </r>
  <r>
    <x v="856"/>
    <x v="978"/>
    <n v="156.5"/>
    <x v="606"/>
    <x v="4"/>
    <n v="8536901000"/>
    <m/>
    <n v="1"/>
    <n v="25"/>
    <n v="300"/>
    <x v="8"/>
    <x v="0"/>
    <n v="0"/>
  </r>
  <r>
    <x v="857"/>
    <x v="979"/>
    <n v="182.88"/>
    <x v="607"/>
    <x v="4"/>
    <n v="8536901000"/>
    <m/>
    <n v="1"/>
    <n v="25"/>
    <n v="300"/>
    <x v="8"/>
    <x v="0"/>
    <n v="0"/>
  </r>
  <r>
    <x v="858"/>
    <x v="980"/>
    <n v="96.72"/>
    <x v="608"/>
    <x v="4"/>
    <n v="8536901000"/>
    <m/>
    <n v="1"/>
    <n v="25"/>
    <n v="300"/>
    <x v="8"/>
    <x v="0"/>
    <n v="0"/>
  </r>
  <r>
    <x v="859"/>
    <x v="981"/>
    <n v="101.99000000000001"/>
    <x v="609"/>
    <x v="4"/>
    <n v="8536901000"/>
    <m/>
    <n v="1"/>
    <n v="30"/>
    <n v="360"/>
    <x v="13"/>
    <x v="0"/>
    <n v="0"/>
  </r>
  <r>
    <x v="860"/>
    <x v="982"/>
    <n v="119.3"/>
    <x v="610"/>
    <x v="4"/>
    <n v="8536901000"/>
    <m/>
    <n v="1"/>
    <n v="25"/>
    <n v="300"/>
    <x v="8"/>
    <x v="0"/>
    <n v="0"/>
  </r>
  <r>
    <x v="861"/>
    <x v="983"/>
    <n v="175.84"/>
    <x v="611"/>
    <x v="4"/>
    <n v="8536901000"/>
    <m/>
    <n v="1"/>
    <n v="25"/>
    <n v="300"/>
    <x v="7"/>
    <x v="0"/>
    <n v="0"/>
  </r>
  <r>
    <x v="862"/>
    <x v="984"/>
    <n v="175.84"/>
    <x v="611"/>
    <x v="4"/>
    <n v="8536901000"/>
    <m/>
    <n v="1"/>
    <n v="25"/>
    <n v="300"/>
    <x v="8"/>
    <x v="0"/>
    <n v="0"/>
  </r>
  <r>
    <x v="863"/>
    <x v="985"/>
    <n v="193.42999999999998"/>
    <x v="612"/>
    <x v="4"/>
    <n v="8536901000"/>
    <m/>
    <n v="1"/>
    <n v="25"/>
    <n v="300"/>
    <x v="13"/>
    <x v="0"/>
    <n v="0"/>
  </r>
  <r>
    <x v="864"/>
    <x v="986"/>
    <n v="319.91000000000003"/>
    <x v="613"/>
    <x v="4"/>
    <n v="8536901000"/>
    <m/>
    <n v="1"/>
    <n v="25"/>
    <n v="300"/>
    <x v="6"/>
    <x v="0"/>
    <n v="0"/>
  </r>
  <r>
    <x v="865"/>
    <x v="987"/>
    <n v="196.94"/>
    <x v="614"/>
    <x v="4"/>
    <n v="8536901000"/>
    <m/>
    <n v="1"/>
    <n v="20"/>
    <n v="20"/>
    <x v="6"/>
    <x v="0"/>
    <n v="0"/>
  </r>
  <r>
    <x v="866"/>
    <x v="988"/>
    <n v="188.14999999999998"/>
    <x v="615"/>
    <x v="4"/>
    <n v="8536901000"/>
    <m/>
    <n v="1"/>
    <n v="20"/>
    <n v="20"/>
    <x v="14"/>
    <x v="0"/>
    <n v="0"/>
  </r>
  <r>
    <x v="867"/>
    <x v="989"/>
    <n v="281.34999999999997"/>
    <x v="616"/>
    <x v="4"/>
    <n v="8536901000"/>
    <m/>
    <n v="1"/>
    <n v="20"/>
    <n v="20"/>
    <x v="6"/>
    <x v="0"/>
    <n v="0"/>
  </r>
  <r>
    <x v="868"/>
    <x v="990"/>
    <n v="386.84999999999997"/>
    <x v="617"/>
    <x v="4"/>
    <n v="8536901000"/>
    <m/>
    <n v="1"/>
    <n v="20"/>
    <n v="20"/>
    <x v="17"/>
    <x v="0"/>
    <n v="0"/>
  </r>
  <r>
    <x v="869"/>
    <x v="991"/>
    <n v="248.69"/>
    <x v="618"/>
    <x v="4"/>
    <n v="8536901000"/>
    <m/>
    <n v="1"/>
    <n v="20"/>
    <n v="20"/>
    <x v="8"/>
    <x v="0"/>
    <n v="0"/>
  </r>
  <r>
    <x v="870"/>
    <x v="992"/>
    <n v="276.32"/>
    <x v="619"/>
    <x v="4"/>
    <n v="8536901000"/>
    <m/>
    <n v="1"/>
    <n v="20"/>
    <n v="20"/>
    <x v="6"/>
    <x v="0"/>
    <n v="0"/>
  </r>
  <r>
    <x v="871"/>
    <x v="993"/>
    <n v="313.17"/>
    <x v="620"/>
    <x v="4"/>
    <n v="8536901000"/>
    <m/>
    <n v="1"/>
    <n v="15"/>
    <n v="180"/>
    <x v="8"/>
    <x v="0"/>
    <n v="0"/>
  </r>
  <r>
    <x v="872"/>
    <x v="994"/>
    <n v="405.27"/>
    <x v="621"/>
    <x v="4"/>
    <n v="8536901000"/>
    <m/>
    <n v="1"/>
    <n v="20"/>
    <n v="20"/>
    <x v="3"/>
    <x v="0"/>
    <n v="0"/>
  </r>
  <r>
    <x v="873"/>
    <x v="995"/>
    <n v="405.27"/>
    <x v="621"/>
    <x v="4"/>
    <n v="8536901000"/>
    <m/>
    <n v="1"/>
    <n v="20"/>
    <n v="20"/>
    <x v="6"/>
    <x v="0"/>
    <n v="0"/>
  </r>
  <r>
    <x v="874"/>
    <x v="996"/>
    <n v="460.53"/>
    <x v="622"/>
    <x v="4"/>
    <n v="8536901000"/>
    <m/>
    <n v="1"/>
    <n v="20"/>
    <n v="20"/>
    <x v="14"/>
    <x v="0"/>
    <n v="0"/>
  </r>
  <r>
    <x v="875"/>
    <x v="997"/>
    <n v="534.22"/>
    <x v="623"/>
    <x v="4"/>
    <n v="8536901000"/>
    <m/>
    <n v="1"/>
    <n v="20"/>
    <n v="20"/>
    <x v="8"/>
    <x v="0"/>
    <n v="0"/>
  </r>
  <r>
    <x v="876"/>
    <x v="998"/>
    <n v="534.22"/>
    <x v="623"/>
    <x v="4"/>
    <n v="8536901000"/>
    <m/>
    <n v="1"/>
    <n v="20"/>
    <n v="20"/>
    <x v="13"/>
    <x v="0"/>
    <n v="0"/>
  </r>
  <r>
    <x v="877"/>
    <x v="999"/>
    <n v="552.64"/>
    <x v="624"/>
    <x v="4"/>
    <n v="8536901000"/>
    <m/>
    <n v="1"/>
    <n v="20"/>
    <n v="20"/>
    <x v="7"/>
    <x v="0"/>
    <n v="0"/>
  </r>
  <r>
    <x v="0"/>
    <x v="1000"/>
    <m/>
    <x v="0"/>
    <x v="0"/>
    <m/>
    <m/>
    <m/>
    <m/>
    <m/>
    <x v="0"/>
    <x v="0"/>
    <m/>
  </r>
  <r>
    <x v="878"/>
    <x v="1001"/>
    <n v="3.52"/>
    <x v="625"/>
    <x v="1"/>
    <n v="8536901000"/>
    <m/>
    <n v="1"/>
    <n v="3000"/>
    <n v="18000"/>
    <x v="22"/>
    <x v="0"/>
    <n v="0"/>
  </r>
  <r>
    <x v="879"/>
    <x v="1002"/>
    <n v="3.57"/>
    <x v="626"/>
    <x v="1"/>
    <n v="8536901000"/>
    <m/>
    <n v="1"/>
    <n v="2000"/>
    <n v="12000"/>
    <x v="22"/>
    <x v="0"/>
    <n v="0"/>
  </r>
  <r>
    <x v="880"/>
    <x v="1003"/>
    <n v="4.1500000000000004"/>
    <x v="627"/>
    <x v="1"/>
    <n v="8536901000"/>
    <m/>
    <n v="1"/>
    <n v="1000"/>
    <n v="6000"/>
    <x v="22"/>
    <x v="0"/>
    <n v="0"/>
  </r>
  <r>
    <x v="881"/>
    <x v="1004"/>
    <n v="5.36"/>
    <x v="628"/>
    <x v="1"/>
    <n v="8536901000"/>
    <m/>
    <n v="1"/>
    <n v="1000"/>
    <n v="6000"/>
    <x v="12"/>
    <x v="0"/>
    <n v="0"/>
  </r>
  <r>
    <x v="882"/>
    <x v="1005"/>
    <n v="8.65"/>
    <x v="629"/>
    <x v="1"/>
    <n v="8536901000"/>
    <m/>
    <n v="1"/>
    <n v="1000"/>
    <n v="6000"/>
    <x v="7"/>
    <x v="0"/>
    <n v="0"/>
  </r>
  <r>
    <x v="883"/>
    <x v="1006"/>
    <n v="10.72"/>
    <x v="630"/>
    <x v="1"/>
    <n v="8536901000"/>
    <m/>
    <n v="1"/>
    <n v="400"/>
    <n v="2400"/>
    <x v="12"/>
    <x v="0"/>
    <n v="0"/>
  </r>
  <r>
    <x v="884"/>
    <x v="1007"/>
    <n v="19.02"/>
    <x v="536"/>
    <x v="1"/>
    <n v="8536901000"/>
    <m/>
    <n v="1"/>
    <n v="200"/>
    <n v="1200"/>
    <x v="2"/>
    <x v="0"/>
    <n v="0"/>
  </r>
  <r>
    <x v="885"/>
    <x v="1008"/>
    <n v="27.43"/>
    <x v="631"/>
    <x v="1"/>
    <n v="8536901000"/>
    <m/>
    <n v="1"/>
    <n v="200"/>
    <n v="1200"/>
    <x v="7"/>
    <x v="0"/>
    <n v="0"/>
  </r>
  <r>
    <x v="886"/>
    <x v="1009"/>
    <n v="42.19"/>
    <x v="632"/>
    <x v="1"/>
    <n v="8536901000"/>
    <m/>
    <n v="1"/>
    <n v="100"/>
    <n v="600"/>
    <x v="10"/>
    <x v="0"/>
    <n v="0"/>
  </r>
  <r>
    <x v="887"/>
    <x v="1010"/>
    <n v="61.09"/>
    <x v="633"/>
    <x v="1"/>
    <n v="8536901000"/>
    <m/>
    <n v="1"/>
    <n v="50"/>
    <n v="300"/>
    <x v="6"/>
    <x v="0"/>
    <n v="0"/>
  </r>
  <r>
    <x v="888"/>
    <x v="1011"/>
    <n v="92.79"/>
    <x v="634"/>
    <x v="1"/>
    <n v="8536901000"/>
    <m/>
    <n v="1"/>
    <n v="50"/>
    <n v="300"/>
    <x v="9"/>
    <x v="0"/>
    <n v="0"/>
  </r>
  <r>
    <x v="889"/>
    <x v="1012"/>
    <n v="124.49"/>
    <x v="531"/>
    <x v="1"/>
    <n v="8536901000"/>
    <m/>
    <n v="1"/>
    <n v="50"/>
    <n v="300"/>
    <x v="5"/>
    <x v="0"/>
    <n v="0"/>
  </r>
  <r>
    <x v="890"/>
    <x v="1013"/>
    <n v="152.16"/>
    <x v="635"/>
    <x v="1"/>
    <n v="8536901000"/>
    <m/>
    <n v="1"/>
    <n v="25"/>
    <n v="150"/>
    <x v="6"/>
    <x v="0"/>
    <n v="0"/>
  </r>
  <r>
    <x v="891"/>
    <x v="1014"/>
    <n v="215.56"/>
    <x v="636"/>
    <x v="1"/>
    <n v="8536901000"/>
    <m/>
    <n v="1"/>
    <n v="25"/>
    <n v="150"/>
    <x v="3"/>
    <x v="0"/>
    <n v="0"/>
  </r>
  <r>
    <x v="892"/>
    <x v="1015"/>
    <n v="257.05"/>
    <x v="637"/>
    <x v="1"/>
    <n v="8536901000"/>
    <m/>
    <n v="1"/>
    <n v="15"/>
    <n v="120"/>
    <x v="3"/>
    <x v="0"/>
    <n v="0"/>
  </r>
  <r>
    <x v="893"/>
    <x v="1016"/>
    <n v="386.16"/>
    <x v="638"/>
    <x v="1"/>
    <n v="8536901000"/>
    <m/>
    <n v="1"/>
    <n v="10"/>
    <n v="120"/>
    <x v="8"/>
    <x v="0"/>
    <n v="0"/>
  </r>
  <r>
    <x v="0"/>
    <x v="1017"/>
    <m/>
    <x v="0"/>
    <x v="0"/>
    <m/>
    <m/>
    <m/>
    <m/>
    <m/>
    <x v="0"/>
    <x v="0"/>
    <m/>
  </r>
  <r>
    <x v="894"/>
    <x v="1018"/>
    <n v="37.869999999999997"/>
    <x v="639"/>
    <x v="1"/>
    <n v="8536901000"/>
    <m/>
    <n v="20"/>
    <n v="160"/>
    <n v="960"/>
    <x v="7"/>
    <x v="0"/>
    <n v="0"/>
  </r>
  <r>
    <x v="895"/>
    <x v="1019"/>
    <n v="41.783999999999999"/>
    <x v="640"/>
    <x v="1"/>
    <n v="8536901000"/>
    <m/>
    <n v="20"/>
    <n v="160"/>
    <n v="960"/>
    <x v="6"/>
    <x v="0"/>
    <n v="0"/>
  </r>
  <r>
    <x v="896"/>
    <x v="1020"/>
    <n v="49.4"/>
    <x v="641"/>
    <x v="1"/>
    <n v="8536901000"/>
    <m/>
    <n v="20"/>
    <n v="160"/>
    <n v="960"/>
    <x v="3"/>
    <x v="0"/>
    <n v="0"/>
  </r>
  <r>
    <x v="897"/>
    <x v="1021"/>
    <n v="60.851999999999997"/>
    <x v="642"/>
    <x v="1"/>
    <n v="8536901000"/>
    <m/>
    <n v="20"/>
    <n v="100"/>
    <n v="600"/>
    <x v="5"/>
    <x v="0"/>
    <n v="0"/>
  </r>
  <r>
    <x v="898"/>
    <x v="1022"/>
    <n v="71.819999999999993"/>
    <x v="643"/>
    <x v="1"/>
    <n v="8536901000"/>
    <m/>
    <n v="20"/>
    <n v="80"/>
    <n v="480"/>
    <x v="3"/>
    <x v="0"/>
    <n v="0"/>
  </r>
  <r>
    <x v="899"/>
    <x v="1023"/>
    <n v="96.24"/>
    <x v="644"/>
    <x v="1"/>
    <n v="8536901000"/>
    <m/>
    <n v="10"/>
    <n v="50"/>
    <n v="300"/>
    <x v="8"/>
    <x v="0"/>
    <n v="0"/>
  </r>
  <r>
    <x v="900"/>
    <x v="1024"/>
    <n v="130.58399999999997"/>
    <x v="645"/>
    <x v="1"/>
    <n v="8536901000"/>
    <m/>
    <n v="10"/>
    <n v="40"/>
    <n v="240"/>
    <x v="8"/>
    <x v="0"/>
    <n v="0"/>
  </r>
  <r>
    <x v="0"/>
    <x v="1025"/>
    <m/>
    <x v="0"/>
    <x v="0"/>
    <m/>
    <m/>
    <m/>
    <m/>
    <m/>
    <x v="0"/>
    <x v="0"/>
    <m/>
  </r>
  <r>
    <x v="901"/>
    <x v="1026"/>
    <n v="8.34"/>
    <x v="646"/>
    <x v="1"/>
    <n v="8536901000"/>
    <m/>
    <n v="1"/>
    <n v="160"/>
    <n v="960"/>
    <x v="3"/>
    <x v="0"/>
    <n v="0"/>
  </r>
  <r>
    <x v="902"/>
    <x v="1027"/>
    <n v="10.36"/>
    <x v="647"/>
    <x v="1"/>
    <n v="8536901000"/>
    <m/>
    <n v="1"/>
    <n v="160"/>
    <n v="960"/>
    <x v="10"/>
    <x v="0"/>
    <n v="0"/>
  </r>
  <r>
    <x v="903"/>
    <x v="1028"/>
    <n v="12.46"/>
    <x v="648"/>
    <x v="1"/>
    <n v="8536901000"/>
    <m/>
    <n v="1"/>
    <n v="160"/>
    <n v="960"/>
    <x v="2"/>
    <x v="0"/>
    <n v="0"/>
  </r>
  <r>
    <x v="904"/>
    <x v="1029"/>
    <n v="18.11"/>
    <x v="287"/>
    <x v="1"/>
    <n v="8536901000"/>
    <m/>
    <n v="1"/>
    <n v="100"/>
    <n v="600"/>
    <x v="10"/>
    <x v="0"/>
    <n v="0"/>
  </r>
  <r>
    <x v="905"/>
    <x v="1030"/>
    <n v="26.35"/>
    <x v="649"/>
    <x v="1"/>
    <n v="8536901000"/>
    <m/>
    <n v="1"/>
    <n v="80"/>
    <n v="480"/>
    <x v="9"/>
    <x v="0"/>
    <n v="0"/>
  </r>
  <r>
    <x v="906"/>
    <x v="1031"/>
    <n v="34.03"/>
    <x v="650"/>
    <x v="1"/>
    <n v="8536901000"/>
    <m/>
    <n v="1"/>
    <n v="50"/>
    <n v="300"/>
    <x v="5"/>
    <x v="0"/>
    <n v="0"/>
  </r>
  <r>
    <x v="907"/>
    <x v="1032"/>
    <n v="48.96"/>
    <x v="651"/>
    <x v="1"/>
    <n v="8536901000"/>
    <m/>
    <n v="1"/>
    <n v="40"/>
    <n v="240"/>
    <x v="10"/>
    <x v="0"/>
    <n v="0"/>
  </r>
  <r>
    <x v="908"/>
    <x v="1033"/>
    <n v="58.73"/>
    <x v="652"/>
    <x v="1"/>
    <n v="8536901000"/>
    <m/>
    <n v="1"/>
    <n v="20"/>
    <n v="120"/>
    <x v="4"/>
    <x v="0"/>
    <n v="0"/>
  </r>
  <r>
    <x v="909"/>
    <x v="1034"/>
    <n v="73.77"/>
    <x v="653"/>
    <x v="1"/>
    <n v="8536901000"/>
    <m/>
    <n v="1"/>
    <n v="20"/>
    <n v="120"/>
    <x v="3"/>
    <x v="0"/>
    <n v="0"/>
  </r>
  <r>
    <x v="910"/>
    <x v="1035"/>
    <n v="83.54"/>
    <x v="654"/>
    <x v="1"/>
    <n v="8536901000"/>
    <m/>
    <n v="1"/>
    <n v="10"/>
    <n v="60"/>
    <x v="8"/>
    <x v="0"/>
    <n v="0"/>
  </r>
  <r>
    <x v="911"/>
    <x v="1036"/>
    <n v="104.62"/>
    <x v="655"/>
    <x v="1"/>
    <n v="8536901000"/>
    <m/>
    <n v="1"/>
    <n v="10"/>
    <n v="60"/>
    <x v="6"/>
    <x v="0"/>
    <n v="0"/>
  </r>
  <r>
    <x v="912"/>
    <x v="1037"/>
    <n v="222.42"/>
    <x v="656"/>
    <x v="1"/>
    <n v="8536901000"/>
    <m/>
    <n v="1"/>
    <n v="10"/>
    <n v="60"/>
    <x v="6"/>
    <x v="0"/>
    <n v="0"/>
  </r>
  <r>
    <x v="0"/>
    <x v="1038"/>
    <m/>
    <x v="0"/>
    <x v="0"/>
    <m/>
    <m/>
    <m/>
    <m/>
    <m/>
    <x v="0"/>
    <x v="0"/>
    <m/>
  </r>
  <r>
    <x v="913"/>
    <x v="1039"/>
    <n v="15.2"/>
    <x v="657"/>
    <x v="4"/>
    <n v="8536901000"/>
    <m/>
    <n v="1"/>
    <n v="50"/>
    <n v="1500"/>
    <x v="4"/>
    <x v="0"/>
    <n v="0"/>
  </r>
  <r>
    <x v="914"/>
    <x v="1040"/>
    <n v="15.2"/>
    <x v="657"/>
    <x v="4"/>
    <n v="8536901000"/>
    <m/>
    <n v="1"/>
    <n v="45"/>
    <n v="1350"/>
    <x v="4"/>
    <x v="0"/>
    <n v="0"/>
  </r>
  <r>
    <x v="915"/>
    <x v="1041"/>
    <n v="15.2"/>
    <x v="657"/>
    <x v="4"/>
    <n v="8536901000"/>
    <m/>
    <n v="1"/>
    <n v="40"/>
    <n v="1200"/>
    <x v="4"/>
    <x v="0"/>
    <n v="0"/>
  </r>
  <r>
    <x v="916"/>
    <x v="1042"/>
    <n v="19.75"/>
    <x v="658"/>
    <x v="4"/>
    <n v="8536901000"/>
    <m/>
    <n v="1"/>
    <n v="35"/>
    <n v="1050"/>
    <x v="4"/>
    <x v="0"/>
    <n v="0"/>
  </r>
  <r>
    <x v="917"/>
    <x v="1043"/>
    <n v="23.99"/>
    <x v="659"/>
    <x v="4"/>
    <n v="8536901000"/>
    <m/>
    <n v="1"/>
    <n v="25"/>
    <n v="750"/>
    <x v="6"/>
    <x v="0"/>
    <n v="0"/>
  </r>
  <r>
    <x v="918"/>
    <x v="1044"/>
    <n v="30.47"/>
    <x v="660"/>
    <x v="4"/>
    <n v="8536901000"/>
    <m/>
    <n v="1"/>
    <n v="20"/>
    <n v="600"/>
    <x v="6"/>
    <x v="0"/>
    <n v="0"/>
  </r>
  <r>
    <x v="919"/>
    <x v="1045"/>
    <n v="47.22"/>
    <x v="661"/>
    <x v="4"/>
    <n v="8536901000"/>
    <m/>
    <n v="1"/>
    <n v="12"/>
    <n v="360"/>
    <x v="3"/>
    <x v="0"/>
    <n v="0"/>
  </r>
  <r>
    <x v="0"/>
    <x v="1046"/>
    <m/>
    <x v="0"/>
    <x v="0"/>
    <m/>
    <m/>
    <m/>
    <m/>
    <m/>
    <x v="0"/>
    <x v="0"/>
    <m/>
  </r>
  <r>
    <x v="920"/>
    <x v="1047"/>
    <n v="20"/>
    <x v="662"/>
    <x v="4"/>
    <n v="8536901000"/>
    <m/>
    <n v="1"/>
    <n v="50"/>
    <n v="1500"/>
    <x v="10"/>
    <x v="0"/>
    <n v="0"/>
  </r>
  <r>
    <x v="921"/>
    <x v="1048"/>
    <n v="20"/>
    <x v="662"/>
    <x v="4"/>
    <n v="8536901000"/>
    <m/>
    <n v="1"/>
    <n v="50"/>
    <n v="1500"/>
    <x v="6"/>
    <x v="0"/>
    <n v="0"/>
  </r>
  <r>
    <x v="922"/>
    <x v="1049"/>
    <n v="20"/>
    <x v="662"/>
    <x v="4"/>
    <n v="8536901000"/>
    <m/>
    <n v="1"/>
    <n v="50"/>
    <n v="1500"/>
    <x v="6"/>
    <x v="0"/>
    <n v="0"/>
  </r>
  <r>
    <x v="923"/>
    <x v="1050"/>
    <n v="20"/>
    <x v="662"/>
    <x v="4"/>
    <n v="8536901000"/>
    <m/>
    <n v="1"/>
    <n v="50"/>
    <n v="1500"/>
    <x v="3"/>
    <x v="0"/>
    <n v="0"/>
  </r>
  <r>
    <x v="924"/>
    <x v="1051"/>
    <n v="20"/>
    <x v="662"/>
    <x v="4"/>
    <n v="8536901000"/>
    <m/>
    <n v="1"/>
    <n v="50"/>
    <n v="1500"/>
    <x v="3"/>
    <x v="0"/>
    <n v="0"/>
  </r>
  <r>
    <x v="925"/>
    <x v="1052"/>
    <n v="20"/>
    <x v="662"/>
    <x v="4"/>
    <n v="8536901000"/>
    <m/>
    <n v="1"/>
    <n v="50"/>
    <n v="1500"/>
    <x v="6"/>
    <x v="0"/>
    <n v="0"/>
  </r>
  <r>
    <x v="926"/>
    <x v="1053"/>
    <n v="20"/>
    <x v="662"/>
    <x v="4"/>
    <n v="8536901000"/>
    <m/>
    <n v="1"/>
    <n v="50"/>
    <n v="1500"/>
    <x v="3"/>
    <x v="0"/>
    <n v="0"/>
  </r>
  <r>
    <x v="927"/>
    <x v="1054"/>
    <n v="20"/>
    <x v="662"/>
    <x v="4"/>
    <n v="8536901000"/>
    <m/>
    <n v="1"/>
    <n v="50"/>
    <n v="1500"/>
    <x v="3"/>
    <x v="0"/>
    <n v="0"/>
  </r>
  <r>
    <x v="928"/>
    <x v="1055"/>
    <n v="23"/>
    <x v="663"/>
    <x v="4"/>
    <n v="8536901000"/>
    <m/>
    <n v="1"/>
    <n v="50"/>
    <n v="1500"/>
    <x v="6"/>
    <x v="0"/>
    <n v="0"/>
  </r>
  <r>
    <x v="929"/>
    <x v="1056"/>
    <n v="27"/>
    <x v="664"/>
    <x v="4"/>
    <n v="8536901000"/>
    <m/>
    <n v="1"/>
    <n v="45"/>
    <n v="1350"/>
    <x v="8"/>
    <x v="0"/>
    <n v="0"/>
  </r>
  <r>
    <x v="930"/>
    <x v="1057"/>
    <n v="20"/>
    <x v="662"/>
    <x v="4"/>
    <n v="8536901000"/>
    <m/>
    <n v="1"/>
    <n v="45"/>
    <n v="1350"/>
    <x v="10"/>
    <x v="0"/>
    <n v="0"/>
  </r>
  <r>
    <x v="931"/>
    <x v="1058"/>
    <n v="20"/>
    <x v="662"/>
    <x v="4"/>
    <n v="8536901000"/>
    <m/>
    <n v="1"/>
    <n v="45"/>
    <n v="1350"/>
    <x v="6"/>
    <x v="0"/>
    <n v="0"/>
  </r>
  <r>
    <x v="932"/>
    <x v="1059"/>
    <n v="20"/>
    <x v="662"/>
    <x v="4"/>
    <n v="8536901000"/>
    <m/>
    <n v="1"/>
    <n v="45"/>
    <n v="1350"/>
    <x v="8"/>
    <x v="0"/>
    <n v="0"/>
  </r>
  <r>
    <x v="933"/>
    <x v="1060"/>
    <n v="20"/>
    <x v="662"/>
    <x v="4"/>
    <n v="8536901000"/>
    <m/>
    <n v="1"/>
    <n v="45"/>
    <n v="1350"/>
    <x v="8"/>
    <x v="0"/>
    <n v="0"/>
  </r>
  <r>
    <x v="934"/>
    <x v="1061"/>
    <n v="20"/>
    <x v="662"/>
    <x v="4"/>
    <n v="8536901000"/>
    <m/>
    <n v="1"/>
    <n v="45"/>
    <n v="1350"/>
    <x v="3"/>
    <x v="0"/>
    <n v="0"/>
  </r>
  <r>
    <x v="935"/>
    <x v="1062"/>
    <n v="20"/>
    <x v="662"/>
    <x v="4"/>
    <n v="8536901000"/>
    <m/>
    <n v="1"/>
    <n v="45"/>
    <n v="1350"/>
    <x v="8"/>
    <x v="0"/>
    <n v="0"/>
  </r>
  <r>
    <x v="936"/>
    <x v="1063"/>
    <n v="20"/>
    <x v="662"/>
    <x v="4"/>
    <n v="8536901000"/>
    <m/>
    <n v="1"/>
    <n v="45"/>
    <n v="1350"/>
    <x v="6"/>
    <x v="0"/>
    <n v="0"/>
  </r>
  <r>
    <x v="937"/>
    <x v="1064"/>
    <n v="20"/>
    <x v="662"/>
    <x v="4"/>
    <n v="8536901000"/>
    <m/>
    <n v="1"/>
    <n v="45"/>
    <n v="1350"/>
    <x v="3"/>
    <x v="0"/>
    <n v="0"/>
  </r>
  <r>
    <x v="938"/>
    <x v="1065"/>
    <n v="23"/>
    <x v="663"/>
    <x v="4"/>
    <n v="8536901000"/>
    <m/>
    <n v="1"/>
    <n v="40"/>
    <n v="1200"/>
    <x v="4"/>
    <x v="0"/>
    <n v="0"/>
  </r>
  <r>
    <x v="939"/>
    <x v="1066"/>
    <n v="27"/>
    <x v="664"/>
    <x v="4"/>
    <n v="8536901000"/>
    <m/>
    <n v="1"/>
    <n v="40"/>
    <n v="1200"/>
    <x v="3"/>
    <x v="0"/>
    <n v="0"/>
  </r>
  <r>
    <x v="940"/>
    <x v="1067"/>
    <n v="20"/>
    <x v="662"/>
    <x v="4"/>
    <n v="8536901000"/>
    <m/>
    <n v="1"/>
    <n v="40"/>
    <n v="1200"/>
    <x v="5"/>
    <x v="0"/>
    <n v="0"/>
  </r>
  <r>
    <x v="941"/>
    <x v="1068"/>
    <n v="20"/>
    <x v="662"/>
    <x v="4"/>
    <n v="8536901000"/>
    <m/>
    <n v="1"/>
    <n v="40"/>
    <n v="1200"/>
    <x v="11"/>
    <x v="0"/>
    <n v="0"/>
  </r>
  <r>
    <x v="942"/>
    <x v="1069"/>
    <n v="20"/>
    <x v="662"/>
    <x v="4"/>
    <n v="8536901000"/>
    <m/>
    <n v="1"/>
    <n v="40"/>
    <n v="1200"/>
    <x v="3"/>
    <x v="0"/>
    <n v="0"/>
  </r>
  <r>
    <x v="943"/>
    <x v="1070"/>
    <n v="20"/>
    <x v="662"/>
    <x v="4"/>
    <n v="8536901000"/>
    <m/>
    <n v="1"/>
    <n v="40"/>
    <n v="1200"/>
    <x v="6"/>
    <x v="0"/>
    <n v="0"/>
  </r>
  <r>
    <x v="944"/>
    <x v="1071"/>
    <n v="20"/>
    <x v="662"/>
    <x v="4"/>
    <n v="8536901000"/>
    <m/>
    <n v="1"/>
    <n v="40"/>
    <n v="1200"/>
    <x v="6"/>
    <x v="0"/>
    <n v="0"/>
  </r>
  <r>
    <x v="945"/>
    <x v="1072"/>
    <n v="20"/>
    <x v="662"/>
    <x v="4"/>
    <n v="8536901000"/>
    <m/>
    <n v="1"/>
    <n v="40"/>
    <n v="1200"/>
    <x v="3"/>
    <x v="0"/>
    <n v="0"/>
  </r>
  <r>
    <x v="946"/>
    <x v="1073"/>
    <n v="20"/>
    <x v="662"/>
    <x v="4"/>
    <n v="8536901000"/>
    <m/>
    <n v="1"/>
    <n v="40"/>
    <n v="1200"/>
    <x v="4"/>
    <x v="0"/>
    <n v="0"/>
  </r>
  <r>
    <x v="947"/>
    <x v="1074"/>
    <n v="20"/>
    <x v="662"/>
    <x v="4"/>
    <n v="8536901000"/>
    <m/>
    <n v="1"/>
    <n v="40"/>
    <n v="1200"/>
    <x v="7"/>
    <x v="0"/>
    <n v="0"/>
  </r>
  <r>
    <x v="948"/>
    <x v="1075"/>
    <n v="23"/>
    <x v="663"/>
    <x v="4"/>
    <n v="8536901000"/>
    <m/>
    <n v="1"/>
    <n v="40"/>
    <n v="1200"/>
    <x v="6"/>
    <x v="0"/>
    <n v="0"/>
  </r>
  <r>
    <x v="949"/>
    <x v="1076"/>
    <n v="28.42"/>
    <x v="665"/>
    <x v="4"/>
    <n v="8536901000"/>
    <m/>
    <n v="1"/>
    <n v="40"/>
    <n v="1200"/>
    <x v="3"/>
    <x v="0"/>
    <n v="0"/>
  </r>
  <r>
    <x v="950"/>
    <x v="1077"/>
    <n v="25"/>
    <x v="327"/>
    <x v="4"/>
    <n v="8536901000"/>
    <m/>
    <n v="1"/>
    <n v="35"/>
    <n v="1050"/>
    <x v="13"/>
    <x v="0"/>
    <n v="0"/>
  </r>
  <r>
    <x v="951"/>
    <x v="1078"/>
    <n v="25"/>
    <x v="327"/>
    <x v="4"/>
    <n v="8536901000"/>
    <m/>
    <n v="1"/>
    <n v="35"/>
    <n v="1050"/>
    <x v="6"/>
    <x v="0"/>
    <n v="0"/>
  </r>
  <r>
    <x v="952"/>
    <x v="1079"/>
    <n v="25"/>
    <x v="327"/>
    <x v="4"/>
    <n v="8536901000"/>
    <m/>
    <n v="1"/>
    <n v="35"/>
    <n v="1050"/>
    <x v="8"/>
    <x v="0"/>
    <n v="0"/>
  </r>
  <r>
    <x v="953"/>
    <x v="1080"/>
    <n v="25"/>
    <x v="327"/>
    <x v="4"/>
    <n v="8536901000"/>
    <m/>
    <n v="1"/>
    <n v="35"/>
    <n v="1050"/>
    <x v="4"/>
    <x v="0"/>
    <n v="0"/>
  </r>
  <r>
    <x v="954"/>
    <x v="1081"/>
    <n v="25"/>
    <x v="327"/>
    <x v="4"/>
    <n v="8536901000"/>
    <m/>
    <n v="1"/>
    <n v="35"/>
    <n v="1050"/>
    <x v="8"/>
    <x v="0"/>
    <n v="0"/>
  </r>
  <r>
    <x v="955"/>
    <x v="1082"/>
    <n v="25"/>
    <x v="327"/>
    <x v="4"/>
    <n v="8536901000"/>
    <m/>
    <n v="1"/>
    <n v="35"/>
    <n v="1050"/>
    <x v="4"/>
    <x v="0"/>
    <n v="0"/>
  </r>
  <r>
    <x v="956"/>
    <x v="1083"/>
    <n v="25"/>
    <x v="327"/>
    <x v="4"/>
    <n v="8536901000"/>
    <m/>
    <n v="1"/>
    <n v="35"/>
    <n v="1050"/>
    <x v="11"/>
    <x v="0"/>
    <n v="0"/>
  </r>
  <r>
    <x v="957"/>
    <x v="1084"/>
    <n v="25"/>
    <x v="327"/>
    <x v="4"/>
    <n v="8536901000"/>
    <m/>
    <n v="1"/>
    <n v="35"/>
    <n v="1050"/>
    <x v="5"/>
    <x v="0"/>
    <n v="0"/>
  </r>
  <r>
    <x v="958"/>
    <x v="1085"/>
    <n v="29"/>
    <x v="666"/>
    <x v="4"/>
    <n v="8536901000"/>
    <m/>
    <n v="1"/>
    <n v="35"/>
    <n v="1050"/>
    <x v="10"/>
    <x v="0"/>
    <n v="0"/>
  </r>
  <r>
    <x v="959"/>
    <x v="1086"/>
    <n v="34"/>
    <x v="667"/>
    <x v="4"/>
    <n v="8536901000"/>
    <m/>
    <n v="1"/>
    <n v="35"/>
    <n v="1050"/>
    <x v="7"/>
    <x v="0"/>
    <n v="0"/>
  </r>
  <r>
    <x v="960"/>
    <x v="1087"/>
    <n v="49.49"/>
    <x v="668"/>
    <x v="4"/>
    <n v="8536901000"/>
    <m/>
    <n v="1"/>
    <n v="35"/>
    <n v="1050"/>
    <x v="8"/>
    <x v="0"/>
    <n v="0"/>
  </r>
  <r>
    <x v="961"/>
    <x v="1088"/>
    <n v="30.37"/>
    <x v="669"/>
    <x v="4"/>
    <n v="8536901000"/>
    <m/>
    <n v="1"/>
    <n v="25"/>
    <n v="750"/>
    <x v="5"/>
    <x v="0"/>
    <n v="0"/>
  </r>
  <r>
    <x v="962"/>
    <x v="1089"/>
    <n v="30.37"/>
    <x v="669"/>
    <x v="4"/>
    <n v="8536901000"/>
    <m/>
    <n v="1"/>
    <n v="25"/>
    <n v="750"/>
    <x v="6"/>
    <x v="0"/>
    <n v="0"/>
  </r>
  <r>
    <x v="963"/>
    <x v="1090"/>
    <n v="30.37"/>
    <x v="669"/>
    <x v="4"/>
    <n v="8536901000"/>
    <m/>
    <n v="1"/>
    <n v="25"/>
    <n v="750"/>
    <x v="9"/>
    <x v="0"/>
    <n v="0"/>
  </r>
  <r>
    <x v="964"/>
    <x v="1091"/>
    <n v="30.37"/>
    <x v="669"/>
    <x v="4"/>
    <n v="8536901000"/>
    <m/>
    <n v="1"/>
    <n v="25"/>
    <n v="750"/>
    <x v="4"/>
    <x v="0"/>
    <n v="0"/>
  </r>
  <r>
    <x v="965"/>
    <x v="1092"/>
    <n v="30.37"/>
    <x v="669"/>
    <x v="4"/>
    <n v="8536901000"/>
    <m/>
    <n v="1"/>
    <n v="25"/>
    <n v="750"/>
    <x v="6"/>
    <x v="0"/>
    <n v="0"/>
  </r>
  <r>
    <x v="966"/>
    <x v="1093"/>
    <n v="30.37"/>
    <x v="669"/>
    <x v="4"/>
    <n v="8536901000"/>
    <m/>
    <n v="1"/>
    <n v="25"/>
    <n v="750"/>
    <x v="6"/>
    <x v="0"/>
    <n v="0"/>
  </r>
  <r>
    <x v="967"/>
    <x v="1094"/>
    <n v="30.37"/>
    <x v="669"/>
    <x v="4"/>
    <n v="8536901000"/>
    <m/>
    <n v="1"/>
    <n v="25"/>
    <n v="750"/>
    <x v="4"/>
    <x v="0"/>
    <n v="0"/>
  </r>
  <r>
    <x v="968"/>
    <x v="1095"/>
    <n v="30.37"/>
    <x v="669"/>
    <x v="4"/>
    <n v="8536901000"/>
    <m/>
    <n v="1"/>
    <n v="25"/>
    <n v="750"/>
    <x v="6"/>
    <x v="0"/>
    <n v="0"/>
  </r>
  <r>
    <x v="969"/>
    <x v="1096"/>
    <n v="37"/>
    <x v="333"/>
    <x v="4"/>
    <n v="8536901000"/>
    <m/>
    <n v="1"/>
    <n v="25"/>
    <n v="750"/>
    <x v="4"/>
    <x v="0"/>
    <n v="0"/>
  </r>
  <r>
    <x v="970"/>
    <x v="1097"/>
    <n v="38.32"/>
    <x v="670"/>
    <x v="4"/>
    <n v="8536901000"/>
    <m/>
    <n v="1"/>
    <n v="25"/>
    <n v="750"/>
    <x v="4"/>
    <x v="0"/>
    <n v="0"/>
  </r>
  <r>
    <x v="971"/>
    <x v="1098"/>
    <n v="55.5"/>
    <x v="671"/>
    <x v="4"/>
    <n v="8536901000"/>
    <m/>
    <n v="1"/>
    <n v="20"/>
    <n v="600"/>
    <x v="3"/>
    <x v="0"/>
    <n v="0"/>
  </r>
  <r>
    <x v="972"/>
    <x v="1099"/>
    <n v="40.1"/>
    <x v="672"/>
    <x v="4"/>
    <n v="8536901000"/>
    <m/>
    <n v="1"/>
    <n v="20"/>
    <n v="600"/>
    <x v="5"/>
    <x v="0"/>
    <n v="0"/>
  </r>
  <r>
    <x v="973"/>
    <x v="1100"/>
    <n v="40.1"/>
    <x v="672"/>
    <x v="4"/>
    <n v="8536901000"/>
    <m/>
    <n v="1"/>
    <n v="20"/>
    <n v="600"/>
    <x v="6"/>
    <x v="0"/>
    <n v="0"/>
  </r>
  <r>
    <x v="974"/>
    <x v="1101"/>
    <n v="40.1"/>
    <x v="672"/>
    <x v="4"/>
    <n v="8536901000"/>
    <m/>
    <n v="1"/>
    <n v="20"/>
    <n v="600"/>
    <x v="6"/>
    <x v="0"/>
    <n v="0"/>
  </r>
  <r>
    <x v="975"/>
    <x v="1102"/>
    <n v="40.1"/>
    <x v="672"/>
    <x v="4"/>
    <n v="8536901000"/>
    <m/>
    <n v="1"/>
    <n v="20"/>
    <n v="600"/>
    <x v="3"/>
    <x v="0"/>
    <n v="0"/>
  </r>
  <r>
    <x v="976"/>
    <x v="1103"/>
    <n v="40.1"/>
    <x v="672"/>
    <x v="4"/>
    <n v="8536901000"/>
    <m/>
    <n v="1"/>
    <n v="20"/>
    <n v="600"/>
    <x v="3"/>
    <x v="0"/>
    <n v="0"/>
  </r>
  <r>
    <x v="977"/>
    <x v="1104"/>
    <n v="40.1"/>
    <x v="672"/>
    <x v="4"/>
    <n v="8536901000"/>
    <m/>
    <n v="1"/>
    <n v="20"/>
    <n v="600"/>
    <x v="3"/>
    <x v="0"/>
    <n v="0"/>
  </r>
  <r>
    <x v="978"/>
    <x v="1105"/>
    <n v="40.1"/>
    <x v="672"/>
    <x v="4"/>
    <n v="8536901000"/>
    <m/>
    <n v="1"/>
    <n v="20"/>
    <n v="600"/>
    <x v="3"/>
    <x v="0"/>
    <n v="0"/>
  </r>
  <r>
    <x v="979"/>
    <x v="1106"/>
    <n v="40.1"/>
    <x v="672"/>
    <x v="4"/>
    <n v="8536901000"/>
    <m/>
    <n v="1"/>
    <n v="20"/>
    <n v="600"/>
    <x v="3"/>
    <x v="0"/>
    <n v="0"/>
  </r>
  <r>
    <x v="980"/>
    <x v="1107"/>
    <n v="46.43"/>
    <x v="673"/>
    <x v="4"/>
    <n v="8536901000"/>
    <m/>
    <n v="1"/>
    <n v="15"/>
    <n v="450"/>
    <x v="7"/>
    <x v="0"/>
    <n v="0"/>
  </r>
  <r>
    <x v="981"/>
    <x v="1108"/>
    <n v="67"/>
    <x v="325"/>
    <x v="4"/>
    <n v="8536901000"/>
    <m/>
    <n v="1"/>
    <n v="15"/>
    <n v="450"/>
    <x v="8"/>
    <x v="0"/>
    <n v="0"/>
  </r>
  <r>
    <x v="982"/>
    <x v="1109"/>
    <n v="62.97"/>
    <x v="674"/>
    <x v="4"/>
    <n v="8536901000"/>
    <m/>
    <n v="1"/>
    <n v="12"/>
    <n v="360"/>
    <x v="7"/>
    <x v="0"/>
    <n v="0"/>
  </r>
  <r>
    <x v="983"/>
    <x v="1110"/>
    <n v="62.97"/>
    <x v="674"/>
    <x v="4"/>
    <n v="8536901000"/>
    <m/>
    <n v="1"/>
    <n v="12"/>
    <n v="360"/>
    <x v="7"/>
    <x v="0"/>
    <n v="0"/>
  </r>
  <r>
    <x v="984"/>
    <x v="1111"/>
    <n v="62.97"/>
    <x v="674"/>
    <x v="4"/>
    <n v="8536901000"/>
    <m/>
    <n v="1"/>
    <n v="12"/>
    <n v="360"/>
    <x v="7"/>
    <x v="0"/>
    <n v="0"/>
  </r>
  <r>
    <x v="985"/>
    <x v="1112"/>
    <n v="90"/>
    <x v="352"/>
    <x v="4"/>
    <n v="8536901000"/>
    <m/>
    <n v="1"/>
    <n v="10"/>
    <n v="300"/>
    <x v="3"/>
    <x v="0"/>
    <n v="0"/>
  </r>
  <r>
    <x v="986"/>
    <x v="1113"/>
    <n v="77.52"/>
    <x v="675"/>
    <x v="4"/>
    <n v="8536901000"/>
    <m/>
    <n v="1"/>
    <n v="8"/>
    <n v="240"/>
    <x v="13"/>
    <x v="0"/>
    <n v="0"/>
  </r>
  <r>
    <x v="987"/>
    <x v="1114"/>
    <n v="77.52"/>
    <x v="675"/>
    <x v="4"/>
    <n v="8536901000"/>
    <m/>
    <n v="1"/>
    <n v="8"/>
    <n v="240"/>
    <x v="7"/>
    <x v="0"/>
    <n v="0"/>
  </r>
  <r>
    <x v="988"/>
    <x v="1115"/>
    <n v="77.52"/>
    <x v="675"/>
    <x v="4"/>
    <n v="8536901000"/>
    <m/>
    <n v="1"/>
    <n v="8"/>
    <n v="240"/>
    <x v="7"/>
    <x v="0"/>
    <n v="0"/>
  </r>
  <r>
    <x v="989"/>
    <x v="1116"/>
    <n v="141.6"/>
    <x v="676"/>
    <x v="4"/>
    <n v="8536901000"/>
    <m/>
    <n v="1"/>
    <n v="6"/>
    <n v="180"/>
    <x v="3"/>
    <x v="0"/>
    <n v="0"/>
  </r>
  <r>
    <x v="990"/>
    <x v="1117"/>
    <n v="148.36000000000001"/>
    <x v="677"/>
    <x v="4"/>
    <n v="8536901000"/>
    <m/>
    <n v="1"/>
    <n v="6"/>
    <n v="180"/>
    <x v="6"/>
    <x v="0"/>
    <n v="0"/>
  </r>
  <r>
    <x v="991"/>
    <x v="1118"/>
    <n v="150"/>
    <x v="678"/>
    <x v="4"/>
    <n v="8536901000"/>
    <m/>
    <n v="1"/>
    <n v="5"/>
    <n v="150"/>
    <x v="3"/>
    <x v="0"/>
    <n v="0"/>
  </r>
  <r>
    <x v="992"/>
    <x v="1119"/>
    <n v="183.75"/>
    <x v="679"/>
    <x v="4"/>
    <n v="8536901000"/>
    <m/>
    <n v="1"/>
    <n v="3"/>
    <n v="90"/>
    <x v="7"/>
    <x v="0"/>
    <n v="0"/>
  </r>
  <r>
    <x v="993"/>
    <x v="1120"/>
    <n v="212"/>
    <x v="680"/>
    <x v="4"/>
    <n v="8536901000"/>
    <m/>
    <n v="1"/>
    <n v="3"/>
    <n v="90"/>
    <x v="6"/>
    <x v="0"/>
    <n v="0"/>
  </r>
  <r>
    <x v="994"/>
    <x v="1121"/>
    <n v="232.07999999999998"/>
    <x v="681"/>
    <x v="4"/>
    <n v="8536901000"/>
    <m/>
    <n v="1"/>
    <n v="2"/>
    <n v="60"/>
    <x v="3"/>
    <x v="0"/>
    <n v="0"/>
  </r>
  <r>
    <x v="995"/>
    <x v="1122"/>
    <n v="348.12"/>
    <x v="682"/>
    <x v="4"/>
    <n v="8536901000"/>
    <m/>
    <n v="1"/>
    <n v="2"/>
    <n v="60"/>
    <x v="8"/>
    <x v="0"/>
    <n v="0"/>
  </r>
  <r>
    <x v="996"/>
    <x v="1123"/>
    <n v="444.89"/>
    <x v="683"/>
    <x v="4"/>
    <n v="8536901000"/>
    <m/>
    <n v="1"/>
    <n v="5"/>
    <n v="30"/>
    <x v="7"/>
    <x v="0"/>
    <n v="0"/>
  </r>
  <r>
    <x v="0"/>
    <x v="1124"/>
    <m/>
    <x v="0"/>
    <x v="0"/>
    <m/>
    <m/>
    <m/>
    <m/>
    <m/>
    <x v="0"/>
    <x v="0"/>
    <m/>
  </r>
  <r>
    <x v="997"/>
    <x v="1125"/>
    <n v="14.19"/>
    <x v="684"/>
    <x v="4"/>
    <n v="8536901000"/>
    <m/>
    <n v="1"/>
    <n v="80"/>
    <n v="2400"/>
    <x v="4"/>
    <x v="0"/>
    <n v="0"/>
  </r>
  <r>
    <x v="998"/>
    <x v="1126"/>
    <n v="14.19"/>
    <x v="684"/>
    <x v="4"/>
    <n v="8536901000"/>
    <m/>
    <n v="1"/>
    <n v="20"/>
    <n v="20"/>
    <x v="8"/>
    <x v="0"/>
    <n v="0"/>
  </r>
  <r>
    <x v="999"/>
    <x v="1127"/>
    <n v="18.240000000000002"/>
    <x v="685"/>
    <x v="4"/>
    <n v="8536901000"/>
    <m/>
    <n v="1"/>
    <n v="80"/>
    <n v="2400"/>
    <x v="4"/>
    <x v="0"/>
    <n v="0"/>
  </r>
  <r>
    <x v="1000"/>
    <x v="1128"/>
    <n v="24.55"/>
    <x v="686"/>
    <x v="4"/>
    <n v="8536901000"/>
    <m/>
    <n v="1"/>
    <n v="80"/>
    <n v="1600"/>
    <x v="3"/>
    <x v="0"/>
    <n v="0"/>
  </r>
  <r>
    <x v="1001"/>
    <x v="1129"/>
    <n v="14.83"/>
    <x v="687"/>
    <x v="4"/>
    <n v="8536901000"/>
    <m/>
    <n v="1"/>
    <n v="20"/>
    <n v="20"/>
    <x v="4"/>
    <x v="0"/>
    <n v="0"/>
  </r>
  <r>
    <x v="1002"/>
    <x v="1130"/>
    <n v="14.83"/>
    <x v="687"/>
    <x v="4"/>
    <n v="8536901000"/>
    <m/>
    <n v="1"/>
    <n v="70"/>
    <n v="2100"/>
    <x v="6"/>
    <x v="0"/>
    <n v="0"/>
  </r>
  <r>
    <x v="1003"/>
    <x v="1131"/>
    <n v="20.270000000000003"/>
    <x v="688"/>
    <x v="4"/>
    <n v="8536901000"/>
    <m/>
    <n v="1"/>
    <n v="70"/>
    <n v="2100"/>
    <x v="6"/>
    <x v="0"/>
    <n v="0"/>
  </r>
  <r>
    <x v="1004"/>
    <x v="1132"/>
    <n v="24.55"/>
    <x v="686"/>
    <x v="4"/>
    <n v="8536901000"/>
    <m/>
    <n v="1"/>
    <n v="70"/>
    <n v="1400"/>
    <x v="6"/>
    <x v="0"/>
    <n v="0"/>
  </r>
  <r>
    <x v="1005"/>
    <x v="1133"/>
    <n v="15.459999999999999"/>
    <x v="689"/>
    <x v="4"/>
    <n v="8536901000"/>
    <m/>
    <n v="1"/>
    <n v="60"/>
    <n v="1800"/>
    <x v="6"/>
    <x v="0"/>
    <n v="0"/>
  </r>
  <r>
    <x v="1006"/>
    <x v="1134"/>
    <n v="16.88"/>
    <x v="690"/>
    <x v="4"/>
    <n v="8536901000"/>
    <m/>
    <n v="1"/>
    <n v="20"/>
    <n v="20"/>
    <x v="6"/>
    <x v="0"/>
    <n v="0"/>
  </r>
  <r>
    <x v="1007"/>
    <x v="1135"/>
    <n v="22.290000000000003"/>
    <x v="691"/>
    <x v="4"/>
    <n v="8536901000"/>
    <m/>
    <n v="1"/>
    <n v="60"/>
    <n v="1200"/>
    <x v="3"/>
    <x v="0"/>
    <n v="0"/>
  </r>
  <r>
    <x v="1008"/>
    <x v="1136"/>
    <n v="26.35"/>
    <x v="649"/>
    <x v="4"/>
    <n v="8536901000"/>
    <m/>
    <n v="1"/>
    <n v="60"/>
    <n v="1200"/>
    <x v="3"/>
    <x v="0"/>
    <n v="0"/>
  </r>
  <r>
    <x v="1009"/>
    <x v="1137"/>
    <n v="19.239999999999998"/>
    <x v="692"/>
    <x v="4"/>
    <n v="8536901000"/>
    <m/>
    <n v="1"/>
    <n v="20"/>
    <n v="20"/>
    <x v="3"/>
    <x v="0"/>
    <n v="0"/>
  </r>
  <r>
    <x v="1010"/>
    <x v="1138"/>
    <n v="20.97"/>
    <x v="693"/>
    <x v="4"/>
    <n v="8536901000"/>
    <m/>
    <n v="1"/>
    <n v="20"/>
    <n v="20"/>
    <x v="6"/>
    <x v="0"/>
    <n v="0"/>
  </r>
  <r>
    <x v="1011"/>
    <x v="1139"/>
    <n v="22.290000000000003"/>
    <x v="691"/>
    <x v="4"/>
    <n v="8536901000"/>
    <m/>
    <n v="1"/>
    <n v="55"/>
    <n v="1650"/>
    <x v="3"/>
    <x v="0"/>
    <n v="0"/>
  </r>
  <r>
    <x v="1012"/>
    <x v="1140"/>
    <n v="29.13"/>
    <x v="694"/>
    <x v="4"/>
    <n v="8536901000"/>
    <m/>
    <n v="1"/>
    <n v="50"/>
    <n v="1500"/>
    <x v="3"/>
    <x v="0"/>
    <n v="0"/>
  </r>
  <r>
    <x v="1013"/>
    <x v="1141"/>
    <n v="40.53"/>
    <x v="695"/>
    <x v="4"/>
    <n v="8536901000"/>
    <m/>
    <n v="1"/>
    <n v="20"/>
    <n v="20"/>
    <x v="13"/>
    <x v="0"/>
    <n v="0"/>
  </r>
  <r>
    <x v="1014"/>
    <x v="1142"/>
    <n v="23.08"/>
    <x v="696"/>
    <x v="4"/>
    <n v="8536901000"/>
    <m/>
    <n v="1"/>
    <n v="20"/>
    <n v="20"/>
    <x v="6"/>
    <x v="0"/>
    <n v="0"/>
  </r>
  <r>
    <x v="1015"/>
    <x v="1143"/>
    <n v="24.32"/>
    <x v="697"/>
    <x v="4"/>
    <n v="8536901000"/>
    <m/>
    <n v="1"/>
    <n v="50"/>
    <n v="1500"/>
    <x v="6"/>
    <x v="0"/>
    <n v="0"/>
  </r>
  <r>
    <x v="1016"/>
    <x v="1144"/>
    <n v="28.37"/>
    <x v="698"/>
    <x v="4"/>
    <n v="8536901000"/>
    <m/>
    <n v="1"/>
    <n v="50"/>
    <n v="1000"/>
    <x v="8"/>
    <x v="0"/>
    <n v="0"/>
  </r>
  <r>
    <x v="1017"/>
    <x v="1145"/>
    <n v="32.43"/>
    <x v="699"/>
    <x v="4"/>
    <n v="8536901000"/>
    <m/>
    <n v="1"/>
    <n v="50"/>
    <n v="1000"/>
    <x v="3"/>
    <x v="0"/>
    <n v="0"/>
  </r>
  <r>
    <x v="1018"/>
    <x v="1146"/>
    <n v="54.6"/>
    <x v="700"/>
    <x v="4"/>
    <n v="8536901000"/>
    <m/>
    <n v="1"/>
    <n v="20"/>
    <n v="20"/>
    <x v="7"/>
    <x v="0"/>
    <n v="0"/>
  </r>
  <r>
    <x v="1019"/>
    <x v="1147"/>
    <n v="40.72"/>
    <x v="701"/>
    <x v="4"/>
    <n v="8536901000"/>
    <m/>
    <n v="1"/>
    <n v="40"/>
    <n v="1200"/>
    <x v="6"/>
    <x v="0"/>
    <n v="0"/>
  </r>
  <r>
    <x v="1020"/>
    <x v="1148"/>
    <n v="50.08"/>
    <x v="702"/>
    <x v="4"/>
    <n v="8536901000"/>
    <m/>
    <n v="1"/>
    <n v="35"/>
    <n v="1050"/>
    <x v="3"/>
    <x v="0"/>
    <n v="0"/>
  </r>
  <r>
    <x v="1021"/>
    <x v="1149"/>
    <n v="78.760000000000005"/>
    <x v="703"/>
    <x v="4"/>
    <n v="8536901000"/>
    <m/>
    <n v="1"/>
    <n v="20"/>
    <n v="20"/>
    <x v="3"/>
    <x v="0"/>
    <n v="0"/>
  </r>
  <r>
    <x v="1022"/>
    <x v="1150"/>
    <n v="50.66"/>
    <x v="704"/>
    <x v="4"/>
    <n v="8536901000"/>
    <m/>
    <n v="1"/>
    <n v="20"/>
    <n v="20"/>
    <x v="7"/>
    <x v="0"/>
    <n v="0"/>
  </r>
  <r>
    <x v="1023"/>
    <x v="1151"/>
    <n v="66.819999999999993"/>
    <x v="705"/>
    <x v="4"/>
    <n v="8536901000"/>
    <m/>
    <n v="1"/>
    <n v="20"/>
    <n v="20"/>
    <x v="7"/>
    <x v="0"/>
    <n v="0"/>
  </r>
  <r>
    <x v="1024"/>
    <x v="1152"/>
    <n v="81.489999999999995"/>
    <x v="706"/>
    <x v="4"/>
    <n v="8536901000"/>
    <m/>
    <n v="1"/>
    <n v="20"/>
    <n v="20"/>
    <x v="8"/>
    <x v="0"/>
    <n v="0"/>
  </r>
  <r>
    <x v="1025"/>
    <x v="1153"/>
    <n v="119.71"/>
    <x v="707"/>
    <x v="4"/>
    <n v="8536901000"/>
    <m/>
    <n v="1"/>
    <n v="20"/>
    <n v="20"/>
    <x v="8"/>
    <x v="0"/>
    <n v="0"/>
  </r>
  <r>
    <x v="1026"/>
    <x v="1154"/>
    <n v="83.88"/>
    <x v="708"/>
    <x v="4"/>
    <n v="8536901000"/>
    <m/>
    <n v="1"/>
    <n v="20"/>
    <n v="400"/>
    <x v="8"/>
    <x v="0"/>
    <n v="0"/>
  </r>
  <r>
    <x v="1027"/>
    <x v="1155"/>
    <n v="104.86"/>
    <x v="709"/>
    <x v="4"/>
    <n v="8536901000"/>
    <m/>
    <n v="1"/>
    <n v="20"/>
    <n v="20"/>
    <x v="3"/>
    <x v="0"/>
    <n v="0"/>
  </r>
  <r>
    <x v="1028"/>
    <x v="1156"/>
    <n v="113.94"/>
    <x v="710"/>
    <x v="4"/>
    <n v="8536901000"/>
    <m/>
    <n v="1"/>
    <n v="20"/>
    <n v="20"/>
    <x v="8"/>
    <x v="0"/>
    <n v="0"/>
  </r>
  <r>
    <x v="1029"/>
    <x v="1157"/>
    <n v="105.96"/>
    <x v="711"/>
    <x v="4"/>
    <n v="8536901000"/>
    <m/>
    <n v="1"/>
    <n v="20"/>
    <n v="20"/>
    <x v="7"/>
    <x v="0"/>
    <n v="0"/>
  </r>
  <r>
    <x v="1030"/>
    <x v="1158"/>
    <n v="130.69"/>
    <x v="712"/>
    <x v="4"/>
    <n v="8536901000"/>
    <m/>
    <n v="1"/>
    <n v="20"/>
    <n v="20"/>
    <x v="6"/>
    <x v="0"/>
    <n v="0"/>
  </r>
  <r>
    <x v="1031"/>
    <x v="1159"/>
    <n v="154.06"/>
    <x v="713"/>
    <x v="4"/>
    <n v="8536901000"/>
    <m/>
    <n v="1"/>
    <n v="20"/>
    <n v="20"/>
    <x v="8"/>
    <x v="0"/>
    <n v="0"/>
  </r>
  <r>
    <x v="1032"/>
    <x v="1160"/>
    <n v="180.07"/>
    <x v="714"/>
    <x v="4"/>
    <n v="8536901000"/>
    <m/>
    <n v="1"/>
    <n v="10"/>
    <n v="10"/>
    <x v="6"/>
    <x v="0"/>
    <n v="0"/>
  </r>
  <r>
    <x v="1033"/>
    <x v="1161"/>
    <n v="233.03"/>
    <x v="715"/>
    <x v="4"/>
    <n v="8536901000"/>
    <m/>
    <n v="1"/>
    <n v="10"/>
    <n v="10"/>
    <x v="13"/>
    <x v="0"/>
    <n v="0"/>
  </r>
  <r>
    <x v="1034"/>
    <x v="1162"/>
    <n v="211.85"/>
    <x v="716"/>
    <x v="4"/>
    <n v="8536901000"/>
    <m/>
    <n v="1"/>
    <n v="10"/>
    <n v="10"/>
    <x v="6"/>
    <x v="0"/>
    <n v="0"/>
  </r>
  <r>
    <x v="1035"/>
    <x v="1163"/>
    <n v="291.29000000000002"/>
    <x v="717"/>
    <x v="4"/>
    <n v="8536901000"/>
    <m/>
    <n v="1"/>
    <n v="10"/>
    <n v="10"/>
    <x v="13"/>
    <x v="0"/>
    <n v="0"/>
  </r>
  <r>
    <x v="1036"/>
    <x v="1164"/>
    <n v="317.77"/>
    <x v="718"/>
    <x v="4"/>
    <n v="8536901000"/>
    <m/>
    <n v="1"/>
    <n v="10"/>
    <n v="10"/>
    <x v="11"/>
    <x v="0"/>
    <n v="0"/>
  </r>
  <r>
    <x v="1037"/>
    <x v="1165"/>
    <n v="423.69"/>
    <x v="719"/>
    <x v="4"/>
    <n v="8536901000"/>
    <m/>
    <n v="1"/>
    <n v="5"/>
    <n v="5"/>
    <x v="24"/>
    <x v="0"/>
    <n v="0"/>
  </r>
  <r>
    <x v="1038"/>
    <x v="1166"/>
    <n v="550.79999999999995"/>
    <x v="720"/>
    <x v="4"/>
    <n v="8536901000"/>
    <m/>
    <n v="1"/>
    <n v="5"/>
    <n v="5"/>
    <x v="13"/>
    <x v="0"/>
    <n v="0"/>
  </r>
  <r>
    <x v="0"/>
    <x v="1167"/>
    <m/>
    <x v="0"/>
    <x v="0"/>
    <m/>
    <m/>
    <m/>
    <m/>
    <m/>
    <x v="0"/>
    <x v="0"/>
    <m/>
  </r>
  <r>
    <x v="1039"/>
    <x v="1168"/>
    <n v="37.39"/>
    <x v="307"/>
    <x v="4"/>
    <n v="8536901000"/>
    <m/>
    <n v="1"/>
    <n v="40"/>
    <n v="1200"/>
    <x v="6"/>
    <x v="0"/>
    <n v="0"/>
  </r>
  <r>
    <x v="1040"/>
    <x v="1169"/>
    <n v="45.6"/>
    <x v="721"/>
    <x v="4"/>
    <n v="8536901000"/>
    <m/>
    <n v="1"/>
    <n v="40"/>
    <n v="1200"/>
    <x v="3"/>
    <x v="0"/>
    <n v="0"/>
  </r>
  <r>
    <x v="1041"/>
    <x v="1170"/>
    <n v="38.44"/>
    <x v="722"/>
    <x v="4"/>
    <n v="8536901000"/>
    <m/>
    <n v="1"/>
    <n v="40"/>
    <n v="1200"/>
    <x v="3"/>
    <x v="0"/>
    <n v="0"/>
  </r>
  <r>
    <x v="1042"/>
    <x v="1171"/>
    <n v="47.98"/>
    <x v="723"/>
    <x v="4"/>
    <n v="8536901000"/>
    <m/>
    <n v="1"/>
    <n v="30"/>
    <n v="1200"/>
    <x v="3"/>
    <x v="0"/>
    <n v="0"/>
  </r>
  <r>
    <x v="1043"/>
    <x v="1172"/>
    <n v="53.1"/>
    <x v="724"/>
    <x v="4"/>
    <n v="8536901000"/>
    <m/>
    <n v="1"/>
    <n v="30"/>
    <n v="900"/>
    <x v="3"/>
    <x v="0"/>
    <n v="0"/>
  </r>
  <r>
    <x v="1044"/>
    <x v="1173"/>
    <n v="50.56"/>
    <x v="725"/>
    <x v="4"/>
    <n v="8536901000"/>
    <m/>
    <n v="1"/>
    <n v="30"/>
    <n v="900"/>
    <x v="4"/>
    <x v="0"/>
    <n v="0"/>
  </r>
  <r>
    <x v="1045"/>
    <x v="1174"/>
    <n v="55.58"/>
    <x v="726"/>
    <x v="4"/>
    <n v="8536901000"/>
    <m/>
    <n v="1"/>
    <n v="30"/>
    <n v="900"/>
    <x v="3"/>
    <x v="0"/>
    <n v="0"/>
  </r>
  <r>
    <x v="1046"/>
    <x v="1175"/>
    <n v="56.95"/>
    <x v="727"/>
    <x v="4"/>
    <n v="8536901000"/>
    <m/>
    <n v="1"/>
    <n v="20"/>
    <n v="600"/>
    <x v="6"/>
    <x v="0"/>
    <n v="0"/>
  </r>
  <r>
    <x v="1047"/>
    <x v="1176"/>
    <n v="66.36"/>
    <x v="728"/>
    <x v="4"/>
    <n v="8536901000"/>
    <m/>
    <n v="1"/>
    <n v="15"/>
    <n v="450"/>
    <x v="3"/>
    <x v="0"/>
    <n v="0"/>
  </r>
  <r>
    <x v="1048"/>
    <x v="1177"/>
    <n v="78.010000000000005"/>
    <x v="729"/>
    <x v="4"/>
    <n v="8536901000"/>
    <m/>
    <n v="1"/>
    <n v="15"/>
    <n v="450"/>
    <x v="3"/>
    <x v="0"/>
    <n v="0"/>
  </r>
  <r>
    <x v="1049"/>
    <x v="1178"/>
    <n v="92.64"/>
    <x v="730"/>
    <x v="4"/>
    <n v="8536901000"/>
    <m/>
    <n v="1"/>
    <n v="15"/>
    <n v="450"/>
    <x v="6"/>
    <x v="0"/>
    <n v="0"/>
  </r>
  <r>
    <x v="1050"/>
    <x v="1179"/>
    <n v="110.66"/>
    <x v="731"/>
    <x v="4"/>
    <n v="8536901000"/>
    <m/>
    <n v="1"/>
    <n v="8"/>
    <n v="240"/>
    <x v="7"/>
    <x v="0"/>
    <n v="0"/>
  </r>
  <r>
    <x v="1051"/>
    <x v="1180"/>
    <n v="135.52000000000001"/>
    <x v="732"/>
    <x v="4"/>
    <n v="8536901000"/>
    <m/>
    <n v="1"/>
    <n v="5"/>
    <n v="150"/>
    <x v="6"/>
    <x v="0"/>
    <n v="0"/>
  </r>
  <r>
    <x v="1052"/>
    <x v="1181"/>
    <n v="177.84"/>
    <x v="733"/>
    <x v="4"/>
    <n v="8536901000"/>
    <m/>
    <n v="1"/>
    <n v="3"/>
    <n v="90"/>
    <x v="7"/>
    <x v="0"/>
    <n v="0"/>
  </r>
  <r>
    <x v="1053"/>
    <x v="1182"/>
    <n v="270.83"/>
    <x v="734"/>
    <x v="4"/>
    <n v="8536901000"/>
    <m/>
    <n v="1"/>
    <n v="2"/>
    <n v="60"/>
    <x v="7"/>
    <x v="0"/>
    <n v="0"/>
  </r>
  <r>
    <x v="0"/>
    <x v="1183"/>
    <m/>
    <x v="0"/>
    <x v="0"/>
    <m/>
    <m/>
    <m/>
    <m/>
    <m/>
    <x v="0"/>
    <x v="0"/>
    <m/>
  </r>
  <r>
    <x v="1054"/>
    <x v="1184"/>
    <n v="80.69"/>
    <x v="735"/>
    <x v="4"/>
    <n v="8536901000"/>
    <m/>
    <n v="1"/>
    <n v="10"/>
    <n v="300"/>
    <x v="8"/>
    <x v="0"/>
    <n v="0"/>
  </r>
  <r>
    <x v="1055"/>
    <x v="1185"/>
    <n v="81.540000000000006"/>
    <x v="736"/>
    <x v="4"/>
    <n v="8536901000"/>
    <m/>
    <n v="1"/>
    <n v="10"/>
    <n v="300"/>
    <x v="7"/>
    <x v="0"/>
    <n v="0"/>
  </r>
  <r>
    <x v="1056"/>
    <x v="1186"/>
    <n v="83.33"/>
    <x v="737"/>
    <x v="4"/>
    <n v="8536901000"/>
    <m/>
    <n v="1"/>
    <n v="10"/>
    <n v="300"/>
    <x v="18"/>
    <x v="0"/>
    <n v="0"/>
  </r>
  <r>
    <x v="1057"/>
    <x v="1187"/>
    <n v="86.09"/>
    <x v="738"/>
    <x v="4"/>
    <n v="8536901000"/>
    <m/>
    <n v="1"/>
    <n v="10"/>
    <n v="300"/>
    <x v="13"/>
    <x v="0"/>
    <n v="0"/>
  </r>
  <r>
    <x v="1058"/>
    <x v="1188"/>
    <n v="98.65"/>
    <x v="739"/>
    <x v="4"/>
    <n v="8536901000"/>
    <m/>
    <n v="1"/>
    <n v="10"/>
    <n v="300"/>
    <x v="13"/>
    <x v="0"/>
    <n v="0"/>
  </r>
  <r>
    <x v="1059"/>
    <x v="1189"/>
    <n v="89.81"/>
    <x v="740"/>
    <x v="4"/>
    <n v="8536901000"/>
    <m/>
    <n v="1"/>
    <n v="10"/>
    <n v="300"/>
    <x v="8"/>
    <x v="0"/>
    <n v="0"/>
  </r>
  <r>
    <x v="1060"/>
    <x v="1190"/>
    <n v="90.72"/>
    <x v="741"/>
    <x v="4"/>
    <n v="8536901000"/>
    <m/>
    <n v="1"/>
    <n v="10"/>
    <n v="300"/>
    <x v="8"/>
    <x v="0"/>
    <n v="0"/>
  </r>
  <r>
    <x v="1061"/>
    <x v="1191"/>
    <n v="90.77"/>
    <x v="742"/>
    <x v="4"/>
    <n v="8536901000"/>
    <m/>
    <n v="1"/>
    <n v="10"/>
    <n v="300"/>
    <x v="6"/>
    <x v="0"/>
    <n v="0"/>
  </r>
  <r>
    <x v="1062"/>
    <x v="1192"/>
    <n v="92.63"/>
    <x v="743"/>
    <x v="4"/>
    <n v="8536901000"/>
    <m/>
    <n v="1"/>
    <n v="10"/>
    <n v="300"/>
    <x v="8"/>
    <x v="0"/>
    <n v="0"/>
  </r>
  <r>
    <x v="1063"/>
    <x v="1193"/>
    <n v="95.32"/>
    <x v="744"/>
    <x v="4"/>
    <n v="8536901000"/>
    <m/>
    <n v="1"/>
    <n v="10"/>
    <n v="300"/>
    <x v="6"/>
    <x v="0"/>
    <n v="0"/>
  </r>
  <r>
    <x v="1064"/>
    <x v="1194"/>
    <n v="159.32"/>
    <x v="745"/>
    <x v="4"/>
    <n v="8536901000"/>
    <m/>
    <n v="1"/>
    <n v="20"/>
    <n v="20"/>
    <x v="7"/>
    <x v="0"/>
    <n v="0"/>
  </r>
  <r>
    <x v="1065"/>
    <x v="1195"/>
    <n v="137.86000000000001"/>
    <x v="746"/>
    <x v="4"/>
    <n v="8536901000"/>
    <m/>
    <n v="1"/>
    <n v="5"/>
    <n v="150"/>
    <x v="8"/>
    <x v="0"/>
    <n v="0"/>
  </r>
  <r>
    <x v="0"/>
    <x v="1196"/>
    <m/>
    <x v="0"/>
    <x v="0"/>
    <m/>
    <m/>
    <m/>
    <m/>
    <m/>
    <x v="0"/>
    <x v="0"/>
    <m/>
  </r>
  <r>
    <x v="1066"/>
    <x v="1197"/>
    <n v="126.91"/>
    <x v="747"/>
    <x v="4"/>
    <n v="8536901000"/>
    <m/>
    <n v="1"/>
    <n v="10"/>
    <n v="300"/>
    <x v="13"/>
    <x v="0"/>
    <n v="0"/>
  </r>
  <r>
    <x v="1067"/>
    <x v="1198"/>
    <n v="128.19999999999999"/>
    <x v="748"/>
    <x v="4"/>
    <n v="8536901000"/>
    <m/>
    <n v="1"/>
    <n v="10"/>
    <n v="300"/>
    <x v="16"/>
    <x v="0"/>
    <n v="0"/>
  </r>
  <r>
    <x v="1068"/>
    <x v="1199"/>
    <n v="139.09"/>
    <x v="749"/>
    <x v="4"/>
    <n v="8536901000"/>
    <m/>
    <n v="1"/>
    <n v="10"/>
    <n v="300"/>
    <x v="13"/>
    <x v="0"/>
    <n v="0"/>
  </r>
  <r>
    <x v="1069"/>
    <x v="1200"/>
    <n v="140.44999999999999"/>
    <x v="750"/>
    <x v="4"/>
    <n v="8536901000"/>
    <m/>
    <n v="1"/>
    <n v="10"/>
    <n v="300"/>
    <x v="7"/>
    <x v="0"/>
    <n v="0"/>
  </r>
  <r>
    <x v="1070"/>
    <x v="1201"/>
    <n v="175.5"/>
    <x v="751"/>
    <x v="4"/>
    <n v="8536901000"/>
    <m/>
    <n v="1"/>
    <n v="5"/>
    <n v="150"/>
    <x v="1"/>
    <x v="0"/>
    <n v="0"/>
  </r>
  <r>
    <x v="1071"/>
    <x v="1202"/>
    <n v="135.94"/>
    <x v="752"/>
    <x v="4"/>
    <n v="8536901000"/>
    <m/>
    <n v="1"/>
    <n v="10"/>
    <n v="300"/>
    <x v="17"/>
    <x v="0"/>
    <n v="0"/>
  </r>
  <r>
    <x v="1072"/>
    <x v="1203"/>
    <n v="137.28"/>
    <x v="753"/>
    <x v="4"/>
    <n v="8536901000"/>
    <m/>
    <n v="1"/>
    <n v="10"/>
    <n v="300"/>
    <x v="21"/>
    <x v="0"/>
    <n v="0"/>
  </r>
  <r>
    <x v="1073"/>
    <x v="1204"/>
    <n v="157.02000000000001"/>
    <x v="754"/>
    <x v="4"/>
    <n v="8536901000"/>
    <m/>
    <n v="1"/>
    <n v="5"/>
    <n v="150"/>
    <x v="8"/>
    <x v="0"/>
    <n v="0"/>
  </r>
  <r>
    <x v="1074"/>
    <x v="1205"/>
    <n v="158.56"/>
    <x v="755"/>
    <x v="4"/>
    <n v="8536901000"/>
    <m/>
    <n v="1"/>
    <n v="10"/>
    <n v="300"/>
    <x v="8"/>
    <x v="0"/>
    <n v="0"/>
  </r>
  <r>
    <x v="1075"/>
    <x v="1206"/>
    <n v="193.45"/>
    <x v="756"/>
    <x v="4"/>
    <n v="8536901000"/>
    <m/>
    <n v="1"/>
    <n v="5"/>
    <n v="150"/>
    <x v="8"/>
    <x v="0"/>
    <n v="0"/>
  </r>
  <r>
    <x v="1076"/>
    <x v="1207"/>
    <n v="280.48"/>
    <x v="757"/>
    <x v="4"/>
    <n v="8536901000"/>
    <m/>
    <n v="1"/>
    <n v="5"/>
    <n v="150"/>
    <x v="3"/>
    <x v="0"/>
    <n v="0"/>
  </r>
  <r>
    <x v="0"/>
    <x v="1208"/>
    <m/>
    <x v="0"/>
    <x v="0"/>
    <m/>
    <m/>
    <m/>
    <m/>
    <m/>
    <x v="0"/>
    <x v="0"/>
    <m/>
  </r>
  <r>
    <x v="1077"/>
    <x v="1209"/>
    <n v="79.8"/>
    <x v="758"/>
    <x v="4"/>
    <n v="8536901000"/>
    <m/>
    <n v="1"/>
    <n v="10"/>
    <n v="300"/>
    <x v="7"/>
    <x v="0"/>
    <n v="0"/>
  </r>
  <r>
    <x v="1078"/>
    <x v="1210"/>
    <n v="80.69"/>
    <x v="735"/>
    <x v="4"/>
    <n v="8536901000"/>
    <m/>
    <n v="1"/>
    <n v="10"/>
    <n v="300"/>
    <x v="13"/>
    <x v="0"/>
    <n v="0"/>
  </r>
  <r>
    <x v="1079"/>
    <x v="1211"/>
    <n v="84.31"/>
    <x v="759"/>
    <x v="4"/>
    <n v="8536901000"/>
    <m/>
    <n v="1"/>
    <n v="10"/>
    <n v="300"/>
    <x v="8"/>
    <x v="0"/>
    <n v="0"/>
  </r>
  <r>
    <x v="1080"/>
    <x v="1212"/>
    <n v="86.15"/>
    <x v="760"/>
    <x v="4"/>
    <n v="8536901000"/>
    <m/>
    <n v="1"/>
    <n v="10"/>
    <n v="300"/>
    <x v="8"/>
    <x v="0"/>
    <n v="0"/>
  </r>
  <r>
    <x v="1081"/>
    <x v="1213"/>
    <n v="92.59"/>
    <x v="761"/>
    <x v="4"/>
    <n v="8536901000"/>
    <m/>
    <n v="1"/>
    <n v="10"/>
    <n v="300"/>
    <x v="8"/>
    <x v="0"/>
    <n v="0"/>
  </r>
  <r>
    <x v="1082"/>
    <x v="1214"/>
    <n v="94.13"/>
    <x v="762"/>
    <x v="4"/>
    <n v="8536901000"/>
    <m/>
    <n v="1"/>
    <n v="10"/>
    <n v="300"/>
    <x v="14"/>
    <x v="0"/>
    <n v="0"/>
  </r>
  <r>
    <x v="1083"/>
    <x v="1215"/>
    <n v="95.09"/>
    <x v="763"/>
    <x v="4"/>
    <n v="8536901000"/>
    <m/>
    <n v="1"/>
    <n v="10"/>
    <n v="300"/>
    <x v="11"/>
    <x v="0"/>
    <n v="0"/>
  </r>
  <r>
    <x v="1084"/>
    <x v="1216"/>
    <n v="91.28"/>
    <x v="764"/>
    <x v="4"/>
    <n v="8536901000"/>
    <m/>
    <n v="1"/>
    <n v="10"/>
    <n v="300"/>
    <x v="8"/>
    <x v="0"/>
    <n v="0"/>
  </r>
  <r>
    <x v="1085"/>
    <x v="1217"/>
    <n v="92.25"/>
    <x v="765"/>
    <x v="4"/>
    <n v="8536901000"/>
    <m/>
    <n v="1"/>
    <n v="10"/>
    <n v="300"/>
    <x v="8"/>
    <x v="0"/>
    <n v="0"/>
  </r>
  <r>
    <x v="1086"/>
    <x v="1218"/>
    <n v="99.05"/>
    <x v="766"/>
    <x v="4"/>
    <n v="8536901000"/>
    <m/>
    <n v="1"/>
    <n v="10"/>
    <n v="300"/>
    <x v="6"/>
    <x v="0"/>
    <n v="0"/>
  </r>
  <r>
    <x v="1087"/>
    <x v="1219"/>
    <n v="132.63"/>
    <x v="767"/>
    <x v="4"/>
    <n v="8536901000"/>
    <m/>
    <n v="1"/>
    <n v="5"/>
    <n v="150"/>
    <x v="3"/>
    <x v="0"/>
    <n v="0"/>
  </r>
  <r>
    <x v="0"/>
    <x v="1220"/>
    <m/>
    <x v="0"/>
    <x v="0"/>
    <m/>
    <m/>
    <m/>
    <m/>
    <m/>
    <x v="0"/>
    <x v="0"/>
    <m/>
  </r>
  <r>
    <x v="1088"/>
    <x v="1221"/>
    <n v="79.13000000000001"/>
    <x v="768"/>
    <x v="4"/>
    <n v="8536901000"/>
    <m/>
    <n v="1"/>
    <n v="10"/>
    <n v="300"/>
    <x v="8"/>
    <x v="0"/>
    <n v="0"/>
  </r>
  <r>
    <x v="1089"/>
    <x v="1222"/>
    <n v="90.27000000000001"/>
    <x v="769"/>
    <x v="4"/>
    <n v="8536901000"/>
    <m/>
    <n v="1"/>
    <n v="10"/>
    <n v="300"/>
    <x v="3"/>
    <x v="0"/>
    <n v="0"/>
  </r>
  <r>
    <x v="1090"/>
    <x v="1223"/>
    <n v="101.32000000000001"/>
    <x v="770"/>
    <x v="4"/>
    <n v="8536901000"/>
    <m/>
    <n v="1"/>
    <n v="10"/>
    <n v="300"/>
    <x v="3"/>
    <x v="0"/>
    <n v="0"/>
  </r>
  <r>
    <x v="1091"/>
    <x v="1224"/>
    <n v="173.19"/>
    <x v="605"/>
    <x v="4"/>
    <n v="8536901000"/>
    <m/>
    <n v="1"/>
    <n v="10"/>
    <n v="300"/>
    <x v="7"/>
    <x v="0"/>
    <n v="0"/>
  </r>
  <r>
    <x v="1092"/>
    <x v="1225"/>
    <n v="173.19"/>
    <x v="605"/>
    <x v="4"/>
    <n v="8536901000"/>
    <m/>
    <n v="1"/>
    <n v="10"/>
    <n v="300"/>
    <x v="13"/>
    <x v="0"/>
    <n v="0"/>
  </r>
  <r>
    <x v="1093"/>
    <x v="1226"/>
    <n v="193.42999999999998"/>
    <x v="612"/>
    <x v="4"/>
    <n v="8536901000"/>
    <m/>
    <n v="1"/>
    <n v="10"/>
    <n v="300"/>
    <x v="8"/>
    <x v="0"/>
    <n v="0"/>
  </r>
  <r>
    <x v="1094"/>
    <x v="1227"/>
    <n v="289.21999999999997"/>
    <x v="771"/>
    <x v="4"/>
    <n v="8536901000"/>
    <m/>
    <n v="1"/>
    <n v="5"/>
    <n v="150"/>
    <x v="8"/>
    <x v="0"/>
    <n v="0"/>
  </r>
  <r>
    <x v="1095"/>
    <x v="1228"/>
    <n v="101.32000000000001"/>
    <x v="770"/>
    <x v="4"/>
    <n v="8536901000"/>
    <m/>
    <n v="1"/>
    <n v="10"/>
    <n v="300"/>
    <x v="6"/>
    <x v="0"/>
    <n v="0"/>
  </r>
  <r>
    <x v="1096"/>
    <x v="1229"/>
    <n v="106.85000000000001"/>
    <x v="772"/>
    <x v="4"/>
    <n v="8536901000"/>
    <m/>
    <n v="1"/>
    <n v="10"/>
    <n v="300"/>
    <x v="3"/>
    <x v="0"/>
    <n v="0"/>
  </r>
  <r>
    <x v="1097"/>
    <x v="1230"/>
    <n v="125.27000000000001"/>
    <x v="773"/>
    <x v="4"/>
    <n v="8536901000"/>
    <m/>
    <n v="1"/>
    <n v="10"/>
    <n v="300"/>
    <x v="3"/>
    <x v="0"/>
    <n v="0"/>
  </r>
  <r>
    <x v="1098"/>
    <x v="1231"/>
    <n v="184.22"/>
    <x v="774"/>
    <x v="4"/>
    <n v="8536901000"/>
    <m/>
    <n v="1"/>
    <n v="10"/>
    <n v="300"/>
    <x v="7"/>
    <x v="0"/>
    <n v="0"/>
  </r>
  <r>
    <x v="1099"/>
    <x v="1232"/>
    <n v="184.22"/>
    <x v="774"/>
    <x v="4"/>
    <n v="8536901000"/>
    <m/>
    <n v="1"/>
    <n v="10"/>
    <n v="300"/>
    <x v="6"/>
    <x v="0"/>
    <n v="0"/>
  </r>
  <r>
    <x v="1100"/>
    <x v="1233"/>
    <n v="187.89999999999998"/>
    <x v="775"/>
    <x v="4"/>
    <n v="8536901000"/>
    <m/>
    <n v="1"/>
    <n v="5"/>
    <n v="150"/>
    <x v="6"/>
    <x v="0"/>
    <n v="0"/>
  </r>
  <r>
    <x v="1101"/>
    <x v="1234"/>
    <n v="290.39"/>
    <x v="776"/>
    <x v="4"/>
    <n v="8536901000"/>
    <m/>
    <n v="1"/>
    <n v="5"/>
    <n v="150"/>
    <x v="7"/>
    <x v="0"/>
    <n v="0"/>
  </r>
  <r>
    <x v="1102"/>
    <x v="1235"/>
    <n v="187.89999999999998"/>
    <x v="775"/>
    <x v="4"/>
    <n v="8536901000"/>
    <m/>
    <n v="1"/>
    <n v="5"/>
    <n v="150"/>
    <x v="7"/>
    <x v="0"/>
    <n v="0"/>
  </r>
  <r>
    <x v="1103"/>
    <x v="1236"/>
    <n v="187.7"/>
    <x v="777"/>
    <x v="4"/>
    <n v="8536901000"/>
    <m/>
    <n v="1"/>
    <n v="5"/>
    <n v="150"/>
    <x v="3"/>
    <x v="0"/>
    <n v="0"/>
  </r>
  <r>
    <x v="1104"/>
    <x v="1237"/>
    <n v="294.77999999999997"/>
    <x v="778"/>
    <x v="4"/>
    <n v="8536901000"/>
    <m/>
    <n v="1"/>
    <n v="5"/>
    <n v="150"/>
    <x v="7"/>
    <x v="0"/>
    <n v="0"/>
  </r>
  <r>
    <x v="1105"/>
    <x v="1238"/>
    <n v="423.65999999999997"/>
    <x v="779"/>
    <x v="4"/>
    <n v="8536901000"/>
    <m/>
    <n v="1"/>
    <n v="5"/>
    <n v="150"/>
    <x v="8"/>
    <x v="0"/>
    <n v="0"/>
  </r>
  <r>
    <x v="1106"/>
    <x v="1239"/>
    <n v="404.94"/>
    <x v="780"/>
    <x v="4"/>
    <n v="8536901000"/>
    <m/>
    <n v="1"/>
    <n v="5"/>
    <n v="150"/>
    <x v="3"/>
    <x v="0"/>
    <n v="0"/>
  </r>
  <r>
    <x v="1107"/>
    <x v="1240"/>
    <n v="170.89"/>
    <x v="781"/>
    <x v="4"/>
    <n v="8536901000"/>
    <m/>
    <n v="1"/>
    <n v="5"/>
    <n v="150"/>
    <x v="6"/>
    <x v="0"/>
    <n v="0"/>
  </r>
  <r>
    <x v="1108"/>
    <x v="1241"/>
    <n v="248.69"/>
    <x v="618"/>
    <x v="4"/>
    <n v="8536901000"/>
    <m/>
    <n v="1"/>
    <n v="5"/>
    <n v="150"/>
    <x v="3"/>
    <x v="0"/>
    <n v="0"/>
  </r>
  <r>
    <x v="1109"/>
    <x v="1242"/>
    <n v="276.32"/>
    <x v="619"/>
    <x v="4"/>
    <n v="8536901000"/>
    <m/>
    <n v="1"/>
    <n v="5"/>
    <n v="150"/>
    <x v="7"/>
    <x v="0"/>
    <n v="0"/>
  </r>
  <r>
    <x v="1110"/>
    <x v="1243"/>
    <n v="313.17"/>
    <x v="620"/>
    <x v="4"/>
    <n v="8536901000"/>
    <m/>
    <n v="1"/>
    <n v="5"/>
    <n v="150"/>
    <x v="7"/>
    <x v="0"/>
    <n v="0"/>
  </r>
  <r>
    <x v="1111"/>
    <x v="1244"/>
    <n v="405.27"/>
    <x v="621"/>
    <x v="4"/>
    <n v="8536901000"/>
    <m/>
    <n v="1"/>
    <n v="5"/>
    <n v="150"/>
    <x v="3"/>
    <x v="0"/>
    <n v="0"/>
  </r>
  <r>
    <x v="1112"/>
    <x v="1245"/>
    <n v="377.64"/>
    <x v="782"/>
    <x v="4"/>
    <n v="8536901000"/>
    <m/>
    <n v="1"/>
    <n v="5"/>
    <n v="150"/>
    <x v="8"/>
    <x v="0"/>
    <n v="0"/>
  </r>
  <r>
    <x v="1113"/>
    <x v="1246"/>
    <n v="462.64"/>
    <x v="783"/>
    <x v="4"/>
    <n v="8536901000"/>
    <m/>
    <n v="1"/>
    <n v="5"/>
    <n v="150"/>
    <x v="6"/>
    <x v="0"/>
    <n v="0"/>
  </r>
  <r>
    <x v="1114"/>
    <x v="1247"/>
    <n v="534.22"/>
    <x v="623"/>
    <x v="4"/>
    <n v="8536901000"/>
    <m/>
    <n v="1"/>
    <n v="20"/>
    <n v="20"/>
    <x v="3"/>
    <x v="0"/>
    <n v="0"/>
  </r>
  <r>
    <x v="1115"/>
    <x v="1248"/>
    <n v="534.22"/>
    <x v="623"/>
    <x v="4"/>
    <n v="8536901000"/>
    <m/>
    <n v="1"/>
    <n v="20"/>
    <n v="20"/>
    <x v="3"/>
    <x v="0"/>
    <n v="0"/>
  </r>
  <r>
    <x v="1116"/>
    <x v="1249"/>
    <n v="552.64"/>
    <x v="624"/>
    <x v="4"/>
    <n v="8536901000"/>
    <m/>
    <n v="1"/>
    <n v="20"/>
    <n v="20"/>
    <x v="14"/>
    <x v="0"/>
    <n v="0"/>
  </r>
  <r>
    <x v="1117"/>
    <x v="1250"/>
    <n v="700.01"/>
    <x v="784"/>
    <x v="4"/>
    <n v="8536901000"/>
    <m/>
    <n v="1"/>
    <n v="20"/>
    <n v="20"/>
    <x v="6"/>
    <x v="0"/>
    <n v="0"/>
  </r>
  <r>
    <x v="1118"/>
    <x v="1251"/>
    <n v="677.4"/>
    <x v="785"/>
    <x v="4"/>
    <n v="8536901000"/>
    <m/>
    <n v="1"/>
    <n v="20"/>
    <n v="20"/>
    <x v="7"/>
    <x v="0"/>
    <n v="0"/>
  </r>
  <r>
    <x v="1119"/>
    <x v="1252"/>
    <n v="828.96"/>
    <x v="786"/>
    <x v="4"/>
    <n v="8536901000"/>
    <m/>
    <n v="1"/>
    <n v="20"/>
    <n v="20"/>
    <x v="8"/>
    <x v="0"/>
    <n v="0"/>
  </r>
  <r>
    <x v="0"/>
    <x v="1253"/>
    <m/>
    <x v="0"/>
    <x v="0"/>
    <m/>
    <m/>
    <m/>
    <m/>
    <m/>
    <x v="0"/>
    <x v="0"/>
    <m/>
  </r>
  <r>
    <x v="1120"/>
    <x v="1254"/>
    <n v="88.43"/>
    <x v="787"/>
    <x v="4"/>
    <n v="8536901000"/>
    <m/>
    <n v="1"/>
    <n v="20"/>
    <n v="300"/>
    <x v="8"/>
    <x v="0"/>
    <n v="0"/>
  </r>
  <r>
    <x v="1121"/>
    <x v="1255"/>
    <n v="90.27000000000001"/>
    <x v="769"/>
    <x v="4"/>
    <n v="8536901000"/>
    <m/>
    <n v="1"/>
    <n v="10"/>
    <n v="300"/>
    <x v="7"/>
    <x v="0"/>
    <n v="0"/>
  </r>
  <r>
    <x v="1122"/>
    <x v="1256"/>
    <n v="110.53"/>
    <x v="788"/>
    <x v="4"/>
    <n v="8536901000"/>
    <m/>
    <n v="1"/>
    <n v="20"/>
    <n v="300"/>
    <x v="8"/>
    <x v="0"/>
    <n v="0"/>
  </r>
  <r>
    <x v="1123"/>
    <x v="1257"/>
    <n v="114.92"/>
    <x v="789"/>
    <x v="4"/>
    <n v="8536901000"/>
    <m/>
    <n v="1"/>
    <n v="10"/>
    <n v="300"/>
    <x v="6"/>
    <x v="0"/>
    <n v="0"/>
  </r>
  <r>
    <x v="1124"/>
    <x v="1258"/>
    <n v="101.32000000000001"/>
    <x v="770"/>
    <x v="4"/>
    <n v="8536901000"/>
    <m/>
    <n v="1"/>
    <n v="10"/>
    <n v="300"/>
    <x v="6"/>
    <x v="0"/>
    <n v="0"/>
  </r>
  <r>
    <x v="1125"/>
    <x v="1259"/>
    <n v="103.16000000000001"/>
    <x v="790"/>
    <x v="4"/>
    <n v="8536901000"/>
    <m/>
    <n v="1"/>
    <n v="10"/>
    <n v="300"/>
    <x v="8"/>
    <x v="0"/>
    <n v="0"/>
  </r>
  <r>
    <x v="1126"/>
    <x v="1260"/>
    <n v="117.9"/>
    <x v="791"/>
    <x v="4"/>
    <n v="8536901000"/>
    <m/>
    <n v="1"/>
    <n v="10"/>
    <n v="300"/>
    <x v="8"/>
    <x v="0"/>
    <n v="0"/>
  </r>
  <r>
    <x v="1127"/>
    <x v="1261"/>
    <n v="123.43"/>
    <x v="792"/>
    <x v="4"/>
    <n v="8536901000"/>
    <m/>
    <n v="1"/>
    <n v="10"/>
    <n v="300"/>
    <x v="3"/>
    <x v="0"/>
    <n v="0"/>
  </r>
  <r>
    <x v="1128"/>
    <x v="1262"/>
    <n v="230.26999999999998"/>
    <x v="793"/>
    <x v="4"/>
    <n v="8536901000"/>
    <m/>
    <n v="1"/>
    <n v="5"/>
    <n v="150"/>
    <x v="6"/>
    <x v="0"/>
    <n v="0"/>
  </r>
  <r>
    <x v="1129"/>
    <x v="1263"/>
    <n v="230.26999999999998"/>
    <x v="793"/>
    <x v="4"/>
    <n v="8536901000"/>
    <m/>
    <n v="1"/>
    <n v="5"/>
    <n v="150"/>
    <x v="6"/>
    <x v="0"/>
    <n v="0"/>
  </r>
  <r>
    <x v="1130"/>
    <x v="1264"/>
    <n v="350.01"/>
    <x v="794"/>
    <x v="4"/>
    <n v="8536901000"/>
    <m/>
    <n v="1"/>
    <n v="5"/>
    <n v="150"/>
    <x v="3"/>
    <x v="0"/>
    <n v="0"/>
  </r>
  <r>
    <x v="1131"/>
    <x v="1265"/>
    <n v="248.69"/>
    <x v="618"/>
    <x v="4"/>
    <n v="8536901000"/>
    <m/>
    <n v="1"/>
    <n v="20"/>
    <n v="150"/>
    <x v="6"/>
    <x v="0"/>
    <n v="0"/>
  </r>
  <r>
    <x v="1132"/>
    <x v="1266"/>
    <n v="248.69"/>
    <x v="618"/>
    <x v="4"/>
    <n v="8536901000"/>
    <m/>
    <n v="1"/>
    <n v="5"/>
    <n v="150"/>
    <x v="3"/>
    <x v="0"/>
    <n v="0"/>
  </r>
  <r>
    <x v="1133"/>
    <x v="1267"/>
    <n v="257.89999999999998"/>
    <x v="795"/>
    <x v="4"/>
    <n v="8536901000"/>
    <m/>
    <n v="1"/>
    <n v="20"/>
    <n v="150"/>
    <x v="13"/>
    <x v="0"/>
    <n v="0"/>
  </r>
  <r>
    <x v="1134"/>
    <x v="1268"/>
    <n v="368.43"/>
    <x v="796"/>
    <x v="4"/>
    <n v="8536901000"/>
    <m/>
    <n v="1"/>
    <n v="5"/>
    <n v="150"/>
    <x v="17"/>
    <x v="0"/>
    <n v="0"/>
  </r>
  <r>
    <x v="0"/>
    <x v="1269"/>
    <m/>
    <x v="0"/>
    <x v="0"/>
    <m/>
    <m/>
    <m/>
    <m/>
    <m/>
    <x v="0"/>
    <x v="0"/>
    <m/>
  </r>
  <r>
    <x v="1135"/>
    <x v="1270"/>
    <n v="514"/>
    <x v="797"/>
    <x v="4"/>
    <n v="8536901000"/>
    <m/>
    <n v="1"/>
    <s v="-"/>
    <s v="-"/>
    <x v="3"/>
    <x v="0"/>
    <n v="0"/>
  </r>
  <r>
    <x v="1136"/>
    <x v="1271"/>
    <n v="521.64"/>
    <x v="798"/>
    <x v="4"/>
    <n v="8536901000"/>
    <m/>
    <n v="1"/>
    <s v="-"/>
    <s v="-"/>
    <x v="4"/>
    <x v="0"/>
    <n v="0"/>
  </r>
  <r>
    <x v="1137"/>
    <x v="1272"/>
    <n v="563"/>
    <x v="249"/>
    <x v="4"/>
    <n v="8536901000"/>
    <m/>
    <n v="1"/>
    <s v="-"/>
    <s v="-"/>
    <x v="6"/>
    <x v="0"/>
    <n v="0"/>
  </r>
  <r>
    <x v="1138"/>
    <x v="1273"/>
    <n v="823"/>
    <x v="66"/>
    <x v="4"/>
    <n v="8536901000"/>
    <m/>
    <n v="1"/>
    <s v="-"/>
    <s v="-"/>
    <x v="6"/>
    <x v="0"/>
    <n v="0"/>
  </r>
  <r>
    <x v="0"/>
    <x v="1274"/>
    <m/>
    <x v="0"/>
    <x v="0"/>
    <m/>
    <m/>
    <m/>
    <m/>
    <m/>
    <x v="0"/>
    <x v="0"/>
    <m/>
  </r>
  <r>
    <x v="1139"/>
    <x v="1275"/>
    <n v="480"/>
    <x v="121"/>
    <x v="4"/>
    <n v="8536901000"/>
    <m/>
    <n v="1"/>
    <s v="-"/>
    <s v="-"/>
    <x v="4"/>
    <x v="0"/>
    <n v="0"/>
  </r>
  <r>
    <x v="1140"/>
    <x v="1276"/>
    <n v="527"/>
    <x v="799"/>
    <x v="4"/>
    <n v="8536901000"/>
    <m/>
    <n v="1"/>
    <s v="-"/>
    <s v="-"/>
    <x v="4"/>
    <x v="0"/>
    <n v="0"/>
  </r>
  <r>
    <x v="1141"/>
    <x v="1277"/>
    <n v="584"/>
    <x v="800"/>
    <x v="4"/>
    <n v="8536901000"/>
    <m/>
    <n v="1"/>
    <s v="-"/>
    <s v="-"/>
    <x v="6"/>
    <x v="0"/>
    <n v="0"/>
  </r>
  <r>
    <x v="1142"/>
    <x v="1278"/>
    <n v="862"/>
    <x v="801"/>
    <x v="4"/>
    <n v="8536901000"/>
    <m/>
    <n v="1"/>
    <s v="-"/>
    <s v="-"/>
    <x v="6"/>
    <x v="0"/>
    <n v="0"/>
  </r>
  <r>
    <x v="1143"/>
    <x v="1279"/>
    <n v="1220"/>
    <x v="802"/>
    <x v="4"/>
    <n v="8536901000"/>
    <m/>
    <n v="1"/>
    <s v="-"/>
    <s v="-"/>
    <x v="8"/>
    <x v="0"/>
    <n v="0"/>
  </r>
  <r>
    <x v="0"/>
    <x v="1280"/>
    <m/>
    <x v="0"/>
    <x v="0"/>
    <m/>
    <m/>
    <m/>
    <m/>
    <m/>
    <x v="0"/>
    <x v="0"/>
    <m/>
  </r>
  <r>
    <x v="1144"/>
    <x v="1281"/>
    <n v="1.81"/>
    <x v="803"/>
    <x v="1"/>
    <n v="8536901000"/>
    <m/>
    <n v="1"/>
    <s v="-"/>
    <s v="-"/>
    <x v="7"/>
    <x v="0"/>
    <n v="0"/>
  </r>
  <r>
    <x v="1145"/>
    <x v="1282"/>
    <n v="1.81"/>
    <x v="803"/>
    <x v="1"/>
    <n v="8536901000"/>
    <m/>
    <n v="1"/>
    <s v="-"/>
    <s v="-"/>
    <x v="4"/>
    <x v="0"/>
    <n v="0"/>
  </r>
  <r>
    <x v="1146"/>
    <x v="1283"/>
    <n v="2.42"/>
    <x v="804"/>
    <x v="1"/>
    <n v="8536901000"/>
    <m/>
    <n v="1"/>
    <s v="-"/>
    <s v="-"/>
    <x v="13"/>
    <x v="0"/>
    <n v="0"/>
  </r>
  <r>
    <x v="1147"/>
    <x v="1284"/>
    <n v="1.7"/>
    <x v="805"/>
    <x v="1"/>
    <n v="8536901000"/>
    <m/>
    <n v="1"/>
    <s v="-"/>
    <s v="-"/>
    <x v="4"/>
    <x v="0"/>
    <n v="0"/>
  </r>
  <r>
    <x v="1148"/>
    <x v="1285"/>
    <n v="1.81"/>
    <x v="803"/>
    <x v="1"/>
    <n v="8536901000"/>
    <m/>
    <n v="1"/>
    <s v="-"/>
    <s v="-"/>
    <x v="5"/>
    <x v="0"/>
    <n v="0"/>
  </r>
  <r>
    <x v="1149"/>
    <x v="1286"/>
    <n v="1.81"/>
    <x v="803"/>
    <x v="1"/>
    <n v="8536901000"/>
    <m/>
    <n v="1"/>
    <s v="-"/>
    <s v="-"/>
    <x v="6"/>
    <x v="0"/>
    <n v="0"/>
  </r>
  <r>
    <x v="0"/>
    <x v="1287"/>
    <m/>
    <x v="0"/>
    <x v="0"/>
    <m/>
    <m/>
    <m/>
    <m/>
    <m/>
    <x v="0"/>
    <x v="0"/>
    <m/>
  </r>
  <r>
    <x v="1150"/>
    <x v="1288"/>
    <n v="66.180000000000007"/>
    <x v="806"/>
    <x v="4"/>
    <n v="8536901000"/>
    <m/>
    <n v="1"/>
    <n v="100"/>
    <n v="200"/>
    <x v="7"/>
    <x v="0"/>
    <n v="0"/>
  </r>
  <r>
    <x v="1151"/>
    <x v="1289"/>
    <n v="74.819999999999993"/>
    <x v="807"/>
    <x v="4"/>
    <n v="8536901000"/>
    <m/>
    <n v="1"/>
    <n v="100"/>
    <n v="150"/>
    <x v="7"/>
    <x v="0"/>
    <n v="0"/>
  </r>
  <r>
    <x v="1152"/>
    <x v="1290"/>
    <n v="117.76"/>
    <x v="808"/>
    <x v="4"/>
    <n v="8536901000"/>
    <m/>
    <n v="1"/>
    <n v="100"/>
    <n v="150"/>
    <x v="3"/>
    <x v="0"/>
    <n v="0"/>
  </r>
  <r>
    <x v="1153"/>
    <x v="1291"/>
    <n v="153.12"/>
    <x v="809"/>
    <x v="4"/>
    <n v="8536901000"/>
    <m/>
    <n v="1"/>
    <n v="100"/>
    <n v="100"/>
    <x v="3"/>
    <x v="0"/>
    <n v="0"/>
  </r>
  <r>
    <x v="1154"/>
    <x v="1292"/>
    <n v="202.82"/>
    <x v="810"/>
    <x v="4"/>
    <n v="8536901000"/>
    <m/>
    <n v="1"/>
    <n v="100"/>
    <n v="50"/>
    <x v="18"/>
    <x v="0"/>
    <n v="0"/>
  </r>
  <r>
    <x v="0"/>
    <x v="1293"/>
    <m/>
    <x v="0"/>
    <x v="0"/>
    <m/>
    <m/>
    <m/>
    <m/>
    <m/>
    <x v="0"/>
    <x v="0"/>
    <m/>
  </r>
  <r>
    <x v="1155"/>
    <x v="1294"/>
    <n v="94.36"/>
    <x v="811"/>
    <x v="1"/>
    <n v="8536901000"/>
    <m/>
    <n v="1"/>
    <n v="50"/>
    <n v="500"/>
    <x v="6"/>
    <x v="0"/>
    <n v="0"/>
  </r>
  <r>
    <x v="1156"/>
    <x v="1295"/>
    <n v="99.31"/>
    <x v="39"/>
    <x v="1"/>
    <n v="8536901000"/>
    <m/>
    <n v="1"/>
    <n v="50"/>
    <n v="500"/>
    <x v="6"/>
    <x v="0"/>
    <n v="0"/>
  </r>
  <r>
    <x v="1157"/>
    <x v="1296"/>
    <n v="104.28"/>
    <x v="348"/>
    <x v="1"/>
    <n v="8536901000"/>
    <m/>
    <n v="1"/>
    <n v="50"/>
    <n v="500"/>
    <x v="3"/>
    <x v="0"/>
    <n v="0"/>
  </r>
  <r>
    <x v="0"/>
    <x v="9"/>
    <m/>
    <x v="0"/>
    <x v="0"/>
    <m/>
    <m/>
    <m/>
    <m/>
    <m/>
    <x v="0"/>
    <x v="0"/>
    <m/>
  </r>
  <r>
    <x v="1158"/>
    <x v="1297"/>
    <n v="161.84"/>
    <x v="812"/>
    <x v="1"/>
    <n v="8536901000"/>
    <m/>
    <n v="1"/>
    <n v="50"/>
    <n v="200"/>
    <x v="16"/>
    <x v="0"/>
    <n v="0"/>
  </r>
  <r>
    <x v="1159"/>
    <x v="1298"/>
    <n v="168.49"/>
    <x v="813"/>
    <x v="1"/>
    <n v="8536901000"/>
    <m/>
    <n v="1"/>
    <n v="50"/>
    <n v="200"/>
    <x v="6"/>
    <x v="0"/>
    <n v="0"/>
  </r>
  <r>
    <x v="1160"/>
    <x v="1299"/>
    <n v="175.14"/>
    <x v="814"/>
    <x v="1"/>
    <n v="8536901000"/>
    <m/>
    <n v="1"/>
    <n v="50"/>
    <n v="200"/>
    <x v="3"/>
    <x v="0"/>
    <n v="0"/>
  </r>
  <r>
    <x v="1161"/>
    <x v="1300"/>
    <n v="184"/>
    <x v="815"/>
    <x v="1"/>
    <n v="8536901000"/>
    <m/>
    <n v="1"/>
    <n v="10"/>
    <n v="200"/>
    <x v="8"/>
    <x v="0"/>
    <n v="0"/>
  </r>
  <r>
    <x v="1162"/>
    <x v="1301"/>
    <n v="184"/>
    <x v="815"/>
    <x v="1"/>
    <n v="8536901000"/>
    <m/>
    <n v="1"/>
    <n v="10"/>
    <n v="200"/>
    <x v="8"/>
    <x v="0"/>
    <n v="0"/>
  </r>
  <r>
    <x v="1163"/>
    <x v="1302"/>
    <n v="184"/>
    <x v="815"/>
    <x v="1"/>
    <n v="8536901000"/>
    <m/>
    <n v="1"/>
    <n v="10"/>
    <n v="200"/>
    <x v="8"/>
    <x v="0"/>
    <n v="0"/>
  </r>
  <r>
    <x v="1164"/>
    <x v="1303"/>
    <n v="189"/>
    <x v="816"/>
    <x v="1"/>
    <n v="8536901000"/>
    <m/>
    <m/>
    <m/>
    <m/>
    <x v="8"/>
    <x v="0"/>
    <n v="0"/>
  </r>
  <r>
    <x v="0"/>
    <x v="9"/>
    <m/>
    <x v="0"/>
    <x v="0"/>
    <m/>
    <m/>
    <m/>
    <m/>
    <m/>
    <x v="0"/>
    <x v="0"/>
    <m/>
  </r>
  <r>
    <x v="1165"/>
    <x v="1304"/>
    <n v="175"/>
    <x v="817"/>
    <x v="1"/>
    <n v="8536901000"/>
    <m/>
    <n v="1"/>
    <n v="10"/>
    <n v="200"/>
    <x v="4"/>
    <x v="0"/>
    <n v="0"/>
  </r>
  <r>
    <x v="1166"/>
    <x v="1305"/>
    <n v="185"/>
    <x v="818"/>
    <x v="1"/>
    <n v="8536901000"/>
    <m/>
    <n v="1"/>
    <n v="10"/>
    <n v="200"/>
    <x v="6"/>
    <x v="0"/>
    <n v="0"/>
  </r>
  <r>
    <x v="1167"/>
    <x v="1306"/>
    <n v="185"/>
    <x v="818"/>
    <x v="1"/>
    <n v="8536901000"/>
    <m/>
    <n v="1"/>
    <n v="10"/>
    <n v="200"/>
    <x v="6"/>
    <x v="0"/>
    <n v="0"/>
  </r>
  <r>
    <x v="0"/>
    <x v="9"/>
    <m/>
    <x v="0"/>
    <x v="0"/>
    <m/>
    <m/>
    <m/>
    <m/>
    <m/>
    <x v="0"/>
    <x v="0"/>
    <m/>
  </r>
  <r>
    <x v="1168"/>
    <x v="1307"/>
    <n v="110"/>
    <x v="819"/>
    <x v="1"/>
    <n v="8536901000"/>
    <m/>
    <n v="1"/>
    <n v="20"/>
    <n v="500"/>
    <x v="6"/>
    <x v="0"/>
    <n v="0"/>
  </r>
  <r>
    <x v="1169"/>
    <x v="1308"/>
    <n v="125"/>
    <x v="225"/>
    <x v="1"/>
    <n v="8536901000"/>
    <m/>
    <n v="1"/>
    <n v="20"/>
    <n v="500"/>
    <x v="3"/>
    <x v="0"/>
    <n v="0"/>
  </r>
  <r>
    <x v="1170"/>
    <x v="1309"/>
    <n v="130"/>
    <x v="820"/>
    <x v="1"/>
    <n v="8536901000"/>
    <m/>
    <n v="1"/>
    <n v="20"/>
    <n v="500"/>
    <x v="3"/>
    <x v="0"/>
    <n v="0"/>
  </r>
  <r>
    <x v="0"/>
    <x v="1310"/>
    <m/>
    <x v="0"/>
    <x v="0"/>
    <m/>
    <m/>
    <m/>
    <m/>
    <m/>
    <x v="0"/>
    <x v="0"/>
    <m/>
  </r>
  <r>
    <x v="1171"/>
    <x v="1311"/>
    <n v="2.4"/>
    <x v="821"/>
    <x v="1"/>
    <n v="8536901000"/>
    <m/>
    <n v="1"/>
    <n v="1000"/>
    <n v="1000"/>
    <x v="2"/>
    <x v="0"/>
    <n v="0"/>
  </r>
  <r>
    <x v="1172"/>
    <x v="1312"/>
    <n v="2.94"/>
    <x v="822"/>
    <x v="1"/>
    <n v="8536901000"/>
    <m/>
    <n v="1"/>
    <n v="500"/>
    <n v="500"/>
    <x v="2"/>
    <x v="0"/>
    <n v="0"/>
  </r>
  <r>
    <x v="0"/>
    <x v="9"/>
    <m/>
    <x v="0"/>
    <x v="0"/>
    <m/>
    <m/>
    <m/>
    <m/>
    <m/>
    <x v="0"/>
    <x v="0"/>
    <m/>
  </r>
  <r>
    <x v="1173"/>
    <x v="1313"/>
    <n v="4.76"/>
    <x v="823"/>
    <x v="1"/>
    <n v="8536901000"/>
    <m/>
    <n v="1"/>
    <n v="200"/>
    <n v="6400"/>
    <x v="22"/>
    <x v="0"/>
    <n v="0"/>
  </r>
  <r>
    <x v="1174"/>
    <x v="1314"/>
    <n v="6.42"/>
    <x v="824"/>
    <x v="1"/>
    <n v="8536901000"/>
    <m/>
    <n v="1"/>
    <n v="100"/>
    <n v="4800"/>
    <x v="22"/>
    <x v="0"/>
    <n v="0"/>
  </r>
  <r>
    <x v="1175"/>
    <x v="1315"/>
    <n v="8.86"/>
    <x v="825"/>
    <x v="1"/>
    <n v="8536901000"/>
    <m/>
    <n v="1"/>
    <n v="100"/>
    <n v="3200"/>
    <x v="10"/>
    <x v="0"/>
    <n v="0"/>
  </r>
  <r>
    <x v="1176"/>
    <x v="1316"/>
    <n v="9.5299999999999994"/>
    <x v="826"/>
    <x v="1"/>
    <n v="8536901000"/>
    <m/>
    <n v="1"/>
    <n v="100"/>
    <n v="3200"/>
    <x v="2"/>
    <x v="0"/>
    <n v="0"/>
  </r>
  <r>
    <x v="1177"/>
    <x v="1317"/>
    <n v="13.28"/>
    <x v="827"/>
    <x v="1"/>
    <n v="8536901000"/>
    <m/>
    <n v="1"/>
    <n v="100"/>
    <n v="2000"/>
    <x v="6"/>
    <x v="0"/>
    <n v="0"/>
  </r>
  <r>
    <x v="0"/>
    <x v="9"/>
    <m/>
    <x v="0"/>
    <x v="0"/>
    <m/>
    <m/>
    <m/>
    <m/>
    <m/>
    <x v="0"/>
    <x v="0"/>
    <m/>
  </r>
  <r>
    <x v="1178"/>
    <x v="1318"/>
    <n v="4.76"/>
    <x v="823"/>
    <x v="1"/>
    <n v="8536901000"/>
    <m/>
    <n v="1"/>
    <n v="200"/>
    <n v="6400"/>
    <x v="23"/>
    <x v="0"/>
    <n v="0"/>
  </r>
  <r>
    <x v="1179"/>
    <x v="1319"/>
    <n v="6.42"/>
    <x v="824"/>
    <x v="1"/>
    <n v="8536901000"/>
    <m/>
    <n v="1"/>
    <n v="100"/>
    <n v="4800"/>
    <x v="23"/>
    <x v="0"/>
    <n v="0"/>
  </r>
  <r>
    <x v="1180"/>
    <x v="1320"/>
    <n v="8.86"/>
    <x v="825"/>
    <x v="1"/>
    <n v="8536901000"/>
    <m/>
    <n v="1"/>
    <n v="100"/>
    <n v="3200"/>
    <x v="2"/>
    <x v="0"/>
    <n v="0"/>
  </r>
  <r>
    <x v="1181"/>
    <x v="1321"/>
    <n v="9.5299999999999994"/>
    <x v="826"/>
    <x v="1"/>
    <n v="8536901000"/>
    <m/>
    <n v="1"/>
    <n v="100"/>
    <n v="3200"/>
    <x v="12"/>
    <x v="0"/>
    <n v="0"/>
  </r>
  <r>
    <x v="1182"/>
    <x v="1322"/>
    <n v="13.28"/>
    <x v="827"/>
    <x v="1"/>
    <n v="8536901000"/>
    <m/>
    <n v="1"/>
    <n v="100"/>
    <n v="2000"/>
    <x v="4"/>
    <x v="0"/>
    <n v="0"/>
  </r>
  <r>
    <x v="0"/>
    <x v="9"/>
    <m/>
    <x v="0"/>
    <x v="0"/>
    <m/>
    <m/>
    <m/>
    <m/>
    <m/>
    <x v="0"/>
    <x v="0"/>
    <m/>
  </r>
  <r>
    <x v="1183"/>
    <x v="1323"/>
    <n v="11.8"/>
    <x v="828"/>
    <x v="1"/>
    <n v="8536901000"/>
    <m/>
    <n v="1"/>
    <n v="100"/>
    <n v="2000"/>
    <x v="6"/>
    <x v="0"/>
    <n v="0"/>
  </r>
  <r>
    <x v="0"/>
    <x v="9"/>
    <m/>
    <x v="0"/>
    <x v="0"/>
    <m/>
    <m/>
    <m/>
    <m/>
    <m/>
    <x v="0"/>
    <x v="0"/>
    <m/>
  </r>
  <r>
    <x v="1184"/>
    <x v="1324"/>
    <n v="10.11"/>
    <x v="829"/>
    <x v="1"/>
    <n v="8536901000"/>
    <m/>
    <n v="1"/>
    <n v="100"/>
    <n v="3200"/>
    <x v="4"/>
    <x v="0"/>
    <n v="0"/>
  </r>
  <r>
    <x v="1185"/>
    <x v="1325"/>
    <n v="11.8"/>
    <x v="828"/>
    <x v="1"/>
    <n v="8536901000"/>
    <m/>
    <n v="1"/>
    <n v="100"/>
    <n v="2000"/>
    <x v="4"/>
    <x v="0"/>
    <n v="0"/>
  </r>
  <r>
    <x v="1186"/>
    <x v="1326"/>
    <n v="16.010000000000002"/>
    <x v="830"/>
    <x v="1"/>
    <n v="8536901000"/>
    <m/>
    <n v="1"/>
    <n v="100"/>
    <n v="2000"/>
    <x v="6"/>
    <x v="0"/>
    <n v="0"/>
  </r>
  <r>
    <x v="1187"/>
    <x v="1327"/>
    <n v="21.92"/>
    <x v="831"/>
    <x v="1"/>
    <n v="8536901000"/>
    <m/>
    <n v="1"/>
    <n v="50"/>
    <n v="1000"/>
    <x v="6"/>
    <x v="0"/>
    <n v="0"/>
  </r>
  <r>
    <x v="0"/>
    <x v="9"/>
    <m/>
    <x v="0"/>
    <x v="0"/>
    <m/>
    <m/>
    <m/>
    <m/>
    <m/>
    <x v="0"/>
    <x v="0"/>
    <m/>
  </r>
  <r>
    <x v="1188"/>
    <x v="1328"/>
    <n v="12.22"/>
    <x v="832"/>
    <x v="1"/>
    <n v="8536901000"/>
    <m/>
    <n v="1"/>
    <n v="100"/>
    <n v="3200"/>
    <x v="10"/>
    <x v="0"/>
    <n v="0"/>
  </r>
  <r>
    <x v="1189"/>
    <x v="1329"/>
    <n v="15.28"/>
    <x v="833"/>
    <x v="1"/>
    <n v="8536901000"/>
    <m/>
    <n v="1"/>
    <n v="100"/>
    <n v="2000"/>
    <x v="10"/>
    <x v="0"/>
    <n v="0"/>
  </r>
  <r>
    <x v="0"/>
    <x v="9"/>
    <m/>
    <x v="0"/>
    <x v="0"/>
    <m/>
    <m/>
    <m/>
    <m/>
    <m/>
    <x v="0"/>
    <x v="0"/>
    <m/>
  </r>
  <r>
    <x v="1190"/>
    <x v="1330"/>
    <n v="9.84"/>
    <x v="834"/>
    <x v="1"/>
    <n v="8536901000"/>
    <m/>
    <n v="1"/>
    <n v="100"/>
    <n v="3200"/>
    <x v="10"/>
    <x v="0"/>
    <n v="0"/>
  </r>
  <r>
    <x v="1191"/>
    <x v="1331"/>
    <n v="12.22"/>
    <x v="832"/>
    <x v="1"/>
    <n v="8536901000"/>
    <m/>
    <n v="1"/>
    <n v="100"/>
    <n v="3200"/>
    <x v="12"/>
    <x v="0"/>
    <n v="0"/>
  </r>
  <r>
    <x v="1192"/>
    <x v="1332"/>
    <n v="15.28"/>
    <x v="833"/>
    <x v="1"/>
    <n v="8536901000"/>
    <m/>
    <n v="1"/>
    <n v="100"/>
    <n v="2000"/>
    <x v="2"/>
    <x v="0"/>
    <n v="0"/>
  </r>
  <r>
    <x v="0"/>
    <x v="9"/>
    <m/>
    <x v="0"/>
    <x v="0"/>
    <m/>
    <m/>
    <m/>
    <m/>
    <m/>
    <x v="0"/>
    <x v="0"/>
    <m/>
  </r>
  <r>
    <x v="1193"/>
    <x v="1333"/>
    <n v="14.53"/>
    <x v="835"/>
    <x v="1"/>
    <n v="8536901000"/>
    <m/>
    <n v="1"/>
    <n v="100"/>
    <n v="3000"/>
    <x v="7"/>
    <x v="0"/>
    <n v="0"/>
  </r>
  <r>
    <x v="0"/>
    <x v="9"/>
    <m/>
    <x v="0"/>
    <x v="0"/>
    <m/>
    <m/>
    <m/>
    <m/>
    <m/>
    <x v="0"/>
    <x v="0"/>
    <m/>
  </r>
  <r>
    <x v="1194"/>
    <x v="1334"/>
    <n v="7.62"/>
    <x v="836"/>
    <x v="1"/>
    <n v="8536901000"/>
    <m/>
    <n v="1"/>
    <n v="100"/>
    <n v="3200"/>
    <x v="16"/>
    <x v="0"/>
    <n v="0"/>
  </r>
  <r>
    <x v="0"/>
    <x v="9"/>
    <m/>
    <x v="0"/>
    <x v="0"/>
    <m/>
    <m/>
    <m/>
    <m/>
    <m/>
    <x v="0"/>
    <x v="0"/>
    <m/>
  </r>
  <r>
    <x v="1195"/>
    <x v="1335"/>
    <n v="5.4"/>
    <x v="837"/>
    <x v="1"/>
    <n v="8536901000"/>
    <m/>
    <n v="1"/>
    <n v="100"/>
    <n v="6400"/>
    <x v="15"/>
    <x v="0"/>
    <n v="0"/>
  </r>
  <r>
    <x v="1196"/>
    <x v="1336"/>
    <n v="7.97"/>
    <x v="838"/>
    <x v="1"/>
    <n v="8536901000"/>
    <m/>
    <n v="1"/>
    <n v="100"/>
    <n v="6400"/>
    <x v="2"/>
    <x v="0"/>
    <n v="0"/>
  </r>
  <r>
    <x v="1197"/>
    <x v="1337"/>
    <n v="9.19"/>
    <x v="839"/>
    <x v="1"/>
    <n v="8536901000"/>
    <m/>
    <n v="1"/>
    <n v="100"/>
    <n v="4800"/>
    <x v="7"/>
    <x v="0"/>
    <n v="0"/>
  </r>
  <r>
    <x v="1198"/>
    <x v="1338"/>
    <n v="10.19"/>
    <x v="840"/>
    <x v="1"/>
    <n v="8536901000"/>
    <m/>
    <n v="1"/>
    <n v="100"/>
    <n v="3200"/>
    <x v="10"/>
    <x v="0"/>
    <n v="0"/>
  </r>
  <r>
    <x v="0"/>
    <x v="9"/>
    <m/>
    <x v="0"/>
    <x v="0"/>
    <m/>
    <m/>
    <m/>
    <m/>
    <m/>
    <x v="0"/>
    <x v="0"/>
    <m/>
  </r>
  <r>
    <x v="1199"/>
    <x v="1339"/>
    <n v="9.23"/>
    <x v="841"/>
    <x v="1"/>
    <n v="8536901000"/>
    <m/>
    <n v="1"/>
    <n v="150"/>
    <n v="4800"/>
    <x v="5"/>
    <x v="0"/>
    <n v="0"/>
  </r>
  <r>
    <x v="1200"/>
    <x v="1340"/>
    <n v="10.97"/>
    <x v="842"/>
    <x v="1"/>
    <n v="8536901000"/>
    <m/>
    <n v="1"/>
    <n v="100"/>
    <n v="3200"/>
    <x v="10"/>
    <x v="0"/>
    <n v="0"/>
  </r>
  <r>
    <x v="1201"/>
    <x v="1341"/>
    <n v="13.19"/>
    <x v="843"/>
    <x v="1"/>
    <n v="8536901000"/>
    <m/>
    <n v="1"/>
    <n v="50"/>
    <n v="2000"/>
    <x v="6"/>
    <x v="0"/>
    <n v="0"/>
  </r>
  <r>
    <x v="0"/>
    <x v="9"/>
    <m/>
    <x v="0"/>
    <x v="0"/>
    <m/>
    <m/>
    <m/>
    <m/>
    <m/>
    <x v="0"/>
    <x v="0"/>
    <m/>
  </r>
  <r>
    <x v="1202"/>
    <x v="1342"/>
    <n v="19.21"/>
    <x v="579"/>
    <x v="1"/>
    <n v="8536901000"/>
    <m/>
    <n v="1"/>
    <n v="100"/>
    <n v="2000"/>
    <x v="5"/>
    <x v="0"/>
    <n v="0"/>
  </r>
  <r>
    <x v="1203"/>
    <x v="1343"/>
    <n v="25"/>
    <x v="327"/>
    <x v="1"/>
    <n v="8536901000"/>
    <m/>
    <n v="1"/>
    <n v="50"/>
    <n v="1000"/>
    <x v="6"/>
    <x v="0"/>
    <n v="0"/>
  </r>
  <r>
    <x v="0"/>
    <x v="9"/>
    <m/>
    <x v="0"/>
    <x v="0"/>
    <m/>
    <m/>
    <m/>
    <m/>
    <m/>
    <x v="0"/>
    <x v="0"/>
    <m/>
  </r>
  <r>
    <x v="1204"/>
    <x v="1344"/>
    <n v="3.36"/>
    <x v="844"/>
    <x v="1"/>
    <n v="8536901000"/>
    <m/>
    <n v="1"/>
    <n v="200"/>
    <n v="8000"/>
    <x v="9"/>
    <x v="0"/>
    <n v="0"/>
  </r>
  <r>
    <x v="1205"/>
    <x v="1345"/>
    <n v="3.88"/>
    <x v="845"/>
    <x v="1"/>
    <n v="8536901000"/>
    <m/>
    <n v="1"/>
    <n v="200"/>
    <n v="8000"/>
    <x v="5"/>
    <x v="0"/>
    <n v="0"/>
  </r>
  <r>
    <x v="1206"/>
    <x v="1346"/>
    <n v="4.54"/>
    <x v="846"/>
    <x v="1"/>
    <n v="8536901000"/>
    <m/>
    <n v="1"/>
    <n v="100"/>
    <n v="4000"/>
    <x v="6"/>
    <x v="0"/>
    <n v="0"/>
  </r>
  <r>
    <x v="1207"/>
    <x v="1347"/>
    <n v="6.36"/>
    <x v="847"/>
    <x v="1"/>
    <n v="8536901000"/>
    <m/>
    <n v="1"/>
    <n v="100"/>
    <n v="4000"/>
    <x v="6"/>
    <x v="0"/>
    <n v="0"/>
  </r>
  <r>
    <x v="1208"/>
    <x v="1348"/>
    <n v="5.7"/>
    <x v="848"/>
    <x v="1"/>
    <n v="8536901000"/>
    <m/>
    <n v="1"/>
    <n v="100"/>
    <n v="4000"/>
    <x v="5"/>
    <x v="0"/>
    <n v="0"/>
  </r>
  <r>
    <x v="1209"/>
    <x v="1349"/>
    <n v="6.52"/>
    <x v="849"/>
    <x v="1"/>
    <n v="8536901000"/>
    <m/>
    <n v="1"/>
    <n v="100"/>
    <n v="4000"/>
    <x v="5"/>
    <x v="0"/>
    <n v="0"/>
  </r>
  <r>
    <x v="0"/>
    <x v="9"/>
    <m/>
    <x v="0"/>
    <x v="0"/>
    <m/>
    <m/>
    <m/>
    <m/>
    <m/>
    <x v="0"/>
    <x v="0"/>
    <m/>
  </r>
  <r>
    <x v="1210"/>
    <x v="1350"/>
    <n v="3.28"/>
    <x v="850"/>
    <x v="1"/>
    <n v="8536901000"/>
    <m/>
    <n v="1"/>
    <n v="300"/>
    <n v="9600"/>
    <x v="7"/>
    <x v="0"/>
    <n v="0"/>
  </r>
  <r>
    <x v="1211"/>
    <x v="1351"/>
    <n v="4.13"/>
    <x v="851"/>
    <x v="1"/>
    <n v="8536901000"/>
    <m/>
    <n v="1"/>
    <n v="200"/>
    <n v="6400"/>
    <x v="9"/>
    <x v="0"/>
    <n v="0"/>
  </r>
  <r>
    <x v="1212"/>
    <x v="1352"/>
    <n v="4.9400000000000004"/>
    <x v="852"/>
    <x v="1"/>
    <n v="8536901000"/>
    <m/>
    <n v="1"/>
    <n v="150"/>
    <n v="4800"/>
    <x v="9"/>
    <x v="0"/>
    <n v="0"/>
  </r>
  <r>
    <x v="1213"/>
    <x v="1353"/>
    <n v="5.94"/>
    <x v="853"/>
    <x v="1"/>
    <n v="8536901000"/>
    <m/>
    <n v="1"/>
    <n v="100"/>
    <n v="3200"/>
    <x v="3"/>
    <x v="0"/>
    <n v="0"/>
  </r>
  <r>
    <x v="1214"/>
    <x v="1354"/>
    <n v="7.79"/>
    <x v="854"/>
    <x v="1"/>
    <n v="8536901000"/>
    <m/>
    <n v="1"/>
    <n v="100"/>
    <n v="3200"/>
    <x v="5"/>
    <x v="0"/>
    <n v="0"/>
  </r>
  <r>
    <x v="1215"/>
    <x v="1355"/>
    <n v="8.42"/>
    <x v="855"/>
    <x v="1"/>
    <n v="8536901000"/>
    <m/>
    <n v="1"/>
    <n v="50"/>
    <n v="2000"/>
    <x v="6"/>
    <x v="0"/>
    <n v="0"/>
  </r>
  <r>
    <x v="0"/>
    <x v="9"/>
    <m/>
    <x v="0"/>
    <x v="0"/>
    <m/>
    <m/>
    <m/>
    <m/>
    <m/>
    <x v="0"/>
    <x v="0"/>
    <m/>
  </r>
  <r>
    <x v="1216"/>
    <x v="1356"/>
    <n v="2.9790000000000001"/>
    <x v="856"/>
    <x v="1"/>
    <n v="8536901000"/>
    <m/>
    <n v="1"/>
    <n v="300"/>
    <n v="9600"/>
    <x v="3"/>
    <x v="0"/>
    <n v="0"/>
  </r>
  <r>
    <x v="1217"/>
    <x v="1357"/>
    <n v="6.1440000000000001"/>
    <x v="857"/>
    <x v="1"/>
    <n v="8536901000"/>
    <m/>
    <n v="1"/>
    <n v="100"/>
    <n v="3200"/>
    <x v="8"/>
    <x v="0"/>
    <n v="0"/>
  </r>
  <r>
    <x v="0"/>
    <x v="9"/>
    <m/>
    <x v="0"/>
    <x v="0"/>
    <m/>
    <m/>
    <m/>
    <m/>
    <m/>
    <x v="0"/>
    <x v="0"/>
    <m/>
  </r>
  <r>
    <x v="1218"/>
    <x v="1358"/>
    <n v="2.6459999999999999"/>
    <x v="858"/>
    <x v="1"/>
    <n v="8536901000"/>
    <m/>
    <n v="1"/>
    <n v="300"/>
    <n v="9600"/>
    <x v="3"/>
    <x v="0"/>
    <n v="0"/>
  </r>
  <r>
    <x v="1219"/>
    <x v="1359"/>
    <n v="4.4820000000000002"/>
    <x v="859"/>
    <x v="1"/>
    <n v="8536901000"/>
    <m/>
    <n v="1"/>
    <n v="150"/>
    <n v="4800"/>
    <x v="6"/>
    <x v="0"/>
    <n v="0"/>
  </r>
  <r>
    <x v="1220"/>
    <x v="1360"/>
    <n v="5.085"/>
    <x v="860"/>
    <x v="1"/>
    <n v="8536901000"/>
    <m/>
    <n v="1"/>
    <n v="100"/>
    <n v="3200"/>
    <x v="8"/>
    <x v="0"/>
    <n v="0"/>
  </r>
  <r>
    <x v="0"/>
    <x v="9"/>
    <m/>
    <x v="0"/>
    <x v="0"/>
    <m/>
    <m/>
    <m/>
    <m/>
    <m/>
    <x v="0"/>
    <x v="0"/>
    <m/>
  </r>
  <r>
    <x v="1221"/>
    <x v="1361"/>
    <n v="2.9220000000000002"/>
    <x v="861"/>
    <x v="1"/>
    <n v="8536901000"/>
    <m/>
    <n v="1"/>
    <n v="250"/>
    <n v="8000"/>
    <x v="10"/>
    <x v="0"/>
    <n v="0"/>
  </r>
  <r>
    <x v="1222"/>
    <x v="1362"/>
    <n v="4.38"/>
    <x v="862"/>
    <x v="1"/>
    <n v="8536901000"/>
    <m/>
    <n v="1"/>
    <n v="200"/>
    <n v="6400"/>
    <x v="10"/>
    <x v="0"/>
    <n v="0"/>
  </r>
  <r>
    <x v="1223"/>
    <x v="1363"/>
    <n v="9.6"/>
    <x v="863"/>
    <x v="1"/>
    <n v="8536901000"/>
    <m/>
    <n v="1"/>
    <n v="100"/>
    <n v="3200"/>
    <x v="3"/>
    <x v="0"/>
    <n v="0"/>
  </r>
  <r>
    <x v="0"/>
    <x v="1364"/>
    <m/>
    <x v="0"/>
    <x v="0"/>
    <m/>
    <m/>
    <m/>
    <m/>
    <m/>
    <x v="0"/>
    <x v="0"/>
    <m/>
  </r>
  <r>
    <x v="1224"/>
    <x v="1365"/>
    <n v="38.1"/>
    <x v="864"/>
    <x v="1"/>
    <n v="8538100000"/>
    <m/>
    <n v="1"/>
    <n v="300"/>
    <n v="900"/>
    <x v="6"/>
    <x v="0"/>
    <n v="0"/>
  </r>
  <r>
    <x v="1225"/>
    <x v="1366"/>
    <n v="45.72"/>
    <x v="865"/>
    <x v="1"/>
    <n v="8538100000"/>
    <m/>
    <n v="1"/>
    <n v="200"/>
    <n v="600"/>
    <x v="6"/>
    <x v="0"/>
    <n v="0"/>
  </r>
  <r>
    <x v="1226"/>
    <x v="1367"/>
    <n v="53.34"/>
    <x v="866"/>
    <x v="1"/>
    <n v="8538100000"/>
    <m/>
    <n v="1"/>
    <n v="150"/>
    <n v="450"/>
    <x v="3"/>
    <x v="0"/>
    <n v="0"/>
  </r>
  <r>
    <x v="1227"/>
    <x v="1368"/>
    <n v="22.66"/>
    <x v="867"/>
    <x v="1"/>
    <n v="8536901000"/>
    <m/>
    <n v="1"/>
    <n v="50"/>
    <n v="500"/>
    <x v="7"/>
    <x v="0"/>
    <n v="0"/>
  </r>
  <r>
    <x v="1228"/>
    <x v="1369"/>
    <n v="22.66"/>
    <x v="867"/>
    <x v="1"/>
    <n v="8536901000"/>
    <m/>
    <n v="1"/>
    <n v="50"/>
    <n v="500"/>
    <x v="3"/>
    <x v="0"/>
    <n v="0"/>
  </r>
  <r>
    <x v="1229"/>
    <x v="1370"/>
    <n v="12.36"/>
    <x v="868"/>
    <x v="1"/>
    <n v="8536901000"/>
    <m/>
    <n v="1"/>
    <n v="50"/>
    <n v="2000"/>
    <x v="7"/>
    <x v="0"/>
    <n v="0"/>
  </r>
  <r>
    <x v="1230"/>
    <x v="1371"/>
    <n v="1.1499999999999999"/>
    <x v="869"/>
    <x v="1"/>
    <n v="8536901000"/>
    <m/>
    <n v="1"/>
    <n v="100"/>
    <n v="100"/>
    <x v="3"/>
    <x v="0"/>
    <n v="0"/>
  </r>
  <r>
    <x v="1231"/>
    <x v="1372"/>
    <n v="1.48"/>
    <x v="870"/>
    <x v="1"/>
    <n v="8536901000"/>
    <m/>
    <n v="1"/>
    <n v="100"/>
    <n v="100"/>
    <x v="3"/>
    <x v="0"/>
    <n v="0"/>
  </r>
  <r>
    <x v="1232"/>
    <x v="1373"/>
    <n v="4.5199999999999996"/>
    <x v="871"/>
    <x v="1"/>
    <n v="8536901000"/>
    <m/>
    <n v="1"/>
    <n v="100"/>
    <n v="100"/>
    <x v="6"/>
    <x v="0"/>
    <n v="0"/>
  </r>
  <r>
    <x v="1233"/>
    <x v="1374"/>
    <n v="2.95"/>
    <x v="872"/>
    <x v="1"/>
    <n v="8536901000"/>
    <m/>
    <n v="1"/>
    <n v="100"/>
    <n v="100"/>
    <x v="3"/>
    <x v="0"/>
    <n v="0"/>
  </r>
  <r>
    <x v="1234"/>
    <x v="1375"/>
    <n v="1.58"/>
    <x v="873"/>
    <x v="1"/>
    <n v="8536901000"/>
    <m/>
    <n v="1"/>
    <n v="100"/>
    <n v="100"/>
    <x v="8"/>
    <x v="0"/>
    <n v="0"/>
  </r>
  <r>
    <x v="0"/>
    <x v="1376"/>
    <m/>
    <x v="0"/>
    <x v="0"/>
    <m/>
    <m/>
    <m/>
    <m/>
    <m/>
    <x v="0"/>
    <x v="0"/>
    <m/>
  </r>
  <r>
    <x v="1235"/>
    <x v="1377"/>
    <n v="1.31"/>
    <x v="874"/>
    <x v="1"/>
    <n v="3925908000"/>
    <m/>
    <n v="1"/>
    <n v="100"/>
    <n v="1000"/>
    <x v="7"/>
    <x v="0"/>
    <n v="0"/>
  </r>
  <r>
    <x v="1236"/>
    <x v="1378"/>
    <n v="22.1"/>
    <x v="875"/>
    <x v="1"/>
    <n v="8536699090"/>
    <m/>
    <n v="1"/>
    <n v="200"/>
    <n v="200"/>
    <x v="7"/>
    <x v="0"/>
    <n v="0"/>
  </r>
  <r>
    <x v="1237"/>
    <x v="1379"/>
    <n v="10.84"/>
    <x v="876"/>
    <x v="1"/>
    <n v="8536699090"/>
    <m/>
    <n v="1"/>
    <n v="1"/>
    <n v="2000"/>
    <x v="10"/>
    <x v="0"/>
    <n v="0"/>
  </r>
  <r>
    <x v="1238"/>
    <x v="1380"/>
    <n v="2.97"/>
    <x v="877"/>
    <x v="1"/>
    <n v="8536699090"/>
    <m/>
    <n v="1"/>
    <n v="100"/>
    <n v="1000"/>
    <x v="12"/>
    <x v="0"/>
    <n v="0"/>
  </r>
  <r>
    <x v="1239"/>
    <x v="1381"/>
    <n v="1.52"/>
    <x v="878"/>
    <x v="1"/>
    <n v="8536699090"/>
    <m/>
    <n v="1"/>
    <n v="100"/>
    <n v="2000"/>
    <x v="12"/>
    <x v="0"/>
    <n v="0"/>
  </r>
  <r>
    <x v="1240"/>
    <x v="1382"/>
    <n v="3.46"/>
    <x v="508"/>
    <x v="1"/>
    <n v="8536699090"/>
    <m/>
    <n v="1"/>
    <n v="100"/>
    <n v="1000"/>
    <x v="10"/>
    <x v="0"/>
    <n v="0"/>
  </r>
  <r>
    <x v="1241"/>
    <x v="1383"/>
    <n v="1.9"/>
    <x v="879"/>
    <x v="1"/>
    <n v="8536699090"/>
    <m/>
    <n v="1"/>
    <n v="100"/>
    <n v="2000"/>
    <x v="2"/>
    <x v="0"/>
    <n v="0"/>
  </r>
  <r>
    <x v="0"/>
    <x v="1384"/>
    <m/>
    <x v="0"/>
    <x v="0"/>
    <m/>
    <m/>
    <m/>
    <m/>
    <m/>
    <x v="0"/>
    <x v="0"/>
    <m/>
  </r>
  <r>
    <x v="1242"/>
    <x v="1385"/>
    <n v="9.34"/>
    <x v="880"/>
    <x v="1"/>
    <n v="8536901000"/>
    <m/>
    <n v="1"/>
    <n v="100"/>
    <n v="1500"/>
    <x v="7"/>
    <x v="0"/>
    <n v="0"/>
  </r>
  <r>
    <x v="1243"/>
    <x v="1386"/>
    <n v="11.93"/>
    <x v="881"/>
    <x v="1"/>
    <n v="8536901000"/>
    <m/>
    <n v="1"/>
    <n v="100"/>
    <n v="1200"/>
    <x v="10"/>
    <x v="0"/>
    <n v="0"/>
  </r>
  <r>
    <x v="1244"/>
    <x v="1387"/>
    <n v="14.59"/>
    <x v="882"/>
    <x v="1"/>
    <n v="8536901000"/>
    <m/>
    <n v="1"/>
    <n v="100"/>
    <n v="1000"/>
    <x v="3"/>
    <x v="0"/>
    <n v="0"/>
  </r>
  <r>
    <x v="1245"/>
    <x v="1388"/>
    <n v="17.14"/>
    <x v="883"/>
    <x v="1"/>
    <n v="8536901000"/>
    <m/>
    <n v="1"/>
    <n v="100"/>
    <n v="1000"/>
    <x v="6"/>
    <x v="0"/>
    <n v="0"/>
  </r>
  <r>
    <x v="1246"/>
    <x v="1389"/>
    <n v="27.45"/>
    <x v="884"/>
    <x v="1"/>
    <n v="8536901000"/>
    <m/>
    <n v="1"/>
    <n v="50"/>
    <n v="600"/>
    <x v="4"/>
    <x v="0"/>
    <n v="0"/>
  </r>
  <r>
    <x v="1247"/>
    <x v="1390"/>
    <n v="32.549999999999997"/>
    <x v="885"/>
    <x v="1"/>
    <n v="8536901000"/>
    <m/>
    <n v="1"/>
    <n v="50"/>
    <n v="500"/>
    <x v="3"/>
    <x v="0"/>
    <n v="0"/>
  </r>
  <r>
    <x v="1248"/>
    <x v="1391"/>
    <n v="15.41"/>
    <x v="886"/>
    <x v="1"/>
    <n v="8536901000"/>
    <m/>
    <n v="1"/>
    <n v="50"/>
    <n v="1000"/>
    <x v="8"/>
    <x v="0"/>
    <n v="0"/>
  </r>
  <r>
    <x v="1249"/>
    <x v="1392"/>
    <n v="19.690000000000001"/>
    <x v="887"/>
    <x v="1"/>
    <n v="8536901000"/>
    <m/>
    <n v="1"/>
    <n v="50"/>
    <n v="800"/>
    <x v="9"/>
    <x v="0"/>
    <n v="0"/>
  </r>
  <r>
    <x v="1250"/>
    <x v="1393"/>
    <n v="24.9"/>
    <x v="888"/>
    <x v="1"/>
    <n v="8536901000"/>
    <m/>
    <n v="1"/>
    <n v="50"/>
    <n v="800"/>
    <x v="3"/>
    <x v="0"/>
    <n v="0"/>
  </r>
  <r>
    <x v="1251"/>
    <x v="1394"/>
    <n v="29.19"/>
    <x v="889"/>
    <x v="1"/>
    <n v="8536901000"/>
    <m/>
    <n v="1"/>
    <n v="50"/>
    <n v="600"/>
    <x v="6"/>
    <x v="0"/>
    <n v="0"/>
  </r>
  <r>
    <x v="1252"/>
    <x v="1395"/>
    <n v="48.07"/>
    <x v="890"/>
    <x v="1"/>
    <n v="8536901000"/>
    <m/>
    <n v="1"/>
    <n v="25"/>
    <n v="400"/>
    <x v="8"/>
    <x v="0"/>
    <n v="0"/>
  </r>
  <r>
    <x v="1253"/>
    <x v="1396"/>
    <n v="53.17"/>
    <x v="891"/>
    <x v="1"/>
    <n v="8536901000"/>
    <m/>
    <n v="1"/>
    <n v="20"/>
    <n v="300"/>
    <x v="6"/>
    <x v="0"/>
    <n v="0"/>
  </r>
  <r>
    <x v="1254"/>
    <x v="1397"/>
    <n v="35.11"/>
    <x v="892"/>
    <x v="1"/>
    <n v="8536901000"/>
    <m/>
    <n v="1"/>
    <n v="50"/>
    <n v="200"/>
    <x v="7"/>
    <x v="0"/>
    <n v="0"/>
  </r>
  <r>
    <x v="1255"/>
    <x v="1398"/>
    <n v="43.78"/>
    <x v="893"/>
    <x v="1"/>
    <n v="8536901000"/>
    <m/>
    <n v="1"/>
    <n v="50"/>
    <n v="200"/>
    <x v="7"/>
    <x v="0"/>
    <n v="0"/>
  </r>
  <r>
    <x v="1256"/>
    <x v="1399"/>
    <n v="57.45"/>
    <x v="894"/>
    <x v="1"/>
    <n v="8536901000"/>
    <m/>
    <n v="1"/>
    <n v="50"/>
    <n v="320"/>
    <x v="6"/>
    <x v="0"/>
    <n v="0"/>
  </r>
  <r>
    <x v="1257"/>
    <x v="1400"/>
    <n v="66.83"/>
    <x v="895"/>
    <x v="1"/>
    <n v="8536901000"/>
    <m/>
    <n v="1"/>
    <n v="20"/>
    <n v="200"/>
    <x v="8"/>
    <x v="0"/>
    <n v="0"/>
  </r>
  <r>
    <x v="1258"/>
    <x v="1401"/>
    <n v="115.83"/>
    <x v="896"/>
    <x v="1"/>
    <n v="8536901000"/>
    <m/>
    <n v="1"/>
    <n v="20"/>
    <n v="200"/>
    <x v="8"/>
    <x v="0"/>
    <n v="0"/>
  </r>
  <r>
    <x v="1259"/>
    <x v="1402"/>
    <n v="134.36000000000001"/>
    <x v="448"/>
    <x v="1"/>
    <n v="8536901000"/>
    <m/>
    <n v="1"/>
    <n v="20"/>
    <n v="200"/>
    <x v="3"/>
    <x v="0"/>
    <n v="0"/>
  </r>
  <r>
    <x v="1260"/>
    <x v="1403"/>
    <n v="51.08"/>
    <x v="897"/>
    <x v="1"/>
    <n v="8536901000"/>
    <m/>
    <n v="1"/>
    <n v="10"/>
    <n v="200"/>
    <x v="7"/>
    <x v="0"/>
    <n v="0"/>
  </r>
  <r>
    <x v="1261"/>
    <x v="1404"/>
    <n v="63.47"/>
    <x v="898"/>
    <x v="1"/>
    <n v="8536901000"/>
    <m/>
    <n v="1"/>
    <n v="10"/>
    <n v="200"/>
    <x v="7"/>
    <x v="0"/>
    <n v="0"/>
  </r>
  <r>
    <x v="1262"/>
    <x v="1405"/>
    <n v="105.99"/>
    <x v="899"/>
    <x v="1"/>
    <n v="8536901000"/>
    <m/>
    <n v="1"/>
    <n v="10"/>
    <n v="160"/>
    <x v="7"/>
    <x v="0"/>
    <n v="0"/>
  </r>
  <r>
    <x v="1263"/>
    <x v="1406"/>
    <n v="197.57"/>
    <x v="900"/>
    <x v="1"/>
    <n v="8536901000"/>
    <m/>
    <n v="1"/>
    <n v="10"/>
    <n v="160"/>
    <x v="13"/>
    <x v="0"/>
    <n v="0"/>
  </r>
  <r>
    <x v="1264"/>
    <x v="1407"/>
    <n v="77.62"/>
    <x v="901"/>
    <x v="1"/>
    <n v="8536901000"/>
    <m/>
    <n v="1"/>
    <n v="10"/>
    <n v="200"/>
    <x v="7"/>
    <x v="0"/>
    <n v="0"/>
  </r>
  <r>
    <x v="1265"/>
    <x v="1408"/>
    <n v="94.4"/>
    <x v="902"/>
    <x v="1"/>
    <n v="8536901000"/>
    <m/>
    <n v="1"/>
    <n v="10"/>
    <n v="200"/>
    <x v="7"/>
    <x v="0"/>
    <n v="0"/>
  </r>
  <r>
    <x v="1266"/>
    <x v="1409"/>
    <n v="156.38"/>
    <x v="903"/>
    <x v="1"/>
    <n v="8536901000"/>
    <m/>
    <n v="1"/>
    <n v="10"/>
    <n v="120"/>
    <x v="7"/>
    <x v="0"/>
    <n v="0"/>
  </r>
  <r>
    <x v="1267"/>
    <x v="1410"/>
    <n v="281.52"/>
    <x v="904"/>
    <x v="1"/>
    <n v="8536901000"/>
    <m/>
    <n v="1"/>
    <n v="10"/>
    <n v="120"/>
    <x v="7"/>
    <x v="0"/>
    <n v="0"/>
  </r>
  <r>
    <x v="1268"/>
    <x v="1411"/>
    <n v="54.1"/>
    <x v="905"/>
    <x v="1"/>
    <n v="8536901000"/>
    <m/>
    <n v="1"/>
    <n v="10"/>
    <n v="200"/>
    <x v="3"/>
    <x v="0"/>
    <n v="0"/>
  </r>
  <r>
    <x v="1269"/>
    <x v="1412"/>
    <n v="70.75"/>
    <x v="906"/>
    <x v="1"/>
    <n v="8536901000"/>
    <m/>
    <n v="1"/>
    <n v="10"/>
    <n v="200"/>
    <x v="6"/>
    <x v="0"/>
    <n v="0"/>
  </r>
  <r>
    <x v="1270"/>
    <x v="1413"/>
    <n v="87.43"/>
    <x v="907"/>
    <x v="1"/>
    <n v="8536901000"/>
    <m/>
    <n v="1"/>
    <n v="20"/>
    <n v="200"/>
    <x v="7"/>
    <x v="0"/>
    <n v="0"/>
  </r>
  <r>
    <x v="1271"/>
    <x v="1414"/>
    <n v="90.85"/>
    <x v="908"/>
    <x v="1"/>
    <n v="8536901000"/>
    <m/>
    <n v="1"/>
    <s v="-"/>
    <n v="100"/>
    <x v="7"/>
    <x v="0"/>
    <n v="0"/>
  </r>
  <r>
    <x v="1272"/>
    <x v="1415"/>
    <n v="117.9"/>
    <x v="791"/>
    <x v="1"/>
    <n v="8536901000"/>
    <m/>
    <n v="1"/>
    <s v="-"/>
    <n v="100"/>
    <x v="7"/>
    <x v="0"/>
    <n v="0"/>
  </r>
  <r>
    <x v="1273"/>
    <x v="1416"/>
    <n v="179.61"/>
    <x v="909"/>
    <x v="1"/>
    <n v="8536901000"/>
    <m/>
    <n v="1"/>
    <s v="-"/>
    <n v="100"/>
    <x v="3"/>
    <x v="0"/>
    <n v="0"/>
  </r>
  <r>
    <x v="1274"/>
    <x v="1417"/>
    <n v="199.79"/>
    <x v="910"/>
    <x v="1"/>
    <n v="8536901000"/>
    <m/>
    <n v="1"/>
    <s v="-"/>
    <n v="60"/>
    <x v="7"/>
    <x v="0"/>
    <n v="0"/>
  </r>
  <r>
    <x v="1275"/>
    <x v="1418"/>
    <n v="184.81"/>
    <x v="911"/>
    <x v="1"/>
    <n v="8536901000"/>
    <m/>
    <n v="1"/>
    <s v="-"/>
    <n v="80"/>
    <x v="7"/>
    <x v="0"/>
    <n v="0"/>
  </r>
  <r>
    <x v="1276"/>
    <x v="1419"/>
    <n v="238.03"/>
    <x v="912"/>
    <x v="1"/>
    <n v="8536901000"/>
    <m/>
    <n v="1"/>
    <s v="-"/>
    <n v="60"/>
    <x v="7"/>
    <x v="0"/>
    <n v="0"/>
  </r>
  <r>
    <x v="1277"/>
    <x v="1420"/>
    <n v="375.12"/>
    <x v="913"/>
    <x v="1"/>
    <n v="8536901000"/>
    <m/>
    <n v="1"/>
    <s v="-"/>
    <n v="30"/>
    <x v="13"/>
    <x v="0"/>
    <n v="0"/>
  </r>
  <r>
    <x v="1278"/>
    <x v="1421"/>
    <n v="471.89"/>
    <x v="914"/>
    <x v="1"/>
    <n v="8536901000"/>
    <m/>
    <n v="1"/>
    <s v="-"/>
    <n v="30"/>
    <x v="8"/>
    <x v="0"/>
    <n v="0"/>
  </r>
  <r>
    <x v="1279"/>
    <x v="1422"/>
    <n v="471.89"/>
    <x v="914"/>
    <x v="1"/>
    <n v="8536901000"/>
    <m/>
    <n v="1"/>
    <s v="-"/>
    <n v="30"/>
    <x v="3"/>
    <x v="0"/>
    <n v="0"/>
  </r>
  <r>
    <x v="1280"/>
    <x v="1423"/>
    <n v="571.39"/>
    <x v="915"/>
    <x v="1"/>
    <n v="8536901000"/>
    <m/>
    <n v="1"/>
    <s v="-"/>
    <n v="20"/>
    <x v="8"/>
    <x v="0"/>
    <n v="0"/>
  </r>
  <r>
    <x v="1281"/>
    <x v="1424"/>
    <n v="981.3"/>
    <x v="916"/>
    <x v="1"/>
    <n v="8536901000"/>
    <m/>
    <n v="1"/>
    <s v="-"/>
    <n v="15"/>
    <x v="8"/>
    <x v="0"/>
    <n v="0"/>
  </r>
  <r>
    <x v="1282"/>
    <x v="1425"/>
    <n v="1372.59"/>
    <x v="917"/>
    <x v="1"/>
    <n v="8536901000"/>
    <m/>
    <n v="1"/>
    <s v="-"/>
    <n v="15"/>
    <x v="15"/>
    <x v="0"/>
    <n v="0"/>
  </r>
  <r>
    <x v="0"/>
    <x v="1426"/>
    <m/>
    <x v="0"/>
    <x v="0"/>
    <m/>
    <m/>
    <m/>
    <m/>
    <m/>
    <x v="0"/>
    <x v="0"/>
    <m/>
  </r>
  <r>
    <x v="1283"/>
    <x v="1427"/>
    <n v="17"/>
    <x v="239"/>
    <x v="1"/>
    <n v="8536901000"/>
    <m/>
    <n v="1"/>
    <n v="10"/>
    <n v="1200"/>
    <x v="5"/>
    <x v="0"/>
    <n v="0"/>
  </r>
  <r>
    <x v="1284"/>
    <x v="1428"/>
    <n v="19.72"/>
    <x v="918"/>
    <x v="1"/>
    <n v="8536901000"/>
    <m/>
    <n v="1"/>
    <n v="10"/>
    <n v="1000"/>
    <x v="10"/>
    <x v="0"/>
    <n v="0"/>
  </r>
  <r>
    <x v="1285"/>
    <x v="1429"/>
    <n v="27.27"/>
    <x v="919"/>
    <x v="1"/>
    <n v="8536901000"/>
    <m/>
    <n v="1"/>
    <n v="10"/>
    <n v="1000"/>
    <x v="6"/>
    <x v="0"/>
    <n v="0"/>
  </r>
  <r>
    <x v="1286"/>
    <x v="1430"/>
    <n v="45.5"/>
    <x v="920"/>
    <x v="1"/>
    <n v="8536901000"/>
    <m/>
    <n v="1"/>
    <n v="10"/>
    <n v="500"/>
    <x v="3"/>
    <x v="0"/>
    <n v="0"/>
  </r>
  <r>
    <x v="1287"/>
    <x v="1431"/>
    <n v="64.8"/>
    <x v="921"/>
    <x v="1"/>
    <n v="8536901000"/>
    <m/>
    <n v="1"/>
    <n v="10"/>
    <n v="200"/>
    <x v="8"/>
    <x v="0"/>
    <n v="0"/>
  </r>
  <r>
    <x v="1288"/>
    <x v="1432"/>
    <n v="194.5"/>
    <x v="922"/>
    <x v="1"/>
    <n v="8536901000"/>
    <m/>
    <n v="1"/>
    <n v="10"/>
    <n v="150"/>
    <x v="8"/>
    <x v="0"/>
    <n v="0"/>
  </r>
  <r>
    <x v="1289"/>
    <x v="1433"/>
    <n v="231"/>
    <x v="923"/>
    <x v="1"/>
    <n v="8536901000"/>
    <m/>
    <n v="1"/>
    <n v="5"/>
    <n v="100"/>
    <x v="6"/>
    <x v="0"/>
    <n v="0"/>
  </r>
  <r>
    <x v="1290"/>
    <x v="1434"/>
    <n v="346"/>
    <x v="924"/>
    <x v="1"/>
    <n v="8536901000"/>
    <m/>
    <n v="1"/>
    <n v="5"/>
    <n v="50"/>
    <x v="8"/>
    <x v="0"/>
    <n v="0"/>
  </r>
  <r>
    <x v="0"/>
    <x v="1435"/>
    <m/>
    <x v="0"/>
    <x v="0"/>
    <m/>
    <m/>
    <m/>
    <m/>
    <m/>
    <x v="0"/>
    <x v="0"/>
    <m/>
  </r>
  <r>
    <x v="1291"/>
    <x v="1436"/>
    <n v="13.57"/>
    <x v="925"/>
    <x v="1"/>
    <n v="8536901000"/>
    <m/>
    <n v="1"/>
    <n v="10"/>
    <n v="1000"/>
    <x v="2"/>
    <x v="0"/>
    <n v="0"/>
  </r>
  <r>
    <x v="1292"/>
    <x v="1437"/>
    <n v="15.44"/>
    <x v="926"/>
    <x v="1"/>
    <n v="8536901000"/>
    <m/>
    <n v="1"/>
    <n v="10"/>
    <n v="1000"/>
    <x v="2"/>
    <x v="0"/>
    <n v="0"/>
  </r>
  <r>
    <x v="1293"/>
    <x v="1438"/>
    <n v="21.35"/>
    <x v="927"/>
    <x v="1"/>
    <n v="8536901000"/>
    <m/>
    <n v="1"/>
    <n v="10"/>
    <n v="1000"/>
    <x v="10"/>
    <x v="0"/>
    <n v="0"/>
  </r>
  <r>
    <x v="1294"/>
    <x v="1439"/>
    <n v="27.51"/>
    <x v="928"/>
    <x v="1"/>
    <n v="8536901000"/>
    <m/>
    <n v="1"/>
    <n v="10"/>
    <n v="500"/>
    <x v="7"/>
    <x v="0"/>
    <n v="0"/>
  </r>
  <r>
    <x v="1295"/>
    <x v="1440"/>
    <n v="27.6"/>
    <x v="929"/>
    <x v="1"/>
    <n v="8536901000"/>
    <m/>
    <n v="1"/>
    <n v="10"/>
    <n v="500"/>
    <x v="5"/>
    <x v="0"/>
    <n v="0"/>
  </r>
  <r>
    <x v="1296"/>
    <x v="1441"/>
    <n v="34.159999999999997"/>
    <x v="930"/>
    <x v="1"/>
    <n v="8536901000"/>
    <m/>
    <n v="1"/>
    <n v="10"/>
    <n v="500"/>
    <x v="9"/>
    <x v="0"/>
    <n v="0"/>
  </r>
  <r>
    <x v="1297"/>
    <x v="1442"/>
    <n v="50.71"/>
    <x v="931"/>
    <x v="1"/>
    <n v="8536901000"/>
    <m/>
    <n v="1"/>
    <n v="10"/>
    <n v="200"/>
    <x v="6"/>
    <x v="0"/>
    <n v="0"/>
  </r>
  <r>
    <x v="1298"/>
    <x v="1443"/>
    <n v="152.63999999999999"/>
    <x v="134"/>
    <x v="1"/>
    <n v="8536901000"/>
    <m/>
    <n v="1"/>
    <n v="10"/>
    <n v="100"/>
    <x v="3"/>
    <x v="0"/>
    <n v="0"/>
  </r>
  <r>
    <x v="1299"/>
    <x v="1444"/>
    <n v="181.03"/>
    <x v="932"/>
    <x v="1"/>
    <n v="8536901000"/>
    <m/>
    <n v="1"/>
    <n v="5"/>
    <n v="100"/>
    <x v="6"/>
    <x v="0"/>
    <n v="0"/>
  </r>
  <r>
    <x v="1300"/>
    <x v="1445"/>
    <n v="271.66000000000003"/>
    <x v="933"/>
    <x v="1"/>
    <n v="8536901000"/>
    <m/>
    <n v="1"/>
    <n v="5"/>
    <n v="50"/>
    <x v="3"/>
    <x v="0"/>
    <n v="0"/>
  </r>
  <r>
    <x v="0"/>
    <x v="1446"/>
    <m/>
    <x v="0"/>
    <x v="0"/>
    <m/>
    <m/>
    <m/>
    <m/>
    <m/>
    <x v="0"/>
    <x v="0"/>
    <m/>
  </r>
  <r>
    <x v="1301"/>
    <x v="1447"/>
    <n v="20"/>
    <x v="662"/>
    <x v="1"/>
    <n v="8536901000"/>
    <m/>
    <n v="1"/>
    <n v="40"/>
    <n v="800"/>
    <x v="16"/>
    <x v="0"/>
    <n v="0"/>
  </r>
  <r>
    <x v="1302"/>
    <x v="1448"/>
    <n v="28"/>
    <x v="934"/>
    <x v="1"/>
    <n v="8536901000"/>
    <m/>
    <n v="1"/>
    <n v="10"/>
    <n v="500"/>
    <x v="6"/>
    <x v="0"/>
    <n v="0"/>
  </r>
  <r>
    <x v="0"/>
    <x v="9"/>
    <m/>
    <x v="0"/>
    <x v="0"/>
    <m/>
    <m/>
    <m/>
    <m/>
    <m/>
    <x v="0"/>
    <x v="0"/>
    <m/>
  </r>
  <r>
    <x v="1303"/>
    <x v="1449"/>
    <n v="15.41"/>
    <x v="886"/>
    <x v="1"/>
    <n v="8536901000"/>
    <m/>
    <n v="1"/>
    <n v="20"/>
    <n v="1600"/>
    <x v="6"/>
    <x v="0"/>
    <n v="0"/>
  </r>
  <r>
    <x v="1304"/>
    <x v="1450"/>
    <n v="17.95"/>
    <x v="935"/>
    <x v="1"/>
    <n v="8536901000"/>
    <m/>
    <n v="1"/>
    <n v="20"/>
    <n v="1600"/>
    <x v="2"/>
    <x v="0"/>
    <n v="0"/>
  </r>
  <r>
    <x v="1305"/>
    <x v="1451"/>
    <n v="26.64"/>
    <x v="936"/>
    <x v="1"/>
    <n v="8536901000"/>
    <m/>
    <n v="1"/>
    <n v="10"/>
    <n v="1000"/>
    <x v="2"/>
    <x v="0"/>
    <n v="0"/>
  </r>
  <r>
    <x v="1306"/>
    <x v="1452"/>
    <n v="44.59"/>
    <x v="937"/>
    <x v="1"/>
    <n v="8536901000"/>
    <m/>
    <n v="1"/>
    <n v="10"/>
    <n v="500"/>
    <x v="5"/>
    <x v="0"/>
    <n v="0"/>
  </r>
  <r>
    <x v="1307"/>
    <x v="1453"/>
    <n v="84.09"/>
    <x v="938"/>
    <x v="1"/>
    <n v="8536901000"/>
    <m/>
    <n v="1"/>
    <n v="10"/>
    <n v="320"/>
    <x v="3"/>
    <x v="0"/>
    <n v="0"/>
  </r>
  <r>
    <x v="0"/>
    <x v="1454"/>
    <m/>
    <x v="0"/>
    <x v="0"/>
    <m/>
    <m/>
    <m/>
    <m/>
    <m/>
    <x v="0"/>
    <x v="0"/>
    <m/>
  </r>
  <r>
    <x v="1308"/>
    <x v="1455"/>
    <n v="39.380000000000003"/>
    <x v="939"/>
    <x v="1"/>
    <n v="8536901000"/>
    <m/>
    <n v="1"/>
    <n v="100"/>
    <n v="500"/>
    <x v="6"/>
    <x v="0"/>
    <n v="0"/>
  </r>
  <r>
    <x v="1309"/>
    <x v="1456"/>
    <n v="47.49"/>
    <x v="940"/>
    <x v="1"/>
    <n v="8536901000"/>
    <m/>
    <n v="1"/>
    <n v="50"/>
    <n v="400"/>
    <x v="3"/>
    <x v="0"/>
    <n v="0"/>
  </r>
  <r>
    <x v="1310"/>
    <x v="1457"/>
    <n v="54.9"/>
    <x v="941"/>
    <x v="1"/>
    <n v="8536901000"/>
    <m/>
    <n v="1"/>
    <n v="50"/>
    <n v="400"/>
    <x v="8"/>
    <x v="0"/>
    <n v="0"/>
  </r>
  <r>
    <x v="1311"/>
    <x v="1458"/>
    <n v="62.55"/>
    <x v="942"/>
    <x v="1"/>
    <n v="8536901000"/>
    <m/>
    <n v="1"/>
    <n v="50"/>
    <n v="400"/>
    <x v="8"/>
    <x v="0"/>
    <n v="0"/>
  </r>
  <r>
    <x v="0"/>
    <x v="1459"/>
    <m/>
    <x v="0"/>
    <x v="0"/>
    <m/>
    <m/>
    <m/>
    <m/>
    <m/>
    <x v="0"/>
    <x v="0"/>
    <m/>
  </r>
  <r>
    <x v="1312"/>
    <x v="1460"/>
    <n v="23.17"/>
    <x v="943"/>
    <x v="1"/>
    <n v="8536901000"/>
    <m/>
    <n v="1"/>
    <n v="100"/>
    <n v="600"/>
    <x v="4"/>
    <x v="0"/>
    <n v="0"/>
  </r>
  <r>
    <x v="1313"/>
    <x v="1461"/>
    <n v="29.19"/>
    <x v="889"/>
    <x v="1"/>
    <n v="8536901000"/>
    <m/>
    <n v="1"/>
    <n v="100"/>
    <n v="1000"/>
    <x v="9"/>
    <x v="0"/>
    <n v="0"/>
  </r>
  <r>
    <x v="1314"/>
    <x v="1462"/>
    <n v="35.909999999999997"/>
    <x v="944"/>
    <x v="1"/>
    <n v="8536901000"/>
    <m/>
    <n v="1"/>
    <n v="50"/>
    <n v="1000"/>
    <x v="9"/>
    <x v="0"/>
    <n v="0"/>
  </r>
  <r>
    <x v="1315"/>
    <x v="1463"/>
    <n v="42.05"/>
    <x v="945"/>
    <x v="1"/>
    <n v="8536901000"/>
    <m/>
    <n v="1"/>
    <n v="50"/>
    <n v="500"/>
    <x v="10"/>
    <x v="0"/>
    <n v="0"/>
  </r>
  <r>
    <x v="1316"/>
    <x v="1464"/>
    <n v="48.07"/>
    <x v="890"/>
    <x v="1"/>
    <n v="8536901000"/>
    <m/>
    <n v="1"/>
    <n v="50"/>
    <n v="500"/>
    <x v="4"/>
    <x v="0"/>
    <n v="0"/>
  </r>
  <r>
    <x v="0"/>
    <x v="9"/>
    <m/>
    <x v="0"/>
    <x v="0"/>
    <m/>
    <m/>
    <m/>
    <m/>
    <m/>
    <x v="0"/>
    <x v="0"/>
    <m/>
  </r>
  <r>
    <x v="1317"/>
    <x v="1465"/>
    <n v="23.17"/>
    <x v="943"/>
    <x v="1"/>
    <n v="8536901000"/>
    <m/>
    <n v="1"/>
    <n v="100"/>
    <n v="600"/>
    <x v="3"/>
    <x v="0"/>
    <n v="0"/>
  </r>
  <r>
    <x v="1318"/>
    <x v="1466"/>
    <n v="28.96"/>
    <x v="946"/>
    <x v="1"/>
    <n v="8536901000"/>
    <m/>
    <n v="1"/>
    <n v="100"/>
    <n v="1000"/>
    <x v="6"/>
    <x v="0"/>
    <n v="0"/>
  </r>
  <r>
    <x v="1319"/>
    <x v="1467"/>
    <n v="35.909999999999997"/>
    <x v="944"/>
    <x v="1"/>
    <n v="8536901000"/>
    <m/>
    <n v="1"/>
    <n v="50"/>
    <n v="1000"/>
    <x v="4"/>
    <x v="0"/>
    <n v="0"/>
  </r>
  <r>
    <x v="1320"/>
    <x v="1468"/>
    <n v="42.05"/>
    <x v="945"/>
    <x v="1"/>
    <n v="8536901000"/>
    <m/>
    <n v="1"/>
    <n v="50"/>
    <n v="500"/>
    <x v="3"/>
    <x v="0"/>
    <n v="0"/>
  </r>
  <r>
    <x v="1321"/>
    <x v="1469"/>
    <n v="47.95"/>
    <x v="947"/>
    <x v="1"/>
    <n v="8536901000"/>
    <m/>
    <n v="1"/>
    <n v="50"/>
    <n v="500"/>
    <x v="3"/>
    <x v="0"/>
    <n v="0"/>
  </r>
  <r>
    <x v="0"/>
    <x v="1470"/>
    <m/>
    <x v="0"/>
    <x v="0"/>
    <m/>
    <m/>
    <m/>
    <m/>
    <m/>
    <x v="0"/>
    <x v="0"/>
    <m/>
  </r>
  <r>
    <x v="1322"/>
    <x v="1471"/>
    <n v="46.33"/>
    <x v="948"/>
    <x v="1"/>
    <n v="8536901000"/>
    <m/>
    <n v="1"/>
    <n v="100"/>
    <n v="600"/>
    <x v="7"/>
    <x v="0"/>
    <n v="0"/>
  </r>
  <r>
    <x v="1323"/>
    <x v="1472"/>
    <n v="57.92"/>
    <x v="949"/>
    <x v="1"/>
    <n v="8536901000"/>
    <m/>
    <n v="1"/>
    <n v="100"/>
    <n v="600"/>
    <x v="7"/>
    <x v="0"/>
    <n v="0"/>
  </r>
  <r>
    <x v="1324"/>
    <x v="1473"/>
    <n v="69.5"/>
    <x v="950"/>
    <x v="1"/>
    <n v="8536901000"/>
    <m/>
    <n v="1"/>
    <n v="50"/>
    <n v="300"/>
    <x v="6"/>
    <x v="0"/>
    <n v="0"/>
  </r>
  <r>
    <x v="1325"/>
    <x v="1474"/>
    <n v="80.62"/>
    <x v="951"/>
    <x v="1"/>
    <n v="8536901000"/>
    <m/>
    <n v="1"/>
    <n v="50"/>
    <n v="300"/>
    <x v="4"/>
    <x v="0"/>
    <n v="0"/>
  </r>
  <r>
    <x v="1326"/>
    <x v="1475"/>
    <n v="95.96"/>
    <x v="952"/>
    <x v="1"/>
    <n v="8536901000"/>
    <m/>
    <n v="1"/>
    <n v="50"/>
    <n v="300"/>
    <x v="6"/>
    <x v="0"/>
    <n v="0"/>
  </r>
  <r>
    <x v="1327"/>
    <x v="1476"/>
    <n v="104.25"/>
    <x v="953"/>
    <x v="1"/>
    <n v="8536901000"/>
    <m/>
    <n v="1"/>
    <n v="50"/>
    <n v="300"/>
    <x v="8"/>
    <x v="0"/>
    <n v="0"/>
  </r>
  <r>
    <x v="0"/>
    <x v="9"/>
    <m/>
    <x v="0"/>
    <x v="0"/>
    <m/>
    <m/>
    <m/>
    <m/>
    <m/>
    <x v="0"/>
    <x v="0"/>
    <m/>
  </r>
  <r>
    <x v="1328"/>
    <x v="1477"/>
    <n v="46.33"/>
    <x v="948"/>
    <x v="1"/>
    <n v="8536901000"/>
    <m/>
    <n v="1"/>
    <n v="100"/>
    <n v="600"/>
    <x v="3"/>
    <x v="0"/>
    <n v="0"/>
  </r>
  <r>
    <x v="1329"/>
    <x v="1478"/>
    <n v="57.92"/>
    <x v="949"/>
    <x v="1"/>
    <n v="8536901000"/>
    <m/>
    <n v="1"/>
    <n v="100"/>
    <n v="600"/>
    <x v="7"/>
    <x v="0"/>
    <n v="0"/>
  </r>
  <r>
    <x v="1330"/>
    <x v="1479"/>
    <n v="69.5"/>
    <x v="950"/>
    <x v="1"/>
    <n v="8536901000"/>
    <m/>
    <n v="1"/>
    <n v="50"/>
    <n v="300"/>
    <x v="4"/>
    <x v="0"/>
    <n v="0"/>
  </r>
  <r>
    <x v="1331"/>
    <x v="1480"/>
    <n v="80.62"/>
    <x v="951"/>
    <x v="1"/>
    <n v="8536901000"/>
    <m/>
    <n v="1"/>
    <n v="50"/>
    <n v="300"/>
    <x v="8"/>
    <x v="0"/>
    <n v="0"/>
  </r>
  <r>
    <x v="1332"/>
    <x v="1481"/>
    <n v="95.96"/>
    <x v="952"/>
    <x v="1"/>
    <n v="8536901000"/>
    <m/>
    <n v="1"/>
    <n v="50"/>
    <n v="300"/>
    <x v="8"/>
    <x v="0"/>
    <n v="0"/>
  </r>
  <r>
    <x v="1333"/>
    <x v="1482"/>
    <n v="104.25"/>
    <x v="953"/>
    <x v="1"/>
    <n v="8536901000"/>
    <m/>
    <n v="1"/>
    <n v="50"/>
    <n v="300"/>
    <x v="6"/>
    <x v="0"/>
    <n v="0"/>
  </r>
  <r>
    <x v="0"/>
    <x v="1483"/>
    <m/>
    <x v="0"/>
    <x v="0"/>
    <m/>
    <m/>
    <m/>
    <m/>
    <m/>
    <x v="0"/>
    <x v="0"/>
    <m/>
  </r>
  <r>
    <x v="1334"/>
    <x v="1484"/>
    <n v="30.12"/>
    <x v="954"/>
    <x v="1"/>
    <n v="8536901000"/>
    <m/>
    <n v="1"/>
    <n v="50"/>
    <n v="500"/>
    <x v="12"/>
    <x v="0"/>
    <n v="0"/>
  </r>
  <r>
    <x v="1335"/>
    <x v="1485"/>
    <n v="33.590000000000003"/>
    <x v="955"/>
    <x v="1"/>
    <n v="8536901000"/>
    <m/>
    <n v="1"/>
    <n v="25"/>
    <n v="500"/>
    <x v="10"/>
    <x v="0"/>
    <n v="0"/>
  </r>
  <r>
    <x v="1336"/>
    <x v="1486"/>
    <n v="41.12"/>
    <x v="956"/>
    <x v="1"/>
    <n v="8536901000"/>
    <m/>
    <n v="1"/>
    <n v="25"/>
    <n v="500"/>
    <x v="10"/>
    <x v="0"/>
    <n v="0"/>
  </r>
  <r>
    <x v="1337"/>
    <x v="1487"/>
    <n v="46.33"/>
    <x v="948"/>
    <x v="1"/>
    <n v="8536901000"/>
    <m/>
    <n v="1"/>
    <n v="25"/>
    <n v="500"/>
    <x v="10"/>
    <x v="0"/>
    <n v="0"/>
  </r>
  <r>
    <x v="1338"/>
    <x v="1488"/>
    <n v="55.71"/>
    <x v="957"/>
    <x v="1"/>
    <n v="8536901000"/>
    <m/>
    <n v="1"/>
    <n v="25"/>
    <n v="500"/>
    <x v="4"/>
    <x v="0"/>
    <n v="0"/>
  </r>
  <r>
    <x v="0"/>
    <x v="9"/>
    <m/>
    <x v="0"/>
    <x v="0"/>
    <m/>
    <m/>
    <m/>
    <m/>
    <m/>
    <x v="0"/>
    <x v="0"/>
    <m/>
  </r>
  <r>
    <x v="1339"/>
    <x v="1489"/>
    <n v="30.12"/>
    <x v="954"/>
    <x v="1"/>
    <n v="8536901000"/>
    <m/>
    <n v="1"/>
    <n v="50"/>
    <n v="500"/>
    <x v="8"/>
    <x v="0"/>
    <n v="0"/>
  </r>
  <r>
    <x v="1340"/>
    <x v="1490"/>
    <n v="33.590000000000003"/>
    <x v="955"/>
    <x v="1"/>
    <n v="8536901000"/>
    <m/>
    <n v="1"/>
    <n v="25"/>
    <n v="500"/>
    <x v="3"/>
    <x v="0"/>
    <n v="0"/>
  </r>
  <r>
    <x v="1341"/>
    <x v="1491"/>
    <n v="41.12"/>
    <x v="956"/>
    <x v="1"/>
    <n v="8536901000"/>
    <m/>
    <n v="1"/>
    <n v="25"/>
    <n v="500"/>
    <x v="3"/>
    <x v="0"/>
    <n v="0"/>
  </r>
  <r>
    <x v="1342"/>
    <x v="1492"/>
    <n v="46.33"/>
    <x v="948"/>
    <x v="1"/>
    <n v="8536901000"/>
    <m/>
    <n v="1"/>
    <n v="25"/>
    <n v="500"/>
    <x v="3"/>
    <x v="0"/>
    <n v="0"/>
  </r>
  <r>
    <x v="1343"/>
    <x v="1493"/>
    <n v="55.71"/>
    <x v="957"/>
    <x v="1"/>
    <n v="8536901000"/>
    <m/>
    <n v="1"/>
    <n v="25"/>
    <n v="500"/>
    <x v="8"/>
    <x v="0"/>
    <n v="0"/>
  </r>
  <r>
    <x v="0"/>
    <x v="1494"/>
    <m/>
    <x v="0"/>
    <x v="0"/>
    <m/>
    <m/>
    <m/>
    <m/>
    <m/>
    <x v="0"/>
    <x v="0"/>
    <m/>
  </r>
  <r>
    <x v="1344"/>
    <x v="1495"/>
    <n v="22.24"/>
    <x v="958"/>
    <x v="1"/>
    <n v="8536901000"/>
    <m/>
    <n v="1"/>
    <n v="25"/>
    <n v="1000"/>
    <x v="8"/>
    <x v="0"/>
    <n v="0"/>
  </r>
  <r>
    <x v="1345"/>
    <x v="1496"/>
    <n v="27.45"/>
    <x v="884"/>
    <x v="1"/>
    <n v="8536901000"/>
    <m/>
    <n v="1"/>
    <n v="25"/>
    <n v="1000"/>
    <x v="8"/>
    <x v="0"/>
    <n v="0"/>
  </r>
  <r>
    <x v="1346"/>
    <x v="1497"/>
    <n v="33.590000000000003"/>
    <x v="955"/>
    <x v="1"/>
    <n v="8536901000"/>
    <m/>
    <n v="1"/>
    <n v="25"/>
    <n v="500"/>
    <x v="5"/>
    <x v="0"/>
    <n v="0"/>
  </r>
  <r>
    <x v="1347"/>
    <x v="1498"/>
    <n v="39.380000000000003"/>
    <x v="939"/>
    <x v="1"/>
    <n v="8536901000"/>
    <m/>
    <n v="1"/>
    <n v="25"/>
    <n v="500"/>
    <x v="10"/>
    <x v="0"/>
    <n v="0"/>
  </r>
  <r>
    <x v="1348"/>
    <x v="1499"/>
    <n v="45.41"/>
    <x v="959"/>
    <x v="1"/>
    <n v="8536901000"/>
    <m/>
    <n v="1"/>
    <n v="25"/>
    <n v="300"/>
    <x v="3"/>
    <x v="0"/>
    <n v="0"/>
  </r>
  <r>
    <x v="1349"/>
    <x v="1500"/>
    <n v="51.43"/>
    <x v="960"/>
    <x v="1"/>
    <n v="8536901000"/>
    <m/>
    <n v="1"/>
    <n v="25"/>
    <n v="300"/>
    <x v="8"/>
    <x v="0"/>
    <n v="0"/>
  </r>
  <r>
    <x v="1350"/>
    <x v="1501"/>
    <n v="56.29"/>
    <x v="961"/>
    <x v="1"/>
    <n v="8536901000"/>
    <m/>
    <n v="1"/>
    <n v="25"/>
    <n v="400"/>
    <x v="6"/>
    <x v="0"/>
    <n v="0"/>
  </r>
  <r>
    <x v="1351"/>
    <x v="1502"/>
    <n v="63.47"/>
    <x v="898"/>
    <x v="1"/>
    <n v="8536901000"/>
    <m/>
    <n v="1"/>
    <n v="20"/>
    <n v="400"/>
    <x v="8"/>
    <x v="0"/>
    <n v="0"/>
  </r>
  <r>
    <x v="1352"/>
    <x v="1503"/>
    <n v="70.66"/>
    <x v="962"/>
    <x v="1"/>
    <n v="8536901000"/>
    <m/>
    <n v="1"/>
    <n v="20"/>
    <n v="400"/>
    <x v="8"/>
    <x v="0"/>
    <n v="0"/>
  </r>
  <r>
    <x v="1353"/>
    <x v="1504"/>
    <n v="82.24"/>
    <x v="963"/>
    <x v="1"/>
    <n v="8536901000"/>
    <m/>
    <n v="1"/>
    <n v="20"/>
    <n v="400"/>
    <x v="3"/>
    <x v="0"/>
    <n v="0"/>
  </r>
  <r>
    <x v="0"/>
    <x v="9"/>
    <m/>
    <x v="0"/>
    <x v="0"/>
    <m/>
    <m/>
    <m/>
    <m/>
    <m/>
    <x v="0"/>
    <x v="0"/>
    <m/>
  </r>
  <r>
    <x v="1354"/>
    <x v="1505"/>
    <n v="27.45"/>
    <x v="884"/>
    <x v="1"/>
    <n v="8536901000"/>
    <m/>
    <n v="1"/>
    <n v="25"/>
    <n v="1000"/>
    <x v="6"/>
    <x v="0"/>
    <n v="0"/>
  </r>
  <r>
    <x v="1355"/>
    <x v="1506"/>
    <n v="33.590000000000003"/>
    <x v="955"/>
    <x v="1"/>
    <n v="8536901000"/>
    <m/>
    <n v="1"/>
    <n v="25"/>
    <n v="500"/>
    <x v="7"/>
    <x v="0"/>
    <n v="0"/>
  </r>
  <r>
    <x v="1356"/>
    <x v="1507"/>
    <n v="39.380000000000003"/>
    <x v="939"/>
    <x v="1"/>
    <n v="8536901000"/>
    <m/>
    <n v="1"/>
    <n v="25"/>
    <n v="500"/>
    <x v="6"/>
    <x v="0"/>
    <n v="0"/>
  </r>
  <r>
    <x v="1357"/>
    <x v="1508"/>
    <n v="45.41"/>
    <x v="959"/>
    <x v="1"/>
    <n v="8536901000"/>
    <m/>
    <n v="1"/>
    <n v="25"/>
    <n v="300"/>
    <x v="8"/>
    <x v="0"/>
    <n v="0"/>
  </r>
  <r>
    <x v="1358"/>
    <x v="1509"/>
    <n v="51.43"/>
    <x v="960"/>
    <x v="1"/>
    <n v="8536901000"/>
    <m/>
    <n v="1"/>
    <n v="25"/>
    <n v="300"/>
    <x v="8"/>
    <x v="0"/>
    <n v="0"/>
  </r>
  <r>
    <x v="1359"/>
    <x v="1510"/>
    <n v="57.45"/>
    <x v="894"/>
    <x v="1"/>
    <n v="8536901000"/>
    <m/>
    <n v="1"/>
    <n v="20"/>
    <n v="400"/>
    <x v="8"/>
    <x v="0"/>
    <n v="0"/>
  </r>
  <r>
    <x v="0"/>
    <x v="1511"/>
    <m/>
    <x v="0"/>
    <x v="0"/>
    <m/>
    <m/>
    <m/>
    <m/>
    <m/>
    <x v="0"/>
    <x v="0"/>
    <m/>
  </r>
  <r>
    <x v="1360"/>
    <x v="1512"/>
    <n v="36.299999999999997"/>
    <x v="964"/>
    <x v="1"/>
    <n v="8536901000"/>
    <m/>
    <n v="1"/>
    <n v="25"/>
    <n v="1000"/>
    <x v="1"/>
    <x v="0"/>
    <n v="0"/>
  </r>
  <r>
    <x v="1361"/>
    <x v="1513"/>
    <n v="46.37"/>
    <x v="965"/>
    <x v="1"/>
    <n v="8536901000"/>
    <m/>
    <n v="1"/>
    <n v="25"/>
    <n v="1000"/>
    <x v="7"/>
    <x v="0"/>
    <n v="0"/>
  </r>
  <r>
    <x v="1362"/>
    <x v="1514"/>
    <n v="55.71"/>
    <x v="957"/>
    <x v="1"/>
    <n v="8536901000"/>
    <m/>
    <n v="1"/>
    <n v="25"/>
    <n v="500"/>
    <x v="8"/>
    <x v="0"/>
    <n v="0"/>
  </r>
  <r>
    <x v="1363"/>
    <x v="1515"/>
    <n v="66.83"/>
    <x v="895"/>
    <x v="1"/>
    <n v="8536901000"/>
    <m/>
    <n v="1"/>
    <n v="25"/>
    <n v="400"/>
    <x v="4"/>
    <x v="0"/>
    <n v="0"/>
  </r>
  <r>
    <x v="1364"/>
    <x v="1516"/>
    <n v="78.069999999999993"/>
    <x v="966"/>
    <x v="1"/>
    <n v="8536901000"/>
    <m/>
    <n v="1"/>
    <n v="25"/>
    <n v="400"/>
    <x v="8"/>
    <x v="0"/>
    <n v="0"/>
  </r>
  <r>
    <x v="1365"/>
    <x v="1517"/>
    <n v="89.19"/>
    <x v="967"/>
    <x v="1"/>
    <n v="8536901000"/>
    <m/>
    <n v="1"/>
    <n v="25"/>
    <n v="400"/>
    <x v="13"/>
    <x v="0"/>
    <n v="0"/>
  </r>
  <r>
    <x v="1366"/>
    <x v="1518"/>
    <n v="100.31"/>
    <x v="968"/>
    <x v="1"/>
    <n v="8536901000"/>
    <m/>
    <n v="1"/>
    <n v="20"/>
    <n v="300"/>
    <x v="3"/>
    <x v="0"/>
    <n v="0"/>
  </r>
  <r>
    <x v="1367"/>
    <x v="1519"/>
    <n v="111.54"/>
    <x v="969"/>
    <x v="1"/>
    <n v="8536901000"/>
    <m/>
    <n v="1"/>
    <n v="20"/>
    <n v="200"/>
    <x v="6"/>
    <x v="0"/>
    <n v="0"/>
  </r>
  <r>
    <x v="1368"/>
    <x v="1520"/>
    <n v="122.78"/>
    <x v="970"/>
    <x v="1"/>
    <n v="8536901000"/>
    <m/>
    <n v="1"/>
    <n v="20"/>
    <n v="200"/>
    <x v="6"/>
    <x v="0"/>
    <n v="0"/>
  </r>
  <r>
    <x v="1369"/>
    <x v="1521"/>
    <n v="145.94999999999999"/>
    <x v="971"/>
    <x v="1"/>
    <n v="8536901000"/>
    <m/>
    <n v="1"/>
    <n v="20"/>
    <n v="200"/>
    <x v="8"/>
    <x v="0"/>
    <n v="0"/>
  </r>
  <r>
    <x v="0"/>
    <x v="9"/>
    <m/>
    <x v="0"/>
    <x v="0"/>
    <m/>
    <m/>
    <m/>
    <m/>
    <m/>
    <x v="0"/>
    <x v="0"/>
    <m/>
  </r>
  <r>
    <x v="1370"/>
    <x v="1522"/>
    <n v="55.71"/>
    <x v="957"/>
    <x v="1"/>
    <n v="8536901000"/>
    <m/>
    <n v="1"/>
    <n v="25"/>
    <n v="500"/>
    <x v="8"/>
    <x v="0"/>
    <n v="0"/>
  </r>
  <r>
    <x v="1371"/>
    <x v="1523"/>
    <n v="66.83"/>
    <x v="895"/>
    <x v="1"/>
    <n v="8536901000"/>
    <m/>
    <n v="1"/>
    <n v="25"/>
    <n v="400"/>
    <x v="6"/>
    <x v="0"/>
    <n v="0"/>
  </r>
  <r>
    <x v="1372"/>
    <x v="1524"/>
    <n v="78.069999999999993"/>
    <x v="966"/>
    <x v="1"/>
    <n v="8536901000"/>
    <m/>
    <n v="1"/>
    <n v="25"/>
    <n v="400"/>
    <x v="7"/>
    <x v="0"/>
    <n v="0"/>
  </r>
  <r>
    <x v="0"/>
    <x v="9"/>
    <m/>
    <x v="0"/>
    <x v="0"/>
    <m/>
    <m/>
    <m/>
    <m/>
    <m/>
    <x v="0"/>
    <x v="0"/>
    <m/>
  </r>
  <r>
    <x v="1373"/>
    <x v="1525"/>
    <n v="0.4"/>
    <x v="972"/>
    <x v="1"/>
    <n v="8536901000"/>
    <m/>
    <n v="1"/>
    <n v="25"/>
    <n v="500"/>
    <x v="10"/>
    <x v="0"/>
    <n v="0"/>
  </r>
  <r>
    <x v="0"/>
    <x v="1526"/>
    <m/>
    <x v="0"/>
    <x v="0"/>
    <m/>
    <m/>
    <m/>
    <m/>
    <m/>
    <x v="0"/>
    <x v="0"/>
    <m/>
  </r>
  <r>
    <x v="1374"/>
    <x v="1527"/>
    <n v="17.75"/>
    <x v="973"/>
    <x v="1"/>
    <n v="8536901000"/>
    <m/>
    <n v="1"/>
    <n v="20"/>
    <n v="20"/>
    <x v="7"/>
    <x v="0"/>
    <n v="0"/>
  </r>
  <r>
    <x v="1375"/>
    <x v="1528"/>
    <n v="21.43"/>
    <x v="974"/>
    <x v="1"/>
    <n v="8536901000"/>
    <m/>
    <n v="1"/>
    <n v="20"/>
    <n v="20"/>
    <x v="3"/>
    <x v="0"/>
    <n v="0"/>
  </r>
  <r>
    <x v="1376"/>
    <x v="1529"/>
    <n v="22.24"/>
    <x v="958"/>
    <x v="1"/>
    <n v="8536901000"/>
    <m/>
    <n v="1"/>
    <n v="20"/>
    <n v="20"/>
    <x v="8"/>
    <x v="0"/>
    <n v="0"/>
  </r>
  <r>
    <x v="1377"/>
    <x v="1530"/>
    <n v="26.64"/>
    <x v="936"/>
    <x v="1"/>
    <n v="8536901000"/>
    <m/>
    <n v="1"/>
    <n v="20"/>
    <n v="20"/>
    <x v="3"/>
    <x v="0"/>
    <n v="0"/>
  </r>
  <r>
    <x v="1378"/>
    <x v="1531"/>
    <n v="27.45"/>
    <x v="884"/>
    <x v="1"/>
    <n v="8536901000"/>
    <m/>
    <n v="1"/>
    <n v="20"/>
    <n v="20"/>
    <x v="7"/>
    <x v="0"/>
    <n v="0"/>
  </r>
  <r>
    <x v="1379"/>
    <x v="1532"/>
    <n v="32.549999999999997"/>
    <x v="885"/>
    <x v="1"/>
    <n v="8536901000"/>
    <m/>
    <n v="1"/>
    <n v="20"/>
    <n v="20"/>
    <x v="6"/>
    <x v="0"/>
    <n v="0"/>
  </r>
  <r>
    <x v="1380"/>
    <x v="1533"/>
    <n v="33.36"/>
    <x v="975"/>
    <x v="1"/>
    <n v="8536901000"/>
    <m/>
    <n v="1"/>
    <n v="20"/>
    <n v="20"/>
    <x v="3"/>
    <x v="0"/>
    <n v="0"/>
  </r>
  <r>
    <x v="1381"/>
    <x v="1534"/>
    <n v="38.22"/>
    <x v="976"/>
    <x v="1"/>
    <n v="8536901000"/>
    <m/>
    <n v="1"/>
    <n v="20"/>
    <n v="20"/>
    <x v="3"/>
    <x v="0"/>
    <n v="0"/>
  </r>
  <r>
    <x v="1382"/>
    <x v="1535"/>
    <n v="44.36"/>
    <x v="977"/>
    <x v="1"/>
    <n v="8536901000"/>
    <m/>
    <n v="1"/>
    <n v="20"/>
    <n v="20"/>
    <x v="11"/>
    <x v="0"/>
    <n v="0"/>
  </r>
  <r>
    <x v="1383"/>
    <x v="1536"/>
    <n v="44.59"/>
    <x v="937"/>
    <x v="1"/>
    <n v="8536901000"/>
    <m/>
    <n v="1"/>
    <n v="20"/>
    <n v="500"/>
    <x v="20"/>
    <x v="0"/>
    <n v="0"/>
  </r>
  <r>
    <x v="1384"/>
    <x v="1537"/>
    <n v="45.41"/>
    <x v="959"/>
    <x v="1"/>
    <n v="8536901000"/>
    <m/>
    <n v="1"/>
    <n v="20"/>
    <n v="500"/>
    <x v="6"/>
    <x v="0"/>
    <n v="0"/>
  </r>
  <r>
    <x v="1385"/>
    <x v="1538"/>
    <n v="50.62"/>
    <x v="978"/>
    <x v="1"/>
    <n v="8536901000"/>
    <m/>
    <n v="1"/>
    <n v="20"/>
    <n v="720"/>
    <x v="3"/>
    <x v="0"/>
    <n v="0"/>
  </r>
  <r>
    <x v="1386"/>
    <x v="1539"/>
    <n v="51.43"/>
    <x v="960"/>
    <x v="1"/>
    <n v="8536901000"/>
    <m/>
    <n v="1"/>
    <n v="20"/>
    <n v="20"/>
    <x v="8"/>
    <x v="0"/>
    <n v="0"/>
  </r>
  <r>
    <x v="1387"/>
    <x v="1540"/>
    <n v="56.76"/>
    <x v="979"/>
    <x v="1"/>
    <n v="8536901000"/>
    <m/>
    <n v="1"/>
    <n v="20"/>
    <n v="20"/>
    <x v="13"/>
    <x v="0"/>
    <n v="0"/>
  </r>
  <r>
    <x v="1388"/>
    <x v="1541"/>
    <n v="57.45"/>
    <x v="894"/>
    <x v="1"/>
    <n v="8536901000"/>
    <m/>
    <n v="1"/>
    <n v="20"/>
    <n v="20"/>
    <x v="8"/>
    <x v="0"/>
    <n v="0"/>
  </r>
  <r>
    <x v="1389"/>
    <x v="1542"/>
    <n v="61.74"/>
    <x v="980"/>
    <x v="1"/>
    <n v="8536901000"/>
    <m/>
    <n v="1"/>
    <n v="20"/>
    <n v="20"/>
    <x v="1"/>
    <x v="0"/>
    <n v="0"/>
  </r>
  <r>
    <x v="1390"/>
    <x v="1543"/>
    <n v="63.47"/>
    <x v="898"/>
    <x v="1"/>
    <n v="8536901000"/>
    <m/>
    <n v="1"/>
    <n v="20"/>
    <n v="20"/>
    <x v="8"/>
    <x v="0"/>
    <n v="0"/>
  </r>
  <r>
    <x v="1391"/>
    <x v="1544"/>
    <n v="67.760000000000005"/>
    <x v="981"/>
    <x v="1"/>
    <n v="8536901000"/>
    <m/>
    <n v="1"/>
    <n v="20"/>
    <n v="20"/>
    <x v="8"/>
    <x v="0"/>
    <n v="0"/>
  </r>
  <r>
    <x v="1392"/>
    <x v="1545"/>
    <n v="69.5"/>
    <x v="950"/>
    <x v="1"/>
    <n v="8536901000"/>
    <m/>
    <n v="1"/>
    <n v="20"/>
    <n v="400"/>
    <x v="6"/>
    <x v="0"/>
    <n v="0"/>
  </r>
  <r>
    <x v="1393"/>
    <x v="1546"/>
    <n v="74.59"/>
    <x v="982"/>
    <x v="1"/>
    <n v="8536901000"/>
    <m/>
    <n v="1"/>
    <n v="20"/>
    <n v="300"/>
    <x v="8"/>
    <x v="0"/>
    <n v="0"/>
  </r>
  <r>
    <x v="1394"/>
    <x v="1547"/>
    <n v="75.41"/>
    <x v="983"/>
    <x v="1"/>
    <n v="8536901000"/>
    <m/>
    <n v="1"/>
    <n v="20"/>
    <n v="20"/>
    <x v="8"/>
    <x v="0"/>
    <n v="0"/>
  </r>
  <r>
    <x v="1395"/>
    <x v="1548"/>
    <n v="78.88"/>
    <x v="984"/>
    <x v="1"/>
    <n v="8536901000"/>
    <m/>
    <n v="1"/>
    <n v="20"/>
    <n v="20"/>
    <x v="1"/>
    <x v="0"/>
    <n v="0"/>
  </r>
  <r>
    <x v="1396"/>
    <x v="1549"/>
    <n v="46.21"/>
    <x v="985"/>
    <x v="1"/>
    <n v="8536901000"/>
    <m/>
    <n v="1"/>
    <n v="20"/>
    <n v="20"/>
    <x v="21"/>
    <x v="0"/>
    <n v="0"/>
  </r>
  <r>
    <x v="1397"/>
    <x v="1550"/>
    <n v="48"/>
    <x v="321"/>
    <x v="1"/>
    <n v="8536901000"/>
    <m/>
    <n v="1"/>
    <n v="20"/>
    <n v="20"/>
    <x v="11"/>
    <x v="0"/>
    <n v="0"/>
  </r>
  <r>
    <x v="1398"/>
    <x v="1551"/>
    <n v="53.77"/>
    <x v="986"/>
    <x v="1"/>
    <n v="8536901000"/>
    <m/>
    <n v="1"/>
    <n v="20"/>
    <n v="20"/>
    <x v="3"/>
    <x v="0"/>
    <n v="0"/>
  </r>
  <r>
    <x v="1399"/>
    <x v="1552"/>
    <n v="60.18"/>
    <x v="987"/>
    <x v="1"/>
    <n v="8536901000"/>
    <m/>
    <n v="1"/>
    <n v="20"/>
    <n v="20"/>
    <x v="8"/>
    <x v="0"/>
    <n v="0"/>
  </r>
  <r>
    <x v="1400"/>
    <x v="1553"/>
    <n v="52.64"/>
    <x v="988"/>
    <x v="1"/>
    <n v="8536901000"/>
    <m/>
    <n v="1"/>
    <n v="20"/>
    <n v="20"/>
    <x v="7"/>
    <x v="0"/>
    <n v="0"/>
  </r>
  <r>
    <x v="1401"/>
    <x v="1554"/>
    <n v="63.47"/>
    <x v="898"/>
    <x v="1"/>
    <n v="8536901000"/>
    <m/>
    <n v="1"/>
    <n v="20"/>
    <n v="20"/>
    <x v="7"/>
    <x v="0"/>
    <n v="0"/>
  </r>
  <r>
    <x v="1402"/>
    <x v="1555"/>
    <n v="69.69"/>
    <x v="989"/>
    <x v="1"/>
    <n v="8536901000"/>
    <m/>
    <n v="1"/>
    <n v="20"/>
    <n v="20"/>
    <x v="7"/>
    <x v="0"/>
    <n v="0"/>
  </r>
  <r>
    <x v="1403"/>
    <x v="1556"/>
    <n v="74.59"/>
    <x v="982"/>
    <x v="1"/>
    <n v="8536901000"/>
    <m/>
    <n v="1"/>
    <n v="20"/>
    <n v="20"/>
    <x v="6"/>
    <x v="0"/>
    <n v="0"/>
  </r>
  <r>
    <x v="1404"/>
    <x v="1557"/>
    <n v="77.27"/>
    <x v="990"/>
    <x v="1"/>
    <n v="8536901000"/>
    <m/>
    <n v="1"/>
    <n v="20"/>
    <n v="20"/>
    <x v="6"/>
    <x v="0"/>
    <n v="0"/>
  </r>
  <r>
    <x v="1405"/>
    <x v="1558"/>
    <n v="85.71"/>
    <x v="991"/>
    <x v="1"/>
    <n v="8536901000"/>
    <m/>
    <n v="1"/>
    <n v="20"/>
    <n v="20"/>
    <x v="21"/>
    <x v="0"/>
    <n v="0"/>
  </r>
  <r>
    <x v="1406"/>
    <x v="1559"/>
    <n v="87.54"/>
    <x v="992"/>
    <x v="1"/>
    <n v="8536901000"/>
    <m/>
    <n v="1"/>
    <n v="20"/>
    <n v="20"/>
    <x v="7"/>
    <x v="0"/>
    <n v="0"/>
  </r>
  <r>
    <x v="1407"/>
    <x v="1560"/>
    <n v="97.76"/>
    <x v="993"/>
    <x v="1"/>
    <n v="8536901000"/>
    <m/>
    <n v="1"/>
    <n v="20"/>
    <n v="20"/>
    <x v="6"/>
    <x v="0"/>
    <n v="0"/>
  </r>
  <r>
    <x v="1408"/>
    <x v="1561"/>
    <n v="98.57"/>
    <x v="994"/>
    <x v="1"/>
    <n v="8536901000"/>
    <m/>
    <n v="1"/>
    <n v="20"/>
    <n v="20"/>
    <x v="8"/>
    <x v="0"/>
    <n v="0"/>
  </r>
  <r>
    <x v="1409"/>
    <x v="1562"/>
    <n v="108.88"/>
    <x v="995"/>
    <x v="1"/>
    <n v="8536901000"/>
    <m/>
    <n v="1"/>
    <n v="20"/>
    <n v="20"/>
    <x v="8"/>
    <x v="0"/>
    <n v="0"/>
  </r>
  <r>
    <x v="1410"/>
    <x v="1563"/>
    <n v="110.62"/>
    <x v="996"/>
    <x v="1"/>
    <n v="8536901000"/>
    <m/>
    <n v="1"/>
    <n v="20"/>
    <n v="20"/>
    <x v="3"/>
    <x v="0"/>
    <n v="0"/>
  </r>
  <r>
    <x v="1411"/>
    <x v="1564"/>
    <n v="133.78"/>
    <x v="997"/>
    <x v="1"/>
    <n v="8536901000"/>
    <m/>
    <n v="1"/>
    <n v="20"/>
    <n v="20"/>
    <x v="1"/>
    <x v="0"/>
    <n v="0"/>
  </r>
  <r>
    <x v="1412"/>
    <x v="1565"/>
    <n v="122.66"/>
    <x v="998"/>
    <x v="1"/>
    <n v="8536901000"/>
    <m/>
    <n v="1"/>
    <n v="20"/>
    <n v="20"/>
    <x v="7"/>
    <x v="0"/>
    <n v="0"/>
  </r>
  <r>
    <x v="1413"/>
    <x v="1566"/>
    <n v="145.83000000000001"/>
    <x v="999"/>
    <x v="1"/>
    <n v="8536901000"/>
    <m/>
    <n v="1"/>
    <n v="20"/>
    <n v="20"/>
    <x v="7"/>
    <x v="0"/>
    <n v="0"/>
  </r>
  <r>
    <x v="1414"/>
    <x v="1567"/>
    <n v="134.71"/>
    <x v="1000"/>
    <x v="1"/>
    <n v="8536901000"/>
    <m/>
    <n v="1"/>
    <n v="20"/>
    <n v="20"/>
    <x v="8"/>
    <x v="0"/>
    <n v="0"/>
  </r>
  <r>
    <x v="1415"/>
    <x v="1568"/>
    <n v="159.5"/>
    <x v="1001"/>
    <x v="1"/>
    <n v="8536901000"/>
    <m/>
    <n v="1"/>
    <n v="20"/>
    <n v="200"/>
    <x v="7"/>
    <x v="0"/>
    <n v="0"/>
  </r>
  <r>
    <x v="1416"/>
    <x v="1569"/>
    <n v="146.63999999999999"/>
    <x v="1002"/>
    <x v="1"/>
    <n v="8536901000"/>
    <m/>
    <n v="1"/>
    <n v="20"/>
    <n v="20"/>
    <x v="7"/>
    <x v="0"/>
    <n v="0"/>
  </r>
  <r>
    <x v="1417"/>
    <x v="1570"/>
    <n v="171.54"/>
    <x v="1003"/>
    <x v="1"/>
    <n v="8536901000"/>
    <m/>
    <n v="1"/>
    <n v="20"/>
    <n v="200"/>
    <x v="8"/>
    <x v="0"/>
    <n v="0"/>
  </r>
  <r>
    <x v="1418"/>
    <x v="1571"/>
    <n v="198.14"/>
    <x v="1004"/>
    <x v="1"/>
    <n v="8536901000"/>
    <m/>
    <n v="1"/>
    <n v="20"/>
    <n v="200"/>
    <x v="1"/>
    <x v="0"/>
    <n v="0"/>
  </r>
  <r>
    <x v="0"/>
    <x v="1572"/>
    <m/>
    <x v="0"/>
    <x v="0"/>
    <m/>
    <m/>
    <m/>
    <m/>
    <m/>
    <x v="0"/>
    <x v="0"/>
    <m/>
  </r>
  <r>
    <x v="1419"/>
    <x v="1573"/>
    <n v="8.24"/>
    <x v="1005"/>
    <x v="1"/>
    <n v="8546901000"/>
    <m/>
    <n v="1"/>
    <n v="200"/>
    <n v="1000"/>
    <x v="6"/>
    <x v="0"/>
    <n v="0"/>
  </r>
  <r>
    <x v="1420"/>
    <x v="1574"/>
    <n v="3.73"/>
    <x v="1006"/>
    <x v="1"/>
    <n v="8546901000"/>
    <m/>
    <n v="1"/>
    <n v="100"/>
    <n v="2000"/>
    <x v="10"/>
    <x v="0"/>
    <n v="0"/>
  </r>
  <r>
    <x v="1421"/>
    <x v="1575"/>
    <n v="9.9"/>
    <x v="1007"/>
    <x v="1"/>
    <n v="3925908000"/>
    <m/>
    <n v="1"/>
    <n v="200"/>
    <n v="1000"/>
    <x v="3"/>
    <x v="0"/>
    <n v="0"/>
  </r>
  <r>
    <x v="1422"/>
    <x v="1576"/>
    <n v="4.4800000000000004"/>
    <x v="1008"/>
    <x v="1"/>
    <n v="3925908000"/>
    <m/>
    <n v="1"/>
    <n v="1000"/>
    <n v="2000"/>
    <x v="6"/>
    <x v="0"/>
    <n v="0"/>
  </r>
  <r>
    <x v="0"/>
    <x v="1577"/>
    <m/>
    <x v="0"/>
    <x v="0"/>
    <m/>
    <m/>
    <m/>
    <m/>
    <m/>
    <x v="0"/>
    <x v="0"/>
    <m/>
  </r>
  <r>
    <x v="1423"/>
    <x v="1578"/>
    <n v="115.83"/>
    <x v="896"/>
    <x v="1"/>
    <n v="8536901000"/>
    <m/>
    <n v="1"/>
    <n v="1"/>
    <n v="100"/>
    <x v="6"/>
    <x v="0"/>
    <n v="0"/>
  </r>
  <r>
    <x v="1424"/>
    <x v="1579"/>
    <n v="174.9"/>
    <x v="1009"/>
    <x v="1"/>
    <n v="8536901000"/>
    <m/>
    <n v="1"/>
    <n v="1"/>
    <n v="100"/>
    <x v="8"/>
    <x v="0"/>
    <n v="0"/>
  </r>
  <r>
    <x v="1425"/>
    <x v="1580"/>
    <n v="223.55"/>
    <x v="1010"/>
    <x v="1"/>
    <n v="8536901000"/>
    <m/>
    <n v="1"/>
    <n v="1"/>
    <n v="100"/>
    <x v="3"/>
    <x v="0"/>
    <n v="0"/>
  </r>
  <r>
    <x v="1426"/>
    <x v="1581"/>
    <n v="228.19"/>
    <x v="1011"/>
    <x v="1"/>
    <n v="8536901000"/>
    <m/>
    <n v="1"/>
    <n v="1"/>
    <n v="100"/>
    <x v="6"/>
    <x v="0"/>
    <n v="0"/>
  </r>
  <r>
    <x v="1427"/>
    <x v="1582"/>
    <n v="347.49"/>
    <x v="1012"/>
    <x v="1"/>
    <n v="8536901000"/>
    <m/>
    <n v="1"/>
    <n v="1"/>
    <n v="100"/>
    <x v="3"/>
    <x v="0"/>
    <n v="0"/>
  </r>
  <r>
    <x v="1428"/>
    <x v="1583"/>
    <n v="420.46"/>
    <x v="1013"/>
    <x v="1"/>
    <n v="8536901000"/>
    <m/>
    <n v="1"/>
    <n v="1"/>
    <n v="50"/>
    <x v="3"/>
    <x v="0"/>
    <n v="0"/>
  </r>
  <r>
    <x v="1429"/>
    <x v="1584"/>
    <n v="1144.27"/>
    <x v="1014"/>
    <x v="0"/>
    <n v="8536901000"/>
    <m/>
    <n v="1"/>
    <s v="-"/>
    <s v="-"/>
    <x v="16"/>
    <x v="0"/>
    <n v="0"/>
  </r>
  <r>
    <x v="0"/>
    <x v="1585"/>
    <m/>
    <x v="0"/>
    <x v="0"/>
    <m/>
    <m/>
    <m/>
    <m/>
    <m/>
    <x v="0"/>
    <x v="0"/>
    <m/>
  </r>
  <r>
    <x v="1430"/>
    <x v="1586"/>
    <n v="93.63"/>
    <x v="1015"/>
    <x v="1"/>
    <n v="8536901000"/>
    <m/>
    <n v="1"/>
    <n v="10"/>
    <n v="200"/>
    <x v="2"/>
    <x v="0"/>
    <n v="0"/>
  </r>
  <r>
    <x v="1431"/>
    <x v="1587"/>
    <n v="218.52"/>
    <x v="1016"/>
    <x v="1"/>
    <n v="8536901000"/>
    <m/>
    <n v="1"/>
    <n v="10"/>
    <n v="150"/>
    <x v="2"/>
    <x v="0"/>
    <n v="0"/>
  </r>
  <r>
    <x v="1432"/>
    <x v="1588"/>
    <n v="218.52"/>
    <x v="1016"/>
    <x v="1"/>
    <n v="8536901000"/>
    <m/>
    <n v="1"/>
    <n v="10"/>
    <n v="150"/>
    <x v="10"/>
    <x v="0"/>
    <n v="0"/>
  </r>
  <r>
    <x v="1433"/>
    <x v="1589"/>
    <n v="530.66999999999996"/>
    <x v="1017"/>
    <x v="1"/>
    <n v="8536901000"/>
    <m/>
    <n v="1"/>
    <n v="5"/>
    <n v="50"/>
    <x v="5"/>
    <x v="0"/>
    <n v="0"/>
  </r>
  <r>
    <x v="1434"/>
    <x v="1590"/>
    <n v="530.66999999999996"/>
    <x v="1017"/>
    <x v="1"/>
    <n v="8536901000"/>
    <m/>
    <n v="1"/>
    <n v="5"/>
    <n v="50"/>
    <x v="3"/>
    <x v="0"/>
    <n v="0"/>
  </r>
  <r>
    <x v="1435"/>
    <x v="1591"/>
    <n v="579.29"/>
    <x v="1018"/>
    <x v="1"/>
    <n v="8536901000"/>
    <m/>
    <n v="1"/>
    <n v="5"/>
    <n v="30"/>
    <x v="6"/>
    <x v="0"/>
    <n v="0"/>
  </r>
  <r>
    <x v="0"/>
    <x v="9"/>
    <m/>
    <x v="0"/>
    <x v="0"/>
    <m/>
    <m/>
    <m/>
    <m/>
    <m/>
    <x v="0"/>
    <x v="0"/>
    <m/>
  </r>
  <r>
    <x v="1436"/>
    <x v="1592"/>
    <n v="93.63"/>
    <x v="1015"/>
    <x v="1"/>
    <n v="8536901000"/>
    <m/>
    <n v="1"/>
    <n v="10"/>
    <n v="200"/>
    <x v="3"/>
    <x v="0"/>
    <n v="0"/>
  </r>
  <r>
    <x v="1437"/>
    <x v="1593"/>
    <n v="218.52"/>
    <x v="1016"/>
    <x v="1"/>
    <n v="8536901000"/>
    <m/>
    <n v="1"/>
    <n v="10"/>
    <n v="150"/>
    <x v="3"/>
    <x v="0"/>
    <n v="0"/>
  </r>
  <r>
    <x v="1438"/>
    <x v="1594"/>
    <n v="218.52"/>
    <x v="1016"/>
    <x v="1"/>
    <n v="8536901000"/>
    <m/>
    <n v="1"/>
    <n v="10"/>
    <n v="150"/>
    <x v="6"/>
    <x v="0"/>
    <n v="0"/>
  </r>
  <r>
    <x v="1439"/>
    <x v="1595"/>
    <n v="530.66999999999996"/>
    <x v="1017"/>
    <x v="1"/>
    <n v="8536901000"/>
    <m/>
    <n v="1"/>
    <n v="5"/>
    <n v="50"/>
    <x v="8"/>
    <x v="0"/>
    <n v="0"/>
  </r>
  <r>
    <x v="1440"/>
    <x v="1596"/>
    <n v="530.66999999999996"/>
    <x v="1017"/>
    <x v="1"/>
    <n v="8536901000"/>
    <m/>
    <n v="1"/>
    <n v="5"/>
    <n v="50"/>
    <x v="6"/>
    <x v="0"/>
    <n v="0"/>
  </r>
  <r>
    <x v="1441"/>
    <x v="1597"/>
    <n v="579.29"/>
    <x v="1018"/>
    <x v="1"/>
    <n v="8536901000"/>
    <m/>
    <n v="1"/>
    <n v="5"/>
    <n v="50"/>
    <x v="13"/>
    <x v="0"/>
    <n v="0"/>
  </r>
  <r>
    <x v="0"/>
    <x v="1598"/>
    <m/>
    <x v="0"/>
    <x v="0"/>
    <m/>
    <m/>
    <m/>
    <m/>
    <m/>
    <x v="0"/>
    <x v="0"/>
    <m/>
  </r>
  <r>
    <x v="1442"/>
    <x v="1599"/>
    <n v="104.68"/>
    <x v="1019"/>
    <x v="1"/>
    <n v="8536901000"/>
    <m/>
    <n v="1"/>
    <n v="20"/>
    <n v="240"/>
    <x v="2"/>
    <x v="0"/>
    <n v="0"/>
  </r>
  <r>
    <x v="1443"/>
    <x v="1600"/>
    <n v="160.75"/>
    <x v="1020"/>
    <x v="1"/>
    <n v="8536901000"/>
    <m/>
    <n v="1"/>
    <n v="8"/>
    <n v="128"/>
    <x v="12"/>
    <x v="0"/>
    <n v="0"/>
  </r>
  <r>
    <x v="0"/>
    <x v="1601"/>
    <m/>
    <x v="0"/>
    <x v="0"/>
    <m/>
    <m/>
    <m/>
    <m/>
    <m/>
    <x v="0"/>
    <x v="0"/>
    <m/>
  </r>
  <r>
    <x v="1444"/>
    <x v="1602"/>
    <n v="67"/>
    <x v="325"/>
    <x v="4"/>
    <m/>
    <m/>
    <s v="-"/>
    <s v="-"/>
    <s v="-"/>
    <x v="3"/>
    <x v="0"/>
    <n v="0"/>
  </r>
  <r>
    <x v="1445"/>
    <x v="1603"/>
    <n v="67"/>
    <x v="325"/>
    <x v="4"/>
    <m/>
    <m/>
    <s v="-"/>
    <s v="-"/>
    <s v="-"/>
    <x v="8"/>
    <x v="0"/>
    <n v="0"/>
  </r>
  <r>
    <x v="1446"/>
    <x v="1604"/>
    <n v="103"/>
    <x v="1021"/>
    <x v="4"/>
    <m/>
    <m/>
    <s v="-"/>
    <s v="-"/>
    <s v="-"/>
    <x v="8"/>
    <x v="0"/>
    <n v="0"/>
  </r>
  <r>
    <x v="1447"/>
    <x v="1605"/>
    <n v="103"/>
    <x v="1021"/>
    <x v="4"/>
    <m/>
    <m/>
    <s v="-"/>
    <s v="-"/>
    <s v="-"/>
    <x v="8"/>
    <x v="0"/>
    <n v="0"/>
  </r>
  <r>
    <x v="0"/>
    <x v="1606"/>
    <m/>
    <x v="0"/>
    <x v="0"/>
    <m/>
    <m/>
    <m/>
    <m/>
    <m/>
    <x v="0"/>
    <x v="0"/>
    <m/>
  </r>
  <r>
    <x v="1448"/>
    <x v="1607"/>
    <n v="50.81"/>
    <x v="1022"/>
    <x v="4"/>
    <n v="3925908000"/>
    <m/>
    <n v="1"/>
    <s v="-"/>
    <n v="200"/>
    <x v="4"/>
    <x v="0"/>
    <n v="0"/>
  </r>
  <r>
    <x v="1449"/>
    <x v="1608"/>
    <n v="87.99"/>
    <x v="1023"/>
    <x v="4"/>
    <n v="3925908000"/>
    <m/>
    <n v="1"/>
    <s v="-"/>
    <n v="100"/>
    <x v="6"/>
    <x v="0"/>
    <n v="0"/>
  </r>
  <r>
    <x v="1450"/>
    <x v="1609"/>
    <n v="111.54"/>
    <x v="969"/>
    <x v="4"/>
    <n v="3925908000"/>
    <m/>
    <n v="1"/>
    <s v="-"/>
    <n v="70"/>
    <x v="3"/>
    <x v="0"/>
    <n v="0"/>
  </r>
  <r>
    <x v="1451"/>
    <x v="1610"/>
    <n v="214.41"/>
    <x v="1024"/>
    <x v="4"/>
    <n v="3925908000"/>
    <m/>
    <n v="1"/>
    <s v="-"/>
    <n v="40"/>
    <x v="3"/>
    <x v="0"/>
    <n v="0"/>
  </r>
  <r>
    <x v="0"/>
    <x v="9"/>
    <m/>
    <x v="0"/>
    <x v="0"/>
    <m/>
    <m/>
    <m/>
    <m/>
    <m/>
    <x v="0"/>
    <x v="0"/>
    <m/>
  </r>
  <r>
    <x v="1452"/>
    <x v="1611"/>
    <n v="69.900000000000006"/>
    <x v="1025"/>
    <x v="4"/>
    <n v="3925908000"/>
    <m/>
    <n v="1"/>
    <s v="-"/>
    <n v="200"/>
    <x v="6"/>
    <x v="0"/>
    <n v="0"/>
  </r>
  <r>
    <x v="1453"/>
    <x v="1612"/>
    <n v="119.87"/>
    <x v="1026"/>
    <x v="4"/>
    <n v="3925908000"/>
    <m/>
    <n v="1"/>
    <s v="-"/>
    <n v="100"/>
    <x v="3"/>
    <x v="0"/>
    <n v="0"/>
  </r>
  <r>
    <x v="0"/>
    <x v="9"/>
    <m/>
    <x v="0"/>
    <x v="0"/>
    <m/>
    <m/>
    <m/>
    <m/>
    <m/>
    <x v="0"/>
    <x v="0"/>
    <m/>
  </r>
  <r>
    <x v="1454"/>
    <x v="1613"/>
    <n v="117.02"/>
    <x v="1027"/>
    <x v="4"/>
    <n v="3925908000"/>
    <m/>
    <n v="1"/>
    <s v="-"/>
    <n v="1"/>
    <x v="24"/>
    <x v="0"/>
    <n v="0"/>
  </r>
  <r>
    <x v="0"/>
    <x v="9"/>
    <m/>
    <x v="0"/>
    <x v="0"/>
    <m/>
    <m/>
    <m/>
    <m/>
    <m/>
    <x v="0"/>
    <x v="0"/>
    <m/>
  </r>
  <r>
    <x v="1455"/>
    <x v="1614"/>
    <n v="78.040000000000006"/>
    <x v="1028"/>
    <x v="4"/>
    <n v="3925908000"/>
    <m/>
    <n v="1"/>
    <s v="-"/>
    <n v="250"/>
    <x v="7"/>
    <x v="0"/>
    <n v="0"/>
  </r>
  <r>
    <x v="1456"/>
    <x v="1615"/>
    <n v="95.38"/>
    <x v="1029"/>
    <x v="4"/>
    <n v="3925908000"/>
    <m/>
    <n v="1"/>
    <s v="-"/>
    <n v="125"/>
    <x v="3"/>
    <x v="0"/>
    <n v="0"/>
  </r>
  <r>
    <x v="0"/>
    <x v="9"/>
    <m/>
    <x v="0"/>
    <x v="0"/>
    <m/>
    <m/>
    <m/>
    <m/>
    <m/>
    <x v="0"/>
    <x v="0"/>
    <m/>
  </r>
  <r>
    <x v="1457"/>
    <x v="1616"/>
    <n v="78.040000000000006"/>
    <x v="1028"/>
    <x v="4"/>
    <n v="3925908000"/>
    <m/>
    <n v="1"/>
    <s v="-"/>
    <n v="100"/>
    <x v="8"/>
    <x v="0"/>
    <n v="0"/>
  </r>
  <r>
    <x v="1458"/>
    <x v="1617"/>
    <n v="95.38"/>
    <x v="1029"/>
    <x v="4"/>
    <n v="3925908000"/>
    <m/>
    <n v="1"/>
    <s v="-"/>
    <n v="50"/>
    <x v="4"/>
    <x v="0"/>
    <n v="0"/>
  </r>
  <r>
    <x v="0"/>
    <x v="1618"/>
    <m/>
    <x v="0"/>
    <x v="0"/>
    <m/>
    <m/>
    <m/>
    <m/>
    <m/>
    <x v="0"/>
    <x v="0"/>
    <m/>
  </r>
  <r>
    <x v="1459"/>
    <x v="1619"/>
    <n v="6.8125000000000009"/>
    <x v="1030"/>
    <x v="4"/>
    <n v="3925908000"/>
    <m/>
    <n v="1"/>
    <s v="-"/>
    <n v="400"/>
    <x v="7"/>
    <x v="0"/>
    <n v="0"/>
  </r>
  <r>
    <x v="1460"/>
    <x v="1620"/>
    <n v="6.8125000000000009"/>
    <x v="1030"/>
    <x v="4"/>
    <n v="3925908000"/>
    <m/>
    <n v="1"/>
    <s v="-"/>
    <n v="400"/>
    <x v="7"/>
    <x v="0"/>
    <n v="0"/>
  </r>
  <r>
    <x v="0"/>
    <x v="9"/>
    <m/>
    <x v="0"/>
    <x v="0"/>
    <m/>
    <m/>
    <m/>
    <m/>
    <m/>
    <x v="0"/>
    <x v="0"/>
    <m/>
  </r>
  <r>
    <x v="1461"/>
    <x v="1621"/>
    <n v="8.7636000000000003"/>
    <x v="1031"/>
    <x v="4"/>
    <n v="3925908000"/>
    <m/>
    <n v="1"/>
    <s v="-"/>
    <n v="350"/>
    <x v="3"/>
    <x v="0"/>
    <n v="0"/>
  </r>
  <r>
    <x v="1462"/>
    <x v="1622"/>
    <n v="8.7636000000000003"/>
    <x v="1031"/>
    <x v="4"/>
    <n v="3925908000"/>
    <m/>
    <n v="1"/>
    <s v="-"/>
    <n v="350"/>
    <x v="6"/>
    <x v="0"/>
    <n v="0"/>
  </r>
  <r>
    <x v="0"/>
    <x v="9"/>
    <m/>
    <x v="0"/>
    <x v="0"/>
    <m/>
    <m/>
    <m/>
    <m/>
    <m/>
    <x v="0"/>
    <x v="0"/>
    <m/>
  </r>
  <r>
    <x v="1463"/>
    <x v="1623"/>
    <n v="12.2843"/>
    <x v="1032"/>
    <x v="4"/>
    <n v="3925908000"/>
    <m/>
    <n v="1"/>
    <s v="-"/>
    <n v="400"/>
    <x v="6"/>
    <x v="0"/>
    <n v="0"/>
  </r>
  <r>
    <x v="1464"/>
    <x v="1624"/>
    <n v="12.2843"/>
    <x v="1032"/>
    <x v="4"/>
    <n v="3925908000"/>
    <m/>
    <n v="1"/>
    <s v="-"/>
    <n v="400"/>
    <x v="6"/>
    <x v="0"/>
    <n v="0"/>
  </r>
  <r>
    <x v="0"/>
    <x v="9"/>
    <m/>
    <x v="0"/>
    <x v="0"/>
    <m/>
    <m/>
    <m/>
    <m/>
    <m/>
    <x v="0"/>
    <x v="0"/>
    <m/>
  </r>
  <r>
    <x v="1465"/>
    <x v="1625"/>
    <n v="12.026999999999999"/>
    <x v="1033"/>
    <x v="4"/>
    <n v="3925908000"/>
    <m/>
    <n v="1"/>
    <s v="-"/>
    <n v="400"/>
    <x v="7"/>
    <x v="0"/>
    <n v="0"/>
  </r>
  <r>
    <x v="1466"/>
    <x v="1626"/>
    <n v="14.170199999999998"/>
    <x v="1034"/>
    <x v="4"/>
    <n v="3925908000"/>
    <m/>
    <n v="1"/>
    <s v="-"/>
    <n v="350"/>
    <x v="8"/>
    <x v="0"/>
    <n v="0"/>
  </r>
  <r>
    <x v="1467"/>
    <x v="1627"/>
    <n v="22.925399999999996"/>
    <x v="1035"/>
    <x v="4"/>
    <n v="3925908000"/>
    <m/>
    <n v="1"/>
    <s v="-"/>
    <n v="400"/>
    <x v="3"/>
    <x v="0"/>
    <n v="0"/>
  </r>
  <r>
    <x v="0"/>
    <x v="1628"/>
    <m/>
    <x v="0"/>
    <x v="0"/>
    <m/>
    <m/>
    <m/>
    <m/>
    <m/>
    <x v="0"/>
    <x v="0"/>
    <m/>
  </r>
  <r>
    <x v="1468"/>
    <x v="1629"/>
    <n v="204.88"/>
    <x v="1036"/>
    <x v="4"/>
    <n v="3925908000"/>
    <m/>
    <n v="1"/>
    <s v="-"/>
    <n v="20"/>
    <x v="6"/>
    <x v="0"/>
    <n v="0"/>
  </r>
  <r>
    <x v="1469"/>
    <x v="1630"/>
    <n v="250.11"/>
    <x v="1037"/>
    <x v="4"/>
    <n v="3925908000"/>
    <m/>
    <n v="1"/>
    <s v="-"/>
    <n v="10"/>
    <x v="6"/>
    <x v="0"/>
    <n v="0"/>
  </r>
  <r>
    <x v="1470"/>
    <x v="1631"/>
    <n v="292.68"/>
    <x v="1038"/>
    <x v="4"/>
    <n v="3925908000"/>
    <m/>
    <n v="1"/>
    <s v="-"/>
    <n v="10"/>
    <x v="3"/>
    <x v="0"/>
    <n v="0"/>
  </r>
  <r>
    <x v="1471"/>
    <x v="1632"/>
    <n v="204.88"/>
    <x v="1036"/>
    <x v="4"/>
    <n v="3925908000"/>
    <m/>
    <n v="1"/>
    <s v="-"/>
    <n v="20"/>
    <x v="7"/>
    <x v="0"/>
    <n v="0"/>
  </r>
  <r>
    <x v="1472"/>
    <x v="1633"/>
    <n v="250.11"/>
    <x v="1037"/>
    <x v="4"/>
    <n v="3925908000"/>
    <m/>
    <n v="1"/>
    <s v="-"/>
    <n v="10"/>
    <x v="6"/>
    <x v="0"/>
    <n v="0"/>
  </r>
  <r>
    <x v="1473"/>
    <x v="1634"/>
    <n v="292.68"/>
    <x v="1038"/>
    <x v="4"/>
    <n v="3925908000"/>
    <m/>
    <n v="1"/>
    <s v="-"/>
    <n v="10"/>
    <x v="3"/>
    <x v="0"/>
    <n v="0"/>
  </r>
  <r>
    <x v="0"/>
    <x v="9"/>
    <m/>
    <x v="0"/>
    <x v="0"/>
    <m/>
    <m/>
    <m/>
    <m/>
    <m/>
    <x v="0"/>
    <x v="0"/>
    <m/>
  </r>
  <r>
    <x v="1474"/>
    <x v="1635"/>
    <n v="436.39"/>
    <x v="1039"/>
    <x v="4"/>
    <n v="3925908000"/>
    <m/>
    <n v="1"/>
    <s v="-"/>
    <n v="20"/>
    <x v="3"/>
    <x v="0"/>
    <n v="0"/>
  </r>
  <r>
    <x v="1475"/>
    <x v="1636"/>
    <n v="664.06"/>
    <x v="1040"/>
    <x v="4"/>
    <n v="3925908000"/>
    <m/>
    <n v="1"/>
    <s v="-"/>
    <n v="25"/>
    <x v="8"/>
    <x v="0"/>
    <n v="0"/>
  </r>
  <r>
    <x v="0"/>
    <x v="1637"/>
    <m/>
    <x v="0"/>
    <x v="0"/>
    <m/>
    <m/>
    <m/>
    <m/>
    <m/>
    <x v="0"/>
    <x v="0"/>
    <m/>
  </r>
  <r>
    <x v="1476"/>
    <x v="1638"/>
    <n v="66.3"/>
    <x v="1041"/>
    <x v="4"/>
    <n v="3925901000"/>
    <m/>
    <n v="1"/>
    <s v="-"/>
    <n v="30"/>
    <x v="20"/>
    <x v="0"/>
    <n v="0"/>
  </r>
  <r>
    <x v="1477"/>
    <x v="1639"/>
    <n v="88.29"/>
    <x v="1042"/>
    <x v="4"/>
    <n v="3925901000"/>
    <m/>
    <n v="1"/>
    <s v="-"/>
    <n v="25"/>
    <x v="3"/>
    <x v="0"/>
    <n v="0"/>
  </r>
  <r>
    <x v="1478"/>
    <x v="1640"/>
    <n v="98.65"/>
    <x v="739"/>
    <x v="4"/>
    <n v="3925901000"/>
    <m/>
    <n v="1"/>
    <s v="-"/>
    <n v="20"/>
    <x v="3"/>
    <x v="0"/>
    <n v="0"/>
  </r>
  <r>
    <x v="1479"/>
    <x v="1641"/>
    <n v="79.88"/>
    <x v="1043"/>
    <x v="4"/>
    <n v="3925901000"/>
    <m/>
    <n v="1"/>
    <s v="-"/>
    <n v="35"/>
    <x v="6"/>
    <x v="0"/>
    <n v="0"/>
  </r>
  <r>
    <x v="1480"/>
    <x v="1642"/>
    <n v="88.29"/>
    <x v="1042"/>
    <x v="4"/>
    <n v="3925901000"/>
    <m/>
    <n v="1"/>
    <s v="-"/>
    <n v="30"/>
    <x v="6"/>
    <x v="0"/>
    <n v="0"/>
  </r>
  <r>
    <x v="1481"/>
    <x v="1643"/>
    <n v="103.87"/>
    <x v="1044"/>
    <x v="4"/>
    <n v="3925901000"/>
    <m/>
    <n v="1"/>
    <s v="-"/>
    <n v="20"/>
    <x v="8"/>
    <x v="0"/>
    <n v="0"/>
  </r>
  <r>
    <x v="0"/>
    <x v="1644"/>
    <m/>
    <x v="0"/>
    <x v="0"/>
    <m/>
    <m/>
    <m/>
    <m/>
    <m/>
    <x v="0"/>
    <x v="0"/>
    <m/>
  </r>
  <r>
    <x v="1482"/>
    <x v="1645"/>
    <n v="20.72"/>
    <x v="1045"/>
    <x v="4"/>
    <n v="3925908000"/>
    <m/>
    <n v="1"/>
    <s v="-"/>
    <n v="150"/>
    <x v="6"/>
    <x v="0"/>
    <n v="0"/>
  </r>
  <r>
    <x v="1483"/>
    <x v="1646"/>
    <n v="31.18"/>
    <x v="1046"/>
    <x v="4"/>
    <n v="3925908000"/>
    <m/>
    <n v="1"/>
    <s v="-"/>
    <n v="100"/>
    <x v="6"/>
    <x v="0"/>
    <n v="0"/>
  </r>
  <r>
    <x v="1484"/>
    <x v="1647"/>
    <n v="31.18"/>
    <x v="1046"/>
    <x v="4"/>
    <n v="3925908000"/>
    <m/>
    <n v="1"/>
    <s v="-"/>
    <n v="100"/>
    <x v="6"/>
    <x v="0"/>
    <n v="0"/>
  </r>
  <r>
    <x v="1485"/>
    <x v="1648"/>
    <n v="35.11"/>
    <x v="892"/>
    <x v="4"/>
    <n v="3925908000"/>
    <m/>
    <n v="1"/>
    <s v="-"/>
    <n v="70"/>
    <x v="6"/>
    <x v="0"/>
    <n v="0"/>
  </r>
  <r>
    <x v="1486"/>
    <x v="1649"/>
    <n v="36.700000000000003"/>
    <x v="1047"/>
    <x v="4"/>
    <n v="3925908000"/>
    <m/>
    <n v="1"/>
    <s v="-"/>
    <n v="70"/>
    <x v="3"/>
    <x v="0"/>
    <n v="0"/>
  </r>
  <r>
    <x v="1487"/>
    <x v="1650"/>
    <n v="36.700000000000003"/>
    <x v="1047"/>
    <x v="4"/>
    <n v="3925908000"/>
    <m/>
    <n v="1"/>
    <s v="-"/>
    <n v="70"/>
    <x v="6"/>
    <x v="0"/>
    <n v="0"/>
  </r>
  <r>
    <x v="1488"/>
    <x v="1651"/>
    <n v="31.18"/>
    <x v="1046"/>
    <x v="4"/>
    <n v="3925908000"/>
    <m/>
    <n v="1"/>
    <s v="-"/>
    <n v="100"/>
    <x v="6"/>
    <x v="0"/>
    <n v="0"/>
  </r>
  <r>
    <x v="1489"/>
    <x v="1652"/>
    <n v="31.18"/>
    <x v="1046"/>
    <x v="4"/>
    <n v="3925908000"/>
    <m/>
    <n v="1"/>
    <s v="-"/>
    <n v="90"/>
    <x v="3"/>
    <x v="0"/>
    <n v="0"/>
  </r>
  <r>
    <x v="1490"/>
    <x v="1653"/>
    <n v="31.18"/>
    <x v="1046"/>
    <x v="4"/>
    <n v="3925908000"/>
    <m/>
    <n v="1"/>
    <s v="-"/>
    <n v="90"/>
    <x v="8"/>
    <x v="0"/>
    <n v="0"/>
  </r>
  <r>
    <x v="1491"/>
    <x v="1654"/>
    <n v="31.18"/>
    <x v="1046"/>
    <x v="4"/>
    <n v="3925908000"/>
    <m/>
    <n v="1"/>
    <s v="-"/>
    <n v="70"/>
    <x v="7"/>
    <x v="0"/>
    <n v="0"/>
  </r>
  <r>
    <x v="0"/>
    <x v="1655"/>
    <m/>
    <x v="0"/>
    <x v="0"/>
    <m/>
    <m/>
    <m/>
    <m/>
    <m/>
    <x v="0"/>
    <x v="0"/>
    <m/>
  </r>
  <r>
    <x v="1492"/>
    <x v="1656"/>
    <n v="206.58"/>
    <x v="1048"/>
    <x v="4"/>
    <n v="7326909890"/>
    <m/>
    <n v="1"/>
    <s v="-"/>
    <n v="100"/>
    <x v="8"/>
    <x v="0"/>
    <n v="0"/>
  </r>
  <r>
    <x v="1493"/>
    <x v="1657"/>
    <n v="244.14"/>
    <x v="1049"/>
    <x v="4"/>
    <n v="7326909890"/>
    <m/>
    <n v="1"/>
    <s v="-"/>
    <n v="100"/>
    <x v="7"/>
    <x v="0"/>
    <n v="0"/>
  </r>
  <r>
    <x v="1494"/>
    <x v="1658"/>
    <n v="262.92"/>
    <x v="1050"/>
    <x v="4"/>
    <n v="7326909890"/>
    <m/>
    <n v="1"/>
    <s v="-"/>
    <n v="50"/>
    <x v="3"/>
    <x v="0"/>
    <n v="0"/>
  </r>
  <r>
    <x v="1495"/>
    <x v="1659"/>
    <n v="281.7"/>
    <x v="1051"/>
    <x v="4"/>
    <n v="7326909890"/>
    <m/>
    <n v="1"/>
    <s v="-"/>
    <n v="50"/>
    <x v="7"/>
    <x v="0"/>
    <n v="0"/>
  </r>
  <r>
    <x v="1496"/>
    <x v="1660"/>
    <n v="319.26"/>
    <x v="1052"/>
    <x v="4"/>
    <n v="7326909890"/>
    <m/>
    <n v="1"/>
    <s v="-"/>
    <n v="50"/>
    <x v="3"/>
    <x v="0"/>
    <n v="0"/>
  </r>
  <r>
    <x v="1497"/>
    <x v="1661"/>
    <n v="356.82"/>
    <x v="1053"/>
    <x v="4"/>
    <n v="7326909890"/>
    <m/>
    <n v="1"/>
    <s v="-"/>
    <n v="50"/>
    <x v="3"/>
    <x v="0"/>
    <n v="0"/>
  </r>
  <r>
    <x v="1498"/>
    <x v="1662"/>
    <n v="413.16"/>
    <x v="1054"/>
    <x v="4"/>
    <n v="7326909890"/>
    <m/>
    <n v="1"/>
    <s v="-"/>
    <n v="50"/>
    <x v="8"/>
    <x v="0"/>
    <n v="0"/>
  </r>
  <r>
    <x v="1499"/>
    <x v="1663"/>
    <n v="507.05"/>
    <x v="1055"/>
    <x v="4"/>
    <n v="7326909890"/>
    <m/>
    <n v="1"/>
    <s v="-"/>
    <n v="50"/>
    <x v="8"/>
    <x v="0"/>
    <n v="0"/>
  </r>
  <r>
    <x v="1500"/>
    <x v="1664"/>
    <n v="600.95000000000005"/>
    <x v="1056"/>
    <x v="4"/>
    <n v="7326909890"/>
    <m/>
    <n v="1"/>
    <s v="-"/>
    <n v="50"/>
    <x v="11"/>
    <x v="0"/>
    <n v="0"/>
  </r>
  <r>
    <x v="1501"/>
    <x v="1665"/>
    <n v="375.6"/>
    <x v="1057"/>
    <x v="4"/>
    <n v="7326909890"/>
    <m/>
    <n v="1"/>
    <s v="-"/>
    <n v="50"/>
    <x v="13"/>
    <x v="0"/>
    <n v="0"/>
  </r>
  <r>
    <x v="1502"/>
    <x v="1666"/>
    <n v="450.71"/>
    <x v="1058"/>
    <x v="4"/>
    <n v="7326909890"/>
    <m/>
    <n v="1"/>
    <s v="-"/>
    <n v="50"/>
    <x v="3"/>
    <x v="0"/>
    <n v="0"/>
  </r>
  <r>
    <x v="1503"/>
    <x v="1667"/>
    <n v="488.27"/>
    <x v="1059"/>
    <x v="4"/>
    <n v="7326909890"/>
    <m/>
    <n v="1"/>
    <s v="-"/>
    <n v="50"/>
    <x v="6"/>
    <x v="0"/>
    <n v="0"/>
  </r>
  <r>
    <x v="1504"/>
    <x v="1668"/>
    <n v="525.83000000000004"/>
    <x v="1060"/>
    <x v="4"/>
    <n v="7326909890"/>
    <m/>
    <n v="1"/>
    <s v="-"/>
    <n v="50"/>
    <x v="8"/>
    <x v="0"/>
    <n v="0"/>
  </r>
  <r>
    <x v="1505"/>
    <x v="1669"/>
    <n v="600.95000000000005"/>
    <x v="1056"/>
    <x v="4"/>
    <n v="7326909890"/>
    <m/>
    <n v="1"/>
    <s v="-"/>
    <n v="25"/>
    <x v="13"/>
    <x v="0"/>
    <n v="0"/>
  </r>
  <r>
    <x v="1506"/>
    <x v="1670"/>
    <n v="788.75"/>
    <x v="1061"/>
    <x v="4"/>
    <n v="7326909890"/>
    <m/>
    <n v="1"/>
    <s v="-"/>
    <n v="25"/>
    <x v="8"/>
    <x v="0"/>
    <n v="0"/>
  </r>
  <r>
    <x v="1507"/>
    <x v="1671"/>
    <n v="957.77"/>
    <x v="1062"/>
    <x v="4"/>
    <n v="7326909890"/>
    <m/>
    <n v="1"/>
    <s v="-"/>
    <n v="25"/>
    <x v="8"/>
    <x v="0"/>
    <n v="0"/>
  </r>
  <r>
    <x v="0"/>
    <x v="1672"/>
    <m/>
    <x v="0"/>
    <x v="0"/>
    <m/>
    <m/>
    <m/>
    <m/>
    <m/>
    <x v="0"/>
    <x v="0"/>
    <m/>
  </r>
  <r>
    <x v="1508"/>
    <x v="1673"/>
    <n v="49.38"/>
    <x v="1063"/>
    <x v="4"/>
    <n v="3925908000"/>
    <m/>
    <n v="1"/>
    <s v="-"/>
    <n v="150"/>
    <x v="7"/>
    <x v="0"/>
    <n v="0"/>
  </r>
  <r>
    <x v="1509"/>
    <x v="1674"/>
    <n v="52.37"/>
    <x v="1064"/>
    <x v="4"/>
    <n v="3925908000"/>
    <m/>
    <n v="1"/>
    <s v="-"/>
    <n v="150"/>
    <x v="7"/>
    <x v="0"/>
    <n v="0"/>
  </r>
  <r>
    <x v="1510"/>
    <x v="1675"/>
    <n v="85.42"/>
    <x v="1065"/>
    <x v="4"/>
    <n v="3925908000"/>
    <m/>
    <n v="1"/>
    <s v="-"/>
    <n v="100"/>
    <x v="8"/>
    <x v="0"/>
    <n v="0"/>
  </r>
  <r>
    <x v="1511"/>
    <x v="1676"/>
    <n v="118.31"/>
    <x v="1066"/>
    <x v="4"/>
    <n v="3925908000"/>
    <m/>
    <n v="1"/>
    <s v="-"/>
    <n v="50"/>
    <x v="7"/>
    <x v="0"/>
    <n v="0"/>
  </r>
  <r>
    <x v="1512"/>
    <x v="1677"/>
    <n v="173.23"/>
    <x v="1067"/>
    <x v="4"/>
    <n v="3925908000"/>
    <m/>
    <n v="1"/>
    <s v="-"/>
    <n v="50"/>
    <x v="7"/>
    <x v="0"/>
    <n v="0"/>
  </r>
  <r>
    <x v="0"/>
    <x v="9"/>
    <m/>
    <x v="0"/>
    <x v="0"/>
    <m/>
    <m/>
    <m/>
    <m/>
    <m/>
    <x v="0"/>
    <x v="0"/>
    <m/>
  </r>
  <r>
    <x v="1513"/>
    <x v="1678"/>
    <n v="30.4"/>
    <x v="1068"/>
    <x v="4"/>
    <n v="3925908000"/>
    <m/>
    <n v="1"/>
    <s v="-"/>
    <n v="500"/>
    <x v="3"/>
    <x v="0"/>
    <n v="0"/>
  </r>
  <r>
    <x v="1514"/>
    <x v="1679"/>
    <n v="52.2"/>
    <x v="1069"/>
    <x v="4"/>
    <n v="3925908000"/>
    <m/>
    <n v="1"/>
    <s v="-"/>
    <n v="200"/>
    <x v="3"/>
    <x v="0"/>
    <n v="0"/>
  </r>
  <r>
    <x v="1515"/>
    <x v="1680"/>
    <n v="80.680000000000007"/>
    <x v="1070"/>
    <x v="4"/>
    <n v="3925908000"/>
    <m/>
    <n v="1"/>
    <s v="-"/>
    <n v="100"/>
    <x v="3"/>
    <x v="0"/>
    <n v="0"/>
  </r>
  <r>
    <x v="1516"/>
    <x v="1681"/>
    <n v="111.53"/>
    <x v="1071"/>
    <x v="4"/>
    <n v="3925908000"/>
    <m/>
    <n v="1"/>
    <s v="-"/>
    <n v="50"/>
    <x v="7"/>
    <x v="0"/>
    <n v="0"/>
  </r>
  <r>
    <x v="1517"/>
    <x v="1682"/>
    <n v="30.4"/>
    <x v="1068"/>
    <x v="4"/>
    <n v="3925908000"/>
    <m/>
    <n v="1"/>
    <s v="-"/>
    <n v="500"/>
    <x v="8"/>
    <x v="0"/>
    <n v="0"/>
  </r>
  <r>
    <x v="1518"/>
    <x v="1683"/>
    <n v="52.2"/>
    <x v="1069"/>
    <x v="4"/>
    <n v="3925908000"/>
    <m/>
    <n v="1"/>
    <s v="-"/>
    <n v="200"/>
    <x v="3"/>
    <x v="0"/>
    <n v="0"/>
  </r>
  <r>
    <x v="1519"/>
    <x v="1684"/>
    <n v="80.680000000000007"/>
    <x v="1070"/>
    <x v="4"/>
    <n v="3925908000"/>
    <m/>
    <n v="1"/>
    <s v="-"/>
    <n v="100"/>
    <x v="8"/>
    <x v="0"/>
    <n v="0"/>
  </r>
  <r>
    <x v="0"/>
    <x v="1685"/>
    <m/>
    <x v="0"/>
    <x v="0"/>
    <m/>
    <m/>
    <m/>
    <m/>
    <m/>
    <x v="0"/>
    <x v="0"/>
    <m/>
  </r>
  <r>
    <x v="1520"/>
    <x v="1686"/>
    <n v="10.14"/>
    <x v="1072"/>
    <x v="4"/>
    <n v="3925908000"/>
    <m/>
    <n v="1"/>
    <s v="-"/>
    <n v="600"/>
    <x v="6"/>
    <x v="0"/>
    <n v="0"/>
  </r>
  <r>
    <x v="1521"/>
    <x v="1687"/>
    <n v="13.33"/>
    <x v="1073"/>
    <x v="4"/>
    <n v="3925908000"/>
    <m/>
    <n v="1"/>
    <s v="-"/>
    <n v="500"/>
    <x v="7"/>
    <x v="0"/>
    <n v="0"/>
  </r>
  <r>
    <x v="1522"/>
    <x v="1688"/>
    <n v="17.37"/>
    <x v="1074"/>
    <x v="4"/>
    <n v="3925908000"/>
    <m/>
    <n v="1"/>
    <s v="-"/>
    <n v="500"/>
    <x v="6"/>
    <x v="0"/>
    <n v="0"/>
  </r>
  <r>
    <x v="1523"/>
    <x v="1689"/>
    <n v="20.49"/>
    <x v="1075"/>
    <x v="4"/>
    <n v="3925908000"/>
    <m/>
    <n v="1"/>
    <s v="-"/>
    <n v="400"/>
    <x v="10"/>
    <x v="0"/>
    <n v="0"/>
  </r>
  <r>
    <x v="1524"/>
    <x v="1690"/>
    <n v="26.67"/>
    <x v="1076"/>
    <x v="4"/>
    <n v="3925908000"/>
    <m/>
    <n v="1"/>
    <s v="-"/>
    <n v="300"/>
    <x v="10"/>
    <x v="0"/>
    <n v="0"/>
  </r>
  <r>
    <x v="1525"/>
    <x v="1691"/>
    <n v="29.74"/>
    <x v="1077"/>
    <x v="4"/>
    <n v="3925908000"/>
    <m/>
    <n v="1"/>
    <s v="-"/>
    <n v="250"/>
    <x v="10"/>
    <x v="0"/>
    <n v="0"/>
  </r>
  <r>
    <x v="1526"/>
    <x v="1692"/>
    <n v="41.52"/>
    <x v="1078"/>
    <x v="4"/>
    <n v="3925908000"/>
    <m/>
    <n v="1"/>
    <s v="-"/>
    <n v="200"/>
    <x v="2"/>
    <x v="0"/>
    <n v="0"/>
  </r>
  <r>
    <x v="1527"/>
    <x v="1693"/>
    <n v="50"/>
    <x v="1079"/>
    <x v="4"/>
    <n v="3925908000"/>
    <m/>
    <n v="1"/>
    <s v="-"/>
    <n v="150"/>
    <x v="10"/>
    <x v="0"/>
    <n v="0"/>
  </r>
  <r>
    <x v="1528"/>
    <x v="1694"/>
    <n v="60.94"/>
    <x v="1080"/>
    <x v="4"/>
    <n v="3925908000"/>
    <m/>
    <n v="1"/>
    <s v="-"/>
    <n v="150"/>
    <x v="10"/>
    <x v="0"/>
    <n v="0"/>
  </r>
  <r>
    <x v="1529"/>
    <x v="1695"/>
    <n v="74.03"/>
    <x v="1081"/>
    <x v="4"/>
    <n v="3925908000"/>
    <m/>
    <n v="1"/>
    <s v="-"/>
    <n v="120"/>
    <x v="3"/>
    <x v="0"/>
    <n v="0"/>
  </r>
  <r>
    <x v="1530"/>
    <x v="1696"/>
    <n v="41.89"/>
    <x v="1082"/>
    <x v="4"/>
    <n v="3925908000"/>
    <m/>
    <n v="1"/>
    <s v="-"/>
    <n v="200"/>
    <x v="8"/>
    <x v="0"/>
    <n v="0"/>
  </r>
  <r>
    <x v="1531"/>
    <x v="1697"/>
    <n v="52.66"/>
    <x v="1083"/>
    <x v="4"/>
    <n v="3925908000"/>
    <m/>
    <n v="1"/>
    <s v="-"/>
    <n v="150"/>
    <x v="6"/>
    <x v="0"/>
    <n v="0"/>
  </r>
  <r>
    <x v="1532"/>
    <x v="1698"/>
    <n v="71.27"/>
    <x v="1084"/>
    <x v="4"/>
    <n v="3925908000"/>
    <m/>
    <n v="1"/>
    <s v="-"/>
    <n v="125"/>
    <x v="10"/>
    <x v="0"/>
    <n v="0"/>
  </r>
  <r>
    <x v="1533"/>
    <x v="1699"/>
    <n v="81.05"/>
    <x v="1085"/>
    <x v="4"/>
    <n v="3925908000"/>
    <m/>
    <n v="1"/>
    <s v="-"/>
    <n v="100"/>
    <x v="10"/>
    <x v="0"/>
    <n v="0"/>
  </r>
  <r>
    <x v="1534"/>
    <x v="1700"/>
    <n v="98.55"/>
    <x v="1086"/>
    <x v="4"/>
    <n v="3925908000"/>
    <m/>
    <n v="1"/>
    <s v="-"/>
    <n v="100"/>
    <x v="6"/>
    <x v="0"/>
    <n v="0"/>
  </r>
  <r>
    <x v="1535"/>
    <x v="1701"/>
    <n v="114.52"/>
    <x v="1087"/>
    <x v="4"/>
    <n v="3925908000"/>
    <m/>
    <n v="1"/>
    <s v="-"/>
    <n v="100"/>
    <x v="6"/>
    <x v="0"/>
    <n v="0"/>
  </r>
  <r>
    <x v="1536"/>
    <x v="1702"/>
    <n v="133.53"/>
    <x v="1088"/>
    <x v="4"/>
    <n v="3925908000"/>
    <m/>
    <n v="1"/>
    <s v="-"/>
    <n v="70"/>
    <x v="3"/>
    <x v="0"/>
    <n v="0"/>
  </r>
  <r>
    <x v="1537"/>
    <x v="1703"/>
    <n v="166.14"/>
    <x v="1089"/>
    <x v="4"/>
    <n v="3925908000"/>
    <m/>
    <n v="1"/>
    <s v="-"/>
    <n v="60"/>
    <x v="8"/>
    <x v="0"/>
    <n v="0"/>
  </r>
  <r>
    <x v="1538"/>
    <x v="1704"/>
    <n v="92.48"/>
    <x v="1090"/>
    <x v="4"/>
    <n v="3925908000"/>
    <m/>
    <n v="1"/>
    <s v="-"/>
    <n v="120"/>
    <x v="3"/>
    <x v="0"/>
    <n v="0"/>
  </r>
  <r>
    <x v="1539"/>
    <x v="1705"/>
    <n v="133.54"/>
    <x v="1091"/>
    <x v="4"/>
    <n v="3925908000"/>
    <m/>
    <n v="1"/>
    <s v="-"/>
    <n v="65"/>
    <x v="8"/>
    <x v="0"/>
    <n v="0"/>
  </r>
  <r>
    <x v="1540"/>
    <x v="1706"/>
    <n v="174.59"/>
    <x v="1092"/>
    <x v="4"/>
    <n v="3925908000"/>
    <m/>
    <n v="1"/>
    <s v="-"/>
    <n v="50"/>
    <x v="3"/>
    <x v="0"/>
    <n v="0"/>
  </r>
  <r>
    <x v="1541"/>
    <x v="1707"/>
    <n v="228.85"/>
    <x v="1093"/>
    <x v="4"/>
    <n v="3925908000"/>
    <m/>
    <n v="1"/>
    <s v="-"/>
    <n v="50"/>
    <x v="3"/>
    <x v="0"/>
    <n v="0"/>
  </r>
  <r>
    <x v="1542"/>
    <x v="1708"/>
    <n v="257.17"/>
    <x v="1094"/>
    <x v="4"/>
    <n v="3925908000"/>
    <m/>
    <n v="1"/>
    <s v="-"/>
    <n v="50"/>
    <x v="7"/>
    <x v="0"/>
    <n v="0"/>
  </r>
  <r>
    <x v="1543"/>
    <x v="1709"/>
    <n v="115.32"/>
    <x v="1095"/>
    <x v="4"/>
    <n v="3925908000"/>
    <m/>
    <n v="1"/>
    <s v="-"/>
    <n v="80"/>
    <x v="6"/>
    <x v="0"/>
    <n v="0"/>
  </r>
  <r>
    <x v="1544"/>
    <x v="1710"/>
    <n v="132.71"/>
    <x v="1096"/>
    <x v="4"/>
    <n v="3925908000"/>
    <m/>
    <n v="1"/>
    <s v="-"/>
    <n v="70"/>
    <x v="8"/>
    <x v="0"/>
    <n v="0"/>
  </r>
  <r>
    <x v="1545"/>
    <x v="1711"/>
    <n v="158.16"/>
    <x v="1097"/>
    <x v="4"/>
    <n v="3925908000"/>
    <m/>
    <n v="1"/>
    <s v="-"/>
    <n v="50"/>
    <x v="8"/>
    <x v="0"/>
    <n v="0"/>
  </r>
  <r>
    <x v="1546"/>
    <x v="1712"/>
    <n v="194.94"/>
    <x v="1098"/>
    <x v="4"/>
    <n v="3925908000"/>
    <m/>
    <n v="1"/>
    <s v="-"/>
    <n v="50"/>
    <x v="6"/>
    <x v="0"/>
    <n v="0"/>
  </r>
  <r>
    <x v="1547"/>
    <x v="1713"/>
    <n v="218.75"/>
    <x v="1099"/>
    <x v="4"/>
    <n v="3925908000"/>
    <m/>
    <n v="1"/>
    <s v="-"/>
    <n v="50"/>
    <x v="8"/>
    <x v="0"/>
    <n v="0"/>
  </r>
  <r>
    <x v="1548"/>
    <x v="1714"/>
    <n v="237.45"/>
    <x v="1100"/>
    <x v="4"/>
    <n v="3925908000"/>
    <m/>
    <n v="1"/>
    <s v="-"/>
    <n v="50"/>
    <x v="6"/>
    <x v="0"/>
    <n v="0"/>
  </r>
  <r>
    <x v="1549"/>
    <x v="1715"/>
    <n v="272.67"/>
    <x v="1101"/>
    <x v="4"/>
    <n v="3925908000"/>
    <m/>
    <n v="1"/>
    <s v="-"/>
    <n v="50"/>
    <x v="7"/>
    <x v="0"/>
    <n v="0"/>
  </r>
  <r>
    <x v="1550"/>
    <x v="1716"/>
    <n v="290.12"/>
    <x v="1102"/>
    <x v="4"/>
    <n v="3925908000"/>
    <m/>
    <n v="1"/>
    <s v="-"/>
    <n v="40"/>
    <x v="8"/>
    <x v="0"/>
    <n v="0"/>
  </r>
  <r>
    <x v="1551"/>
    <x v="1717"/>
    <n v="335.94"/>
    <x v="1103"/>
    <x v="4"/>
    <n v="3925908000"/>
    <m/>
    <n v="1"/>
    <s v="-"/>
    <n v="40"/>
    <x v="3"/>
    <x v="0"/>
    <n v="0"/>
  </r>
  <r>
    <x v="1552"/>
    <x v="1718"/>
    <n v="348.24"/>
    <x v="140"/>
    <x v="4"/>
    <n v="3925908000"/>
    <m/>
    <n v="1"/>
    <s v="-"/>
    <n v="25"/>
    <x v="13"/>
    <x v="0"/>
    <n v="0"/>
  </r>
  <r>
    <x v="1553"/>
    <x v="1719"/>
    <n v="513.12"/>
    <x v="1104"/>
    <x v="4"/>
    <n v="3925908000"/>
    <m/>
    <n v="1"/>
    <s v="-"/>
    <n v="25"/>
    <x v="7"/>
    <x v="0"/>
    <n v="0"/>
  </r>
  <r>
    <x v="1554"/>
    <x v="1720"/>
    <n v="548.70000000000005"/>
    <x v="1105"/>
    <x v="4"/>
    <n v="3925908000"/>
    <m/>
    <n v="1"/>
    <s v="-"/>
    <n v="25"/>
    <x v="8"/>
    <x v="0"/>
    <n v="0"/>
  </r>
  <r>
    <x v="1555"/>
    <x v="1721"/>
    <n v="646.08000000000004"/>
    <x v="1106"/>
    <x v="4"/>
    <n v="3925908000"/>
    <m/>
    <n v="1"/>
    <s v="-"/>
    <n v="25"/>
    <x v="6"/>
    <x v="0"/>
    <n v="0"/>
  </r>
  <r>
    <x v="1556"/>
    <x v="1722"/>
    <n v="691.03"/>
    <x v="1107"/>
    <x v="4"/>
    <n v="3925908000"/>
    <m/>
    <n v="1"/>
    <s v="-"/>
    <n v="25"/>
    <x v="3"/>
    <x v="0"/>
    <n v="0"/>
  </r>
  <r>
    <x v="1557"/>
    <x v="1723"/>
    <n v="890.01"/>
    <x v="1108"/>
    <x v="4"/>
    <n v="3925908000"/>
    <m/>
    <n v="1"/>
    <s v="-"/>
    <n v="25"/>
    <x v="13"/>
    <x v="0"/>
    <n v="0"/>
  </r>
  <r>
    <x v="1558"/>
    <x v="1724"/>
    <n v="1011.45"/>
    <x v="1109"/>
    <x v="4"/>
    <n v="3925908000"/>
    <m/>
    <n v="1"/>
    <s v="-"/>
    <n v="20"/>
    <x v="3"/>
    <x v="0"/>
    <n v="0"/>
  </r>
  <r>
    <x v="0"/>
    <x v="1725"/>
    <m/>
    <x v="0"/>
    <x v="0"/>
    <m/>
    <m/>
    <m/>
    <m/>
    <m/>
    <x v="0"/>
    <x v="0"/>
    <m/>
  </r>
  <r>
    <x v="1559"/>
    <x v="1726"/>
    <n v="10.14"/>
    <x v="1072"/>
    <x v="4"/>
    <n v="3925908000"/>
    <m/>
    <n v="1"/>
    <s v="-"/>
    <n v="600"/>
    <x v="6"/>
    <x v="0"/>
    <n v="0"/>
  </r>
  <r>
    <x v="1560"/>
    <x v="1727"/>
    <n v="13.33"/>
    <x v="1073"/>
    <x v="4"/>
    <n v="3925908000"/>
    <m/>
    <n v="1"/>
    <s v="-"/>
    <n v="500"/>
    <x v="7"/>
    <x v="0"/>
    <n v="0"/>
  </r>
  <r>
    <x v="1561"/>
    <x v="1728"/>
    <n v="17.37"/>
    <x v="1074"/>
    <x v="4"/>
    <n v="3925908000"/>
    <m/>
    <n v="1"/>
    <s v="-"/>
    <n v="500"/>
    <x v="7"/>
    <x v="0"/>
    <n v="0"/>
  </r>
  <r>
    <x v="1562"/>
    <x v="1729"/>
    <n v="20.49"/>
    <x v="1075"/>
    <x v="4"/>
    <n v="3925908000"/>
    <m/>
    <n v="1"/>
    <s v="-"/>
    <n v="400"/>
    <x v="6"/>
    <x v="0"/>
    <n v="0"/>
  </r>
  <r>
    <x v="1563"/>
    <x v="1730"/>
    <n v="26.67"/>
    <x v="1076"/>
    <x v="4"/>
    <n v="3925908000"/>
    <m/>
    <n v="1"/>
    <s v="-"/>
    <n v="300"/>
    <x v="7"/>
    <x v="0"/>
    <n v="0"/>
  </r>
  <r>
    <x v="1564"/>
    <x v="1731"/>
    <n v="29.74"/>
    <x v="1077"/>
    <x v="4"/>
    <n v="3925908000"/>
    <m/>
    <n v="1"/>
    <s v="-"/>
    <n v="250"/>
    <x v="5"/>
    <x v="0"/>
    <n v="0"/>
  </r>
  <r>
    <x v="1565"/>
    <x v="1732"/>
    <n v="41.52"/>
    <x v="1078"/>
    <x v="4"/>
    <n v="3925908000"/>
    <m/>
    <n v="1"/>
    <s v="-"/>
    <n v="200"/>
    <x v="10"/>
    <x v="0"/>
    <n v="0"/>
  </r>
  <r>
    <x v="1566"/>
    <x v="1733"/>
    <n v="50"/>
    <x v="1079"/>
    <x v="4"/>
    <n v="3925908000"/>
    <m/>
    <n v="1"/>
    <s v="-"/>
    <n v="150"/>
    <x v="10"/>
    <x v="0"/>
    <n v="0"/>
  </r>
  <r>
    <x v="1567"/>
    <x v="1734"/>
    <n v="60.94"/>
    <x v="1080"/>
    <x v="4"/>
    <n v="3925908000"/>
    <m/>
    <n v="1"/>
    <s v="-"/>
    <n v="150"/>
    <x v="2"/>
    <x v="0"/>
    <n v="0"/>
  </r>
  <r>
    <x v="1568"/>
    <x v="1735"/>
    <n v="74.03"/>
    <x v="1081"/>
    <x v="4"/>
    <n v="3925908000"/>
    <m/>
    <n v="1"/>
    <s v="-"/>
    <n v="120"/>
    <x v="6"/>
    <x v="0"/>
    <n v="0"/>
  </r>
  <r>
    <x v="1569"/>
    <x v="1736"/>
    <n v="41.89"/>
    <x v="1082"/>
    <x v="4"/>
    <n v="3925908000"/>
    <m/>
    <n v="1"/>
    <s v="-"/>
    <n v="200"/>
    <x v="6"/>
    <x v="0"/>
    <n v="0"/>
  </r>
  <r>
    <x v="1570"/>
    <x v="1737"/>
    <n v="52.66"/>
    <x v="1083"/>
    <x v="4"/>
    <n v="3925908000"/>
    <m/>
    <n v="1"/>
    <s v="-"/>
    <n v="150"/>
    <x v="3"/>
    <x v="0"/>
    <n v="0"/>
  </r>
  <r>
    <x v="1571"/>
    <x v="1738"/>
    <n v="71.27"/>
    <x v="1084"/>
    <x v="4"/>
    <n v="3925908000"/>
    <m/>
    <n v="1"/>
    <s v="-"/>
    <n v="125"/>
    <x v="9"/>
    <x v="0"/>
    <n v="0"/>
  </r>
  <r>
    <x v="1572"/>
    <x v="1739"/>
    <n v="81.05"/>
    <x v="1085"/>
    <x v="4"/>
    <n v="3925908000"/>
    <m/>
    <n v="1"/>
    <s v="-"/>
    <n v="100"/>
    <x v="10"/>
    <x v="0"/>
    <n v="0"/>
  </r>
  <r>
    <x v="1573"/>
    <x v="1740"/>
    <n v="98.55"/>
    <x v="1086"/>
    <x v="4"/>
    <n v="3925908000"/>
    <m/>
    <n v="1"/>
    <s v="-"/>
    <n v="100"/>
    <x v="4"/>
    <x v="0"/>
    <n v="0"/>
  </r>
  <r>
    <x v="1574"/>
    <x v="1741"/>
    <n v="114.52"/>
    <x v="1087"/>
    <x v="4"/>
    <n v="3925908000"/>
    <m/>
    <n v="1"/>
    <s v="-"/>
    <n v="100"/>
    <x v="6"/>
    <x v="0"/>
    <n v="0"/>
  </r>
  <r>
    <x v="1575"/>
    <x v="1742"/>
    <n v="133.53"/>
    <x v="1088"/>
    <x v="4"/>
    <n v="3925908000"/>
    <m/>
    <n v="1"/>
    <s v="-"/>
    <n v="70"/>
    <x v="6"/>
    <x v="0"/>
    <n v="0"/>
  </r>
  <r>
    <x v="1576"/>
    <x v="1743"/>
    <n v="166.14"/>
    <x v="1089"/>
    <x v="4"/>
    <n v="3925908000"/>
    <m/>
    <n v="1"/>
    <s v="-"/>
    <n v="60"/>
    <x v="8"/>
    <x v="0"/>
    <n v="0"/>
  </r>
  <r>
    <x v="1577"/>
    <x v="1744"/>
    <n v="92.48"/>
    <x v="1090"/>
    <x v="4"/>
    <n v="3925908000"/>
    <m/>
    <n v="1"/>
    <s v="-"/>
    <n v="120"/>
    <x v="8"/>
    <x v="0"/>
    <n v="0"/>
  </r>
  <r>
    <x v="1578"/>
    <x v="1745"/>
    <n v="133.54"/>
    <x v="1091"/>
    <x v="4"/>
    <n v="3925908000"/>
    <m/>
    <n v="1"/>
    <s v="-"/>
    <n v="65"/>
    <x v="8"/>
    <x v="0"/>
    <n v="0"/>
  </r>
  <r>
    <x v="1579"/>
    <x v="1746"/>
    <n v="174.59"/>
    <x v="1092"/>
    <x v="4"/>
    <n v="3925908000"/>
    <m/>
    <n v="1"/>
    <s v="-"/>
    <n v="50"/>
    <x v="3"/>
    <x v="0"/>
    <n v="0"/>
  </r>
  <r>
    <x v="1580"/>
    <x v="1747"/>
    <n v="228.85"/>
    <x v="1093"/>
    <x v="4"/>
    <n v="3925908000"/>
    <m/>
    <n v="1"/>
    <s v="-"/>
    <n v="50"/>
    <x v="7"/>
    <x v="0"/>
    <n v="0"/>
  </r>
  <r>
    <x v="1581"/>
    <x v="1748"/>
    <n v="257.17"/>
    <x v="1094"/>
    <x v="4"/>
    <n v="3925908000"/>
    <m/>
    <n v="1"/>
    <s v="-"/>
    <n v="50"/>
    <x v="1"/>
    <x v="0"/>
    <n v="0"/>
  </r>
  <r>
    <x v="1582"/>
    <x v="1749"/>
    <n v="115.32"/>
    <x v="1095"/>
    <x v="4"/>
    <n v="3925908000"/>
    <m/>
    <n v="1"/>
    <s v="-"/>
    <n v="80"/>
    <x v="8"/>
    <x v="0"/>
    <n v="0"/>
  </r>
  <r>
    <x v="1583"/>
    <x v="1750"/>
    <n v="132.71"/>
    <x v="1096"/>
    <x v="4"/>
    <n v="3925908000"/>
    <m/>
    <n v="1"/>
    <s v="-"/>
    <n v="70"/>
    <x v="3"/>
    <x v="0"/>
    <n v="0"/>
  </r>
  <r>
    <x v="1584"/>
    <x v="1751"/>
    <n v="158.16"/>
    <x v="1097"/>
    <x v="4"/>
    <n v="3925908000"/>
    <m/>
    <n v="1"/>
    <s v="-"/>
    <n v="50"/>
    <x v="7"/>
    <x v="0"/>
    <n v="0"/>
  </r>
  <r>
    <x v="1585"/>
    <x v="1752"/>
    <n v="194.94"/>
    <x v="1098"/>
    <x v="4"/>
    <n v="3925908000"/>
    <m/>
    <n v="1"/>
    <s v="-"/>
    <n v="50"/>
    <x v="7"/>
    <x v="0"/>
    <n v="0"/>
  </r>
  <r>
    <x v="1586"/>
    <x v="1753"/>
    <n v="218.75"/>
    <x v="1099"/>
    <x v="4"/>
    <n v="3925908000"/>
    <m/>
    <n v="1"/>
    <s v="-"/>
    <n v="50"/>
    <x v="3"/>
    <x v="0"/>
    <n v="0"/>
  </r>
  <r>
    <x v="1587"/>
    <x v="1754"/>
    <n v="237.45"/>
    <x v="1100"/>
    <x v="4"/>
    <n v="3925908000"/>
    <m/>
    <n v="1"/>
    <s v="-"/>
    <n v="50"/>
    <x v="6"/>
    <x v="0"/>
    <n v="0"/>
  </r>
  <r>
    <x v="1588"/>
    <x v="1755"/>
    <n v="272.67"/>
    <x v="1101"/>
    <x v="4"/>
    <n v="3925908000"/>
    <m/>
    <n v="1"/>
    <s v="-"/>
    <n v="50"/>
    <x v="7"/>
    <x v="0"/>
    <n v="0"/>
  </r>
  <r>
    <x v="1589"/>
    <x v="1756"/>
    <n v="290.12"/>
    <x v="1102"/>
    <x v="4"/>
    <n v="3925908000"/>
    <m/>
    <n v="1"/>
    <s v="-"/>
    <n v="40"/>
    <x v="7"/>
    <x v="0"/>
    <n v="0"/>
  </r>
  <r>
    <x v="1590"/>
    <x v="1757"/>
    <n v="335.94"/>
    <x v="1103"/>
    <x v="4"/>
    <n v="3925908000"/>
    <m/>
    <n v="1"/>
    <s v="-"/>
    <n v="40"/>
    <x v="13"/>
    <x v="0"/>
    <n v="0"/>
  </r>
  <r>
    <x v="1591"/>
    <x v="1758"/>
    <n v="348.24"/>
    <x v="140"/>
    <x v="4"/>
    <n v="3925908000"/>
    <m/>
    <n v="1"/>
    <s v="-"/>
    <n v="25"/>
    <x v="7"/>
    <x v="0"/>
    <n v="0"/>
  </r>
  <r>
    <x v="1592"/>
    <x v="1759"/>
    <n v="513.12"/>
    <x v="1104"/>
    <x v="4"/>
    <n v="3925908000"/>
    <m/>
    <n v="1"/>
    <s v="-"/>
    <n v="25"/>
    <x v="7"/>
    <x v="0"/>
    <n v="0"/>
  </r>
  <r>
    <x v="1593"/>
    <x v="1760"/>
    <n v="548.70000000000005"/>
    <x v="1105"/>
    <x v="4"/>
    <n v="3925908000"/>
    <m/>
    <n v="1"/>
    <s v="-"/>
    <n v="25"/>
    <x v="3"/>
    <x v="0"/>
    <n v="0"/>
  </r>
  <r>
    <x v="1594"/>
    <x v="1761"/>
    <n v="646.08000000000004"/>
    <x v="1106"/>
    <x v="4"/>
    <n v="3925908000"/>
    <m/>
    <n v="1"/>
    <s v="-"/>
    <n v="25"/>
    <x v="3"/>
    <x v="0"/>
    <n v="0"/>
  </r>
  <r>
    <x v="1595"/>
    <x v="1762"/>
    <n v="691.03"/>
    <x v="1107"/>
    <x v="4"/>
    <n v="3925908000"/>
    <m/>
    <n v="1"/>
    <s v="-"/>
    <n v="25"/>
    <x v="3"/>
    <x v="0"/>
    <n v="0"/>
  </r>
  <r>
    <x v="1596"/>
    <x v="1763"/>
    <n v="890.01"/>
    <x v="1108"/>
    <x v="4"/>
    <n v="3925908000"/>
    <m/>
    <n v="1"/>
    <s v="-"/>
    <n v="25"/>
    <x v="3"/>
    <x v="0"/>
    <n v="0"/>
  </r>
  <r>
    <x v="1597"/>
    <x v="1764"/>
    <n v="1011.45"/>
    <x v="1109"/>
    <x v="4"/>
    <n v="3925908000"/>
    <m/>
    <n v="1"/>
    <s v="-"/>
    <n v="20"/>
    <x v="8"/>
    <x v="0"/>
    <n v="0"/>
  </r>
  <r>
    <x v="0"/>
    <x v="1765"/>
    <m/>
    <x v="0"/>
    <x v="0"/>
    <m/>
    <m/>
    <m/>
    <m/>
    <m/>
    <x v="0"/>
    <x v="0"/>
    <m/>
  </r>
  <r>
    <x v="1598"/>
    <x v="1766"/>
    <n v="14.43"/>
    <x v="1110"/>
    <x v="4"/>
    <n v="3925908000"/>
    <m/>
    <n v="1"/>
    <s v="-"/>
    <n v="300"/>
    <x v="1"/>
    <x v="0"/>
    <n v="0"/>
  </r>
  <r>
    <x v="1599"/>
    <x v="1767"/>
    <n v="22.19"/>
    <x v="1111"/>
    <x v="4"/>
    <n v="3925908000"/>
    <m/>
    <n v="1"/>
    <s v="-"/>
    <n v="200"/>
    <x v="6"/>
    <x v="0"/>
    <n v="0"/>
  </r>
  <r>
    <x v="1600"/>
    <x v="1768"/>
    <n v="28.88"/>
    <x v="1112"/>
    <x v="4"/>
    <n v="3925908000"/>
    <m/>
    <n v="1"/>
    <s v="-"/>
    <n v="200"/>
    <x v="6"/>
    <x v="0"/>
    <n v="0"/>
  </r>
  <r>
    <x v="1601"/>
    <x v="1769"/>
    <n v="52.93"/>
    <x v="1113"/>
    <x v="4"/>
    <n v="3925908000"/>
    <m/>
    <n v="1"/>
    <s v="-"/>
    <n v="200"/>
    <x v="3"/>
    <x v="0"/>
    <n v="0"/>
  </r>
  <r>
    <x v="1602"/>
    <x v="1770"/>
    <n v="33.630000000000003"/>
    <x v="1114"/>
    <x v="4"/>
    <n v="3925908000"/>
    <m/>
    <n v="1"/>
    <s v="-"/>
    <n v="200"/>
    <x v="6"/>
    <x v="0"/>
    <n v="0"/>
  </r>
  <r>
    <x v="1603"/>
    <x v="1771"/>
    <n v="46.93"/>
    <x v="1115"/>
    <x v="4"/>
    <n v="3925908000"/>
    <m/>
    <n v="1"/>
    <s v="-"/>
    <n v="200"/>
    <x v="4"/>
    <x v="0"/>
    <n v="0"/>
  </r>
  <r>
    <x v="1604"/>
    <x v="1772"/>
    <n v="56.53"/>
    <x v="1116"/>
    <x v="4"/>
    <n v="3925908000"/>
    <m/>
    <n v="1"/>
    <s v="-"/>
    <n v="150"/>
    <x v="6"/>
    <x v="0"/>
    <n v="0"/>
  </r>
  <r>
    <x v="1605"/>
    <x v="1773"/>
    <n v="68.89"/>
    <x v="1117"/>
    <x v="4"/>
    <n v="3925908000"/>
    <m/>
    <n v="1"/>
    <s v="-"/>
    <n v="100"/>
    <x v="4"/>
    <x v="0"/>
    <n v="0"/>
  </r>
  <r>
    <x v="1606"/>
    <x v="1774"/>
    <n v="83.7"/>
    <x v="1118"/>
    <x v="4"/>
    <n v="3925908000"/>
    <m/>
    <n v="1"/>
    <s v="-"/>
    <n v="100"/>
    <x v="7"/>
    <x v="0"/>
    <n v="0"/>
  </r>
  <r>
    <x v="1607"/>
    <x v="1775"/>
    <n v="49.99"/>
    <x v="1119"/>
    <x v="4"/>
    <n v="3925908000"/>
    <m/>
    <n v="1"/>
    <s v="-"/>
    <n v="160"/>
    <x v="7"/>
    <x v="0"/>
    <n v="0"/>
  </r>
  <r>
    <x v="1608"/>
    <x v="1776"/>
    <n v="67.45"/>
    <x v="1120"/>
    <x v="4"/>
    <n v="3925908000"/>
    <m/>
    <n v="1"/>
    <s v="-"/>
    <n v="100"/>
    <x v="3"/>
    <x v="0"/>
    <n v="0"/>
  </r>
  <r>
    <x v="1609"/>
    <x v="1777"/>
    <n v="77.17"/>
    <x v="1121"/>
    <x v="4"/>
    <n v="3925908000"/>
    <m/>
    <n v="1"/>
    <s v="-"/>
    <n v="100"/>
    <x v="3"/>
    <x v="0"/>
    <n v="0"/>
  </r>
  <r>
    <x v="1610"/>
    <x v="1778"/>
    <n v="100.16"/>
    <x v="1122"/>
    <x v="4"/>
    <n v="3925908000"/>
    <m/>
    <n v="1"/>
    <s v="-"/>
    <n v="100"/>
    <x v="3"/>
    <x v="0"/>
    <n v="0"/>
  </r>
  <r>
    <x v="1611"/>
    <x v="1779"/>
    <n v="115.21"/>
    <x v="1123"/>
    <x v="4"/>
    <n v="3925908000"/>
    <m/>
    <n v="1"/>
    <s v="-"/>
    <n v="50"/>
    <x v="8"/>
    <x v="0"/>
    <n v="0"/>
  </r>
  <r>
    <x v="1612"/>
    <x v="1780"/>
    <n v="119.48"/>
    <x v="1124"/>
    <x v="4"/>
    <n v="3925908000"/>
    <m/>
    <n v="1"/>
    <s v="-"/>
    <n v="50"/>
    <x v="3"/>
    <x v="0"/>
    <n v="0"/>
  </r>
  <r>
    <x v="1613"/>
    <x v="1781"/>
    <n v="139.29"/>
    <x v="1125"/>
    <x v="4"/>
    <n v="3925908000"/>
    <m/>
    <n v="1"/>
    <s v="-"/>
    <n v="50"/>
    <x v="3"/>
    <x v="0"/>
    <n v="0"/>
  </r>
  <r>
    <x v="1614"/>
    <x v="1782"/>
    <n v="155.58000000000001"/>
    <x v="1126"/>
    <x v="4"/>
    <n v="3925908000"/>
    <m/>
    <n v="1"/>
    <s v="-"/>
    <n v="50"/>
    <x v="8"/>
    <x v="0"/>
    <n v="0"/>
  </r>
  <r>
    <x v="1615"/>
    <x v="1783"/>
    <n v="172.18"/>
    <x v="1127"/>
    <x v="4"/>
    <n v="3925908000"/>
    <m/>
    <n v="1"/>
    <s v="-"/>
    <n v="50"/>
    <x v="6"/>
    <x v="0"/>
    <n v="0"/>
  </r>
  <r>
    <x v="1616"/>
    <x v="1784"/>
    <n v="145.93"/>
    <x v="1128"/>
    <x v="4"/>
    <n v="3925908000"/>
    <m/>
    <n v="1"/>
    <s v="-"/>
    <n v="70"/>
    <x v="3"/>
    <x v="0"/>
    <n v="0"/>
  </r>
  <r>
    <x v="1617"/>
    <x v="1785"/>
    <n v="175.14"/>
    <x v="814"/>
    <x v="4"/>
    <n v="3925908000"/>
    <m/>
    <n v="1"/>
    <s v="-"/>
    <n v="50"/>
    <x v="3"/>
    <x v="0"/>
    <n v="0"/>
  </r>
  <r>
    <x v="1618"/>
    <x v="1786"/>
    <n v="183.39"/>
    <x v="1129"/>
    <x v="4"/>
    <n v="3925908000"/>
    <m/>
    <n v="1"/>
    <s v="-"/>
    <n v="50"/>
    <x v="6"/>
    <x v="0"/>
    <n v="0"/>
  </r>
  <r>
    <x v="1619"/>
    <x v="1787"/>
    <n v="235.62"/>
    <x v="1130"/>
    <x v="4"/>
    <n v="3925908000"/>
    <m/>
    <n v="1"/>
    <s v="-"/>
    <n v="40"/>
    <x v="3"/>
    <x v="0"/>
    <n v="0"/>
  </r>
  <r>
    <x v="1620"/>
    <x v="1788"/>
    <n v="264.83"/>
    <x v="1131"/>
    <x v="4"/>
    <n v="3925908000"/>
    <m/>
    <n v="1"/>
    <s v="-"/>
    <n v="35"/>
    <x v="6"/>
    <x v="0"/>
    <n v="0"/>
  </r>
  <r>
    <x v="1621"/>
    <x v="1789"/>
    <n v="294.97000000000003"/>
    <x v="1132"/>
    <x v="4"/>
    <n v="3925908000"/>
    <m/>
    <n v="1"/>
    <s v="-"/>
    <n v="35"/>
    <x v="13"/>
    <x v="0"/>
    <n v="0"/>
  </r>
  <r>
    <x v="1622"/>
    <x v="1790"/>
    <n v="322.87"/>
    <x v="1133"/>
    <x v="4"/>
    <n v="3925908000"/>
    <m/>
    <n v="1"/>
    <s v="-"/>
    <n v="30"/>
    <x v="13"/>
    <x v="0"/>
    <n v="0"/>
  </r>
  <r>
    <x v="1623"/>
    <x v="1791"/>
    <n v="380.86"/>
    <x v="1134"/>
    <x v="4"/>
    <n v="3925908000"/>
    <m/>
    <n v="1"/>
    <s v="-"/>
    <n v="35"/>
    <x v="3"/>
    <x v="0"/>
    <n v="0"/>
  </r>
  <r>
    <x v="1624"/>
    <x v="1792"/>
    <n v="414.74"/>
    <x v="1135"/>
    <x v="4"/>
    <n v="3925908000"/>
    <m/>
    <n v="1"/>
    <s v="-"/>
    <n v="20"/>
    <x v="1"/>
    <x v="0"/>
    <n v="0"/>
  </r>
  <r>
    <x v="1625"/>
    <x v="1793"/>
    <n v="445.08"/>
    <x v="1136"/>
    <x v="4"/>
    <n v="3925908000"/>
    <m/>
    <n v="1"/>
    <s v="-"/>
    <n v="30"/>
    <x v="3"/>
    <x v="0"/>
    <n v="0"/>
  </r>
  <r>
    <x v="1626"/>
    <x v="1794"/>
    <n v="635.57000000000005"/>
    <x v="1137"/>
    <x v="4"/>
    <n v="3925908000"/>
    <m/>
    <n v="1"/>
    <s v="-"/>
    <n v="20"/>
    <x v="13"/>
    <x v="0"/>
    <n v="0"/>
  </r>
  <r>
    <x v="1627"/>
    <x v="1795"/>
    <n v="755.96"/>
    <x v="1138"/>
    <x v="4"/>
    <n v="3925908000"/>
    <m/>
    <n v="1"/>
    <s v="-"/>
    <n v="20"/>
    <x v="3"/>
    <x v="0"/>
    <n v="0"/>
  </r>
  <r>
    <x v="1628"/>
    <x v="1796"/>
    <n v="829.09"/>
    <x v="1139"/>
    <x v="4"/>
    <n v="3925908000"/>
    <m/>
    <n v="1"/>
    <s v="-"/>
    <n v="15"/>
    <x v="3"/>
    <x v="0"/>
    <n v="0"/>
  </r>
  <r>
    <x v="1629"/>
    <x v="1797"/>
    <n v="1063.94"/>
    <x v="1140"/>
    <x v="4"/>
    <n v="3925908000"/>
    <m/>
    <n v="1"/>
    <s v="-"/>
    <n v="10"/>
    <x v="7"/>
    <x v="0"/>
    <n v="0"/>
  </r>
  <r>
    <x v="0"/>
    <x v="1798"/>
    <m/>
    <x v="0"/>
    <x v="0"/>
    <m/>
    <m/>
    <m/>
    <m/>
    <m/>
    <x v="0"/>
    <x v="0"/>
    <m/>
  </r>
  <r>
    <x v="1630"/>
    <x v="1799"/>
    <n v="14.43"/>
    <x v="1110"/>
    <x v="4"/>
    <n v="3925908000"/>
    <m/>
    <n v="1"/>
    <s v="-"/>
    <n v="300"/>
    <x v="6"/>
    <x v="0"/>
    <n v="0"/>
  </r>
  <r>
    <x v="1631"/>
    <x v="1800"/>
    <n v="22.19"/>
    <x v="1111"/>
    <x v="4"/>
    <n v="3925908000"/>
    <m/>
    <n v="1"/>
    <s v="-"/>
    <n v="200"/>
    <x v="3"/>
    <x v="0"/>
    <n v="0"/>
  </r>
  <r>
    <x v="1632"/>
    <x v="1801"/>
    <n v="28.88"/>
    <x v="1112"/>
    <x v="4"/>
    <n v="3925908000"/>
    <m/>
    <n v="1"/>
    <s v="-"/>
    <n v="200"/>
    <x v="6"/>
    <x v="0"/>
    <n v="0"/>
  </r>
  <r>
    <x v="1633"/>
    <x v="1802"/>
    <n v="52.93"/>
    <x v="1113"/>
    <x v="4"/>
    <n v="3925908000"/>
    <m/>
    <n v="1"/>
    <s v="-"/>
    <n v="200"/>
    <x v="4"/>
    <x v="0"/>
    <n v="0"/>
  </r>
  <r>
    <x v="1634"/>
    <x v="1803"/>
    <n v="33.630000000000003"/>
    <x v="1114"/>
    <x v="4"/>
    <n v="3925908000"/>
    <m/>
    <n v="1"/>
    <s v="-"/>
    <n v="200"/>
    <x v="4"/>
    <x v="0"/>
    <n v="0"/>
  </r>
  <r>
    <x v="1635"/>
    <x v="1804"/>
    <n v="46.93"/>
    <x v="1115"/>
    <x v="4"/>
    <n v="3925908000"/>
    <m/>
    <n v="1"/>
    <s v="-"/>
    <n v="200"/>
    <x v="4"/>
    <x v="0"/>
    <n v="0"/>
  </r>
  <r>
    <x v="1636"/>
    <x v="1805"/>
    <n v="56.53"/>
    <x v="1116"/>
    <x v="4"/>
    <n v="3925908000"/>
    <m/>
    <n v="1"/>
    <s v="-"/>
    <n v="150"/>
    <x v="4"/>
    <x v="0"/>
    <n v="0"/>
  </r>
  <r>
    <x v="1637"/>
    <x v="1806"/>
    <n v="68.89"/>
    <x v="1117"/>
    <x v="4"/>
    <n v="3925908000"/>
    <m/>
    <n v="1"/>
    <s v="-"/>
    <n v="100"/>
    <x v="4"/>
    <x v="0"/>
    <n v="0"/>
  </r>
  <r>
    <x v="1638"/>
    <x v="1807"/>
    <n v="83.7"/>
    <x v="1118"/>
    <x v="4"/>
    <n v="3925908000"/>
    <m/>
    <n v="1"/>
    <s v="-"/>
    <n v="100"/>
    <x v="3"/>
    <x v="0"/>
    <n v="0"/>
  </r>
  <r>
    <x v="1639"/>
    <x v="1808"/>
    <n v="49.99"/>
    <x v="1119"/>
    <x v="4"/>
    <n v="3925908000"/>
    <m/>
    <n v="1"/>
    <s v="-"/>
    <n v="160"/>
    <x v="3"/>
    <x v="0"/>
    <n v="0"/>
  </r>
  <r>
    <x v="1640"/>
    <x v="1809"/>
    <n v="67.45"/>
    <x v="1120"/>
    <x v="4"/>
    <n v="3925908000"/>
    <m/>
    <n v="1"/>
    <s v="-"/>
    <n v="100"/>
    <x v="3"/>
    <x v="0"/>
    <n v="0"/>
  </r>
  <r>
    <x v="1641"/>
    <x v="1810"/>
    <n v="77.17"/>
    <x v="1121"/>
    <x v="4"/>
    <n v="3925908000"/>
    <m/>
    <n v="1"/>
    <s v="-"/>
    <n v="100"/>
    <x v="3"/>
    <x v="0"/>
    <n v="0"/>
  </r>
  <r>
    <x v="1642"/>
    <x v="1811"/>
    <n v="100.16"/>
    <x v="1122"/>
    <x v="4"/>
    <n v="3925908000"/>
    <m/>
    <n v="1"/>
    <s v="-"/>
    <n v="100"/>
    <x v="3"/>
    <x v="0"/>
    <n v="0"/>
  </r>
  <r>
    <x v="1643"/>
    <x v="1812"/>
    <n v="115.21"/>
    <x v="1123"/>
    <x v="4"/>
    <n v="3925908000"/>
    <m/>
    <n v="1"/>
    <s v="-"/>
    <n v="50"/>
    <x v="3"/>
    <x v="0"/>
    <n v="0"/>
  </r>
  <r>
    <x v="1644"/>
    <x v="1813"/>
    <n v="119.48"/>
    <x v="1124"/>
    <x v="4"/>
    <n v="3925908000"/>
    <m/>
    <n v="1"/>
    <s v="-"/>
    <n v="50"/>
    <x v="3"/>
    <x v="0"/>
    <n v="0"/>
  </r>
  <r>
    <x v="1645"/>
    <x v="1814"/>
    <n v="139.29"/>
    <x v="1125"/>
    <x v="4"/>
    <n v="3925908000"/>
    <m/>
    <n v="1"/>
    <s v="-"/>
    <n v="50"/>
    <x v="3"/>
    <x v="0"/>
    <n v="0"/>
  </r>
  <r>
    <x v="1646"/>
    <x v="1815"/>
    <n v="155.58000000000001"/>
    <x v="1126"/>
    <x v="4"/>
    <n v="3925908000"/>
    <m/>
    <n v="1"/>
    <s v="-"/>
    <n v="50"/>
    <x v="3"/>
    <x v="0"/>
    <n v="0"/>
  </r>
  <r>
    <x v="1647"/>
    <x v="1816"/>
    <n v="172.18"/>
    <x v="1127"/>
    <x v="4"/>
    <n v="3925908000"/>
    <m/>
    <n v="1"/>
    <s v="-"/>
    <n v="50"/>
    <x v="6"/>
    <x v="0"/>
    <n v="0"/>
  </r>
  <r>
    <x v="1648"/>
    <x v="1817"/>
    <n v="145.93"/>
    <x v="1128"/>
    <x v="4"/>
    <n v="3925908000"/>
    <m/>
    <n v="1"/>
    <s v="-"/>
    <n v="70"/>
    <x v="8"/>
    <x v="0"/>
    <n v="0"/>
  </r>
  <r>
    <x v="1649"/>
    <x v="1818"/>
    <n v="175.14"/>
    <x v="814"/>
    <x v="4"/>
    <n v="3925908000"/>
    <m/>
    <n v="1"/>
    <s v="-"/>
    <n v="50"/>
    <x v="3"/>
    <x v="0"/>
    <n v="0"/>
  </r>
  <r>
    <x v="1650"/>
    <x v="1819"/>
    <n v="183.39"/>
    <x v="1129"/>
    <x v="4"/>
    <n v="3925908000"/>
    <m/>
    <n v="1"/>
    <s v="-"/>
    <n v="50"/>
    <x v="7"/>
    <x v="0"/>
    <n v="0"/>
  </r>
  <r>
    <x v="1651"/>
    <x v="1820"/>
    <n v="235.62"/>
    <x v="1130"/>
    <x v="4"/>
    <n v="3925908000"/>
    <m/>
    <n v="1"/>
    <s v="-"/>
    <n v="40"/>
    <x v="8"/>
    <x v="0"/>
    <n v="0"/>
  </r>
  <r>
    <x v="1652"/>
    <x v="1821"/>
    <n v="264.83"/>
    <x v="1131"/>
    <x v="4"/>
    <n v="3925908000"/>
    <m/>
    <n v="1"/>
    <s v="-"/>
    <n v="35"/>
    <x v="6"/>
    <x v="0"/>
    <n v="0"/>
  </r>
  <r>
    <x v="1653"/>
    <x v="1822"/>
    <n v="294.97000000000003"/>
    <x v="1132"/>
    <x v="4"/>
    <n v="3925908000"/>
    <m/>
    <n v="1"/>
    <s v="-"/>
    <n v="35"/>
    <x v="3"/>
    <x v="0"/>
    <n v="0"/>
  </r>
  <r>
    <x v="1654"/>
    <x v="1823"/>
    <n v="322.87"/>
    <x v="1133"/>
    <x v="4"/>
    <n v="3925908000"/>
    <m/>
    <n v="1"/>
    <s v="-"/>
    <n v="30"/>
    <x v="7"/>
    <x v="0"/>
    <n v="0"/>
  </r>
  <r>
    <x v="1655"/>
    <x v="1824"/>
    <n v="380.86"/>
    <x v="1134"/>
    <x v="4"/>
    <n v="3925908000"/>
    <m/>
    <n v="1"/>
    <s v="-"/>
    <n v="35"/>
    <x v="3"/>
    <x v="0"/>
    <n v="0"/>
  </r>
  <r>
    <x v="1656"/>
    <x v="1825"/>
    <n v="414.74"/>
    <x v="1135"/>
    <x v="4"/>
    <n v="3925908000"/>
    <m/>
    <n v="1"/>
    <s v="-"/>
    <n v="20"/>
    <x v="6"/>
    <x v="0"/>
    <n v="0"/>
  </r>
  <r>
    <x v="1657"/>
    <x v="1826"/>
    <n v="445.08"/>
    <x v="1136"/>
    <x v="4"/>
    <n v="3925908000"/>
    <m/>
    <n v="1"/>
    <s v="-"/>
    <n v="30"/>
    <x v="8"/>
    <x v="0"/>
    <n v="0"/>
  </r>
  <r>
    <x v="1658"/>
    <x v="1827"/>
    <n v="635.57000000000005"/>
    <x v="1137"/>
    <x v="4"/>
    <n v="3925908000"/>
    <m/>
    <n v="1"/>
    <s v="-"/>
    <n v="20"/>
    <x v="1"/>
    <x v="0"/>
    <n v="0"/>
  </r>
  <r>
    <x v="1659"/>
    <x v="1828"/>
    <n v="755.96"/>
    <x v="1138"/>
    <x v="4"/>
    <n v="3925908000"/>
    <m/>
    <n v="1"/>
    <s v="-"/>
    <n v="20"/>
    <x v="14"/>
    <x v="0"/>
    <n v="0"/>
  </r>
  <r>
    <x v="1660"/>
    <x v="1829"/>
    <n v="829.09"/>
    <x v="1139"/>
    <x v="4"/>
    <n v="3925908000"/>
    <m/>
    <n v="1"/>
    <s v="-"/>
    <n v="15"/>
    <x v="7"/>
    <x v="0"/>
    <n v="0"/>
  </r>
  <r>
    <x v="1661"/>
    <x v="1830"/>
    <n v="1063.94"/>
    <x v="1140"/>
    <x v="4"/>
    <n v="3925908000"/>
    <m/>
    <n v="1"/>
    <s v="-"/>
    <n v="10"/>
    <x v="7"/>
    <x v="0"/>
    <n v="0"/>
  </r>
  <r>
    <x v="0"/>
    <x v="1831"/>
    <m/>
    <x v="0"/>
    <x v="0"/>
    <m/>
    <m/>
    <m/>
    <m/>
    <m/>
    <x v="0"/>
    <x v="0"/>
    <m/>
  </r>
  <r>
    <x v="1662"/>
    <x v="1832"/>
    <n v="3.86"/>
    <x v="1141"/>
    <x v="1"/>
    <n v="3920208099"/>
    <m/>
    <n v="100"/>
    <s v="-"/>
    <s v="-"/>
    <x v="12"/>
    <x v="0"/>
    <n v="0"/>
  </r>
  <r>
    <x v="1663"/>
    <x v="1833"/>
    <n v="3.86"/>
    <x v="1141"/>
    <x v="1"/>
    <n v="3920208099"/>
    <m/>
    <n v="100"/>
    <s v="-"/>
    <s v="-"/>
    <x v="2"/>
    <x v="0"/>
    <n v="0"/>
  </r>
  <r>
    <x v="1664"/>
    <x v="1834"/>
    <n v="3.86"/>
    <x v="1141"/>
    <x v="1"/>
    <n v="3920208099"/>
    <m/>
    <n v="100"/>
    <s v="-"/>
    <s v="-"/>
    <x v="10"/>
    <x v="0"/>
    <n v="0"/>
  </r>
  <r>
    <x v="0"/>
    <x v="1835"/>
    <m/>
    <x v="0"/>
    <x v="0"/>
    <m/>
    <m/>
    <m/>
    <m/>
    <m/>
    <x v="0"/>
    <x v="0"/>
    <m/>
  </r>
  <r>
    <x v="1665"/>
    <x v="1836"/>
    <n v="44.01"/>
    <x v="1142"/>
    <x v="1"/>
    <n v="3925908000"/>
    <m/>
    <n v="1"/>
    <m/>
    <n v="100"/>
    <x v="8"/>
    <x v="0"/>
    <n v="0"/>
  </r>
  <r>
    <x v="1666"/>
    <x v="1837"/>
    <n v="44.01"/>
    <x v="1142"/>
    <x v="1"/>
    <n v="3925908000"/>
    <m/>
    <n v="1"/>
    <m/>
    <n v="100"/>
    <x v="3"/>
    <x v="0"/>
    <n v="0"/>
  </r>
  <r>
    <x v="1667"/>
    <x v="1838"/>
    <n v="44.01"/>
    <x v="1142"/>
    <x v="1"/>
    <n v="3925908000"/>
    <m/>
    <n v="1"/>
    <m/>
    <n v="100"/>
    <x v="6"/>
    <x v="0"/>
    <n v="0"/>
  </r>
  <r>
    <x v="1668"/>
    <x v="1839"/>
    <n v="44.01"/>
    <x v="1142"/>
    <x v="1"/>
    <n v="3925908000"/>
    <m/>
    <n v="1"/>
    <m/>
    <n v="100"/>
    <x v="8"/>
    <x v="0"/>
    <n v="0"/>
  </r>
  <r>
    <x v="1669"/>
    <x v="1840"/>
    <n v="44.01"/>
    <x v="1142"/>
    <x v="1"/>
    <n v="3925908000"/>
    <m/>
    <n v="1"/>
    <m/>
    <n v="100"/>
    <x v="8"/>
    <x v="0"/>
    <n v="0"/>
  </r>
  <r>
    <x v="1670"/>
    <x v="1841"/>
    <n v="44.01"/>
    <x v="1142"/>
    <x v="1"/>
    <n v="3925908000"/>
    <m/>
    <n v="1"/>
    <m/>
    <n v="100"/>
    <x v="8"/>
    <x v="0"/>
    <n v="0"/>
  </r>
  <r>
    <x v="1671"/>
    <x v="1842"/>
    <n v="44.01"/>
    <x v="1142"/>
    <x v="1"/>
    <n v="3925908000"/>
    <m/>
    <n v="1"/>
    <m/>
    <n v="100"/>
    <x v="7"/>
    <x v="0"/>
    <n v="0"/>
  </r>
  <r>
    <x v="1672"/>
    <x v="1843"/>
    <n v="44.01"/>
    <x v="1142"/>
    <x v="1"/>
    <n v="3925908000"/>
    <m/>
    <n v="1"/>
    <m/>
    <n v="100"/>
    <x v="3"/>
    <x v="0"/>
    <n v="0"/>
  </r>
  <r>
    <x v="1673"/>
    <x v="1844"/>
    <n v="44.01"/>
    <x v="1142"/>
    <x v="1"/>
    <n v="3925908000"/>
    <m/>
    <n v="1"/>
    <m/>
    <n v="100"/>
    <x v="3"/>
    <x v="0"/>
    <n v="0"/>
  </r>
  <r>
    <x v="1674"/>
    <x v="1845"/>
    <n v="44.01"/>
    <x v="1142"/>
    <x v="1"/>
    <n v="3925908000"/>
    <m/>
    <n v="1"/>
    <m/>
    <n v="100"/>
    <x v="3"/>
    <x v="0"/>
    <n v="0"/>
  </r>
  <r>
    <x v="1675"/>
    <x v="1846"/>
    <n v="44.01"/>
    <x v="1142"/>
    <x v="1"/>
    <n v="3925908000"/>
    <m/>
    <n v="1"/>
    <m/>
    <n v="100"/>
    <x v="8"/>
    <x v="0"/>
    <n v="0"/>
  </r>
  <r>
    <x v="1676"/>
    <x v="1847"/>
    <n v="44.01"/>
    <x v="1142"/>
    <x v="1"/>
    <n v="3925908000"/>
    <m/>
    <n v="1"/>
    <m/>
    <n v="100"/>
    <x v="6"/>
    <x v="0"/>
    <n v="0"/>
  </r>
  <r>
    <x v="1677"/>
    <x v="1848"/>
    <n v="44.01"/>
    <x v="1142"/>
    <x v="1"/>
    <n v="3925908000"/>
    <m/>
    <n v="1"/>
    <m/>
    <n v="100"/>
    <x v="8"/>
    <x v="0"/>
    <n v="0"/>
  </r>
  <r>
    <x v="1678"/>
    <x v="1849"/>
    <n v="44.01"/>
    <x v="1142"/>
    <x v="1"/>
    <n v="3925908000"/>
    <m/>
    <n v="1"/>
    <m/>
    <n v="100"/>
    <x v="24"/>
    <x v="0"/>
    <n v="0"/>
  </r>
  <r>
    <x v="1679"/>
    <x v="1850"/>
    <n v="44.01"/>
    <x v="1142"/>
    <x v="1"/>
    <n v="3925908000"/>
    <m/>
    <n v="1"/>
    <m/>
    <n v="100"/>
    <x v="7"/>
    <x v="0"/>
    <n v="0"/>
  </r>
  <r>
    <x v="1680"/>
    <x v="1851"/>
    <n v="44.01"/>
    <x v="1142"/>
    <x v="1"/>
    <n v="3925908000"/>
    <m/>
    <n v="1"/>
    <m/>
    <n v="100"/>
    <x v="6"/>
    <x v="0"/>
    <n v="0"/>
  </r>
  <r>
    <x v="1681"/>
    <x v="1852"/>
    <n v="44.01"/>
    <x v="1142"/>
    <x v="1"/>
    <n v="3925908000"/>
    <m/>
    <n v="1"/>
    <m/>
    <n v="100"/>
    <x v="3"/>
    <x v="0"/>
    <n v="0"/>
  </r>
  <r>
    <x v="1682"/>
    <x v="1853"/>
    <n v="44.01"/>
    <x v="1142"/>
    <x v="1"/>
    <n v="3925908000"/>
    <m/>
    <n v="1"/>
    <m/>
    <n v="100"/>
    <x v="8"/>
    <x v="0"/>
    <n v="0"/>
  </r>
  <r>
    <x v="0"/>
    <x v="9"/>
    <m/>
    <x v="0"/>
    <x v="0"/>
    <m/>
    <m/>
    <m/>
    <m/>
    <m/>
    <x v="0"/>
    <x v="0"/>
    <m/>
  </r>
  <r>
    <x v="1683"/>
    <x v="1854"/>
    <n v="44.01"/>
    <x v="1142"/>
    <x v="1"/>
    <n v="3925908000"/>
    <m/>
    <n v="1"/>
    <m/>
    <n v="100"/>
    <x v="8"/>
    <x v="0"/>
    <n v="0"/>
  </r>
  <r>
    <x v="1684"/>
    <x v="1855"/>
    <n v="44.01"/>
    <x v="1142"/>
    <x v="1"/>
    <n v="3925908000"/>
    <m/>
    <n v="1"/>
    <m/>
    <n v="100"/>
    <x v="8"/>
    <x v="0"/>
    <n v="0"/>
  </r>
  <r>
    <x v="1685"/>
    <x v="1856"/>
    <n v="44.01"/>
    <x v="1142"/>
    <x v="1"/>
    <n v="3925908000"/>
    <m/>
    <n v="1"/>
    <m/>
    <n v="100"/>
    <x v="3"/>
    <x v="0"/>
    <n v="0"/>
  </r>
  <r>
    <x v="1686"/>
    <x v="1857"/>
    <n v="44.01"/>
    <x v="1142"/>
    <x v="1"/>
    <n v="3925908000"/>
    <m/>
    <n v="1"/>
    <m/>
    <n v="100"/>
    <x v="8"/>
    <x v="0"/>
    <n v="0"/>
  </r>
  <r>
    <x v="1687"/>
    <x v="1858"/>
    <n v="44.01"/>
    <x v="1142"/>
    <x v="1"/>
    <n v="3925908000"/>
    <m/>
    <n v="1"/>
    <m/>
    <n v="100"/>
    <x v="3"/>
    <x v="0"/>
    <n v="0"/>
  </r>
  <r>
    <x v="1688"/>
    <x v="1859"/>
    <n v="44.01"/>
    <x v="1142"/>
    <x v="1"/>
    <n v="3925908000"/>
    <m/>
    <n v="1"/>
    <m/>
    <n v="100"/>
    <x v="3"/>
    <x v="0"/>
    <n v="0"/>
  </r>
  <r>
    <x v="1689"/>
    <x v="1860"/>
    <n v="44.01"/>
    <x v="1142"/>
    <x v="1"/>
    <n v="3925908000"/>
    <m/>
    <n v="1"/>
    <m/>
    <n v="100"/>
    <x v="3"/>
    <x v="0"/>
    <n v="0"/>
  </r>
  <r>
    <x v="1690"/>
    <x v="1861"/>
    <n v="44.01"/>
    <x v="1142"/>
    <x v="1"/>
    <n v="3925908000"/>
    <m/>
    <n v="1"/>
    <m/>
    <n v="100"/>
    <x v="3"/>
    <x v="0"/>
    <n v="0"/>
  </r>
  <r>
    <x v="1691"/>
    <x v="1862"/>
    <n v="44.01"/>
    <x v="1142"/>
    <x v="1"/>
    <n v="3925908000"/>
    <m/>
    <n v="1"/>
    <m/>
    <n v="100"/>
    <x v="3"/>
    <x v="0"/>
    <n v="0"/>
  </r>
  <r>
    <x v="1692"/>
    <x v="1863"/>
    <n v="44.01"/>
    <x v="1142"/>
    <x v="1"/>
    <n v="3925908000"/>
    <m/>
    <n v="1"/>
    <m/>
    <n v="100"/>
    <x v="3"/>
    <x v="0"/>
    <n v="0"/>
  </r>
  <r>
    <x v="1693"/>
    <x v="1864"/>
    <n v="44.01"/>
    <x v="1142"/>
    <x v="1"/>
    <n v="3925908000"/>
    <m/>
    <n v="1"/>
    <m/>
    <n v="100"/>
    <x v="3"/>
    <x v="0"/>
    <n v="0"/>
  </r>
  <r>
    <x v="1694"/>
    <x v="1865"/>
    <n v="44.01"/>
    <x v="1142"/>
    <x v="1"/>
    <n v="3925908000"/>
    <m/>
    <n v="1"/>
    <m/>
    <n v="100"/>
    <x v="3"/>
    <x v="0"/>
    <n v="0"/>
  </r>
  <r>
    <x v="1695"/>
    <x v="1866"/>
    <n v="44.01"/>
    <x v="1142"/>
    <x v="1"/>
    <n v="3925908000"/>
    <m/>
    <n v="1"/>
    <m/>
    <n v="100"/>
    <x v="3"/>
    <x v="0"/>
    <n v="0"/>
  </r>
  <r>
    <x v="1696"/>
    <x v="1867"/>
    <n v="44.01"/>
    <x v="1142"/>
    <x v="1"/>
    <n v="3925908000"/>
    <m/>
    <n v="1"/>
    <m/>
    <n v="100"/>
    <x v="3"/>
    <x v="0"/>
    <n v="0"/>
  </r>
  <r>
    <x v="1697"/>
    <x v="1868"/>
    <n v="44.01"/>
    <x v="1142"/>
    <x v="1"/>
    <n v="3925908000"/>
    <m/>
    <n v="1"/>
    <m/>
    <n v="100"/>
    <x v="3"/>
    <x v="0"/>
    <n v="0"/>
  </r>
  <r>
    <x v="1698"/>
    <x v="1869"/>
    <n v="44.01"/>
    <x v="1142"/>
    <x v="1"/>
    <n v="3925908000"/>
    <m/>
    <n v="1"/>
    <m/>
    <n v="100"/>
    <x v="6"/>
    <x v="0"/>
    <n v="0"/>
  </r>
  <r>
    <x v="1699"/>
    <x v="1870"/>
    <n v="44.01"/>
    <x v="1142"/>
    <x v="1"/>
    <n v="3925908000"/>
    <m/>
    <n v="1"/>
    <m/>
    <n v="100"/>
    <x v="8"/>
    <x v="0"/>
    <n v="0"/>
  </r>
  <r>
    <x v="1700"/>
    <x v="1871"/>
    <n v="44.01"/>
    <x v="1142"/>
    <x v="1"/>
    <n v="3925908000"/>
    <m/>
    <n v="1"/>
    <m/>
    <n v="100"/>
    <x v="3"/>
    <x v="0"/>
    <n v="0"/>
  </r>
  <r>
    <x v="0"/>
    <x v="9"/>
    <m/>
    <x v="0"/>
    <x v="0"/>
    <m/>
    <m/>
    <m/>
    <m/>
    <m/>
    <x v="0"/>
    <x v="0"/>
    <m/>
  </r>
  <r>
    <x v="1701"/>
    <x v="1872"/>
    <n v="44.01"/>
    <x v="1142"/>
    <x v="1"/>
    <n v="3925908000"/>
    <m/>
    <n v="1"/>
    <m/>
    <n v="100"/>
    <x v="3"/>
    <x v="0"/>
    <n v="0"/>
  </r>
  <r>
    <x v="1702"/>
    <x v="1873"/>
    <n v="44.01"/>
    <x v="1142"/>
    <x v="1"/>
    <n v="3925908000"/>
    <m/>
    <n v="1"/>
    <m/>
    <n v="100"/>
    <x v="3"/>
    <x v="0"/>
    <n v="0"/>
  </r>
  <r>
    <x v="1703"/>
    <x v="1874"/>
    <n v="44.01"/>
    <x v="1142"/>
    <x v="1"/>
    <n v="3925908000"/>
    <m/>
    <n v="1"/>
    <m/>
    <n v="100"/>
    <x v="3"/>
    <x v="0"/>
    <n v="0"/>
  </r>
  <r>
    <x v="1704"/>
    <x v="1875"/>
    <n v="44.01"/>
    <x v="1142"/>
    <x v="1"/>
    <n v="3925908000"/>
    <m/>
    <n v="1"/>
    <m/>
    <n v="100"/>
    <x v="7"/>
    <x v="0"/>
    <n v="0"/>
  </r>
  <r>
    <x v="1705"/>
    <x v="1876"/>
    <n v="44.01"/>
    <x v="1142"/>
    <x v="1"/>
    <n v="3925908000"/>
    <m/>
    <n v="1"/>
    <m/>
    <n v="100"/>
    <x v="7"/>
    <x v="0"/>
    <n v="0"/>
  </r>
  <r>
    <x v="1706"/>
    <x v="1877"/>
    <n v="44.01"/>
    <x v="1142"/>
    <x v="1"/>
    <n v="3925908000"/>
    <m/>
    <n v="1"/>
    <m/>
    <n v="100"/>
    <x v="7"/>
    <x v="0"/>
    <n v="0"/>
  </r>
  <r>
    <x v="1707"/>
    <x v="1878"/>
    <n v="44.01"/>
    <x v="1142"/>
    <x v="1"/>
    <n v="3925908000"/>
    <m/>
    <n v="1"/>
    <m/>
    <n v="100"/>
    <x v="15"/>
    <x v="0"/>
    <n v="0"/>
  </r>
  <r>
    <x v="1708"/>
    <x v="1879"/>
    <n v="44.01"/>
    <x v="1142"/>
    <x v="1"/>
    <n v="3925908000"/>
    <m/>
    <n v="1"/>
    <m/>
    <n v="100"/>
    <x v="11"/>
    <x v="0"/>
    <n v="0"/>
  </r>
  <r>
    <x v="1709"/>
    <x v="1880"/>
    <n v="44.01"/>
    <x v="1142"/>
    <x v="1"/>
    <n v="3925908000"/>
    <m/>
    <n v="1"/>
    <m/>
    <n v="100"/>
    <x v="17"/>
    <x v="0"/>
    <n v="0"/>
  </r>
  <r>
    <x v="1710"/>
    <x v="1881"/>
    <n v="44.01"/>
    <x v="1142"/>
    <x v="1"/>
    <n v="3925908000"/>
    <m/>
    <n v="1"/>
    <m/>
    <n v="100"/>
    <x v="11"/>
    <x v="0"/>
    <n v="0"/>
  </r>
  <r>
    <x v="1711"/>
    <x v="1882"/>
    <n v="44.01"/>
    <x v="1142"/>
    <x v="1"/>
    <n v="3925908000"/>
    <m/>
    <n v="1"/>
    <m/>
    <n v="100"/>
    <x v="3"/>
    <x v="0"/>
    <n v="0"/>
  </r>
  <r>
    <x v="1712"/>
    <x v="1883"/>
    <n v="44.01"/>
    <x v="1142"/>
    <x v="1"/>
    <n v="3925908000"/>
    <m/>
    <n v="1"/>
    <m/>
    <n v="100"/>
    <x v="8"/>
    <x v="0"/>
    <n v="0"/>
  </r>
  <r>
    <x v="1713"/>
    <x v="1884"/>
    <n v="44.01"/>
    <x v="1142"/>
    <x v="1"/>
    <n v="3925908000"/>
    <m/>
    <n v="1"/>
    <m/>
    <n v="100"/>
    <x v="8"/>
    <x v="0"/>
    <n v="0"/>
  </r>
  <r>
    <x v="1714"/>
    <x v="1885"/>
    <n v="44.01"/>
    <x v="1142"/>
    <x v="1"/>
    <n v="3925908000"/>
    <m/>
    <n v="1"/>
    <m/>
    <n v="100"/>
    <x v="3"/>
    <x v="0"/>
    <n v="0"/>
  </r>
  <r>
    <x v="1715"/>
    <x v="1886"/>
    <n v="44.01"/>
    <x v="1142"/>
    <x v="1"/>
    <n v="3925908000"/>
    <m/>
    <n v="1"/>
    <m/>
    <n v="100"/>
    <x v="3"/>
    <x v="0"/>
    <n v="0"/>
  </r>
  <r>
    <x v="1716"/>
    <x v="1887"/>
    <n v="44.01"/>
    <x v="1142"/>
    <x v="1"/>
    <n v="3925908000"/>
    <m/>
    <n v="1"/>
    <m/>
    <n v="100"/>
    <x v="8"/>
    <x v="0"/>
    <n v="0"/>
  </r>
  <r>
    <x v="1717"/>
    <x v="1888"/>
    <n v="44.01"/>
    <x v="1142"/>
    <x v="1"/>
    <n v="3925908000"/>
    <m/>
    <n v="1"/>
    <m/>
    <n v="100"/>
    <x v="3"/>
    <x v="0"/>
    <n v="0"/>
  </r>
  <r>
    <x v="1718"/>
    <x v="1889"/>
    <n v="44.01"/>
    <x v="1142"/>
    <x v="1"/>
    <n v="3925908000"/>
    <m/>
    <n v="1"/>
    <m/>
    <n v="100"/>
    <x v="3"/>
    <x v="0"/>
    <n v="0"/>
  </r>
  <r>
    <x v="0"/>
    <x v="9"/>
    <m/>
    <x v="0"/>
    <x v="0"/>
    <m/>
    <m/>
    <m/>
    <m/>
    <m/>
    <x v="0"/>
    <x v="0"/>
    <m/>
  </r>
  <r>
    <x v="1719"/>
    <x v="1890"/>
    <n v="48.91"/>
    <x v="1143"/>
    <x v="1"/>
    <n v="3925908000"/>
    <m/>
    <n v="1"/>
    <s v="-"/>
    <n v="100"/>
    <x v="8"/>
    <x v="0"/>
    <n v="0"/>
  </r>
  <r>
    <x v="1720"/>
    <x v="1891"/>
    <n v="48.91"/>
    <x v="1143"/>
    <x v="1"/>
    <n v="3925908000"/>
    <m/>
    <n v="1"/>
    <s v="-"/>
    <n v="100"/>
    <x v="3"/>
    <x v="0"/>
    <n v="0"/>
  </r>
  <r>
    <x v="1721"/>
    <x v="1892"/>
    <n v="48.91"/>
    <x v="1143"/>
    <x v="1"/>
    <n v="3925908000"/>
    <m/>
    <n v="1"/>
    <s v="-"/>
    <n v="100"/>
    <x v="6"/>
    <x v="0"/>
    <n v="0"/>
  </r>
  <r>
    <x v="1722"/>
    <x v="1893"/>
    <n v="48.91"/>
    <x v="1143"/>
    <x v="1"/>
    <n v="3925908000"/>
    <m/>
    <n v="1"/>
    <s v="-"/>
    <n v="100"/>
    <x v="19"/>
    <x v="0"/>
    <n v="0"/>
  </r>
  <r>
    <x v="1723"/>
    <x v="1894"/>
    <n v="48.91"/>
    <x v="1143"/>
    <x v="1"/>
    <n v="3925908000"/>
    <m/>
    <n v="1"/>
    <s v="-"/>
    <n v="100"/>
    <x v="8"/>
    <x v="0"/>
    <n v="0"/>
  </r>
  <r>
    <x v="1724"/>
    <x v="1895"/>
    <n v="48.91"/>
    <x v="1143"/>
    <x v="1"/>
    <n v="3925908000"/>
    <m/>
    <n v="1"/>
    <s v="-"/>
    <n v="100"/>
    <x v="8"/>
    <x v="0"/>
    <n v="0"/>
  </r>
  <r>
    <x v="1725"/>
    <x v="1896"/>
    <n v="48.91"/>
    <x v="1143"/>
    <x v="1"/>
    <n v="3925908000"/>
    <m/>
    <n v="1"/>
    <s v="-"/>
    <n v="100"/>
    <x v="8"/>
    <x v="0"/>
    <n v="0"/>
  </r>
  <r>
    <x v="1726"/>
    <x v="1897"/>
    <n v="48.91"/>
    <x v="1143"/>
    <x v="1"/>
    <n v="3925908000"/>
    <m/>
    <n v="1"/>
    <s v="-"/>
    <n v="100"/>
    <x v="8"/>
    <x v="0"/>
    <n v="0"/>
  </r>
  <r>
    <x v="1727"/>
    <x v="1898"/>
    <n v="48.91"/>
    <x v="1143"/>
    <x v="1"/>
    <n v="3925908000"/>
    <m/>
    <n v="1"/>
    <s v="-"/>
    <n v="100"/>
    <x v="8"/>
    <x v="0"/>
    <n v="0"/>
  </r>
  <r>
    <x v="1728"/>
    <x v="1899"/>
    <n v="48.91"/>
    <x v="1143"/>
    <x v="1"/>
    <n v="3925908000"/>
    <m/>
    <n v="1"/>
    <s v="-"/>
    <n v="100"/>
    <x v="8"/>
    <x v="0"/>
    <n v="0"/>
  </r>
  <r>
    <x v="1729"/>
    <x v="1900"/>
    <n v="48.91"/>
    <x v="1143"/>
    <x v="1"/>
    <n v="3925908000"/>
    <m/>
    <n v="1"/>
    <s v="-"/>
    <n v="100"/>
    <x v="8"/>
    <x v="0"/>
    <n v="0"/>
  </r>
  <r>
    <x v="1730"/>
    <x v="1901"/>
    <n v="48.91"/>
    <x v="1143"/>
    <x v="1"/>
    <n v="3925908000"/>
    <m/>
    <n v="1"/>
    <s v="-"/>
    <n v="100"/>
    <x v="3"/>
    <x v="0"/>
    <n v="0"/>
  </r>
  <r>
    <x v="1731"/>
    <x v="1902"/>
    <n v="48.91"/>
    <x v="1143"/>
    <x v="1"/>
    <n v="3925908000"/>
    <m/>
    <n v="1"/>
    <s v="-"/>
    <n v="100"/>
    <x v="3"/>
    <x v="0"/>
    <n v="0"/>
  </r>
  <r>
    <x v="1732"/>
    <x v="1903"/>
    <n v="48.91"/>
    <x v="1143"/>
    <x v="1"/>
    <n v="3925908000"/>
    <m/>
    <n v="1"/>
    <s v="-"/>
    <n v="100"/>
    <x v="3"/>
    <x v="0"/>
    <n v="0"/>
  </r>
  <r>
    <x v="1733"/>
    <x v="1904"/>
    <n v="48.91"/>
    <x v="1143"/>
    <x v="1"/>
    <n v="3925908000"/>
    <m/>
    <n v="1"/>
    <s v="-"/>
    <n v="100"/>
    <x v="3"/>
    <x v="0"/>
    <n v="0"/>
  </r>
  <r>
    <x v="1734"/>
    <x v="1905"/>
    <n v="48.91"/>
    <x v="1143"/>
    <x v="1"/>
    <n v="3925908000"/>
    <m/>
    <n v="1"/>
    <s v="-"/>
    <n v="100"/>
    <x v="3"/>
    <x v="0"/>
    <n v="0"/>
  </r>
  <r>
    <x v="1735"/>
    <x v="1906"/>
    <n v="48.91"/>
    <x v="1143"/>
    <x v="1"/>
    <n v="3925908000"/>
    <m/>
    <n v="1"/>
    <s v="-"/>
    <n v="100"/>
    <x v="3"/>
    <x v="0"/>
    <n v="0"/>
  </r>
  <r>
    <x v="1736"/>
    <x v="1907"/>
    <n v="48.91"/>
    <x v="1143"/>
    <x v="1"/>
    <n v="3925908000"/>
    <m/>
    <n v="1"/>
    <s v="-"/>
    <n v="100"/>
    <x v="3"/>
    <x v="0"/>
    <n v="0"/>
  </r>
  <r>
    <x v="0"/>
    <x v="9"/>
    <m/>
    <x v="0"/>
    <x v="0"/>
    <m/>
    <m/>
    <m/>
    <m/>
    <m/>
    <x v="0"/>
    <x v="0"/>
    <m/>
  </r>
  <r>
    <x v="1737"/>
    <x v="1908"/>
    <n v="48.91"/>
    <x v="1143"/>
    <x v="1"/>
    <n v="3925908000"/>
    <m/>
    <n v="1"/>
    <s v="-"/>
    <n v="100"/>
    <x v="8"/>
    <x v="0"/>
    <n v="0"/>
  </r>
  <r>
    <x v="1738"/>
    <x v="1909"/>
    <n v="48.91"/>
    <x v="1143"/>
    <x v="1"/>
    <n v="3925908000"/>
    <m/>
    <n v="1"/>
    <s v="-"/>
    <n v="100"/>
    <x v="3"/>
    <x v="0"/>
    <n v="0"/>
  </r>
  <r>
    <x v="1739"/>
    <x v="1910"/>
    <n v="48.91"/>
    <x v="1143"/>
    <x v="1"/>
    <n v="3925908000"/>
    <m/>
    <n v="1"/>
    <s v="-"/>
    <n v="100"/>
    <x v="3"/>
    <x v="0"/>
    <n v="0"/>
  </r>
  <r>
    <x v="1740"/>
    <x v="1911"/>
    <n v="48.91"/>
    <x v="1143"/>
    <x v="1"/>
    <n v="3925908000"/>
    <m/>
    <n v="1"/>
    <s v="-"/>
    <n v="100"/>
    <x v="6"/>
    <x v="0"/>
    <n v="0"/>
  </r>
  <r>
    <x v="1741"/>
    <x v="1912"/>
    <n v="48.91"/>
    <x v="1143"/>
    <x v="1"/>
    <n v="3925908000"/>
    <m/>
    <n v="1"/>
    <s v="-"/>
    <n v="100"/>
    <x v="8"/>
    <x v="0"/>
    <n v="0"/>
  </r>
  <r>
    <x v="1742"/>
    <x v="1913"/>
    <n v="48.91"/>
    <x v="1143"/>
    <x v="1"/>
    <n v="3925908000"/>
    <m/>
    <n v="1"/>
    <s v="-"/>
    <n v="100"/>
    <x v="8"/>
    <x v="0"/>
    <n v="0"/>
  </r>
  <r>
    <x v="1743"/>
    <x v="1914"/>
    <n v="48.91"/>
    <x v="1143"/>
    <x v="1"/>
    <n v="3925908000"/>
    <m/>
    <n v="1"/>
    <s v="-"/>
    <n v="100"/>
    <x v="8"/>
    <x v="0"/>
    <n v="0"/>
  </r>
  <r>
    <x v="1744"/>
    <x v="1915"/>
    <n v="48.91"/>
    <x v="1143"/>
    <x v="1"/>
    <n v="3925908000"/>
    <m/>
    <n v="1"/>
    <s v="-"/>
    <n v="100"/>
    <x v="8"/>
    <x v="0"/>
    <n v="0"/>
  </r>
  <r>
    <x v="1745"/>
    <x v="1916"/>
    <n v="48.91"/>
    <x v="1143"/>
    <x v="1"/>
    <n v="3925908000"/>
    <m/>
    <n v="1"/>
    <s v="-"/>
    <n v="100"/>
    <x v="8"/>
    <x v="0"/>
    <n v="0"/>
  </r>
  <r>
    <x v="1746"/>
    <x v="1917"/>
    <n v="48.91"/>
    <x v="1143"/>
    <x v="1"/>
    <n v="3925908000"/>
    <m/>
    <n v="1"/>
    <s v="-"/>
    <n v="100"/>
    <x v="8"/>
    <x v="0"/>
    <n v="0"/>
  </r>
  <r>
    <x v="1747"/>
    <x v="1918"/>
    <n v="48.91"/>
    <x v="1143"/>
    <x v="1"/>
    <n v="3925908000"/>
    <m/>
    <n v="1"/>
    <s v="-"/>
    <n v="100"/>
    <x v="8"/>
    <x v="0"/>
    <n v="0"/>
  </r>
  <r>
    <x v="1748"/>
    <x v="1919"/>
    <n v="48.91"/>
    <x v="1143"/>
    <x v="1"/>
    <n v="3925908000"/>
    <m/>
    <n v="1"/>
    <s v="-"/>
    <n v="100"/>
    <x v="3"/>
    <x v="0"/>
    <n v="0"/>
  </r>
  <r>
    <x v="1749"/>
    <x v="1920"/>
    <n v="48.91"/>
    <x v="1143"/>
    <x v="1"/>
    <n v="3925908000"/>
    <m/>
    <n v="1"/>
    <s v="-"/>
    <n v="100"/>
    <x v="3"/>
    <x v="0"/>
    <n v="0"/>
  </r>
  <r>
    <x v="1750"/>
    <x v="1921"/>
    <n v="48.91"/>
    <x v="1143"/>
    <x v="1"/>
    <n v="3925908000"/>
    <m/>
    <n v="1"/>
    <s v="-"/>
    <n v="100"/>
    <x v="8"/>
    <x v="0"/>
    <n v="0"/>
  </r>
  <r>
    <x v="1751"/>
    <x v="1922"/>
    <n v="48.91"/>
    <x v="1143"/>
    <x v="1"/>
    <n v="3925908000"/>
    <m/>
    <n v="1"/>
    <s v="-"/>
    <n v="100"/>
    <x v="3"/>
    <x v="0"/>
    <n v="0"/>
  </r>
  <r>
    <x v="1752"/>
    <x v="1923"/>
    <n v="48.91"/>
    <x v="1143"/>
    <x v="1"/>
    <n v="3925908000"/>
    <m/>
    <n v="1"/>
    <s v="-"/>
    <n v="100"/>
    <x v="8"/>
    <x v="0"/>
    <n v="0"/>
  </r>
  <r>
    <x v="1753"/>
    <x v="1924"/>
    <n v="48.91"/>
    <x v="1143"/>
    <x v="1"/>
    <n v="3925908000"/>
    <m/>
    <n v="1"/>
    <s v="-"/>
    <n v="100"/>
    <x v="3"/>
    <x v="0"/>
    <n v="0"/>
  </r>
  <r>
    <x v="1754"/>
    <x v="1925"/>
    <n v="48.91"/>
    <x v="1143"/>
    <x v="1"/>
    <n v="3925908000"/>
    <m/>
    <n v="1"/>
    <s v="-"/>
    <n v="100"/>
    <x v="3"/>
    <x v="0"/>
    <n v="0"/>
  </r>
  <r>
    <x v="0"/>
    <x v="1926"/>
    <m/>
    <x v="0"/>
    <x v="0"/>
    <m/>
    <m/>
    <m/>
    <m/>
    <m/>
    <x v="0"/>
    <x v="0"/>
    <m/>
  </r>
  <r>
    <x v="1755"/>
    <x v="1927"/>
    <n v="66.959999999999994"/>
    <x v="1144"/>
    <x v="1"/>
    <n v="3917320090"/>
    <m/>
    <n v="1"/>
    <s v="-"/>
    <s v="-"/>
    <x v="7"/>
    <x v="0"/>
    <n v="0"/>
  </r>
  <r>
    <x v="1756"/>
    <x v="1928"/>
    <n v="153.44999999999999"/>
    <x v="1145"/>
    <x v="1"/>
    <n v="3917320090"/>
    <m/>
    <n v="1"/>
    <s v="-"/>
    <s v="-"/>
    <x v="7"/>
    <x v="0"/>
    <n v="0"/>
  </r>
  <r>
    <x v="1757"/>
    <x v="1929"/>
    <n v="215.76"/>
    <x v="1146"/>
    <x v="1"/>
    <n v="3917320090"/>
    <m/>
    <n v="1"/>
    <s v="-"/>
    <s v="-"/>
    <x v="7"/>
    <x v="0"/>
    <n v="0"/>
  </r>
  <r>
    <x v="1758"/>
    <x v="1930"/>
    <n v="358.05"/>
    <x v="1147"/>
    <x v="1"/>
    <n v="3917320090"/>
    <m/>
    <n v="1"/>
    <s v="-"/>
    <s v="-"/>
    <x v="7"/>
    <x v="0"/>
    <n v="0"/>
  </r>
  <r>
    <x v="1759"/>
    <x v="1931"/>
    <n v="568.23"/>
    <x v="1148"/>
    <x v="1"/>
    <n v="3917320090"/>
    <m/>
    <n v="1"/>
    <s v="-"/>
    <s v="-"/>
    <x v="15"/>
    <x v="0"/>
    <n v="0"/>
  </r>
  <r>
    <x v="1760"/>
    <x v="1932"/>
    <n v="69.7"/>
    <x v="14"/>
    <x v="1"/>
    <n v="3917320090"/>
    <m/>
    <n v="1"/>
    <s v="-"/>
    <s v="-"/>
    <x v="7"/>
    <x v="0"/>
    <n v="0"/>
  </r>
  <r>
    <x v="1761"/>
    <x v="1933"/>
    <n v="161.76"/>
    <x v="1149"/>
    <x v="1"/>
    <n v="3917320090"/>
    <m/>
    <n v="1"/>
    <s v="-"/>
    <s v="-"/>
    <x v="7"/>
    <x v="0"/>
    <n v="0"/>
  </r>
  <r>
    <x v="1762"/>
    <x v="1934"/>
    <n v="224.88"/>
    <x v="1150"/>
    <x v="1"/>
    <n v="3917320090"/>
    <m/>
    <n v="1"/>
    <s v="-"/>
    <s v="-"/>
    <x v="3"/>
    <x v="0"/>
    <n v="0"/>
  </r>
  <r>
    <x v="1763"/>
    <x v="1935"/>
    <n v="403"/>
    <x v="1151"/>
    <x v="1"/>
    <n v="3917320090"/>
    <m/>
    <n v="1"/>
    <s v="-"/>
    <s v="-"/>
    <x v="3"/>
    <x v="0"/>
    <n v="0"/>
  </r>
  <r>
    <x v="1764"/>
    <x v="1936"/>
    <n v="577.72"/>
    <x v="1152"/>
    <x v="1"/>
    <n v="3917320090"/>
    <m/>
    <n v="1"/>
    <s v="-"/>
    <s v="-"/>
    <x v="13"/>
    <x v="0"/>
    <n v="0"/>
  </r>
  <r>
    <x v="1765"/>
    <x v="1937"/>
    <n v="87.51"/>
    <x v="1153"/>
    <x v="1"/>
    <n v="3917320090"/>
    <m/>
    <n v="1"/>
    <s v="-"/>
    <s v="-"/>
    <x v="21"/>
    <x v="0"/>
    <n v="0"/>
  </r>
  <r>
    <x v="1766"/>
    <x v="1938"/>
    <n v="191.49"/>
    <x v="1154"/>
    <x v="1"/>
    <n v="3917320090"/>
    <m/>
    <n v="1"/>
    <s v="-"/>
    <s v="-"/>
    <x v="19"/>
    <x v="0"/>
    <n v="0"/>
  </r>
  <r>
    <x v="1767"/>
    <x v="1939"/>
    <n v="258.42"/>
    <x v="1155"/>
    <x v="1"/>
    <n v="3917320090"/>
    <m/>
    <n v="1"/>
    <s v="-"/>
    <s v="-"/>
    <x v="7"/>
    <x v="0"/>
    <n v="0"/>
  </r>
  <r>
    <x v="1768"/>
    <x v="1940"/>
    <n v="419.79"/>
    <x v="1156"/>
    <x v="1"/>
    <n v="3917320090"/>
    <m/>
    <n v="1"/>
    <s v="-"/>
    <s v="-"/>
    <x v="7"/>
    <x v="0"/>
    <n v="0"/>
  </r>
  <r>
    <x v="1769"/>
    <x v="1941"/>
    <n v="639.15"/>
    <x v="1157"/>
    <x v="1"/>
    <n v="3917320090"/>
    <m/>
    <n v="1"/>
    <s v="-"/>
    <s v="-"/>
    <x v="1"/>
    <x v="0"/>
    <n v="0"/>
  </r>
  <r>
    <x v="0"/>
    <x v="1942"/>
    <m/>
    <x v="0"/>
    <x v="0"/>
    <m/>
    <m/>
    <m/>
    <m/>
    <m/>
    <x v="0"/>
    <x v="0"/>
    <m/>
  </r>
  <r>
    <x v="1770"/>
    <x v="1943"/>
    <n v="126.73"/>
    <x v="1158"/>
    <x v="1"/>
    <n v="3917320090"/>
    <m/>
    <n v="1"/>
    <s v="-"/>
    <s v="-"/>
    <x v="8"/>
    <x v="0"/>
    <n v="0"/>
  </r>
  <r>
    <x v="1771"/>
    <x v="1944"/>
    <n v="142.63"/>
    <x v="1159"/>
    <x v="1"/>
    <n v="3917320090"/>
    <m/>
    <n v="1"/>
    <s v="-"/>
    <s v="-"/>
    <x v="13"/>
    <x v="0"/>
    <n v="0"/>
  </r>
  <r>
    <x v="1772"/>
    <x v="1945"/>
    <n v="163.18"/>
    <x v="1160"/>
    <x v="1"/>
    <n v="3917320090"/>
    <m/>
    <n v="1"/>
    <s v="-"/>
    <s v="-"/>
    <x v="24"/>
    <x v="0"/>
    <n v="0"/>
  </r>
  <r>
    <x v="1773"/>
    <x v="1946"/>
    <n v="282.79000000000002"/>
    <x v="1161"/>
    <x v="1"/>
    <n v="3917320090"/>
    <m/>
    <n v="1"/>
    <s v="-"/>
    <s v="-"/>
    <x v="19"/>
    <x v="0"/>
    <n v="0"/>
  </r>
  <r>
    <x v="1774"/>
    <x v="1947"/>
    <n v="131.78"/>
    <x v="1162"/>
    <x v="1"/>
    <n v="3917320090"/>
    <m/>
    <n v="1"/>
    <s v="-"/>
    <s v="-"/>
    <x v="3"/>
    <x v="0"/>
    <n v="0"/>
  </r>
  <r>
    <x v="1775"/>
    <x v="1948"/>
    <n v="155.84"/>
    <x v="1163"/>
    <x v="1"/>
    <n v="3917320090"/>
    <m/>
    <n v="1"/>
    <s v="-"/>
    <s v="-"/>
    <x v="3"/>
    <x v="0"/>
    <n v="0"/>
  </r>
  <r>
    <x v="1776"/>
    <x v="1949"/>
    <n v="199.9"/>
    <x v="1164"/>
    <x v="1"/>
    <n v="3917320090"/>
    <m/>
    <n v="1"/>
    <s v="-"/>
    <s v="-"/>
    <x v="20"/>
    <x v="0"/>
    <n v="0"/>
  </r>
  <r>
    <x v="1777"/>
    <x v="1950"/>
    <n v="227.52"/>
    <x v="1165"/>
    <x v="1"/>
    <n v="3917320090"/>
    <m/>
    <n v="1"/>
    <s v="-"/>
    <s v="-"/>
    <x v="8"/>
    <x v="0"/>
    <n v="0"/>
  </r>
  <r>
    <x v="1778"/>
    <x v="1951"/>
    <n v="208.4"/>
    <x v="1166"/>
    <x v="1"/>
    <n v="3917320090"/>
    <m/>
    <n v="1"/>
    <s v="-"/>
    <s v="-"/>
    <x v="15"/>
    <x v="0"/>
    <n v="0"/>
  </r>
  <r>
    <x v="1779"/>
    <x v="1952"/>
    <n v="245.05"/>
    <x v="1167"/>
    <x v="1"/>
    <n v="3917320090"/>
    <m/>
    <n v="1"/>
    <s v="-"/>
    <s v="-"/>
    <x v="14"/>
    <x v="0"/>
    <n v="0"/>
  </r>
  <r>
    <x v="1780"/>
    <x v="1953"/>
    <n v="299.13"/>
    <x v="1168"/>
    <x v="1"/>
    <n v="3917320090"/>
    <m/>
    <n v="1"/>
    <s v="-"/>
    <s v="-"/>
    <x v="7"/>
    <x v="0"/>
    <n v="0"/>
  </r>
  <r>
    <x v="1781"/>
    <x v="1954"/>
    <n v="367.49"/>
    <x v="1169"/>
    <x v="1"/>
    <n v="3917320090"/>
    <m/>
    <n v="1"/>
    <s v="-"/>
    <s v="-"/>
    <x v="21"/>
    <x v="0"/>
    <n v="0"/>
  </r>
  <r>
    <x v="0"/>
    <x v="1955"/>
    <m/>
    <x v="0"/>
    <x v="0"/>
    <m/>
    <m/>
    <m/>
    <m/>
    <m/>
    <x v="0"/>
    <x v="0"/>
    <m/>
  </r>
  <r>
    <x v="1782"/>
    <x v="1956"/>
    <n v="287.93"/>
    <x v="1170"/>
    <x v="1"/>
    <n v="3917320090"/>
    <m/>
    <n v="1"/>
    <s v="-"/>
    <s v="-"/>
    <x v="16"/>
    <x v="0"/>
    <n v="0"/>
  </r>
  <r>
    <x v="1783"/>
    <x v="1957"/>
    <n v="304.05"/>
    <x v="1171"/>
    <x v="1"/>
    <n v="3917320090"/>
    <m/>
    <n v="1"/>
    <s v="-"/>
    <s v="-"/>
    <x v="16"/>
    <x v="0"/>
    <n v="0"/>
  </r>
  <r>
    <x v="1784"/>
    <x v="1958"/>
    <n v="334.3"/>
    <x v="1172"/>
    <x v="1"/>
    <n v="3917320090"/>
    <m/>
    <n v="1"/>
    <s v="-"/>
    <s v="-"/>
    <x v="16"/>
    <x v="0"/>
    <n v="0"/>
  </r>
  <r>
    <x v="1785"/>
    <x v="1959"/>
    <n v="358.49"/>
    <x v="1173"/>
    <x v="1"/>
    <n v="3917320090"/>
    <m/>
    <n v="1"/>
    <s v="-"/>
    <s v="-"/>
    <x v="16"/>
    <x v="0"/>
    <n v="0"/>
  </r>
  <r>
    <x v="1786"/>
    <x v="1960"/>
    <n v="205.66"/>
    <x v="1174"/>
    <x v="1"/>
    <n v="3917320090"/>
    <m/>
    <n v="1"/>
    <s v="-"/>
    <s v="-"/>
    <x v="16"/>
    <x v="0"/>
    <n v="0"/>
  </r>
  <r>
    <x v="1787"/>
    <x v="1961"/>
    <n v="213.73"/>
    <x v="1175"/>
    <x v="1"/>
    <n v="3917320090"/>
    <m/>
    <n v="1"/>
    <s v="-"/>
    <s v="-"/>
    <x v="16"/>
    <x v="0"/>
    <n v="0"/>
  </r>
  <r>
    <x v="1788"/>
    <x v="1962"/>
    <n v="235.91"/>
    <x v="1176"/>
    <x v="1"/>
    <n v="3917320090"/>
    <m/>
    <n v="1"/>
    <s v="-"/>
    <s v="-"/>
    <x v="16"/>
    <x v="0"/>
    <n v="0"/>
  </r>
  <r>
    <x v="1789"/>
    <x v="1963"/>
    <n v="248.01"/>
    <x v="1177"/>
    <x v="1"/>
    <n v="3917320090"/>
    <m/>
    <n v="1"/>
    <s v="-"/>
    <s v="-"/>
    <x v="16"/>
    <x v="0"/>
    <n v="0"/>
  </r>
  <r>
    <x v="0"/>
    <x v="1964"/>
    <m/>
    <x v="0"/>
    <x v="0"/>
    <m/>
    <m/>
    <m/>
    <m/>
    <m/>
    <x v="0"/>
    <x v="0"/>
    <m/>
  </r>
  <r>
    <x v="1790"/>
    <x v="1965"/>
    <n v="24.42"/>
    <x v="1178"/>
    <x v="1"/>
    <n v="7320909090"/>
    <m/>
    <n v="1"/>
    <s v="-"/>
    <s v="-"/>
    <x v="7"/>
    <x v="0"/>
    <n v="0"/>
  </r>
  <r>
    <x v="1791"/>
    <x v="1966"/>
    <n v="30.55"/>
    <x v="1179"/>
    <x v="1"/>
    <n v="7320909090"/>
    <m/>
    <n v="1"/>
    <s v="-"/>
    <s v="-"/>
    <x v="8"/>
    <x v="0"/>
    <n v="0"/>
  </r>
  <r>
    <x v="1792"/>
    <x v="1967"/>
    <n v="39.71"/>
    <x v="1180"/>
    <x v="1"/>
    <n v="7320909090"/>
    <m/>
    <n v="1"/>
    <s v="-"/>
    <s v="-"/>
    <x v="7"/>
    <x v="0"/>
    <n v="0"/>
  </r>
  <r>
    <x v="1793"/>
    <x v="1968"/>
    <n v="45.83"/>
    <x v="1181"/>
    <x v="1"/>
    <n v="7320909090"/>
    <m/>
    <n v="1"/>
    <s v="-"/>
    <s v="-"/>
    <x v="8"/>
    <x v="0"/>
    <n v="0"/>
  </r>
  <r>
    <x v="1794"/>
    <x v="1969"/>
    <n v="61.13"/>
    <x v="1182"/>
    <x v="1"/>
    <n v="7320909090"/>
    <m/>
    <n v="1"/>
    <s v="-"/>
    <s v="-"/>
    <x v="14"/>
    <x v="0"/>
    <n v="0"/>
  </r>
  <r>
    <x v="1795"/>
    <x v="1970"/>
    <n v="73.319999999999993"/>
    <x v="1183"/>
    <x v="1"/>
    <n v="7320909090"/>
    <m/>
    <n v="1"/>
    <s v="-"/>
    <s v="-"/>
    <x v="3"/>
    <x v="0"/>
    <n v="0"/>
  </r>
  <r>
    <x v="0"/>
    <x v="1971"/>
    <m/>
    <x v="0"/>
    <x v="0"/>
    <m/>
    <m/>
    <m/>
    <m/>
    <m/>
    <x v="0"/>
    <x v="0"/>
    <m/>
  </r>
  <r>
    <x v="1796"/>
    <x v="1972"/>
    <n v="13.3"/>
    <x v="1184"/>
    <x v="1"/>
    <n v="8546901000"/>
    <m/>
    <n v="1"/>
    <n v="20"/>
    <n v="600"/>
    <x v="16"/>
    <x v="0"/>
    <n v="0"/>
  </r>
  <r>
    <x v="1797"/>
    <x v="1973"/>
    <n v="14.36"/>
    <x v="1185"/>
    <x v="1"/>
    <n v="8546901000"/>
    <m/>
    <n v="1"/>
    <n v="20"/>
    <n v="1000"/>
    <x v="4"/>
    <x v="0"/>
    <n v="0"/>
  </r>
  <r>
    <x v="1798"/>
    <x v="1974"/>
    <n v="16.39"/>
    <x v="1186"/>
    <x v="1"/>
    <n v="8546901000"/>
    <m/>
    <n v="1"/>
    <n v="10"/>
    <n v="600"/>
    <x v="11"/>
    <x v="0"/>
    <n v="0"/>
  </r>
  <r>
    <x v="1799"/>
    <x v="1975"/>
    <n v="17.55"/>
    <x v="1187"/>
    <x v="1"/>
    <n v="8546901000"/>
    <m/>
    <n v="1"/>
    <n v="10"/>
    <n v="500"/>
    <x v="20"/>
    <x v="0"/>
    <n v="0"/>
  </r>
  <r>
    <x v="1800"/>
    <x v="1976"/>
    <n v="18.47"/>
    <x v="1188"/>
    <x v="1"/>
    <n v="8546901000"/>
    <m/>
    <n v="1"/>
    <n v="10"/>
    <n v="500"/>
    <x v="7"/>
    <x v="0"/>
    <n v="0"/>
  </r>
  <r>
    <x v="1801"/>
    <x v="1977"/>
    <n v="21.22"/>
    <x v="1189"/>
    <x v="1"/>
    <n v="8546901000"/>
    <m/>
    <n v="1"/>
    <n v="10"/>
    <n v="400"/>
    <x v="1"/>
    <x v="0"/>
    <n v="0"/>
  </r>
  <r>
    <x v="1802"/>
    <x v="1978"/>
    <n v="22.34"/>
    <x v="1190"/>
    <x v="1"/>
    <n v="8546901000"/>
    <m/>
    <n v="1"/>
    <n v="10"/>
    <n v="400"/>
    <x v="7"/>
    <x v="0"/>
    <n v="0"/>
  </r>
  <r>
    <x v="1803"/>
    <x v="1979"/>
    <n v="27.09"/>
    <x v="1191"/>
    <x v="1"/>
    <n v="8546901000"/>
    <m/>
    <n v="1"/>
    <n v="10"/>
    <n v="300"/>
    <x v="10"/>
    <x v="0"/>
    <n v="0"/>
  </r>
  <r>
    <x v="1804"/>
    <x v="1980"/>
    <n v="31.07"/>
    <x v="1192"/>
    <x v="1"/>
    <n v="8546901000"/>
    <m/>
    <n v="1"/>
    <n v="10"/>
    <n v="300"/>
    <x v="3"/>
    <x v="0"/>
    <n v="0"/>
  </r>
  <r>
    <x v="1805"/>
    <x v="1981"/>
    <n v="32.31"/>
    <x v="1193"/>
    <x v="1"/>
    <n v="8546901000"/>
    <m/>
    <n v="1"/>
    <n v="10"/>
    <n v="300"/>
    <x v="7"/>
    <x v="0"/>
    <n v="0"/>
  </r>
  <r>
    <x v="1806"/>
    <x v="1982"/>
    <n v="33.93"/>
    <x v="1194"/>
    <x v="1"/>
    <n v="8546901000"/>
    <m/>
    <n v="1"/>
    <n v="10"/>
    <n v="300"/>
    <x v="6"/>
    <x v="0"/>
    <n v="0"/>
  </r>
  <r>
    <x v="1807"/>
    <x v="1983"/>
    <n v="51.63"/>
    <x v="1195"/>
    <x v="1"/>
    <n v="8546901000"/>
    <m/>
    <n v="1"/>
    <n v="10"/>
    <n v="300"/>
    <x v="16"/>
    <x v="0"/>
    <n v="0"/>
  </r>
  <r>
    <x v="1808"/>
    <x v="1984"/>
    <n v="34.5"/>
    <x v="1196"/>
    <x v="1"/>
    <n v="8546901000"/>
    <m/>
    <n v="1"/>
    <n v="10"/>
    <n v="300"/>
    <x v="6"/>
    <x v="0"/>
    <n v="0"/>
  </r>
  <r>
    <x v="1809"/>
    <x v="1985"/>
    <n v="32.85"/>
    <x v="1197"/>
    <x v="1"/>
    <n v="8546901000"/>
    <m/>
    <n v="1"/>
    <n v="10"/>
    <n v="300"/>
    <x v="7"/>
    <x v="0"/>
    <n v="0"/>
  </r>
  <r>
    <x v="1810"/>
    <x v="1986"/>
    <n v="56.57"/>
    <x v="1198"/>
    <x v="1"/>
    <n v="8546901000"/>
    <m/>
    <n v="1"/>
    <n v="5"/>
    <n v="300"/>
    <x v="16"/>
    <x v="0"/>
    <n v="0"/>
  </r>
  <r>
    <x v="1811"/>
    <x v="1987"/>
    <n v="54.35"/>
    <x v="1199"/>
    <x v="1"/>
    <n v="8546901000"/>
    <m/>
    <n v="1"/>
    <n v="10"/>
    <n v="120"/>
    <x v="3"/>
    <x v="0"/>
    <n v="0"/>
  </r>
  <r>
    <x v="1812"/>
    <x v="1988"/>
    <n v="55.52"/>
    <x v="1200"/>
    <x v="1"/>
    <n v="8546901000"/>
    <m/>
    <n v="1"/>
    <n v="10"/>
    <n v="120"/>
    <x v="16"/>
    <x v="0"/>
    <n v="0"/>
  </r>
  <r>
    <x v="1813"/>
    <x v="1989"/>
    <n v="57.61"/>
    <x v="1201"/>
    <x v="1"/>
    <n v="8546901000"/>
    <m/>
    <n v="1"/>
    <n v="10"/>
    <n v="120"/>
    <x v="7"/>
    <x v="0"/>
    <n v="0"/>
  </r>
  <r>
    <x v="1814"/>
    <x v="1990"/>
    <n v="70.8"/>
    <x v="1202"/>
    <x v="1"/>
    <n v="8546901000"/>
    <m/>
    <n v="1"/>
    <m/>
    <m/>
    <x v="3"/>
    <x v="0"/>
    <n v="0"/>
  </r>
  <r>
    <x v="1815"/>
    <x v="1991"/>
    <n v="180.45"/>
    <x v="1203"/>
    <x v="1"/>
    <n v="8546901000"/>
    <m/>
    <n v="1"/>
    <n v="2"/>
    <n v="60"/>
    <x v="3"/>
    <x v="0"/>
    <n v="0"/>
  </r>
  <r>
    <x v="0"/>
    <x v="1992"/>
    <m/>
    <x v="0"/>
    <x v="0"/>
    <m/>
    <m/>
    <m/>
    <m/>
    <m/>
    <x v="0"/>
    <x v="0"/>
    <m/>
  </r>
  <r>
    <x v="1816"/>
    <x v="1993"/>
    <n v="11.14"/>
    <x v="1204"/>
    <x v="1"/>
    <n v="8546901000"/>
    <m/>
    <n v="1"/>
    <n v="20"/>
    <n v="1000"/>
    <x v="6"/>
    <x v="0"/>
    <n v="0"/>
  </r>
  <r>
    <x v="1817"/>
    <x v="1994"/>
    <n v="11.57"/>
    <x v="1205"/>
    <x v="1"/>
    <n v="8546901000"/>
    <m/>
    <n v="1"/>
    <n v="20"/>
    <n v="1000"/>
    <x v="4"/>
    <x v="0"/>
    <n v="0"/>
  </r>
  <r>
    <x v="1818"/>
    <x v="1995"/>
    <n v="11.3"/>
    <x v="514"/>
    <x v="1"/>
    <n v="8546901000"/>
    <m/>
    <n v="1"/>
    <n v="20"/>
    <n v="1000"/>
    <x v="16"/>
    <x v="0"/>
    <n v="0"/>
  </r>
  <r>
    <x v="1819"/>
    <x v="1996"/>
    <n v="14.04"/>
    <x v="1206"/>
    <x v="1"/>
    <n v="8546901000"/>
    <m/>
    <n v="1"/>
    <n v="20"/>
    <n v="500"/>
    <x v="6"/>
    <x v="0"/>
    <n v="0"/>
  </r>
  <r>
    <x v="1820"/>
    <x v="1997"/>
    <n v="14.78"/>
    <x v="1207"/>
    <x v="1"/>
    <n v="8546901000"/>
    <m/>
    <n v="1"/>
    <n v="20"/>
    <n v="500"/>
    <x v="2"/>
    <x v="0"/>
    <n v="0"/>
  </r>
  <r>
    <x v="1821"/>
    <x v="1998"/>
    <n v="17.54"/>
    <x v="1208"/>
    <x v="1"/>
    <n v="8546901000"/>
    <m/>
    <n v="1"/>
    <n v="20"/>
    <n v="400"/>
    <x v="6"/>
    <x v="0"/>
    <n v="0"/>
  </r>
  <r>
    <x v="1822"/>
    <x v="1999"/>
    <n v="18.47"/>
    <x v="1188"/>
    <x v="1"/>
    <n v="8546901000"/>
    <m/>
    <n v="1"/>
    <n v="20"/>
    <n v="400"/>
    <x v="13"/>
    <x v="0"/>
    <n v="0"/>
  </r>
  <r>
    <x v="1823"/>
    <x v="2000"/>
    <n v="22.24"/>
    <x v="958"/>
    <x v="1"/>
    <n v="8546901000"/>
    <m/>
    <n v="1"/>
    <n v="20"/>
    <n v="300"/>
    <x v="9"/>
    <x v="0"/>
    <n v="0"/>
  </r>
  <r>
    <x v="1824"/>
    <x v="2001"/>
    <n v="24.64"/>
    <x v="1209"/>
    <x v="1"/>
    <n v="8546901000"/>
    <m/>
    <n v="1"/>
    <n v="20"/>
    <n v="300"/>
    <x v="3"/>
    <x v="0"/>
    <n v="0"/>
  </r>
  <r>
    <x v="1825"/>
    <x v="2002"/>
    <n v="27.16"/>
    <x v="1210"/>
    <x v="1"/>
    <n v="8546901000"/>
    <m/>
    <n v="1"/>
    <n v="20"/>
    <n v="300"/>
    <x v="6"/>
    <x v="0"/>
    <n v="0"/>
  </r>
  <r>
    <x v="1826"/>
    <x v="2003"/>
    <n v="28.49"/>
    <x v="1211"/>
    <x v="1"/>
    <n v="8546901000"/>
    <m/>
    <n v="1"/>
    <n v="20"/>
    <n v="300"/>
    <x v="8"/>
    <x v="0"/>
    <n v="0"/>
  </r>
  <r>
    <x v="1827"/>
    <x v="2004"/>
    <n v="42.47"/>
    <x v="1212"/>
    <x v="1"/>
    <n v="8546901000"/>
    <m/>
    <n v="1"/>
    <n v="20"/>
    <n v="300"/>
    <x v="16"/>
    <x v="0"/>
    <n v="0"/>
  </r>
  <r>
    <x v="1828"/>
    <x v="2005"/>
    <n v="29.27"/>
    <x v="1213"/>
    <x v="1"/>
    <n v="8546901000"/>
    <m/>
    <n v="1"/>
    <n v="20"/>
    <n v="300"/>
    <x v="6"/>
    <x v="0"/>
    <n v="0"/>
  </r>
  <r>
    <x v="1829"/>
    <x v="2006"/>
    <n v="30.73"/>
    <x v="1214"/>
    <x v="1"/>
    <n v="8546901000"/>
    <m/>
    <n v="1"/>
    <n v="20"/>
    <n v="300"/>
    <x v="3"/>
    <x v="0"/>
    <n v="0"/>
  </r>
  <r>
    <x v="1830"/>
    <x v="2007"/>
    <n v="51.12"/>
    <x v="1215"/>
    <x v="1"/>
    <n v="8546901000"/>
    <m/>
    <n v="1"/>
    <n v="5"/>
    <n v="200"/>
    <x v="6"/>
    <x v="0"/>
    <n v="0"/>
  </r>
  <r>
    <x v="1831"/>
    <x v="2008"/>
    <n v="46.1"/>
    <x v="1216"/>
    <x v="1"/>
    <n v="8546901000"/>
    <m/>
    <n v="1"/>
    <n v="10"/>
    <n v="200"/>
    <x v="6"/>
    <x v="0"/>
    <n v="0"/>
  </r>
  <r>
    <x v="1832"/>
    <x v="2009"/>
    <n v="45.94"/>
    <x v="1217"/>
    <x v="1"/>
    <n v="8546901000"/>
    <m/>
    <n v="1"/>
    <n v="10"/>
    <n v="150"/>
    <x v="16"/>
    <x v="0"/>
    <n v="0"/>
  </r>
  <r>
    <x v="1833"/>
    <x v="2010"/>
    <n v="49.63"/>
    <x v="1218"/>
    <x v="1"/>
    <n v="8546901000"/>
    <m/>
    <n v="1"/>
    <n v="10"/>
    <n v="150"/>
    <x v="7"/>
    <x v="0"/>
    <n v="0"/>
  </r>
  <r>
    <x v="1834"/>
    <x v="2011"/>
    <n v="161.77000000000001"/>
    <x v="1219"/>
    <x v="1"/>
    <n v="8546901000"/>
    <m/>
    <n v="1"/>
    <n v="2"/>
    <n v="80"/>
    <x v="6"/>
    <x v="0"/>
    <n v="0"/>
  </r>
  <r>
    <x v="0"/>
    <x v="2012"/>
    <m/>
    <x v="0"/>
    <x v="0"/>
    <m/>
    <m/>
    <m/>
    <m/>
    <m/>
    <x v="0"/>
    <x v="0"/>
    <m/>
  </r>
  <r>
    <x v="1835"/>
    <x v="2013"/>
    <n v="3.2"/>
    <x v="1220"/>
    <x v="1"/>
    <m/>
    <m/>
    <n v="1"/>
    <s v="-"/>
    <s v="-"/>
    <x v="8"/>
    <x v="0"/>
    <n v="0"/>
  </r>
  <r>
    <x v="1836"/>
    <x v="2014"/>
    <n v="8.1999999999999993"/>
    <x v="1221"/>
    <x v="1"/>
    <m/>
    <m/>
    <n v="1"/>
    <s v="-"/>
    <s v="-"/>
    <x v="7"/>
    <x v="0"/>
    <n v="0"/>
  </r>
  <r>
    <x v="1837"/>
    <x v="2015"/>
    <n v="8.9"/>
    <x v="1222"/>
    <x v="1"/>
    <m/>
    <m/>
    <n v="1"/>
    <s v="-"/>
    <s v="-"/>
    <x v="21"/>
    <x v="0"/>
    <n v="0"/>
  </r>
  <r>
    <x v="0"/>
    <x v="2016"/>
    <m/>
    <x v="0"/>
    <x v="0"/>
    <m/>
    <m/>
    <m/>
    <m/>
    <m/>
    <x v="0"/>
    <x v="0"/>
    <m/>
  </r>
  <r>
    <x v="1838"/>
    <x v="2017"/>
    <n v="111.06"/>
    <x v="1223"/>
    <x v="1"/>
    <n v="8546901000"/>
    <m/>
    <n v="2"/>
    <n v="2"/>
    <n v="100"/>
    <x v="7"/>
    <x v="0"/>
    <n v="0"/>
  </r>
  <r>
    <x v="1839"/>
    <x v="2018"/>
    <n v="101.8"/>
    <x v="1224"/>
    <x v="1"/>
    <n v="8546901000"/>
    <m/>
    <n v="2"/>
    <n v="2"/>
    <n v="100"/>
    <x v="8"/>
    <x v="0"/>
    <n v="0"/>
  </r>
  <r>
    <x v="1840"/>
    <x v="2019"/>
    <n v="148.30000000000001"/>
    <x v="1225"/>
    <x v="1"/>
    <n v="8546901000"/>
    <m/>
    <n v="2"/>
    <n v="2"/>
    <n v="40"/>
    <x v="3"/>
    <x v="0"/>
    <n v="0"/>
  </r>
  <r>
    <x v="1841"/>
    <x v="2020"/>
    <n v="166.69"/>
    <x v="1226"/>
    <x v="1"/>
    <n v="8546901000"/>
    <m/>
    <n v="2"/>
    <n v="2"/>
    <n v="40"/>
    <x v="3"/>
    <x v="0"/>
    <n v="0"/>
  </r>
  <r>
    <x v="1842"/>
    <x v="2021"/>
    <n v="324.97000000000003"/>
    <x v="1227"/>
    <x v="1"/>
    <n v="8546901000"/>
    <m/>
    <n v="2"/>
    <n v="2"/>
    <n v="20"/>
    <x v="13"/>
    <x v="0"/>
    <n v="0"/>
  </r>
  <r>
    <x v="1843"/>
    <x v="2022"/>
    <n v="157.44"/>
    <x v="1228"/>
    <x v="1"/>
    <n v="8546901000"/>
    <m/>
    <n v="2"/>
    <n v="2"/>
    <n v="40"/>
    <x v="8"/>
    <x v="0"/>
    <n v="0"/>
  </r>
  <r>
    <x v="1844"/>
    <x v="2023"/>
    <n v="176.06"/>
    <x v="1229"/>
    <x v="1"/>
    <n v="8546901000"/>
    <m/>
    <n v="2"/>
    <n v="2"/>
    <n v="40"/>
    <x v="7"/>
    <x v="0"/>
    <m/>
  </r>
  <r>
    <x v="0"/>
    <x v="2024"/>
    <m/>
    <x v="0"/>
    <x v="0"/>
    <m/>
    <m/>
    <m/>
    <m/>
    <m/>
    <x v="0"/>
    <x v="0"/>
    <m/>
  </r>
  <r>
    <x v="1845"/>
    <x v="2025"/>
    <n v="490"/>
    <x v="1230"/>
    <x v="1"/>
    <m/>
    <m/>
    <n v="1"/>
    <n v="5"/>
    <n v="50"/>
    <x v="8"/>
    <x v="0"/>
    <n v="0"/>
  </r>
  <r>
    <x v="1846"/>
    <x v="2026"/>
    <n v="174.07"/>
    <x v="1231"/>
    <x v="1"/>
    <n v="8546901000"/>
    <m/>
    <n v="1"/>
    <n v="2"/>
    <n v="48"/>
    <x v="3"/>
    <x v="0"/>
    <n v="0"/>
  </r>
  <r>
    <x v="1847"/>
    <x v="2027"/>
    <n v="251.38"/>
    <x v="1232"/>
    <x v="1"/>
    <n v="8546901000"/>
    <m/>
    <n v="1"/>
    <n v="2"/>
    <n v="36"/>
    <x v="3"/>
    <x v="0"/>
    <n v="0"/>
  </r>
  <r>
    <x v="1848"/>
    <x v="2028"/>
    <n v="359.02"/>
    <x v="1233"/>
    <x v="1"/>
    <n v="8546901000"/>
    <m/>
    <n v="1"/>
    <n v="2"/>
    <n v="24"/>
    <x v="8"/>
    <x v="0"/>
    <n v="0"/>
  </r>
  <r>
    <x v="0"/>
    <x v="2029"/>
    <m/>
    <x v="0"/>
    <x v="0"/>
    <m/>
    <m/>
    <m/>
    <m/>
    <m/>
    <x v="0"/>
    <x v="0"/>
    <m/>
  </r>
  <r>
    <x v="1849"/>
    <x v="2030"/>
    <n v="61.74"/>
    <x v="980"/>
    <x v="1"/>
    <n v="8536901000"/>
    <m/>
    <n v="1"/>
    <n v="20"/>
    <n v="400"/>
    <x v="5"/>
    <x v="0"/>
    <n v="0"/>
  </r>
  <r>
    <x v="1850"/>
    <x v="2031"/>
    <n v="162.16"/>
    <x v="1234"/>
    <x v="1"/>
    <n v="8536901000"/>
    <m/>
    <n v="1"/>
    <n v="5"/>
    <n v="200"/>
    <x v="6"/>
    <x v="0"/>
    <n v="0"/>
  </r>
  <r>
    <x v="0"/>
    <x v="9"/>
    <m/>
    <x v="0"/>
    <x v="0"/>
    <m/>
    <m/>
    <m/>
    <m/>
    <m/>
    <x v="0"/>
    <x v="0"/>
    <m/>
  </r>
  <r>
    <x v="1851"/>
    <x v="2032"/>
    <n v="188.8"/>
    <x v="1235"/>
    <x v="1"/>
    <n v="8536901000"/>
    <m/>
    <n v="1"/>
    <n v="20"/>
    <n v="100"/>
    <x v="3"/>
    <x v="0"/>
    <n v="0"/>
  </r>
  <r>
    <x v="1852"/>
    <x v="2033"/>
    <n v="257.14"/>
    <x v="1236"/>
    <x v="1"/>
    <n v="8536901000"/>
    <m/>
    <n v="1"/>
    <n v="20"/>
    <n v="100"/>
    <x v="5"/>
    <x v="0"/>
    <n v="0"/>
  </r>
  <r>
    <x v="1853"/>
    <x v="2034"/>
    <n v="421.37"/>
    <x v="1237"/>
    <x v="1"/>
    <n v="8536901000"/>
    <m/>
    <n v="1"/>
    <n v="20"/>
    <n v="100"/>
    <x v="6"/>
    <x v="0"/>
    <n v="0"/>
  </r>
  <r>
    <x v="1854"/>
    <x v="2035"/>
    <n v="506.18"/>
    <x v="1238"/>
    <x v="1"/>
    <n v="8536901000"/>
    <m/>
    <n v="1"/>
    <n v="5"/>
    <n v="50"/>
    <x v="3"/>
    <x v="0"/>
    <n v="0"/>
  </r>
  <r>
    <x v="1855"/>
    <x v="2036"/>
    <n v="506.18"/>
    <x v="1238"/>
    <x v="1"/>
    <n v="8536901000"/>
    <m/>
    <n v="1"/>
    <n v="5"/>
    <n v="50"/>
    <x v="6"/>
    <x v="0"/>
    <n v="0"/>
  </r>
  <r>
    <x v="1856"/>
    <x v="2037"/>
    <n v="720.46"/>
    <x v="1239"/>
    <x v="1"/>
    <n v="8536901000"/>
    <m/>
    <n v="1"/>
    <n v="5"/>
    <n v="50"/>
    <x v="5"/>
    <x v="0"/>
    <n v="0"/>
  </r>
  <r>
    <x v="1857"/>
    <x v="2038"/>
    <n v="1137.71"/>
    <x v="1240"/>
    <x v="1"/>
    <n v="8536901000"/>
    <m/>
    <n v="1"/>
    <n v="5"/>
    <n v="50"/>
    <x v="6"/>
    <x v="0"/>
    <n v="0"/>
  </r>
  <r>
    <x v="0"/>
    <x v="9"/>
    <m/>
    <x v="0"/>
    <x v="0"/>
    <m/>
    <m/>
    <m/>
    <m/>
    <m/>
    <x v="0"/>
    <x v="0"/>
    <m/>
  </r>
  <r>
    <x v="1858"/>
    <x v="2039"/>
    <n v="231.66"/>
    <x v="1241"/>
    <x v="1"/>
    <n v="8536901000"/>
    <m/>
    <n v="1"/>
    <n v="20"/>
    <n v="100"/>
    <x v="13"/>
    <x v="0"/>
    <n v="0"/>
  </r>
  <r>
    <x v="1859"/>
    <x v="2040"/>
    <n v="322.58999999999997"/>
    <x v="1242"/>
    <x v="1"/>
    <n v="8536901000"/>
    <m/>
    <n v="1"/>
    <n v="20"/>
    <n v="100"/>
    <x v="6"/>
    <x v="0"/>
    <n v="0"/>
  </r>
  <r>
    <x v="1860"/>
    <x v="2041"/>
    <n v="434.36"/>
    <x v="1243"/>
    <x v="1"/>
    <n v="8536901000"/>
    <m/>
    <n v="1"/>
    <n v="20"/>
    <n v="100"/>
    <x v="6"/>
    <x v="0"/>
    <n v="0"/>
  </r>
  <r>
    <x v="1861"/>
    <x v="2042"/>
    <n v="554.25"/>
    <x v="1244"/>
    <x v="1"/>
    <n v="8536901000"/>
    <m/>
    <n v="1"/>
    <n v="5"/>
    <n v="50"/>
    <x v="8"/>
    <x v="0"/>
    <n v="0"/>
  </r>
  <r>
    <x v="1862"/>
    <x v="2043"/>
    <n v="563.32000000000005"/>
    <x v="1245"/>
    <x v="1"/>
    <n v="8536901000"/>
    <m/>
    <n v="1"/>
    <n v="5"/>
    <n v="50"/>
    <x v="13"/>
    <x v="0"/>
    <n v="0"/>
  </r>
  <r>
    <x v="1863"/>
    <x v="2044"/>
    <n v="729.73"/>
    <x v="1246"/>
    <x v="1"/>
    <n v="8536901000"/>
    <m/>
    <n v="1"/>
    <n v="5"/>
    <n v="20"/>
    <x v="6"/>
    <x v="0"/>
    <n v="0"/>
  </r>
  <r>
    <x v="1864"/>
    <x v="2045"/>
    <n v="1115.44"/>
    <x v="1247"/>
    <x v="1"/>
    <n v="8536901000"/>
    <m/>
    <n v="1"/>
    <n v="5"/>
    <n v="25"/>
    <x v="6"/>
    <x v="0"/>
    <n v="0"/>
  </r>
  <r>
    <x v="0"/>
    <x v="2046"/>
    <m/>
    <x v="0"/>
    <x v="0"/>
    <m/>
    <m/>
    <m/>
    <m/>
    <m/>
    <x v="0"/>
    <x v="0"/>
    <m/>
  </r>
  <r>
    <x v="1865"/>
    <x v="2047"/>
    <n v="5.73"/>
    <x v="1248"/>
    <x v="1"/>
    <n v="8538909900"/>
    <m/>
    <n v="1"/>
    <n v="100"/>
    <n v="2000"/>
    <x v="23"/>
    <x v="0"/>
    <n v="0"/>
  </r>
  <r>
    <x v="1866"/>
    <x v="2048"/>
    <n v="3.56"/>
    <x v="1249"/>
    <x v="1"/>
    <n v="8538909900"/>
    <m/>
    <n v="1"/>
    <n v="200"/>
    <n v="4000"/>
    <x v="22"/>
    <x v="0"/>
    <n v="0"/>
  </r>
  <r>
    <x v="1867"/>
    <x v="2049"/>
    <n v="3.2"/>
    <x v="1220"/>
    <x v="1"/>
    <n v="8538909900"/>
    <m/>
    <n v="1"/>
    <m/>
    <m/>
    <x v="9"/>
    <x v="0"/>
    <n v="0"/>
  </r>
  <r>
    <x v="0"/>
    <x v="2050"/>
    <m/>
    <x v="0"/>
    <x v="0"/>
    <m/>
    <m/>
    <m/>
    <m/>
    <m/>
    <x v="0"/>
    <x v="0"/>
    <m/>
  </r>
  <r>
    <x v="1868"/>
    <x v="2051"/>
    <n v="6.1048"/>
    <x v="1250"/>
    <x v="1"/>
    <n v="8536901000"/>
    <m/>
    <n v="1"/>
    <n v="100"/>
    <n v="4000"/>
    <x v="12"/>
    <x v="0"/>
    <n v="0"/>
  </r>
  <r>
    <x v="1869"/>
    <x v="2052"/>
    <n v="7.5809999999999995"/>
    <x v="1251"/>
    <x v="1"/>
    <n v="8536901000"/>
    <m/>
    <n v="1"/>
    <n v="100"/>
    <n v="3600"/>
    <x v="12"/>
    <x v="0"/>
    <n v="0"/>
  </r>
  <r>
    <x v="1870"/>
    <x v="2053"/>
    <n v="10.441599999999999"/>
    <x v="1252"/>
    <x v="1"/>
    <n v="8536901000"/>
    <m/>
    <n v="1"/>
    <n v="50"/>
    <n v="2500"/>
    <x v="5"/>
    <x v="0"/>
    <n v="0"/>
  </r>
  <r>
    <x v="1871"/>
    <x v="2054"/>
    <n v="13.8216"/>
    <x v="1253"/>
    <x v="1"/>
    <n v="8536901000"/>
    <m/>
    <n v="1"/>
    <n v="50"/>
    <n v="2000"/>
    <x v="10"/>
    <x v="0"/>
    <n v="0"/>
  </r>
  <r>
    <x v="1872"/>
    <x v="2055"/>
    <n v="20.893599999999999"/>
    <x v="1254"/>
    <x v="1"/>
    <n v="8536901000"/>
    <m/>
    <n v="1"/>
    <n v="50"/>
    <n v="1800"/>
    <x v="3"/>
    <x v="0"/>
    <n v="0"/>
  </r>
  <r>
    <x v="1873"/>
    <x v="2056"/>
    <n v="39.374400000000001"/>
    <x v="1255"/>
    <x v="1"/>
    <n v="8536901000"/>
    <m/>
    <n v="1"/>
    <n v="20"/>
    <n v="960"/>
    <x v="6"/>
    <x v="0"/>
    <n v="0"/>
  </r>
  <r>
    <x v="1874"/>
    <x v="2057"/>
    <n v="72.311199999999999"/>
    <x v="1256"/>
    <x v="1"/>
    <n v="8536901000"/>
    <m/>
    <n v="1"/>
    <n v="10"/>
    <n v="480"/>
    <x v="8"/>
    <x v="0"/>
    <n v="0"/>
  </r>
  <r>
    <x v="1875"/>
    <x v="2058"/>
    <n v="144.6224"/>
    <x v="1257"/>
    <x v="1"/>
    <n v="8536901000"/>
    <m/>
    <n v="1"/>
    <n v="5"/>
    <n v="320"/>
    <x v="8"/>
    <x v="0"/>
    <n v="0"/>
  </r>
  <r>
    <x v="1876"/>
    <x v="2059"/>
    <n v="224.97280000000001"/>
    <x v="1258"/>
    <x v="1"/>
    <n v="8536901000"/>
    <m/>
    <n v="1"/>
    <n v="5"/>
    <n v="240"/>
    <x v="8"/>
    <x v="0"/>
    <n v="0"/>
  </r>
  <r>
    <x v="1877"/>
    <x v="2060"/>
    <n v="6.1048"/>
    <x v="1250"/>
    <x v="1"/>
    <n v="8536901000"/>
    <m/>
    <n v="1"/>
    <n v="100"/>
    <n v="4000"/>
    <x v="10"/>
    <x v="0"/>
    <n v="0"/>
  </r>
  <r>
    <x v="1878"/>
    <x v="2061"/>
    <n v="7.5809999999999995"/>
    <x v="1251"/>
    <x v="1"/>
    <n v="8536901000"/>
    <m/>
    <n v="1"/>
    <n v="100"/>
    <n v="3600"/>
    <x v="2"/>
    <x v="0"/>
    <n v="0"/>
  </r>
  <r>
    <x v="1879"/>
    <x v="2062"/>
    <n v="10.441599999999999"/>
    <x v="1252"/>
    <x v="1"/>
    <n v="8536901000"/>
    <m/>
    <n v="1"/>
    <n v="50"/>
    <n v="2500"/>
    <x v="5"/>
    <x v="0"/>
    <n v="0"/>
  </r>
  <r>
    <x v="1880"/>
    <x v="2063"/>
    <n v="13.8216"/>
    <x v="1253"/>
    <x v="1"/>
    <n v="8536901000"/>
    <m/>
    <n v="1"/>
    <n v="50"/>
    <n v="2000"/>
    <x v="10"/>
    <x v="0"/>
    <n v="0"/>
  </r>
  <r>
    <x v="1881"/>
    <x v="2064"/>
    <n v="20.893599999999999"/>
    <x v="1254"/>
    <x v="1"/>
    <n v="8536901000"/>
    <m/>
    <n v="1"/>
    <n v="50"/>
    <n v="1800"/>
    <x v="10"/>
    <x v="0"/>
    <n v="0"/>
  </r>
  <r>
    <x v="1882"/>
    <x v="2065"/>
    <n v="39.374400000000001"/>
    <x v="1255"/>
    <x v="1"/>
    <n v="8536901000"/>
    <m/>
    <n v="1"/>
    <n v="20"/>
    <n v="960"/>
    <x v="6"/>
    <x v="0"/>
    <n v="0"/>
  </r>
  <r>
    <x v="0"/>
    <x v="2066"/>
    <m/>
    <x v="0"/>
    <x v="0"/>
    <m/>
    <m/>
    <m/>
    <m/>
    <m/>
    <x v="0"/>
    <x v="0"/>
    <m/>
  </r>
  <r>
    <x v="1883"/>
    <x v="2067"/>
    <n v="5.2207999999999997"/>
    <x v="1259"/>
    <x v="1"/>
    <n v="8536901000"/>
    <m/>
    <n v="1"/>
    <n v="100"/>
    <n v="3600"/>
    <x v="2"/>
    <x v="0"/>
    <n v="0"/>
  </r>
  <r>
    <x v="1884"/>
    <x v="2068"/>
    <n v="7.4776000000000007"/>
    <x v="1260"/>
    <x v="1"/>
    <n v="8536901000"/>
    <m/>
    <n v="1"/>
    <n v="100"/>
    <n v="3200"/>
    <x v="10"/>
    <x v="0"/>
    <n v="0"/>
  </r>
  <r>
    <x v="1885"/>
    <x v="2069"/>
    <n v="8.9648000000000003"/>
    <x v="1261"/>
    <x v="1"/>
    <n v="8536901000"/>
    <m/>
    <n v="1"/>
    <n v="50"/>
    <n v="2500"/>
    <x v="6"/>
    <x v="0"/>
    <n v="0"/>
  </r>
  <r>
    <x v="1886"/>
    <x v="2070"/>
    <n v="10.763999999999999"/>
    <x v="1262"/>
    <x v="1"/>
    <n v="8536901000"/>
    <m/>
    <n v="1"/>
    <n v="50"/>
    <n v="2000"/>
    <x v="6"/>
    <x v="0"/>
    <n v="0"/>
  </r>
  <r>
    <x v="1887"/>
    <x v="2071"/>
    <n v="17.940000000000001"/>
    <x v="1263"/>
    <x v="1"/>
    <n v="8536901000"/>
    <m/>
    <n v="1"/>
    <n v="50"/>
    <n v="1300"/>
    <x v="4"/>
    <x v="0"/>
    <n v="0"/>
  </r>
  <r>
    <x v="1888"/>
    <x v="2072"/>
    <n v="32.665599999999998"/>
    <x v="1264"/>
    <x v="1"/>
    <n v="8536901000"/>
    <m/>
    <n v="1"/>
    <n v="50"/>
    <n v="620"/>
    <x v="6"/>
    <x v="0"/>
    <n v="0"/>
  </r>
  <r>
    <x v="1889"/>
    <x v="2073"/>
    <n v="89.668800000000005"/>
    <x v="1265"/>
    <x v="1"/>
    <n v="8536901000"/>
    <m/>
    <n v="1"/>
    <n v="50"/>
    <n v="300"/>
    <x v="8"/>
    <x v="0"/>
    <n v="0"/>
  </r>
  <r>
    <x v="0"/>
    <x v="2074"/>
    <m/>
    <x v="0"/>
    <x v="0"/>
    <m/>
    <m/>
    <m/>
    <m/>
    <m/>
    <x v="0"/>
    <x v="0"/>
    <m/>
  </r>
  <r>
    <x v="1890"/>
    <x v="2075"/>
    <n v="19.281600000000001"/>
    <x v="1266"/>
    <x v="1"/>
    <n v="8536901000"/>
    <m/>
    <n v="1"/>
    <n v="50"/>
    <n v="1800"/>
    <x v="6"/>
    <x v="0"/>
    <n v="0"/>
  </r>
  <r>
    <x v="1891"/>
    <x v="2076"/>
    <n v="22.495200000000001"/>
    <x v="1267"/>
    <x v="1"/>
    <n v="8536901000"/>
    <m/>
    <n v="1"/>
    <n v="50"/>
    <n v="1650"/>
    <x v="3"/>
    <x v="0"/>
    <n v="0"/>
  </r>
  <r>
    <x v="1892"/>
    <x v="2077"/>
    <n v="24.107199999999999"/>
    <x v="1268"/>
    <x v="1"/>
    <n v="8536901000"/>
    <m/>
    <n v="1"/>
    <n v="50"/>
    <n v="1300"/>
    <x v="3"/>
    <x v="0"/>
    <n v="0"/>
  </r>
  <r>
    <x v="1893"/>
    <x v="2078"/>
    <n v="30.534400000000002"/>
    <x v="1269"/>
    <x v="1"/>
    <n v="8536901000"/>
    <m/>
    <n v="1"/>
    <n v="50"/>
    <n v="1000"/>
    <x v="8"/>
    <x v="0"/>
    <n v="0"/>
  </r>
  <r>
    <x v="1894"/>
    <x v="2079"/>
    <n v="40.175200000000004"/>
    <x v="1270"/>
    <x v="1"/>
    <n v="8536901000"/>
    <m/>
    <n v="1"/>
    <n v="50"/>
    <n v="950"/>
    <x v="3"/>
    <x v="0"/>
    <n v="0"/>
  </r>
  <r>
    <x v="1895"/>
    <x v="2080"/>
    <n v="56.243200000000002"/>
    <x v="1271"/>
    <x v="1"/>
    <n v="8536901000"/>
    <m/>
    <n v="1"/>
    <n v="20"/>
    <n v="520"/>
    <x v="8"/>
    <x v="0"/>
    <n v="0"/>
  </r>
  <r>
    <x v="0"/>
    <x v="2081"/>
    <m/>
    <x v="0"/>
    <x v="0"/>
    <m/>
    <m/>
    <m/>
    <m/>
    <m/>
    <x v="0"/>
    <x v="0"/>
    <m/>
  </r>
  <r>
    <x v="1896"/>
    <x v="2082"/>
    <n v="18.990400000000001"/>
    <x v="1272"/>
    <x v="1"/>
    <n v="8536901000"/>
    <m/>
    <n v="1"/>
    <n v="50"/>
    <n v="1600"/>
    <x v="4"/>
    <x v="0"/>
    <n v="0"/>
  </r>
  <r>
    <x v="1897"/>
    <x v="2083"/>
    <n v="22.4224"/>
    <x v="1273"/>
    <x v="1"/>
    <n v="8536901000"/>
    <m/>
    <n v="1"/>
    <n v="50"/>
    <n v="1600"/>
    <x v="1"/>
    <x v="0"/>
    <n v="0"/>
  </r>
  <r>
    <x v="1898"/>
    <x v="2084"/>
    <n v="27.6432"/>
    <x v="1274"/>
    <x v="1"/>
    <n v="8536901000"/>
    <m/>
    <n v="1"/>
    <n v="50"/>
    <n v="1200"/>
    <x v="8"/>
    <x v="0"/>
    <n v="0"/>
  </r>
  <r>
    <x v="1899"/>
    <x v="2085"/>
    <n v="31.3872"/>
    <x v="1275"/>
    <x v="1"/>
    <n v="8536901000"/>
    <m/>
    <n v="1"/>
    <n v="50"/>
    <n v="800"/>
    <x v="5"/>
    <x v="0"/>
    <n v="0"/>
  </r>
  <r>
    <x v="1900"/>
    <x v="2086"/>
    <n v="41.246400000000001"/>
    <x v="1276"/>
    <x v="1"/>
    <n v="8536901000"/>
    <m/>
    <n v="1"/>
    <n v="50"/>
    <n v="800"/>
    <x v="8"/>
    <x v="0"/>
    <n v="0"/>
  </r>
  <r>
    <x v="1901"/>
    <x v="2087"/>
    <n v="68.744"/>
    <x v="1277"/>
    <x v="1"/>
    <n v="8536901000"/>
    <m/>
    <n v="1"/>
    <n v="50"/>
    <n v="400"/>
    <x v="8"/>
    <x v="0"/>
    <n v="0"/>
  </r>
  <r>
    <x v="0"/>
    <x v="2088"/>
    <m/>
    <x v="0"/>
    <x v="0"/>
    <m/>
    <m/>
    <m/>
    <m/>
    <m/>
    <x v="0"/>
    <x v="0"/>
    <m/>
  </r>
  <r>
    <x v="1902"/>
    <x v="2089"/>
    <n v="12.24"/>
    <x v="1278"/>
    <x v="1"/>
    <n v="3925908000"/>
    <m/>
    <n v="1"/>
    <s v="-"/>
    <s v="-"/>
    <x v="3"/>
    <x v="0"/>
    <n v="0"/>
  </r>
  <r>
    <x v="1903"/>
    <x v="2090"/>
    <n v="7.65"/>
    <x v="1279"/>
    <x v="1"/>
    <n v="3925908000"/>
    <m/>
    <n v="1"/>
    <s v="-"/>
    <s v="-"/>
    <x v="6"/>
    <x v="0"/>
    <n v="0"/>
  </r>
  <r>
    <x v="0"/>
    <x v="9"/>
    <m/>
    <x v="0"/>
    <x v="0"/>
    <m/>
    <m/>
    <m/>
    <m/>
    <m/>
    <x v="0"/>
    <x v="0"/>
    <m/>
  </r>
  <r>
    <x v="1904"/>
    <x v="2091"/>
    <n v="1.81"/>
    <x v="803"/>
    <x v="1"/>
    <n v="3925908000"/>
    <m/>
    <n v="1"/>
    <n v="100"/>
    <s v="-"/>
    <x v="3"/>
    <x v="0"/>
    <n v="0"/>
  </r>
  <r>
    <x v="1905"/>
    <x v="2092"/>
    <n v="2.2999999999999998"/>
    <x v="1280"/>
    <x v="1"/>
    <n v="3925908000"/>
    <m/>
    <n v="1"/>
    <n v="100"/>
    <s v="-"/>
    <x v="6"/>
    <x v="0"/>
    <n v="0"/>
  </r>
  <r>
    <x v="1906"/>
    <x v="2093"/>
    <n v="3.29"/>
    <x v="1281"/>
    <x v="1"/>
    <n v="3925908000"/>
    <m/>
    <n v="1"/>
    <n v="100"/>
    <s v="-"/>
    <x v="6"/>
    <x v="0"/>
    <n v="0"/>
  </r>
  <r>
    <x v="1907"/>
    <x v="2094"/>
    <n v="4.9400000000000004"/>
    <x v="852"/>
    <x v="1"/>
    <n v="3925908000"/>
    <m/>
    <n v="1"/>
    <n v="100"/>
    <s v="-"/>
    <x v="6"/>
    <x v="0"/>
    <n v="0"/>
  </r>
  <r>
    <x v="0"/>
    <x v="2095"/>
    <m/>
    <x v="0"/>
    <x v="0"/>
    <m/>
    <m/>
    <m/>
    <m/>
    <m/>
    <x v="0"/>
    <x v="0"/>
    <m/>
  </r>
  <r>
    <x v="1908"/>
    <x v="2096"/>
    <n v="2.3779999999999997"/>
    <x v="1282"/>
    <x v="1"/>
    <n v="8538909900"/>
    <m/>
    <n v="1"/>
    <n v="100"/>
    <s v="-"/>
    <x v="6"/>
    <x v="0"/>
    <n v="0"/>
  </r>
  <r>
    <x v="1909"/>
    <x v="2097"/>
    <n v="2.6404000000000001"/>
    <x v="1283"/>
    <x v="1"/>
    <n v="8538909900"/>
    <m/>
    <n v="1"/>
    <n v="100"/>
    <s v="-"/>
    <x v="10"/>
    <x v="0"/>
    <n v="0"/>
  </r>
  <r>
    <x v="1910"/>
    <x v="2098"/>
    <n v="2.6404000000000001"/>
    <x v="1283"/>
    <x v="1"/>
    <n v="8538909900"/>
    <m/>
    <n v="1"/>
    <n v="100"/>
    <s v="-"/>
    <x v="5"/>
    <x v="0"/>
    <n v="0"/>
  </r>
  <r>
    <x v="1911"/>
    <x v="2099"/>
    <n v="2.3779999999999997"/>
    <x v="1282"/>
    <x v="1"/>
    <n v="8538909900"/>
    <m/>
    <n v="1"/>
    <n v="100"/>
    <s v="-"/>
    <x v="4"/>
    <x v="0"/>
    <n v="0"/>
  </r>
  <r>
    <x v="1912"/>
    <x v="2100"/>
    <n v="2.6404000000000001"/>
    <x v="1283"/>
    <x v="1"/>
    <n v="8538909900"/>
    <m/>
    <n v="1"/>
    <n v="100"/>
    <s v="-"/>
    <x v="6"/>
    <x v="0"/>
    <n v="0"/>
  </r>
  <r>
    <x v="1913"/>
    <x v="2101"/>
    <n v="2.6404000000000001"/>
    <x v="1283"/>
    <x v="1"/>
    <n v="8538909900"/>
    <m/>
    <n v="1"/>
    <n v="100"/>
    <s v="-"/>
    <x v="8"/>
    <x v="0"/>
    <n v="0"/>
  </r>
  <r>
    <x v="0"/>
    <x v="2102"/>
    <m/>
    <x v="0"/>
    <x v="0"/>
    <m/>
    <m/>
    <m/>
    <m/>
    <m/>
    <x v="0"/>
    <x v="0"/>
    <m/>
  </r>
  <r>
    <x v="1914"/>
    <x v="2103"/>
    <n v="2.61"/>
    <x v="1284"/>
    <x v="1"/>
    <n v="8538909900"/>
    <m/>
    <n v="1"/>
    <n v="100"/>
    <s v="-"/>
    <x v="6"/>
    <x v="0"/>
    <n v="0"/>
  </r>
  <r>
    <x v="1915"/>
    <x v="2104"/>
    <n v="2.61"/>
    <x v="1284"/>
    <x v="1"/>
    <n v="8538909900"/>
    <m/>
    <n v="1"/>
    <n v="100"/>
    <s v="-"/>
    <x v="8"/>
    <x v="0"/>
    <n v="0"/>
  </r>
  <r>
    <x v="1916"/>
    <x v="2105"/>
    <n v="3.14"/>
    <x v="1285"/>
    <x v="1"/>
    <n v="8538909900"/>
    <m/>
    <n v="1"/>
    <n v="100"/>
    <s v="-"/>
    <x v="3"/>
    <x v="0"/>
    <n v="0"/>
  </r>
  <r>
    <x v="1917"/>
    <x v="2106"/>
    <n v="4.1900000000000004"/>
    <x v="1286"/>
    <x v="1"/>
    <n v="8538909900"/>
    <m/>
    <n v="1"/>
    <n v="100"/>
    <s v="-"/>
    <x v="3"/>
    <x v="0"/>
    <n v="0"/>
  </r>
  <r>
    <x v="1918"/>
    <x v="2107"/>
    <n v="6.72"/>
    <x v="1287"/>
    <x v="1"/>
    <n v="8538909900"/>
    <m/>
    <n v="1"/>
    <n v="100"/>
    <s v="-"/>
    <x v="3"/>
    <x v="0"/>
    <n v="0"/>
  </r>
  <r>
    <x v="0"/>
    <x v="2108"/>
    <m/>
    <x v="0"/>
    <x v="0"/>
    <m/>
    <m/>
    <m/>
    <m/>
    <m/>
    <x v="0"/>
    <x v="0"/>
    <m/>
  </r>
  <r>
    <x v="1919"/>
    <x v="2109"/>
    <n v="18.108000000000001"/>
    <x v="1288"/>
    <x v="1"/>
    <n v="8536901000"/>
    <m/>
    <n v="1"/>
    <s v="-"/>
    <s v="-"/>
    <x v="6"/>
    <x v="0"/>
    <n v="0"/>
  </r>
  <r>
    <x v="1920"/>
    <x v="2110"/>
    <n v="21.731999999999999"/>
    <x v="1289"/>
    <x v="1"/>
    <n v="8536901000"/>
    <m/>
    <n v="1"/>
    <s v="-"/>
    <s v="-"/>
    <x v="8"/>
    <x v="0"/>
    <n v="0"/>
  </r>
  <r>
    <x v="1921"/>
    <x v="2111"/>
    <n v="30.779999999999998"/>
    <x v="1290"/>
    <x v="1"/>
    <n v="8536901000"/>
    <m/>
    <n v="1"/>
    <s v="-"/>
    <s v="-"/>
    <x v="6"/>
    <x v="0"/>
    <n v="0"/>
  </r>
  <r>
    <x v="0"/>
    <x v="2112"/>
    <m/>
    <x v="0"/>
    <x v="0"/>
    <m/>
    <m/>
    <m/>
    <m/>
    <m/>
    <x v="0"/>
    <x v="0"/>
    <m/>
  </r>
  <r>
    <x v="1922"/>
    <x v="2113"/>
    <n v="21.407999999999998"/>
    <x v="1291"/>
    <x v="1"/>
    <n v="8536901000"/>
    <m/>
    <n v="1"/>
    <n v="100"/>
    <s v="-"/>
    <x v="3"/>
    <x v="0"/>
    <n v="0"/>
  </r>
  <r>
    <x v="1923"/>
    <x v="2114"/>
    <n v="25.308"/>
    <x v="1292"/>
    <x v="1"/>
    <n v="8536901000"/>
    <m/>
    <n v="1"/>
    <n v="100"/>
    <s v="-"/>
    <x v="6"/>
    <x v="0"/>
    <n v="0"/>
  </r>
  <r>
    <x v="1924"/>
    <x v="2115"/>
    <n v="38.940000000000005"/>
    <x v="1293"/>
    <x v="1"/>
    <n v="8536901000"/>
    <m/>
    <n v="1"/>
    <n v="100"/>
    <s v="-"/>
    <x v="6"/>
    <x v="0"/>
    <n v="0"/>
  </r>
  <r>
    <x v="0"/>
    <x v="2116"/>
    <m/>
    <x v="0"/>
    <x v="0"/>
    <m/>
    <m/>
    <m/>
    <m/>
    <m/>
    <x v="0"/>
    <x v="0"/>
    <m/>
  </r>
  <r>
    <x v="1925"/>
    <x v="2117"/>
    <n v="45.06"/>
    <x v="1294"/>
    <x v="1"/>
    <n v="8536901000"/>
    <m/>
    <n v="1"/>
    <n v="12"/>
    <n v="480"/>
    <x v="8"/>
    <x v="0"/>
    <n v="0"/>
  </r>
  <r>
    <x v="1926"/>
    <x v="2118"/>
    <n v="45.06"/>
    <x v="1294"/>
    <x v="1"/>
    <n v="8536901000"/>
    <m/>
    <n v="1"/>
    <n v="12"/>
    <n v="480"/>
    <x v="4"/>
    <x v="0"/>
    <n v="0"/>
  </r>
  <r>
    <x v="1927"/>
    <x v="2119"/>
    <n v="63.914099999999998"/>
    <x v="1295"/>
    <x v="1"/>
    <n v="8536901000"/>
    <m/>
    <n v="1"/>
    <n v="10"/>
    <n v="200"/>
    <x v="6"/>
    <x v="0"/>
    <n v="0"/>
  </r>
  <r>
    <x v="1928"/>
    <x v="2120"/>
    <n v="120.2321"/>
    <x v="1296"/>
    <x v="1"/>
    <n v="8536901000"/>
    <m/>
    <n v="1"/>
    <n v="5"/>
    <n v="80"/>
    <x v="8"/>
    <x v="0"/>
    <n v="0"/>
  </r>
  <r>
    <x v="1929"/>
    <x v="2121"/>
    <n v="184.14619999999999"/>
    <x v="1297"/>
    <x v="1"/>
    <n v="8536901000"/>
    <m/>
    <n v="1"/>
    <n v="5"/>
    <n v="55"/>
    <x v="8"/>
    <x v="0"/>
    <n v="0"/>
  </r>
  <r>
    <x v="1930"/>
    <x v="2122"/>
    <n v="313.50900000000001"/>
    <x v="1298"/>
    <x v="1"/>
    <n v="8536901000"/>
    <m/>
    <n v="1"/>
    <n v="5"/>
    <n v="30"/>
    <x v="6"/>
    <x v="0"/>
    <n v="0"/>
  </r>
  <r>
    <x v="1931"/>
    <x v="2123"/>
    <n v="57.07"/>
    <x v="1299"/>
    <x v="1"/>
    <n v="8536901000"/>
    <m/>
    <n v="1"/>
    <n v="20"/>
    <n v="300"/>
    <x v="7"/>
    <x v="0"/>
    <n v="0"/>
  </r>
  <r>
    <x v="1932"/>
    <x v="2124"/>
    <n v="57.07"/>
    <x v="1299"/>
    <x v="1"/>
    <n v="8536901000"/>
    <m/>
    <n v="1"/>
    <n v="20"/>
    <n v="300"/>
    <x v="8"/>
    <x v="0"/>
    <n v="0"/>
  </r>
  <r>
    <x v="1933"/>
    <x v="2125"/>
    <n v="63.914099999999998"/>
    <x v="1295"/>
    <x v="1"/>
    <n v="8536901000"/>
    <m/>
    <n v="1"/>
    <n v="10"/>
    <n v="200"/>
    <x v="6"/>
    <x v="0"/>
    <n v="0"/>
  </r>
  <r>
    <x v="1934"/>
    <x v="2126"/>
    <n v="120.2321"/>
    <x v="1296"/>
    <x v="1"/>
    <n v="8536901000"/>
    <m/>
    <n v="1"/>
    <n v="5"/>
    <n v="80"/>
    <x v="3"/>
    <x v="0"/>
    <n v="0"/>
  </r>
  <r>
    <x v="1935"/>
    <x v="2127"/>
    <n v="184.14619999999999"/>
    <x v="1297"/>
    <x v="1"/>
    <n v="8536901000"/>
    <m/>
    <n v="1"/>
    <n v="5"/>
    <n v="55"/>
    <x v="8"/>
    <x v="0"/>
    <n v="0"/>
  </r>
  <r>
    <x v="1936"/>
    <x v="2128"/>
    <n v="313.50900000000001"/>
    <x v="1298"/>
    <x v="1"/>
    <n v="8536901000"/>
    <m/>
    <n v="1"/>
    <n v="5"/>
    <n v="30"/>
    <x v="8"/>
    <x v="0"/>
    <n v="0"/>
  </r>
  <r>
    <x v="1937"/>
    <x v="2129"/>
    <n v="45.06"/>
    <x v="1294"/>
    <x v="1"/>
    <n v="8536901000"/>
    <m/>
    <n v="1"/>
    <n v="12"/>
    <n v="480"/>
    <x v="7"/>
    <x v="0"/>
    <n v="0"/>
  </r>
  <r>
    <x v="1938"/>
    <x v="2130"/>
    <n v="57.07"/>
    <x v="1299"/>
    <x v="1"/>
    <n v="8536901000"/>
    <m/>
    <n v="1"/>
    <n v="20"/>
    <n v="300"/>
    <x v="8"/>
    <x v="0"/>
    <n v="0"/>
  </r>
  <r>
    <x v="1939"/>
    <x v="2131"/>
    <n v="63.914099999999998"/>
    <x v="1295"/>
    <x v="1"/>
    <n v="8536901000"/>
    <m/>
    <n v="1"/>
    <n v="10"/>
    <n v="200"/>
    <x v="8"/>
    <x v="0"/>
    <n v="0"/>
  </r>
  <r>
    <x v="1940"/>
    <x v="2132"/>
    <n v="120.2321"/>
    <x v="1296"/>
    <x v="1"/>
    <n v="8536901000"/>
    <m/>
    <n v="1"/>
    <n v="5"/>
    <n v="80"/>
    <x v="8"/>
    <x v="0"/>
    <n v="0"/>
  </r>
  <r>
    <x v="1941"/>
    <x v="2133"/>
    <n v="184.14619999999999"/>
    <x v="1297"/>
    <x v="1"/>
    <n v="8536901000"/>
    <m/>
    <n v="1"/>
    <n v="5"/>
    <n v="55"/>
    <x v="8"/>
    <x v="0"/>
    <n v="0"/>
  </r>
  <r>
    <x v="1942"/>
    <x v="2134"/>
    <n v="313.50900000000001"/>
    <x v="1298"/>
    <x v="1"/>
    <n v="8536901000"/>
    <m/>
    <n v="1"/>
    <n v="5"/>
    <n v="30"/>
    <x v="8"/>
    <x v="0"/>
    <n v="0"/>
  </r>
  <r>
    <x v="0"/>
    <x v="2135"/>
    <m/>
    <x v="0"/>
    <x v="0"/>
    <m/>
    <m/>
    <m/>
    <m/>
    <m/>
    <x v="0"/>
    <x v="0"/>
    <m/>
  </r>
  <r>
    <x v="1943"/>
    <x v="2136"/>
    <n v="2.31"/>
    <x v="1300"/>
    <x v="1"/>
    <n v="7212"/>
    <m/>
    <n v="1"/>
    <n v="10"/>
    <s v="-"/>
    <x v="6"/>
    <x v="0"/>
    <n v="0"/>
  </r>
  <r>
    <x v="1944"/>
    <x v="2137"/>
    <n v="2.94"/>
    <x v="822"/>
    <x v="1"/>
    <n v="7212"/>
    <m/>
    <n v="1"/>
    <n v="10"/>
    <s v="-"/>
    <x v="16"/>
    <x v="0"/>
    <n v="0"/>
  </r>
  <r>
    <x v="1945"/>
    <x v="2138"/>
    <n v="3.96"/>
    <x v="1301"/>
    <x v="1"/>
    <n v="7212"/>
    <m/>
    <n v="1"/>
    <n v="10"/>
    <s v="-"/>
    <x v="16"/>
    <x v="0"/>
    <n v="0"/>
  </r>
  <r>
    <x v="1946"/>
    <x v="2139"/>
    <n v="4.8499999999999996"/>
    <x v="1302"/>
    <x v="1"/>
    <n v="7212"/>
    <m/>
    <n v="1"/>
    <n v="10"/>
    <s v="-"/>
    <x v="6"/>
    <x v="0"/>
    <n v="0"/>
  </r>
  <r>
    <x v="1947"/>
    <x v="2140"/>
    <n v="7.05"/>
    <x v="1303"/>
    <x v="1"/>
    <n v="7212"/>
    <m/>
    <n v="1"/>
    <n v="10"/>
    <s v="-"/>
    <x v="16"/>
    <x v="0"/>
    <n v="0"/>
  </r>
  <r>
    <x v="1948"/>
    <x v="2141"/>
    <n v="29.31"/>
    <x v="1304"/>
    <x v="1"/>
    <n v="7212"/>
    <m/>
    <n v="1"/>
    <n v="10"/>
    <s v="-"/>
    <x v="16"/>
    <x v="0"/>
    <n v="0"/>
  </r>
  <r>
    <x v="0"/>
    <x v="9"/>
    <m/>
    <x v="0"/>
    <x v="0"/>
    <m/>
    <m/>
    <m/>
    <m/>
    <m/>
    <x v="0"/>
    <x v="0"/>
    <m/>
  </r>
  <r>
    <x v="1949"/>
    <x v="2142"/>
    <n v="5.3"/>
    <x v="1305"/>
    <x v="1"/>
    <n v="7212"/>
    <m/>
    <n v="1"/>
    <n v="10"/>
    <s v="-"/>
    <x v="2"/>
    <x v="0"/>
    <n v="0"/>
  </r>
  <r>
    <x v="1950"/>
    <x v="2143"/>
    <n v="6.49"/>
    <x v="1306"/>
    <x v="1"/>
    <n v="7212"/>
    <m/>
    <n v="1"/>
    <n v="10"/>
    <s v="-"/>
    <x v="5"/>
    <x v="0"/>
    <n v="0"/>
  </r>
  <r>
    <x v="1951"/>
    <x v="2144"/>
    <n v="9.44"/>
    <x v="1307"/>
    <x v="1"/>
    <n v="7212"/>
    <m/>
    <n v="1"/>
    <n v="10"/>
    <s v="-"/>
    <x v="2"/>
    <x v="0"/>
    <n v="0"/>
  </r>
  <r>
    <x v="1952"/>
    <x v="2145"/>
    <n v="11.17"/>
    <x v="1308"/>
    <x v="1"/>
    <n v="7212"/>
    <m/>
    <n v="1"/>
    <n v="10"/>
    <s v="-"/>
    <x v="5"/>
    <x v="0"/>
    <n v="0"/>
  </r>
  <r>
    <x v="1953"/>
    <x v="2146"/>
    <n v="14.02"/>
    <x v="1309"/>
    <x v="1"/>
    <n v="7212"/>
    <m/>
    <n v="1"/>
    <n v="10"/>
    <s v="-"/>
    <x v="10"/>
    <x v="0"/>
    <n v="0"/>
  </r>
  <r>
    <x v="1954"/>
    <x v="2147"/>
    <n v="18.670000000000002"/>
    <x v="1310"/>
    <x v="1"/>
    <n v="7212"/>
    <m/>
    <n v="1"/>
    <n v="10"/>
    <s v="-"/>
    <x v="6"/>
    <x v="0"/>
    <n v="0"/>
  </r>
  <r>
    <x v="1955"/>
    <x v="2148"/>
    <n v="20.84"/>
    <x v="1311"/>
    <x v="1"/>
    <n v="7212"/>
    <m/>
    <n v="1"/>
    <n v="10"/>
    <s v="-"/>
    <x v="3"/>
    <x v="0"/>
    <n v="0"/>
  </r>
  <r>
    <x v="1956"/>
    <x v="2149"/>
    <n v="27.36"/>
    <x v="1312"/>
    <x v="1"/>
    <n v="7212"/>
    <m/>
    <n v="1"/>
    <n v="10"/>
    <s v="-"/>
    <x v="6"/>
    <x v="0"/>
    <n v="0"/>
  </r>
  <r>
    <x v="1957"/>
    <x v="2150"/>
    <n v="35.39"/>
    <x v="1313"/>
    <x v="1"/>
    <n v="7212"/>
    <m/>
    <n v="1"/>
    <n v="10"/>
    <s v="-"/>
    <x v="12"/>
    <x v="0"/>
    <n v="0"/>
  </r>
  <r>
    <x v="1958"/>
    <x v="2151"/>
    <n v="44.11"/>
    <x v="1314"/>
    <x v="1"/>
    <n v="7212"/>
    <m/>
    <n v="1"/>
    <n v="10"/>
    <s v="-"/>
    <x v="8"/>
    <x v="0"/>
    <n v="0"/>
  </r>
  <r>
    <x v="1959"/>
    <x v="2152"/>
    <n v="69.63"/>
    <x v="1315"/>
    <x v="1"/>
    <n v="7212"/>
    <m/>
    <n v="1"/>
    <n v="10"/>
    <s v="-"/>
    <x v="5"/>
    <x v="0"/>
    <n v="0"/>
  </r>
  <r>
    <x v="0"/>
    <x v="9"/>
    <m/>
    <x v="0"/>
    <x v="0"/>
    <m/>
    <m/>
    <m/>
    <m/>
    <m/>
    <x v="0"/>
    <x v="0"/>
    <m/>
  </r>
  <r>
    <x v="1960"/>
    <x v="2153"/>
    <n v="41.34"/>
    <x v="1316"/>
    <x v="1"/>
    <n v="7212"/>
    <m/>
    <n v="1"/>
    <n v="10"/>
    <s v="-"/>
    <x v="13"/>
    <x v="0"/>
    <n v="0"/>
  </r>
  <r>
    <x v="1961"/>
    <x v="2154"/>
    <n v="81.900000000000006"/>
    <x v="1317"/>
    <x v="1"/>
    <n v="7212"/>
    <m/>
    <n v="1"/>
    <n v="10"/>
    <s v="-"/>
    <x v="10"/>
    <x v="0"/>
    <n v="0"/>
  </r>
  <r>
    <x v="0"/>
    <x v="9"/>
    <m/>
    <x v="0"/>
    <x v="0"/>
    <m/>
    <m/>
    <m/>
    <m/>
    <m/>
    <x v="0"/>
    <x v="0"/>
    <m/>
  </r>
  <r>
    <x v="1962"/>
    <x v="2155"/>
    <n v="49.81"/>
    <x v="1318"/>
    <x v="1"/>
    <n v="7212"/>
    <m/>
    <n v="1"/>
    <n v="10"/>
    <s v="-"/>
    <x v="8"/>
    <x v="0"/>
    <n v="0"/>
  </r>
  <r>
    <x v="1963"/>
    <x v="2156"/>
    <n v="73.959999999999994"/>
    <x v="1319"/>
    <x v="1"/>
    <n v="7212"/>
    <m/>
    <n v="1"/>
    <n v="10"/>
    <s v="-"/>
    <x v="8"/>
    <x v="0"/>
    <n v="0"/>
  </r>
  <r>
    <x v="1964"/>
    <x v="2157"/>
    <n v="98.12"/>
    <x v="1320"/>
    <x v="1"/>
    <n v="7212"/>
    <m/>
    <n v="1"/>
    <n v="10"/>
    <s v="-"/>
    <x v="7"/>
    <x v="0"/>
    <n v="0"/>
  </r>
  <r>
    <x v="0"/>
    <x v="2158"/>
    <m/>
    <x v="0"/>
    <x v="0"/>
    <m/>
    <m/>
    <m/>
    <m/>
    <m/>
    <x v="0"/>
    <x v="0"/>
    <m/>
  </r>
  <r>
    <x v="1965"/>
    <x v="2159"/>
    <n v="327.81"/>
    <x v="1321"/>
    <x v="1"/>
    <n v="7212"/>
    <m/>
    <n v="1"/>
    <n v="10"/>
    <s v="-"/>
    <x v="6"/>
    <x v="0"/>
    <n v="0"/>
  </r>
  <r>
    <x v="1966"/>
    <x v="2160"/>
    <n v="46.55"/>
    <x v="1322"/>
    <x v="1"/>
    <n v="7212"/>
    <m/>
    <n v="1"/>
    <n v="10"/>
    <s v="-"/>
    <x v="3"/>
    <x v="0"/>
    <n v="0"/>
  </r>
  <r>
    <x v="1967"/>
    <x v="2161"/>
    <n v="74.069999999999993"/>
    <x v="1323"/>
    <x v="1"/>
    <n v="7212"/>
    <m/>
    <n v="1"/>
    <n v="10"/>
    <s v="-"/>
    <x v="3"/>
    <x v="0"/>
    <n v="0"/>
  </r>
  <r>
    <x v="1968"/>
    <x v="2162"/>
    <n v="53.59"/>
    <x v="1324"/>
    <x v="1"/>
    <n v="7212"/>
    <m/>
    <n v="1"/>
    <n v="10"/>
    <s v="-"/>
    <x v="8"/>
    <x v="0"/>
    <n v="0"/>
  </r>
  <r>
    <x v="1969"/>
    <x v="2163"/>
    <n v="79.22"/>
    <x v="1325"/>
    <x v="1"/>
    <n v="7212"/>
    <m/>
    <n v="1"/>
    <n v="10"/>
    <s v="-"/>
    <x v="21"/>
    <x v="0"/>
    <n v="0"/>
  </r>
  <r>
    <x v="1970"/>
    <x v="2164"/>
    <n v="130.47"/>
    <x v="1326"/>
    <x v="1"/>
    <n v="7212"/>
    <m/>
    <n v="1"/>
    <n v="10"/>
    <s v="-"/>
    <x v="7"/>
    <x v="0"/>
    <n v="0"/>
  </r>
  <r>
    <x v="1971"/>
    <x v="2165"/>
    <n v="258.60000000000002"/>
    <x v="1327"/>
    <x v="1"/>
    <n v="7212"/>
    <m/>
    <n v="1"/>
    <n v="10"/>
    <s v="-"/>
    <x v="7"/>
    <x v="0"/>
    <n v="0"/>
  </r>
  <r>
    <x v="1972"/>
    <x v="2166"/>
    <n v="383.03"/>
    <x v="1328"/>
    <x v="1"/>
    <n v="7212"/>
    <m/>
    <n v="1"/>
    <n v="10"/>
    <s v="-"/>
    <x v="7"/>
    <x v="0"/>
    <n v="0"/>
  </r>
  <r>
    <x v="0"/>
    <x v="2167"/>
    <m/>
    <x v="0"/>
    <x v="0"/>
    <m/>
    <m/>
    <m/>
    <m/>
    <m/>
    <x v="0"/>
    <x v="0"/>
    <m/>
  </r>
  <r>
    <x v="1973"/>
    <x v="2168"/>
    <n v="404"/>
    <x v="1329"/>
    <x v="1"/>
    <n v="7212"/>
    <m/>
    <n v="1"/>
    <s v="-"/>
    <s v="-"/>
    <x v="8"/>
    <x v="0"/>
    <n v="0"/>
  </r>
  <r>
    <x v="0"/>
    <x v="2169"/>
    <m/>
    <x v="0"/>
    <x v="0"/>
    <m/>
    <m/>
    <m/>
    <m/>
    <m/>
    <x v="0"/>
    <x v="0"/>
    <m/>
  </r>
  <r>
    <x v="1974"/>
    <x v="2170"/>
    <n v="178.4"/>
    <x v="1330"/>
    <x v="1"/>
    <n v="7212"/>
    <m/>
    <n v="1"/>
    <s v="-"/>
    <s v="-"/>
    <x v="6"/>
    <x v="0"/>
    <n v="0"/>
  </r>
  <r>
    <x v="0"/>
    <x v="2171"/>
    <m/>
    <x v="0"/>
    <x v="0"/>
    <m/>
    <m/>
    <m/>
    <m/>
    <m/>
    <x v="0"/>
    <x v="0"/>
    <m/>
  </r>
  <r>
    <x v="1975"/>
    <x v="2172"/>
    <n v="8.07"/>
    <x v="1331"/>
    <x v="3"/>
    <n v="7212"/>
    <m/>
    <n v="10"/>
    <s v="-"/>
    <s v="-"/>
    <x v="2"/>
    <x v="0"/>
    <n v="0"/>
  </r>
  <r>
    <x v="1976"/>
    <x v="2173"/>
    <n v="7.91"/>
    <x v="1332"/>
    <x v="3"/>
    <n v="7212"/>
    <m/>
    <n v="25"/>
    <s v="-"/>
    <s v="-"/>
    <x v="2"/>
    <x v="0"/>
    <n v="0"/>
  </r>
  <r>
    <x v="0"/>
    <x v="9"/>
    <m/>
    <x v="0"/>
    <x v="0"/>
    <m/>
    <m/>
    <m/>
    <m/>
    <m/>
    <x v="0"/>
    <x v="0"/>
    <m/>
  </r>
  <r>
    <x v="1977"/>
    <x v="2174"/>
    <n v="9.8000000000000007"/>
    <x v="1333"/>
    <x v="3"/>
    <n v="7212"/>
    <m/>
    <n v="10"/>
    <s v="-"/>
    <s v="-"/>
    <x v="7"/>
    <x v="0"/>
    <n v="0"/>
  </r>
  <r>
    <x v="1978"/>
    <x v="2175"/>
    <n v="9.4"/>
    <x v="1334"/>
    <x v="3"/>
    <n v="7212"/>
    <m/>
    <n v="25"/>
    <s v="-"/>
    <s v="-"/>
    <x v="7"/>
    <x v="0"/>
    <n v="0"/>
  </r>
  <r>
    <x v="0"/>
    <x v="9"/>
    <m/>
    <x v="0"/>
    <x v="0"/>
    <m/>
    <m/>
    <m/>
    <m/>
    <m/>
    <x v="0"/>
    <x v="0"/>
    <m/>
  </r>
  <r>
    <x v="1979"/>
    <x v="2176"/>
    <n v="15.09"/>
    <x v="1335"/>
    <x v="3"/>
    <n v="7212"/>
    <m/>
    <n v="10"/>
    <s v="-"/>
    <s v="-"/>
    <x v="16"/>
    <x v="0"/>
    <n v="0"/>
  </r>
  <r>
    <x v="1980"/>
    <x v="2177"/>
    <n v="14.71"/>
    <x v="1336"/>
    <x v="3"/>
    <n v="7212"/>
    <m/>
    <n v="25"/>
    <s v="-"/>
    <s v="-"/>
    <x v="16"/>
    <x v="0"/>
    <n v="0"/>
  </r>
  <r>
    <x v="0"/>
    <x v="9"/>
    <m/>
    <x v="0"/>
    <x v="0"/>
    <m/>
    <m/>
    <m/>
    <m/>
    <m/>
    <x v="0"/>
    <x v="0"/>
    <m/>
  </r>
  <r>
    <x v="1981"/>
    <x v="2178"/>
    <n v="18.100000000000001"/>
    <x v="1337"/>
    <x v="3"/>
    <n v="7212"/>
    <m/>
    <n v="10"/>
    <s v="-"/>
    <s v="-"/>
    <x v="8"/>
    <x v="0"/>
    <n v="0"/>
  </r>
  <r>
    <x v="1982"/>
    <x v="2179"/>
    <n v="17.62"/>
    <x v="1338"/>
    <x v="3"/>
    <n v="7212"/>
    <m/>
    <n v="25"/>
    <s v="-"/>
    <s v="-"/>
    <x v="7"/>
    <x v="0"/>
    <n v="0"/>
  </r>
  <r>
    <x v="0"/>
    <x v="9"/>
    <m/>
    <x v="0"/>
    <x v="0"/>
    <m/>
    <m/>
    <m/>
    <m/>
    <m/>
    <x v="0"/>
    <x v="0"/>
    <m/>
  </r>
  <r>
    <x v="1983"/>
    <x v="2180"/>
    <n v="22.32"/>
    <x v="1339"/>
    <x v="3"/>
    <n v="7212"/>
    <m/>
    <n v="10"/>
    <s v="-"/>
    <s v="-"/>
    <x v="7"/>
    <x v="0"/>
    <n v="0"/>
  </r>
  <r>
    <x v="1984"/>
    <x v="2181"/>
    <n v="22.04"/>
    <x v="1340"/>
    <x v="3"/>
    <n v="7212"/>
    <m/>
    <n v="25"/>
    <s v="-"/>
    <s v="-"/>
    <x v="10"/>
    <x v="0"/>
    <n v="0"/>
  </r>
  <r>
    <x v="0"/>
    <x v="2182"/>
    <m/>
    <x v="0"/>
    <x v="0"/>
    <m/>
    <m/>
    <m/>
    <m/>
    <m/>
    <x v="0"/>
    <x v="0"/>
    <m/>
  </r>
  <r>
    <x v="1985"/>
    <x v="2183"/>
    <n v="14"/>
    <x v="1341"/>
    <x v="3"/>
    <n v="7212"/>
    <m/>
    <n v="25"/>
    <s v="-"/>
    <s v="-"/>
    <x v="16"/>
    <x v="0"/>
    <n v="0"/>
  </r>
  <r>
    <x v="1986"/>
    <x v="2184"/>
    <n v="17.8"/>
    <x v="1342"/>
    <x v="3"/>
    <n v="7212"/>
    <m/>
    <n v="25"/>
    <s v="-"/>
    <s v="-"/>
    <x v="3"/>
    <x v="0"/>
    <n v="0"/>
  </r>
  <r>
    <x v="1987"/>
    <x v="2185"/>
    <n v="17.100000000000001"/>
    <x v="1343"/>
    <x v="3"/>
    <n v="7212"/>
    <m/>
    <n v="25"/>
    <s v="-"/>
    <s v="-"/>
    <x v="4"/>
    <x v="0"/>
    <n v="0"/>
  </r>
  <r>
    <x v="1988"/>
    <x v="2186"/>
    <n v="21.38"/>
    <x v="1344"/>
    <x v="3"/>
    <n v="7212"/>
    <m/>
    <n v="25"/>
    <s v="-"/>
    <s v="-"/>
    <x v="4"/>
    <x v="0"/>
    <n v="0"/>
  </r>
  <r>
    <x v="0"/>
    <x v="2187"/>
    <m/>
    <x v="0"/>
    <x v="0"/>
    <m/>
    <m/>
    <m/>
    <m/>
    <m/>
    <x v="0"/>
    <x v="0"/>
    <m/>
  </r>
  <r>
    <x v="1989"/>
    <x v="2188"/>
    <n v="28.97"/>
    <x v="1345"/>
    <x v="3"/>
    <n v="7220908000"/>
    <m/>
    <n v="1"/>
    <s v="-"/>
    <n v="10"/>
    <x v="2"/>
    <x v="0"/>
    <n v="0"/>
  </r>
  <r>
    <x v="0"/>
    <x v="2189"/>
    <m/>
    <x v="0"/>
    <x v="0"/>
    <m/>
    <m/>
    <m/>
    <m/>
    <m/>
    <x v="0"/>
    <x v="0"/>
    <m/>
  </r>
  <r>
    <x v="1990"/>
    <x v="2190"/>
    <n v="0"/>
    <x v="1346"/>
    <x v="1"/>
    <n v="7326909890"/>
    <m/>
    <n v="1"/>
    <n v="50"/>
    <n v="2000"/>
    <x v="16"/>
    <x v="0"/>
    <n v="0"/>
  </r>
  <r>
    <x v="1991"/>
    <x v="2191"/>
    <n v="1.98"/>
    <x v="1347"/>
    <x v="1"/>
    <n v="7326909890"/>
    <m/>
    <n v="1"/>
    <n v="100"/>
    <n v="2500"/>
    <x v="8"/>
    <x v="0"/>
    <n v="0"/>
  </r>
  <r>
    <x v="1992"/>
    <x v="2192"/>
    <n v="0"/>
    <x v="1346"/>
    <x v="1"/>
    <n v="7326909890"/>
    <m/>
    <n v="1"/>
    <s v="-"/>
    <s v="-"/>
    <x v="16"/>
    <x v="0"/>
    <n v="0"/>
  </r>
  <r>
    <x v="1993"/>
    <x v="2193"/>
    <n v="4.43"/>
    <x v="1348"/>
    <x v="1"/>
    <n v="7326909890"/>
    <m/>
    <n v="1"/>
    <n v="50"/>
    <n v="2000"/>
    <x v="7"/>
    <x v="0"/>
    <n v="0"/>
  </r>
  <r>
    <x v="1994"/>
    <x v="2194"/>
    <n v="6.19"/>
    <x v="1349"/>
    <x v="1"/>
    <n v="7326909890"/>
    <m/>
    <n v="1"/>
    <n v="100"/>
    <n v="2500"/>
    <x v="12"/>
    <x v="0"/>
    <n v="0"/>
  </r>
  <r>
    <x v="0"/>
    <x v="2195"/>
    <m/>
    <x v="0"/>
    <x v="0"/>
    <m/>
    <m/>
    <m/>
    <m/>
    <m/>
    <x v="0"/>
    <x v="0"/>
    <m/>
  </r>
  <r>
    <x v="1995"/>
    <x v="2196"/>
    <n v="61.76"/>
    <x v="1350"/>
    <x v="1"/>
    <n v="7616"/>
    <m/>
    <n v="1"/>
    <s v="-"/>
    <s v="-"/>
    <x v="6"/>
    <x v="0"/>
    <n v="0"/>
  </r>
  <r>
    <x v="1996"/>
    <x v="2197"/>
    <n v="129.31"/>
    <x v="1351"/>
    <x v="1"/>
    <n v="7616"/>
    <m/>
    <n v="1"/>
    <s v="-"/>
    <s v="-"/>
    <x v="3"/>
    <x v="0"/>
    <n v="0"/>
  </r>
  <r>
    <x v="1997"/>
    <x v="2198"/>
    <n v="290.14999999999998"/>
    <x v="1352"/>
    <x v="1"/>
    <n v="7616"/>
    <m/>
    <n v="1"/>
    <s v="-"/>
    <s v="-"/>
    <x v="7"/>
    <x v="0"/>
    <n v="0"/>
  </r>
  <r>
    <x v="1998"/>
    <x v="2199"/>
    <n v="125.32"/>
    <x v="1353"/>
    <x v="1"/>
    <n v="7326909490"/>
    <m/>
    <n v="1"/>
    <s v="-"/>
    <s v="-"/>
    <x v="6"/>
    <x v="0"/>
    <n v="0"/>
  </r>
  <r>
    <x v="1999"/>
    <x v="2200"/>
    <n v="118.52"/>
    <x v="1354"/>
    <x v="1"/>
    <n v="8547900000"/>
    <m/>
    <n v="1"/>
    <s v="-"/>
    <s v="-"/>
    <x v="3"/>
    <x v="0"/>
    <n v="0"/>
  </r>
  <r>
    <x v="2000"/>
    <x v="2201"/>
    <n v="69.52"/>
    <x v="1355"/>
    <x v="1"/>
    <n v="8536900190"/>
    <m/>
    <n v="1"/>
    <s v="-"/>
    <s v="-"/>
    <x v="3"/>
    <x v="0"/>
    <n v="0"/>
  </r>
  <r>
    <x v="2001"/>
    <x v="2202"/>
    <n v="70.8"/>
    <x v="1202"/>
    <x v="1"/>
    <n v="8536900190"/>
    <m/>
    <n v="1"/>
    <s v="-"/>
    <s v="-"/>
    <x v="7"/>
    <x v="0"/>
    <n v="0"/>
  </r>
  <r>
    <x v="2002"/>
    <x v="2203"/>
    <n v="101.26"/>
    <x v="1356"/>
    <x v="1"/>
    <n v="8536900190"/>
    <m/>
    <n v="1"/>
    <s v="-"/>
    <s v="-"/>
    <x v="3"/>
    <x v="0"/>
    <n v="0"/>
  </r>
  <r>
    <x v="2003"/>
    <x v="2204"/>
    <n v="33.86"/>
    <x v="1357"/>
    <x v="1"/>
    <n v="8547900000"/>
    <m/>
    <n v="1"/>
    <s v="-"/>
    <s v="-"/>
    <x v="8"/>
    <x v="0"/>
    <n v="0"/>
  </r>
  <r>
    <x v="2004"/>
    <x v="2205"/>
    <n v="36.700000000000003"/>
    <x v="1047"/>
    <x v="1"/>
    <n v="8547900000"/>
    <m/>
    <n v="1"/>
    <s v="-"/>
    <s v="-"/>
    <x v="8"/>
    <x v="0"/>
    <n v="0"/>
  </r>
  <r>
    <x v="2005"/>
    <x v="2206"/>
    <n v="82.56"/>
    <x v="1358"/>
    <x v="1"/>
    <n v="8547900000"/>
    <m/>
    <n v="1"/>
    <s v="-"/>
    <s v="-"/>
    <x v="8"/>
    <x v="0"/>
    <n v="0"/>
  </r>
  <r>
    <x v="2006"/>
    <x v="2207"/>
    <n v="308.7"/>
    <x v="1359"/>
    <x v="1"/>
    <n v="8547900000"/>
    <m/>
    <n v="1"/>
    <s v="-"/>
    <s v="-"/>
    <x v="24"/>
    <x v="0"/>
    <n v="0"/>
  </r>
  <r>
    <x v="2007"/>
    <x v="2208"/>
    <n v="395.5"/>
    <x v="1360"/>
    <x v="1"/>
    <n v="8547900000"/>
    <m/>
    <n v="1"/>
    <s v="-"/>
    <s v="-"/>
    <x v="8"/>
    <x v="0"/>
    <n v="0"/>
  </r>
  <r>
    <x v="2008"/>
    <x v="2209"/>
    <n v="3984.96"/>
    <x v="1361"/>
    <x v="1"/>
    <n v="8547900000"/>
    <m/>
    <n v="1"/>
    <s v="-"/>
    <s v="-"/>
    <x v="7"/>
    <x v="0"/>
    <n v="0"/>
  </r>
  <r>
    <x v="2009"/>
    <x v="2210"/>
    <n v="130.03"/>
    <x v="1362"/>
    <x v="1"/>
    <n v="8547900000"/>
    <m/>
    <n v="1"/>
    <s v="-"/>
    <s v="-"/>
    <x v="13"/>
    <x v="0"/>
    <n v="0"/>
  </r>
  <r>
    <x v="2010"/>
    <x v="2211"/>
    <n v="143.63999999999999"/>
    <x v="1363"/>
    <x v="1"/>
    <n v="8547900000"/>
    <m/>
    <n v="1"/>
    <s v="-"/>
    <s v="-"/>
    <x v="8"/>
    <x v="0"/>
    <n v="0"/>
  </r>
  <r>
    <x v="0"/>
    <x v="2212"/>
    <m/>
    <x v="0"/>
    <x v="0"/>
    <m/>
    <m/>
    <m/>
    <m/>
    <m/>
    <x v="0"/>
    <x v="0"/>
    <m/>
  </r>
  <r>
    <x v="2011"/>
    <x v="2213"/>
    <n v="36.96"/>
    <x v="1364"/>
    <x v="1"/>
    <n v="3925901000"/>
    <m/>
    <n v="1"/>
    <s v="-"/>
    <s v="-"/>
    <x v="8"/>
    <x v="0"/>
    <n v="0"/>
  </r>
  <r>
    <x v="2012"/>
    <x v="2214"/>
    <n v="76.16"/>
    <x v="1365"/>
    <x v="1"/>
    <n v="3925901000"/>
    <m/>
    <n v="1"/>
    <s v="-"/>
    <s v="-"/>
    <x v="8"/>
    <x v="0"/>
    <n v="0"/>
  </r>
  <r>
    <x v="0"/>
    <x v="2215"/>
    <m/>
    <x v="0"/>
    <x v="0"/>
    <m/>
    <m/>
    <m/>
    <m/>
    <m/>
    <x v="0"/>
    <x v="0"/>
    <m/>
  </r>
  <r>
    <x v="2013"/>
    <x v="2216"/>
    <n v="97.88"/>
    <x v="1366"/>
    <x v="3"/>
    <n v="7604"/>
    <m/>
    <n v="1"/>
    <s v="-"/>
    <n v="3"/>
    <x v="3"/>
    <x v="0"/>
    <n v="0"/>
  </r>
  <r>
    <x v="2014"/>
    <x v="2217"/>
    <n v="123.1"/>
    <x v="1367"/>
    <x v="3"/>
    <n v="7604"/>
    <m/>
    <n v="1"/>
    <s v="-"/>
    <n v="3"/>
    <x v="3"/>
    <x v="0"/>
    <n v="0"/>
  </r>
  <r>
    <x v="2015"/>
    <x v="2218"/>
    <n v="150.58000000000001"/>
    <x v="1368"/>
    <x v="3"/>
    <n v="7604"/>
    <m/>
    <n v="1"/>
    <s v="-"/>
    <n v="3"/>
    <x v="6"/>
    <x v="0"/>
    <n v="0"/>
  </r>
  <r>
    <x v="2016"/>
    <x v="2219"/>
    <n v="131.5"/>
    <x v="1369"/>
    <x v="3"/>
    <n v="7604"/>
    <m/>
    <n v="1"/>
    <s v="-"/>
    <n v="3"/>
    <x v="3"/>
    <x v="0"/>
    <n v="0"/>
  </r>
  <r>
    <x v="2017"/>
    <x v="2220"/>
    <n v="196.36"/>
    <x v="1370"/>
    <x v="3"/>
    <n v="7604"/>
    <m/>
    <n v="1"/>
    <s v="-"/>
    <n v="3"/>
    <x v="6"/>
    <x v="0"/>
    <n v="0"/>
  </r>
  <r>
    <x v="2018"/>
    <x v="2221"/>
    <n v="263.62"/>
    <x v="1371"/>
    <x v="3"/>
    <n v="7604"/>
    <m/>
    <n v="1"/>
    <s v="-"/>
    <n v="3"/>
    <x v="4"/>
    <x v="0"/>
    <n v="0"/>
  </r>
  <r>
    <x v="2019"/>
    <x v="2222"/>
    <n v="330.27"/>
    <x v="1372"/>
    <x v="3"/>
    <n v="7604"/>
    <m/>
    <n v="1"/>
    <s v="-"/>
    <n v="3"/>
    <x v="3"/>
    <x v="0"/>
    <n v="0"/>
  </r>
  <r>
    <x v="2020"/>
    <x v="2223"/>
    <n v="390.33"/>
    <x v="1373"/>
    <x v="3"/>
    <n v="7604"/>
    <m/>
    <n v="1"/>
    <s v="-"/>
    <n v="3"/>
    <x v="6"/>
    <x v="0"/>
    <n v="0"/>
  </r>
  <r>
    <x v="2021"/>
    <x v="2224"/>
    <n v="495.42"/>
    <x v="1374"/>
    <x v="3"/>
    <n v="7604"/>
    <m/>
    <n v="1"/>
    <s v="-"/>
    <n v="3"/>
    <x v="8"/>
    <x v="0"/>
    <n v="0"/>
  </r>
  <r>
    <x v="2022"/>
    <x v="2225"/>
    <n v="300.25"/>
    <x v="1375"/>
    <x v="3"/>
    <n v="7604"/>
    <m/>
    <n v="1"/>
    <s v="-"/>
    <n v="3"/>
    <x v="8"/>
    <x v="0"/>
    <n v="0"/>
  </r>
  <r>
    <x v="2023"/>
    <x v="2226"/>
    <n v="330.27"/>
    <x v="1372"/>
    <x v="3"/>
    <n v="7604"/>
    <m/>
    <n v="1"/>
    <s v="-"/>
    <n v="3"/>
    <x v="6"/>
    <x v="0"/>
    <n v="0"/>
  </r>
  <r>
    <x v="2024"/>
    <x v="2227"/>
    <n v="390.33"/>
    <x v="1373"/>
    <x v="3"/>
    <n v="7604"/>
    <m/>
    <n v="1"/>
    <s v="-"/>
    <n v="3"/>
    <x v="3"/>
    <x v="0"/>
    <n v="0"/>
  </r>
  <r>
    <x v="2025"/>
    <x v="2228"/>
    <n v="492.42"/>
    <x v="1376"/>
    <x v="3"/>
    <n v="7604"/>
    <m/>
    <n v="1"/>
    <s v="-"/>
    <n v="3"/>
    <x v="6"/>
    <x v="0"/>
    <n v="0"/>
  </r>
  <r>
    <x v="2026"/>
    <x v="2229"/>
    <n v="585.48"/>
    <x v="1377"/>
    <x v="3"/>
    <n v="7604"/>
    <m/>
    <n v="1"/>
    <s v="-"/>
    <n v="3"/>
    <x v="3"/>
    <x v="0"/>
    <n v="0"/>
  </r>
  <r>
    <x v="2027"/>
    <x v="2230"/>
    <n v="780.65"/>
    <x v="1378"/>
    <x v="3"/>
    <n v="7604"/>
    <m/>
    <n v="1"/>
    <s v="-"/>
    <n v="3"/>
    <x v="3"/>
    <x v="0"/>
    <n v="0"/>
  </r>
  <r>
    <x v="2028"/>
    <x v="2231"/>
    <n v="768.64"/>
    <x v="1379"/>
    <x v="3"/>
    <n v="7604"/>
    <m/>
    <n v="1"/>
    <s v="-"/>
    <n v="3"/>
    <x v="13"/>
    <x v="0"/>
    <n v="0"/>
  </r>
  <r>
    <x v="2029"/>
    <x v="2232"/>
    <n v="1050.8699999999999"/>
    <x v="1380"/>
    <x v="3"/>
    <n v="7604"/>
    <m/>
    <n v="1"/>
    <s v="-"/>
    <n v="3"/>
    <x v="3"/>
    <x v="0"/>
    <n v="0"/>
  </r>
  <r>
    <x v="2030"/>
    <x v="2233"/>
    <n v="1306.08"/>
    <x v="1381"/>
    <x v="3"/>
    <n v="7604"/>
    <m/>
    <n v="1"/>
    <s v="-"/>
    <n v="3"/>
    <x v="13"/>
    <x v="0"/>
    <n v="0"/>
  </r>
  <r>
    <x v="2031"/>
    <x v="2234"/>
    <n v="1573.31"/>
    <x v="1382"/>
    <x v="3"/>
    <n v="7604"/>
    <m/>
    <n v="1"/>
    <s v="-"/>
    <n v="3"/>
    <x v="3"/>
    <x v="0"/>
    <n v="0"/>
  </r>
  <r>
    <x v="2032"/>
    <x v="2235"/>
    <n v="1915.6"/>
    <x v="1383"/>
    <x v="3"/>
    <n v="7604"/>
    <m/>
    <n v="1"/>
    <s v="-"/>
    <n v="3"/>
    <x v="8"/>
    <x v="0"/>
    <n v="0"/>
  </r>
  <r>
    <x v="0"/>
    <x v="2236"/>
    <m/>
    <x v="0"/>
    <x v="0"/>
    <m/>
    <m/>
    <m/>
    <m/>
    <m/>
    <x v="0"/>
    <x v="0"/>
    <m/>
  </r>
  <r>
    <x v="2033"/>
    <x v="2237"/>
    <n v="608.63"/>
    <x v="1384"/>
    <x v="3"/>
    <n v="7407"/>
    <m/>
    <n v="1"/>
    <s v="-"/>
    <s v="-"/>
    <x v="3"/>
    <x v="0"/>
    <n v="0"/>
  </r>
  <r>
    <x v="2034"/>
    <x v="2238"/>
    <n v="811.5"/>
    <x v="1385"/>
    <x v="3"/>
    <n v="7407"/>
    <m/>
    <n v="1"/>
    <s v="-"/>
    <s v="-"/>
    <x v="6"/>
    <x v="0"/>
    <n v="0"/>
  </r>
  <r>
    <x v="2035"/>
    <x v="2239"/>
    <n v="1014.37"/>
    <x v="1386"/>
    <x v="3"/>
    <n v="7407"/>
    <m/>
    <n v="1"/>
    <s v="-"/>
    <s v="-"/>
    <x v="6"/>
    <x v="0"/>
    <n v="0"/>
  </r>
  <r>
    <x v="2036"/>
    <x v="2240"/>
    <n v="1217.26"/>
    <x v="1387"/>
    <x v="3"/>
    <n v="7407"/>
    <m/>
    <n v="1"/>
    <s v="-"/>
    <s v="-"/>
    <x v="3"/>
    <x v="0"/>
    <n v="0"/>
  </r>
  <r>
    <x v="2037"/>
    <x v="2241"/>
    <n v="1623"/>
    <x v="1388"/>
    <x v="3"/>
    <n v="7407"/>
    <m/>
    <n v="1"/>
    <s v="-"/>
    <n v="3"/>
    <x v="7"/>
    <x v="0"/>
    <n v="0"/>
  </r>
  <r>
    <x v="2038"/>
    <x v="2242"/>
    <n v="1082.01"/>
    <x v="1389"/>
    <x v="3"/>
    <n v="7407"/>
    <m/>
    <n v="1"/>
    <s v="-"/>
    <n v="3"/>
    <x v="6"/>
    <x v="0"/>
    <n v="0"/>
  </r>
  <r>
    <x v="2039"/>
    <x v="2243"/>
    <n v="1352.5"/>
    <x v="1390"/>
    <x v="3"/>
    <n v="7407"/>
    <m/>
    <n v="1"/>
    <s v="-"/>
    <n v="3"/>
    <x v="6"/>
    <x v="0"/>
    <n v="0"/>
  </r>
  <r>
    <x v="2040"/>
    <x v="2244"/>
    <n v="1623"/>
    <x v="1388"/>
    <x v="3"/>
    <n v="7407"/>
    <m/>
    <n v="1"/>
    <s v="-"/>
    <n v="3"/>
    <x v="6"/>
    <x v="0"/>
    <n v="0"/>
  </r>
  <r>
    <x v="2041"/>
    <x v="2245"/>
    <n v="2109.65"/>
    <x v="1391"/>
    <x v="3"/>
    <n v="7407"/>
    <m/>
    <n v="1"/>
    <s v="-"/>
    <n v="3"/>
    <x v="3"/>
    <x v="0"/>
    <n v="0"/>
  </r>
  <r>
    <x v="2042"/>
    <x v="2246"/>
    <n v="1690.63"/>
    <x v="1392"/>
    <x v="3"/>
    <n v="7407"/>
    <m/>
    <n v="1"/>
    <s v="-"/>
    <n v="3"/>
    <x v="6"/>
    <x v="0"/>
    <n v="0"/>
  </r>
  <r>
    <x v="2043"/>
    <x v="2247"/>
    <n v="2028.76"/>
    <x v="1393"/>
    <x v="3"/>
    <n v="7407"/>
    <m/>
    <n v="1"/>
    <s v="-"/>
    <n v="3"/>
    <x v="3"/>
    <x v="0"/>
    <n v="0"/>
  </r>
  <r>
    <x v="2044"/>
    <x v="2248"/>
    <n v="2681.76"/>
    <x v="1394"/>
    <x v="3"/>
    <n v="7407"/>
    <m/>
    <n v="1"/>
    <s v="-"/>
    <n v="3"/>
    <x v="3"/>
    <x v="0"/>
    <n v="0"/>
  </r>
  <r>
    <x v="2045"/>
    <x v="2249"/>
    <n v="3381.26"/>
    <x v="1395"/>
    <x v="3"/>
    <n v="7407"/>
    <m/>
    <n v="1"/>
    <s v="-"/>
    <n v="3"/>
    <x v="8"/>
    <x v="0"/>
    <n v="0"/>
  </r>
  <r>
    <x v="2046"/>
    <x v="2250"/>
    <n v="4057.51"/>
    <x v="1396"/>
    <x v="3"/>
    <n v="7407"/>
    <m/>
    <n v="1"/>
    <s v="-"/>
    <n v="3"/>
    <x v="3"/>
    <x v="0"/>
    <n v="0"/>
  </r>
  <r>
    <x v="2047"/>
    <x v="2251"/>
    <n v="4869.01"/>
    <x v="1397"/>
    <x v="3"/>
    <n v="7407"/>
    <m/>
    <n v="1"/>
    <s v="-"/>
    <n v="3"/>
    <x v="3"/>
    <x v="0"/>
    <n v="0"/>
  </r>
  <r>
    <x v="2048"/>
    <x v="2252"/>
    <n v="4916.57"/>
    <x v="1398"/>
    <x v="3"/>
    <n v="7407"/>
    <m/>
    <n v="1"/>
    <s v="-"/>
    <n v="3"/>
    <x v="8"/>
    <x v="0"/>
    <n v="0"/>
  </r>
  <r>
    <x v="2049"/>
    <x v="2253"/>
    <n v="8656.02"/>
    <x v="1399"/>
    <x v="3"/>
    <n v="7407"/>
    <m/>
    <n v="1"/>
    <s v="-"/>
    <n v="3"/>
    <x v="8"/>
    <x v="0"/>
    <n v="0"/>
  </r>
  <r>
    <x v="2050"/>
    <x v="2254"/>
    <n v="4057.51"/>
    <x v="1396"/>
    <x v="3"/>
    <n v="7407"/>
    <m/>
    <n v="1"/>
    <s v="-"/>
    <n v="3"/>
    <x v="8"/>
    <x v="0"/>
    <n v="0"/>
  </r>
  <r>
    <x v="2051"/>
    <x v="2255"/>
    <n v="6762.52"/>
    <x v="1400"/>
    <x v="3"/>
    <n v="7407"/>
    <m/>
    <n v="1"/>
    <s v="-"/>
    <n v="3"/>
    <x v="8"/>
    <x v="0"/>
    <n v="0"/>
  </r>
  <r>
    <x v="2052"/>
    <x v="2256"/>
    <n v="8115.02"/>
    <x v="1401"/>
    <x v="3"/>
    <n v="7407"/>
    <m/>
    <n v="1"/>
    <s v="-"/>
    <n v="3"/>
    <x v="13"/>
    <x v="0"/>
    <n v="0"/>
  </r>
  <r>
    <x v="2053"/>
    <x v="2257"/>
    <n v="10820.02"/>
    <x v="1402"/>
    <x v="3"/>
    <n v="7407"/>
    <m/>
    <n v="1"/>
    <s v="-"/>
    <n v="3"/>
    <x v="13"/>
    <x v="0"/>
    <n v="0"/>
  </r>
  <r>
    <x v="2054"/>
    <x v="2258"/>
    <n v="13525.02"/>
    <x v="1403"/>
    <x v="3"/>
    <n v="7407"/>
    <m/>
    <n v="1"/>
    <s v="-"/>
    <n v="3"/>
    <x v="7"/>
    <x v="0"/>
    <n v="0"/>
  </r>
  <r>
    <x v="2055"/>
    <x v="2259"/>
    <n v="16230.04"/>
    <x v="1404"/>
    <x v="3"/>
    <n v="7407"/>
    <m/>
    <n v="1"/>
    <s v="-"/>
    <n v="3"/>
    <x v="18"/>
    <x v="0"/>
    <n v="0"/>
  </r>
  <r>
    <x v="0"/>
    <x v="2260"/>
    <m/>
    <x v="0"/>
    <x v="0"/>
    <m/>
    <m/>
    <m/>
    <m/>
    <m/>
    <x v="0"/>
    <x v="0"/>
    <m/>
  </r>
  <r>
    <x v="2056"/>
    <x v="2261"/>
    <n v="21.36"/>
    <x v="1405"/>
    <x v="1"/>
    <n v="8536901000"/>
    <m/>
    <n v="1"/>
    <n v="10"/>
    <n v="850"/>
    <x v="6"/>
    <x v="0"/>
    <n v="0"/>
  </r>
  <r>
    <x v="2057"/>
    <x v="2262"/>
    <n v="29.02"/>
    <x v="1406"/>
    <x v="1"/>
    <n v="8536901000"/>
    <m/>
    <n v="1"/>
    <n v="10"/>
    <n v="400"/>
    <x v="6"/>
    <x v="0"/>
    <n v="0"/>
  </r>
  <r>
    <x v="2058"/>
    <x v="2263"/>
    <n v="38.96"/>
    <x v="1407"/>
    <x v="1"/>
    <n v="8536901000"/>
    <m/>
    <n v="1"/>
    <n v="10"/>
    <n v="240"/>
    <x v="3"/>
    <x v="0"/>
    <n v="0"/>
  </r>
  <r>
    <x v="2059"/>
    <x v="2264"/>
    <n v="73.489999999999995"/>
    <x v="1408"/>
    <x v="1"/>
    <n v="8536901000"/>
    <m/>
    <n v="1"/>
    <n v="10"/>
    <n v="180"/>
    <x v="3"/>
    <x v="0"/>
    <n v="0"/>
  </r>
  <r>
    <x v="2060"/>
    <x v="2265"/>
    <n v="76.900000000000006"/>
    <x v="1409"/>
    <x v="1"/>
    <n v="8536901000"/>
    <m/>
    <n v="1"/>
    <n v="10"/>
    <n v="110"/>
    <x v="3"/>
    <x v="0"/>
    <n v="0"/>
  </r>
  <r>
    <x v="2061"/>
    <x v="2266"/>
    <n v="23.28"/>
    <x v="1410"/>
    <x v="1"/>
    <n v="8536901000"/>
    <m/>
    <n v="1"/>
    <n v="10"/>
    <n v="750"/>
    <x v="6"/>
    <x v="0"/>
    <n v="0"/>
  </r>
  <r>
    <x v="2062"/>
    <x v="2267"/>
    <n v="33.1"/>
    <x v="1411"/>
    <x v="1"/>
    <n v="8536901000"/>
    <m/>
    <n v="1"/>
    <n v="10"/>
    <n v="400"/>
    <x v="6"/>
    <x v="0"/>
    <n v="0"/>
  </r>
  <r>
    <x v="2063"/>
    <x v="2268"/>
    <n v="42.71"/>
    <x v="1412"/>
    <x v="1"/>
    <n v="8536901000"/>
    <m/>
    <n v="1"/>
    <n v="10"/>
    <n v="200"/>
    <x v="3"/>
    <x v="0"/>
    <n v="0"/>
  </r>
  <r>
    <x v="2064"/>
    <x v="2269"/>
    <n v="77.8"/>
    <x v="1413"/>
    <x v="1"/>
    <n v="8536901000"/>
    <m/>
    <n v="1"/>
    <n v="10"/>
    <n v="150"/>
    <x v="8"/>
    <x v="0"/>
    <n v="0"/>
  </r>
  <r>
    <x v="2065"/>
    <x v="2270"/>
    <n v="87"/>
    <x v="1414"/>
    <x v="1"/>
    <n v="8536901000"/>
    <m/>
    <n v="1"/>
    <n v="10"/>
    <n v="100"/>
    <x v="3"/>
    <x v="0"/>
    <n v="0"/>
  </r>
  <r>
    <x v="0"/>
    <x v="2271"/>
    <m/>
    <x v="0"/>
    <x v="0"/>
    <m/>
    <m/>
    <m/>
    <m/>
    <m/>
    <x v="0"/>
    <x v="0"/>
    <m/>
  </r>
  <r>
    <x v="2066"/>
    <x v="2272"/>
    <n v="13.6"/>
    <x v="1415"/>
    <x v="3"/>
    <n v="8307100090"/>
    <m/>
    <n v="50"/>
    <s v="-"/>
    <s v="-"/>
    <x v="6"/>
    <x v="0"/>
    <n v="0"/>
  </r>
  <r>
    <x v="2067"/>
    <x v="2273"/>
    <n v="16.3"/>
    <x v="1416"/>
    <x v="3"/>
    <n v="8307100090"/>
    <m/>
    <n v="50"/>
    <s v="-"/>
    <s v="-"/>
    <x v="10"/>
    <x v="0"/>
    <n v="0"/>
  </r>
  <r>
    <x v="2068"/>
    <x v="2274"/>
    <n v="19.28"/>
    <x v="1417"/>
    <x v="3"/>
    <n v="8307100090"/>
    <m/>
    <n v="50"/>
    <s v="-"/>
    <s v="-"/>
    <x v="10"/>
    <x v="0"/>
    <n v="0"/>
  </r>
  <r>
    <x v="2069"/>
    <x v="2275"/>
    <n v="21.68"/>
    <x v="1418"/>
    <x v="3"/>
    <n v="8307100090"/>
    <m/>
    <n v="50"/>
    <s v="-"/>
    <s v="-"/>
    <x v="10"/>
    <x v="0"/>
    <n v="0"/>
  </r>
  <r>
    <x v="2070"/>
    <x v="2276"/>
    <n v="25.58"/>
    <x v="1419"/>
    <x v="3"/>
    <n v="8307100090"/>
    <m/>
    <n v="50"/>
    <s v="-"/>
    <s v="-"/>
    <x v="9"/>
    <x v="0"/>
    <n v="0"/>
  </r>
  <r>
    <x v="2071"/>
    <x v="2277"/>
    <n v="28.2"/>
    <x v="1420"/>
    <x v="3"/>
    <n v="8307100090"/>
    <m/>
    <n v="50"/>
    <s v="-"/>
    <s v="-"/>
    <x v="4"/>
    <x v="0"/>
    <n v="0"/>
  </r>
  <r>
    <x v="2072"/>
    <x v="2278"/>
    <n v="34.72"/>
    <x v="1421"/>
    <x v="3"/>
    <n v="8307100090"/>
    <m/>
    <n v="25"/>
    <s v="-"/>
    <s v="-"/>
    <x v="3"/>
    <x v="0"/>
    <n v="0"/>
  </r>
  <r>
    <x v="2073"/>
    <x v="2279"/>
    <n v="39.54"/>
    <x v="1422"/>
    <x v="3"/>
    <n v="8307100090"/>
    <m/>
    <n v="25"/>
    <s v="-"/>
    <s v="-"/>
    <x v="6"/>
    <x v="0"/>
    <n v="0"/>
  </r>
  <r>
    <x v="2074"/>
    <x v="2280"/>
    <n v="43.22"/>
    <x v="1423"/>
    <x v="3"/>
    <n v="8307100090"/>
    <m/>
    <n v="25"/>
    <s v="-"/>
    <s v="-"/>
    <x v="3"/>
    <x v="0"/>
    <n v="0"/>
  </r>
  <r>
    <x v="2075"/>
    <x v="2281"/>
    <n v="47.47"/>
    <x v="1424"/>
    <x v="3"/>
    <n v="8307100090"/>
    <m/>
    <n v="25"/>
    <s v="-"/>
    <s v="-"/>
    <x v="8"/>
    <x v="0"/>
    <n v="0"/>
  </r>
  <r>
    <x v="2076"/>
    <x v="2282"/>
    <n v="53"/>
    <x v="1425"/>
    <x v="3"/>
    <n v="8307100090"/>
    <m/>
    <n v="25"/>
    <s v="-"/>
    <s v="-"/>
    <x v="8"/>
    <x v="0"/>
    <n v="0"/>
  </r>
  <r>
    <x v="2077"/>
    <x v="2283"/>
    <n v="59"/>
    <x v="324"/>
    <x v="3"/>
    <n v="8307100090"/>
    <m/>
    <n v="25"/>
    <s v="-"/>
    <s v="-"/>
    <x v="8"/>
    <x v="0"/>
    <n v="0"/>
  </r>
  <r>
    <x v="2078"/>
    <x v="2284"/>
    <n v="66.75"/>
    <x v="1426"/>
    <x v="3"/>
    <n v="8307100090"/>
    <m/>
    <n v="15"/>
    <s v="-"/>
    <s v="-"/>
    <x v="6"/>
    <x v="0"/>
    <n v="0"/>
  </r>
  <r>
    <x v="2079"/>
    <x v="2285"/>
    <n v="75.819999999999993"/>
    <x v="1427"/>
    <x v="3"/>
    <n v="8307100090"/>
    <m/>
    <n v="25"/>
    <s v="-"/>
    <s v="-"/>
    <x v="8"/>
    <x v="0"/>
    <n v="0"/>
  </r>
  <r>
    <x v="2080"/>
    <x v="2286"/>
    <n v="104.87"/>
    <x v="1428"/>
    <x v="3"/>
    <n v="8307100090"/>
    <m/>
    <n v="15"/>
    <s v="-"/>
    <s v="-"/>
    <x v="8"/>
    <x v="0"/>
    <n v="0"/>
  </r>
  <r>
    <x v="0"/>
    <x v="2287"/>
    <m/>
    <x v="0"/>
    <x v="0"/>
    <m/>
    <m/>
    <m/>
    <m/>
    <m/>
    <x v="0"/>
    <x v="0"/>
    <m/>
  </r>
  <r>
    <x v="2081"/>
    <x v="2288"/>
    <n v="19.27"/>
    <x v="1429"/>
    <x v="3"/>
    <n v="8307100090"/>
    <m/>
    <n v="50"/>
    <s v="-"/>
    <s v="-"/>
    <x v="5"/>
    <x v="0"/>
    <n v="0"/>
  </r>
  <r>
    <x v="2082"/>
    <x v="2289"/>
    <n v="25.23"/>
    <x v="1430"/>
    <x v="3"/>
    <n v="8307100090"/>
    <m/>
    <n v="50"/>
    <s v="-"/>
    <s v="-"/>
    <x v="4"/>
    <x v="0"/>
    <n v="0"/>
  </r>
  <r>
    <x v="2083"/>
    <x v="2290"/>
    <n v="27.07"/>
    <x v="1431"/>
    <x v="3"/>
    <n v="8307100090"/>
    <m/>
    <n v="50"/>
    <s v="-"/>
    <s v="-"/>
    <x v="2"/>
    <x v="0"/>
    <n v="0"/>
  </r>
  <r>
    <x v="2084"/>
    <x v="2291"/>
    <n v="29.9"/>
    <x v="1432"/>
    <x v="3"/>
    <n v="8307100090"/>
    <m/>
    <n v="50"/>
    <s v="-"/>
    <s v="-"/>
    <x v="6"/>
    <x v="0"/>
    <n v="0"/>
  </r>
  <r>
    <x v="2085"/>
    <x v="2292"/>
    <n v="34.86"/>
    <x v="1433"/>
    <x v="3"/>
    <n v="8307100090"/>
    <m/>
    <n v="50"/>
    <s v="-"/>
    <s v="-"/>
    <x v="2"/>
    <x v="0"/>
    <n v="0"/>
  </r>
  <r>
    <x v="2086"/>
    <x v="2293"/>
    <n v="40.11"/>
    <x v="1434"/>
    <x v="3"/>
    <n v="8307100090"/>
    <m/>
    <n v="50"/>
    <s v="-"/>
    <s v="-"/>
    <x v="10"/>
    <x v="0"/>
    <n v="0"/>
  </r>
  <r>
    <x v="2087"/>
    <x v="2294"/>
    <n v="49.46"/>
    <x v="1435"/>
    <x v="3"/>
    <n v="8307100090"/>
    <m/>
    <n v="25"/>
    <s v="-"/>
    <s v="-"/>
    <x v="10"/>
    <x v="0"/>
    <n v="0"/>
  </r>
  <r>
    <x v="2088"/>
    <x v="2295"/>
    <n v="55.27"/>
    <x v="1436"/>
    <x v="3"/>
    <n v="8307100090"/>
    <m/>
    <n v="25"/>
    <s v="-"/>
    <s v="-"/>
    <x v="8"/>
    <x v="0"/>
    <n v="0"/>
  </r>
  <r>
    <x v="2089"/>
    <x v="2296"/>
    <n v="61.5"/>
    <x v="1437"/>
    <x v="3"/>
    <n v="8307100090"/>
    <m/>
    <n v="25"/>
    <s v="-"/>
    <s v="-"/>
    <x v="5"/>
    <x v="0"/>
    <n v="0"/>
  </r>
  <r>
    <x v="2090"/>
    <x v="2297"/>
    <n v="66.47"/>
    <x v="1438"/>
    <x v="3"/>
    <n v="8307100090"/>
    <m/>
    <n v="25"/>
    <s v="-"/>
    <s v="-"/>
    <x v="3"/>
    <x v="0"/>
    <n v="0"/>
  </r>
  <r>
    <x v="2091"/>
    <x v="2298"/>
    <n v="75"/>
    <x v="223"/>
    <x v="3"/>
    <n v="8307100090"/>
    <m/>
    <n v="25"/>
    <s v="-"/>
    <s v="-"/>
    <x v="3"/>
    <x v="0"/>
    <n v="0"/>
  </r>
  <r>
    <x v="2092"/>
    <x v="2299"/>
    <n v="82"/>
    <x v="1439"/>
    <x v="3"/>
    <n v="8307100090"/>
    <m/>
    <n v="25"/>
    <s v="-"/>
    <s v="-"/>
    <x v="6"/>
    <x v="0"/>
    <n v="0"/>
  </r>
  <r>
    <x v="2093"/>
    <x v="2300"/>
    <n v="92.68"/>
    <x v="1440"/>
    <x v="3"/>
    <n v="8307100090"/>
    <m/>
    <n v="25"/>
    <s v="-"/>
    <s v="-"/>
    <x v="8"/>
    <x v="0"/>
    <n v="0"/>
  </r>
  <r>
    <x v="2094"/>
    <x v="2301"/>
    <n v="105.86"/>
    <x v="1441"/>
    <x v="3"/>
    <n v="8307100090"/>
    <m/>
    <n v="25"/>
    <s v="-"/>
    <s v="-"/>
    <x v="6"/>
    <x v="0"/>
    <n v="0"/>
  </r>
  <r>
    <x v="0"/>
    <x v="2302"/>
    <m/>
    <x v="0"/>
    <x v="0"/>
    <m/>
    <m/>
    <m/>
    <m/>
    <m/>
    <x v="0"/>
    <x v="0"/>
    <m/>
  </r>
  <r>
    <x v="2095"/>
    <x v="2303"/>
    <n v="190"/>
    <x v="1442"/>
    <x v="3"/>
    <n v="8307100090"/>
    <m/>
    <n v="15"/>
    <s v="-"/>
    <s v="-"/>
    <x v="3"/>
    <x v="0"/>
    <n v="0"/>
  </r>
  <r>
    <x v="2096"/>
    <x v="2304"/>
    <n v="482.34"/>
    <x v="1443"/>
    <x v="3"/>
    <n v="8307100090"/>
    <m/>
    <n v="10"/>
    <s v="-"/>
    <s v="-"/>
    <x v="7"/>
    <x v="0"/>
    <n v="0"/>
  </r>
  <r>
    <x v="2097"/>
    <x v="2305"/>
    <n v="659.19"/>
    <x v="1444"/>
    <x v="3"/>
    <n v="8307100090"/>
    <m/>
    <n v="5"/>
    <s v="-"/>
    <s v="-"/>
    <x v="7"/>
    <x v="0"/>
    <n v="0"/>
  </r>
  <r>
    <x v="0"/>
    <x v="2306"/>
    <m/>
    <x v="0"/>
    <x v="0"/>
    <m/>
    <m/>
    <m/>
    <m/>
    <m/>
    <x v="0"/>
    <x v="0"/>
    <m/>
  </r>
  <r>
    <x v="0"/>
    <x v="2307"/>
    <m/>
    <x v="0"/>
    <x v="0"/>
    <m/>
    <m/>
    <m/>
    <m/>
    <m/>
    <x v="0"/>
    <x v="0"/>
    <m/>
  </r>
  <r>
    <x v="2098"/>
    <x v="2308"/>
    <n v="27.14"/>
    <x v="1445"/>
    <x v="1"/>
    <m/>
    <m/>
    <s v="-"/>
    <n v="200"/>
    <n v="1000"/>
    <x v="9"/>
    <x v="0"/>
    <m/>
  </r>
  <r>
    <x v="2099"/>
    <x v="2309"/>
    <n v="27.14"/>
    <x v="1445"/>
    <x v="1"/>
    <m/>
    <m/>
    <s v="-"/>
    <n v="100"/>
    <n v="500"/>
    <x v="5"/>
    <x v="0"/>
    <m/>
  </r>
  <r>
    <x v="2100"/>
    <x v="2310"/>
    <n v="35.229999999999997"/>
    <x v="1446"/>
    <x v="1"/>
    <m/>
    <m/>
    <s v="-"/>
    <n v="100"/>
    <n v="400"/>
    <x v="5"/>
    <x v="0"/>
    <m/>
  </r>
  <r>
    <x v="2101"/>
    <x v="2311"/>
    <n v="46.88"/>
    <x v="1447"/>
    <x v="1"/>
    <m/>
    <m/>
    <s v="-"/>
    <n v="50"/>
    <n v="250"/>
    <x v="9"/>
    <x v="0"/>
    <m/>
  </r>
  <r>
    <x v="2102"/>
    <x v="2312"/>
    <n v="68.95"/>
    <x v="1448"/>
    <x v="1"/>
    <m/>
    <m/>
    <s v="-"/>
    <n v="50"/>
    <n v="200"/>
    <x v="9"/>
    <x v="0"/>
    <m/>
  </r>
  <r>
    <x v="2103"/>
    <x v="2313"/>
    <n v="106.51"/>
    <x v="1449"/>
    <x v="1"/>
    <m/>
    <m/>
    <s v="-"/>
    <n v="25"/>
    <n v="100"/>
    <x v="6"/>
    <x v="0"/>
    <m/>
  </r>
  <r>
    <x v="2104"/>
    <x v="2314"/>
    <n v="155.99"/>
    <x v="1450"/>
    <x v="1"/>
    <m/>
    <m/>
    <s v="-"/>
    <n v="25"/>
    <n v="100"/>
    <x v="3"/>
    <x v="0"/>
    <m/>
  </r>
  <r>
    <x v="2105"/>
    <x v="2315"/>
    <n v="247.42"/>
    <x v="1451"/>
    <x v="1"/>
    <m/>
    <m/>
    <s v="-"/>
    <n v="10"/>
    <n v="50"/>
    <x v="8"/>
    <x v="0"/>
    <m/>
  </r>
  <r>
    <x v="0"/>
    <x v="2316"/>
    <m/>
    <x v="0"/>
    <x v="0"/>
    <m/>
    <m/>
    <m/>
    <m/>
    <m/>
    <x v="0"/>
    <x v="0"/>
    <m/>
  </r>
  <r>
    <x v="2106"/>
    <x v="2317"/>
    <n v="57.57"/>
    <x v="1452"/>
    <x v="1"/>
    <m/>
    <m/>
    <s v="-"/>
    <n v="50"/>
    <n v="250"/>
    <x v="6"/>
    <x v="0"/>
    <m/>
  </r>
  <r>
    <x v="2107"/>
    <x v="2318"/>
    <n v="84.85"/>
    <x v="1453"/>
    <x v="1"/>
    <m/>
    <m/>
    <s v="-"/>
    <n v="50"/>
    <n v="250"/>
    <x v="6"/>
    <x v="0"/>
    <m/>
  </r>
  <r>
    <x v="2108"/>
    <x v="2319"/>
    <n v="117.47"/>
    <x v="1454"/>
    <x v="1"/>
    <m/>
    <m/>
    <s v="-"/>
    <n v="25"/>
    <n v="100"/>
    <x v="8"/>
    <x v="0"/>
    <m/>
  </r>
  <r>
    <x v="2109"/>
    <x v="2320"/>
    <n v="193.96"/>
    <x v="1455"/>
    <x v="1"/>
    <m/>
    <m/>
    <s v="-"/>
    <n v="20"/>
    <n v="80"/>
    <x v="8"/>
    <x v="0"/>
    <m/>
  </r>
  <r>
    <x v="2110"/>
    <x v="2321"/>
    <n v="331.04"/>
    <x v="1456"/>
    <x v="1"/>
    <m/>
    <m/>
    <s v="-"/>
    <n v="10"/>
    <n v="50"/>
    <x v="8"/>
    <x v="0"/>
    <m/>
  </r>
  <r>
    <x v="2111"/>
    <x v="2322"/>
    <n v="432.06"/>
    <x v="1457"/>
    <x v="1"/>
    <m/>
    <m/>
    <s v="-"/>
    <n v="5"/>
    <n v="25"/>
    <x v="8"/>
    <x v="0"/>
    <m/>
  </r>
  <r>
    <x v="0"/>
    <x v="2323"/>
    <m/>
    <x v="0"/>
    <x v="0"/>
    <m/>
    <m/>
    <m/>
    <m/>
    <m/>
    <x v="0"/>
    <x v="0"/>
    <m/>
  </r>
  <r>
    <x v="2112"/>
    <x v="2324"/>
    <n v="53.87"/>
    <x v="1458"/>
    <x v="1"/>
    <m/>
    <m/>
    <s v="-"/>
    <n v="60"/>
    <n v="300"/>
    <x v="3"/>
    <x v="0"/>
    <m/>
  </r>
  <r>
    <x v="2113"/>
    <x v="2325"/>
    <n v="65.38"/>
    <x v="1459"/>
    <x v="1"/>
    <m/>
    <m/>
    <s v="-"/>
    <n v="50"/>
    <n v="200"/>
    <x v="8"/>
    <x v="0"/>
    <m/>
  </r>
  <r>
    <x v="2114"/>
    <x v="2326"/>
    <n v="95.68"/>
    <x v="1460"/>
    <x v="1"/>
    <m/>
    <m/>
    <s v="-"/>
    <n v="30"/>
    <n v="150"/>
    <x v="8"/>
    <x v="0"/>
    <m/>
  </r>
  <r>
    <x v="2115"/>
    <x v="2327"/>
    <n v="143.16"/>
    <x v="1461"/>
    <x v="1"/>
    <m/>
    <m/>
    <s v="-"/>
    <n v="25"/>
    <n v="100"/>
    <x v="8"/>
    <x v="0"/>
    <m/>
  </r>
  <r>
    <x v="2116"/>
    <x v="2328"/>
    <n v="213.56"/>
    <x v="1462"/>
    <x v="1"/>
    <m/>
    <m/>
    <s v="-"/>
    <n v="20"/>
    <n v="80"/>
    <x v="8"/>
    <x v="0"/>
    <m/>
  </r>
  <r>
    <x v="2117"/>
    <x v="2329"/>
    <n v="303.76"/>
    <x v="1463"/>
    <x v="1"/>
    <m/>
    <m/>
    <s v="-"/>
    <n v="10"/>
    <n v="40"/>
    <x v="8"/>
    <x v="0"/>
    <m/>
  </r>
  <r>
    <x v="0"/>
    <x v="2330"/>
    <m/>
    <x v="0"/>
    <x v="0"/>
    <m/>
    <m/>
    <m/>
    <m/>
    <m/>
    <x v="0"/>
    <x v="0"/>
    <m/>
  </r>
  <r>
    <x v="2118"/>
    <x v="2331"/>
    <n v="3.43"/>
    <x v="1464"/>
    <x v="1"/>
    <m/>
    <m/>
    <s v="-"/>
    <n v="1000"/>
    <n v="4000"/>
    <x v="12"/>
    <x v="0"/>
    <m/>
  </r>
  <r>
    <x v="2119"/>
    <x v="2332"/>
    <n v="3.43"/>
    <x v="1464"/>
    <x v="1"/>
    <m/>
    <m/>
    <s v="-"/>
    <n v="600"/>
    <n v="3000"/>
    <x v="12"/>
    <x v="0"/>
    <m/>
  </r>
  <r>
    <x v="2120"/>
    <x v="2333"/>
    <n v="5.21"/>
    <x v="501"/>
    <x v="1"/>
    <m/>
    <m/>
    <s v="-"/>
    <n v="500"/>
    <n v="2000"/>
    <x v="12"/>
    <x v="0"/>
    <m/>
  </r>
  <r>
    <x v="2121"/>
    <x v="2334"/>
    <n v="5.89"/>
    <x v="1465"/>
    <x v="1"/>
    <m/>
    <m/>
    <s v="-"/>
    <n v="200"/>
    <n v="1000"/>
    <x v="12"/>
    <x v="0"/>
    <m/>
  </r>
  <r>
    <x v="2122"/>
    <x v="2335"/>
    <n v="7.54"/>
    <x v="1466"/>
    <x v="1"/>
    <m/>
    <m/>
    <s v="-"/>
    <n v="150"/>
    <n v="750"/>
    <x v="12"/>
    <x v="0"/>
    <m/>
  </r>
  <r>
    <x v="2123"/>
    <x v="2336"/>
    <n v="10.42"/>
    <x v="1467"/>
    <x v="1"/>
    <m/>
    <m/>
    <s v="-"/>
    <n v="100"/>
    <n v="500"/>
    <x v="10"/>
    <x v="0"/>
    <m/>
  </r>
  <r>
    <x v="2124"/>
    <x v="2337"/>
    <n v="16.72"/>
    <x v="1468"/>
    <x v="1"/>
    <m/>
    <m/>
    <s v="-"/>
    <n v="50"/>
    <n v="250"/>
    <x v="9"/>
    <x v="0"/>
    <m/>
  </r>
  <r>
    <x v="2125"/>
    <x v="2338"/>
    <n v="28.24"/>
    <x v="1469"/>
    <x v="1"/>
    <m/>
    <m/>
    <s v="-"/>
    <n v="50"/>
    <n v="200"/>
    <x v="4"/>
    <x v="0"/>
    <m/>
  </r>
  <r>
    <x v="2126"/>
    <x v="2339"/>
    <n v="39.75"/>
    <x v="1470"/>
    <x v="1"/>
    <m/>
    <m/>
    <s v="-"/>
    <s v="-"/>
    <n v="100"/>
    <x v="3"/>
    <x v="0"/>
    <m/>
  </r>
  <r>
    <x v="2127"/>
    <x v="2340"/>
    <n v="75.39"/>
    <x v="1471"/>
    <x v="1"/>
    <m/>
    <m/>
    <s v="-"/>
    <s v="-"/>
    <n v="80"/>
    <x v="3"/>
    <x v="0"/>
    <m/>
  </r>
  <r>
    <x v="2128"/>
    <x v="2341"/>
    <n v="98.42"/>
    <x v="1472"/>
    <x v="1"/>
    <m/>
    <m/>
    <s v="-"/>
    <s v="-"/>
    <n v="50"/>
    <x v="7"/>
    <x v="0"/>
    <m/>
  </r>
  <r>
    <x v="0"/>
    <x v="2342"/>
    <m/>
    <x v="0"/>
    <x v="0"/>
    <m/>
    <m/>
    <m/>
    <m/>
    <m/>
    <x v="0"/>
    <x v="0"/>
    <m/>
  </r>
  <r>
    <x v="2129"/>
    <x v="2343"/>
    <n v="1.05"/>
    <x v="1473"/>
    <x v="1"/>
    <n v="7212"/>
    <m/>
    <n v="50"/>
    <s v="-"/>
    <n v="4500"/>
    <x v="12"/>
    <x v="0"/>
    <n v="0"/>
  </r>
  <r>
    <x v="2130"/>
    <x v="2344"/>
    <n v="1.08"/>
    <x v="1474"/>
    <x v="1"/>
    <n v="7212"/>
    <m/>
    <n v="50"/>
    <s v="-"/>
    <n v="4000"/>
    <x v="12"/>
    <x v="0"/>
    <n v="0"/>
  </r>
  <r>
    <x v="2131"/>
    <x v="2345"/>
    <n v="1.1000000000000001"/>
    <x v="1475"/>
    <x v="1"/>
    <n v="7212"/>
    <m/>
    <n v="50"/>
    <s v="-"/>
    <n v="3500"/>
    <x v="12"/>
    <x v="0"/>
    <n v="0"/>
  </r>
  <r>
    <x v="2132"/>
    <x v="2346"/>
    <n v="1.23"/>
    <x v="1476"/>
    <x v="1"/>
    <n v="7212"/>
    <m/>
    <n v="50"/>
    <s v="-"/>
    <n v="2000"/>
    <x v="7"/>
    <x v="0"/>
    <n v="0"/>
  </r>
  <r>
    <x v="2133"/>
    <x v="2347"/>
    <n v="1.29"/>
    <x v="1477"/>
    <x v="1"/>
    <n v="7212"/>
    <m/>
    <n v="50"/>
    <s v="-"/>
    <n v="2000"/>
    <x v="7"/>
    <x v="0"/>
    <n v="0"/>
  </r>
  <r>
    <x v="2134"/>
    <x v="2348"/>
    <n v="1.45"/>
    <x v="1478"/>
    <x v="1"/>
    <n v="7212"/>
    <m/>
    <n v="50"/>
    <s v="-"/>
    <n v="1500"/>
    <x v="22"/>
    <x v="0"/>
    <n v="0"/>
  </r>
  <r>
    <x v="2135"/>
    <x v="2349"/>
    <n v="1.65"/>
    <x v="1479"/>
    <x v="1"/>
    <n v="7212"/>
    <m/>
    <n v="50"/>
    <s v="-"/>
    <n v="1000"/>
    <x v="22"/>
    <x v="0"/>
    <n v="0"/>
  </r>
  <r>
    <x v="2136"/>
    <x v="2350"/>
    <n v="1.88"/>
    <x v="1480"/>
    <x v="1"/>
    <n v="7212"/>
    <m/>
    <n v="50"/>
    <s v="-"/>
    <n v="1000"/>
    <x v="2"/>
    <x v="0"/>
    <n v="0"/>
  </r>
  <r>
    <x v="2137"/>
    <x v="2351"/>
    <n v="1.41"/>
    <x v="1481"/>
    <x v="1"/>
    <n v="7212"/>
    <m/>
    <n v="50"/>
    <s v="-"/>
    <n v="2000"/>
    <x v="7"/>
    <x v="0"/>
    <n v="0"/>
  </r>
  <r>
    <x v="2138"/>
    <x v="2352"/>
    <n v="1.48"/>
    <x v="870"/>
    <x v="1"/>
    <n v="7212"/>
    <m/>
    <n v="50"/>
    <s v="-"/>
    <n v="2000"/>
    <x v="7"/>
    <x v="0"/>
    <n v="0"/>
  </r>
  <r>
    <x v="2139"/>
    <x v="2353"/>
    <n v="1.67"/>
    <x v="1482"/>
    <x v="1"/>
    <n v="7212"/>
    <m/>
    <n v="50"/>
    <s v="-"/>
    <n v="1500"/>
    <x v="10"/>
    <x v="0"/>
    <n v="0"/>
  </r>
  <r>
    <x v="2140"/>
    <x v="2354"/>
    <n v="1.91"/>
    <x v="1483"/>
    <x v="1"/>
    <n v="7212"/>
    <m/>
    <n v="50"/>
    <s v="-"/>
    <n v="1000"/>
    <x v="12"/>
    <x v="0"/>
    <n v="0"/>
  </r>
  <r>
    <x v="2141"/>
    <x v="2355"/>
    <n v="2.25"/>
    <x v="1484"/>
    <x v="1"/>
    <n v="7212"/>
    <m/>
    <n v="50"/>
    <s v="-"/>
    <n v="1000"/>
    <x v="10"/>
    <x v="0"/>
    <n v="0"/>
  </r>
  <r>
    <x v="0"/>
    <x v="2356"/>
    <m/>
    <x v="0"/>
    <x v="0"/>
    <m/>
    <m/>
    <m/>
    <m/>
    <m/>
    <x v="0"/>
    <x v="0"/>
    <m/>
  </r>
  <r>
    <x v="2142"/>
    <x v="2357"/>
    <n v="1.1499999999999999"/>
    <x v="869"/>
    <x v="1"/>
    <n v="7212"/>
    <m/>
    <n v="50"/>
    <s v="-"/>
    <n v="5500"/>
    <x v="2"/>
    <x v="0"/>
    <n v="0"/>
  </r>
  <r>
    <x v="2143"/>
    <x v="2358"/>
    <n v="1.18"/>
    <x v="1485"/>
    <x v="1"/>
    <n v="7212"/>
    <m/>
    <n v="50"/>
    <s v="-"/>
    <n v="5000"/>
    <x v="2"/>
    <x v="0"/>
    <n v="0"/>
  </r>
  <r>
    <x v="2144"/>
    <x v="2359"/>
    <n v="1.22"/>
    <x v="1486"/>
    <x v="1"/>
    <n v="7212"/>
    <m/>
    <n v="50"/>
    <s v="-"/>
    <n v="3500"/>
    <x v="2"/>
    <x v="0"/>
    <n v="0"/>
  </r>
  <r>
    <x v="2145"/>
    <x v="2360"/>
    <n v="1.36"/>
    <x v="1487"/>
    <x v="1"/>
    <n v="7212"/>
    <m/>
    <n v="50"/>
    <s v="-"/>
    <n v="2500"/>
    <x v="2"/>
    <x v="0"/>
    <n v="0"/>
  </r>
  <r>
    <x v="2146"/>
    <x v="2361"/>
    <n v="1.49"/>
    <x v="1488"/>
    <x v="1"/>
    <n v="7212"/>
    <m/>
    <n v="50"/>
    <s v="-"/>
    <n v="2000"/>
    <x v="12"/>
    <x v="0"/>
    <n v="0"/>
  </r>
  <r>
    <x v="2147"/>
    <x v="2362"/>
    <n v="1.7"/>
    <x v="805"/>
    <x v="1"/>
    <n v="7212"/>
    <m/>
    <n v="50"/>
    <s v="-"/>
    <n v="2000"/>
    <x v="5"/>
    <x v="0"/>
    <n v="0"/>
  </r>
  <r>
    <x v="2148"/>
    <x v="2363"/>
    <n v="1.99"/>
    <x v="1489"/>
    <x v="1"/>
    <n v="7212"/>
    <m/>
    <n v="50"/>
    <s v="-"/>
    <n v="1500"/>
    <x v="8"/>
    <x v="0"/>
    <n v="0"/>
  </r>
  <r>
    <x v="2149"/>
    <x v="2364"/>
    <n v="2.2000000000000002"/>
    <x v="1490"/>
    <x v="1"/>
    <n v="7212"/>
    <m/>
    <n v="50"/>
    <s v="-"/>
    <n v="1200"/>
    <x v="12"/>
    <x v="0"/>
    <n v="0"/>
  </r>
  <r>
    <x v="0"/>
    <x v="2365"/>
    <m/>
    <x v="0"/>
    <x v="0"/>
    <m/>
    <m/>
    <m/>
    <m/>
    <m/>
    <x v="0"/>
    <x v="0"/>
    <m/>
  </r>
  <r>
    <x v="2150"/>
    <x v="2366"/>
    <n v="17.88"/>
    <x v="1491"/>
    <x v="3"/>
    <n v="3917320090"/>
    <m/>
    <n v="100"/>
    <s v="-"/>
    <n v="100"/>
    <x v="3"/>
    <x v="0"/>
    <n v="0"/>
  </r>
  <r>
    <x v="2151"/>
    <x v="2367"/>
    <n v="17.88"/>
    <x v="1491"/>
    <x v="3"/>
    <n v="3917320090"/>
    <m/>
    <n v="100"/>
    <s v="-"/>
    <n v="100"/>
    <x v="7"/>
    <x v="0"/>
    <n v="0"/>
  </r>
  <r>
    <x v="2152"/>
    <x v="2368"/>
    <n v="18.760000000000002"/>
    <x v="1492"/>
    <x v="3"/>
    <n v="3917320090"/>
    <m/>
    <n v="150"/>
    <s v="-"/>
    <n v="150"/>
    <x v="6"/>
    <x v="0"/>
    <n v="0"/>
  </r>
  <r>
    <x v="2153"/>
    <x v="2369"/>
    <n v="18.760000000000002"/>
    <x v="1492"/>
    <x v="3"/>
    <n v="3917320090"/>
    <m/>
    <n v="100"/>
    <s v="-"/>
    <n v="100"/>
    <x v="6"/>
    <x v="0"/>
    <n v="0"/>
  </r>
  <r>
    <x v="2154"/>
    <x v="2370"/>
    <n v="19.690000000000001"/>
    <x v="887"/>
    <x v="3"/>
    <n v="3917320090"/>
    <m/>
    <n v="100"/>
    <s v="-"/>
    <n v="100"/>
    <x v="7"/>
    <x v="0"/>
    <n v="0"/>
  </r>
  <r>
    <x v="2155"/>
    <x v="2371"/>
    <n v="19.690000000000001"/>
    <x v="887"/>
    <x v="3"/>
    <n v="3917320090"/>
    <m/>
    <n v="100"/>
    <s v="-"/>
    <n v="100"/>
    <x v="8"/>
    <x v="0"/>
    <n v="0"/>
  </r>
  <r>
    <x v="0"/>
    <x v="2372"/>
    <m/>
    <x v="0"/>
    <x v="0"/>
    <m/>
    <m/>
    <m/>
    <m/>
    <m/>
    <x v="0"/>
    <x v="0"/>
    <m/>
  </r>
  <r>
    <x v="2156"/>
    <x v="2373"/>
    <n v="15.3"/>
    <x v="1493"/>
    <x v="3"/>
    <m/>
    <m/>
    <n v="100"/>
    <s v="-"/>
    <s v="-"/>
    <x v="7"/>
    <x v="0"/>
    <m/>
  </r>
  <r>
    <x v="2157"/>
    <x v="2374"/>
    <n v="16.11"/>
    <x v="1494"/>
    <x v="3"/>
    <m/>
    <m/>
    <n v="100"/>
    <s v="-"/>
    <s v="-"/>
    <x v="7"/>
    <x v="0"/>
    <m/>
  </r>
  <r>
    <x v="2158"/>
    <x v="2375"/>
    <n v="17.100000000000001"/>
    <x v="1343"/>
    <x v="3"/>
    <m/>
    <m/>
    <n v="100"/>
    <s v="-"/>
    <s v="-"/>
    <x v="7"/>
    <x v="0"/>
    <m/>
  </r>
  <r>
    <x v="2159"/>
    <x v="2376"/>
    <n v="17.91"/>
    <x v="1495"/>
    <x v="3"/>
    <m/>
    <m/>
    <n v="100"/>
    <s v="-"/>
    <s v="-"/>
    <x v="4"/>
    <x v="0"/>
    <m/>
  </r>
  <r>
    <x v="0"/>
    <x v="2377"/>
    <m/>
    <x v="0"/>
    <x v="0"/>
    <m/>
    <m/>
    <m/>
    <m/>
    <m/>
    <x v="0"/>
    <x v="0"/>
    <m/>
  </r>
  <r>
    <x v="2160"/>
    <x v="2378"/>
    <n v="13.92"/>
    <x v="1496"/>
    <x v="3"/>
    <n v="3917320090"/>
    <m/>
    <n v="10"/>
    <s v="-"/>
    <n v="10"/>
    <x v="3"/>
    <x v="0"/>
    <n v="0"/>
  </r>
  <r>
    <x v="2161"/>
    <x v="2379"/>
    <n v="13.92"/>
    <x v="1496"/>
    <x v="3"/>
    <n v="3917320090"/>
    <m/>
    <n v="25"/>
    <s v="-"/>
    <n v="25"/>
    <x v="10"/>
    <x v="0"/>
    <n v="0"/>
  </r>
  <r>
    <x v="2162"/>
    <x v="2380"/>
    <n v="13.55"/>
    <x v="1497"/>
    <x v="3"/>
    <n v="3917320090"/>
    <m/>
    <n v="50"/>
    <s v="-"/>
    <n v="50"/>
    <x v="10"/>
    <x v="0"/>
    <n v="0"/>
  </r>
  <r>
    <x v="2163"/>
    <x v="2381"/>
    <n v="17.57"/>
    <x v="1498"/>
    <x v="3"/>
    <n v="3917320090"/>
    <m/>
    <n v="10"/>
    <s v="-"/>
    <n v="10"/>
    <x v="3"/>
    <x v="0"/>
    <n v="0"/>
  </r>
  <r>
    <x v="2164"/>
    <x v="2382"/>
    <n v="17.57"/>
    <x v="1498"/>
    <x v="3"/>
    <n v="3917320090"/>
    <m/>
    <n v="25"/>
    <s v="-"/>
    <n v="25"/>
    <x v="10"/>
    <x v="0"/>
    <n v="0"/>
  </r>
  <r>
    <x v="2165"/>
    <x v="2383"/>
    <n v="17.2"/>
    <x v="1499"/>
    <x v="3"/>
    <n v="3917320090"/>
    <m/>
    <n v="50"/>
    <s v="-"/>
    <n v="50"/>
    <x v="10"/>
    <x v="0"/>
    <n v="0"/>
  </r>
  <r>
    <x v="2166"/>
    <x v="2384"/>
    <n v="24.2"/>
    <x v="1500"/>
    <x v="3"/>
    <n v="3917320090"/>
    <m/>
    <n v="10"/>
    <s v="-"/>
    <n v="10"/>
    <x v="3"/>
    <x v="0"/>
    <n v="0"/>
  </r>
  <r>
    <x v="2167"/>
    <x v="2385"/>
    <n v="23.72"/>
    <x v="1501"/>
    <x v="3"/>
    <n v="3917320090"/>
    <m/>
    <n v="25"/>
    <s v="-"/>
    <n v="25"/>
    <x v="10"/>
    <x v="0"/>
    <n v="0"/>
  </r>
  <r>
    <x v="0"/>
    <x v="2386"/>
    <m/>
    <x v="0"/>
    <x v="0"/>
    <m/>
    <m/>
    <m/>
    <m/>
    <m/>
    <x v="0"/>
    <x v="0"/>
    <m/>
  </r>
  <r>
    <x v="2168"/>
    <x v="2387"/>
    <n v="23.05"/>
    <x v="1502"/>
    <x v="3"/>
    <m/>
    <m/>
    <n v="2"/>
    <s v="-"/>
    <n v="160"/>
    <x v="7"/>
    <x v="0"/>
    <n v="0"/>
  </r>
  <r>
    <x v="2169"/>
    <x v="2388"/>
    <n v="27.48"/>
    <x v="1503"/>
    <x v="3"/>
    <m/>
    <m/>
    <n v="2"/>
    <s v="-"/>
    <n v="120"/>
    <x v="6"/>
    <x v="0"/>
    <n v="0"/>
  </r>
  <r>
    <x v="2170"/>
    <x v="2389"/>
    <n v="34.07"/>
    <x v="1504"/>
    <x v="3"/>
    <m/>
    <m/>
    <n v="2"/>
    <s v="-"/>
    <n v="100"/>
    <x v="6"/>
    <x v="0"/>
    <n v="0"/>
  </r>
  <r>
    <x v="2171"/>
    <x v="2390"/>
    <n v="52.42"/>
    <x v="1505"/>
    <x v="3"/>
    <m/>
    <m/>
    <n v="2"/>
    <s v="-"/>
    <n v="60"/>
    <x v="7"/>
    <x v="0"/>
    <n v="0"/>
  </r>
  <r>
    <x v="2172"/>
    <x v="2391"/>
    <n v="74.2"/>
    <x v="1506"/>
    <x v="3"/>
    <m/>
    <m/>
    <n v="2"/>
    <s v="-"/>
    <n v="40"/>
    <x v="7"/>
    <x v="0"/>
    <n v="0"/>
  </r>
  <r>
    <x v="2173"/>
    <x v="2392"/>
    <n v="96.44"/>
    <x v="1507"/>
    <x v="3"/>
    <m/>
    <m/>
    <n v="2"/>
    <s v="-"/>
    <n v="20"/>
    <x v="7"/>
    <x v="0"/>
    <n v="0"/>
  </r>
  <r>
    <x v="0"/>
    <x v="2393"/>
    <m/>
    <x v="0"/>
    <x v="0"/>
    <m/>
    <m/>
    <m/>
    <m/>
    <m/>
    <x v="0"/>
    <x v="0"/>
    <m/>
  </r>
  <r>
    <x v="2174"/>
    <x v="2394"/>
    <n v="10.617600000000001"/>
    <x v="1508"/>
    <x v="3"/>
    <n v="3925902000"/>
    <m/>
    <n v="2"/>
    <s v="-"/>
    <n v="160"/>
    <x v="4"/>
    <x v="0"/>
    <n v="0"/>
  </r>
  <r>
    <x v="2175"/>
    <x v="2395"/>
    <n v="11.435200000000002"/>
    <x v="1509"/>
    <x v="3"/>
    <n v="3925902000"/>
    <m/>
    <n v="2"/>
    <s v="-"/>
    <n v="160"/>
    <x v="4"/>
    <x v="0"/>
    <n v="0"/>
  </r>
  <r>
    <x v="2176"/>
    <x v="2396"/>
    <n v="14.4816"/>
    <x v="1510"/>
    <x v="3"/>
    <n v="3925902000"/>
    <m/>
    <n v="2"/>
    <s v="-"/>
    <n v="96"/>
    <x v="4"/>
    <x v="0"/>
    <n v="0"/>
  </r>
  <r>
    <x v="2177"/>
    <x v="2397"/>
    <n v="15.366400000000002"/>
    <x v="1511"/>
    <x v="3"/>
    <n v="3925902000"/>
    <m/>
    <n v="2"/>
    <s v="-"/>
    <n v="120"/>
    <x v="5"/>
    <x v="0"/>
    <n v="0"/>
  </r>
  <r>
    <x v="2178"/>
    <x v="2398"/>
    <n v="18.412800000000004"/>
    <x v="1512"/>
    <x v="3"/>
    <n v="3925902000"/>
    <m/>
    <n v="2"/>
    <s v="-"/>
    <n v="128"/>
    <x v="10"/>
    <x v="0"/>
    <n v="0"/>
  </r>
  <r>
    <x v="2179"/>
    <x v="2399"/>
    <n v="23.878400000000003"/>
    <x v="1513"/>
    <x v="3"/>
    <n v="3925902000"/>
    <m/>
    <n v="2"/>
    <s v="-"/>
    <n v="80"/>
    <x v="5"/>
    <x v="0"/>
    <n v="0"/>
  </r>
  <r>
    <x v="2180"/>
    <x v="2400"/>
    <n v="29.848000000000003"/>
    <x v="1514"/>
    <x v="3"/>
    <n v="3925902000"/>
    <m/>
    <n v="2"/>
    <s v="-"/>
    <n v="80"/>
    <x v="3"/>
    <x v="0"/>
    <n v="0"/>
  </r>
  <r>
    <x v="2181"/>
    <x v="2401"/>
    <n v="51.688000000000002"/>
    <x v="1515"/>
    <x v="3"/>
    <n v="3925902000"/>
    <m/>
    <n v="2"/>
    <s v="-"/>
    <n v="50"/>
    <x v="6"/>
    <x v="0"/>
    <n v="0"/>
  </r>
  <r>
    <x v="2182"/>
    <x v="2402"/>
    <n v="54.107200000000006"/>
    <x v="1516"/>
    <x v="3"/>
    <n v="3925902000"/>
    <m/>
    <n v="2"/>
    <s v="-"/>
    <n v="60"/>
    <x v="6"/>
    <x v="0"/>
    <n v="0"/>
  </r>
  <r>
    <x v="2183"/>
    <x v="2403"/>
    <n v="98.94080000000001"/>
    <x v="1517"/>
    <x v="3"/>
    <n v="3925902000"/>
    <m/>
    <n v="2"/>
    <s v="-"/>
    <n v="40"/>
    <x v="3"/>
    <x v="0"/>
    <n v="0"/>
  </r>
  <r>
    <x v="0"/>
    <x v="2404"/>
    <m/>
    <x v="0"/>
    <x v="0"/>
    <m/>
    <m/>
    <m/>
    <m/>
    <m/>
    <x v="0"/>
    <x v="0"/>
    <m/>
  </r>
  <r>
    <x v="2184"/>
    <x v="2405"/>
    <n v="114.73280000000001"/>
    <x v="1518"/>
    <x v="3"/>
    <n v="3925902000"/>
    <m/>
    <n v="2"/>
    <s v="-"/>
    <n v="48"/>
    <x v="3"/>
    <x v="0"/>
    <n v="0"/>
  </r>
  <r>
    <x v="2185"/>
    <x v="2406"/>
    <n v="178.54"/>
    <x v="1519"/>
    <x v="3"/>
    <n v="3925902000"/>
    <m/>
    <n v="2"/>
    <s v="-"/>
    <n v="30"/>
    <x v="6"/>
    <x v="0"/>
    <n v="0"/>
  </r>
  <r>
    <x v="2186"/>
    <x v="2407"/>
    <n v="208.89750000000001"/>
    <x v="1520"/>
    <x v="3"/>
    <n v="3925902000"/>
    <m/>
    <n v="2"/>
    <s v="-"/>
    <n v="18"/>
    <x v="8"/>
    <x v="0"/>
    <n v="0"/>
  </r>
  <r>
    <x v="0"/>
    <x v="2408"/>
    <m/>
    <x v="0"/>
    <x v="0"/>
    <m/>
    <m/>
    <m/>
    <m/>
    <m/>
    <x v="0"/>
    <x v="0"/>
    <m/>
  </r>
  <r>
    <x v="2187"/>
    <x v="2409"/>
    <n v="75.58"/>
    <x v="1521"/>
    <x v="1"/>
    <n v="3917390090"/>
    <m/>
    <n v="1"/>
    <s v="-"/>
    <n v="100"/>
    <x v="3"/>
    <x v="0"/>
    <n v="0"/>
  </r>
  <r>
    <x v="2188"/>
    <x v="2410"/>
    <n v="128.81"/>
    <x v="1522"/>
    <x v="1"/>
    <n v="3917390090"/>
    <m/>
    <n v="1"/>
    <s v="-"/>
    <n v="80"/>
    <x v="6"/>
    <x v="0"/>
    <n v="0"/>
  </r>
  <r>
    <x v="2189"/>
    <x v="2411"/>
    <n v="175.51"/>
    <x v="1523"/>
    <x v="1"/>
    <n v="3917390090"/>
    <m/>
    <n v="1"/>
    <s v="-"/>
    <n v="60"/>
    <x v="8"/>
    <x v="0"/>
    <n v="0"/>
  </r>
  <r>
    <x v="2190"/>
    <x v="2412"/>
    <n v="222.22"/>
    <x v="1524"/>
    <x v="1"/>
    <n v="3917390090"/>
    <m/>
    <n v="1"/>
    <s v="-"/>
    <n v="50"/>
    <x v="6"/>
    <x v="0"/>
    <n v="0"/>
  </r>
  <r>
    <x v="2191"/>
    <x v="2413"/>
    <n v="268.92"/>
    <x v="1525"/>
    <x v="1"/>
    <n v="3917390090"/>
    <m/>
    <n v="1"/>
    <s v="-"/>
    <n v="25"/>
    <x v="6"/>
    <x v="0"/>
    <n v="0"/>
  </r>
  <r>
    <x v="2192"/>
    <x v="2414"/>
    <n v="406.77"/>
    <x v="1526"/>
    <x v="1"/>
    <n v="3917390090"/>
    <m/>
    <n v="1"/>
    <s v="-"/>
    <n v="6"/>
    <x v="13"/>
    <x v="0"/>
    <n v="0"/>
  </r>
  <r>
    <x v="2193"/>
    <x v="2415"/>
    <n v="451.97"/>
    <x v="1527"/>
    <x v="1"/>
    <n v="3917390090"/>
    <m/>
    <n v="1"/>
    <s v="-"/>
    <n v="6"/>
    <x v="8"/>
    <x v="0"/>
    <n v="0"/>
  </r>
  <r>
    <x v="2194"/>
    <x v="2416"/>
    <n v="564.96"/>
    <x v="1528"/>
    <x v="1"/>
    <n v="3917390090"/>
    <m/>
    <n v="1"/>
    <s v="-"/>
    <n v="6"/>
    <x v="17"/>
    <x v="0"/>
    <n v="0"/>
  </r>
  <r>
    <x v="2195"/>
    <x v="2417"/>
    <n v="632.75"/>
    <x v="1529"/>
    <x v="1"/>
    <n v="3917390090"/>
    <m/>
    <n v="1"/>
    <s v="-"/>
    <n v="6"/>
    <x v="3"/>
    <x v="0"/>
    <n v="0"/>
  </r>
  <r>
    <x v="2196"/>
    <x v="2418"/>
    <n v="677.95"/>
    <x v="1530"/>
    <x v="1"/>
    <n v="3917390090"/>
    <m/>
    <n v="1"/>
    <s v="-"/>
    <n v="6"/>
    <x v="13"/>
    <x v="0"/>
    <n v="0"/>
  </r>
  <r>
    <x v="0"/>
    <x v="2419"/>
    <m/>
    <x v="0"/>
    <x v="0"/>
    <m/>
    <m/>
    <m/>
    <m/>
    <m/>
    <x v="0"/>
    <x v="0"/>
    <m/>
  </r>
  <r>
    <x v="2197"/>
    <x v="2420"/>
    <n v="22.68"/>
    <x v="1531"/>
    <x v="1"/>
    <n v="6116"/>
    <m/>
    <n v="1"/>
    <n v="10"/>
    <n v="200"/>
    <x v="7"/>
    <x v="0"/>
    <n v="0"/>
  </r>
  <r>
    <x v="2198"/>
    <x v="2421"/>
    <n v="36.659999999999997"/>
    <x v="1532"/>
    <x v="1"/>
    <n v="6116"/>
    <m/>
    <n v="1"/>
    <n v="10"/>
    <n v="200"/>
    <x v="7"/>
    <x v="0"/>
    <n v="0"/>
  </r>
  <r>
    <x v="2199"/>
    <x v="2422"/>
    <n v="40.85"/>
    <x v="1533"/>
    <x v="1"/>
    <n v="6116"/>
    <m/>
    <n v="1"/>
    <n v="10"/>
    <n v="200"/>
    <x v="3"/>
    <x v="0"/>
    <n v="0"/>
  </r>
  <r>
    <x v="0"/>
    <x v="2423"/>
    <m/>
    <x v="0"/>
    <x v="0"/>
    <m/>
    <m/>
    <m/>
    <m/>
    <m/>
    <x v="0"/>
    <x v="0"/>
    <m/>
  </r>
  <r>
    <x v="2200"/>
    <x v="2424"/>
    <n v="17.260000000000002"/>
    <x v="1534"/>
    <x v="1"/>
    <n v="8203200000"/>
    <m/>
    <n v="1"/>
    <n v="1"/>
    <n v="200"/>
    <x v="5"/>
    <x v="0"/>
    <n v="0"/>
  </r>
  <r>
    <x v="2201"/>
    <x v="2425"/>
    <n v="66.540000000000006"/>
    <x v="1535"/>
    <x v="1"/>
    <n v="8203200000"/>
    <m/>
    <n v="1"/>
    <n v="8"/>
    <n v="120"/>
    <x v="3"/>
    <x v="0"/>
    <n v="0"/>
  </r>
  <r>
    <x v="2202"/>
    <x v="2426"/>
    <n v="85.41"/>
    <x v="1536"/>
    <x v="1"/>
    <n v="8203200000"/>
    <m/>
    <n v="1"/>
    <n v="8"/>
    <n v="120"/>
    <x v="8"/>
    <x v="0"/>
    <n v="0"/>
  </r>
  <r>
    <x v="0"/>
    <x v="2427"/>
    <m/>
    <x v="0"/>
    <x v="0"/>
    <m/>
    <m/>
    <m/>
    <m/>
    <m/>
    <x v="0"/>
    <x v="0"/>
    <m/>
  </r>
  <r>
    <x v="2203"/>
    <x v="2428"/>
    <n v="26.25"/>
    <x v="1537"/>
    <x v="4"/>
    <n v="8211940000"/>
    <m/>
    <n v="1"/>
    <s v="-"/>
    <s v="-"/>
    <x v="4"/>
    <x v="0"/>
    <n v="0"/>
  </r>
  <r>
    <x v="2204"/>
    <x v="2429"/>
    <n v="29.4"/>
    <x v="1538"/>
    <x v="1"/>
    <n v="8211930000"/>
    <m/>
    <n v="1"/>
    <s v="-"/>
    <n v="400"/>
    <x v="6"/>
    <x v="0"/>
    <n v="0"/>
  </r>
  <r>
    <x v="2205"/>
    <x v="2430"/>
    <n v="58.16"/>
    <x v="1539"/>
    <x v="1"/>
    <n v="8211930000"/>
    <m/>
    <n v="1"/>
    <s v="-"/>
    <n v="400"/>
    <x v="8"/>
    <x v="0"/>
    <n v="0"/>
  </r>
  <r>
    <x v="0"/>
    <x v="2431"/>
    <m/>
    <x v="0"/>
    <x v="0"/>
    <m/>
    <m/>
    <m/>
    <m/>
    <m/>
    <x v="0"/>
    <x v="0"/>
    <m/>
  </r>
  <r>
    <x v="2206"/>
    <x v="2432"/>
    <n v="71.56"/>
    <x v="1540"/>
    <x v="1"/>
    <n v="8205400000"/>
    <m/>
    <n v="1"/>
    <n v="24"/>
    <n v="24"/>
    <x v="6"/>
    <x v="0"/>
    <n v="0"/>
  </r>
  <r>
    <x v="2207"/>
    <x v="2433"/>
    <n v="86.56"/>
    <x v="1541"/>
    <x v="1"/>
    <n v="8205400000"/>
    <m/>
    <n v="1"/>
    <n v="12"/>
    <n v="12"/>
    <x v="3"/>
    <x v="0"/>
    <n v="0"/>
  </r>
  <r>
    <x v="2208"/>
    <x v="2434"/>
    <n v="105.8"/>
    <x v="1542"/>
    <x v="1"/>
    <n v="8205400000"/>
    <m/>
    <n v="1"/>
    <n v="12"/>
    <n v="12"/>
    <x v="7"/>
    <x v="0"/>
    <n v="0"/>
  </r>
  <r>
    <x v="2209"/>
    <x v="2435"/>
    <n v="72.430000000000007"/>
    <x v="1543"/>
    <x v="1"/>
    <n v="8205400000"/>
    <m/>
    <n v="1"/>
    <n v="24"/>
    <n v="24"/>
    <x v="13"/>
    <x v="0"/>
    <n v="0"/>
  </r>
  <r>
    <x v="2210"/>
    <x v="2436"/>
    <n v="129.51"/>
    <x v="1544"/>
    <x v="1"/>
    <n v="8205400000"/>
    <m/>
    <n v="1"/>
    <n v="12"/>
    <n v="12"/>
    <x v="13"/>
    <x v="0"/>
    <n v="0"/>
  </r>
  <r>
    <x v="0"/>
    <x v="2437"/>
    <m/>
    <x v="0"/>
    <x v="0"/>
    <m/>
    <m/>
    <m/>
    <m/>
    <m/>
    <x v="0"/>
    <x v="0"/>
    <m/>
  </r>
  <r>
    <x v="2211"/>
    <x v="2438"/>
    <n v="163.87"/>
    <x v="1545"/>
    <x v="1"/>
    <n v="8203200000"/>
    <m/>
    <n v="1"/>
    <n v="6"/>
    <n v="6"/>
    <x v="6"/>
    <x v="0"/>
    <n v="0"/>
  </r>
  <r>
    <x v="2212"/>
    <x v="2439"/>
    <n v="197.51"/>
    <x v="1546"/>
    <x v="1"/>
    <n v="8203200000"/>
    <m/>
    <n v="1"/>
    <n v="6"/>
    <n v="6"/>
    <x v="3"/>
    <x v="0"/>
    <n v="0"/>
  </r>
  <r>
    <x v="2213"/>
    <x v="2440"/>
    <n v="281.95"/>
    <x v="1547"/>
    <x v="1"/>
    <n v="8203200000"/>
    <m/>
    <n v="1"/>
    <n v="6"/>
    <n v="6"/>
    <x v="8"/>
    <x v="0"/>
    <n v="0"/>
  </r>
  <r>
    <x v="2214"/>
    <x v="2441"/>
    <n v="156.55000000000001"/>
    <x v="1548"/>
    <x v="1"/>
    <n v="8203400000"/>
    <m/>
    <n v="1"/>
    <n v="6"/>
    <n v="6"/>
    <x v="7"/>
    <x v="0"/>
    <n v="0"/>
  </r>
  <r>
    <x v="2215"/>
    <x v="2442"/>
    <n v="179.96"/>
    <x v="1549"/>
    <x v="1"/>
    <n v="8203400000"/>
    <m/>
    <n v="1"/>
    <n v="6"/>
    <n v="6"/>
    <x v="6"/>
    <x v="0"/>
    <n v="0"/>
  </r>
  <r>
    <x v="0"/>
    <x v="2443"/>
    <m/>
    <x v="0"/>
    <x v="0"/>
    <m/>
    <m/>
    <m/>
    <m/>
    <m/>
    <x v="0"/>
    <x v="0"/>
    <m/>
  </r>
  <r>
    <x v="2216"/>
    <x v="2444"/>
    <n v="161.74"/>
    <x v="1550"/>
    <x v="1"/>
    <n v="8203300000"/>
    <m/>
    <n v="1"/>
    <n v="25"/>
    <n v="100"/>
    <x v="6"/>
    <x v="0"/>
    <n v="0"/>
  </r>
  <r>
    <x v="2217"/>
    <x v="2445"/>
    <n v="226.43"/>
    <x v="1551"/>
    <x v="1"/>
    <n v="8203300000"/>
    <m/>
    <n v="1"/>
    <n v="25"/>
    <n v="50"/>
    <x v="8"/>
    <x v="0"/>
    <n v="0"/>
  </r>
  <r>
    <x v="2218"/>
    <x v="2446"/>
    <n v="273.64"/>
    <x v="1552"/>
    <x v="1"/>
    <n v="8203300000"/>
    <m/>
    <n v="1"/>
    <n v="15"/>
    <n v="60"/>
    <x v="8"/>
    <x v="0"/>
    <n v="0"/>
  </r>
  <r>
    <x v="2219"/>
    <x v="2447"/>
    <n v="1368.17"/>
    <x v="1553"/>
    <x v="1"/>
    <n v="8203300000"/>
    <m/>
    <n v="1"/>
    <s v="-"/>
    <n v="10"/>
    <x v="24"/>
    <x v="0"/>
    <n v="0"/>
  </r>
  <r>
    <x v="2220"/>
    <x v="2448"/>
    <n v="614.45000000000005"/>
    <x v="1554"/>
    <x v="1"/>
    <n v="8203300000"/>
    <m/>
    <n v="1"/>
    <s v="-"/>
    <n v="10"/>
    <x v="8"/>
    <x v="0"/>
    <n v="0"/>
  </r>
  <r>
    <x v="2221"/>
    <x v="2449"/>
    <n v="1076.28"/>
    <x v="1555"/>
    <x v="1"/>
    <n v="8203300000"/>
    <m/>
    <n v="1"/>
    <s v="-"/>
    <n v="10"/>
    <x v="8"/>
    <x v="0"/>
    <n v="0"/>
  </r>
  <r>
    <x v="2222"/>
    <x v="2450"/>
    <n v="2382.37"/>
    <x v="1556"/>
    <x v="1"/>
    <n v="8203300000"/>
    <m/>
    <n v="1"/>
    <s v="-"/>
    <n v="5"/>
    <x v="11"/>
    <x v="0"/>
    <n v="0"/>
  </r>
  <r>
    <x v="2223"/>
    <x v="2451"/>
    <n v="3367.14"/>
    <x v="1557"/>
    <x v="1"/>
    <n v="8203300000"/>
    <m/>
    <n v="1"/>
    <s v="-"/>
    <n v="10"/>
    <x v="20"/>
    <x v="0"/>
    <n v="0"/>
  </r>
  <r>
    <x v="2224"/>
    <x v="2452"/>
    <n v="1841.49"/>
    <x v="1558"/>
    <x v="1"/>
    <n v="8203300000"/>
    <m/>
    <n v="1"/>
    <s v="-"/>
    <n v="10"/>
    <x v="8"/>
    <x v="0"/>
    <n v="0"/>
  </r>
  <r>
    <x v="2225"/>
    <x v="2453"/>
    <n v="4376.99"/>
    <x v="1559"/>
    <x v="1"/>
    <n v="8203300000"/>
    <m/>
    <n v="1"/>
    <s v="-"/>
    <n v="10"/>
    <x v="7"/>
    <x v="0"/>
    <n v="0"/>
  </r>
  <r>
    <x v="2226"/>
    <x v="2454"/>
    <n v="5690.5"/>
    <x v="1560"/>
    <x v="1"/>
    <n v="8203300000"/>
    <m/>
    <n v="1"/>
    <s v="-"/>
    <n v="10"/>
    <x v="7"/>
    <x v="0"/>
    <n v="0"/>
  </r>
  <r>
    <x v="0"/>
    <x v="2455"/>
    <m/>
    <x v="0"/>
    <x v="0"/>
    <m/>
    <m/>
    <m/>
    <m/>
    <m/>
    <x v="0"/>
    <x v="0"/>
    <m/>
  </r>
  <r>
    <x v="2227"/>
    <x v="2456"/>
    <n v="378.56"/>
    <x v="1561"/>
    <x v="1"/>
    <n v="8203200000"/>
    <m/>
    <n v="1"/>
    <n v="10"/>
    <n v="40"/>
    <x v="3"/>
    <x v="0"/>
    <n v="0"/>
  </r>
  <r>
    <x v="2228"/>
    <x v="2457"/>
    <n v="378.56"/>
    <x v="1561"/>
    <x v="1"/>
    <n v="8203200000"/>
    <m/>
    <n v="1"/>
    <n v="10"/>
    <n v="40"/>
    <x v="3"/>
    <x v="0"/>
    <n v="0"/>
  </r>
  <r>
    <x v="2229"/>
    <x v="2458"/>
    <n v="379.1"/>
    <x v="1562"/>
    <x v="1"/>
    <n v="8203200000"/>
    <m/>
    <n v="1"/>
    <n v="10"/>
    <n v="40"/>
    <x v="19"/>
    <x v="0"/>
    <n v="0"/>
  </r>
  <r>
    <x v="2230"/>
    <x v="2459"/>
    <n v="310.83"/>
    <x v="1563"/>
    <x v="1"/>
    <n v="8203200000"/>
    <m/>
    <n v="1"/>
    <n v="10"/>
    <n v="40"/>
    <x v="3"/>
    <x v="0"/>
    <n v="0"/>
  </r>
  <r>
    <x v="2231"/>
    <x v="2460"/>
    <n v="210.82"/>
    <x v="1564"/>
    <x v="1"/>
    <n v="8203200000"/>
    <m/>
    <n v="1"/>
    <n v="10"/>
    <n v="40"/>
    <x v="7"/>
    <x v="0"/>
    <n v="0"/>
  </r>
  <r>
    <x v="2232"/>
    <x v="2461"/>
    <n v="92000"/>
    <x v="1565"/>
    <x v="1"/>
    <n v="8479810000"/>
    <m/>
    <n v="1"/>
    <s v="-"/>
    <s v="-"/>
    <x v="7"/>
    <x v="0"/>
    <n v="0"/>
  </r>
  <r>
    <x v="0"/>
    <x v="2462"/>
    <m/>
    <x v="0"/>
    <x v="0"/>
    <m/>
    <m/>
    <m/>
    <m/>
    <m/>
    <x v="0"/>
    <x v="0"/>
    <m/>
  </r>
  <r>
    <x v="2233"/>
    <x v="2463"/>
    <n v="5850"/>
    <x v="1566"/>
    <x v="1"/>
    <n v="8203200000"/>
    <m/>
    <n v="1"/>
    <s v="-"/>
    <s v="-"/>
    <x v="7"/>
    <x v="0"/>
    <n v="0"/>
  </r>
  <r>
    <x v="2234"/>
    <x v="2464"/>
    <n v="11200"/>
    <x v="1567"/>
    <x v="1"/>
    <n v="8203200000"/>
    <m/>
    <n v="1"/>
    <s v="-"/>
    <s v="-"/>
    <x v="7"/>
    <x v="0"/>
    <n v="0"/>
  </r>
  <r>
    <x v="0"/>
    <x v="2465"/>
    <m/>
    <x v="0"/>
    <x v="0"/>
    <m/>
    <m/>
    <m/>
    <m/>
    <m/>
    <x v="0"/>
    <x v="0"/>
    <m/>
  </r>
  <r>
    <x v="2235"/>
    <x v="2466"/>
    <n v="276.95999999999998"/>
    <x v="1568"/>
    <x v="1"/>
    <n v="8205700000"/>
    <m/>
    <n v="1"/>
    <n v="10"/>
    <n v="50"/>
    <x v="7"/>
    <x v="0"/>
    <n v="0"/>
  </r>
  <r>
    <x v="2236"/>
    <x v="2467"/>
    <n v="422.24"/>
    <x v="1569"/>
    <x v="1"/>
    <n v="8205700000"/>
    <m/>
    <n v="1"/>
    <n v="10"/>
    <n v="50"/>
    <x v="3"/>
    <x v="0"/>
    <n v="0"/>
  </r>
  <r>
    <x v="2237"/>
    <x v="2468"/>
    <n v="157.4"/>
    <x v="1570"/>
    <x v="1"/>
    <n v="8205700000"/>
    <m/>
    <n v="1"/>
    <n v="10"/>
    <n v="100"/>
    <x v="11"/>
    <x v="0"/>
    <n v="0"/>
  </r>
  <r>
    <x v="2238"/>
    <x v="2469"/>
    <n v="607.97"/>
    <x v="1571"/>
    <x v="1"/>
    <n v="8205700000"/>
    <m/>
    <n v="1"/>
    <n v="10"/>
    <n v="40"/>
    <x v="3"/>
    <x v="0"/>
    <n v="0"/>
  </r>
  <r>
    <x v="0"/>
    <x v="2470"/>
    <m/>
    <x v="0"/>
    <x v="0"/>
    <m/>
    <m/>
    <m/>
    <m/>
    <m/>
    <x v="0"/>
    <x v="0"/>
    <m/>
  </r>
  <r>
    <x v="2239"/>
    <x v="2471"/>
    <n v="901.42"/>
    <x v="1572"/>
    <x v="1"/>
    <n v="8203200000"/>
    <m/>
    <n v="1"/>
    <s v="-"/>
    <n v="10"/>
    <x v="13"/>
    <x v="0"/>
    <n v="0"/>
  </r>
  <r>
    <x v="2240"/>
    <x v="2472"/>
    <n v="1677.04"/>
    <x v="1573"/>
    <x v="1"/>
    <n v="8203200000"/>
    <m/>
    <n v="1"/>
    <s v="-"/>
    <n v="10"/>
    <x v="8"/>
    <x v="0"/>
    <n v="0"/>
  </r>
  <r>
    <x v="2241"/>
    <x v="2473"/>
    <n v="1981.01"/>
    <x v="1574"/>
    <x v="1"/>
    <n v="8203200000"/>
    <m/>
    <n v="1"/>
    <s v="-"/>
    <n v="10"/>
    <x v="6"/>
    <x v="0"/>
    <n v="0"/>
  </r>
  <r>
    <x v="0"/>
    <x v="2474"/>
    <m/>
    <x v="0"/>
    <x v="0"/>
    <m/>
    <m/>
    <m/>
    <m/>
    <m/>
    <x v="0"/>
    <x v="0"/>
    <m/>
  </r>
  <r>
    <x v="2242"/>
    <x v="2475"/>
    <n v="274.95"/>
    <x v="1575"/>
    <x v="1"/>
    <n v="8203200000"/>
    <m/>
    <n v="1"/>
    <n v="10"/>
    <n v="40"/>
    <x v="3"/>
    <x v="0"/>
    <n v="0"/>
  </r>
  <r>
    <x v="2243"/>
    <x v="2476"/>
    <n v="282.83999999999997"/>
    <x v="1576"/>
    <x v="1"/>
    <n v="8203300000"/>
    <m/>
    <n v="1"/>
    <n v="10"/>
    <n v="40"/>
    <x v="13"/>
    <x v="0"/>
    <n v="0"/>
  </r>
  <r>
    <x v="2244"/>
    <x v="2477"/>
    <n v="331.84"/>
    <x v="1577"/>
    <x v="1"/>
    <n v="8203200000"/>
    <m/>
    <n v="1"/>
    <n v="10"/>
    <n v="40"/>
    <x v="6"/>
    <x v="0"/>
    <n v="0"/>
  </r>
  <r>
    <x v="2245"/>
    <x v="2478"/>
    <n v="605.11"/>
    <x v="1578"/>
    <x v="1"/>
    <n v="8203200000"/>
    <m/>
    <n v="1"/>
    <n v="10"/>
    <n v="40"/>
    <x v="8"/>
    <x v="0"/>
    <n v="0"/>
  </r>
  <r>
    <x v="2246"/>
    <x v="2479"/>
    <n v="605.11"/>
    <x v="1578"/>
    <x v="1"/>
    <n v="8203200000"/>
    <m/>
    <n v="1"/>
    <n v="10"/>
    <n v="40"/>
    <x v="13"/>
    <x v="0"/>
    <n v="0"/>
  </r>
  <r>
    <x v="2247"/>
    <x v="2480"/>
    <n v="390.07"/>
    <x v="1579"/>
    <x v="1"/>
    <n v="8203200000"/>
    <m/>
    <n v="1"/>
    <n v="10"/>
    <n v="40"/>
    <x v="6"/>
    <x v="0"/>
    <n v="0"/>
  </r>
  <r>
    <x v="2248"/>
    <x v="2481"/>
    <n v="377.15"/>
    <x v="1580"/>
    <x v="1"/>
    <n v="8203200000"/>
    <m/>
    <n v="1"/>
    <n v="10"/>
    <n v="40"/>
    <x v="6"/>
    <x v="0"/>
    <n v="0"/>
  </r>
  <r>
    <x v="2249"/>
    <x v="2482"/>
    <n v="377.15"/>
    <x v="1580"/>
    <x v="1"/>
    <n v="8203200000"/>
    <m/>
    <n v="1"/>
    <n v="10"/>
    <n v="40"/>
    <x v="3"/>
    <x v="0"/>
    <n v="0"/>
  </r>
  <r>
    <x v="2250"/>
    <x v="2483"/>
    <n v="377.15"/>
    <x v="1580"/>
    <x v="1"/>
    <n v="8203200000"/>
    <m/>
    <n v="1"/>
    <n v="10"/>
    <n v="40"/>
    <x v="6"/>
    <x v="0"/>
    <n v="0"/>
  </r>
  <r>
    <x v="2251"/>
    <x v="2484"/>
    <n v="377.15"/>
    <x v="1580"/>
    <x v="1"/>
    <n v="8203200000"/>
    <m/>
    <n v="1"/>
    <n v="10"/>
    <n v="40"/>
    <x v="3"/>
    <x v="0"/>
    <n v="0"/>
  </r>
  <r>
    <x v="2252"/>
    <x v="2485"/>
    <n v="377.15"/>
    <x v="1580"/>
    <x v="1"/>
    <n v="8203200000"/>
    <m/>
    <n v="1"/>
    <n v="10"/>
    <n v="40"/>
    <x v="8"/>
    <x v="0"/>
    <n v="0"/>
  </r>
  <r>
    <x v="2253"/>
    <x v="2486"/>
    <n v="297.32"/>
    <x v="1581"/>
    <x v="1"/>
    <n v="8203200000"/>
    <m/>
    <n v="1"/>
    <n v="10"/>
    <n v="80"/>
    <x v="8"/>
    <x v="0"/>
    <n v="0"/>
  </r>
  <r>
    <x v="2254"/>
    <x v="2487"/>
    <n v="297.32"/>
    <x v="1581"/>
    <x v="1"/>
    <n v="8203200000"/>
    <m/>
    <n v="1"/>
    <n v="10"/>
    <n v="80"/>
    <x v="3"/>
    <x v="0"/>
    <n v="0"/>
  </r>
  <r>
    <x v="2255"/>
    <x v="2488"/>
    <n v="337.18"/>
    <x v="1582"/>
    <x v="1"/>
    <n v="8203200000"/>
    <m/>
    <n v="1"/>
    <n v="10"/>
    <n v="80"/>
    <x v="6"/>
    <x v="0"/>
    <n v="0"/>
  </r>
  <r>
    <x v="2256"/>
    <x v="2489"/>
    <n v="420.28"/>
    <x v="1583"/>
    <x v="1"/>
    <n v="8203200000"/>
    <m/>
    <n v="1"/>
    <n v="10"/>
    <n v="40"/>
    <x v="13"/>
    <x v="0"/>
    <n v="0"/>
  </r>
  <r>
    <x v="2257"/>
    <x v="2490"/>
    <n v="230.68"/>
    <x v="1584"/>
    <x v="1"/>
    <n v="8203200000"/>
    <m/>
    <n v="1"/>
    <n v="10"/>
    <n v="80"/>
    <x v="7"/>
    <x v="0"/>
    <n v="0"/>
  </r>
  <r>
    <x v="2258"/>
    <x v="2491"/>
    <n v="377.15"/>
    <x v="1580"/>
    <x v="1"/>
    <n v="8203200000"/>
    <m/>
    <n v="1"/>
    <n v="10"/>
    <n v="40"/>
    <x v="3"/>
    <x v="0"/>
    <n v="0"/>
  </r>
  <r>
    <x v="2259"/>
    <x v="2492"/>
    <n v="760.18"/>
    <x v="1585"/>
    <x v="1"/>
    <n v="8203200000"/>
    <m/>
    <n v="1"/>
    <n v="10"/>
    <n v="40"/>
    <x v="8"/>
    <x v="0"/>
    <n v="0"/>
  </r>
  <r>
    <x v="2260"/>
    <x v="2493"/>
    <n v="960"/>
    <x v="1586"/>
    <x v="1"/>
    <n v="8203200000"/>
    <m/>
    <n v="1"/>
    <n v="10"/>
    <n v="40"/>
    <x v="8"/>
    <x v="0"/>
    <n v="0"/>
  </r>
  <r>
    <x v="2261"/>
    <x v="2494"/>
    <n v="1025.1600000000001"/>
    <x v="1587"/>
    <x v="1"/>
    <n v="8203200000"/>
    <m/>
    <n v="1"/>
    <n v="10"/>
    <n v="40"/>
    <x v="13"/>
    <x v="0"/>
    <n v="0"/>
  </r>
  <r>
    <x v="2262"/>
    <x v="2495"/>
    <n v="541.92999999999995"/>
    <x v="1588"/>
    <x v="1"/>
    <n v="8203200000"/>
    <m/>
    <n v="1"/>
    <n v="10"/>
    <n v="40"/>
    <x v="8"/>
    <x v="0"/>
    <n v="0"/>
  </r>
  <r>
    <x v="2263"/>
    <x v="2496"/>
    <n v="1369.43"/>
    <x v="1589"/>
    <x v="1"/>
    <n v="8203200000"/>
    <m/>
    <n v="1"/>
    <n v="10"/>
    <n v="40"/>
    <x v="3"/>
    <x v="0"/>
    <n v="0"/>
  </r>
  <r>
    <x v="2264"/>
    <x v="2497"/>
    <n v="682"/>
    <x v="1590"/>
    <x v="1"/>
    <n v="8203200000"/>
    <m/>
    <n v="1"/>
    <n v="10"/>
    <n v="40"/>
    <x v="8"/>
    <x v="0"/>
    <n v="0"/>
  </r>
  <r>
    <x v="2265"/>
    <x v="2498"/>
    <n v="447"/>
    <x v="101"/>
    <x v="1"/>
    <n v="8203200000"/>
    <m/>
    <n v="1"/>
    <n v="10"/>
    <n v="40"/>
    <x v="13"/>
    <x v="0"/>
    <n v="0"/>
  </r>
  <r>
    <x v="2266"/>
    <x v="2499"/>
    <n v="450"/>
    <x v="1591"/>
    <x v="1"/>
    <n v="8203200000"/>
    <m/>
    <n v="1"/>
    <n v="10"/>
    <n v="40"/>
    <x v="7"/>
    <x v="0"/>
    <n v="0"/>
  </r>
  <r>
    <x v="2267"/>
    <x v="2500"/>
    <n v="460"/>
    <x v="1592"/>
    <x v="1"/>
    <n v="8203200000"/>
    <m/>
    <n v="1"/>
    <n v="10"/>
    <n v="40"/>
    <x v="13"/>
    <x v="0"/>
    <n v="0"/>
  </r>
  <r>
    <x v="0"/>
    <x v="2501"/>
    <m/>
    <x v="0"/>
    <x v="0"/>
    <m/>
    <m/>
    <m/>
    <m/>
    <m/>
    <x v="0"/>
    <x v="0"/>
    <m/>
  </r>
  <r>
    <x v="2268"/>
    <x v="2502"/>
    <n v="1176.1199999999999"/>
    <x v="1593"/>
    <x v="1"/>
    <n v="8205700000"/>
    <m/>
    <n v="1"/>
    <n v="1"/>
    <n v="5"/>
    <x v="6"/>
    <x v="0"/>
    <n v="0"/>
  </r>
  <r>
    <x v="2269"/>
    <x v="2503"/>
    <n v="2601.6999999999998"/>
    <x v="1594"/>
    <x v="1"/>
    <n v="8203200000"/>
    <m/>
    <n v="1"/>
    <n v="1"/>
    <n v="5"/>
    <x v="15"/>
    <x v="0"/>
    <n v="0"/>
  </r>
  <r>
    <x v="2270"/>
    <x v="2504"/>
    <n v="2823.75"/>
    <x v="1595"/>
    <x v="1"/>
    <n v="8203200000"/>
    <m/>
    <n v="1"/>
    <n v="1"/>
    <n v="5"/>
    <x v="24"/>
    <x v="0"/>
    <n v="0"/>
  </r>
  <r>
    <x v="0"/>
    <x v="2505"/>
    <m/>
    <x v="0"/>
    <x v="0"/>
    <m/>
    <m/>
    <m/>
    <m/>
    <m/>
    <x v="0"/>
    <x v="0"/>
    <m/>
  </r>
  <r>
    <x v="2271"/>
    <x v="2506"/>
    <n v="3015.14"/>
    <x v="1596"/>
    <x v="1"/>
    <n v="0"/>
    <m/>
    <n v="1"/>
    <s v="-"/>
    <s v="-"/>
    <x v="15"/>
    <x v="0"/>
    <n v="0"/>
  </r>
  <r>
    <x v="0"/>
    <x v="2507"/>
    <m/>
    <x v="0"/>
    <x v="0"/>
    <m/>
    <m/>
    <m/>
    <m/>
    <m/>
    <x v="0"/>
    <x v="0"/>
    <m/>
  </r>
  <r>
    <x v="2272"/>
    <x v="2508"/>
    <n v="2077.81"/>
    <x v="1597"/>
    <x v="1"/>
    <n v="8205700000"/>
    <m/>
    <n v="1"/>
    <s v="-"/>
    <n v="5"/>
    <x v="7"/>
    <x v="0"/>
    <n v="0"/>
  </r>
  <r>
    <x v="2273"/>
    <x v="2509"/>
    <n v="2077.81"/>
    <x v="1597"/>
    <x v="1"/>
    <n v="8205700000"/>
    <m/>
    <n v="1"/>
    <s v="-"/>
    <n v="5"/>
    <x v="6"/>
    <x v="0"/>
    <n v="0"/>
  </r>
  <r>
    <x v="2274"/>
    <x v="2510"/>
    <n v="2260.7600000000002"/>
    <x v="1598"/>
    <x v="1"/>
    <n v="8205700000"/>
    <m/>
    <n v="1"/>
    <s v="-"/>
    <n v="4"/>
    <x v="8"/>
    <x v="0"/>
    <n v="0"/>
  </r>
  <r>
    <x v="2275"/>
    <x v="2511"/>
    <n v="2352.2399999999998"/>
    <x v="1599"/>
    <x v="1"/>
    <n v="8205700000"/>
    <m/>
    <n v="1"/>
    <s v="-"/>
    <n v="4"/>
    <x v="6"/>
    <x v="0"/>
    <n v="0"/>
  </r>
  <r>
    <x v="2276"/>
    <x v="2512"/>
    <n v="8807.83"/>
    <x v="1600"/>
    <x v="1"/>
    <n v="8205700000"/>
    <m/>
    <n v="1"/>
    <s v="-"/>
    <s v="-"/>
    <x v="1"/>
    <x v="0"/>
    <n v="0"/>
  </r>
  <r>
    <x v="2277"/>
    <x v="2513"/>
    <n v="18595.759999999998"/>
    <x v="1601"/>
    <x v="1"/>
    <n v="8205700000"/>
    <m/>
    <n v="1"/>
    <s v="-"/>
    <s v="-"/>
    <x v="7"/>
    <x v="0"/>
    <n v="0"/>
  </r>
  <r>
    <x v="2278"/>
    <x v="2514"/>
    <n v="45372.1"/>
    <x v="1602"/>
    <x v="1"/>
    <n v="8205700000"/>
    <m/>
    <n v="1"/>
    <s v="-"/>
    <s v="-"/>
    <x v="13"/>
    <x v="0"/>
    <n v="0"/>
  </r>
  <r>
    <x v="2279"/>
    <x v="2515"/>
    <n v="33715.440000000002"/>
    <x v="1603"/>
    <x v="1"/>
    <n v="8205700000"/>
    <m/>
    <n v="1"/>
    <s v="-"/>
    <s v="-"/>
    <x v="8"/>
    <x v="0"/>
    <n v="0"/>
  </r>
  <r>
    <x v="2280"/>
    <x v="2516"/>
    <n v="19209.96"/>
    <x v="1604"/>
    <x v="1"/>
    <n v="8205699999"/>
    <m/>
    <n v="1"/>
    <s v="-"/>
    <s v="-"/>
    <x v="1"/>
    <x v="0"/>
    <n v="0"/>
  </r>
  <r>
    <x v="2281"/>
    <x v="2517"/>
    <n v="164000"/>
    <x v="1605"/>
    <x v="1"/>
    <n v="8462629090"/>
    <m/>
    <n v="1"/>
    <s v="-"/>
    <s v="-"/>
    <x v="11"/>
    <x v="0"/>
    <n v="0"/>
  </r>
  <r>
    <x v="0"/>
    <x v="9"/>
    <m/>
    <x v="0"/>
    <x v="0"/>
    <m/>
    <m/>
    <m/>
    <m/>
    <m/>
    <x v="0"/>
    <x v="0"/>
    <m/>
  </r>
  <r>
    <x v="2282"/>
    <x v="2518"/>
    <n v="18688.742357562252"/>
    <x v="1606"/>
    <x v="1"/>
    <n v="8205700000"/>
    <m/>
    <n v="1"/>
    <s v="-"/>
    <s v="-"/>
    <x v="7"/>
    <x v="0"/>
    <n v="0"/>
  </r>
  <r>
    <x v="2283"/>
    <x v="2519"/>
    <n v="103780.63507111285"/>
    <x v="1607"/>
    <x v="1"/>
    <n v="8205700000"/>
    <m/>
    <n v="1"/>
    <s v="-"/>
    <s v="-"/>
    <x v="7"/>
    <x v="0"/>
    <n v="0"/>
  </r>
  <r>
    <x v="0"/>
    <x v="2520"/>
    <m/>
    <x v="0"/>
    <x v="0"/>
    <m/>
    <m/>
    <m/>
    <m/>
    <m/>
    <x v="0"/>
    <x v="0"/>
    <m/>
  </r>
  <r>
    <x v="2284"/>
    <x v="2521"/>
    <n v="27800"/>
    <x v="1608"/>
    <x v="1"/>
    <n v="8205700000"/>
    <m/>
    <n v="1"/>
    <s v="-"/>
    <s v="-"/>
    <x v="7"/>
    <x v="0"/>
    <n v="0"/>
  </r>
  <r>
    <x v="2285"/>
    <x v="2522"/>
    <n v="22300"/>
    <x v="1609"/>
    <x v="1"/>
    <n v="8205700000"/>
    <m/>
    <n v="1"/>
    <s v="-"/>
    <s v="-"/>
    <x v="1"/>
    <x v="0"/>
    <n v="0"/>
  </r>
  <r>
    <x v="2286"/>
    <x v="2523"/>
    <n v="4305.57"/>
    <x v="1610"/>
    <x v="1"/>
    <n v="8205700000"/>
    <m/>
    <n v="1"/>
    <s v="-"/>
    <s v="-"/>
    <x v="13"/>
    <x v="0"/>
    <n v="0"/>
  </r>
  <r>
    <x v="2287"/>
    <x v="2524"/>
    <n v="4305.57"/>
    <x v="1610"/>
    <x v="1"/>
    <n v="8205700000"/>
    <m/>
    <n v="1"/>
    <s v="-"/>
    <s v="-"/>
    <x v="13"/>
    <x v="0"/>
    <n v="0"/>
  </r>
  <r>
    <x v="2288"/>
    <x v="2525"/>
    <n v="10649.23"/>
    <x v="1611"/>
    <x v="1"/>
    <n v="8205700000"/>
    <m/>
    <n v="1"/>
    <s v="-"/>
    <s v="-"/>
    <x v="1"/>
    <x v="0"/>
    <n v="0"/>
  </r>
  <r>
    <x v="2289"/>
    <x v="2526"/>
    <n v="5528.25"/>
    <x v="1612"/>
    <x v="1"/>
    <n v="8205700000"/>
    <m/>
    <n v="1"/>
    <s v="-"/>
    <n v="5"/>
    <x v="19"/>
    <x v="0"/>
    <n v="0"/>
  </r>
  <r>
    <x v="0"/>
    <x v="2527"/>
    <m/>
    <x v="0"/>
    <x v="0"/>
    <m/>
    <m/>
    <m/>
    <m/>
    <m/>
    <x v="0"/>
    <x v="0"/>
    <m/>
  </r>
  <r>
    <x v="2290"/>
    <x v="2528"/>
    <n v="2209.6799999999998"/>
    <x v="1613"/>
    <x v="1"/>
    <n v="8205700000"/>
    <m/>
    <n v="1"/>
    <s v="-"/>
    <s v="-"/>
    <x v="8"/>
    <x v="0"/>
    <n v="0"/>
  </r>
  <r>
    <x v="2291"/>
    <x v="2529"/>
    <n v="6237"/>
    <x v="1614"/>
    <x v="1"/>
    <n v="8413603100"/>
    <m/>
    <n v="1"/>
    <s v="-"/>
    <s v="-"/>
    <x v="7"/>
    <x v="0"/>
    <n v="0"/>
  </r>
  <r>
    <x v="2292"/>
    <x v="2530"/>
    <n v="9183.24"/>
    <x v="1615"/>
    <x v="1"/>
    <n v="8413603100"/>
    <m/>
    <n v="1"/>
    <s v="-"/>
    <s v="-"/>
    <x v="8"/>
    <x v="0"/>
    <n v="0"/>
  </r>
  <r>
    <x v="0"/>
    <x v="2531"/>
    <m/>
    <x v="0"/>
    <x v="0"/>
    <m/>
    <m/>
    <m/>
    <m/>
    <m/>
    <x v="0"/>
    <x v="0"/>
    <m/>
  </r>
  <r>
    <x v="2293"/>
    <x v="2532"/>
    <n v="21057.599999999999"/>
    <x v="1616"/>
    <x v="1"/>
    <n v="8413603100"/>
    <m/>
    <n v="1"/>
    <s v="-"/>
    <s v="-"/>
    <x v="8"/>
    <x v="0"/>
    <n v="0"/>
  </r>
  <r>
    <x v="2294"/>
    <x v="2533"/>
    <n v="28848.92"/>
    <x v="1617"/>
    <x v="1"/>
    <n v="8413603100"/>
    <m/>
    <n v="1"/>
    <s v="-"/>
    <s v="-"/>
    <x v="11"/>
    <x v="0"/>
    <n v="0"/>
  </r>
  <r>
    <x v="2295"/>
    <x v="2534"/>
    <n v="31586.400000000001"/>
    <x v="1618"/>
    <x v="1"/>
    <n v="8413603100"/>
    <m/>
    <n v="1"/>
    <s v="-"/>
    <s v="-"/>
    <x v="11"/>
    <x v="0"/>
    <n v="0"/>
  </r>
  <r>
    <x v="2296"/>
    <x v="2535"/>
    <n v="25720.2"/>
    <x v="1619"/>
    <x v="1"/>
    <n v="8413603100"/>
    <m/>
    <n v="1"/>
    <s v="-"/>
    <s v="-"/>
    <x v="1"/>
    <x v="0"/>
    <n v="0"/>
  </r>
  <r>
    <x v="0"/>
    <x v="2536"/>
    <m/>
    <x v="0"/>
    <x v="0"/>
    <m/>
    <m/>
    <m/>
    <m/>
    <m/>
    <x v="0"/>
    <x v="0"/>
    <m/>
  </r>
  <r>
    <x v="2297"/>
    <x v="2537"/>
    <n v="92000"/>
    <x v="1565"/>
    <x v="1"/>
    <n v="8414807500"/>
    <m/>
    <n v="1"/>
    <s v="-"/>
    <s v="-"/>
    <x v="7"/>
    <x v="0"/>
    <n v="0"/>
  </r>
  <r>
    <x v="0"/>
    <x v="2538"/>
    <m/>
    <x v="0"/>
    <x v="0"/>
    <m/>
    <m/>
    <m/>
    <m/>
    <m/>
    <x v="0"/>
    <x v="0"/>
    <m/>
  </r>
  <r>
    <x v="2298"/>
    <x v="2539"/>
    <n v="5664.5"/>
    <x v="1620"/>
    <x v="1"/>
    <n v="8205700000"/>
    <m/>
    <n v="1"/>
    <s v="-"/>
    <s v="-"/>
    <x v="1"/>
    <x v="0"/>
    <n v="0"/>
  </r>
  <r>
    <x v="2299"/>
    <x v="2540"/>
    <n v="7612.55"/>
    <x v="1621"/>
    <x v="1"/>
    <n v="8205700000"/>
    <m/>
    <n v="1"/>
    <s v="-"/>
    <s v="-"/>
    <x v="15"/>
    <x v="0"/>
    <n v="0"/>
  </r>
  <r>
    <x v="2300"/>
    <x v="2541"/>
    <n v="7874.74"/>
    <x v="1622"/>
    <x v="1"/>
    <n v="8205700000"/>
    <m/>
    <n v="1"/>
    <s v="-"/>
    <s v="-"/>
    <x v="1"/>
    <x v="0"/>
    <n v="0"/>
  </r>
  <r>
    <x v="2301"/>
    <x v="2542"/>
    <n v="23076.9"/>
    <x v="1623"/>
    <x v="1"/>
    <n v="8205700000"/>
    <m/>
    <n v="1"/>
    <s v="-"/>
    <s v="-"/>
    <x v="1"/>
    <x v="0"/>
    <n v="0"/>
  </r>
  <r>
    <x v="0"/>
    <x v="9"/>
    <m/>
    <x v="0"/>
    <x v="0"/>
    <m/>
    <m/>
    <m/>
    <m/>
    <m/>
    <x v="0"/>
    <x v="0"/>
    <m/>
  </r>
  <r>
    <x v="2302"/>
    <x v="2543"/>
    <n v="3592.51"/>
    <x v="1624"/>
    <x v="1"/>
    <n v="8205700000"/>
    <m/>
    <n v="1"/>
    <s v="-"/>
    <s v="-"/>
    <x v="18"/>
    <x v="0"/>
    <n v="0"/>
  </r>
  <r>
    <x v="2303"/>
    <x v="2544"/>
    <n v="3592.51"/>
    <x v="1624"/>
    <x v="1"/>
    <n v="8205700000"/>
    <m/>
    <n v="1"/>
    <s v="-"/>
    <s v="-"/>
    <x v="20"/>
    <x v="0"/>
    <n v="0"/>
  </r>
  <r>
    <x v="0"/>
    <x v="9"/>
    <m/>
    <x v="0"/>
    <x v="0"/>
    <m/>
    <m/>
    <m/>
    <m/>
    <m/>
    <x v="0"/>
    <x v="0"/>
    <m/>
  </r>
  <r>
    <x v="2304"/>
    <x v="2545"/>
    <n v="10867.12"/>
    <x v="1625"/>
    <x v="1"/>
    <n v="8205700000"/>
    <m/>
    <n v="1"/>
    <s v="-"/>
    <s v="-"/>
    <x v="13"/>
    <x v="0"/>
    <n v="0"/>
  </r>
  <r>
    <x v="2305"/>
    <x v="2546"/>
    <n v="14139.58"/>
    <x v="1626"/>
    <x v="1"/>
    <n v="8205700000"/>
    <m/>
    <n v="1"/>
    <s v="-"/>
    <s v="-"/>
    <x v="1"/>
    <x v="0"/>
    <n v="0"/>
  </r>
  <r>
    <x v="2306"/>
    <x v="2547"/>
    <n v="15145.81"/>
    <x v="1627"/>
    <x v="1"/>
    <n v="8205598090"/>
    <m/>
    <n v="1"/>
    <s v="-"/>
    <s v="-"/>
    <x v="24"/>
    <x v="0"/>
    <n v="0"/>
  </r>
  <r>
    <x v="2307"/>
    <x v="2548"/>
    <n v="17158.28"/>
    <x v="1628"/>
    <x v="1"/>
    <n v="8205700000"/>
    <m/>
    <n v="1"/>
    <s v="-"/>
    <s v="-"/>
    <x v="11"/>
    <x v="0"/>
    <n v="0"/>
  </r>
  <r>
    <x v="0"/>
    <x v="9"/>
    <m/>
    <x v="0"/>
    <x v="0"/>
    <m/>
    <m/>
    <m/>
    <m/>
    <m/>
    <x v="0"/>
    <x v="0"/>
    <m/>
  </r>
  <r>
    <x v="2308"/>
    <x v="2549"/>
    <n v="48456.14"/>
    <x v="1629"/>
    <x v="1"/>
    <n v="8205700000"/>
    <m/>
    <n v="1"/>
    <s v="-"/>
    <s v="-"/>
    <x v="7"/>
    <x v="0"/>
    <n v="0"/>
  </r>
  <r>
    <x v="2309"/>
    <x v="2550"/>
    <n v="9186.56"/>
    <x v="1630"/>
    <x v="1"/>
    <n v="8205598090"/>
    <m/>
    <n v="1"/>
    <s v="-"/>
    <s v="-"/>
    <x v="19"/>
    <x v="0"/>
    <n v="0"/>
  </r>
  <r>
    <x v="2310"/>
    <x v="2551"/>
    <n v="11024.87"/>
    <x v="1631"/>
    <x v="1"/>
    <n v="8205700000"/>
    <m/>
    <n v="1"/>
    <s v="-"/>
    <s v="-"/>
    <x v="20"/>
    <x v="0"/>
    <n v="0"/>
  </r>
  <r>
    <x v="0"/>
    <x v="9"/>
    <m/>
    <x v="0"/>
    <x v="0"/>
    <m/>
    <m/>
    <m/>
    <m/>
    <m/>
    <x v="0"/>
    <x v="0"/>
    <m/>
  </r>
  <r>
    <x v="2311"/>
    <x v="2552"/>
    <n v="9948.0499999999993"/>
    <x v="1632"/>
    <x v="1"/>
    <n v="8205598090"/>
    <m/>
    <n v="1"/>
    <s v="-"/>
    <s v="-"/>
    <x v="13"/>
    <x v="0"/>
    <n v="0"/>
  </r>
  <r>
    <x v="2312"/>
    <x v="2553"/>
    <n v="12169.08"/>
    <x v="1633"/>
    <x v="1"/>
    <n v="8205700000"/>
    <m/>
    <n v="1"/>
    <s v="-"/>
    <s v="-"/>
    <x v="7"/>
    <x v="0"/>
    <n v="0"/>
  </r>
  <r>
    <x v="0"/>
    <x v="9"/>
    <m/>
    <x v="0"/>
    <x v="0"/>
    <m/>
    <m/>
    <m/>
    <m/>
    <m/>
    <x v="0"/>
    <x v="0"/>
    <m/>
  </r>
  <r>
    <x v="2313"/>
    <x v="2554"/>
    <n v="8258.98"/>
    <x v="1634"/>
    <x v="1"/>
    <n v="8205700000"/>
    <m/>
    <n v="1"/>
    <s v="-"/>
    <s v="-"/>
    <x v="7"/>
    <x v="0"/>
    <n v="0"/>
  </r>
  <r>
    <x v="0"/>
    <x v="9"/>
    <m/>
    <x v="0"/>
    <x v="0"/>
    <m/>
    <m/>
    <m/>
    <m/>
    <m/>
    <x v="0"/>
    <x v="0"/>
    <m/>
  </r>
  <r>
    <x v="2314"/>
    <x v="2555"/>
    <n v="2927.23"/>
    <x v="1635"/>
    <x v="1"/>
    <n v="8205700000"/>
    <m/>
    <n v="1"/>
    <s v="-"/>
    <s v="-"/>
    <x v="21"/>
    <x v="0"/>
    <n v="0"/>
  </r>
  <r>
    <x v="2315"/>
    <x v="2556"/>
    <n v="4247.1000000000004"/>
    <x v="1636"/>
    <x v="1"/>
    <n v="8205700000"/>
    <m/>
    <n v="1"/>
    <s v="-"/>
    <s v="-"/>
    <x v="20"/>
    <x v="0"/>
    <n v="0"/>
  </r>
  <r>
    <x v="0"/>
    <x v="9"/>
    <m/>
    <x v="0"/>
    <x v="0"/>
    <m/>
    <m/>
    <m/>
    <m/>
    <m/>
    <x v="0"/>
    <x v="0"/>
    <m/>
  </r>
  <r>
    <x v="2316"/>
    <x v="2557"/>
    <n v="84413.18"/>
    <x v="1637"/>
    <x v="1"/>
    <n v="8462909090"/>
    <m/>
    <n v="1"/>
    <s v="-"/>
    <s v="-"/>
    <x v="19"/>
    <x v="0"/>
    <n v="0"/>
  </r>
  <r>
    <x v="2317"/>
    <x v="2558"/>
    <n v="120277.87"/>
    <x v="1638"/>
    <x v="1"/>
    <n v="8462909090"/>
    <m/>
    <n v="1"/>
    <s v="-"/>
    <s v="-"/>
    <x v="20"/>
    <x v="0"/>
    <n v="0"/>
  </r>
  <r>
    <x v="0"/>
    <x v="2559"/>
    <m/>
    <x v="0"/>
    <x v="0"/>
    <m/>
    <m/>
    <m/>
    <m/>
    <m/>
    <x v="0"/>
    <x v="0"/>
    <m/>
  </r>
  <r>
    <x v="2318"/>
    <x v="2560"/>
    <n v="1651.84"/>
    <x v="1639"/>
    <x v="1"/>
    <n v="4009320000"/>
    <m/>
    <n v="1"/>
    <s v="-"/>
    <s v="-"/>
    <x v="15"/>
    <x v="0"/>
    <n v="0"/>
  </r>
  <r>
    <x v="2319"/>
    <x v="2561"/>
    <n v="2247.33"/>
    <x v="1640"/>
    <x v="1"/>
    <n v="4009320000"/>
    <m/>
    <n v="1"/>
    <s v="-"/>
    <s v="-"/>
    <x v="17"/>
    <x v="0"/>
    <n v="0"/>
  </r>
  <r>
    <x v="2320"/>
    <x v="2562"/>
    <n v="3581.24"/>
    <x v="1641"/>
    <x v="1"/>
    <n v="4009320000"/>
    <m/>
    <n v="1"/>
    <s v="-"/>
    <s v="-"/>
    <x v="24"/>
    <x v="0"/>
    <n v="0"/>
  </r>
  <r>
    <x v="0"/>
    <x v="9"/>
    <m/>
    <x v="0"/>
    <x v="0"/>
    <m/>
    <m/>
    <m/>
    <m/>
    <m/>
    <x v="0"/>
    <x v="0"/>
    <m/>
  </r>
  <r>
    <x v="2321"/>
    <x v="2563"/>
    <n v="6382.11"/>
    <x v="1642"/>
    <x v="1"/>
    <n v="7307991090"/>
    <m/>
    <n v="1"/>
    <s v="-"/>
    <s v="-"/>
    <x v="21"/>
    <x v="0"/>
    <n v="0"/>
  </r>
  <r>
    <x v="0"/>
    <x v="9"/>
    <m/>
    <x v="0"/>
    <x v="0"/>
    <m/>
    <m/>
    <m/>
    <m/>
    <m/>
    <x v="0"/>
    <x v="0"/>
    <m/>
  </r>
  <r>
    <x v="2322"/>
    <x v="2564"/>
    <n v="300.33"/>
    <x v="1643"/>
    <x v="1"/>
    <n v="7326909890"/>
    <m/>
    <n v="1"/>
    <s v="-"/>
    <s v="-"/>
    <x v="15"/>
    <x v="0"/>
    <n v="0"/>
  </r>
  <r>
    <x v="2323"/>
    <x v="2565"/>
    <n v="585.66"/>
    <x v="1644"/>
    <x v="1"/>
    <n v="7326909890"/>
    <m/>
    <n v="1"/>
    <s v="-"/>
    <s v="-"/>
    <x v="24"/>
    <x v="0"/>
    <n v="0"/>
  </r>
  <r>
    <x v="0"/>
    <x v="9"/>
    <m/>
    <x v="0"/>
    <x v="0"/>
    <m/>
    <m/>
    <m/>
    <m/>
    <m/>
    <x v="0"/>
    <x v="0"/>
    <m/>
  </r>
  <r>
    <x v="2324"/>
    <x v="2566"/>
    <n v="301"/>
    <x v="1645"/>
    <x v="1"/>
    <n v="8416930090"/>
    <m/>
    <n v="1"/>
    <s v="-"/>
    <s v="-"/>
    <x v="24"/>
    <x v="0"/>
    <n v="0"/>
  </r>
  <r>
    <x v="2325"/>
    <x v="2567"/>
    <n v="301"/>
    <x v="1645"/>
    <x v="1"/>
    <n v="8416930090"/>
    <m/>
    <n v="1"/>
    <s v="-"/>
    <s v="-"/>
    <x v="24"/>
    <x v="0"/>
    <n v="0"/>
  </r>
  <r>
    <x v="2326"/>
    <x v="2568"/>
    <n v="301"/>
    <x v="1645"/>
    <x v="1"/>
    <n v="8416930090"/>
    <m/>
    <n v="1"/>
    <s v="-"/>
    <s v="-"/>
    <x v="24"/>
    <x v="0"/>
    <n v="0"/>
  </r>
  <r>
    <x v="2327"/>
    <x v="2569"/>
    <n v="301"/>
    <x v="1645"/>
    <x v="1"/>
    <n v="8416930090"/>
    <m/>
    <n v="1"/>
    <s v="-"/>
    <s v="-"/>
    <x v="24"/>
    <x v="0"/>
    <n v="0"/>
  </r>
  <r>
    <x v="2328"/>
    <x v="2570"/>
    <n v="301"/>
    <x v="1645"/>
    <x v="1"/>
    <n v="8416930090"/>
    <m/>
    <n v="1"/>
    <s v="-"/>
    <s v="-"/>
    <x v="24"/>
    <x v="0"/>
    <n v="0"/>
  </r>
  <r>
    <x v="2329"/>
    <x v="2571"/>
    <n v="301"/>
    <x v="1645"/>
    <x v="1"/>
    <n v="8416930090"/>
    <m/>
    <n v="1"/>
    <s v="-"/>
    <s v="-"/>
    <x v="24"/>
    <x v="0"/>
    <n v="0"/>
  </r>
  <r>
    <x v="2330"/>
    <x v="2572"/>
    <n v="301"/>
    <x v="1645"/>
    <x v="1"/>
    <n v="8416930090"/>
    <m/>
    <n v="1"/>
    <s v="-"/>
    <s v="-"/>
    <x v="24"/>
    <x v="0"/>
    <n v="0"/>
  </r>
  <r>
    <x v="2331"/>
    <x v="2572"/>
    <n v="301"/>
    <x v="1645"/>
    <x v="1"/>
    <n v="8416930090"/>
    <m/>
    <n v="1"/>
    <s v="-"/>
    <s v="-"/>
    <x v="24"/>
    <x v="0"/>
    <n v="0"/>
  </r>
  <r>
    <x v="2332"/>
    <x v="2573"/>
    <n v="171.63"/>
    <x v="1646"/>
    <x v="1"/>
    <n v="8416930090"/>
    <m/>
    <n v="1"/>
    <s v="-"/>
    <s v="-"/>
    <x v="13"/>
    <x v="0"/>
    <n v="0"/>
  </r>
  <r>
    <x v="2333"/>
    <x v="2574"/>
    <n v="223.1"/>
    <x v="1647"/>
    <x v="1"/>
    <n v="8416930090"/>
    <m/>
    <n v="1"/>
    <s v="-"/>
    <s v="-"/>
    <x v="3"/>
    <x v="0"/>
    <n v="0"/>
  </r>
  <r>
    <x v="2334"/>
    <x v="2575"/>
    <n v="223.1"/>
    <x v="1647"/>
    <x v="1"/>
    <n v="8416930090"/>
    <m/>
    <n v="1"/>
    <s v="-"/>
    <s v="-"/>
    <x v="3"/>
    <x v="0"/>
    <n v="0"/>
  </r>
  <r>
    <x v="2335"/>
    <x v="2576"/>
    <n v="223.1"/>
    <x v="1647"/>
    <x v="1"/>
    <n v="8416930090"/>
    <m/>
    <n v="1"/>
    <s v="-"/>
    <s v="-"/>
    <x v="8"/>
    <x v="0"/>
    <n v="0"/>
  </r>
  <r>
    <x v="0"/>
    <x v="9"/>
    <m/>
    <x v="0"/>
    <x v="0"/>
    <m/>
    <m/>
    <m/>
    <m/>
    <m/>
    <x v="0"/>
    <x v="0"/>
    <m/>
  </r>
  <r>
    <x v="2336"/>
    <x v="2577"/>
    <n v="811.47"/>
    <x v="1648"/>
    <x v="1"/>
    <n v="8207309000"/>
    <m/>
    <n v="1"/>
    <s v="-"/>
    <s v="-"/>
    <x v="13"/>
    <x v="0"/>
    <n v="0"/>
  </r>
  <r>
    <x v="2337"/>
    <x v="2578"/>
    <n v="811.47"/>
    <x v="1648"/>
    <x v="1"/>
    <n v="8207309000"/>
    <m/>
    <n v="1"/>
    <s v="-"/>
    <s v="-"/>
    <x v="20"/>
    <x v="0"/>
    <n v="0"/>
  </r>
  <r>
    <x v="2338"/>
    <x v="2579"/>
    <n v="811.47"/>
    <x v="1648"/>
    <x v="1"/>
    <n v="8207309000"/>
    <m/>
    <n v="1"/>
    <s v="-"/>
    <s v="-"/>
    <x v="13"/>
    <x v="0"/>
    <n v="0"/>
  </r>
  <r>
    <x v="0"/>
    <x v="9"/>
    <m/>
    <x v="0"/>
    <x v="0"/>
    <m/>
    <m/>
    <m/>
    <m/>
    <m/>
    <x v="0"/>
    <x v="0"/>
    <m/>
  </r>
  <r>
    <x v="2339"/>
    <x v="2580"/>
    <n v="908.5"/>
    <x v="1649"/>
    <x v="1"/>
    <n v="8207309000"/>
    <m/>
    <n v="1"/>
    <s v="-"/>
    <s v="-"/>
    <x v="14"/>
    <x v="0"/>
    <n v="0"/>
  </r>
  <r>
    <x v="2340"/>
    <x v="2581"/>
    <n v="908.5"/>
    <x v="1649"/>
    <x v="1"/>
    <n v="8207309000"/>
    <m/>
    <n v="1"/>
    <s v="-"/>
    <s v="-"/>
    <x v="13"/>
    <x v="0"/>
    <n v="0"/>
  </r>
  <r>
    <x v="2341"/>
    <x v="2582"/>
    <n v="908.5"/>
    <x v="1649"/>
    <x v="1"/>
    <n v="8207309000"/>
    <m/>
    <n v="1"/>
    <s v="-"/>
    <s v="-"/>
    <x v="24"/>
    <x v="0"/>
    <n v="0"/>
  </r>
  <r>
    <x v="2342"/>
    <x v="2583"/>
    <n v="908.5"/>
    <x v="1649"/>
    <x v="1"/>
    <n v="8207309000"/>
    <m/>
    <n v="1"/>
    <s v="-"/>
    <s v="-"/>
    <x v="24"/>
    <x v="0"/>
    <n v="0"/>
  </r>
  <r>
    <x v="2343"/>
    <x v="2584"/>
    <n v="908.5"/>
    <x v="1649"/>
    <x v="1"/>
    <n v="8207309000"/>
    <m/>
    <n v="1"/>
    <s v="-"/>
    <s v="-"/>
    <x v="14"/>
    <x v="0"/>
    <n v="0"/>
  </r>
  <r>
    <x v="2344"/>
    <x v="2585"/>
    <n v="908.5"/>
    <x v="1649"/>
    <x v="1"/>
    <n v="8207309000"/>
    <m/>
    <n v="1"/>
    <s v="-"/>
    <s v="-"/>
    <x v="1"/>
    <x v="0"/>
    <n v="0"/>
  </r>
  <r>
    <x v="2345"/>
    <x v="2586"/>
    <n v="908.5"/>
    <x v="1649"/>
    <x v="1"/>
    <n v="8207309000"/>
    <m/>
    <n v="1"/>
    <s v="-"/>
    <s v="-"/>
    <x v="20"/>
    <x v="0"/>
    <n v="0"/>
  </r>
  <r>
    <x v="0"/>
    <x v="9"/>
    <m/>
    <x v="0"/>
    <x v="0"/>
    <m/>
    <m/>
    <m/>
    <m/>
    <m/>
    <x v="0"/>
    <x v="0"/>
    <m/>
  </r>
  <r>
    <x v="2346"/>
    <x v="2587"/>
    <n v="1207.5"/>
    <x v="1650"/>
    <x v="1"/>
    <n v="8207309000"/>
    <m/>
    <n v="1"/>
    <s v="-"/>
    <s v="-"/>
    <x v="18"/>
    <x v="0"/>
    <n v="0"/>
  </r>
  <r>
    <x v="2347"/>
    <x v="2588"/>
    <n v="1253.5"/>
    <x v="1651"/>
    <x v="1"/>
    <n v="8207309000"/>
    <m/>
    <n v="1"/>
    <s v="-"/>
    <s v="-"/>
    <x v="19"/>
    <x v="0"/>
    <n v="0"/>
  </r>
  <r>
    <x v="0"/>
    <x v="9"/>
    <m/>
    <x v="0"/>
    <x v="0"/>
    <m/>
    <m/>
    <m/>
    <m/>
    <m/>
    <x v="0"/>
    <x v="0"/>
    <m/>
  </r>
  <r>
    <x v="2348"/>
    <x v="2589"/>
    <n v="7108.99"/>
    <x v="1652"/>
    <x v="1"/>
    <n v="8207309000"/>
    <m/>
    <n v="1"/>
    <s v="-"/>
    <s v="-"/>
    <x v="7"/>
    <x v="0"/>
    <n v="0"/>
  </r>
  <r>
    <x v="2349"/>
    <x v="2590"/>
    <n v="9468.67"/>
    <x v="1653"/>
    <x v="1"/>
    <n v="8207309000"/>
    <m/>
    <n v="1"/>
    <s v="-"/>
    <s v="-"/>
    <x v="11"/>
    <x v="0"/>
    <n v="0"/>
  </r>
  <r>
    <x v="0"/>
    <x v="9"/>
    <m/>
    <x v="0"/>
    <x v="0"/>
    <m/>
    <m/>
    <m/>
    <m/>
    <m/>
    <x v="0"/>
    <x v="0"/>
    <m/>
  </r>
  <r>
    <x v="2350"/>
    <x v="2591"/>
    <n v="395.14"/>
    <x v="1654"/>
    <x v="1"/>
    <n v="8207309000"/>
    <m/>
    <n v="1"/>
    <s v="-"/>
    <s v="-"/>
    <x v="8"/>
    <x v="0"/>
    <n v="0"/>
  </r>
  <r>
    <x v="2351"/>
    <x v="2592"/>
    <n v="456.34"/>
    <x v="1655"/>
    <x v="1"/>
    <n v="8207309000"/>
    <m/>
    <n v="1"/>
    <s v="-"/>
    <s v="-"/>
    <x v="1"/>
    <x v="0"/>
    <n v="0"/>
  </r>
  <r>
    <x v="2352"/>
    <x v="2593"/>
    <n v="541.77"/>
    <x v="1656"/>
    <x v="1"/>
    <n v="8207309000"/>
    <m/>
    <n v="1"/>
    <s v="-"/>
    <s v="-"/>
    <x v="7"/>
    <x v="0"/>
    <n v="0"/>
  </r>
  <r>
    <x v="2353"/>
    <x v="2594"/>
    <n v="646.75"/>
    <x v="1657"/>
    <x v="1"/>
    <n v="8207309000"/>
    <m/>
    <n v="1"/>
    <s v="-"/>
    <s v="-"/>
    <x v="24"/>
    <x v="0"/>
    <n v="0"/>
  </r>
  <r>
    <x v="2354"/>
    <x v="2595"/>
    <n v="672.28"/>
    <x v="1658"/>
    <x v="1"/>
    <n v="8207309000"/>
    <m/>
    <n v="1"/>
    <s v="-"/>
    <s v="-"/>
    <x v="13"/>
    <x v="0"/>
    <n v="0"/>
  </r>
  <r>
    <x v="2355"/>
    <x v="2596"/>
    <n v="799.43"/>
    <x v="1659"/>
    <x v="1"/>
    <n v="8207309000"/>
    <m/>
    <n v="1"/>
    <s v="-"/>
    <s v="-"/>
    <x v="1"/>
    <x v="0"/>
    <n v="0"/>
  </r>
  <r>
    <x v="2356"/>
    <x v="2597"/>
    <n v="819.34"/>
    <x v="1660"/>
    <x v="1"/>
    <n v="8207309000"/>
    <m/>
    <n v="1"/>
    <s v="-"/>
    <s v="-"/>
    <x v="19"/>
    <x v="0"/>
    <n v="0"/>
  </r>
  <r>
    <x v="2357"/>
    <x v="2598"/>
    <n v="959.34"/>
    <x v="1661"/>
    <x v="1"/>
    <n v="8207309000"/>
    <m/>
    <n v="1"/>
    <s v="-"/>
    <s v="-"/>
    <x v="17"/>
    <x v="0"/>
    <n v="0"/>
  </r>
  <r>
    <x v="2358"/>
    <x v="2599"/>
    <n v="966.4"/>
    <x v="1662"/>
    <x v="1"/>
    <n v="8207309000"/>
    <m/>
    <n v="1"/>
    <s v="-"/>
    <s v="-"/>
    <x v="21"/>
    <x v="0"/>
    <n v="0"/>
  </r>
  <r>
    <x v="2359"/>
    <x v="2600"/>
    <n v="1029.42"/>
    <x v="1663"/>
    <x v="1"/>
    <n v="8207309000"/>
    <m/>
    <n v="1"/>
    <s v="-"/>
    <s v="-"/>
    <x v="11"/>
    <x v="0"/>
    <n v="0"/>
  </r>
  <r>
    <x v="2360"/>
    <x v="2601"/>
    <n v="1520.89"/>
    <x v="1664"/>
    <x v="1"/>
    <n v="8207309000"/>
    <m/>
    <n v="1"/>
    <s v="-"/>
    <s v="-"/>
    <x v="1"/>
    <x v="0"/>
    <n v="0"/>
  </r>
  <r>
    <x v="2361"/>
    <x v="2602"/>
    <n v="1596.65"/>
    <x v="1665"/>
    <x v="1"/>
    <n v="8207309000"/>
    <m/>
    <n v="1"/>
    <s v="-"/>
    <s v="-"/>
    <x v="21"/>
    <x v="0"/>
    <n v="0"/>
  </r>
  <r>
    <x v="2362"/>
    <x v="2603"/>
    <n v="1722.71"/>
    <x v="1666"/>
    <x v="1"/>
    <n v="8207309000"/>
    <m/>
    <n v="1"/>
    <s v="-"/>
    <s v="-"/>
    <x v="7"/>
    <x v="0"/>
    <n v="0"/>
  </r>
  <r>
    <x v="2363"/>
    <x v="2604"/>
    <n v="1841.45"/>
    <x v="1667"/>
    <x v="1"/>
    <n v="8207309000"/>
    <m/>
    <n v="1"/>
    <s v="-"/>
    <s v="-"/>
    <x v="11"/>
    <x v="0"/>
    <n v="0"/>
  </r>
  <r>
    <x v="2364"/>
    <x v="2605"/>
    <n v="1932.79"/>
    <x v="1668"/>
    <x v="1"/>
    <n v="8207309000"/>
    <m/>
    <n v="1"/>
    <s v="-"/>
    <s v="-"/>
    <x v="7"/>
    <x v="0"/>
    <n v="0"/>
  </r>
  <r>
    <x v="2365"/>
    <x v="2606"/>
    <n v="2100.87"/>
    <x v="1669"/>
    <x v="1"/>
    <n v="8207309000"/>
    <m/>
    <n v="1"/>
    <s v="-"/>
    <s v="-"/>
    <x v="7"/>
    <x v="0"/>
    <n v="0"/>
  </r>
  <r>
    <x v="2366"/>
    <x v="2607"/>
    <n v="2521.0300000000002"/>
    <x v="1670"/>
    <x v="1"/>
    <n v="8207309000"/>
    <m/>
    <n v="1"/>
    <s v="-"/>
    <s v="-"/>
    <x v="1"/>
    <x v="0"/>
    <n v="0"/>
  </r>
  <r>
    <x v="0"/>
    <x v="9"/>
    <m/>
    <x v="0"/>
    <x v="0"/>
    <m/>
    <m/>
    <m/>
    <m/>
    <m/>
    <x v="0"/>
    <x v="0"/>
    <m/>
  </r>
  <r>
    <x v="2367"/>
    <x v="2608"/>
    <n v="468.13"/>
    <x v="1671"/>
    <x v="1"/>
    <n v="8207309000"/>
    <m/>
    <n v="1"/>
    <s v="-"/>
    <s v="-"/>
    <x v="13"/>
    <x v="0"/>
    <n v="0"/>
  </r>
  <r>
    <x v="0"/>
    <x v="9"/>
    <m/>
    <x v="0"/>
    <x v="0"/>
    <m/>
    <m/>
    <m/>
    <m/>
    <m/>
    <x v="0"/>
    <x v="0"/>
    <m/>
  </r>
  <r>
    <x v="2368"/>
    <x v="2609"/>
    <n v="90.88"/>
    <x v="1672"/>
    <x v="1"/>
    <n v="8207309000"/>
    <m/>
    <n v="1"/>
    <s v="-"/>
    <s v="-"/>
    <x v="8"/>
    <x v="0"/>
    <n v="0"/>
  </r>
  <r>
    <x v="2369"/>
    <x v="2610"/>
    <n v="90.88"/>
    <x v="1672"/>
    <x v="1"/>
    <n v="8207309000"/>
    <m/>
    <n v="2"/>
    <s v="-"/>
    <s v="-"/>
    <x v="24"/>
    <x v="0"/>
    <n v="0"/>
  </r>
  <r>
    <x v="2370"/>
    <x v="2611"/>
    <n v="90.88"/>
    <x v="1672"/>
    <x v="1"/>
    <n v="8207309000"/>
    <m/>
    <n v="3"/>
    <s v="-"/>
    <s v="-"/>
    <x v="8"/>
    <x v="0"/>
    <n v="0"/>
  </r>
  <r>
    <x v="2371"/>
    <x v="2612"/>
    <n v="90.88"/>
    <x v="1672"/>
    <x v="1"/>
    <n v="8207309000"/>
    <m/>
    <n v="4"/>
    <s v="-"/>
    <s v="-"/>
    <x v="24"/>
    <x v="0"/>
    <n v="0"/>
  </r>
  <r>
    <x v="2372"/>
    <x v="2613"/>
    <n v="90.88"/>
    <x v="1672"/>
    <x v="1"/>
    <n v="8207309000"/>
    <m/>
    <n v="5"/>
    <s v="-"/>
    <s v="-"/>
    <x v="24"/>
    <x v="0"/>
    <n v="0"/>
  </r>
  <r>
    <x v="2373"/>
    <x v="2614"/>
    <n v="90.88"/>
    <x v="1672"/>
    <x v="1"/>
    <n v="8207309000"/>
    <m/>
    <n v="6"/>
    <s v="-"/>
    <s v="-"/>
    <x v="24"/>
    <x v="0"/>
    <n v="0"/>
  </r>
  <r>
    <x v="2374"/>
    <x v="2615"/>
    <n v="90.88"/>
    <x v="1672"/>
    <x v="1"/>
    <n v="8207309000"/>
    <m/>
    <n v="7"/>
    <s v="-"/>
    <s v="-"/>
    <x v="24"/>
    <x v="0"/>
    <n v="0"/>
  </r>
  <r>
    <x v="2375"/>
    <x v="2616"/>
    <n v="90.88"/>
    <x v="1672"/>
    <x v="1"/>
    <n v="8207309000"/>
    <m/>
    <n v="8"/>
    <s v="-"/>
    <s v="-"/>
    <x v="24"/>
    <x v="0"/>
    <n v="0"/>
  </r>
  <r>
    <x v="0"/>
    <x v="9"/>
    <m/>
    <x v="0"/>
    <x v="0"/>
    <m/>
    <m/>
    <m/>
    <m/>
    <m/>
    <x v="0"/>
    <x v="0"/>
    <m/>
  </r>
  <r>
    <x v="2376"/>
    <x v="2617"/>
    <n v="94.2"/>
    <x v="1673"/>
    <x v="1"/>
    <n v="8207309000"/>
    <m/>
    <n v="1"/>
    <s v="-"/>
    <s v="-"/>
    <x v="24"/>
    <x v="0"/>
    <n v="0"/>
  </r>
  <r>
    <x v="2377"/>
    <x v="2618"/>
    <n v="94.2"/>
    <x v="1673"/>
    <x v="1"/>
    <n v="8207309000"/>
    <m/>
    <n v="1"/>
    <s v="-"/>
    <s v="-"/>
    <x v="18"/>
    <x v="0"/>
    <n v="0"/>
  </r>
  <r>
    <x v="2378"/>
    <x v="2619"/>
    <n v="94.2"/>
    <x v="1673"/>
    <x v="1"/>
    <n v="8207309000"/>
    <m/>
    <n v="1"/>
    <s v="-"/>
    <s v="-"/>
    <x v="24"/>
    <x v="0"/>
    <n v="0"/>
  </r>
  <r>
    <x v="2379"/>
    <x v="2620"/>
    <n v="94.2"/>
    <x v="1673"/>
    <x v="1"/>
    <n v="8207309000"/>
    <m/>
    <n v="1"/>
    <s v="-"/>
    <s v="-"/>
    <x v="24"/>
    <x v="0"/>
    <n v="0"/>
  </r>
  <r>
    <x v="2380"/>
    <x v="2621"/>
    <n v="94.2"/>
    <x v="1673"/>
    <x v="1"/>
    <n v="8207309000"/>
    <m/>
    <n v="1"/>
    <s v="-"/>
    <s v="-"/>
    <x v="24"/>
    <x v="0"/>
    <n v="0"/>
  </r>
  <r>
    <x v="2381"/>
    <x v="2622"/>
    <n v="94.2"/>
    <x v="1673"/>
    <x v="1"/>
    <n v="8207309000"/>
    <m/>
    <n v="1"/>
    <s v="-"/>
    <s v="-"/>
    <x v="24"/>
    <x v="0"/>
    <n v="0"/>
  </r>
  <r>
    <x v="2382"/>
    <x v="2623"/>
    <n v="94.2"/>
    <x v="1673"/>
    <x v="1"/>
    <n v="8207309000"/>
    <m/>
    <n v="1"/>
    <s v="-"/>
    <s v="-"/>
    <x v="24"/>
    <x v="0"/>
    <n v="0"/>
  </r>
  <r>
    <x v="2383"/>
    <x v="2624"/>
    <n v="94.2"/>
    <x v="1673"/>
    <x v="1"/>
    <n v="8207309000"/>
    <m/>
    <n v="1"/>
    <s v="-"/>
    <s v="-"/>
    <x v="24"/>
    <x v="0"/>
    <n v="0"/>
  </r>
  <r>
    <x v="2384"/>
    <x v="2625"/>
    <n v="94.2"/>
    <x v="1673"/>
    <x v="1"/>
    <n v="8207309000"/>
    <m/>
    <n v="1"/>
    <s v="-"/>
    <s v="-"/>
    <x v="24"/>
    <x v="0"/>
    <n v="0"/>
  </r>
  <r>
    <x v="2385"/>
    <x v="2626"/>
    <n v="94.2"/>
    <x v="1673"/>
    <x v="1"/>
    <n v="8207309000"/>
    <m/>
    <n v="1"/>
    <s v="-"/>
    <s v="-"/>
    <x v="24"/>
    <x v="0"/>
    <n v="0"/>
  </r>
  <r>
    <x v="0"/>
    <x v="9"/>
    <m/>
    <x v="0"/>
    <x v="0"/>
    <m/>
    <m/>
    <m/>
    <m/>
    <m/>
    <x v="0"/>
    <x v="0"/>
    <m/>
  </r>
  <r>
    <x v="2386"/>
    <x v="2627"/>
    <n v="94.2"/>
    <x v="1673"/>
    <x v="1"/>
    <n v="8207309000"/>
    <m/>
    <n v="1"/>
    <s v="-"/>
    <s v="-"/>
    <x v="24"/>
    <x v="0"/>
    <n v="0"/>
  </r>
  <r>
    <x v="2387"/>
    <x v="2628"/>
    <n v="94.2"/>
    <x v="1673"/>
    <x v="1"/>
    <n v="8207309000"/>
    <m/>
    <n v="1"/>
    <s v="-"/>
    <s v="-"/>
    <x v="24"/>
    <x v="0"/>
    <n v="0"/>
  </r>
  <r>
    <x v="2388"/>
    <x v="2629"/>
    <n v="94.2"/>
    <x v="1673"/>
    <x v="1"/>
    <n v="8207309000"/>
    <m/>
    <n v="1"/>
    <s v="-"/>
    <s v="-"/>
    <x v="8"/>
    <x v="0"/>
    <n v="0"/>
  </r>
  <r>
    <x v="2389"/>
    <x v="2630"/>
    <n v="94.2"/>
    <x v="1673"/>
    <x v="1"/>
    <n v="8207309000"/>
    <m/>
    <n v="1"/>
    <s v="-"/>
    <s v="-"/>
    <x v="24"/>
    <x v="0"/>
    <n v="0"/>
  </r>
  <r>
    <x v="2390"/>
    <x v="2631"/>
    <n v="94.2"/>
    <x v="1673"/>
    <x v="1"/>
    <n v="8207309000"/>
    <m/>
    <n v="1"/>
    <s v="-"/>
    <s v="-"/>
    <x v="24"/>
    <x v="0"/>
    <n v="0"/>
  </r>
  <r>
    <x v="2391"/>
    <x v="2632"/>
    <n v="94.2"/>
    <x v="1673"/>
    <x v="1"/>
    <n v="8207309000"/>
    <m/>
    <n v="1"/>
    <s v="-"/>
    <s v="-"/>
    <x v="24"/>
    <x v="0"/>
    <n v="0"/>
  </r>
  <r>
    <x v="2392"/>
    <x v="2633"/>
    <n v="94.2"/>
    <x v="1673"/>
    <x v="1"/>
    <n v="8207309000"/>
    <m/>
    <n v="1"/>
    <s v="-"/>
    <s v="-"/>
    <x v="24"/>
    <x v="0"/>
    <n v="0"/>
  </r>
  <r>
    <x v="2393"/>
    <x v="2634"/>
    <n v="94.2"/>
    <x v="1673"/>
    <x v="1"/>
    <n v="8207309000"/>
    <m/>
    <n v="1"/>
    <s v="-"/>
    <s v="-"/>
    <x v="24"/>
    <x v="0"/>
    <n v="0"/>
  </r>
  <r>
    <x v="2394"/>
    <x v="2635"/>
    <n v="94.2"/>
    <x v="1673"/>
    <x v="1"/>
    <n v="8207309000"/>
    <m/>
    <n v="1"/>
    <s v="-"/>
    <s v="-"/>
    <x v="24"/>
    <x v="0"/>
    <n v="0"/>
  </r>
  <r>
    <x v="2395"/>
    <x v="2636"/>
    <n v="94.2"/>
    <x v="1673"/>
    <x v="1"/>
    <n v="8207309000"/>
    <m/>
    <n v="1"/>
    <s v="-"/>
    <s v="-"/>
    <x v="24"/>
    <x v="0"/>
    <n v="0"/>
  </r>
  <r>
    <x v="2396"/>
    <x v="2637"/>
    <n v="94.2"/>
    <x v="1673"/>
    <x v="1"/>
    <n v="8207309000"/>
    <m/>
    <n v="1"/>
    <s v="-"/>
    <s v="-"/>
    <x v="24"/>
    <x v="0"/>
    <n v="0"/>
  </r>
  <r>
    <x v="2397"/>
    <x v="2638"/>
    <n v="94.2"/>
    <x v="1673"/>
    <x v="1"/>
    <n v="8207309000"/>
    <m/>
    <n v="1"/>
    <s v="-"/>
    <s v="-"/>
    <x v="24"/>
    <x v="0"/>
    <n v="0"/>
  </r>
  <r>
    <x v="2398"/>
    <x v="2639"/>
    <n v="94.2"/>
    <x v="1673"/>
    <x v="1"/>
    <n v="8207309000"/>
    <m/>
    <n v="1"/>
    <s v="-"/>
    <s v="-"/>
    <x v="24"/>
    <x v="0"/>
    <n v="0"/>
  </r>
  <r>
    <x v="2399"/>
    <x v="2640"/>
    <n v="94.2"/>
    <x v="1673"/>
    <x v="1"/>
    <n v="8207309000"/>
    <m/>
    <n v="1"/>
    <s v="-"/>
    <s v="-"/>
    <x v="13"/>
    <x v="0"/>
    <n v="0"/>
  </r>
  <r>
    <x v="0"/>
    <x v="2641"/>
    <m/>
    <x v="0"/>
    <x v="0"/>
    <m/>
    <m/>
    <m/>
    <m/>
    <m/>
    <x v="0"/>
    <x v="0"/>
    <m/>
  </r>
  <r>
    <x v="2400"/>
    <x v="2642"/>
    <n v="5233.2000000000007"/>
    <x v="1674"/>
    <x v="1"/>
    <m/>
    <m/>
    <n v="1"/>
    <s v="-"/>
    <s v="-"/>
    <x v="13"/>
    <x v="0"/>
    <n v="0"/>
  </r>
  <r>
    <x v="2401"/>
    <x v="2643"/>
    <n v="5221.4400000000005"/>
    <x v="1675"/>
    <x v="1"/>
    <m/>
    <m/>
    <n v="2"/>
    <s v="-"/>
    <s v="-"/>
    <x v="13"/>
    <x v="0"/>
    <n v="0"/>
  </r>
  <r>
    <x v="2402"/>
    <x v="2644"/>
    <n v="5280.2400000000007"/>
    <x v="1676"/>
    <x v="1"/>
    <m/>
    <m/>
    <n v="1"/>
    <s v="-"/>
    <s v="-"/>
    <x v="13"/>
    <x v="0"/>
    <n v="0"/>
  </r>
  <r>
    <x v="0"/>
    <x v="2645"/>
    <m/>
    <x v="0"/>
    <x v="0"/>
    <m/>
    <m/>
    <m/>
    <m/>
    <m/>
    <x v="0"/>
    <x v="0"/>
    <m/>
  </r>
  <r>
    <x v="2403"/>
    <x v="2646"/>
    <n v="4015.68"/>
    <x v="1677"/>
    <x v="1"/>
    <n v="8537109890"/>
    <m/>
    <n v="1"/>
    <s v="-"/>
    <s v="-"/>
    <x v="8"/>
    <x v="0"/>
    <n v="0"/>
  </r>
  <r>
    <x v="2404"/>
    <x v="2647"/>
    <n v="6194.24"/>
    <x v="1678"/>
    <x v="1"/>
    <n v="8537109890"/>
    <m/>
    <n v="1"/>
    <s v="-"/>
    <s v="-"/>
    <x v="8"/>
    <x v="0"/>
    <n v="0"/>
  </r>
  <r>
    <x v="2405"/>
    <x v="2648"/>
    <n v="8980.25"/>
    <x v="1679"/>
    <x v="1"/>
    <n v="8537109890"/>
    <m/>
    <n v="1"/>
    <s v="-"/>
    <s v="-"/>
    <x v="13"/>
    <x v="0"/>
    <n v="0"/>
  </r>
  <r>
    <x v="2406"/>
    <x v="2649"/>
    <n v="14280.99"/>
    <x v="1680"/>
    <x v="1"/>
    <n v="8537109890"/>
    <m/>
    <n v="1"/>
    <s v="-"/>
    <s v="-"/>
    <x v="13"/>
    <x v="0"/>
    <n v="0"/>
  </r>
  <r>
    <x v="2407"/>
    <x v="2650"/>
    <n v="3474.45"/>
    <x v="1681"/>
    <x v="1"/>
    <n v="8537109890"/>
    <m/>
    <n v="1"/>
    <s v="-"/>
    <s v="-"/>
    <x v="8"/>
    <x v="0"/>
    <n v="0"/>
  </r>
  <r>
    <x v="2408"/>
    <x v="2651"/>
    <n v="5417.04"/>
    <x v="1682"/>
    <x v="1"/>
    <n v="8537109890"/>
    <m/>
    <n v="1"/>
    <s v="-"/>
    <s v="-"/>
    <x v="3"/>
    <x v="0"/>
    <n v="0"/>
  </r>
  <r>
    <x v="2409"/>
    <x v="2652"/>
    <n v="7981.77"/>
    <x v="1683"/>
    <x v="1"/>
    <n v="8537109890"/>
    <m/>
    <n v="1"/>
    <s v="-"/>
    <s v="-"/>
    <x v="14"/>
    <x v="0"/>
    <n v="0"/>
  </r>
  <r>
    <x v="2410"/>
    <x v="2653"/>
    <n v="12647.88"/>
    <x v="1684"/>
    <x v="1"/>
    <n v="8537109890"/>
    <m/>
    <n v="1"/>
    <s v="-"/>
    <s v="-"/>
    <x v="13"/>
    <x v="0"/>
    <n v="0"/>
  </r>
  <r>
    <x v="0"/>
    <x v="2654"/>
    <m/>
    <x v="0"/>
    <x v="0"/>
    <m/>
    <m/>
    <m/>
    <m/>
    <m/>
    <x v="0"/>
    <x v="0"/>
    <m/>
  </r>
  <r>
    <x v="2411"/>
    <x v="2655"/>
    <n v="793.8"/>
    <x v="1685"/>
    <x v="1"/>
    <n v="8536508000"/>
    <m/>
    <m/>
    <m/>
    <n v="18"/>
    <x v="17"/>
    <x v="0"/>
    <n v="0"/>
  </r>
  <r>
    <x v="2412"/>
    <x v="2656"/>
    <n v="873"/>
    <x v="1686"/>
    <x v="1"/>
    <n v="8536508000"/>
    <m/>
    <n v="1"/>
    <s v="-"/>
    <n v="18"/>
    <x v="4"/>
    <x v="0"/>
    <n v="0"/>
  </r>
  <r>
    <x v="2413"/>
    <x v="2657"/>
    <n v="828.87"/>
    <x v="1687"/>
    <x v="1"/>
    <n v="8536508000"/>
    <m/>
    <n v="1"/>
    <s v="-"/>
    <n v="18"/>
    <x v="6"/>
    <x v="0"/>
    <n v="0"/>
  </r>
  <r>
    <x v="2414"/>
    <x v="2658"/>
    <n v="1367.9"/>
    <x v="1688"/>
    <x v="1"/>
    <n v="8536508000"/>
    <m/>
    <n v="1"/>
    <s v="-"/>
    <n v="8"/>
    <x v="13"/>
    <x v="0"/>
    <n v="0"/>
  </r>
  <r>
    <x v="2415"/>
    <x v="2659"/>
    <n v="822.65"/>
    <x v="1689"/>
    <x v="1"/>
    <n v="8536508000"/>
    <m/>
    <n v="1"/>
    <s v="-"/>
    <n v="18"/>
    <x v="3"/>
    <x v="0"/>
    <n v="0"/>
  </r>
  <r>
    <x v="0"/>
    <x v="9"/>
    <m/>
    <x v="0"/>
    <x v="0"/>
    <m/>
    <m/>
    <m/>
    <m/>
    <m/>
    <x v="0"/>
    <x v="0"/>
    <m/>
  </r>
  <r>
    <x v="2416"/>
    <x v="2660"/>
    <n v="1270.5"/>
    <x v="1690"/>
    <x v="1"/>
    <n v="8536508000"/>
    <m/>
    <m/>
    <m/>
    <n v="12"/>
    <x v="8"/>
    <x v="0"/>
    <n v="0"/>
  </r>
  <r>
    <x v="2417"/>
    <x v="2661"/>
    <n v="1340.16"/>
    <x v="1691"/>
    <x v="1"/>
    <n v="8536508000"/>
    <m/>
    <n v="1"/>
    <s v="-"/>
    <n v="12"/>
    <x v="4"/>
    <x v="0"/>
    <n v="0"/>
  </r>
  <r>
    <x v="2418"/>
    <x v="2662"/>
    <n v="1314.61"/>
    <x v="1692"/>
    <x v="1"/>
    <n v="8536508000"/>
    <m/>
    <n v="1"/>
    <s v="-"/>
    <n v="12"/>
    <x v="6"/>
    <x v="0"/>
    <n v="0"/>
  </r>
  <r>
    <x v="2419"/>
    <x v="2663"/>
    <n v="1869.02"/>
    <x v="1693"/>
    <x v="1"/>
    <n v="8536508000"/>
    <m/>
    <n v="1"/>
    <s v="-"/>
    <n v="6"/>
    <x v="8"/>
    <x v="0"/>
    <n v="0"/>
  </r>
  <r>
    <x v="2420"/>
    <x v="2664"/>
    <n v="1276.8499999999999"/>
    <x v="1694"/>
    <x v="1"/>
    <n v="8536508000"/>
    <m/>
    <n v="1"/>
    <s v="-"/>
    <n v="12"/>
    <x v="7"/>
    <x v="0"/>
    <n v="0"/>
  </r>
  <r>
    <x v="0"/>
    <x v="9"/>
    <m/>
    <x v="0"/>
    <x v="0"/>
    <m/>
    <m/>
    <m/>
    <m/>
    <m/>
    <x v="0"/>
    <x v="0"/>
    <m/>
  </r>
  <r>
    <x v="2421"/>
    <x v="2665"/>
    <n v="1286.0899999999999"/>
    <x v="1695"/>
    <x v="1"/>
    <n v="8536508000"/>
    <m/>
    <m/>
    <m/>
    <n v="12"/>
    <x v="17"/>
    <x v="0"/>
    <n v="0"/>
  </r>
  <r>
    <x v="2422"/>
    <x v="2666"/>
    <n v="1450.6"/>
    <x v="1696"/>
    <x v="1"/>
    <n v="8536508000"/>
    <m/>
    <n v="1"/>
    <s v="-"/>
    <n v="12"/>
    <x v="4"/>
    <x v="0"/>
    <n v="0"/>
  </r>
  <r>
    <x v="2423"/>
    <x v="2667"/>
    <n v="1374.95"/>
    <x v="1697"/>
    <x v="1"/>
    <n v="8536508000"/>
    <m/>
    <n v="1"/>
    <s v="-"/>
    <n v="12"/>
    <x v="8"/>
    <x v="0"/>
    <n v="0"/>
  </r>
  <r>
    <x v="2424"/>
    <x v="2668"/>
    <n v="2056.3200000000002"/>
    <x v="1698"/>
    <x v="1"/>
    <n v="8536508000"/>
    <m/>
    <n v="1"/>
    <s v="-"/>
    <n v="8"/>
    <x v="13"/>
    <x v="0"/>
    <n v="0"/>
  </r>
  <r>
    <x v="2425"/>
    <x v="2669"/>
    <n v="1347.33"/>
    <x v="1699"/>
    <x v="1"/>
    <n v="8536508000"/>
    <m/>
    <n v="1"/>
    <s v="-"/>
    <n v="12"/>
    <x v="7"/>
    <x v="0"/>
    <n v="0"/>
  </r>
  <r>
    <x v="0"/>
    <x v="9"/>
    <m/>
    <x v="0"/>
    <x v="0"/>
    <m/>
    <m/>
    <m/>
    <m/>
    <m/>
    <x v="0"/>
    <x v="0"/>
    <m/>
  </r>
  <r>
    <x v="2426"/>
    <x v="2670"/>
    <n v="1953"/>
    <x v="1700"/>
    <x v="1"/>
    <n v="8536508000"/>
    <m/>
    <m/>
    <m/>
    <n v="8"/>
    <x v="6"/>
    <x v="0"/>
    <n v="0"/>
  </r>
  <r>
    <x v="2427"/>
    <x v="2671"/>
    <n v="2168.6999999999998"/>
    <x v="1701"/>
    <x v="1"/>
    <n v="8536508000"/>
    <m/>
    <n v="1"/>
    <s v="-"/>
    <n v="8"/>
    <x v="4"/>
    <x v="0"/>
    <n v="0"/>
  </r>
  <r>
    <x v="2428"/>
    <x v="2672"/>
    <n v="2029.4"/>
    <x v="1702"/>
    <x v="1"/>
    <n v="8536508000"/>
    <m/>
    <n v="1"/>
    <s v="-"/>
    <n v="8"/>
    <x v="3"/>
    <x v="0"/>
    <n v="0"/>
  </r>
  <r>
    <x v="2429"/>
    <x v="2673"/>
    <n v="2618.15"/>
    <x v="1703"/>
    <x v="1"/>
    <n v="8536508000"/>
    <m/>
    <n v="1"/>
    <s v="-"/>
    <n v="6"/>
    <x v="3"/>
    <x v="0"/>
    <n v="0"/>
  </r>
  <r>
    <x v="2430"/>
    <x v="2674"/>
    <n v="2001.78"/>
    <x v="1704"/>
    <x v="1"/>
    <n v="8536508000"/>
    <m/>
    <n v="1"/>
    <s v="-"/>
    <n v="8"/>
    <x v="3"/>
    <x v="0"/>
    <n v="0"/>
  </r>
  <r>
    <x v="0"/>
    <x v="9"/>
    <m/>
    <x v="0"/>
    <x v="0"/>
    <m/>
    <m/>
    <m/>
    <m/>
    <m/>
    <x v="0"/>
    <x v="0"/>
    <m/>
  </r>
  <r>
    <x v="2431"/>
    <x v="2675"/>
    <n v="1958.55"/>
    <x v="1705"/>
    <x v="1"/>
    <n v="8536508000"/>
    <m/>
    <m/>
    <m/>
    <n v="8"/>
    <x v="6"/>
    <x v="0"/>
    <n v="0"/>
  </r>
  <r>
    <x v="2432"/>
    <x v="2676"/>
    <n v="2137.48"/>
    <x v="1706"/>
    <x v="1"/>
    <n v="8536508000"/>
    <m/>
    <n v="1"/>
    <s v="-"/>
    <n v="8"/>
    <x v="6"/>
    <x v="0"/>
    <n v="0"/>
  </r>
  <r>
    <x v="2433"/>
    <x v="2677"/>
    <n v="2058.52"/>
    <x v="1707"/>
    <x v="1"/>
    <n v="8536508000"/>
    <m/>
    <n v="1"/>
    <s v="-"/>
    <n v="8"/>
    <x v="3"/>
    <x v="0"/>
    <n v="0"/>
  </r>
  <r>
    <x v="2434"/>
    <x v="2678"/>
    <n v="2743.1"/>
    <x v="1708"/>
    <x v="1"/>
    <n v="8536508000"/>
    <m/>
    <n v="1"/>
    <s v="-"/>
    <n v="4"/>
    <x v="21"/>
    <x v="0"/>
    <n v="0"/>
  </r>
  <r>
    <x v="2435"/>
    <x v="2679"/>
    <n v="2019.8"/>
    <x v="1709"/>
    <x v="1"/>
    <n v="8536508000"/>
    <m/>
    <n v="1"/>
    <s v="-"/>
    <n v="8"/>
    <x v="3"/>
    <x v="0"/>
    <n v="0"/>
  </r>
  <r>
    <x v="0"/>
    <x v="9"/>
    <m/>
    <x v="0"/>
    <x v="0"/>
    <m/>
    <m/>
    <m/>
    <m/>
    <m/>
    <x v="0"/>
    <x v="0"/>
    <m/>
  </r>
  <r>
    <x v="2436"/>
    <x v="2680"/>
    <n v="2860"/>
    <x v="1710"/>
    <x v="1"/>
    <n v="8536508000"/>
    <m/>
    <m/>
    <m/>
    <n v="6"/>
    <x v="3"/>
    <x v="0"/>
    <n v="0"/>
  </r>
  <r>
    <x v="2437"/>
    <x v="2681"/>
    <n v="3095.74"/>
    <x v="1711"/>
    <x v="1"/>
    <n v="8536508000"/>
    <m/>
    <n v="1"/>
    <s v="-"/>
    <n v="6"/>
    <x v="6"/>
    <x v="0"/>
    <n v="0"/>
  </r>
  <r>
    <x v="2438"/>
    <x v="2682"/>
    <n v="2930.03"/>
    <x v="1712"/>
    <x v="1"/>
    <n v="8536508000"/>
    <m/>
    <n v="1"/>
    <s v="-"/>
    <n v="6"/>
    <x v="3"/>
    <x v="0"/>
    <n v="0"/>
  </r>
  <r>
    <x v="2439"/>
    <x v="2683"/>
    <n v="3583.61"/>
    <x v="1713"/>
    <x v="1"/>
    <n v="8536508000"/>
    <m/>
    <n v="1"/>
    <s v="-"/>
    <n v="2"/>
    <x v="11"/>
    <x v="0"/>
    <n v="0"/>
  </r>
  <r>
    <x v="2440"/>
    <x v="2684"/>
    <n v="2903.61"/>
    <x v="1714"/>
    <x v="1"/>
    <n v="8536508000"/>
    <m/>
    <n v="1"/>
    <s v="-"/>
    <n v="6"/>
    <x v="7"/>
    <x v="0"/>
    <n v="0"/>
  </r>
  <r>
    <x v="0"/>
    <x v="9"/>
    <m/>
    <x v="0"/>
    <x v="0"/>
    <m/>
    <m/>
    <m/>
    <m/>
    <m/>
    <x v="0"/>
    <x v="0"/>
    <m/>
  </r>
  <r>
    <x v="2441"/>
    <x v="2685"/>
    <n v="3896.69"/>
    <x v="1715"/>
    <x v="1"/>
    <n v="8536508000"/>
    <m/>
    <m/>
    <m/>
    <n v="4"/>
    <x v="3"/>
    <x v="0"/>
    <n v="0"/>
  </r>
  <r>
    <x v="2442"/>
    <x v="2686"/>
    <n v="4253.34"/>
    <x v="1716"/>
    <x v="1"/>
    <n v="8536508000"/>
    <m/>
    <n v="1"/>
    <s v="-"/>
    <n v="4"/>
    <x v="3"/>
    <x v="0"/>
    <n v="0"/>
  </r>
  <r>
    <x v="2443"/>
    <x v="2687"/>
    <n v="4014.38"/>
    <x v="1717"/>
    <x v="1"/>
    <n v="8536508000"/>
    <m/>
    <n v="1"/>
    <s v="-"/>
    <n v="4"/>
    <x v="1"/>
    <x v="0"/>
    <n v="0"/>
  </r>
  <r>
    <x v="2444"/>
    <x v="2688"/>
    <n v="4667.5"/>
    <x v="1718"/>
    <x v="1"/>
    <n v="8536508000"/>
    <m/>
    <n v="1"/>
    <s v="-"/>
    <n v="3"/>
    <x v="19"/>
    <x v="0"/>
    <n v="0"/>
  </r>
  <r>
    <x v="2445"/>
    <x v="2689"/>
    <n v="3981.95"/>
    <x v="1719"/>
    <x v="1"/>
    <n v="8536508000"/>
    <m/>
    <n v="1"/>
    <s v="-"/>
    <n v="4"/>
    <x v="7"/>
    <x v="0"/>
    <n v="0"/>
  </r>
  <r>
    <x v="0"/>
    <x v="9"/>
    <m/>
    <x v="0"/>
    <x v="0"/>
    <m/>
    <m/>
    <m/>
    <m/>
    <m/>
    <x v="0"/>
    <x v="0"/>
    <m/>
  </r>
  <r>
    <x v="2446"/>
    <x v="2690"/>
    <n v="5839.64"/>
    <x v="1720"/>
    <x v="1"/>
    <n v="8536508000"/>
    <m/>
    <m/>
    <m/>
    <n v="2"/>
    <x v="3"/>
    <x v="0"/>
    <n v="0"/>
  </r>
  <r>
    <x v="2447"/>
    <x v="2691"/>
    <n v="6406.43"/>
    <x v="1721"/>
    <x v="1"/>
    <n v="8536508000"/>
    <m/>
    <n v="1"/>
    <s v="-"/>
    <n v="2"/>
    <x v="3"/>
    <x v="0"/>
    <n v="0"/>
  </r>
  <r>
    <x v="2448"/>
    <x v="2692"/>
    <n v="5957.32"/>
    <x v="1722"/>
    <x v="1"/>
    <n v="8536508000"/>
    <m/>
    <n v="1"/>
    <s v="-"/>
    <n v="2"/>
    <x v="13"/>
    <x v="0"/>
    <n v="0"/>
  </r>
  <r>
    <x v="2449"/>
    <x v="2693"/>
    <n v="6710.24"/>
    <x v="1723"/>
    <x v="1"/>
    <n v="8536508000"/>
    <m/>
    <n v="1"/>
    <s v="-"/>
    <n v="2"/>
    <x v="13"/>
    <x v="0"/>
    <n v="0"/>
  </r>
  <r>
    <x v="2450"/>
    <x v="2694"/>
    <n v="5924.9"/>
    <x v="1724"/>
    <x v="1"/>
    <n v="8536508000"/>
    <m/>
    <n v="1"/>
    <s v="-"/>
    <n v="2"/>
    <x v="7"/>
    <x v="0"/>
    <n v="0"/>
  </r>
  <r>
    <x v="0"/>
    <x v="2695"/>
    <m/>
    <x v="0"/>
    <x v="0"/>
    <m/>
    <m/>
    <m/>
    <m/>
    <m/>
    <x v="0"/>
    <x v="0"/>
    <m/>
  </r>
  <r>
    <x v="2451"/>
    <x v="2696"/>
    <n v="40.700000000000003"/>
    <x v="1725"/>
    <x v="1"/>
    <n v="8538909900"/>
    <m/>
    <n v="1"/>
    <s v="-"/>
    <s v="-"/>
    <x v="8"/>
    <x v="0"/>
    <n v="0"/>
  </r>
  <r>
    <x v="2452"/>
    <x v="2697"/>
    <n v="48.9"/>
    <x v="384"/>
    <x v="1"/>
    <n v="8538909900"/>
    <m/>
    <n v="1"/>
    <s v="-"/>
    <s v="-"/>
    <x v="13"/>
    <x v="0"/>
    <n v="0"/>
  </r>
  <r>
    <x v="0"/>
    <x v="9"/>
    <m/>
    <x v="0"/>
    <x v="0"/>
    <m/>
    <m/>
    <m/>
    <m/>
    <m/>
    <x v="0"/>
    <x v="0"/>
    <m/>
  </r>
  <r>
    <x v="2453"/>
    <x v="2698"/>
    <n v="111.3"/>
    <x v="1726"/>
    <x v="1"/>
    <n v="8538909900"/>
    <m/>
    <n v="1"/>
    <s v="-"/>
    <s v="-"/>
    <x v="8"/>
    <x v="0"/>
    <n v="0"/>
  </r>
  <r>
    <x v="2454"/>
    <x v="2699"/>
    <n v="156.1"/>
    <x v="1727"/>
    <x v="1"/>
    <n v="8538909900"/>
    <m/>
    <n v="1"/>
    <s v="-"/>
    <s v="-"/>
    <x v="6"/>
    <x v="0"/>
    <n v="0"/>
  </r>
  <r>
    <x v="2455"/>
    <x v="2700"/>
    <n v="109"/>
    <x v="227"/>
    <x v="1"/>
    <n v="8538909900"/>
    <m/>
    <n v="1"/>
    <s v="-"/>
    <s v="-"/>
    <x v="3"/>
    <x v="0"/>
    <n v="0"/>
  </r>
  <r>
    <x v="2456"/>
    <x v="2701"/>
    <n v="401"/>
    <x v="1728"/>
    <x v="1"/>
    <n v="8538909900"/>
    <m/>
    <n v="1"/>
    <s v="-"/>
    <s v="-"/>
    <x v="8"/>
    <x v="0"/>
    <n v="0"/>
  </r>
  <r>
    <x v="2457"/>
    <x v="2702"/>
    <n v="150"/>
    <x v="678"/>
    <x v="1"/>
    <n v="8538909900"/>
    <m/>
    <n v="1"/>
    <s v="-"/>
    <s v="-"/>
    <x v="6"/>
    <x v="0"/>
    <n v="0"/>
  </r>
  <r>
    <x v="2458"/>
    <x v="2703"/>
    <n v="590.20000000000005"/>
    <x v="1729"/>
    <x v="1"/>
    <n v="8538909900"/>
    <m/>
    <n v="1"/>
    <s v="-"/>
    <s v="-"/>
    <x v="3"/>
    <x v="0"/>
    <n v="0"/>
  </r>
  <r>
    <x v="0"/>
    <x v="9"/>
    <m/>
    <x v="0"/>
    <x v="0"/>
    <m/>
    <m/>
    <m/>
    <m/>
    <m/>
    <x v="0"/>
    <x v="0"/>
    <m/>
  </r>
  <r>
    <x v="2459"/>
    <x v="2704"/>
    <n v="74.7"/>
    <x v="1730"/>
    <x v="1"/>
    <n v="8538909900"/>
    <m/>
    <n v="1"/>
    <s v="-"/>
    <s v="-"/>
    <x v="3"/>
    <x v="0"/>
    <n v="0"/>
  </r>
  <r>
    <x v="2460"/>
    <x v="2705"/>
    <n v="134.4"/>
    <x v="1731"/>
    <x v="1"/>
    <n v="8538909900"/>
    <m/>
    <n v="1"/>
    <s v="-"/>
    <s v="-"/>
    <x v="13"/>
    <x v="0"/>
    <n v="0"/>
  </r>
  <r>
    <x v="0"/>
    <x v="9"/>
    <m/>
    <x v="0"/>
    <x v="0"/>
    <m/>
    <m/>
    <m/>
    <m/>
    <m/>
    <x v="0"/>
    <x v="0"/>
    <m/>
  </r>
  <r>
    <x v="2461"/>
    <x v="2706"/>
    <n v="31.2"/>
    <x v="1732"/>
    <x v="1"/>
    <n v="8538909900"/>
    <m/>
    <n v="1"/>
    <s v="-"/>
    <s v="-"/>
    <x v="3"/>
    <x v="0"/>
    <n v="0"/>
  </r>
  <r>
    <x v="2462"/>
    <x v="2707"/>
    <n v="52.9"/>
    <x v="1733"/>
    <x v="1"/>
    <n v="8538909900"/>
    <m/>
    <n v="1"/>
    <s v="-"/>
    <s v="-"/>
    <x v="3"/>
    <x v="0"/>
    <n v="0"/>
  </r>
  <r>
    <x v="2463"/>
    <x v="2708"/>
    <n v="47.5"/>
    <x v="1734"/>
    <x v="1"/>
    <n v="8538909900"/>
    <m/>
    <n v="1"/>
    <s v="-"/>
    <s v="-"/>
    <x v="6"/>
    <x v="0"/>
    <n v="0"/>
  </r>
  <r>
    <x v="2464"/>
    <x v="2709"/>
    <n v="80.099999999999994"/>
    <x v="1735"/>
    <x v="1"/>
    <n v="8538909900"/>
    <m/>
    <n v="1"/>
    <s v="-"/>
    <s v="-"/>
    <x v="8"/>
    <x v="0"/>
    <n v="0"/>
  </r>
  <r>
    <x v="2465"/>
    <x v="2710"/>
    <n v="21.7"/>
    <x v="1736"/>
    <x v="1"/>
    <n v="8538909900"/>
    <m/>
    <n v="1"/>
    <s v="-"/>
    <s v="-"/>
    <x v="7"/>
    <x v="0"/>
    <n v="0"/>
  </r>
  <r>
    <x v="2466"/>
    <x v="2711"/>
    <n v="31.2"/>
    <x v="1732"/>
    <x v="1"/>
    <n v="8538909900"/>
    <m/>
    <n v="1"/>
    <s v="-"/>
    <s v="-"/>
    <x v="6"/>
    <x v="0"/>
    <n v="0"/>
  </r>
  <r>
    <x v="2467"/>
    <x v="2712"/>
    <n v="21.7"/>
    <x v="1736"/>
    <x v="1"/>
    <n v="8538909900"/>
    <m/>
    <n v="1"/>
    <s v="-"/>
    <s v="-"/>
    <x v="3"/>
    <x v="0"/>
    <n v="0"/>
  </r>
  <r>
    <x v="2468"/>
    <x v="2713"/>
    <n v="43.4"/>
    <x v="1737"/>
    <x v="1"/>
    <n v="8538909900"/>
    <m/>
    <n v="1"/>
    <s v="-"/>
    <s v="-"/>
    <x v="3"/>
    <x v="0"/>
    <n v="0"/>
  </r>
  <r>
    <x v="0"/>
    <x v="2714"/>
    <m/>
    <x v="0"/>
    <x v="0"/>
    <m/>
    <m/>
    <m/>
    <m/>
    <m/>
    <x v="0"/>
    <x v="0"/>
    <m/>
  </r>
  <r>
    <x v="2469"/>
    <x v="2715"/>
    <n v="1928.53"/>
    <x v="1738"/>
    <x v="1"/>
    <n v="8536508000"/>
    <m/>
    <n v="1"/>
    <s v="-"/>
    <n v="6"/>
    <x v="7"/>
    <x v="0"/>
    <n v="0"/>
  </r>
  <r>
    <x v="2470"/>
    <x v="2716"/>
    <n v="3278.27"/>
    <x v="1739"/>
    <x v="1"/>
    <n v="8536508000"/>
    <m/>
    <n v="1"/>
    <s v="-"/>
    <n v="6"/>
    <x v="7"/>
    <x v="0"/>
    <n v="0"/>
  </r>
  <r>
    <x v="2471"/>
    <x v="2717"/>
    <n v="4242.53"/>
    <x v="1740"/>
    <x v="1"/>
    <n v="8536508000"/>
    <m/>
    <n v="1"/>
    <s v="-"/>
    <n v="4"/>
    <x v="13"/>
    <x v="0"/>
    <n v="0"/>
  </r>
  <r>
    <x v="2472"/>
    <x v="2718"/>
    <n v="8677.2000000000007"/>
    <x v="1741"/>
    <x v="1"/>
    <n v="8536508000"/>
    <m/>
    <n v="1"/>
    <s v="-"/>
    <n v="2"/>
    <x v="13"/>
    <x v="0"/>
    <n v="0"/>
  </r>
  <r>
    <x v="2473"/>
    <x v="2719"/>
    <n v="10413.6"/>
    <x v="1742"/>
    <x v="1"/>
    <n v="8536508000"/>
    <m/>
    <n v="1"/>
    <s v="-"/>
    <n v="2"/>
    <x v="13"/>
    <x v="0"/>
    <n v="0"/>
  </r>
  <r>
    <x v="2474"/>
    <x v="2720"/>
    <n v="26997.07"/>
    <x v="1743"/>
    <x v="1"/>
    <n v="8536508000"/>
    <m/>
    <n v="1"/>
    <s v="-"/>
    <s v="-"/>
    <x v="7"/>
    <x v="0"/>
    <n v="0"/>
  </r>
  <r>
    <x v="2475"/>
    <x v="2721"/>
    <n v="31817.200000000001"/>
    <x v="1744"/>
    <x v="1"/>
    <n v="8536508000"/>
    <m/>
    <n v="1"/>
    <s v="-"/>
    <s v="-"/>
    <x v="17"/>
    <x v="0"/>
    <n v="0"/>
  </r>
  <r>
    <x v="2476"/>
    <x v="2722"/>
    <n v="36638.54"/>
    <x v="1745"/>
    <x v="1"/>
    <n v="8536508000"/>
    <m/>
    <n v="1"/>
    <s v="-"/>
    <s v="-"/>
    <x v="7"/>
    <x v="0"/>
    <n v="0"/>
  </r>
  <r>
    <x v="2477"/>
    <x v="2723"/>
    <n v="92910.65"/>
    <x v="1746"/>
    <x v="1"/>
    <n v="8536508000"/>
    <m/>
    <n v="1"/>
    <s v="-"/>
    <s v="-"/>
    <x v="15"/>
    <x v="0"/>
    <n v="0"/>
  </r>
  <r>
    <x v="2478"/>
    <x v="2724"/>
    <n v="117067.75"/>
    <x v="1747"/>
    <x v="1"/>
    <n v="8536508000"/>
    <m/>
    <n v="1"/>
    <s v="-"/>
    <s v="-"/>
    <x v="1"/>
    <x v="0"/>
    <n v="0"/>
  </r>
  <r>
    <x v="0"/>
    <x v="2725"/>
    <m/>
    <x v="0"/>
    <x v="0"/>
    <m/>
    <m/>
    <m/>
    <m/>
    <m/>
    <x v="0"/>
    <x v="0"/>
    <m/>
  </r>
  <r>
    <x v="2479"/>
    <x v="2726"/>
    <n v="3999.97"/>
    <x v="1748"/>
    <x v="1"/>
    <n v="8536508000"/>
    <m/>
    <n v="1"/>
    <s v="-"/>
    <n v="4"/>
    <x v="13"/>
    <x v="0"/>
    <n v="0"/>
  </r>
  <r>
    <x v="2480"/>
    <x v="2727"/>
    <n v="3999.97"/>
    <x v="1748"/>
    <x v="1"/>
    <n v="8536508000"/>
    <m/>
    <n v="1"/>
    <s v="-"/>
    <n v="4"/>
    <x v="21"/>
    <x v="0"/>
    <n v="0"/>
  </r>
  <r>
    <x v="2481"/>
    <x v="2728"/>
    <n v="4367.42"/>
    <x v="1749"/>
    <x v="1"/>
    <n v="8536508000"/>
    <m/>
    <n v="1"/>
    <s v="-"/>
    <n v="4"/>
    <x v="21"/>
    <x v="0"/>
    <n v="0"/>
  </r>
  <r>
    <x v="2482"/>
    <x v="2729"/>
    <n v="4367.42"/>
    <x v="1749"/>
    <x v="1"/>
    <n v="8536508000"/>
    <m/>
    <n v="1"/>
    <s v="-"/>
    <n v="4"/>
    <x v="19"/>
    <x v="0"/>
    <n v="0"/>
  </r>
  <r>
    <x v="0"/>
    <x v="9"/>
    <m/>
    <x v="0"/>
    <x v="0"/>
    <m/>
    <m/>
    <m/>
    <m/>
    <m/>
    <x v="0"/>
    <x v="0"/>
    <m/>
  </r>
  <r>
    <x v="2483"/>
    <x v="2730"/>
    <n v="4302.58"/>
    <x v="1750"/>
    <x v="1"/>
    <n v="8536508000"/>
    <m/>
    <n v="1"/>
    <s v="-"/>
    <n v="4"/>
    <x v="8"/>
    <x v="0"/>
    <n v="0"/>
  </r>
  <r>
    <x v="2484"/>
    <x v="2731"/>
    <n v="4302.58"/>
    <x v="1750"/>
    <x v="1"/>
    <n v="8536508000"/>
    <m/>
    <n v="1"/>
    <s v="-"/>
    <n v="4"/>
    <x v="11"/>
    <x v="0"/>
    <n v="0"/>
  </r>
  <r>
    <x v="2485"/>
    <x v="2732"/>
    <n v="4670.03"/>
    <x v="1751"/>
    <x v="1"/>
    <n v="8536508000"/>
    <m/>
    <n v="1"/>
    <s v="-"/>
    <n v="4"/>
    <x v="13"/>
    <x v="0"/>
    <n v="0"/>
  </r>
  <r>
    <x v="2486"/>
    <x v="2733"/>
    <n v="4670.03"/>
    <x v="1751"/>
    <x v="1"/>
    <n v="8536508000"/>
    <m/>
    <n v="1"/>
    <s v="-"/>
    <n v="4"/>
    <x v="24"/>
    <x v="0"/>
    <n v="0"/>
  </r>
  <r>
    <x v="0"/>
    <x v="9"/>
    <m/>
    <x v="0"/>
    <x v="0"/>
    <m/>
    <m/>
    <m/>
    <m/>
    <m/>
    <x v="0"/>
    <x v="0"/>
    <m/>
  </r>
  <r>
    <x v="2487"/>
    <x v="2734"/>
    <n v="8016.74"/>
    <x v="1752"/>
    <x v="1"/>
    <n v="8536508000"/>
    <m/>
    <n v="1"/>
    <s v="-"/>
    <n v="2"/>
    <x v="3"/>
    <x v="0"/>
    <n v="0"/>
  </r>
  <r>
    <x v="2488"/>
    <x v="2735"/>
    <n v="8016.74"/>
    <x v="1752"/>
    <x v="1"/>
    <n v="8536508000"/>
    <m/>
    <n v="1"/>
    <s v="-"/>
    <n v="2"/>
    <x v="17"/>
    <x v="0"/>
    <n v="0"/>
  </r>
  <r>
    <x v="2489"/>
    <x v="2736"/>
    <n v="8384.2000000000007"/>
    <x v="1753"/>
    <x v="1"/>
    <n v="8536508000"/>
    <m/>
    <n v="1"/>
    <s v="-"/>
    <n v="2"/>
    <x v="8"/>
    <x v="0"/>
    <n v="0"/>
  </r>
  <r>
    <x v="2490"/>
    <x v="2737"/>
    <n v="8384.2000000000007"/>
    <x v="1753"/>
    <x v="1"/>
    <n v="8536508000"/>
    <m/>
    <n v="1"/>
    <s v="-"/>
    <n v="2"/>
    <x v="11"/>
    <x v="0"/>
    <n v="0"/>
  </r>
  <r>
    <x v="0"/>
    <x v="9"/>
    <m/>
    <x v="0"/>
    <x v="0"/>
    <m/>
    <m/>
    <m/>
    <m/>
    <m/>
    <x v="0"/>
    <x v="0"/>
    <m/>
  </r>
  <r>
    <x v="2491"/>
    <x v="2738"/>
    <n v="11568.8"/>
    <x v="1754"/>
    <x v="1"/>
    <n v="8536508000"/>
    <m/>
    <n v="1"/>
    <s v="-"/>
    <n v="2"/>
    <x v="8"/>
    <x v="0"/>
    <n v="0"/>
  </r>
  <r>
    <x v="2492"/>
    <x v="2739"/>
    <n v="11568.8"/>
    <x v="1754"/>
    <x v="1"/>
    <n v="8536508000"/>
    <m/>
    <n v="1"/>
    <s v="-"/>
    <n v="2"/>
    <x v="13"/>
    <x v="0"/>
    <n v="0"/>
  </r>
  <r>
    <x v="2493"/>
    <x v="2740"/>
    <n v="11936.25"/>
    <x v="1755"/>
    <x v="1"/>
    <n v="8536508000"/>
    <m/>
    <n v="1"/>
    <s v="-"/>
    <n v="2"/>
    <x v="8"/>
    <x v="0"/>
    <n v="0"/>
  </r>
  <r>
    <x v="2494"/>
    <x v="2741"/>
    <n v="11936.25"/>
    <x v="1755"/>
    <x v="1"/>
    <n v="8536508000"/>
    <m/>
    <n v="1"/>
    <s v="-"/>
    <n v="2"/>
    <x v="20"/>
    <x v="0"/>
    <n v="0"/>
  </r>
  <r>
    <x v="0"/>
    <x v="9"/>
    <m/>
    <x v="0"/>
    <x v="0"/>
    <m/>
    <m/>
    <m/>
    <m/>
    <m/>
    <x v="0"/>
    <x v="0"/>
    <m/>
  </r>
  <r>
    <x v="2495"/>
    <x v="2742"/>
    <n v="14606.9"/>
    <x v="1756"/>
    <x v="1"/>
    <n v="8536508000"/>
    <m/>
    <n v="1"/>
    <s v="-"/>
    <n v="2"/>
    <x v="13"/>
    <x v="0"/>
    <n v="0"/>
  </r>
  <r>
    <x v="2496"/>
    <x v="2743"/>
    <n v="14606.9"/>
    <x v="1756"/>
    <x v="1"/>
    <n v="8536508000"/>
    <m/>
    <n v="1"/>
    <s v="-"/>
    <n v="2"/>
    <x v="19"/>
    <x v="0"/>
    <n v="0"/>
  </r>
  <r>
    <x v="2497"/>
    <x v="2744"/>
    <n v="14974.36"/>
    <x v="1757"/>
    <x v="1"/>
    <n v="8536508000"/>
    <m/>
    <n v="1"/>
    <s v="-"/>
    <n v="2"/>
    <x v="13"/>
    <x v="0"/>
    <n v="0"/>
  </r>
  <r>
    <x v="2498"/>
    <x v="2745"/>
    <n v="14974.36"/>
    <x v="1757"/>
    <x v="1"/>
    <n v="8536508000"/>
    <m/>
    <n v="1"/>
    <s v="-"/>
    <n v="2"/>
    <x v="7"/>
    <x v="0"/>
    <n v="0"/>
  </r>
  <r>
    <x v="0"/>
    <x v="9"/>
    <m/>
    <x v="0"/>
    <x v="0"/>
    <m/>
    <m/>
    <m/>
    <m/>
    <m/>
    <x v="0"/>
    <x v="0"/>
    <m/>
  </r>
  <r>
    <x v="2499"/>
    <x v="2746"/>
    <n v="4078.02"/>
    <x v="1758"/>
    <x v="1"/>
    <n v="8536508000"/>
    <m/>
    <n v="1"/>
    <s v="-"/>
    <n v="2"/>
    <x v="7"/>
    <x v="0"/>
    <n v="0"/>
  </r>
  <r>
    <x v="2500"/>
    <x v="2747"/>
    <n v="4078.02"/>
    <x v="1758"/>
    <x v="1"/>
    <n v="8536508000"/>
    <m/>
    <n v="1"/>
    <s v="-"/>
    <n v="2"/>
    <x v="7"/>
    <x v="0"/>
    <n v="0"/>
  </r>
  <r>
    <x v="2501"/>
    <x v="2748"/>
    <n v="4379.43"/>
    <x v="1759"/>
    <x v="1"/>
    <n v="8536508000"/>
    <m/>
    <n v="1"/>
    <s v="-"/>
    <n v="2"/>
    <x v="7"/>
    <x v="0"/>
    <n v="0"/>
  </r>
  <r>
    <x v="2502"/>
    <x v="2749"/>
    <n v="4379.43"/>
    <x v="1759"/>
    <x v="1"/>
    <n v="8536508000"/>
    <m/>
    <n v="1"/>
    <s v="-"/>
    <n v="2"/>
    <x v="7"/>
    <x v="0"/>
    <n v="0"/>
  </r>
  <r>
    <x v="2503"/>
    <x v="2750"/>
    <n v="8093.6"/>
    <x v="1760"/>
    <x v="1"/>
    <n v="8536508000"/>
    <m/>
    <n v="1"/>
    <s v="-"/>
    <n v="2"/>
    <x v="7"/>
    <x v="0"/>
    <n v="0"/>
  </r>
  <r>
    <x v="2504"/>
    <x v="2751"/>
    <n v="8093.6"/>
    <x v="1760"/>
    <x v="1"/>
    <n v="8536508000"/>
    <m/>
    <n v="1"/>
    <s v="-"/>
    <n v="2"/>
    <x v="7"/>
    <x v="0"/>
    <n v="0"/>
  </r>
  <r>
    <x v="2505"/>
    <x v="2752"/>
    <n v="11646.85"/>
    <x v="1761"/>
    <x v="1"/>
    <n v="8536508000"/>
    <m/>
    <n v="1"/>
    <s v="-"/>
    <n v="2"/>
    <x v="7"/>
    <x v="0"/>
    <n v="0"/>
  </r>
  <r>
    <x v="2506"/>
    <x v="2753"/>
    <n v="11646.85"/>
    <x v="1761"/>
    <x v="1"/>
    <n v="8536508000"/>
    <m/>
    <n v="1"/>
    <s v="-"/>
    <n v="2"/>
    <x v="3"/>
    <x v="0"/>
    <n v="0"/>
  </r>
  <r>
    <x v="2507"/>
    <x v="2754"/>
    <n v="14683.75"/>
    <x v="1762"/>
    <x v="1"/>
    <n v="8536508000"/>
    <m/>
    <n v="1"/>
    <s v="-"/>
    <n v="2"/>
    <x v="7"/>
    <x v="0"/>
    <n v="0"/>
  </r>
  <r>
    <x v="2508"/>
    <x v="2755"/>
    <n v="14683.75"/>
    <x v="1762"/>
    <x v="1"/>
    <n v="8536508000"/>
    <m/>
    <n v="1"/>
    <s v="-"/>
    <n v="2"/>
    <x v="13"/>
    <x v="0"/>
    <n v="0"/>
  </r>
  <r>
    <x v="2509"/>
    <x v="2756"/>
    <n v="11762.13"/>
    <x v="1763"/>
    <x v="1"/>
    <n v="8536508000"/>
    <m/>
    <n v="1"/>
    <s v="-"/>
    <n v="2"/>
    <x v="13"/>
    <x v="0"/>
    <n v="0"/>
  </r>
  <r>
    <x v="2510"/>
    <x v="2757"/>
    <n v="14783.42"/>
    <x v="1764"/>
    <x v="1"/>
    <n v="8536508000"/>
    <m/>
    <n v="1"/>
    <s v="-"/>
    <n v="2"/>
    <x v="11"/>
    <x v="0"/>
    <n v="0"/>
  </r>
  <r>
    <x v="2511"/>
    <x v="2758"/>
    <n v="23765.63"/>
    <x v="1765"/>
    <x v="1"/>
    <n v="8536508000"/>
    <m/>
    <n v="1"/>
    <s v="-"/>
    <n v="2"/>
    <x v="8"/>
    <x v="0"/>
    <n v="0"/>
  </r>
  <r>
    <x v="2512"/>
    <x v="2759"/>
    <n v="29159.759999999998"/>
    <x v="1766"/>
    <x v="1"/>
    <n v="8536508000"/>
    <m/>
    <n v="1"/>
    <s v="-"/>
    <n v="2"/>
    <x v="8"/>
    <x v="0"/>
    <n v="0"/>
  </r>
  <r>
    <x v="0"/>
    <x v="2760"/>
    <m/>
    <x v="0"/>
    <x v="0"/>
    <m/>
    <m/>
    <m/>
    <m/>
    <m/>
    <x v="0"/>
    <x v="0"/>
    <m/>
  </r>
  <r>
    <x v="2513"/>
    <x v="2761"/>
    <n v="152.25"/>
    <x v="1767"/>
    <x v="1"/>
    <n v="8538909900"/>
    <m/>
    <n v="1"/>
    <s v="-"/>
    <s v="-"/>
    <x v="8"/>
    <x v="0"/>
    <n v="0"/>
  </r>
  <r>
    <x v="2514"/>
    <x v="2762"/>
    <n v="609"/>
    <x v="1768"/>
    <x v="1"/>
    <n v="8538909900"/>
    <m/>
    <n v="1"/>
    <s v="-"/>
    <s v="-"/>
    <x v="8"/>
    <x v="0"/>
    <n v="0"/>
  </r>
  <r>
    <x v="2515"/>
    <x v="2763"/>
    <n v="294"/>
    <x v="1769"/>
    <x v="1"/>
    <n v="8538909900"/>
    <m/>
    <n v="1"/>
    <s v="-"/>
    <s v="-"/>
    <x v="8"/>
    <x v="0"/>
    <n v="0"/>
  </r>
  <r>
    <x v="0"/>
    <x v="2764"/>
    <m/>
    <x v="0"/>
    <x v="0"/>
    <m/>
    <m/>
    <m/>
    <m/>
    <m/>
    <x v="0"/>
    <x v="0"/>
    <m/>
  </r>
  <r>
    <x v="2516"/>
    <x v="2765"/>
    <n v="2760.71"/>
    <x v="1770"/>
    <x v="1"/>
    <n v="8536508000"/>
    <m/>
    <n v="1"/>
    <s v="-"/>
    <n v="2"/>
    <x v="11"/>
    <x v="0"/>
    <n v="0"/>
  </r>
  <r>
    <x v="2517"/>
    <x v="2766"/>
    <n v="2760.71"/>
    <x v="1770"/>
    <x v="1"/>
    <n v="8536508000"/>
    <m/>
    <n v="1"/>
    <s v="-"/>
    <n v="2"/>
    <x v="13"/>
    <x v="0"/>
    <n v="0"/>
  </r>
  <r>
    <x v="0"/>
    <x v="9"/>
    <m/>
    <x v="0"/>
    <x v="0"/>
    <m/>
    <m/>
    <m/>
    <m/>
    <m/>
    <x v="0"/>
    <x v="0"/>
    <m/>
  </r>
  <r>
    <x v="2518"/>
    <x v="2767"/>
    <n v="3159.38"/>
    <x v="1771"/>
    <x v="1"/>
    <n v="8536508000"/>
    <m/>
    <n v="1"/>
    <s v="-"/>
    <n v="2"/>
    <x v="15"/>
    <x v="0"/>
    <n v="0"/>
  </r>
  <r>
    <x v="2519"/>
    <x v="2768"/>
    <n v="3159.38"/>
    <x v="1771"/>
    <x v="1"/>
    <n v="8536508000"/>
    <m/>
    <n v="1"/>
    <s v="-"/>
    <n v="2"/>
    <x v="8"/>
    <x v="0"/>
    <n v="0"/>
  </r>
  <r>
    <x v="0"/>
    <x v="9"/>
    <m/>
    <x v="0"/>
    <x v="0"/>
    <m/>
    <m/>
    <m/>
    <m/>
    <m/>
    <x v="0"/>
    <x v="0"/>
    <m/>
  </r>
  <r>
    <x v="2520"/>
    <x v="2769"/>
    <n v="5412.14"/>
    <x v="1772"/>
    <x v="1"/>
    <n v="8536508000"/>
    <m/>
    <n v="1"/>
    <s v="-"/>
    <n v="2"/>
    <x v="8"/>
    <x v="0"/>
    <n v="0"/>
  </r>
  <r>
    <x v="2521"/>
    <x v="2770"/>
    <n v="5412.14"/>
    <x v="1772"/>
    <x v="1"/>
    <n v="8536508000"/>
    <m/>
    <n v="1"/>
    <s v="-"/>
    <n v="2"/>
    <x v="7"/>
    <x v="0"/>
    <n v="0"/>
  </r>
  <r>
    <x v="0"/>
    <x v="9"/>
    <m/>
    <x v="0"/>
    <x v="0"/>
    <m/>
    <m/>
    <m/>
    <m/>
    <m/>
    <x v="0"/>
    <x v="0"/>
    <m/>
  </r>
  <r>
    <x v="2522"/>
    <x v="2771"/>
    <n v="9462.5400000000009"/>
    <x v="1773"/>
    <x v="1"/>
    <n v="8536508000"/>
    <m/>
    <n v="1"/>
    <s v="-"/>
    <n v="2"/>
    <x v="1"/>
    <x v="0"/>
    <n v="0"/>
  </r>
  <r>
    <x v="2523"/>
    <x v="2772"/>
    <n v="9462.5400000000009"/>
    <x v="1773"/>
    <x v="1"/>
    <n v="8536508000"/>
    <m/>
    <n v="1"/>
    <s v="-"/>
    <n v="2"/>
    <x v="21"/>
    <x v="0"/>
    <n v="0"/>
  </r>
  <r>
    <x v="2524"/>
    <x v="2773"/>
    <n v="26532.55"/>
    <x v="1774"/>
    <x v="1"/>
    <n v="8536508000"/>
    <m/>
    <n v="1"/>
    <s v="-"/>
    <n v="2"/>
    <x v="20"/>
    <x v="0"/>
    <n v="0"/>
  </r>
  <r>
    <x v="2525"/>
    <x v="2774"/>
    <n v="26532.55"/>
    <x v="1774"/>
    <x v="1"/>
    <n v="8536508000"/>
    <m/>
    <n v="1"/>
    <s v="-"/>
    <n v="2"/>
    <x v="20"/>
    <x v="0"/>
    <n v="0"/>
  </r>
  <r>
    <x v="0"/>
    <x v="2775"/>
    <m/>
    <x v="0"/>
    <x v="0"/>
    <m/>
    <m/>
    <m/>
    <m/>
    <m/>
    <x v="0"/>
    <x v="0"/>
    <m/>
  </r>
  <r>
    <x v="2526"/>
    <x v="2776"/>
    <n v="2889.2"/>
    <x v="1775"/>
    <x v="1"/>
    <n v="8536508000"/>
    <m/>
    <n v="1"/>
    <s v="-"/>
    <n v="2"/>
    <x v="13"/>
    <x v="0"/>
    <n v="0"/>
  </r>
  <r>
    <x v="2527"/>
    <x v="2777"/>
    <n v="2889.2"/>
    <x v="1775"/>
    <x v="1"/>
    <n v="8536508000"/>
    <m/>
    <n v="1"/>
    <s v="-"/>
    <n v="2"/>
    <x v="15"/>
    <x v="0"/>
    <n v="0"/>
  </r>
  <r>
    <x v="0"/>
    <x v="9"/>
    <m/>
    <x v="0"/>
    <x v="0"/>
    <m/>
    <m/>
    <m/>
    <m/>
    <m/>
    <x v="0"/>
    <x v="0"/>
    <m/>
  </r>
  <r>
    <x v="2528"/>
    <x v="2778"/>
    <n v="3287.87"/>
    <x v="1776"/>
    <x v="1"/>
    <n v="8536508000"/>
    <m/>
    <n v="1"/>
    <s v="-"/>
    <n v="2"/>
    <x v="3"/>
    <x v="0"/>
    <n v="0"/>
  </r>
  <r>
    <x v="2529"/>
    <x v="2779"/>
    <n v="3287.87"/>
    <x v="1776"/>
    <x v="1"/>
    <n v="8536508000"/>
    <m/>
    <n v="1"/>
    <s v="-"/>
    <n v="2"/>
    <x v="15"/>
    <x v="0"/>
    <n v="0"/>
  </r>
  <r>
    <x v="0"/>
    <x v="9"/>
    <m/>
    <x v="0"/>
    <x v="0"/>
    <m/>
    <m/>
    <m/>
    <m/>
    <m/>
    <x v="0"/>
    <x v="0"/>
    <m/>
  </r>
  <r>
    <x v="2530"/>
    <x v="2780"/>
    <n v="5540.63"/>
    <x v="1777"/>
    <x v="1"/>
    <n v="8536508000"/>
    <m/>
    <n v="1"/>
    <s v="-"/>
    <n v="2"/>
    <x v="8"/>
    <x v="0"/>
    <n v="0"/>
  </r>
  <r>
    <x v="2531"/>
    <x v="2781"/>
    <n v="5540.63"/>
    <x v="1777"/>
    <x v="1"/>
    <n v="8536508000"/>
    <m/>
    <n v="1"/>
    <s v="-"/>
    <n v="2"/>
    <x v="8"/>
    <x v="0"/>
    <n v="0"/>
  </r>
  <r>
    <x v="0"/>
    <x v="9"/>
    <m/>
    <x v="0"/>
    <x v="0"/>
    <m/>
    <m/>
    <m/>
    <m/>
    <m/>
    <x v="0"/>
    <x v="0"/>
    <m/>
  </r>
  <r>
    <x v="2532"/>
    <x v="2782"/>
    <n v="9591.0300000000007"/>
    <x v="1778"/>
    <x v="1"/>
    <n v="8536508000"/>
    <m/>
    <n v="1"/>
    <s v="-"/>
    <n v="2"/>
    <x v="8"/>
    <x v="0"/>
    <n v="0"/>
  </r>
  <r>
    <x v="2533"/>
    <x v="2783"/>
    <n v="9591.0300000000007"/>
    <x v="1778"/>
    <x v="1"/>
    <n v="8536508000"/>
    <m/>
    <n v="1"/>
    <s v="-"/>
    <n v="2"/>
    <x v="13"/>
    <x v="0"/>
    <n v="0"/>
  </r>
  <r>
    <x v="2534"/>
    <x v="2784"/>
    <n v="26950"/>
    <x v="1779"/>
    <x v="1"/>
    <n v="8536508000"/>
    <m/>
    <n v="1"/>
    <s v="-"/>
    <n v="2"/>
    <x v="19"/>
    <x v="0"/>
    <n v="0"/>
  </r>
  <r>
    <x v="2535"/>
    <x v="2785"/>
    <n v="26950"/>
    <x v="1779"/>
    <x v="1"/>
    <n v="8536508000"/>
    <m/>
    <n v="1"/>
    <s v="-"/>
    <n v="2"/>
    <x v="1"/>
    <x v="0"/>
    <n v="0"/>
  </r>
  <r>
    <x v="0"/>
    <x v="9"/>
    <m/>
    <x v="0"/>
    <x v="0"/>
    <m/>
    <m/>
    <m/>
    <m/>
    <m/>
    <x v="0"/>
    <x v="0"/>
    <m/>
  </r>
  <r>
    <x v="2536"/>
    <x v="2786"/>
    <n v="2048.62"/>
    <x v="1780"/>
    <x v="1"/>
    <n v="8536508000"/>
    <m/>
    <n v="1"/>
    <s v="-"/>
    <n v="4"/>
    <x v="7"/>
    <x v="0"/>
    <n v="0"/>
  </r>
  <r>
    <x v="2537"/>
    <x v="2787"/>
    <n v="2048.62"/>
    <x v="1780"/>
    <x v="1"/>
    <n v="8536508000"/>
    <m/>
    <n v="1"/>
    <s v="-"/>
    <n v="4"/>
    <x v="13"/>
    <x v="0"/>
    <n v="0"/>
  </r>
  <r>
    <x v="2538"/>
    <x v="2788"/>
    <n v="2142.2800000000002"/>
    <x v="1781"/>
    <x v="1"/>
    <n v="8536508000"/>
    <m/>
    <n v="1"/>
    <s v="-"/>
    <n v="4"/>
    <x v="3"/>
    <x v="0"/>
    <n v="0"/>
  </r>
  <r>
    <x v="2539"/>
    <x v="2789"/>
    <n v="2142.2800000000002"/>
    <x v="1781"/>
    <x v="1"/>
    <n v="8536508000"/>
    <m/>
    <n v="1"/>
    <s v="-"/>
    <n v="4"/>
    <x v="6"/>
    <x v="0"/>
    <n v="0"/>
  </r>
  <r>
    <x v="2540"/>
    <x v="2790"/>
    <n v="3130.56"/>
    <x v="1782"/>
    <x v="1"/>
    <n v="8536508000"/>
    <m/>
    <n v="1"/>
    <s v="-"/>
    <n v="4"/>
    <x v="7"/>
    <x v="0"/>
    <n v="0"/>
  </r>
  <r>
    <x v="2541"/>
    <x v="2791"/>
    <n v="3130.56"/>
    <x v="1782"/>
    <x v="1"/>
    <n v="8536508000"/>
    <m/>
    <n v="1"/>
    <s v="-"/>
    <n v="4"/>
    <x v="6"/>
    <x v="0"/>
    <n v="0"/>
  </r>
  <r>
    <x v="2542"/>
    <x v="2792"/>
    <n v="6821.92"/>
    <x v="1783"/>
    <x v="1"/>
    <n v="8536508000"/>
    <m/>
    <n v="1"/>
    <s v="-"/>
    <n v="2"/>
    <x v="7"/>
    <x v="0"/>
    <n v="0"/>
  </r>
  <r>
    <x v="2543"/>
    <x v="2793"/>
    <n v="6821.92"/>
    <x v="1783"/>
    <x v="1"/>
    <n v="8536508000"/>
    <m/>
    <n v="1"/>
    <s v="-"/>
    <n v="2"/>
    <x v="8"/>
    <x v="0"/>
    <n v="0"/>
  </r>
  <r>
    <x v="0"/>
    <x v="2794"/>
    <m/>
    <x v="0"/>
    <x v="0"/>
    <m/>
    <m/>
    <m/>
    <m/>
    <m/>
    <x v="0"/>
    <x v="0"/>
    <m/>
  </r>
  <r>
    <x v="2544"/>
    <x v="2795"/>
    <n v="201"/>
    <x v="1784"/>
    <x v="1"/>
    <n v="8538909900"/>
    <m/>
    <n v="1"/>
    <s v="-"/>
    <s v="-"/>
    <x v="8"/>
    <x v="0"/>
    <n v="0"/>
  </r>
  <r>
    <x v="2545"/>
    <x v="2796"/>
    <n v="390"/>
    <x v="1785"/>
    <x v="1"/>
    <n v="8538909900"/>
    <m/>
    <n v="1"/>
    <s v="-"/>
    <s v="-"/>
    <x v="8"/>
    <x v="0"/>
    <n v="0"/>
  </r>
  <r>
    <x v="2546"/>
    <x v="2797"/>
    <n v="560"/>
    <x v="1786"/>
    <x v="1"/>
    <n v="8538909900"/>
    <m/>
    <n v="1"/>
    <s v="-"/>
    <s v="-"/>
    <x v="8"/>
    <x v="0"/>
    <n v="0"/>
  </r>
  <r>
    <x v="0"/>
    <x v="2798"/>
    <m/>
    <x v="0"/>
    <x v="0"/>
    <m/>
    <m/>
    <m/>
    <m/>
    <m/>
    <x v="0"/>
    <x v="0"/>
    <m/>
  </r>
  <r>
    <x v="2547"/>
    <x v="2799"/>
    <n v="1288.49"/>
    <x v="1787"/>
    <x v="1"/>
    <n v="8536508000"/>
    <m/>
    <n v="1"/>
    <s v="-"/>
    <n v="12"/>
    <x v="3"/>
    <x v="0"/>
    <n v="0"/>
  </r>
  <r>
    <x v="2548"/>
    <x v="2800"/>
    <n v="3165.39"/>
    <x v="1788"/>
    <x v="1"/>
    <n v="8536508000"/>
    <m/>
    <n v="1"/>
    <s v="-"/>
    <n v="6"/>
    <x v="17"/>
    <x v="0"/>
    <n v="0"/>
  </r>
  <r>
    <x v="2549"/>
    <x v="2801"/>
    <n v="5061.5"/>
    <x v="1789"/>
    <x v="1"/>
    <n v="8536508000"/>
    <m/>
    <n v="1"/>
    <s v="-"/>
    <n v="4"/>
    <x v="13"/>
    <x v="0"/>
    <n v="0"/>
  </r>
  <r>
    <x v="2550"/>
    <x v="2802"/>
    <n v="6221.5"/>
    <x v="1790"/>
    <x v="1"/>
    <n v="8536508000"/>
    <m/>
    <n v="1"/>
    <s v="-"/>
    <n v="4"/>
    <x v="24"/>
    <x v="0"/>
    <n v="0"/>
  </r>
  <r>
    <x v="0"/>
    <x v="2803"/>
    <m/>
    <x v="0"/>
    <x v="0"/>
    <m/>
    <m/>
    <m/>
    <m/>
    <m/>
    <x v="0"/>
    <x v="0"/>
    <m/>
  </r>
  <r>
    <x v="2551"/>
    <x v="2804"/>
    <n v="1831.1219999999998"/>
    <x v="1791"/>
    <x v="1"/>
    <n v="8536201000"/>
    <m/>
    <n v="1"/>
    <s v="-"/>
    <n v="20"/>
    <x v="3"/>
    <x v="0"/>
    <n v="0"/>
  </r>
  <r>
    <x v="2552"/>
    <x v="2805"/>
    <n v="1831.1219999999998"/>
    <x v="1791"/>
    <x v="1"/>
    <n v="8536201000"/>
    <m/>
    <n v="1"/>
    <s v="-"/>
    <n v="20"/>
    <x v="7"/>
    <x v="0"/>
    <n v="0"/>
  </r>
  <r>
    <x v="2553"/>
    <x v="2806"/>
    <n v="1831.1219999999998"/>
    <x v="1791"/>
    <x v="1"/>
    <n v="8536201000"/>
    <m/>
    <n v="1"/>
    <s v="-"/>
    <n v="20"/>
    <x v="6"/>
    <x v="0"/>
    <n v="0"/>
  </r>
  <r>
    <x v="2554"/>
    <x v="2807"/>
    <n v="1831.1219999999998"/>
    <x v="1791"/>
    <x v="1"/>
    <n v="8536201000"/>
    <m/>
    <n v="1"/>
    <s v="-"/>
    <n v="20"/>
    <x v="8"/>
    <x v="0"/>
    <n v="0"/>
  </r>
  <r>
    <x v="2555"/>
    <x v="2808"/>
    <n v="1831.1219999999998"/>
    <x v="1791"/>
    <x v="1"/>
    <n v="8536201000"/>
    <m/>
    <n v="1"/>
    <s v="-"/>
    <n v="20"/>
    <x v="3"/>
    <x v="0"/>
    <n v="0"/>
  </r>
  <r>
    <x v="2556"/>
    <x v="2809"/>
    <n v="1831.1219999999998"/>
    <x v="1791"/>
    <x v="1"/>
    <n v="8536209000"/>
    <m/>
    <n v="1"/>
    <s v="-"/>
    <n v="20"/>
    <x v="8"/>
    <x v="0"/>
    <n v="0"/>
  </r>
  <r>
    <x v="2557"/>
    <x v="2810"/>
    <n v="2168.4656000000004"/>
    <x v="1792"/>
    <x v="1"/>
    <n v="8536209000"/>
    <m/>
    <n v="1"/>
    <s v="-"/>
    <n v="20"/>
    <x v="3"/>
    <x v="0"/>
    <n v="0"/>
  </r>
  <r>
    <x v="2558"/>
    <x v="2811"/>
    <n v="2168.4656000000004"/>
    <x v="1792"/>
    <x v="1"/>
    <n v="8536209000"/>
    <m/>
    <n v="1"/>
    <s v="-"/>
    <n v="20"/>
    <x v="13"/>
    <x v="0"/>
    <n v="0"/>
  </r>
  <r>
    <x v="2559"/>
    <x v="2812"/>
    <n v="2182.9136000000003"/>
    <x v="1793"/>
    <x v="1"/>
    <n v="8536209000"/>
    <m/>
    <n v="1"/>
    <s v="-"/>
    <n v="20"/>
    <x v="3"/>
    <x v="0"/>
    <n v="0"/>
  </r>
  <r>
    <x v="0"/>
    <x v="9"/>
    <m/>
    <x v="0"/>
    <x v="0"/>
    <m/>
    <m/>
    <m/>
    <m/>
    <m/>
    <x v="0"/>
    <x v="0"/>
    <m/>
  </r>
  <r>
    <x v="2560"/>
    <x v="2813"/>
    <n v="2243.1584000000003"/>
    <x v="1794"/>
    <x v="1"/>
    <n v="8536201000"/>
    <m/>
    <n v="1"/>
    <s v="-"/>
    <n v="16"/>
    <x v="3"/>
    <x v="0"/>
    <n v="0"/>
  </r>
  <r>
    <x v="2561"/>
    <x v="2814"/>
    <n v="2243.1584000000003"/>
    <x v="1794"/>
    <x v="1"/>
    <n v="8536201000"/>
    <m/>
    <n v="1"/>
    <s v="-"/>
    <n v="16"/>
    <x v="8"/>
    <x v="0"/>
    <n v="0"/>
  </r>
  <r>
    <x v="2562"/>
    <x v="2815"/>
    <n v="2243.1584000000003"/>
    <x v="1794"/>
    <x v="1"/>
    <n v="8536201000"/>
    <m/>
    <n v="1"/>
    <s v="-"/>
    <n v="16"/>
    <x v="6"/>
    <x v="0"/>
    <n v="0"/>
  </r>
  <r>
    <x v="2563"/>
    <x v="2816"/>
    <n v="2243.1584000000003"/>
    <x v="1794"/>
    <x v="1"/>
    <n v="8536209000"/>
    <m/>
    <n v="1"/>
    <s v="-"/>
    <n v="16"/>
    <x v="6"/>
    <x v="0"/>
    <n v="0"/>
  </r>
  <r>
    <x v="2564"/>
    <x v="2817"/>
    <n v="2594.2784000000006"/>
    <x v="1795"/>
    <x v="1"/>
    <n v="8536209000"/>
    <m/>
    <n v="1"/>
    <s v="-"/>
    <n v="16"/>
    <x v="13"/>
    <x v="0"/>
    <n v="0"/>
  </r>
  <r>
    <x v="2565"/>
    <x v="2818"/>
    <n v="2594.2784000000006"/>
    <x v="1795"/>
    <x v="1"/>
    <n v="8536209000"/>
    <m/>
    <n v="1"/>
    <s v="-"/>
    <n v="16"/>
    <x v="3"/>
    <x v="0"/>
    <n v="0"/>
  </r>
  <r>
    <x v="2566"/>
    <x v="2819"/>
    <n v="2625.4367999999999"/>
    <x v="1796"/>
    <x v="1"/>
    <n v="8536209000"/>
    <m/>
    <n v="1"/>
    <s v="-"/>
    <n v="16"/>
    <x v="6"/>
    <x v="0"/>
    <n v="0"/>
  </r>
  <r>
    <x v="2567"/>
    <x v="2820"/>
    <n v="2625.4367999999999"/>
    <x v="1796"/>
    <x v="1"/>
    <n v="8536209000"/>
    <m/>
    <n v="1"/>
    <s v="-"/>
    <n v="16"/>
    <x v="3"/>
    <x v="0"/>
    <n v="0"/>
  </r>
  <r>
    <x v="0"/>
    <x v="9"/>
    <m/>
    <x v="0"/>
    <x v="0"/>
    <m/>
    <m/>
    <m/>
    <m/>
    <m/>
    <x v="0"/>
    <x v="0"/>
    <m/>
  </r>
  <r>
    <x v="2568"/>
    <x v="2821"/>
    <n v="4727.9792000000007"/>
    <x v="1797"/>
    <x v="1"/>
    <n v="8536209000"/>
    <m/>
    <n v="1"/>
    <s v="-"/>
    <n v="6"/>
    <x v="8"/>
    <x v="0"/>
    <n v="0"/>
  </r>
  <r>
    <x v="2569"/>
    <x v="2822"/>
    <n v="4727.9792000000007"/>
    <x v="1797"/>
    <x v="1"/>
    <n v="8536209000"/>
    <m/>
    <n v="1"/>
    <s v="-"/>
    <n v="6"/>
    <x v="8"/>
    <x v="0"/>
    <n v="0"/>
  </r>
  <r>
    <x v="2570"/>
    <x v="2823"/>
    <n v="4727.9792000000007"/>
    <x v="1797"/>
    <x v="1"/>
    <n v="8536209000"/>
    <m/>
    <n v="1"/>
    <s v="-"/>
    <n v="6"/>
    <x v="8"/>
    <x v="0"/>
    <n v="0"/>
  </r>
  <r>
    <x v="2571"/>
    <x v="2824"/>
    <n v="4727.9792000000007"/>
    <x v="1797"/>
    <x v="1"/>
    <n v="8536209000"/>
    <m/>
    <n v="1"/>
    <s v="-"/>
    <n v="6"/>
    <x v="3"/>
    <x v="0"/>
    <n v="0"/>
  </r>
  <r>
    <x v="2572"/>
    <x v="2825"/>
    <n v="4727.9792000000007"/>
    <x v="1797"/>
    <x v="1"/>
    <n v="8536209000"/>
    <m/>
    <n v="1"/>
    <s v="-"/>
    <n v="6"/>
    <x v="7"/>
    <x v="0"/>
    <n v="0"/>
  </r>
  <r>
    <x v="2573"/>
    <x v="2826"/>
    <n v="4850.8208000000004"/>
    <x v="1798"/>
    <x v="1"/>
    <n v="8536209000"/>
    <m/>
    <n v="1"/>
    <s v="-"/>
    <n v="6"/>
    <x v="7"/>
    <x v="0"/>
    <n v="0"/>
  </r>
  <r>
    <x v="2574"/>
    <x v="2827"/>
    <n v="4850.8208000000004"/>
    <x v="1798"/>
    <x v="1"/>
    <n v="8536209000"/>
    <m/>
    <n v="1"/>
    <s v="-"/>
    <n v="6"/>
    <x v="3"/>
    <x v="0"/>
    <n v="0"/>
  </r>
  <r>
    <x v="0"/>
    <x v="9"/>
    <m/>
    <x v="0"/>
    <x v="0"/>
    <m/>
    <m/>
    <m/>
    <m/>
    <m/>
    <x v="0"/>
    <x v="0"/>
    <m/>
  </r>
  <r>
    <x v="2575"/>
    <x v="2828"/>
    <n v="10121.1376"/>
    <x v="1799"/>
    <x v="1"/>
    <n v="8536209000"/>
    <m/>
    <n v="1"/>
    <s v="-"/>
    <n v="4"/>
    <x v="3"/>
    <x v="0"/>
    <n v="0"/>
  </r>
  <r>
    <x v="2576"/>
    <x v="2829"/>
    <n v="10231.9056"/>
    <x v="1800"/>
    <x v="1"/>
    <n v="8536209000"/>
    <m/>
    <n v="1"/>
    <s v="-"/>
    <n v="4"/>
    <x v="8"/>
    <x v="0"/>
    <n v="0"/>
  </r>
  <r>
    <x v="2577"/>
    <x v="2830"/>
    <n v="10231.9056"/>
    <x v="1800"/>
    <x v="1"/>
    <n v="8536209000"/>
    <m/>
    <n v="1"/>
    <s v="-"/>
    <n v="4"/>
    <x v="13"/>
    <x v="0"/>
    <n v="0"/>
  </r>
  <r>
    <x v="0"/>
    <x v="9"/>
    <m/>
    <x v="0"/>
    <x v="0"/>
    <m/>
    <m/>
    <m/>
    <m/>
    <m/>
    <x v="0"/>
    <x v="0"/>
    <m/>
  </r>
  <r>
    <x v="2578"/>
    <x v="2831"/>
    <n v="21224.257600000001"/>
    <x v="1801"/>
    <x v="1"/>
    <n v="8536209000"/>
    <m/>
    <n v="1"/>
    <s v="-"/>
    <n v="2"/>
    <x v="13"/>
    <x v="0"/>
    <n v="0"/>
  </r>
  <r>
    <x v="2579"/>
    <x v="2832"/>
    <n v="21224.257600000001"/>
    <x v="1801"/>
    <x v="1"/>
    <n v="8536209000"/>
    <m/>
    <n v="1"/>
    <s v="-"/>
    <n v="2"/>
    <x v="19"/>
    <x v="0"/>
    <n v="0"/>
  </r>
  <r>
    <x v="2580"/>
    <x v="2833"/>
    <n v="21224.257600000001"/>
    <x v="1801"/>
    <x v="1"/>
    <n v="8536209000"/>
    <m/>
    <n v="1"/>
    <s v="-"/>
    <n v="2"/>
    <x v="13"/>
    <x v="0"/>
    <n v="0"/>
  </r>
  <r>
    <x v="2581"/>
    <x v="2834"/>
    <n v="25414.356800000001"/>
    <x v="1802"/>
    <x v="1"/>
    <n v="8536209000"/>
    <m/>
    <n v="1"/>
    <s v="-"/>
    <n v="2"/>
    <x v="13"/>
    <x v="0"/>
    <n v="0"/>
  </r>
  <r>
    <x v="0"/>
    <x v="2835"/>
    <m/>
    <x v="0"/>
    <x v="0"/>
    <m/>
    <m/>
    <m/>
    <m/>
    <m/>
    <x v="0"/>
    <x v="0"/>
    <m/>
  </r>
  <r>
    <x v="2582"/>
    <x v="2836"/>
    <n v="67397.253000000012"/>
    <x v="1803"/>
    <x v="1"/>
    <n v="8536209000"/>
    <m/>
    <n v="1"/>
    <s v="-"/>
    <n v="1"/>
    <x v="11"/>
    <x v="0"/>
    <n v="0"/>
  </r>
  <r>
    <x v="2583"/>
    <x v="2837"/>
    <n v="67397.253000000012"/>
    <x v="1803"/>
    <x v="1"/>
    <n v="8536209000"/>
    <m/>
    <n v="1"/>
    <s v="-"/>
    <n v="1"/>
    <x v="15"/>
    <x v="0"/>
    <n v="0"/>
  </r>
  <r>
    <x v="2584"/>
    <x v="2838"/>
    <n v="67397.253000000012"/>
    <x v="1803"/>
    <x v="1"/>
    <n v="8536209000"/>
    <m/>
    <n v="1"/>
    <s v="-"/>
    <n v="1"/>
    <x v="1"/>
    <x v="0"/>
    <n v="0"/>
  </r>
  <r>
    <x v="0"/>
    <x v="9"/>
    <m/>
    <x v="0"/>
    <x v="0"/>
    <m/>
    <m/>
    <m/>
    <m/>
    <m/>
    <x v="0"/>
    <x v="0"/>
    <m/>
  </r>
  <r>
    <x v="2585"/>
    <x v="2839"/>
    <n v="949.91"/>
    <x v="1804"/>
    <x v="1"/>
    <n v="8536201000"/>
    <m/>
    <n v="1"/>
    <s v="-"/>
    <n v="16"/>
    <x v="8"/>
    <x v="0"/>
    <n v="0"/>
  </r>
  <r>
    <x v="2586"/>
    <x v="2840"/>
    <n v="949.91"/>
    <x v="1804"/>
    <x v="1"/>
    <n v="8536201000"/>
    <m/>
    <n v="1"/>
    <s v="-"/>
    <n v="16"/>
    <x v="8"/>
    <x v="0"/>
    <n v="0"/>
  </r>
  <r>
    <x v="2587"/>
    <x v="2841"/>
    <n v="949.91"/>
    <x v="1804"/>
    <x v="1"/>
    <n v="8536201000"/>
    <m/>
    <n v="1"/>
    <s v="-"/>
    <n v="16"/>
    <x v="8"/>
    <x v="0"/>
    <n v="0"/>
  </r>
  <r>
    <x v="2588"/>
    <x v="2842"/>
    <n v="949.91"/>
    <x v="1804"/>
    <x v="1"/>
    <n v="8536201000"/>
    <m/>
    <n v="1"/>
    <s v="-"/>
    <n v="16"/>
    <x v="8"/>
    <x v="0"/>
    <n v="0"/>
  </r>
  <r>
    <x v="2589"/>
    <x v="2843"/>
    <n v="949.91"/>
    <x v="1804"/>
    <x v="1"/>
    <n v="8536201000"/>
    <m/>
    <n v="1"/>
    <s v="-"/>
    <n v="16"/>
    <x v="8"/>
    <x v="0"/>
    <n v="0"/>
  </r>
  <r>
    <x v="2590"/>
    <x v="2844"/>
    <n v="949.91"/>
    <x v="1804"/>
    <x v="1"/>
    <n v="8536209000"/>
    <m/>
    <n v="1"/>
    <s v="-"/>
    <n v="16"/>
    <x v="8"/>
    <x v="0"/>
    <n v="0"/>
  </r>
  <r>
    <x v="2591"/>
    <x v="2845"/>
    <n v="1051.68"/>
    <x v="1805"/>
    <x v="1"/>
    <n v="8536209000"/>
    <m/>
    <n v="1"/>
    <s v="-"/>
    <n v="16"/>
    <x v="13"/>
    <x v="0"/>
    <n v="0"/>
  </r>
  <r>
    <x v="2592"/>
    <x v="2846"/>
    <n v="1051.68"/>
    <x v="1805"/>
    <x v="1"/>
    <n v="8536209000"/>
    <m/>
    <n v="1"/>
    <s v="-"/>
    <n v="16"/>
    <x v="13"/>
    <x v="0"/>
    <n v="0"/>
  </r>
  <r>
    <x v="2593"/>
    <x v="2847"/>
    <n v="1051.68"/>
    <x v="1805"/>
    <x v="1"/>
    <n v="8536209000"/>
    <m/>
    <n v="1"/>
    <s v="-"/>
    <n v="16"/>
    <x v="8"/>
    <x v="0"/>
    <n v="0"/>
  </r>
  <r>
    <x v="2594"/>
    <x v="2848"/>
    <n v="1051.68"/>
    <x v="1805"/>
    <x v="1"/>
    <n v="8536209000"/>
    <m/>
    <n v="1"/>
    <s v="-"/>
    <n v="16"/>
    <x v="8"/>
    <x v="0"/>
    <n v="0"/>
  </r>
  <r>
    <x v="2595"/>
    <x v="2849"/>
    <n v="1051.68"/>
    <x v="1805"/>
    <x v="1"/>
    <n v="8536209000"/>
    <m/>
    <n v="1"/>
    <s v="-"/>
    <n v="16"/>
    <x v="8"/>
    <x v="0"/>
    <n v="0"/>
  </r>
  <r>
    <x v="2596"/>
    <x v="2850"/>
    <n v="1662.34"/>
    <x v="1806"/>
    <x v="1"/>
    <n v="8536209000"/>
    <m/>
    <n v="1"/>
    <s v="-"/>
    <n v="12"/>
    <x v="13"/>
    <x v="0"/>
    <n v="0"/>
  </r>
  <r>
    <x v="2597"/>
    <x v="2851"/>
    <n v="1662.34"/>
    <x v="1806"/>
    <x v="1"/>
    <n v="8536209000"/>
    <m/>
    <n v="1"/>
    <s v="-"/>
    <n v="12"/>
    <x v="8"/>
    <x v="0"/>
    <n v="0"/>
  </r>
  <r>
    <x v="2598"/>
    <x v="2852"/>
    <n v="1662.34"/>
    <x v="1806"/>
    <x v="1"/>
    <n v="8536209000"/>
    <m/>
    <n v="1"/>
    <s v="-"/>
    <n v="12"/>
    <x v="8"/>
    <x v="0"/>
    <n v="0"/>
  </r>
  <r>
    <x v="2599"/>
    <x v="2853"/>
    <n v="1662.34"/>
    <x v="1806"/>
    <x v="1"/>
    <n v="8536209000"/>
    <m/>
    <n v="1"/>
    <s v="-"/>
    <n v="12"/>
    <x v="8"/>
    <x v="0"/>
    <n v="0"/>
  </r>
  <r>
    <x v="2600"/>
    <x v="2854"/>
    <n v="3731.78"/>
    <x v="1807"/>
    <x v="1"/>
    <n v="8536209000"/>
    <m/>
    <n v="1"/>
    <s v="-"/>
    <n v="4"/>
    <x v="13"/>
    <x v="0"/>
    <n v="0"/>
  </r>
  <r>
    <x v="2601"/>
    <x v="2855"/>
    <n v="3731.78"/>
    <x v="1807"/>
    <x v="1"/>
    <n v="8536209000"/>
    <m/>
    <n v="1"/>
    <s v="-"/>
    <n v="4"/>
    <x v="13"/>
    <x v="0"/>
    <n v="0"/>
  </r>
  <r>
    <x v="2602"/>
    <x v="2856"/>
    <n v="3731.78"/>
    <x v="1807"/>
    <x v="1"/>
    <n v="8536209000"/>
    <m/>
    <n v="1"/>
    <s v="-"/>
    <n v="4"/>
    <x v="8"/>
    <x v="0"/>
    <n v="0"/>
  </r>
  <r>
    <x v="0"/>
    <x v="2857"/>
    <m/>
    <x v="0"/>
    <x v="0"/>
    <m/>
    <m/>
    <m/>
    <m/>
    <m/>
    <x v="0"/>
    <x v="0"/>
    <m/>
  </r>
  <r>
    <x v="0"/>
    <x v="2858"/>
    <m/>
    <x v="0"/>
    <x v="0"/>
    <m/>
    <m/>
    <m/>
    <m/>
    <m/>
    <x v="0"/>
    <x v="0"/>
    <m/>
  </r>
  <r>
    <x v="2603"/>
    <x v="2859"/>
    <n v="222.12"/>
    <x v="1808"/>
    <x v="1"/>
    <n v="8536508000"/>
    <m/>
    <n v="1"/>
    <n v="20"/>
    <n v="480"/>
    <x v="13"/>
    <x v="0"/>
    <n v="0"/>
  </r>
  <r>
    <x v="2604"/>
    <x v="2860"/>
    <n v="430.44"/>
    <x v="1809"/>
    <x v="1"/>
    <n v="8536508000"/>
    <m/>
    <n v="1"/>
    <n v="10"/>
    <n v="240"/>
    <x v="8"/>
    <x v="0"/>
    <n v="0"/>
  </r>
  <r>
    <x v="2605"/>
    <x v="2861"/>
    <n v="619.83000000000004"/>
    <x v="1810"/>
    <x v="1"/>
    <n v="8536508000"/>
    <m/>
    <n v="1"/>
    <s v="-"/>
    <n v="120"/>
    <x v="17"/>
    <x v="0"/>
    <n v="0"/>
  </r>
  <r>
    <x v="2606"/>
    <x v="2862"/>
    <n v="63.25"/>
    <x v="1811"/>
    <x v="1"/>
    <m/>
    <m/>
    <n v="1"/>
    <s v="-"/>
    <s v="-"/>
    <x v="3"/>
    <x v="0"/>
    <n v="0"/>
  </r>
  <r>
    <x v="2607"/>
    <x v="2863"/>
    <n v="85.84"/>
    <x v="1812"/>
    <x v="1"/>
    <m/>
    <m/>
    <n v="1"/>
    <s v="-"/>
    <s v="-"/>
    <x v="8"/>
    <x v="0"/>
    <n v="0"/>
  </r>
  <r>
    <x v="2608"/>
    <x v="2864"/>
    <n v="117.69"/>
    <x v="1813"/>
    <x v="1"/>
    <m/>
    <m/>
    <n v="1"/>
    <s v="-"/>
    <s v="-"/>
    <x v="8"/>
    <x v="0"/>
    <n v="0"/>
  </r>
  <r>
    <x v="0"/>
    <x v="9"/>
    <m/>
    <x v="0"/>
    <x v="0"/>
    <m/>
    <m/>
    <m/>
    <m/>
    <m/>
    <x v="0"/>
    <x v="0"/>
    <m/>
  </r>
  <r>
    <x v="2609"/>
    <x v="2865"/>
    <n v="78.78"/>
    <x v="1814"/>
    <x v="1"/>
    <m/>
    <m/>
    <n v="1"/>
    <s v="-"/>
    <s v="-"/>
    <x v="6"/>
    <x v="0"/>
    <n v="0"/>
  </r>
  <r>
    <x v="2610"/>
    <x v="2866"/>
    <n v="94.43"/>
    <x v="1815"/>
    <x v="1"/>
    <m/>
    <m/>
    <n v="1"/>
    <s v="-"/>
    <s v="-"/>
    <x v="6"/>
    <x v="0"/>
    <n v="0"/>
  </r>
  <r>
    <x v="2611"/>
    <x v="2867"/>
    <n v="174.95"/>
    <x v="1816"/>
    <x v="1"/>
    <m/>
    <m/>
    <n v="1"/>
    <s v="-"/>
    <s v="-"/>
    <x v="13"/>
    <x v="0"/>
    <n v="0"/>
  </r>
  <r>
    <x v="2612"/>
    <x v="2868"/>
    <n v="218.18"/>
    <x v="1817"/>
    <x v="1"/>
    <m/>
    <m/>
    <n v="1"/>
    <s v="-"/>
    <s v="-"/>
    <x v="8"/>
    <x v="0"/>
    <n v="0"/>
  </r>
  <r>
    <x v="2613"/>
    <x v="2869"/>
    <n v="264.57"/>
    <x v="1818"/>
    <x v="1"/>
    <m/>
    <m/>
    <n v="1"/>
    <s v="-"/>
    <s v="-"/>
    <x v="8"/>
    <x v="0"/>
    <n v="0"/>
  </r>
  <r>
    <x v="0"/>
    <x v="9"/>
    <m/>
    <x v="0"/>
    <x v="0"/>
    <m/>
    <m/>
    <m/>
    <m/>
    <m/>
    <x v="0"/>
    <x v="0"/>
    <m/>
  </r>
  <r>
    <x v="2614"/>
    <x v="2870"/>
    <n v="79.78"/>
    <x v="1819"/>
    <x v="1"/>
    <m/>
    <m/>
    <n v="1"/>
    <s v="-"/>
    <s v="-"/>
    <x v="6"/>
    <x v="0"/>
    <n v="0"/>
  </r>
  <r>
    <x v="2615"/>
    <x v="2871"/>
    <n v="79.78"/>
    <x v="1819"/>
    <x v="1"/>
    <m/>
    <m/>
    <n v="1"/>
    <s v="-"/>
    <s v="-"/>
    <x v="8"/>
    <x v="0"/>
    <n v="0"/>
  </r>
  <r>
    <x v="0"/>
    <x v="9"/>
    <m/>
    <x v="0"/>
    <x v="0"/>
    <m/>
    <m/>
    <m/>
    <m/>
    <m/>
    <x v="0"/>
    <x v="0"/>
    <m/>
  </r>
  <r>
    <x v="2616"/>
    <x v="2872"/>
    <n v="305.97280000000001"/>
    <x v="1820"/>
    <x v="1"/>
    <m/>
    <m/>
    <n v="1"/>
    <s v="-"/>
    <s v="-"/>
    <x v="6"/>
    <x v="0"/>
    <n v="0"/>
  </r>
  <r>
    <x v="2617"/>
    <x v="2873"/>
    <n v="317.97920000000005"/>
    <x v="1821"/>
    <x v="1"/>
    <m/>
    <m/>
    <n v="1"/>
    <s v="-"/>
    <s v="-"/>
    <x v="6"/>
    <x v="0"/>
    <n v="0"/>
  </r>
  <r>
    <x v="0"/>
    <x v="9"/>
    <m/>
    <x v="0"/>
    <x v="0"/>
    <m/>
    <m/>
    <m/>
    <m/>
    <m/>
    <x v="0"/>
    <x v="0"/>
    <m/>
  </r>
  <r>
    <x v="2618"/>
    <x v="2874"/>
    <n v="573.40640000000008"/>
    <x v="1822"/>
    <x v="1"/>
    <m/>
    <m/>
    <n v="1"/>
    <s v="-"/>
    <s v="-"/>
    <x v="8"/>
    <x v="0"/>
    <n v="0"/>
  </r>
  <r>
    <x v="2619"/>
    <x v="2875"/>
    <n v="901.30880000000013"/>
    <x v="1823"/>
    <x v="1"/>
    <m/>
    <m/>
    <n v="1"/>
    <s v="-"/>
    <s v="-"/>
    <x v="8"/>
    <x v="0"/>
    <n v="0"/>
  </r>
  <r>
    <x v="2620"/>
    <x v="2876"/>
    <n v="1802.6512000000002"/>
    <x v="1824"/>
    <x v="1"/>
    <m/>
    <m/>
    <n v="1"/>
    <s v="-"/>
    <s v="-"/>
    <x v="3"/>
    <x v="0"/>
    <n v="0"/>
  </r>
  <r>
    <x v="0"/>
    <x v="2877"/>
    <m/>
    <x v="0"/>
    <x v="0"/>
    <m/>
    <m/>
    <m/>
    <m/>
    <m/>
    <x v="0"/>
    <x v="0"/>
    <m/>
  </r>
  <r>
    <x v="2621"/>
    <x v="2878"/>
    <n v="88.209000000000003"/>
    <x v="1825"/>
    <x v="1"/>
    <n v="8536201000"/>
    <m/>
    <n v="1"/>
    <n v="12"/>
    <n v="240"/>
    <x v="3"/>
    <x v="0"/>
    <n v="0"/>
  </r>
  <r>
    <x v="2622"/>
    <x v="2879"/>
    <n v="88.209000000000003"/>
    <x v="1825"/>
    <x v="1"/>
    <n v="8536201000"/>
    <m/>
    <n v="1"/>
    <n v="12"/>
    <n v="240"/>
    <x v="3"/>
    <x v="0"/>
    <n v="0"/>
  </r>
  <r>
    <x v="2623"/>
    <x v="2880"/>
    <n v="88.209000000000003"/>
    <x v="1825"/>
    <x v="1"/>
    <n v="8536201000"/>
    <m/>
    <n v="1"/>
    <n v="12"/>
    <n v="240"/>
    <x v="8"/>
    <x v="0"/>
    <n v="0"/>
  </r>
  <r>
    <x v="2624"/>
    <x v="2881"/>
    <n v="88.209000000000003"/>
    <x v="1825"/>
    <x v="1"/>
    <n v="8536201000"/>
    <m/>
    <n v="1"/>
    <n v="12"/>
    <n v="240"/>
    <x v="3"/>
    <x v="0"/>
    <n v="0"/>
  </r>
  <r>
    <x v="2625"/>
    <x v="2882"/>
    <n v="88.209000000000003"/>
    <x v="1825"/>
    <x v="1"/>
    <n v="8536201000"/>
    <m/>
    <n v="1"/>
    <n v="12"/>
    <n v="240"/>
    <x v="6"/>
    <x v="0"/>
    <n v="0"/>
  </r>
  <r>
    <x v="2626"/>
    <x v="2883"/>
    <n v="84.249000000000009"/>
    <x v="1826"/>
    <x v="1"/>
    <n v="8536201000"/>
    <m/>
    <n v="1"/>
    <n v="12"/>
    <n v="240"/>
    <x v="9"/>
    <x v="0"/>
    <n v="0"/>
  </r>
  <r>
    <x v="2627"/>
    <x v="2884"/>
    <n v="82.929000000000002"/>
    <x v="1827"/>
    <x v="1"/>
    <n v="8536201000"/>
    <m/>
    <n v="1"/>
    <n v="12"/>
    <n v="240"/>
    <x v="4"/>
    <x v="0"/>
    <n v="0"/>
  </r>
  <r>
    <x v="2628"/>
    <x v="2885"/>
    <n v="84.249000000000009"/>
    <x v="1826"/>
    <x v="1"/>
    <n v="8536201000"/>
    <m/>
    <n v="1"/>
    <n v="12"/>
    <n v="240"/>
    <x v="5"/>
    <x v="0"/>
    <n v="0"/>
  </r>
  <r>
    <x v="2629"/>
    <x v="2886"/>
    <n v="84.249000000000009"/>
    <x v="1826"/>
    <x v="1"/>
    <n v="8536201000"/>
    <m/>
    <n v="1"/>
    <n v="12"/>
    <n v="240"/>
    <x v="4"/>
    <x v="0"/>
    <n v="0"/>
  </r>
  <r>
    <x v="2630"/>
    <x v="2887"/>
    <n v="86.878000000000014"/>
    <x v="1828"/>
    <x v="1"/>
    <n v="8536201000"/>
    <m/>
    <n v="1"/>
    <n v="12"/>
    <n v="240"/>
    <x v="6"/>
    <x v="0"/>
    <n v="0"/>
  </r>
  <r>
    <x v="2631"/>
    <x v="2888"/>
    <n v="88.209000000000003"/>
    <x v="1825"/>
    <x v="1"/>
    <n v="8536201000"/>
    <m/>
    <n v="1"/>
    <n v="12"/>
    <n v="240"/>
    <x v="3"/>
    <x v="0"/>
    <n v="0"/>
  </r>
  <r>
    <x v="2632"/>
    <x v="2889"/>
    <n v="88.209000000000003"/>
    <x v="1825"/>
    <x v="1"/>
    <n v="8536201000"/>
    <m/>
    <n v="1"/>
    <n v="12"/>
    <n v="240"/>
    <x v="8"/>
    <x v="0"/>
    <n v="0"/>
  </r>
  <r>
    <x v="2633"/>
    <x v="2890"/>
    <n v="100.04500000000002"/>
    <x v="1829"/>
    <x v="1"/>
    <n v="8536201000"/>
    <m/>
    <n v="1"/>
    <n v="12"/>
    <n v="240"/>
    <x v="3"/>
    <x v="0"/>
    <n v="0"/>
  </r>
  <r>
    <x v="2634"/>
    <x v="2891"/>
    <n v="102.685"/>
    <x v="1830"/>
    <x v="1"/>
    <n v="8536209000"/>
    <m/>
    <n v="1"/>
    <n v="12"/>
    <n v="240"/>
    <x v="8"/>
    <x v="0"/>
    <n v="0"/>
  </r>
  <r>
    <x v="2635"/>
    <x v="2892"/>
    <n v="167.20000000000002"/>
    <x v="1831"/>
    <x v="1"/>
    <n v="8536201000"/>
    <m/>
    <n v="1"/>
    <n v="6"/>
    <n v="120"/>
    <x v="3"/>
    <x v="0"/>
    <n v="0"/>
  </r>
  <r>
    <x v="2636"/>
    <x v="2893"/>
    <n v="164.54900000000001"/>
    <x v="1832"/>
    <x v="1"/>
    <n v="8536201000"/>
    <m/>
    <n v="1"/>
    <n v="6"/>
    <n v="120"/>
    <x v="8"/>
    <x v="0"/>
    <n v="0"/>
  </r>
  <r>
    <x v="2637"/>
    <x v="2894"/>
    <n v="167.20000000000002"/>
    <x v="1831"/>
    <x v="1"/>
    <n v="8536201000"/>
    <m/>
    <n v="1"/>
    <n v="6"/>
    <n v="120"/>
    <x v="3"/>
    <x v="0"/>
    <n v="0"/>
  </r>
  <r>
    <x v="2638"/>
    <x v="2895"/>
    <n v="169.81800000000001"/>
    <x v="1833"/>
    <x v="1"/>
    <n v="8536201000"/>
    <m/>
    <n v="1"/>
    <n v="6"/>
    <n v="120"/>
    <x v="6"/>
    <x v="0"/>
    <n v="0"/>
  </r>
  <r>
    <x v="2639"/>
    <x v="2896"/>
    <n v="175.08699999999999"/>
    <x v="1834"/>
    <x v="1"/>
    <n v="8536201000"/>
    <m/>
    <n v="1"/>
    <n v="6"/>
    <n v="120"/>
    <x v="6"/>
    <x v="0"/>
    <n v="0"/>
  </r>
  <r>
    <x v="2640"/>
    <x v="2897"/>
    <n v="177.727"/>
    <x v="1835"/>
    <x v="1"/>
    <n v="8536201000"/>
    <m/>
    <n v="1"/>
    <n v="6"/>
    <n v="120"/>
    <x v="8"/>
    <x v="0"/>
    <n v="0"/>
  </r>
  <r>
    <x v="2641"/>
    <x v="2898"/>
    <n v="177.727"/>
    <x v="1835"/>
    <x v="1"/>
    <n v="8536201000"/>
    <m/>
    <n v="1"/>
    <n v="6"/>
    <n v="120"/>
    <x v="13"/>
    <x v="0"/>
    <n v="0"/>
  </r>
  <r>
    <x v="2642"/>
    <x v="2899"/>
    <n v="198.77"/>
    <x v="1836"/>
    <x v="1"/>
    <n v="8536201000"/>
    <m/>
    <n v="1"/>
    <n v="6"/>
    <n v="120"/>
    <x v="7"/>
    <x v="0"/>
    <n v="0"/>
  </r>
  <r>
    <x v="2643"/>
    <x v="2900"/>
    <n v="204.03900000000002"/>
    <x v="1837"/>
    <x v="1"/>
    <n v="8536209000"/>
    <m/>
    <n v="1"/>
    <n v="6"/>
    <n v="120"/>
    <x v="3"/>
    <x v="0"/>
    <n v="0"/>
  </r>
  <r>
    <x v="2644"/>
    <x v="2901"/>
    <n v="251.44900000000001"/>
    <x v="1838"/>
    <x v="1"/>
    <n v="8536201000"/>
    <m/>
    <n v="1"/>
    <n v="4"/>
    <n v="80"/>
    <x v="6"/>
    <x v="0"/>
    <n v="0"/>
  </r>
  <r>
    <x v="2645"/>
    <x v="2902"/>
    <n v="247.47800000000001"/>
    <x v="1839"/>
    <x v="1"/>
    <n v="8536201000"/>
    <m/>
    <n v="1"/>
    <n v="4"/>
    <n v="80"/>
    <x v="8"/>
    <x v="0"/>
    <n v="0"/>
  </r>
  <r>
    <x v="2646"/>
    <x v="2903"/>
    <n v="251.44900000000001"/>
    <x v="1838"/>
    <x v="1"/>
    <n v="8536201000"/>
    <m/>
    <n v="1"/>
    <n v="4"/>
    <n v="80"/>
    <x v="3"/>
    <x v="0"/>
    <n v="0"/>
  </r>
  <r>
    <x v="2647"/>
    <x v="2904"/>
    <n v="254.078"/>
    <x v="1840"/>
    <x v="1"/>
    <n v="8536201000"/>
    <m/>
    <n v="1"/>
    <n v="4"/>
    <n v="80"/>
    <x v="8"/>
    <x v="0"/>
    <n v="0"/>
  </r>
  <r>
    <x v="2648"/>
    <x v="2905"/>
    <n v="261.96500000000003"/>
    <x v="1841"/>
    <x v="1"/>
    <n v="8536201000"/>
    <m/>
    <n v="1"/>
    <n v="4"/>
    <n v="80"/>
    <x v="3"/>
    <x v="0"/>
    <n v="0"/>
  </r>
  <r>
    <x v="2649"/>
    <x v="2906"/>
    <n v="265.91400000000004"/>
    <x v="1842"/>
    <x v="1"/>
    <n v="8536201000"/>
    <m/>
    <n v="1"/>
    <n v="4"/>
    <n v="80"/>
    <x v="8"/>
    <x v="0"/>
    <n v="0"/>
  </r>
  <r>
    <x v="2650"/>
    <x v="2907"/>
    <n v="265.91400000000004"/>
    <x v="1842"/>
    <x v="1"/>
    <n v="8536201000"/>
    <m/>
    <n v="1"/>
    <n v="4"/>
    <n v="80"/>
    <x v="8"/>
    <x v="0"/>
    <n v="0"/>
  </r>
  <r>
    <x v="2651"/>
    <x v="2908"/>
    <n v="298.82600000000008"/>
    <x v="1843"/>
    <x v="1"/>
    <n v="8536201000"/>
    <m/>
    <n v="1"/>
    <n v="4"/>
    <n v="80"/>
    <x v="8"/>
    <x v="0"/>
    <n v="0"/>
  </r>
  <r>
    <x v="2652"/>
    <x v="2909"/>
    <n v="306.72399999999999"/>
    <x v="1844"/>
    <x v="1"/>
    <n v="8536209000"/>
    <m/>
    <n v="1"/>
    <n v="4"/>
    <n v="80"/>
    <x v="8"/>
    <x v="0"/>
    <n v="0"/>
  </r>
  <r>
    <x v="2653"/>
    <x v="2910"/>
    <n v="334.36700000000008"/>
    <x v="1845"/>
    <x v="1"/>
    <n v="8536201000"/>
    <m/>
    <n v="1"/>
    <n v="3"/>
    <n v="60"/>
    <x v="3"/>
    <x v="0"/>
    <n v="0"/>
  </r>
  <r>
    <x v="2654"/>
    <x v="2911"/>
    <n v="329.10900000000004"/>
    <x v="1846"/>
    <x v="1"/>
    <n v="8536201000"/>
    <m/>
    <n v="1"/>
    <n v="3"/>
    <n v="60"/>
    <x v="8"/>
    <x v="0"/>
    <n v="0"/>
  </r>
  <r>
    <x v="2655"/>
    <x v="2912"/>
    <n v="334.36700000000008"/>
    <x v="1845"/>
    <x v="1"/>
    <n v="8536201000"/>
    <m/>
    <n v="1"/>
    <n v="3"/>
    <n v="60"/>
    <x v="8"/>
    <x v="0"/>
    <n v="0"/>
  </r>
  <r>
    <x v="2656"/>
    <x v="2913"/>
    <n v="339.625"/>
    <x v="1847"/>
    <x v="1"/>
    <n v="8536201000"/>
    <m/>
    <n v="1"/>
    <n v="3"/>
    <n v="60"/>
    <x v="8"/>
    <x v="0"/>
    <n v="0"/>
  </r>
  <r>
    <x v="2657"/>
    <x v="2914"/>
    <n v="348.84300000000002"/>
    <x v="1848"/>
    <x v="1"/>
    <n v="8536201000"/>
    <m/>
    <n v="1"/>
    <n v="3"/>
    <n v="60"/>
    <x v="3"/>
    <x v="0"/>
    <n v="0"/>
  </r>
  <r>
    <x v="2658"/>
    <x v="2915"/>
    <n v="354.11200000000002"/>
    <x v="1849"/>
    <x v="1"/>
    <n v="8536201000"/>
    <m/>
    <n v="1"/>
    <n v="3"/>
    <n v="60"/>
    <x v="13"/>
    <x v="0"/>
    <n v="0"/>
  </r>
  <r>
    <x v="2659"/>
    <x v="2916"/>
    <n v="354.11200000000002"/>
    <x v="1849"/>
    <x v="1"/>
    <n v="8536201000"/>
    <m/>
    <n v="1"/>
    <n v="3"/>
    <n v="60"/>
    <x v="3"/>
    <x v="0"/>
    <n v="0"/>
  </r>
  <r>
    <x v="2660"/>
    <x v="2917"/>
    <n v="398.88200000000006"/>
    <x v="1850"/>
    <x v="1"/>
    <n v="8536201000"/>
    <m/>
    <n v="1"/>
    <n v="3"/>
    <n v="60"/>
    <x v="3"/>
    <x v="0"/>
    <n v="0"/>
  </r>
  <r>
    <x v="2661"/>
    <x v="2918"/>
    <n v="408.08900000000006"/>
    <x v="1851"/>
    <x v="1"/>
    <n v="8536209000"/>
    <m/>
    <n v="1"/>
    <n v="3"/>
    <n v="60"/>
    <x v="3"/>
    <x v="0"/>
    <n v="0"/>
  </r>
  <r>
    <x v="0"/>
    <x v="2919"/>
    <m/>
    <x v="0"/>
    <x v="0"/>
    <m/>
    <m/>
    <m/>
    <m/>
    <m/>
    <x v="0"/>
    <x v="0"/>
    <m/>
  </r>
  <r>
    <x v="2662"/>
    <x v="2920"/>
    <n v="84.249000000000009"/>
    <x v="1826"/>
    <x v="1"/>
    <n v="8536201000"/>
    <m/>
    <n v="1"/>
    <n v="12"/>
    <n v="240"/>
    <x v="6"/>
    <x v="0"/>
    <n v="0"/>
  </r>
  <r>
    <x v="2663"/>
    <x v="2921"/>
    <n v="82.929000000000002"/>
    <x v="1827"/>
    <x v="1"/>
    <n v="8536201000"/>
    <m/>
    <n v="1"/>
    <n v="12"/>
    <n v="240"/>
    <x v="6"/>
    <x v="0"/>
    <n v="0"/>
  </r>
  <r>
    <x v="2664"/>
    <x v="2922"/>
    <n v="84.249000000000009"/>
    <x v="1826"/>
    <x v="1"/>
    <n v="8536201000"/>
    <m/>
    <n v="1"/>
    <n v="12"/>
    <n v="240"/>
    <x v="6"/>
    <x v="0"/>
    <n v="0"/>
  </r>
  <r>
    <x v="2665"/>
    <x v="2923"/>
    <n v="86.878000000000014"/>
    <x v="1828"/>
    <x v="1"/>
    <n v="8536201000"/>
    <m/>
    <n v="1"/>
    <n v="12"/>
    <n v="240"/>
    <x v="6"/>
    <x v="0"/>
    <n v="0"/>
  </r>
  <r>
    <x v="2666"/>
    <x v="2924"/>
    <n v="88.209000000000003"/>
    <x v="1825"/>
    <x v="1"/>
    <n v="8536201000"/>
    <m/>
    <n v="1"/>
    <n v="12"/>
    <n v="240"/>
    <x v="6"/>
    <x v="0"/>
    <n v="0"/>
  </r>
  <r>
    <x v="2667"/>
    <x v="2925"/>
    <n v="92.4"/>
    <x v="1852"/>
    <x v="1"/>
    <n v="8536201000"/>
    <m/>
    <n v="1"/>
    <n v="12"/>
    <n v="240"/>
    <x v="6"/>
    <x v="0"/>
    <n v="0"/>
  </r>
  <r>
    <x v="2668"/>
    <x v="2926"/>
    <n v="100.04500000000002"/>
    <x v="1829"/>
    <x v="1"/>
    <n v="8536201000"/>
    <m/>
    <n v="1"/>
    <n v="12"/>
    <n v="240"/>
    <x v="8"/>
    <x v="0"/>
    <n v="0"/>
  </r>
  <r>
    <x v="2669"/>
    <x v="2927"/>
    <n v="102.685"/>
    <x v="1830"/>
    <x v="1"/>
    <n v="8536209000"/>
    <m/>
    <n v="1"/>
    <n v="12"/>
    <n v="240"/>
    <x v="8"/>
    <x v="0"/>
    <n v="0"/>
  </r>
  <r>
    <x v="2670"/>
    <x v="2928"/>
    <n v="167.20000000000002"/>
    <x v="1831"/>
    <x v="1"/>
    <n v="8536201000"/>
    <m/>
    <n v="1"/>
    <n v="6"/>
    <n v="120"/>
    <x v="7"/>
    <x v="0"/>
    <n v="0"/>
  </r>
  <r>
    <x v="2671"/>
    <x v="2929"/>
    <n v="164.54900000000001"/>
    <x v="1832"/>
    <x v="1"/>
    <n v="8536201000"/>
    <m/>
    <n v="1"/>
    <n v="6"/>
    <n v="120"/>
    <x v="3"/>
    <x v="0"/>
    <n v="0"/>
  </r>
  <r>
    <x v="2672"/>
    <x v="2930"/>
    <n v="167.20000000000002"/>
    <x v="1831"/>
    <x v="1"/>
    <n v="8536201000"/>
    <m/>
    <n v="1"/>
    <n v="6"/>
    <n v="120"/>
    <x v="6"/>
    <x v="0"/>
    <n v="0"/>
  </r>
  <r>
    <x v="2673"/>
    <x v="2931"/>
    <n v="175.08699999999999"/>
    <x v="1834"/>
    <x v="1"/>
    <n v="8536201000"/>
    <m/>
    <n v="1"/>
    <n v="6"/>
    <n v="120"/>
    <x v="11"/>
    <x v="0"/>
    <n v="0"/>
  </r>
  <r>
    <x v="2674"/>
    <x v="2932"/>
    <n v="177.727"/>
    <x v="1835"/>
    <x v="1"/>
    <n v="8536201000"/>
    <m/>
    <n v="1"/>
    <n v="6"/>
    <n v="120"/>
    <x v="6"/>
    <x v="0"/>
    <n v="0"/>
  </r>
  <r>
    <x v="2675"/>
    <x v="2933"/>
    <n v="177.727"/>
    <x v="1835"/>
    <x v="1"/>
    <n v="8536201000"/>
    <m/>
    <n v="1"/>
    <n v="6"/>
    <n v="120"/>
    <x v="6"/>
    <x v="0"/>
    <n v="0"/>
  </r>
  <r>
    <x v="2676"/>
    <x v="2934"/>
    <n v="198.77"/>
    <x v="1836"/>
    <x v="1"/>
    <n v="8536201000"/>
    <m/>
    <n v="1"/>
    <n v="6"/>
    <n v="120"/>
    <x v="3"/>
    <x v="0"/>
    <n v="0"/>
  </r>
  <r>
    <x v="2677"/>
    <x v="2935"/>
    <n v="204.03900000000002"/>
    <x v="1837"/>
    <x v="1"/>
    <n v="8536209000"/>
    <m/>
    <n v="1"/>
    <n v="6"/>
    <n v="120"/>
    <x v="6"/>
    <x v="0"/>
    <n v="0"/>
  </r>
  <r>
    <x v="2678"/>
    <x v="2936"/>
    <n v="251.44900000000001"/>
    <x v="1838"/>
    <x v="1"/>
    <n v="8536201000"/>
    <m/>
    <n v="1"/>
    <n v="4"/>
    <n v="80"/>
    <x v="3"/>
    <x v="0"/>
    <n v="0"/>
  </r>
  <r>
    <x v="2679"/>
    <x v="2937"/>
    <n v="247.47800000000001"/>
    <x v="1839"/>
    <x v="1"/>
    <n v="8536201000"/>
    <m/>
    <n v="1"/>
    <n v="4"/>
    <n v="80"/>
    <x v="3"/>
    <x v="0"/>
    <n v="0"/>
  </r>
  <r>
    <x v="2680"/>
    <x v="2938"/>
    <n v="251.44900000000001"/>
    <x v="1838"/>
    <x v="1"/>
    <n v="8536201000"/>
    <m/>
    <n v="1"/>
    <n v="4"/>
    <n v="80"/>
    <x v="6"/>
    <x v="0"/>
    <n v="0"/>
  </r>
  <r>
    <x v="2681"/>
    <x v="2939"/>
    <n v="254.078"/>
    <x v="1840"/>
    <x v="1"/>
    <n v="8536201000"/>
    <m/>
    <n v="1"/>
    <n v="4"/>
    <n v="80"/>
    <x v="3"/>
    <x v="0"/>
    <n v="0"/>
  </r>
  <r>
    <x v="2682"/>
    <x v="2940"/>
    <n v="261.96500000000003"/>
    <x v="1841"/>
    <x v="1"/>
    <n v="8536201000"/>
    <m/>
    <n v="1"/>
    <n v="4"/>
    <n v="80"/>
    <x v="7"/>
    <x v="0"/>
    <n v="0"/>
  </r>
  <r>
    <x v="2683"/>
    <x v="2941"/>
    <n v="265.91400000000004"/>
    <x v="1842"/>
    <x v="1"/>
    <n v="8536201000"/>
    <m/>
    <n v="1"/>
    <n v="4"/>
    <n v="80"/>
    <x v="8"/>
    <x v="0"/>
    <n v="0"/>
  </r>
  <r>
    <x v="2684"/>
    <x v="2942"/>
    <n v="265.91400000000004"/>
    <x v="1842"/>
    <x v="1"/>
    <n v="8536201000"/>
    <m/>
    <n v="1"/>
    <n v="4"/>
    <n v="80"/>
    <x v="6"/>
    <x v="0"/>
    <n v="0"/>
  </r>
  <r>
    <x v="2685"/>
    <x v="2943"/>
    <n v="298.82600000000008"/>
    <x v="1843"/>
    <x v="1"/>
    <n v="8536201000"/>
    <m/>
    <n v="1"/>
    <n v="4"/>
    <n v="80"/>
    <x v="6"/>
    <x v="0"/>
    <n v="0"/>
  </r>
  <r>
    <x v="2686"/>
    <x v="2944"/>
    <n v="306.72399999999999"/>
    <x v="1844"/>
    <x v="1"/>
    <n v="8536209000"/>
    <m/>
    <n v="1"/>
    <n v="4"/>
    <n v="80"/>
    <x v="6"/>
    <x v="0"/>
    <n v="0"/>
  </r>
  <r>
    <x v="2687"/>
    <x v="2945"/>
    <n v="334.36700000000008"/>
    <x v="1845"/>
    <x v="1"/>
    <n v="8536201000"/>
    <m/>
    <n v="1"/>
    <n v="3"/>
    <n v="60"/>
    <x v="3"/>
    <x v="0"/>
    <n v="0"/>
  </r>
  <r>
    <x v="2688"/>
    <x v="2946"/>
    <n v="329.10900000000004"/>
    <x v="1846"/>
    <x v="1"/>
    <n v="8536201000"/>
    <m/>
    <n v="1"/>
    <n v="3"/>
    <n v="60"/>
    <x v="3"/>
    <x v="0"/>
    <n v="0"/>
  </r>
  <r>
    <x v="2689"/>
    <x v="2947"/>
    <n v="334.36700000000008"/>
    <x v="1845"/>
    <x v="1"/>
    <n v="8536201000"/>
    <m/>
    <n v="1"/>
    <n v="3"/>
    <n v="60"/>
    <x v="3"/>
    <x v="0"/>
    <n v="0"/>
  </r>
  <r>
    <x v="2690"/>
    <x v="2948"/>
    <n v="339.625"/>
    <x v="1847"/>
    <x v="1"/>
    <n v="8536201000"/>
    <m/>
    <n v="1"/>
    <n v="3"/>
    <n v="60"/>
    <x v="3"/>
    <x v="0"/>
    <n v="0"/>
  </r>
  <r>
    <x v="2691"/>
    <x v="2949"/>
    <n v="348.84300000000002"/>
    <x v="1848"/>
    <x v="1"/>
    <n v="8536201000"/>
    <m/>
    <n v="1"/>
    <n v="3"/>
    <n v="60"/>
    <x v="3"/>
    <x v="0"/>
    <n v="0"/>
  </r>
  <r>
    <x v="2692"/>
    <x v="2950"/>
    <n v="354.11200000000002"/>
    <x v="1849"/>
    <x v="1"/>
    <n v="8536201000"/>
    <m/>
    <n v="1"/>
    <n v="3"/>
    <n v="60"/>
    <x v="8"/>
    <x v="0"/>
    <n v="0"/>
  </r>
  <r>
    <x v="2693"/>
    <x v="2951"/>
    <n v="354.11200000000002"/>
    <x v="1849"/>
    <x v="1"/>
    <n v="8536201000"/>
    <m/>
    <n v="1"/>
    <n v="3"/>
    <n v="60"/>
    <x v="8"/>
    <x v="0"/>
    <n v="0"/>
  </r>
  <r>
    <x v="2694"/>
    <x v="2952"/>
    <n v="398.88200000000006"/>
    <x v="1850"/>
    <x v="1"/>
    <n v="8536201000"/>
    <m/>
    <n v="1"/>
    <n v="3"/>
    <n v="60"/>
    <x v="8"/>
    <x v="0"/>
    <n v="0"/>
  </r>
  <r>
    <x v="2695"/>
    <x v="2953"/>
    <n v="408.08900000000006"/>
    <x v="1851"/>
    <x v="1"/>
    <n v="8536209000"/>
    <m/>
    <n v="1"/>
    <n v="3"/>
    <n v="60"/>
    <x v="3"/>
    <x v="0"/>
    <n v="0"/>
  </r>
  <r>
    <x v="0"/>
    <x v="2954"/>
    <m/>
    <x v="0"/>
    <x v="0"/>
    <m/>
    <m/>
    <m/>
    <m/>
    <m/>
    <x v="0"/>
    <x v="0"/>
    <m/>
  </r>
  <r>
    <x v="2696"/>
    <x v="2955"/>
    <n v="178.17"/>
    <x v="1853"/>
    <x v="1"/>
    <n v="8536508000"/>
    <m/>
    <n v="1"/>
    <n v="10"/>
    <n v="200"/>
    <x v="3"/>
    <x v="0"/>
    <n v="0"/>
  </r>
  <r>
    <x v="2697"/>
    <x v="2956"/>
    <n v="102.01"/>
    <x v="1854"/>
    <x v="1"/>
    <n v="8531807090"/>
    <m/>
    <n v="1"/>
    <n v="15"/>
    <n v="300"/>
    <x v="8"/>
    <x v="0"/>
    <n v="0"/>
  </r>
  <r>
    <x v="0"/>
    <x v="2957"/>
    <m/>
    <x v="0"/>
    <x v="0"/>
    <m/>
    <m/>
    <m/>
    <m/>
    <m/>
    <x v="0"/>
    <x v="0"/>
    <m/>
  </r>
  <r>
    <x v="2698"/>
    <x v="2958"/>
    <n v="170.7912"/>
    <x v="1855"/>
    <x v="1"/>
    <n v="8536209000"/>
    <m/>
    <n v="1"/>
    <n v="12"/>
    <n v="120"/>
    <x v="3"/>
    <x v="0"/>
    <n v="0"/>
  </r>
  <r>
    <x v="2699"/>
    <x v="2959"/>
    <n v="179.11799999999999"/>
    <x v="1856"/>
    <x v="1"/>
    <n v="8536209000"/>
    <m/>
    <n v="1"/>
    <n v="12"/>
    <n v="120"/>
    <x v="8"/>
    <x v="0"/>
    <n v="0"/>
  </r>
  <r>
    <x v="2700"/>
    <x v="2960"/>
    <n v="184.6584"/>
    <x v="1857"/>
    <x v="1"/>
    <n v="8536209000"/>
    <m/>
    <n v="1"/>
    <n v="12"/>
    <n v="120"/>
    <x v="6"/>
    <x v="0"/>
    <n v="0"/>
  </r>
  <r>
    <x v="2701"/>
    <x v="2961"/>
    <n v="341.56080000000003"/>
    <x v="1858"/>
    <x v="1"/>
    <n v="8536209000"/>
    <m/>
    <n v="1"/>
    <n v="6"/>
    <n v="60"/>
    <x v="7"/>
    <x v="0"/>
    <n v="0"/>
  </r>
  <r>
    <x v="2702"/>
    <x v="2962"/>
    <n v="359.60760000000005"/>
    <x v="1859"/>
    <x v="1"/>
    <n v="8536209000"/>
    <m/>
    <n v="1"/>
    <n v="6"/>
    <n v="60"/>
    <x v="8"/>
    <x v="0"/>
    <n v="0"/>
  </r>
  <r>
    <x v="2703"/>
    <x v="2963"/>
    <n v="366.56280000000004"/>
    <x v="1860"/>
    <x v="1"/>
    <n v="8536209000"/>
    <m/>
    <n v="1"/>
    <n v="6"/>
    <n v="60"/>
    <x v="8"/>
    <x v="0"/>
    <n v="0"/>
  </r>
  <r>
    <x v="2704"/>
    <x v="2964"/>
    <n v="512.34120000000007"/>
    <x v="1861"/>
    <x v="1"/>
    <n v="8536201000"/>
    <m/>
    <n v="1"/>
    <n v="4"/>
    <n v="40"/>
    <x v="8"/>
    <x v="0"/>
    <n v="0"/>
  </r>
  <r>
    <x v="2705"/>
    <x v="2965"/>
    <n v="512.34120000000007"/>
    <x v="1861"/>
    <x v="1"/>
    <n v="8536201000"/>
    <m/>
    <n v="1"/>
    <n v="4"/>
    <n v="40"/>
    <x v="8"/>
    <x v="0"/>
    <n v="0"/>
  </r>
  <r>
    <x v="2706"/>
    <x v="2966"/>
    <n v="512.34120000000007"/>
    <x v="1861"/>
    <x v="1"/>
    <n v="8536201000"/>
    <m/>
    <n v="1"/>
    <n v="4"/>
    <n v="40"/>
    <x v="8"/>
    <x v="0"/>
    <n v="0"/>
  </r>
  <r>
    <x v="2707"/>
    <x v="2967"/>
    <n v="512.34120000000007"/>
    <x v="1861"/>
    <x v="1"/>
    <n v="8536201000"/>
    <m/>
    <n v="1"/>
    <n v="4"/>
    <n v="40"/>
    <x v="3"/>
    <x v="0"/>
    <n v="0"/>
  </r>
  <r>
    <x v="2708"/>
    <x v="2968"/>
    <n v="512.34120000000007"/>
    <x v="1861"/>
    <x v="1"/>
    <n v="8536209000"/>
    <m/>
    <n v="1"/>
    <n v="4"/>
    <n v="40"/>
    <x v="7"/>
    <x v="0"/>
    <n v="0"/>
  </r>
  <r>
    <x v="2709"/>
    <x v="2969"/>
    <n v="512.34120000000007"/>
    <x v="1861"/>
    <x v="1"/>
    <n v="8536209000"/>
    <m/>
    <n v="1"/>
    <n v="4"/>
    <n v="40"/>
    <x v="8"/>
    <x v="0"/>
    <n v="0"/>
  </r>
  <r>
    <x v="2710"/>
    <x v="2970"/>
    <n v="538.72559999999999"/>
    <x v="1862"/>
    <x v="1"/>
    <n v="8536209000"/>
    <m/>
    <n v="1"/>
    <n v="4"/>
    <n v="40"/>
    <x v="6"/>
    <x v="0"/>
    <n v="0"/>
  </r>
  <r>
    <x v="2711"/>
    <x v="2971"/>
    <n v="551.23199999999997"/>
    <x v="1863"/>
    <x v="1"/>
    <n v="8536209000"/>
    <m/>
    <n v="1"/>
    <n v="4"/>
    <n v="40"/>
    <x v="6"/>
    <x v="0"/>
    <n v="0"/>
  </r>
  <r>
    <x v="2712"/>
    <x v="2972"/>
    <n v="684.51480000000004"/>
    <x v="1864"/>
    <x v="1"/>
    <n v="8536209000"/>
    <m/>
    <n v="1"/>
    <n v="3"/>
    <n v="30"/>
    <x v="8"/>
    <x v="0"/>
    <n v="0"/>
  </r>
  <r>
    <x v="2713"/>
    <x v="2973"/>
    <n v="717.83280000000002"/>
    <x v="1865"/>
    <x v="1"/>
    <n v="8536209000"/>
    <m/>
    <n v="1"/>
    <n v="3"/>
    <n v="30"/>
    <x v="3"/>
    <x v="0"/>
    <n v="0"/>
  </r>
  <r>
    <x v="2714"/>
    <x v="2974"/>
    <n v="735.8904"/>
    <x v="1866"/>
    <x v="1"/>
    <n v="8536209000"/>
    <m/>
    <n v="1"/>
    <n v="3"/>
    <n v="30"/>
    <x v="8"/>
    <x v="0"/>
    <n v="0"/>
  </r>
  <r>
    <x v="0"/>
    <x v="2975"/>
    <m/>
    <x v="0"/>
    <x v="0"/>
    <m/>
    <m/>
    <m/>
    <m/>
    <m/>
    <x v="0"/>
    <x v="0"/>
    <m/>
  </r>
  <r>
    <x v="2715"/>
    <x v="2976"/>
    <n v="170.7912"/>
    <x v="1855"/>
    <x v="1"/>
    <n v="8536209000"/>
    <m/>
    <n v="1"/>
    <n v="12"/>
    <n v="120"/>
    <x v="6"/>
    <x v="0"/>
    <n v="0"/>
  </r>
  <r>
    <x v="2716"/>
    <x v="2977"/>
    <n v="179.11799999999999"/>
    <x v="1856"/>
    <x v="1"/>
    <n v="8536209000"/>
    <m/>
    <n v="1"/>
    <n v="12"/>
    <n v="120"/>
    <x v="7"/>
    <x v="0"/>
    <n v="0"/>
  </r>
  <r>
    <x v="2717"/>
    <x v="2978"/>
    <n v="184.6584"/>
    <x v="1857"/>
    <x v="1"/>
    <n v="8536209000"/>
    <m/>
    <n v="1"/>
    <n v="12"/>
    <n v="120"/>
    <x v="3"/>
    <x v="0"/>
    <n v="0"/>
  </r>
  <r>
    <x v="2718"/>
    <x v="2979"/>
    <n v="341.56080000000003"/>
    <x v="1858"/>
    <x v="1"/>
    <n v="8536209000"/>
    <m/>
    <n v="1"/>
    <n v="6"/>
    <n v="60"/>
    <x v="8"/>
    <x v="0"/>
    <n v="0"/>
  </r>
  <r>
    <x v="2719"/>
    <x v="2980"/>
    <n v="359.60760000000005"/>
    <x v="1859"/>
    <x v="1"/>
    <n v="8536209000"/>
    <m/>
    <n v="1"/>
    <n v="6"/>
    <n v="60"/>
    <x v="1"/>
    <x v="0"/>
    <n v="0"/>
  </r>
  <r>
    <x v="2720"/>
    <x v="2981"/>
    <n v="366.56280000000004"/>
    <x v="1860"/>
    <x v="1"/>
    <n v="8536209000"/>
    <m/>
    <n v="1"/>
    <n v="6"/>
    <n v="60"/>
    <x v="8"/>
    <x v="0"/>
    <n v="0"/>
  </r>
  <r>
    <x v="2721"/>
    <x v="2982"/>
    <n v="512.34120000000007"/>
    <x v="1861"/>
    <x v="1"/>
    <n v="8536201000"/>
    <m/>
    <n v="1"/>
    <n v="4"/>
    <n v="40"/>
    <x v="8"/>
    <x v="0"/>
    <n v="0"/>
  </r>
  <r>
    <x v="2722"/>
    <x v="2983"/>
    <n v="512.34120000000007"/>
    <x v="1861"/>
    <x v="1"/>
    <n v="8536201000"/>
    <m/>
    <n v="1"/>
    <n v="4"/>
    <n v="40"/>
    <x v="8"/>
    <x v="0"/>
    <n v="0"/>
  </r>
  <r>
    <x v="2723"/>
    <x v="2984"/>
    <n v="512.34120000000007"/>
    <x v="1861"/>
    <x v="1"/>
    <n v="8536201000"/>
    <m/>
    <n v="1"/>
    <n v="4"/>
    <n v="40"/>
    <x v="13"/>
    <x v="0"/>
    <n v="0"/>
  </r>
  <r>
    <x v="2724"/>
    <x v="2985"/>
    <n v="512.34120000000007"/>
    <x v="1861"/>
    <x v="1"/>
    <n v="8536201000"/>
    <m/>
    <n v="1"/>
    <n v="4"/>
    <n v="40"/>
    <x v="24"/>
    <x v="0"/>
    <n v="0"/>
  </r>
  <r>
    <x v="2725"/>
    <x v="2986"/>
    <n v="512.34120000000007"/>
    <x v="1861"/>
    <x v="1"/>
    <n v="8536209000"/>
    <m/>
    <n v="1"/>
    <n v="4"/>
    <n v="40"/>
    <x v="11"/>
    <x v="0"/>
    <n v="0"/>
  </r>
  <r>
    <x v="2726"/>
    <x v="2987"/>
    <n v="512.34120000000007"/>
    <x v="1861"/>
    <x v="1"/>
    <n v="8536209000"/>
    <m/>
    <n v="1"/>
    <n v="4"/>
    <n v="40"/>
    <x v="13"/>
    <x v="0"/>
    <n v="0"/>
  </r>
  <r>
    <x v="2727"/>
    <x v="2988"/>
    <n v="538.72559999999999"/>
    <x v="1862"/>
    <x v="1"/>
    <n v="8536209000"/>
    <m/>
    <n v="1"/>
    <n v="4"/>
    <n v="40"/>
    <x v="8"/>
    <x v="0"/>
    <n v="0"/>
  </r>
  <r>
    <x v="2728"/>
    <x v="2989"/>
    <n v="551.23199999999997"/>
    <x v="1863"/>
    <x v="1"/>
    <n v="8536209000"/>
    <m/>
    <n v="1"/>
    <n v="4"/>
    <n v="40"/>
    <x v="8"/>
    <x v="0"/>
    <n v="0"/>
  </r>
  <r>
    <x v="2729"/>
    <x v="2990"/>
    <n v="684.51480000000004"/>
    <x v="1864"/>
    <x v="1"/>
    <n v="8536209000"/>
    <m/>
    <n v="1"/>
    <n v="3"/>
    <n v="30"/>
    <x v="13"/>
    <x v="0"/>
    <n v="0"/>
  </r>
  <r>
    <x v="2730"/>
    <x v="2991"/>
    <n v="717.83280000000002"/>
    <x v="1865"/>
    <x v="1"/>
    <n v="8536209000"/>
    <m/>
    <n v="1"/>
    <n v="3"/>
    <n v="30"/>
    <x v="24"/>
    <x v="0"/>
    <n v="0"/>
  </r>
  <r>
    <x v="2731"/>
    <x v="2992"/>
    <n v="735.8904"/>
    <x v="1866"/>
    <x v="1"/>
    <n v="8536209000"/>
    <m/>
    <n v="1"/>
    <n v="3"/>
    <n v="30"/>
    <x v="13"/>
    <x v="0"/>
    <n v="0"/>
  </r>
  <r>
    <x v="0"/>
    <x v="2993"/>
    <m/>
    <x v="0"/>
    <x v="0"/>
    <m/>
    <m/>
    <m/>
    <m/>
    <m/>
    <x v="0"/>
    <x v="0"/>
    <m/>
  </r>
  <r>
    <x v="2732"/>
    <x v="2994"/>
    <n v="667.10040000000004"/>
    <x v="1867"/>
    <x v="1"/>
    <n v="8536508000"/>
    <m/>
    <n v="1"/>
    <s v="-"/>
    <n v="100"/>
    <x v="8"/>
    <x v="0"/>
    <n v="0"/>
  </r>
  <r>
    <x v="2733"/>
    <x v="2995"/>
    <n v="667.10040000000004"/>
    <x v="1867"/>
    <x v="1"/>
    <n v="8536508000"/>
    <m/>
    <n v="1"/>
    <s v="-"/>
    <n v="100"/>
    <x v="8"/>
    <x v="0"/>
    <n v="0"/>
  </r>
  <r>
    <x v="2734"/>
    <x v="2996"/>
    <n v="667.10040000000004"/>
    <x v="1867"/>
    <x v="1"/>
    <n v="8536508000"/>
    <m/>
    <n v="1"/>
    <s v="-"/>
    <n v="100"/>
    <x v="3"/>
    <x v="0"/>
    <n v="0"/>
  </r>
  <r>
    <x v="2735"/>
    <x v="2997"/>
    <n v="667.10040000000004"/>
    <x v="1867"/>
    <x v="1"/>
    <n v="8536508000"/>
    <m/>
    <n v="1"/>
    <s v="-"/>
    <n v="100"/>
    <x v="6"/>
    <x v="0"/>
    <n v="0"/>
  </r>
  <r>
    <x v="2736"/>
    <x v="2998"/>
    <n v="667.10040000000004"/>
    <x v="1867"/>
    <x v="1"/>
    <n v="8536508000"/>
    <m/>
    <n v="1"/>
    <s v="-"/>
    <n v="100"/>
    <x v="3"/>
    <x v="0"/>
    <n v="0"/>
  </r>
  <r>
    <x v="2737"/>
    <x v="2999"/>
    <n v="667.10040000000004"/>
    <x v="1867"/>
    <x v="1"/>
    <n v="8536508000"/>
    <m/>
    <n v="1"/>
    <s v="-"/>
    <n v="100"/>
    <x v="6"/>
    <x v="0"/>
    <n v="0"/>
  </r>
  <r>
    <x v="0"/>
    <x v="3000"/>
    <m/>
    <x v="0"/>
    <x v="0"/>
    <m/>
    <m/>
    <m/>
    <m/>
    <m/>
    <x v="0"/>
    <x v="0"/>
    <m/>
  </r>
  <r>
    <x v="2738"/>
    <x v="3001"/>
    <n v="532.07759999999996"/>
    <x v="1868"/>
    <x v="1"/>
    <n v="8536508000"/>
    <m/>
    <n v="1"/>
    <s v="-"/>
    <n v="100"/>
    <x v="6"/>
    <x v="0"/>
    <n v="0"/>
  </r>
  <r>
    <x v="2739"/>
    <x v="3002"/>
    <n v="532.07759999999996"/>
    <x v="1868"/>
    <x v="1"/>
    <n v="8536508000"/>
    <m/>
    <n v="1"/>
    <s v="-"/>
    <n v="100"/>
    <x v="8"/>
    <x v="0"/>
    <n v="0"/>
  </r>
  <r>
    <x v="2740"/>
    <x v="3003"/>
    <n v="532.07759999999996"/>
    <x v="1868"/>
    <x v="1"/>
    <n v="8536508000"/>
    <m/>
    <n v="1"/>
    <s v="-"/>
    <n v="100"/>
    <x v="6"/>
    <x v="0"/>
    <n v="0"/>
  </r>
  <r>
    <x v="2741"/>
    <x v="3004"/>
    <n v="532.07759999999996"/>
    <x v="1868"/>
    <x v="1"/>
    <n v="8536508000"/>
    <m/>
    <n v="1"/>
    <s v="-"/>
    <n v="100"/>
    <x v="3"/>
    <x v="0"/>
    <n v="0"/>
  </r>
  <r>
    <x v="2742"/>
    <x v="3005"/>
    <n v="532.07759999999996"/>
    <x v="1868"/>
    <x v="1"/>
    <n v="8536508000"/>
    <m/>
    <n v="1"/>
    <s v="-"/>
    <n v="100"/>
    <x v="6"/>
    <x v="0"/>
    <n v="0"/>
  </r>
  <r>
    <x v="2743"/>
    <x v="3006"/>
    <n v="532.07759999999996"/>
    <x v="1868"/>
    <x v="1"/>
    <n v="8536508000"/>
    <m/>
    <n v="1"/>
    <s v="-"/>
    <n v="100"/>
    <x v="8"/>
    <x v="0"/>
    <n v="0"/>
  </r>
  <r>
    <x v="2744"/>
    <x v="3007"/>
    <n v="532.07759999999996"/>
    <x v="1868"/>
    <x v="1"/>
    <n v="8536508000"/>
    <m/>
    <n v="1"/>
    <s v="-"/>
    <n v="100"/>
    <x v="6"/>
    <x v="0"/>
    <n v="0"/>
  </r>
  <r>
    <x v="0"/>
    <x v="3008"/>
    <m/>
    <x v="0"/>
    <x v="0"/>
    <m/>
    <m/>
    <m/>
    <m/>
    <m/>
    <x v="0"/>
    <x v="0"/>
    <m/>
  </r>
  <r>
    <x v="2745"/>
    <x v="3009"/>
    <n v="67.691600000000008"/>
    <x v="1869"/>
    <x v="1"/>
    <n v="8536508000"/>
    <m/>
    <n v="1"/>
    <n v="12"/>
    <n v="240"/>
    <x v="6"/>
    <x v="0"/>
    <n v="0"/>
  </r>
  <r>
    <x v="2746"/>
    <x v="3010"/>
    <n v="137.5668"/>
    <x v="1870"/>
    <x v="1"/>
    <n v="8536508000"/>
    <m/>
    <n v="1"/>
    <n v="6"/>
    <n v="120"/>
    <x v="6"/>
    <x v="0"/>
    <n v="0"/>
  </r>
  <r>
    <x v="2747"/>
    <x v="3011"/>
    <n v="205.25839999999999"/>
    <x v="1871"/>
    <x v="1"/>
    <n v="8536508000"/>
    <m/>
    <n v="1"/>
    <n v="4"/>
    <n v="80"/>
    <x v="6"/>
    <x v="0"/>
    <n v="0"/>
  </r>
  <r>
    <x v="0"/>
    <x v="3012"/>
    <m/>
    <x v="0"/>
    <x v="0"/>
    <m/>
    <m/>
    <m/>
    <m/>
    <m/>
    <x v="0"/>
    <x v="0"/>
    <m/>
  </r>
  <r>
    <x v="2748"/>
    <x v="3013"/>
    <n v="107.2"/>
    <x v="1872"/>
    <x v="1"/>
    <n v="8536508000"/>
    <m/>
    <n v="1"/>
    <n v="12"/>
    <n v="240"/>
    <x v="6"/>
    <x v="0"/>
    <n v="0"/>
  </r>
  <r>
    <x v="2749"/>
    <x v="3014"/>
    <n v="214.4"/>
    <x v="566"/>
    <x v="1"/>
    <n v="8536508000"/>
    <m/>
    <n v="1"/>
    <n v="6"/>
    <n v="120"/>
    <x v="4"/>
    <x v="0"/>
    <n v="0"/>
  </r>
  <r>
    <x v="2750"/>
    <x v="3015"/>
    <n v="321.61"/>
    <x v="1873"/>
    <x v="1"/>
    <n v="8536508000"/>
    <m/>
    <n v="1"/>
    <n v="4"/>
    <n v="80"/>
    <x v="6"/>
    <x v="0"/>
    <n v="0"/>
  </r>
  <r>
    <x v="2751"/>
    <x v="3016"/>
    <n v="428.81"/>
    <x v="1874"/>
    <x v="1"/>
    <n v="8536508000"/>
    <m/>
    <n v="1"/>
    <n v="3"/>
    <n v="60"/>
    <x v="6"/>
    <x v="0"/>
    <n v="0"/>
  </r>
  <r>
    <x v="0"/>
    <x v="9"/>
    <m/>
    <x v="0"/>
    <x v="0"/>
    <m/>
    <m/>
    <m/>
    <m/>
    <m/>
    <x v="0"/>
    <x v="0"/>
    <m/>
  </r>
  <r>
    <x v="2752"/>
    <x v="3017"/>
    <n v="249.71"/>
    <x v="1875"/>
    <x v="1"/>
    <n v="8536508000"/>
    <m/>
    <n v="1"/>
    <n v="12"/>
    <n v="120"/>
    <x v="8"/>
    <x v="0"/>
    <n v="0"/>
  </r>
  <r>
    <x v="2753"/>
    <x v="3018"/>
    <n v="499.44"/>
    <x v="1876"/>
    <x v="1"/>
    <n v="8536508000"/>
    <m/>
    <n v="1"/>
    <n v="6"/>
    <n v="120"/>
    <x v="8"/>
    <x v="0"/>
    <n v="0"/>
  </r>
  <r>
    <x v="2754"/>
    <x v="3019"/>
    <n v="747.89"/>
    <x v="1877"/>
    <x v="1"/>
    <n v="8536508000"/>
    <m/>
    <n v="1"/>
    <n v="4"/>
    <n v="120"/>
    <x v="8"/>
    <x v="0"/>
    <n v="0"/>
  </r>
  <r>
    <x v="2755"/>
    <x v="3020"/>
    <n v="996.35"/>
    <x v="1878"/>
    <x v="1"/>
    <n v="8536508000"/>
    <m/>
    <n v="1"/>
    <n v="3"/>
    <n v="120"/>
    <x v="8"/>
    <x v="0"/>
    <n v="0"/>
  </r>
  <r>
    <x v="0"/>
    <x v="3021"/>
    <m/>
    <x v="0"/>
    <x v="0"/>
    <m/>
    <m/>
    <m/>
    <m/>
    <m/>
    <x v="0"/>
    <x v="0"/>
    <m/>
  </r>
  <r>
    <x v="2756"/>
    <x v="3022"/>
    <n v="595.34"/>
    <x v="1879"/>
    <x v="1"/>
    <n v="9028301100"/>
    <m/>
    <n v="1"/>
    <n v="10"/>
    <n v="100"/>
    <x v="8"/>
    <x v="0"/>
    <n v="0"/>
  </r>
  <r>
    <x v="2757"/>
    <x v="3023"/>
    <n v="364.5"/>
    <x v="1880"/>
    <x v="1"/>
    <n v="9028301100"/>
    <m/>
    <n v="1"/>
    <s v="-"/>
    <n v="60"/>
    <x v="7"/>
    <x v="0"/>
    <n v="0"/>
  </r>
  <r>
    <x v="2758"/>
    <x v="3024"/>
    <n v="583.19000000000005"/>
    <x v="1881"/>
    <x v="1"/>
    <n v="9028301100"/>
    <m/>
    <n v="1"/>
    <s v="-"/>
    <n v="16"/>
    <x v="6"/>
    <x v="0"/>
    <n v="0"/>
  </r>
  <r>
    <x v="2759"/>
    <x v="3025"/>
    <n v="1239.29"/>
    <x v="1882"/>
    <x v="1"/>
    <n v="9028301900"/>
    <m/>
    <n v="1"/>
    <s v="-"/>
    <n v="40"/>
    <x v="8"/>
    <x v="0"/>
    <n v="0"/>
  </r>
  <r>
    <x v="2760"/>
    <x v="3026"/>
    <n v="582.91"/>
    <x v="1883"/>
    <x v="1"/>
    <n v="9028301900"/>
    <m/>
    <n v="1"/>
    <s v="-"/>
    <m/>
    <x v="7"/>
    <x v="0"/>
    <n v="0"/>
  </r>
  <r>
    <x v="0"/>
    <x v="3027"/>
    <m/>
    <x v="0"/>
    <x v="0"/>
    <m/>
    <m/>
    <m/>
    <m/>
    <m/>
    <x v="0"/>
    <x v="0"/>
    <m/>
  </r>
  <r>
    <x v="2761"/>
    <x v="3028"/>
    <n v="590"/>
    <x v="1884"/>
    <x v="1"/>
    <n v="8536508000"/>
    <m/>
    <n v="1"/>
    <s v="-"/>
    <n v="50"/>
    <x v="7"/>
    <x v="0"/>
    <n v="0"/>
  </r>
  <r>
    <x v="2762"/>
    <x v="3029"/>
    <n v="595"/>
    <x v="205"/>
    <x v="1"/>
    <n v="8536508000"/>
    <m/>
    <n v="1"/>
    <s v="-"/>
    <n v="50"/>
    <x v="7"/>
    <x v="0"/>
    <n v="0"/>
  </r>
  <r>
    <x v="2763"/>
    <x v="3030"/>
    <n v="610"/>
    <x v="1885"/>
    <x v="1"/>
    <n v="8536508000"/>
    <m/>
    <n v="1"/>
    <s v="-"/>
    <n v="50"/>
    <x v="7"/>
    <x v="0"/>
    <n v="0"/>
  </r>
  <r>
    <x v="0"/>
    <x v="9"/>
    <m/>
    <x v="0"/>
    <x v="0"/>
    <m/>
    <m/>
    <m/>
    <m/>
    <m/>
    <x v="0"/>
    <x v="0"/>
    <m/>
  </r>
  <r>
    <x v="2764"/>
    <x v="3031"/>
    <n v="480"/>
    <x v="121"/>
    <x v="1"/>
    <n v="8536508000"/>
    <m/>
    <n v="1"/>
    <s v="-"/>
    <m/>
    <x v="7"/>
    <x v="0"/>
    <n v="0"/>
  </r>
  <r>
    <x v="2765"/>
    <x v="3032"/>
    <n v="520"/>
    <x v="1886"/>
    <x v="1"/>
    <n v="8536508000"/>
    <m/>
    <n v="1"/>
    <s v="-"/>
    <m/>
    <x v="7"/>
    <x v="0"/>
    <n v="0"/>
  </r>
  <r>
    <x v="0"/>
    <x v="9"/>
    <m/>
    <x v="0"/>
    <x v="0"/>
    <m/>
    <m/>
    <m/>
    <m/>
    <m/>
    <x v="0"/>
    <x v="0"/>
    <m/>
  </r>
  <r>
    <x v="2766"/>
    <x v="3033"/>
    <n v="488.27"/>
    <x v="1059"/>
    <x v="1"/>
    <n v="8536508000"/>
    <m/>
    <n v="1"/>
    <m/>
    <m/>
    <x v="7"/>
    <x v="0"/>
    <n v="0"/>
  </r>
  <r>
    <x v="0"/>
    <x v="9"/>
    <m/>
    <x v="0"/>
    <x v="0"/>
    <m/>
    <m/>
    <m/>
    <m/>
    <m/>
    <x v="0"/>
    <x v="0"/>
    <m/>
  </r>
  <r>
    <x v="2767"/>
    <x v="3034"/>
    <n v="800"/>
    <x v="1887"/>
    <x v="1"/>
    <n v="8536508000"/>
    <m/>
    <n v="1"/>
    <s v="-"/>
    <n v="50"/>
    <x v="3"/>
    <x v="0"/>
    <n v="0"/>
  </r>
  <r>
    <x v="2768"/>
    <x v="3035"/>
    <n v="840"/>
    <x v="1888"/>
    <x v="1"/>
    <n v="8536508000"/>
    <m/>
    <n v="1"/>
    <s v="-"/>
    <n v="50"/>
    <x v="13"/>
    <x v="0"/>
    <n v="0"/>
  </r>
  <r>
    <x v="0"/>
    <x v="9"/>
    <m/>
    <x v="0"/>
    <x v="0"/>
    <m/>
    <m/>
    <m/>
    <m/>
    <m/>
    <x v="0"/>
    <x v="0"/>
    <m/>
  </r>
  <r>
    <x v="2769"/>
    <x v="3036"/>
    <n v="455"/>
    <x v="1889"/>
    <x v="1"/>
    <n v="8536508000"/>
    <m/>
    <n v="1"/>
    <s v="-"/>
    <n v="52"/>
    <x v="7"/>
    <x v="0"/>
    <n v="0"/>
  </r>
  <r>
    <x v="0"/>
    <x v="9"/>
    <m/>
    <x v="0"/>
    <x v="0"/>
    <m/>
    <m/>
    <m/>
    <m/>
    <m/>
    <x v="0"/>
    <x v="0"/>
    <m/>
  </r>
  <r>
    <x v="2770"/>
    <x v="3037"/>
    <n v="1698"/>
    <x v="1890"/>
    <x v="1"/>
    <n v="8536508000"/>
    <m/>
    <n v="1"/>
    <s v="-"/>
    <m/>
    <x v="7"/>
    <x v="0"/>
    <n v="0"/>
  </r>
  <r>
    <x v="2771"/>
    <x v="3038"/>
    <n v="1980"/>
    <x v="1891"/>
    <x v="1"/>
    <n v="8536508000"/>
    <m/>
    <n v="1"/>
    <s v="-"/>
    <n v="36"/>
    <x v="7"/>
    <x v="0"/>
    <n v="0"/>
  </r>
  <r>
    <x v="2772"/>
    <x v="3039"/>
    <n v="2490"/>
    <x v="1892"/>
    <x v="1"/>
    <n v="8536508000"/>
    <m/>
    <n v="1"/>
    <s v="-"/>
    <m/>
    <x v="7"/>
    <x v="0"/>
    <n v="0"/>
  </r>
  <r>
    <x v="0"/>
    <x v="9"/>
    <m/>
    <x v="0"/>
    <x v="0"/>
    <m/>
    <m/>
    <m/>
    <m/>
    <m/>
    <x v="0"/>
    <x v="0"/>
    <m/>
  </r>
  <r>
    <x v="2773"/>
    <x v="3040"/>
    <n v="1426.79"/>
    <x v="1893"/>
    <x v="1"/>
    <n v="8536508000"/>
    <m/>
    <n v="1"/>
    <s v="-"/>
    <n v="39"/>
    <x v="7"/>
    <x v="0"/>
    <n v="0"/>
  </r>
  <r>
    <x v="2774"/>
    <x v="3041"/>
    <n v="1614.59"/>
    <x v="1894"/>
    <x v="1"/>
    <n v="8536508000"/>
    <m/>
    <n v="1"/>
    <s v="-"/>
    <n v="40"/>
    <x v="7"/>
    <x v="0"/>
    <n v="0"/>
  </r>
  <r>
    <x v="0"/>
    <x v="9"/>
    <m/>
    <x v="0"/>
    <x v="0"/>
    <m/>
    <m/>
    <m/>
    <m/>
    <m/>
    <x v="0"/>
    <x v="0"/>
    <m/>
  </r>
  <r>
    <x v="2775"/>
    <x v="3042"/>
    <n v="1472"/>
    <x v="1895"/>
    <x v="1"/>
    <n v="8536508000"/>
    <m/>
    <n v="1"/>
    <s v="-"/>
    <m/>
    <x v="7"/>
    <x v="0"/>
    <n v="0"/>
  </r>
  <r>
    <x v="2776"/>
    <x v="3043"/>
    <n v="1980"/>
    <x v="1891"/>
    <x v="1"/>
    <n v="8536508000"/>
    <m/>
    <n v="1"/>
    <s v="-"/>
    <m/>
    <x v="7"/>
    <x v="0"/>
    <n v="0"/>
  </r>
  <r>
    <x v="0"/>
    <x v="9"/>
    <m/>
    <x v="0"/>
    <x v="0"/>
    <m/>
    <m/>
    <m/>
    <m/>
    <m/>
    <x v="0"/>
    <x v="0"/>
    <m/>
  </r>
  <r>
    <x v="2777"/>
    <x v="3044"/>
    <n v="1314.59"/>
    <x v="1896"/>
    <x v="1"/>
    <n v="8536508000"/>
    <m/>
    <n v="1"/>
    <s v="-"/>
    <m/>
    <x v="7"/>
    <x v="0"/>
    <n v="0"/>
  </r>
  <r>
    <x v="2778"/>
    <x v="3045"/>
    <n v="1408.48"/>
    <x v="1897"/>
    <x v="1"/>
    <n v="8536508000"/>
    <m/>
    <n v="1"/>
    <s v="-"/>
    <m/>
    <x v="7"/>
    <x v="0"/>
    <n v="0"/>
  </r>
  <r>
    <x v="2779"/>
    <x v="3046"/>
    <n v="1502.38"/>
    <x v="1898"/>
    <x v="1"/>
    <n v="8536508000"/>
    <m/>
    <n v="1"/>
    <s v="-"/>
    <m/>
    <x v="7"/>
    <x v="0"/>
    <n v="0"/>
  </r>
  <r>
    <x v="0"/>
    <x v="3047"/>
    <m/>
    <x v="0"/>
    <x v="0"/>
    <m/>
    <m/>
    <m/>
    <m/>
    <m/>
    <x v="0"/>
    <x v="0"/>
    <m/>
  </r>
  <r>
    <x v="2780"/>
    <x v="3048"/>
    <n v="720"/>
    <x v="1899"/>
    <x v="1"/>
    <n v="8536508000"/>
    <m/>
    <n v="1"/>
    <s v="-"/>
    <n v="100"/>
    <x v="8"/>
    <x v="0"/>
    <n v="0"/>
  </r>
  <r>
    <x v="0"/>
    <x v="3049"/>
    <m/>
    <x v="0"/>
    <x v="0"/>
    <m/>
    <m/>
    <m/>
    <m/>
    <m/>
    <x v="0"/>
    <x v="0"/>
    <m/>
  </r>
  <r>
    <x v="2781"/>
    <x v="3050"/>
    <n v="360"/>
    <x v="1900"/>
    <x v="1"/>
    <n v="8536508000"/>
    <m/>
    <n v="1"/>
    <s v="-"/>
    <n v="50"/>
    <x v="6"/>
    <x v="0"/>
    <n v="0"/>
  </r>
  <r>
    <x v="0"/>
    <x v="3051"/>
    <m/>
    <x v="0"/>
    <x v="0"/>
    <m/>
    <m/>
    <m/>
    <m/>
    <m/>
    <x v="0"/>
    <x v="0"/>
    <m/>
  </r>
  <r>
    <x v="2782"/>
    <x v="3052"/>
    <n v="460"/>
    <x v="1592"/>
    <x v="1"/>
    <n v="8536508000"/>
    <m/>
    <n v="1"/>
    <s v="-"/>
    <n v="100"/>
    <x v="8"/>
    <x v="0"/>
    <n v="0"/>
  </r>
  <r>
    <x v="2783"/>
    <x v="3053"/>
    <n v="810"/>
    <x v="146"/>
    <x v="1"/>
    <n v="8536508000"/>
    <m/>
    <n v="1"/>
    <s v="-"/>
    <n v="100"/>
    <x v="8"/>
    <x v="0"/>
    <n v="0"/>
  </r>
  <r>
    <x v="0"/>
    <x v="3054"/>
    <m/>
    <x v="0"/>
    <x v="0"/>
    <m/>
    <m/>
    <m/>
    <m/>
    <m/>
    <x v="0"/>
    <x v="0"/>
    <m/>
  </r>
  <r>
    <x v="2784"/>
    <x v="3055"/>
    <n v="700"/>
    <x v="1901"/>
    <x v="1"/>
    <n v="8536508000"/>
    <m/>
    <n v="1"/>
    <s v="-"/>
    <n v="100"/>
    <x v="8"/>
    <x v="0"/>
    <n v="0"/>
  </r>
  <r>
    <x v="2785"/>
    <x v="3056"/>
    <n v="700"/>
    <x v="1901"/>
    <x v="1"/>
    <n v="8536508000"/>
    <m/>
    <n v="1"/>
    <s v="-"/>
    <n v="100"/>
    <x v="3"/>
    <x v="0"/>
    <n v="0"/>
  </r>
  <r>
    <x v="2786"/>
    <x v="3057"/>
    <n v="950"/>
    <x v="1902"/>
    <x v="1"/>
    <n v="8536508000"/>
    <m/>
    <n v="1"/>
    <s v="-"/>
    <n v="100"/>
    <x v="6"/>
    <x v="0"/>
    <n v="0"/>
  </r>
  <r>
    <x v="2787"/>
    <x v="3058"/>
    <n v="1050"/>
    <x v="1903"/>
    <x v="1"/>
    <n v="8536508000"/>
    <m/>
    <n v="1"/>
    <s v="-"/>
    <n v="100"/>
    <x v="8"/>
    <x v="0"/>
    <n v="0"/>
  </r>
  <r>
    <x v="0"/>
    <x v="3059"/>
    <m/>
    <x v="0"/>
    <x v="0"/>
    <m/>
    <m/>
    <m/>
    <m/>
    <m/>
    <x v="0"/>
    <x v="0"/>
    <m/>
  </r>
  <r>
    <x v="2788"/>
    <x v="3060"/>
    <n v="1458.4099999999999"/>
    <x v="1904"/>
    <x v="1"/>
    <n v="8531809590"/>
    <m/>
    <n v="1"/>
    <s v="-"/>
    <n v="20"/>
    <x v="5"/>
    <x v="0"/>
    <n v="0"/>
  </r>
  <r>
    <x v="2789"/>
    <x v="3061"/>
    <n v="1669.6279999999999"/>
    <x v="1905"/>
    <x v="1"/>
    <n v="8531809590"/>
    <m/>
    <n v="1"/>
    <s v="-"/>
    <n v="20"/>
    <x v="4"/>
    <x v="0"/>
    <n v="0"/>
  </r>
  <r>
    <x v="2790"/>
    <x v="3062"/>
    <n v="1663.636"/>
    <x v="1906"/>
    <x v="1"/>
    <n v="8531809590"/>
    <m/>
    <n v="1"/>
    <s v="-"/>
    <n v="24"/>
    <x v="5"/>
    <x v="0"/>
    <n v="0"/>
  </r>
  <r>
    <x v="2791"/>
    <x v="3063"/>
    <n v="1860.5160000000001"/>
    <x v="1907"/>
    <x v="1"/>
    <n v="8531809590"/>
    <m/>
    <n v="1"/>
    <s v="-"/>
    <n v="18"/>
    <x v="4"/>
    <x v="0"/>
    <n v="0"/>
  </r>
  <r>
    <x v="0"/>
    <x v="3064"/>
    <m/>
    <x v="0"/>
    <x v="0"/>
    <m/>
    <m/>
    <m/>
    <m/>
    <m/>
    <x v="0"/>
    <x v="0"/>
    <m/>
  </r>
  <r>
    <x v="2792"/>
    <x v="3065"/>
    <n v="82"/>
    <x v="1439"/>
    <x v="1"/>
    <n v="8531807090"/>
    <m/>
    <n v="1"/>
    <n v="12"/>
    <n v="240"/>
    <x v="5"/>
    <x v="0"/>
    <n v="0"/>
  </r>
  <r>
    <x v="2793"/>
    <x v="3066"/>
    <n v="121.28"/>
    <x v="1908"/>
    <x v="1"/>
    <n v="8531807090"/>
    <m/>
    <n v="1"/>
    <n v="24"/>
    <n v="240"/>
    <x v="8"/>
    <x v="0"/>
    <n v="0"/>
  </r>
  <r>
    <x v="2794"/>
    <x v="3067"/>
    <n v="42.422400000000003"/>
    <x v="1909"/>
    <x v="1"/>
    <n v="8536699090"/>
    <m/>
    <n v="1"/>
    <n v="12"/>
    <n v="240"/>
    <x v="8"/>
    <x v="0"/>
    <n v="0"/>
  </r>
  <r>
    <x v="2795"/>
    <x v="3068"/>
    <n v="106.98"/>
    <x v="1910"/>
    <x v="1"/>
    <n v="8536699090"/>
    <m/>
    <n v="1"/>
    <n v="5"/>
    <n v="100"/>
    <x v="2"/>
    <x v="0"/>
    <n v="0"/>
  </r>
  <r>
    <x v="0"/>
    <x v="3069"/>
    <m/>
    <x v="0"/>
    <x v="0"/>
    <m/>
    <m/>
    <m/>
    <m/>
    <m/>
    <x v="0"/>
    <x v="0"/>
    <m/>
  </r>
  <r>
    <x v="2796"/>
    <x v="3070"/>
    <n v="47.08"/>
    <x v="1911"/>
    <x v="1"/>
    <n v="8536303090"/>
    <m/>
    <n v="1"/>
    <n v="12"/>
    <n v="300"/>
    <x v="7"/>
    <x v="0"/>
    <n v="0"/>
  </r>
  <r>
    <x v="2797"/>
    <x v="3071"/>
    <n v="87.74"/>
    <x v="1912"/>
    <x v="1"/>
    <n v="8536303090"/>
    <m/>
    <n v="1"/>
    <n v="6"/>
    <n v="150"/>
    <x v="7"/>
    <x v="0"/>
    <n v="0"/>
  </r>
  <r>
    <x v="2798"/>
    <x v="3072"/>
    <n v="134.82"/>
    <x v="1913"/>
    <x v="1"/>
    <n v="8536303090"/>
    <m/>
    <n v="1"/>
    <n v="4"/>
    <n v="100"/>
    <x v="8"/>
    <x v="0"/>
    <n v="0"/>
  </r>
  <r>
    <x v="0"/>
    <x v="3073"/>
    <m/>
    <x v="0"/>
    <x v="0"/>
    <m/>
    <m/>
    <m/>
    <m/>
    <m/>
    <x v="0"/>
    <x v="0"/>
    <m/>
  </r>
  <r>
    <x v="2799"/>
    <x v="3074"/>
    <n v="4.6500000000000004"/>
    <x v="1914"/>
    <x v="1"/>
    <n v="8536101090"/>
    <m/>
    <n v="1"/>
    <n v="10"/>
    <n v="2000"/>
    <x v="5"/>
    <x v="0"/>
    <n v="0"/>
  </r>
  <r>
    <x v="2800"/>
    <x v="3075"/>
    <n v="4.6500000000000004"/>
    <x v="1914"/>
    <x v="1"/>
    <n v="8536101090"/>
    <m/>
    <n v="1"/>
    <n v="10"/>
    <n v="2000"/>
    <x v="5"/>
    <x v="0"/>
    <n v="0"/>
  </r>
  <r>
    <x v="2801"/>
    <x v="3076"/>
    <n v="4.6500000000000004"/>
    <x v="1914"/>
    <x v="1"/>
    <n v="8536101090"/>
    <m/>
    <n v="1"/>
    <n v="10"/>
    <n v="2000"/>
    <x v="5"/>
    <x v="0"/>
    <n v="0"/>
  </r>
  <r>
    <x v="2802"/>
    <x v="3077"/>
    <n v="4.6500000000000004"/>
    <x v="1914"/>
    <x v="1"/>
    <n v="8536101090"/>
    <m/>
    <n v="1"/>
    <n v="10"/>
    <n v="2000"/>
    <x v="5"/>
    <x v="0"/>
    <n v="0"/>
  </r>
  <r>
    <x v="2803"/>
    <x v="3078"/>
    <n v="4.6500000000000004"/>
    <x v="1914"/>
    <x v="1"/>
    <n v="8536101090"/>
    <m/>
    <n v="1"/>
    <n v="10"/>
    <n v="2000"/>
    <x v="5"/>
    <x v="0"/>
    <n v="0"/>
  </r>
  <r>
    <x v="2804"/>
    <x v="3079"/>
    <n v="4.6500000000000004"/>
    <x v="1914"/>
    <x v="1"/>
    <n v="8536101090"/>
    <m/>
    <n v="1"/>
    <n v="10"/>
    <n v="2000"/>
    <x v="4"/>
    <x v="0"/>
    <n v="0"/>
  </r>
  <r>
    <x v="2805"/>
    <x v="3080"/>
    <n v="4.6500000000000004"/>
    <x v="1914"/>
    <x v="1"/>
    <n v="8536101090"/>
    <m/>
    <n v="1"/>
    <n v="10"/>
    <n v="2000"/>
    <x v="4"/>
    <x v="0"/>
    <n v="0"/>
  </r>
  <r>
    <x v="2806"/>
    <x v="3081"/>
    <n v="4.6500000000000004"/>
    <x v="1914"/>
    <x v="1"/>
    <n v="8536101090"/>
    <m/>
    <n v="1"/>
    <n v="10"/>
    <n v="2000"/>
    <x v="6"/>
    <x v="0"/>
    <n v="0"/>
  </r>
  <r>
    <x v="2807"/>
    <x v="3082"/>
    <n v="4.6500000000000004"/>
    <x v="1914"/>
    <x v="1"/>
    <n v="8536101090"/>
    <m/>
    <n v="1"/>
    <n v="10"/>
    <n v="2000"/>
    <x v="6"/>
    <x v="0"/>
    <n v="0"/>
  </r>
  <r>
    <x v="2808"/>
    <x v="3083"/>
    <n v="4.6500000000000004"/>
    <x v="1914"/>
    <x v="1"/>
    <n v="8536101090"/>
    <m/>
    <n v="1"/>
    <n v="10"/>
    <n v="2000"/>
    <x v="6"/>
    <x v="0"/>
    <n v="0"/>
  </r>
  <r>
    <x v="0"/>
    <x v="3084"/>
    <m/>
    <x v="0"/>
    <x v="0"/>
    <m/>
    <m/>
    <m/>
    <m/>
    <m/>
    <x v="0"/>
    <x v="0"/>
    <m/>
  </r>
  <r>
    <x v="2809"/>
    <x v="3085"/>
    <n v="424.8"/>
    <x v="1915"/>
    <x v="1"/>
    <n v="8536490090"/>
    <m/>
    <n v="1"/>
    <n v="12"/>
    <n v="180"/>
    <x v="3"/>
    <x v="0"/>
    <n v="0"/>
  </r>
  <r>
    <x v="2810"/>
    <x v="3086"/>
    <n v="692.01"/>
    <x v="1916"/>
    <x v="1"/>
    <n v="8536490090"/>
    <m/>
    <n v="1"/>
    <n v="6"/>
    <n v="90"/>
    <x v="3"/>
    <x v="0"/>
    <n v="0"/>
  </r>
  <r>
    <x v="2811"/>
    <x v="3087"/>
    <n v="882.72"/>
    <x v="1917"/>
    <x v="1"/>
    <n v="8536490090"/>
    <m/>
    <n v="1"/>
    <n v="6"/>
    <n v="90"/>
    <x v="8"/>
    <x v="0"/>
    <n v="0"/>
  </r>
  <r>
    <x v="2812"/>
    <x v="3088"/>
    <n v="1377.18"/>
    <x v="1918"/>
    <x v="1"/>
    <n v="8536490090"/>
    <m/>
    <n v="1"/>
    <n v="4"/>
    <n v="60"/>
    <x v="8"/>
    <x v="0"/>
    <n v="0"/>
  </r>
  <r>
    <x v="0"/>
    <x v="3089"/>
    <m/>
    <x v="0"/>
    <x v="0"/>
    <m/>
    <m/>
    <m/>
    <m/>
    <m/>
    <x v="0"/>
    <x v="0"/>
    <m/>
  </r>
  <r>
    <x v="2813"/>
    <x v="3090"/>
    <n v="277.49"/>
    <x v="1919"/>
    <x v="1"/>
    <n v="8536490090"/>
    <m/>
    <n v="1"/>
    <n v="12"/>
    <n v="180"/>
    <x v="6"/>
    <x v="0"/>
    <n v="0"/>
  </r>
  <r>
    <x v="2814"/>
    <x v="3091"/>
    <n v="499.03"/>
    <x v="1920"/>
    <x v="1"/>
    <n v="8536490090"/>
    <m/>
    <n v="1"/>
    <n v="12"/>
    <n v="180"/>
    <x v="3"/>
    <x v="0"/>
    <n v="0"/>
  </r>
  <r>
    <x v="2815"/>
    <x v="3092"/>
    <n v="546.99"/>
    <x v="1921"/>
    <x v="1"/>
    <n v="8536490090"/>
    <m/>
    <n v="1"/>
    <n v="12"/>
    <n v="180"/>
    <x v="3"/>
    <x v="0"/>
    <n v="0"/>
  </r>
  <r>
    <x v="2816"/>
    <x v="3093"/>
    <n v="741.12"/>
    <x v="1922"/>
    <x v="1"/>
    <n v="8536490090"/>
    <m/>
    <n v="1"/>
    <n v="12"/>
    <n v="180"/>
    <x v="8"/>
    <x v="0"/>
    <n v="0"/>
  </r>
  <r>
    <x v="0"/>
    <x v="3094"/>
    <m/>
    <x v="0"/>
    <x v="0"/>
    <m/>
    <m/>
    <m/>
    <m/>
    <m/>
    <x v="0"/>
    <x v="0"/>
    <m/>
  </r>
  <r>
    <x v="2817"/>
    <x v="3095"/>
    <n v="277.49"/>
    <x v="1919"/>
    <x v="1"/>
    <n v="8536490090"/>
    <m/>
    <n v="1"/>
    <n v="12"/>
    <n v="180"/>
    <x v="8"/>
    <x v="0"/>
    <n v="0"/>
  </r>
  <r>
    <x v="2818"/>
    <x v="3096"/>
    <n v="277.49"/>
    <x v="1919"/>
    <x v="1"/>
    <n v="8536490090"/>
    <m/>
    <n v="1"/>
    <n v="12"/>
    <n v="180"/>
    <x v="7"/>
    <x v="0"/>
    <n v="0"/>
  </r>
  <r>
    <x v="2819"/>
    <x v="3097"/>
    <n v="277.49"/>
    <x v="1919"/>
    <x v="1"/>
    <n v="8536490090"/>
    <m/>
    <n v="1"/>
    <n v="12"/>
    <n v="180"/>
    <x v="2"/>
    <x v="0"/>
    <n v="0"/>
  </r>
  <r>
    <x v="2820"/>
    <x v="3098"/>
    <n v="277.49"/>
    <x v="1919"/>
    <x v="1"/>
    <n v="8536490090"/>
    <m/>
    <n v="1"/>
    <n v="12"/>
    <n v="180"/>
    <x v="3"/>
    <x v="0"/>
    <n v="0"/>
  </r>
  <r>
    <x v="2821"/>
    <x v="3099"/>
    <n v="268.97000000000003"/>
    <x v="1923"/>
    <x v="1"/>
    <n v="8536490090"/>
    <m/>
    <n v="1"/>
    <n v="12"/>
    <n v="180"/>
    <x v="6"/>
    <x v="0"/>
    <n v="0"/>
  </r>
  <r>
    <x v="2822"/>
    <x v="3100"/>
    <n v="268.97000000000003"/>
    <x v="1923"/>
    <x v="1"/>
    <n v="8536490090"/>
    <m/>
    <n v="1"/>
    <n v="12"/>
    <n v="180"/>
    <x v="6"/>
    <x v="0"/>
    <n v="0"/>
  </r>
  <r>
    <x v="2823"/>
    <x v="3101"/>
    <n v="277.49"/>
    <x v="1919"/>
    <x v="1"/>
    <n v="8536490090"/>
    <m/>
    <n v="1"/>
    <n v="12"/>
    <n v="180"/>
    <x v="6"/>
    <x v="0"/>
    <n v="0"/>
  </r>
  <r>
    <x v="2824"/>
    <x v="3102"/>
    <n v="277.49"/>
    <x v="1919"/>
    <x v="1"/>
    <n v="8536490090"/>
    <m/>
    <n v="1"/>
    <n v="12"/>
    <n v="180"/>
    <x v="4"/>
    <x v="0"/>
    <n v="0"/>
  </r>
  <r>
    <x v="2825"/>
    <x v="3103"/>
    <n v="277.49"/>
    <x v="1919"/>
    <x v="1"/>
    <n v="8536490090"/>
    <m/>
    <n v="1"/>
    <n v="12"/>
    <n v="180"/>
    <x v="6"/>
    <x v="0"/>
    <n v="0"/>
  </r>
  <r>
    <x v="2826"/>
    <x v="3104"/>
    <n v="486.47"/>
    <x v="1924"/>
    <x v="1"/>
    <n v="8536490090"/>
    <m/>
    <n v="1"/>
    <n v="6"/>
    <n v="90"/>
    <x v="13"/>
    <x v="0"/>
    <n v="0"/>
  </r>
  <r>
    <x v="2827"/>
    <x v="3105"/>
    <n v="499.03"/>
    <x v="1920"/>
    <x v="1"/>
    <n v="8536490090"/>
    <m/>
    <n v="1"/>
    <n v="6"/>
    <n v="90"/>
    <x v="3"/>
    <x v="0"/>
    <n v="0"/>
  </r>
  <r>
    <x v="2828"/>
    <x v="3106"/>
    <n v="499.03"/>
    <x v="1920"/>
    <x v="1"/>
    <n v="8536490090"/>
    <m/>
    <n v="1"/>
    <n v="6"/>
    <n v="90"/>
    <x v="3"/>
    <x v="0"/>
    <n v="0"/>
  </r>
  <r>
    <x v="2829"/>
    <x v="3107"/>
    <n v="499.03"/>
    <x v="1920"/>
    <x v="1"/>
    <n v="8536490090"/>
    <m/>
    <n v="1"/>
    <n v="6"/>
    <n v="90"/>
    <x v="6"/>
    <x v="0"/>
    <n v="0"/>
  </r>
  <r>
    <x v="2830"/>
    <x v="3108"/>
    <n v="499.03"/>
    <x v="1920"/>
    <x v="1"/>
    <n v="8536490090"/>
    <m/>
    <n v="1"/>
    <n v="6"/>
    <n v="90"/>
    <x v="8"/>
    <x v="0"/>
    <n v="0"/>
  </r>
  <r>
    <x v="2831"/>
    <x v="3109"/>
    <n v="499.03"/>
    <x v="1920"/>
    <x v="1"/>
    <n v="8536490090"/>
    <m/>
    <n v="1"/>
    <n v="6"/>
    <n v="90"/>
    <x v="6"/>
    <x v="0"/>
    <n v="0"/>
  </r>
  <r>
    <x v="2832"/>
    <x v="3110"/>
    <n v="546.99"/>
    <x v="1921"/>
    <x v="1"/>
    <n v="8536490090"/>
    <m/>
    <n v="1"/>
    <n v="6"/>
    <n v="90"/>
    <x v="3"/>
    <x v="0"/>
    <n v="0"/>
  </r>
  <r>
    <x v="2833"/>
    <x v="3111"/>
    <n v="546.99"/>
    <x v="1921"/>
    <x v="1"/>
    <n v="8536490090"/>
    <m/>
    <n v="1"/>
    <n v="6"/>
    <n v="90"/>
    <x v="8"/>
    <x v="0"/>
    <n v="0"/>
  </r>
  <r>
    <x v="2834"/>
    <x v="3112"/>
    <n v="546.99"/>
    <x v="1921"/>
    <x v="1"/>
    <n v="8536490090"/>
    <m/>
    <n v="1"/>
    <n v="6"/>
    <n v="90"/>
    <x v="3"/>
    <x v="0"/>
    <n v="0"/>
  </r>
  <r>
    <x v="2835"/>
    <x v="3113"/>
    <n v="546.99"/>
    <x v="1921"/>
    <x v="1"/>
    <n v="8536490090"/>
    <m/>
    <n v="1"/>
    <n v="6"/>
    <n v="90"/>
    <x v="13"/>
    <x v="0"/>
    <n v="0"/>
  </r>
  <r>
    <x v="2836"/>
    <x v="3114"/>
    <n v="546.99"/>
    <x v="1921"/>
    <x v="1"/>
    <n v="8536490090"/>
    <m/>
    <n v="1"/>
    <n v="6"/>
    <n v="90"/>
    <x v="7"/>
    <x v="0"/>
    <n v="0"/>
  </r>
  <r>
    <x v="2837"/>
    <x v="3115"/>
    <n v="546.99"/>
    <x v="1921"/>
    <x v="1"/>
    <n v="8536490090"/>
    <m/>
    <n v="1"/>
    <n v="6"/>
    <n v="90"/>
    <x v="13"/>
    <x v="0"/>
    <n v="0"/>
  </r>
  <r>
    <x v="2838"/>
    <x v="3116"/>
    <n v="546.99"/>
    <x v="1921"/>
    <x v="1"/>
    <n v="8536490090"/>
    <m/>
    <n v="1"/>
    <n v="6"/>
    <n v="90"/>
    <x v="3"/>
    <x v="0"/>
    <n v="0"/>
  </r>
  <r>
    <x v="2839"/>
    <x v="3117"/>
    <n v="694.3"/>
    <x v="1925"/>
    <x v="1"/>
    <n v="8536490090"/>
    <m/>
    <n v="1"/>
    <n v="6"/>
    <n v="90"/>
    <x v="7"/>
    <x v="0"/>
    <n v="0"/>
  </r>
  <r>
    <x v="2840"/>
    <x v="3118"/>
    <n v="694.3"/>
    <x v="1925"/>
    <x v="1"/>
    <n v="8536490090"/>
    <m/>
    <n v="1"/>
    <n v="6"/>
    <n v="90"/>
    <x v="3"/>
    <x v="0"/>
    <n v="0"/>
  </r>
  <r>
    <x v="2841"/>
    <x v="3119"/>
    <n v="741.12"/>
    <x v="1922"/>
    <x v="1"/>
    <n v="8536490090"/>
    <m/>
    <n v="1"/>
    <n v="4"/>
    <n v="60"/>
    <x v="8"/>
    <x v="0"/>
    <n v="0"/>
  </r>
  <r>
    <x v="2842"/>
    <x v="3120"/>
    <n v="741.12"/>
    <x v="1922"/>
    <x v="1"/>
    <n v="8536490090"/>
    <m/>
    <n v="1"/>
    <n v="4"/>
    <n v="60"/>
    <x v="17"/>
    <x v="0"/>
    <n v="0"/>
  </r>
  <r>
    <x v="2843"/>
    <x v="3121"/>
    <n v="741.12"/>
    <x v="1922"/>
    <x v="1"/>
    <n v="8536490090"/>
    <m/>
    <n v="1"/>
    <n v="4"/>
    <n v="60"/>
    <x v="6"/>
    <x v="0"/>
    <n v="0"/>
  </r>
  <r>
    <x v="2844"/>
    <x v="3122"/>
    <n v="741.12"/>
    <x v="1922"/>
    <x v="1"/>
    <n v="8536490090"/>
    <m/>
    <n v="1"/>
    <n v="4"/>
    <n v="60"/>
    <x v="6"/>
    <x v="0"/>
    <n v="0"/>
  </r>
  <r>
    <x v="2845"/>
    <x v="3123"/>
    <n v="741.12"/>
    <x v="1922"/>
    <x v="1"/>
    <n v="8536490090"/>
    <m/>
    <n v="1"/>
    <n v="4"/>
    <n v="60"/>
    <x v="8"/>
    <x v="0"/>
    <n v="0"/>
  </r>
  <r>
    <x v="2846"/>
    <x v="3124"/>
    <n v="741.12"/>
    <x v="1922"/>
    <x v="1"/>
    <n v="8536490090"/>
    <m/>
    <n v="1"/>
    <n v="4"/>
    <n v="60"/>
    <x v="13"/>
    <x v="0"/>
    <n v="0"/>
  </r>
  <r>
    <x v="2847"/>
    <x v="3125"/>
    <n v="741.12"/>
    <x v="1922"/>
    <x v="1"/>
    <n v="8536490090"/>
    <m/>
    <n v="1"/>
    <n v="4"/>
    <n v="60"/>
    <x v="6"/>
    <x v="0"/>
    <n v="0"/>
  </r>
  <r>
    <x v="2848"/>
    <x v="3126"/>
    <n v="2275.88"/>
    <x v="1926"/>
    <x v="1"/>
    <n v="8536490090"/>
    <m/>
    <n v="1"/>
    <n v="2"/>
    <n v="30"/>
    <x v="8"/>
    <x v="0"/>
    <n v="0"/>
  </r>
  <r>
    <x v="2849"/>
    <x v="3127"/>
    <n v="2275.88"/>
    <x v="1926"/>
    <x v="1"/>
    <n v="8536490090"/>
    <m/>
    <n v="1"/>
    <n v="2"/>
    <n v="30"/>
    <x v="13"/>
    <x v="0"/>
    <n v="0"/>
  </r>
  <r>
    <x v="0"/>
    <x v="3128"/>
    <m/>
    <x v="0"/>
    <x v="0"/>
    <m/>
    <m/>
    <m/>
    <m/>
    <m/>
    <x v="0"/>
    <x v="0"/>
    <m/>
  </r>
  <r>
    <x v="2850"/>
    <x v="3129"/>
    <n v="160.61000000000001"/>
    <x v="1927"/>
    <x v="1"/>
    <n v="8538909900"/>
    <m/>
    <n v="1"/>
    <n v="17"/>
    <n v="255"/>
    <x v="17"/>
    <x v="0"/>
    <n v="0"/>
  </r>
  <r>
    <x v="2851"/>
    <x v="3130"/>
    <n v="160.61000000000001"/>
    <x v="1927"/>
    <x v="1"/>
    <n v="8538909900"/>
    <m/>
    <n v="1"/>
    <n v="17"/>
    <n v="255"/>
    <x v="6"/>
    <x v="0"/>
    <n v="0"/>
  </r>
  <r>
    <x v="2852"/>
    <x v="3131"/>
    <n v="160.61000000000001"/>
    <x v="1927"/>
    <x v="1"/>
    <n v="8538909900"/>
    <m/>
    <n v="1"/>
    <n v="17"/>
    <n v="255"/>
    <x v="8"/>
    <x v="0"/>
    <n v="0"/>
  </r>
  <r>
    <x v="0"/>
    <x v="3132"/>
    <m/>
    <x v="0"/>
    <x v="0"/>
    <m/>
    <m/>
    <m/>
    <m/>
    <m/>
    <x v="0"/>
    <x v="0"/>
    <m/>
  </r>
  <r>
    <x v="2853"/>
    <x v="3133"/>
    <n v="720"/>
    <x v="1899"/>
    <x v="1"/>
    <n v="8536490090"/>
    <m/>
    <n v="1"/>
    <n v="12"/>
    <n v="180"/>
    <x v="7"/>
    <x v="0"/>
    <n v="0"/>
  </r>
  <r>
    <x v="2854"/>
    <x v="3134"/>
    <n v="720"/>
    <x v="1899"/>
    <x v="1"/>
    <n v="8536490090"/>
    <m/>
    <n v="1"/>
    <n v="12"/>
    <n v="180"/>
    <x v="8"/>
    <x v="0"/>
    <n v="0"/>
  </r>
  <r>
    <x v="2855"/>
    <x v="3135"/>
    <n v="720"/>
    <x v="1899"/>
    <x v="1"/>
    <n v="8536490090"/>
    <m/>
    <n v="1"/>
    <n v="12"/>
    <n v="180"/>
    <x v="13"/>
    <x v="0"/>
    <n v="0"/>
  </r>
  <r>
    <x v="2856"/>
    <x v="3136"/>
    <n v="720"/>
    <x v="1899"/>
    <x v="1"/>
    <n v="8536490090"/>
    <m/>
    <n v="1"/>
    <n v="6"/>
    <n v="90"/>
    <x v="3"/>
    <x v="0"/>
    <n v="0"/>
  </r>
  <r>
    <x v="2857"/>
    <x v="3137"/>
    <n v="720"/>
    <x v="1899"/>
    <x v="1"/>
    <n v="8536490090"/>
    <m/>
    <n v="1"/>
    <n v="6"/>
    <n v="90"/>
    <x v="8"/>
    <x v="0"/>
    <n v="0"/>
  </r>
  <r>
    <x v="2858"/>
    <x v="3138"/>
    <n v="720"/>
    <x v="1899"/>
    <x v="1"/>
    <n v="8536490090"/>
    <m/>
    <n v="1"/>
    <n v="6"/>
    <n v="90"/>
    <x v="8"/>
    <x v="0"/>
    <n v="0"/>
  </r>
  <r>
    <x v="2859"/>
    <x v="3139"/>
    <n v="720"/>
    <x v="1899"/>
    <x v="1"/>
    <n v="8536490090"/>
    <m/>
    <n v="1"/>
    <n v="12"/>
    <n v="180"/>
    <x v="3"/>
    <x v="0"/>
    <n v="0"/>
  </r>
  <r>
    <x v="2860"/>
    <x v="3140"/>
    <n v="720"/>
    <x v="1899"/>
    <x v="1"/>
    <n v="8536490090"/>
    <m/>
    <n v="1"/>
    <n v="12"/>
    <n v="180"/>
    <x v="7"/>
    <x v="0"/>
    <n v="0"/>
  </r>
  <r>
    <x v="2861"/>
    <x v="3141"/>
    <n v="720"/>
    <x v="1899"/>
    <x v="1"/>
    <n v="8536490090"/>
    <m/>
    <n v="1"/>
    <n v="12"/>
    <n v="180"/>
    <x v="3"/>
    <x v="0"/>
    <n v="0"/>
  </r>
  <r>
    <x v="2862"/>
    <x v="3142"/>
    <n v="720"/>
    <x v="1899"/>
    <x v="1"/>
    <n v="8536490090"/>
    <m/>
    <n v="1"/>
    <n v="6"/>
    <n v="90"/>
    <x v="11"/>
    <x v="0"/>
    <n v="0"/>
  </r>
  <r>
    <x v="2863"/>
    <x v="3143"/>
    <n v="720"/>
    <x v="1899"/>
    <x v="1"/>
    <n v="8536490090"/>
    <m/>
    <n v="1"/>
    <n v="6"/>
    <n v="90"/>
    <x v="3"/>
    <x v="0"/>
    <n v="0"/>
  </r>
  <r>
    <x v="2864"/>
    <x v="3144"/>
    <n v="720"/>
    <x v="1899"/>
    <x v="1"/>
    <n v="8536490090"/>
    <m/>
    <n v="1"/>
    <n v="6"/>
    <n v="90"/>
    <x v="13"/>
    <x v="0"/>
    <n v="0"/>
  </r>
  <r>
    <x v="2865"/>
    <x v="3145"/>
    <n v="2250"/>
    <x v="1928"/>
    <x v="1"/>
    <n v="8536490090"/>
    <m/>
    <n v="1"/>
    <n v="6"/>
    <n v="90"/>
    <x v="13"/>
    <x v="0"/>
    <n v="0"/>
  </r>
  <r>
    <x v="2866"/>
    <x v="3146"/>
    <n v="2250"/>
    <x v="1928"/>
    <x v="1"/>
    <n v="8536490090"/>
    <m/>
    <n v="1"/>
    <n v="6"/>
    <n v="90"/>
    <x v="8"/>
    <x v="0"/>
    <n v="0"/>
  </r>
  <r>
    <x v="2867"/>
    <x v="3147"/>
    <n v="2250"/>
    <x v="1928"/>
    <x v="1"/>
    <n v="8536490090"/>
    <m/>
    <n v="1"/>
    <n v="6"/>
    <n v="90"/>
    <x v="8"/>
    <x v="0"/>
    <n v="0"/>
  </r>
  <r>
    <x v="0"/>
    <x v="3148"/>
    <m/>
    <x v="0"/>
    <x v="0"/>
    <m/>
    <m/>
    <m/>
    <m/>
    <m/>
    <x v="0"/>
    <x v="0"/>
    <m/>
  </r>
  <r>
    <x v="2868"/>
    <x v="3149"/>
    <n v="250"/>
    <x v="1929"/>
    <x v="1"/>
    <n v="8538909900"/>
    <m/>
    <n v="1"/>
    <n v="17"/>
    <n v="255"/>
    <x v="3"/>
    <x v="0"/>
    <n v="0"/>
  </r>
  <r>
    <x v="2869"/>
    <x v="3150"/>
    <n v="138"/>
    <x v="1930"/>
    <x v="1"/>
    <n v="8538909900"/>
    <m/>
    <n v="1"/>
    <n v="17"/>
    <n v="255"/>
    <x v="8"/>
    <x v="0"/>
    <n v="0"/>
  </r>
  <r>
    <x v="2870"/>
    <x v="3151"/>
    <n v="110"/>
    <x v="819"/>
    <x v="1"/>
    <n v="8538909900"/>
    <m/>
    <n v="1"/>
    <n v="17"/>
    <n v="255"/>
    <x v="3"/>
    <x v="0"/>
    <n v="0"/>
  </r>
  <r>
    <x v="0"/>
    <x v="3152"/>
    <m/>
    <x v="0"/>
    <x v="0"/>
    <m/>
    <m/>
    <m/>
    <m/>
    <m/>
    <x v="0"/>
    <x v="0"/>
    <m/>
  </r>
  <r>
    <x v="2871"/>
    <x v="3153"/>
    <n v="259.22000000000003"/>
    <x v="1931"/>
    <x v="1"/>
    <n v="8536419090"/>
    <m/>
    <n v="1"/>
    <s v="-"/>
    <n v="50"/>
    <x v="3"/>
    <x v="0"/>
    <n v="0"/>
  </r>
  <r>
    <x v="2872"/>
    <x v="3154"/>
    <n v="259.22000000000003"/>
    <x v="1931"/>
    <x v="1"/>
    <n v="8536490090"/>
    <m/>
    <n v="1"/>
    <s v="-"/>
    <n v="50"/>
    <x v="8"/>
    <x v="0"/>
    <n v="0"/>
  </r>
  <r>
    <x v="2873"/>
    <x v="3155"/>
    <n v="259.22000000000003"/>
    <x v="1931"/>
    <x v="1"/>
    <n v="8536419090"/>
    <m/>
    <n v="1"/>
    <s v="-"/>
    <n v="50"/>
    <x v="13"/>
    <x v="0"/>
    <n v="0"/>
  </r>
  <r>
    <x v="2874"/>
    <x v="3156"/>
    <n v="259.22000000000003"/>
    <x v="1931"/>
    <x v="1"/>
    <n v="8536490090"/>
    <m/>
    <n v="1"/>
    <s v="-"/>
    <n v="50"/>
    <x v="8"/>
    <x v="0"/>
    <n v="0"/>
  </r>
  <r>
    <x v="2875"/>
    <x v="3157"/>
    <n v="259.22000000000003"/>
    <x v="1931"/>
    <x v="1"/>
    <n v="8536490090"/>
    <m/>
    <n v="1"/>
    <s v="-"/>
    <n v="50"/>
    <x v="4"/>
    <x v="0"/>
    <n v="0"/>
  </r>
  <r>
    <x v="2876"/>
    <x v="3158"/>
    <n v="259.22000000000003"/>
    <x v="1931"/>
    <x v="1"/>
    <n v="8536490090"/>
    <m/>
    <n v="1"/>
    <s v="-"/>
    <n v="50"/>
    <x v="6"/>
    <x v="0"/>
    <n v="0"/>
  </r>
  <r>
    <x v="0"/>
    <x v="9"/>
    <m/>
    <x v="0"/>
    <x v="0"/>
    <m/>
    <m/>
    <m/>
    <m/>
    <m/>
    <x v="0"/>
    <x v="0"/>
    <m/>
  </r>
  <r>
    <x v="2877"/>
    <x v="3159"/>
    <n v="259.22000000000003"/>
    <x v="1931"/>
    <x v="1"/>
    <n v="8536490090"/>
    <m/>
    <n v="1"/>
    <s v="-"/>
    <n v="50"/>
    <x v="8"/>
    <x v="0"/>
    <n v="0"/>
  </r>
  <r>
    <x v="2878"/>
    <x v="3160"/>
    <n v="259.22000000000003"/>
    <x v="1931"/>
    <x v="1"/>
    <n v="8536490090"/>
    <m/>
    <n v="1"/>
    <s v="-"/>
    <n v="50"/>
    <x v="8"/>
    <x v="0"/>
    <n v="0"/>
  </r>
  <r>
    <x v="2879"/>
    <x v="3161"/>
    <n v="259.22000000000003"/>
    <x v="1931"/>
    <x v="1"/>
    <n v="8536490090"/>
    <m/>
    <n v="1"/>
    <s v="-"/>
    <n v="50"/>
    <x v="13"/>
    <x v="0"/>
    <n v="0"/>
  </r>
  <r>
    <x v="2880"/>
    <x v="3162"/>
    <n v="259.22000000000003"/>
    <x v="1931"/>
    <x v="1"/>
    <n v="8536490090"/>
    <m/>
    <n v="1"/>
    <s v="-"/>
    <n v="50"/>
    <x v="8"/>
    <x v="0"/>
    <n v="0"/>
  </r>
  <r>
    <x v="2881"/>
    <x v="3163"/>
    <n v="259.22000000000003"/>
    <x v="1931"/>
    <x v="1"/>
    <n v="8536490090"/>
    <m/>
    <n v="1"/>
    <s v="-"/>
    <n v="50"/>
    <x v="8"/>
    <x v="0"/>
    <n v="0"/>
  </r>
  <r>
    <x v="2882"/>
    <x v="3164"/>
    <n v="259.22000000000003"/>
    <x v="1931"/>
    <x v="1"/>
    <n v="8536490090"/>
    <m/>
    <n v="1"/>
    <s v="-"/>
    <n v="50"/>
    <x v="3"/>
    <x v="0"/>
    <n v="0"/>
  </r>
  <r>
    <x v="0"/>
    <x v="9"/>
    <m/>
    <x v="0"/>
    <x v="0"/>
    <m/>
    <m/>
    <m/>
    <m/>
    <m/>
    <x v="0"/>
    <x v="0"/>
    <m/>
  </r>
  <r>
    <x v="2883"/>
    <x v="3165"/>
    <n v="259.22000000000003"/>
    <x v="1931"/>
    <x v="1"/>
    <n v="8536419090"/>
    <m/>
    <n v="1"/>
    <s v="-"/>
    <n v="50"/>
    <x v="7"/>
    <x v="0"/>
    <n v="0"/>
  </r>
  <r>
    <x v="2884"/>
    <x v="3166"/>
    <n v="259.22000000000003"/>
    <x v="1931"/>
    <x v="1"/>
    <n v="8536419090"/>
    <m/>
    <n v="1"/>
    <s v="-"/>
    <n v="50"/>
    <x v="13"/>
    <x v="0"/>
    <n v="0"/>
  </r>
  <r>
    <x v="2885"/>
    <x v="3167"/>
    <n v="259.22000000000003"/>
    <x v="1931"/>
    <x v="1"/>
    <n v="8536419090"/>
    <m/>
    <n v="1"/>
    <s v="-"/>
    <n v="50"/>
    <x v="13"/>
    <x v="0"/>
    <n v="0"/>
  </r>
  <r>
    <x v="2886"/>
    <x v="3168"/>
    <n v="259.22000000000003"/>
    <x v="1931"/>
    <x v="1"/>
    <n v="8536490090"/>
    <m/>
    <n v="1"/>
    <s v="-"/>
    <n v="50"/>
    <x v="13"/>
    <x v="0"/>
    <n v="0"/>
  </r>
  <r>
    <x v="2887"/>
    <x v="3169"/>
    <n v="259.22000000000003"/>
    <x v="1931"/>
    <x v="1"/>
    <n v="8536490090"/>
    <m/>
    <n v="1"/>
    <s v="-"/>
    <n v="50"/>
    <x v="5"/>
    <x v="0"/>
    <n v="0"/>
  </r>
  <r>
    <x v="2888"/>
    <x v="3170"/>
    <n v="259.22000000000003"/>
    <x v="1931"/>
    <x v="1"/>
    <n v="8536490090"/>
    <m/>
    <n v="1"/>
    <s v="-"/>
    <n v="50"/>
    <x v="6"/>
    <x v="0"/>
    <n v="0"/>
  </r>
  <r>
    <x v="0"/>
    <x v="9"/>
    <m/>
    <x v="0"/>
    <x v="0"/>
    <m/>
    <m/>
    <m/>
    <m/>
    <m/>
    <x v="0"/>
    <x v="0"/>
    <m/>
  </r>
  <r>
    <x v="2889"/>
    <x v="3171"/>
    <n v="259.22000000000003"/>
    <x v="1931"/>
    <x v="1"/>
    <n v="8536490090"/>
    <m/>
    <n v="1"/>
    <s v="-"/>
    <n v="50"/>
    <x v="8"/>
    <x v="0"/>
    <n v="0"/>
  </r>
  <r>
    <x v="2890"/>
    <x v="3172"/>
    <n v="259.22000000000003"/>
    <x v="1931"/>
    <x v="1"/>
    <n v="8536490090"/>
    <m/>
    <n v="1"/>
    <s v="-"/>
    <n v="50"/>
    <x v="13"/>
    <x v="0"/>
    <n v="0"/>
  </r>
  <r>
    <x v="2891"/>
    <x v="3173"/>
    <n v="259.22000000000003"/>
    <x v="1931"/>
    <x v="1"/>
    <n v="8536490090"/>
    <m/>
    <n v="1"/>
    <s v="-"/>
    <n v="50"/>
    <x v="7"/>
    <x v="0"/>
    <n v="0"/>
  </r>
  <r>
    <x v="2892"/>
    <x v="3174"/>
    <n v="259.22000000000003"/>
    <x v="1931"/>
    <x v="1"/>
    <n v="8536490090"/>
    <m/>
    <n v="1"/>
    <s v="-"/>
    <n v="50"/>
    <x v="13"/>
    <x v="0"/>
    <n v="0"/>
  </r>
  <r>
    <x v="2893"/>
    <x v="3175"/>
    <n v="259.22000000000003"/>
    <x v="1931"/>
    <x v="1"/>
    <n v="8536490090"/>
    <m/>
    <n v="1"/>
    <s v="-"/>
    <n v="50"/>
    <x v="8"/>
    <x v="0"/>
    <n v="0"/>
  </r>
  <r>
    <x v="2894"/>
    <x v="3176"/>
    <n v="259.22000000000003"/>
    <x v="1931"/>
    <x v="1"/>
    <n v="8536490090"/>
    <m/>
    <n v="1"/>
    <s v="-"/>
    <n v="50"/>
    <x v="8"/>
    <x v="0"/>
    <n v="0"/>
  </r>
  <r>
    <x v="0"/>
    <x v="9"/>
    <m/>
    <x v="0"/>
    <x v="0"/>
    <m/>
    <m/>
    <m/>
    <m/>
    <m/>
    <x v="0"/>
    <x v="0"/>
    <m/>
  </r>
  <r>
    <x v="2895"/>
    <x v="3177"/>
    <n v="283.2"/>
    <x v="1932"/>
    <x v="1"/>
    <n v="8536419090"/>
    <m/>
    <n v="1"/>
    <s v="-"/>
    <n v="50"/>
    <x v="8"/>
    <x v="0"/>
    <n v="0"/>
  </r>
  <r>
    <x v="2896"/>
    <x v="3178"/>
    <n v="283.2"/>
    <x v="1932"/>
    <x v="1"/>
    <n v="8536419090"/>
    <m/>
    <n v="1"/>
    <s v="-"/>
    <n v="50"/>
    <x v="8"/>
    <x v="0"/>
    <n v="0"/>
  </r>
  <r>
    <x v="2897"/>
    <x v="3179"/>
    <n v="283.2"/>
    <x v="1932"/>
    <x v="1"/>
    <n v="8536490090"/>
    <m/>
    <n v="1"/>
    <s v="-"/>
    <n v="50"/>
    <x v="8"/>
    <x v="0"/>
    <n v="0"/>
  </r>
  <r>
    <x v="2898"/>
    <x v="3180"/>
    <n v="283.2"/>
    <x v="1932"/>
    <x v="1"/>
    <n v="8536490090"/>
    <m/>
    <n v="1"/>
    <s v="-"/>
    <n v="50"/>
    <x v="8"/>
    <x v="0"/>
    <n v="0"/>
  </r>
  <r>
    <x v="2899"/>
    <x v="3181"/>
    <n v="283.2"/>
    <x v="1932"/>
    <x v="1"/>
    <n v="8536490090"/>
    <m/>
    <n v="1"/>
    <s v="-"/>
    <n v="50"/>
    <x v="5"/>
    <x v="0"/>
    <n v="0"/>
  </r>
  <r>
    <x v="2900"/>
    <x v="3182"/>
    <n v="283.2"/>
    <x v="1932"/>
    <x v="1"/>
    <n v="8536490090"/>
    <m/>
    <n v="1"/>
    <s v="-"/>
    <n v="50"/>
    <x v="8"/>
    <x v="0"/>
    <n v="0"/>
  </r>
  <r>
    <x v="0"/>
    <x v="9"/>
    <m/>
    <x v="0"/>
    <x v="0"/>
    <m/>
    <m/>
    <m/>
    <m/>
    <m/>
    <x v="0"/>
    <x v="0"/>
    <m/>
  </r>
  <r>
    <x v="2901"/>
    <x v="3183"/>
    <n v="283.2"/>
    <x v="1932"/>
    <x v="1"/>
    <n v="8536490090"/>
    <m/>
    <n v="1"/>
    <s v="-"/>
    <n v="50"/>
    <x v="8"/>
    <x v="0"/>
    <n v="0"/>
  </r>
  <r>
    <x v="2902"/>
    <x v="3184"/>
    <n v="283.2"/>
    <x v="1932"/>
    <x v="1"/>
    <n v="8536490090"/>
    <m/>
    <n v="1"/>
    <s v="-"/>
    <n v="50"/>
    <x v="8"/>
    <x v="0"/>
    <n v="0"/>
  </r>
  <r>
    <x v="2903"/>
    <x v="3185"/>
    <n v="283.2"/>
    <x v="1932"/>
    <x v="1"/>
    <n v="8536490090"/>
    <m/>
    <n v="1"/>
    <s v="-"/>
    <n v="50"/>
    <x v="21"/>
    <x v="0"/>
    <n v="0"/>
  </r>
  <r>
    <x v="2904"/>
    <x v="3186"/>
    <n v="283.2"/>
    <x v="1932"/>
    <x v="1"/>
    <n v="8536490090"/>
    <m/>
    <n v="1"/>
    <s v="-"/>
    <n v="50"/>
    <x v="8"/>
    <x v="0"/>
    <n v="0"/>
  </r>
  <r>
    <x v="2905"/>
    <x v="3187"/>
    <n v="283.2"/>
    <x v="1932"/>
    <x v="1"/>
    <n v="8536490090"/>
    <m/>
    <n v="1"/>
    <s v="-"/>
    <n v="50"/>
    <x v="6"/>
    <x v="0"/>
    <n v="0"/>
  </r>
  <r>
    <x v="2906"/>
    <x v="3188"/>
    <n v="283.2"/>
    <x v="1932"/>
    <x v="1"/>
    <n v="8536490090"/>
    <m/>
    <n v="1"/>
    <s v="-"/>
    <n v="50"/>
    <x v="3"/>
    <x v="0"/>
    <n v="0"/>
  </r>
  <r>
    <x v="0"/>
    <x v="9"/>
    <m/>
    <x v="0"/>
    <x v="0"/>
    <m/>
    <m/>
    <m/>
    <m/>
    <m/>
    <x v="0"/>
    <x v="0"/>
    <m/>
  </r>
  <r>
    <x v="2907"/>
    <x v="3189"/>
    <n v="460.2"/>
    <x v="1933"/>
    <x v="1"/>
    <n v="8536419090"/>
    <m/>
    <n v="1"/>
    <s v="-"/>
    <n v="50"/>
    <x v="7"/>
    <x v="0"/>
    <n v="0"/>
  </r>
  <r>
    <x v="2908"/>
    <x v="3190"/>
    <n v="460.2"/>
    <x v="1933"/>
    <x v="1"/>
    <n v="8536419090"/>
    <m/>
    <n v="1"/>
    <s v="-"/>
    <n v="50"/>
    <x v="3"/>
    <x v="0"/>
    <n v="0"/>
  </r>
  <r>
    <x v="2909"/>
    <x v="3191"/>
    <n v="460.2"/>
    <x v="1933"/>
    <x v="1"/>
    <n v="8536490090"/>
    <m/>
    <n v="1"/>
    <s v="-"/>
    <n v="50"/>
    <x v="3"/>
    <x v="0"/>
    <n v="0"/>
  </r>
  <r>
    <x v="2910"/>
    <x v="3192"/>
    <n v="460.2"/>
    <x v="1933"/>
    <x v="1"/>
    <n v="8536490090"/>
    <m/>
    <n v="1"/>
    <s v="-"/>
    <n v="50"/>
    <x v="3"/>
    <x v="0"/>
    <n v="0"/>
  </r>
  <r>
    <x v="2911"/>
    <x v="3193"/>
    <n v="460.2"/>
    <x v="1933"/>
    <x v="1"/>
    <n v="8536490090"/>
    <m/>
    <n v="1"/>
    <s v="-"/>
    <n v="50"/>
    <x v="9"/>
    <x v="0"/>
    <n v="0"/>
  </r>
  <r>
    <x v="2912"/>
    <x v="3194"/>
    <n v="460.2"/>
    <x v="1933"/>
    <x v="1"/>
    <n v="8536490090"/>
    <m/>
    <n v="1"/>
    <s v="-"/>
    <n v="50"/>
    <x v="3"/>
    <x v="0"/>
    <n v="0"/>
  </r>
  <r>
    <x v="0"/>
    <x v="9"/>
    <m/>
    <x v="0"/>
    <x v="0"/>
    <m/>
    <m/>
    <m/>
    <m/>
    <m/>
    <x v="0"/>
    <x v="0"/>
    <m/>
  </r>
  <r>
    <x v="2913"/>
    <x v="3195"/>
    <n v="460.2"/>
    <x v="1933"/>
    <x v="1"/>
    <n v="8536490090"/>
    <m/>
    <n v="1"/>
    <s v="-"/>
    <n v="50"/>
    <x v="13"/>
    <x v="0"/>
    <n v="0"/>
  </r>
  <r>
    <x v="2914"/>
    <x v="3196"/>
    <n v="460.2"/>
    <x v="1933"/>
    <x v="1"/>
    <n v="8536490090"/>
    <m/>
    <n v="1"/>
    <s v="-"/>
    <n v="50"/>
    <x v="13"/>
    <x v="0"/>
    <n v="0"/>
  </r>
  <r>
    <x v="2915"/>
    <x v="3197"/>
    <n v="460.2"/>
    <x v="1933"/>
    <x v="1"/>
    <n v="8536490090"/>
    <m/>
    <n v="1"/>
    <s v="-"/>
    <n v="50"/>
    <x v="3"/>
    <x v="0"/>
    <n v="0"/>
  </r>
  <r>
    <x v="2916"/>
    <x v="3198"/>
    <n v="460.2"/>
    <x v="1933"/>
    <x v="1"/>
    <n v="8536490090"/>
    <m/>
    <n v="1"/>
    <s v="-"/>
    <n v="50"/>
    <x v="8"/>
    <x v="0"/>
    <n v="0"/>
  </r>
  <r>
    <x v="2917"/>
    <x v="3199"/>
    <n v="460.2"/>
    <x v="1933"/>
    <x v="1"/>
    <n v="8536490090"/>
    <m/>
    <n v="1"/>
    <s v="-"/>
    <n v="50"/>
    <x v="6"/>
    <x v="0"/>
    <n v="0"/>
  </r>
  <r>
    <x v="2918"/>
    <x v="3200"/>
    <n v="460.2"/>
    <x v="1933"/>
    <x v="1"/>
    <n v="8536490090"/>
    <m/>
    <n v="1"/>
    <s v="-"/>
    <n v="50"/>
    <x v="3"/>
    <x v="0"/>
    <n v="0"/>
  </r>
  <r>
    <x v="0"/>
    <x v="9"/>
    <m/>
    <x v="0"/>
    <x v="0"/>
    <m/>
    <m/>
    <m/>
    <m/>
    <m/>
    <x v="0"/>
    <x v="0"/>
    <m/>
  </r>
  <r>
    <x v="2919"/>
    <x v="3201"/>
    <n v="478.47"/>
    <x v="1934"/>
    <x v="1"/>
    <n v="8536419090"/>
    <m/>
    <n v="1"/>
    <s v="-"/>
    <n v="50"/>
    <x v="8"/>
    <x v="0"/>
    <n v="0"/>
  </r>
  <r>
    <x v="2920"/>
    <x v="3202"/>
    <n v="478.47"/>
    <x v="1934"/>
    <x v="1"/>
    <n v="8536419090"/>
    <m/>
    <n v="1"/>
    <s v="-"/>
    <n v="50"/>
    <x v="20"/>
    <x v="0"/>
    <n v="0"/>
  </r>
  <r>
    <x v="2921"/>
    <x v="3203"/>
    <n v="478.47"/>
    <x v="1934"/>
    <x v="1"/>
    <n v="8536419090"/>
    <m/>
    <n v="1"/>
    <s v="-"/>
    <n v="50"/>
    <x v="18"/>
    <x v="0"/>
    <n v="0"/>
  </r>
  <r>
    <x v="2922"/>
    <x v="3204"/>
    <n v="478.47"/>
    <x v="1934"/>
    <x v="1"/>
    <n v="8536490090"/>
    <m/>
    <n v="1"/>
    <s v="-"/>
    <n v="50"/>
    <x v="1"/>
    <x v="0"/>
    <n v="0"/>
  </r>
  <r>
    <x v="2923"/>
    <x v="3205"/>
    <n v="478.47"/>
    <x v="1934"/>
    <x v="1"/>
    <n v="8536490090"/>
    <m/>
    <n v="1"/>
    <s v="-"/>
    <n v="50"/>
    <x v="4"/>
    <x v="0"/>
    <n v="0"/>
  </r>
  <r>
    <x v="2924"/>
    <x v="3206"/>
    <n v="478.47"/>
    <x v="1934"/>
    <x v="1"/>
    <n v="8536490090"/>
    <m/>
    <n v="1"/>
    <s v="-"/>
    <n v="50"/>
    <x v="7"/>
    <x v="0"/>
    <n v="0"/>
  </r>
  <r>
    <x v="0"/>
    <x v="9"/>
    <m/>
    <x v="0"/>
    <x v="0"/>
    <m/>
    <m/>
    <m/>
    <m/>
    <m/>
    <x v="0"/>
    <x v="0"/>
    <m/>
  </r>
  <r>
    <x v="2925"/>
    <x v="3207"/>
    <n v="478.47"/>
    <x v="1934"/>
    <x v="1"/>
    <n v="8536490090"/>
    <m/>
    <n v="1"/>
    <s v="-"/>
    <n v="50"/>
    <x v="8"/>
    <x v="0"/>
    <n v="0"/>
  </r>
  <r>
    <x v="2926"/>
    <x v="3208"/>
    <n v="478.47"/>
    <x v="1934"/>
    <x v="1"/>
    <n v="8536490090"/>
    <m/>
    <n v="1"/>
    <s v="-"/>
    <n v="50"/>
    <x v="8"/>
    <x v="0"/>
    <n v="0"/>
  </r>
  <r>
    <x v="2927"/>
    <x v="3209"/>
    <n v="478.47"/>
    <x v="1934"/>
    <x v="1"/>
    <n v="8536490090"/>
    <m/>
    <n v="1"/>
    <s v="-"/>
    <n v="50"/>
    <x v="8"/>
    <x v="0"/>
    <n v="0"/>
  </r>
  <r>
    <x v="2928"/>
    <x v="3210"/>
    <n v="478.47"/>
    <x v="1934"/>
    <x v="1"/>
    <n v="8536490090"/>
    <m/>
    <n v="1"/>
    <s v="-"/>
    <n v="50"/>
    <x v="8"/>
    <x v="0"/>
    <n v="0"/>
  </r>
  <r>
    <x v="2929"/>
    <x v="3211"/>
    <n v="478.47"/>
    <x v="1934"/>
    <x v="1"/>
    <n v="8536490090"/>
    <m/>
    <n v="1"/>
    <s v="-"/>
    <n v="50"/>
    <x v="6"/>
    <x v="0"/>
    <n v="0"/>
  </r>
  <r>
    <x v="2930"/>
    <x v="3212"/>
    <n v="478.47"/>
    <x v="1934"/>
    <x v="1"/>
    <n v="8536490090"/>
    <m/>
    <n v="1"/>
    <s v="-"/>
    <n v="50"/>
    <x v="8"/>
    <x v="0"/>
    <n v="0"/>
  </r>
  <r>
    <x v="0"/>
    <x v="9"/>
    <m/>
    <x v="0"/>
    <x v="0"/>
    <m/>
    <m/>
    <m/>
    <m/>
    <m/>
    <x v="0"/>
    <x v="0"/>
    <m/>
  </r>
  <r>
    <x v="2931"/>
    <x v="3213"/>
    <n v="1085.98"/>
    <x v="1935"/>
    <x v="1"/>
    <n v="8536419090"/>
    <m/>
    <n v="1"/>
    <s v="-"/>
    <n v="20"/>
    <x v="13"/>
    <x v="0"/>
    <n v="0"/>
  </r>
  <r>
    <x v="2932"/>
    <x v="3214"/>
    <n v="1085.98"/>
    <x v="1935"/>
    <x v="1"/>
    <n v="8536419090"/>
    <m/>
    <n v="1"/>
    <s v="-"/>
    <n v="20"/>
    <x v="15"/>
    <x v="0"/>
    <n v="0"/>
  </r>
  <r>
    <x v="2933"/>
    <x v="3215"/>
    <n v="1085.98"/>
    <x v="1935"/>
    <x v="1"/>
    <n v="8536419090"/>
    <m/>
    <n v="1"/>
    <s v="-"/>
    <n v="20"/>
    <x v="15"/>
    <x v="0"/>
    <n v="0"/>
  </r>
  <r>
    <x v="2934"/>
    <x v="3216"/>
    <n v="1085.98"/>
    <x v="1935"/>
    <x v="1"/>
    <n v="8536490090"/>
    <m/>
    <n v="1"/>
    <s v="-"/>
    <n v="20"/>
    <x v="13"/>
    <x v="0"/>
    <n v="0"/>
  </r>
  <r>
    <x v="2935"/>
    <x v="3217"/>
    <n v="1085.98"/>
    <x v="1935"/>
    <x v="1"/>
    <n v="8536490090"/>
    <m/>
    <n v="1"/>
    <s v="-"/>
    <n v="20"/>
    <x v="6"/>
    <x v="0"/>
    <n v="0"/>
  </r>
  <r>
    <x v="2936"/>
    <x v="3218"/>
    <n v="1085.98"/>
    <x v="1935"/>
    <x v="1"/>
    <n v="8536490090"/>
    <m/>
    <n v="1"/>
    <s v="-"/>
    <n v="20"/>
    <x v="7"/>
    <x v="0"/>
    <n v="0"/>
  </r>
  <r>
    <x v="0"/>
    <x v="9"/>
    <m/>
    <x v="0"/>
    <x v="0"/>
    <m/>
    <m/>
    <m/>
    <m/>
    <m/>
    <x v="0"/>
    <x v="0"/>
    <m/>
  </r>
  <r>
    <x v="2937"/>
    <x v="3219"/>
    <n v="1188.76"/>
    <x v="1936"/>
    <x v="1"/>
    <n v="8536490090"/>
    <m/>
    <n v="1"/>
    <s v="-"/>
    <n v="20"/>
    <x v="1"/>
    <x v="0"/>
    <n v="0"/>
  </r>
  <r>
    <x v="2938"/>
    <x v="3220"/>
    <n v="1188.76"/>
    <x v="1936"/>
    <x v="1"/>
    <n v="8536490090"/>
    <m/>
    <n v="1"/>
    <s v="-"/>
    <n v="20"/>
    <x v="13"/>
    <x v="0"/>
    <n v="0"/>
  </r>
  <r>
    <x v="2939"/>
    <x v="3221"/>
    <n v="1188.76"/>
    <x v="1936"/>
    <x v="1"/>
    <n v="8536490090"/>
    <m/>
    <n v="1"/>
    <s v="-"/>
    <n v="20"/>
    <x v="13"/>
    <x v="0"/>
    <n v="0"/>
  </r>
  <r>
    <x v="2940"/>
    <x v="3222"/>
    <n v="1188.76"/>
    <x v="1936"/>
    <x v="1"/>
    <n v="8536490090"/>
    <m/>
    <n v="1"/>
    <s v="-"/>
    <n v="20"/>
    <x v="7"/>
    <x v="0"/>
    <n v="0"/>
  </r>
  <r>
    <x v="2941"/>
    <x v="3223"/>
    <n v="1188.76"/>
    <x v="1936"/>
    <x v="1"/>
    <n v="8536490090"/>
    <m/>
    <n v="1"/>
    <s v="-"/>
    <n v="20"/>
    <x v="6"/>
    <x v="0"/>
    <n v="0"/>
  </r>
  <r>
    <x v="2942"/>
    <x v="3224"/>
    <n v="1188.76"/>
    <x v="1936"/>
    <x v="1"/>
    <n v="8536490090"/>
    <m/>
    <n v="1"/>
    <s v="-"/>
    <n v="20"/>
    <x v="7"/>
    <x v="0"/>
    <n v="0"/>
  </r>
  <r>
    <x v="0"/>
    <x v="9"/>
    <m/>
    <x v="0"/>
    <x v="0"/>
    <m/>
    <m/>
    <m/>
    <m/>
    <m/>
    <x v="0"/>
    <x v="0"/>
    <m/>
  </r>
  <r>
    <x v="2943"/>
    <x v="3225"/>
    <n v="1289.25"/>
    <x v="1937"/>
    <x v="1"/>
    <n v="8536490090"/>
    <m/>
    <n v="1"/>
    <s v="-"/>
    <n v="20"/>
    <x v="8"/>
    <x v="0"/>
    <n v="0"/>
  </r>
  <r>
    <x v="2944"/>
    <x v="3226"/>
    <n v="1289.25"/>
    <x v="1937"/>
    <x v="1"/>
    <n v="8536490090"/>
    <m/>
    <n v="1"/>
    <s v="-"/>
    <n v="20"/>
    <x v="15"/>
    <x v="0"/>
    <n v="0"/>
  </r>
  <r>
    <x v="2945"/>
    <x v="3227"/>
    <n v="1289.25"/>
    <x v="1937"/>
    <x v="1"/>
    <n v="8536490090"/>
    <m/>
    <n v="1"/>
    <s v="-"/>
    <n v="20"/>
    <x v="14"/>
    <x v="0"/>
    <n v="0"/>
  </r>
  <r>
    <x v="2946"/>
    <x v="3228"/>
    <n v="1289.25"/>
    <x v="1937"/>
    <x v="1"/>
    <n v="8536490090"/>
    <m/>
    <n v="1"/>
    <s v="-"/>
    <n v="20"/>
    <x v="7"/>
    <x v="0"/>
    <n v="0"/>
  </r>
  <r>
    <x v="2947"/>
    <x v="3229"/>
    <n v="1289.25"/>
    <x v="1937"/>
    <x v="1"/>
    <n v="8536490090"/>
    <m/>
    <n v="1"/>
    <s v="-"/>
    <n v="20"/>
    <x v="3"/>
    <x v="0"/>
    <n v="0"/>
  </r>
  <r>
    <x v="2948"/>
    <x v="3230"/>
    <n v="1289.25"/>
    <x v="1937"/>
    <x v="1"/>
    <n v="8536490090"/>
    <m/>
    <n v="1"/>
    <s v="-"/>
    <n v="20"/>
    <x v="3"/>
    <x v="0"/>
    <n v="0"/>
  </r>
  <r>
    <x v="0"/>
    <x v="9"/>
    <m/>
    <x v="0"/>
    <x v="0"/>
    <m/>
    <m/>
    <m/>
    <m/>
    <m/>
    <x v="0"/>
    <x v="0"/>
    <m/>
  </r>
  <r>
    <x v="2949"/>
    <x v="3231"/>
    <n v="1840.8"/>
    <x v="1938"/>
    <x v="1"/>
    <n v="8536490090"/>
    <m/>
    <n v="1"/>
    <s v="-"/>
    <n v="16"/>
    <x v="13"/>
    <x v="0"/>
    <n v="0"/>
  </r>
  <r>
    <x v="2950"/>
    <x v="3232"/>
    <n v="1840.8"/>
    <x v="1938"/>
    <x v="1"/>
    <n v="8536490090"/>
    <m/>
    <n v="1"/>
    <s v="-"/>
    <n v="16"/>
    <x v="13"/>
    <x v="0"/>
    <n v="0"/>
  </r>
  <r>
    <x v="2951"/>
    <x v="3233"/>
    <n v="1840.8"/>
    <x v="1938"/>
    <x v="1"/>
    <n v="8536490090"/>
    <m/>
    <n v="1"/>
    <s v="-"/>
    <n v="16"/>
    <x v="13"/>
    <x v="0"/>
    <n v="0"/>
  </r>
  <r>
    <x v="2952"/>
    <x v="3234"/>
    <n v="1840.8"/>
    <x v="1938"/>
    <x v="1"/>
    <n v="8536490090"/>
    <m/>
    <n v="1"/>
    <s v="-"/>
    <n v="16"/>
    <x v="13"/>
    <x v="0"/>
    <n v="0"/>
  </r>
  <r>
    <x v="2953"/>
    <x v="3235"/>
    <n v="1840.8"/>
    <x v="1938"/>
    <x v="1"/>
    <n v="8536490090"/>
    <m/>
    <n v="1"/>
    <s v="-"/>
    <n v="16"/>
    <x v="14"/>
    <x v="0"/>
    <n v="0"/>
  </r>
  <r>
    <x v="2954"/>
    <x v="3236"/>
    <n v="1840.8"/>
    <x v="1938"/>
    <x v="1"/>
    <n v="8536490090"/>
    <m/>
    <n v="1"/>
    <s v="-"/>
    <n v="16"/>
    <x v="8"/>
    <x v="0"/>
    <n v="0"/>
  </r>
  <r>
    <x v="0"/>
    <x v="9"/>
    <m/>
    <x v="0"/>
    <x v="0"/>
    <m/>
    <m/>
    <m/>
    <m/>
    <m/>
    <x v="0"/>
    <x v="0"/>
    <m/>
  </r>
  <r>
    <x v="2955"/>
    <x v="3237"/>
    <n v="1948.15"/>
    <x v="1939"/>
    <x v="1"/>
    <n v="8536490090"/>
    <m/>
    <n v="1"/>
    <s v="-"/>
    <n v="16"/>
    <x v="19"/>
    <x v="0"/>
    <n v="0"/>
  </r>
  <r>
    <x v="2956"/>
    <x v="3238"/>
    <n v="1948.15"/>
    <x v="1939"/>
    <x v="1"/>
    <n v="8536490090"/>
    <m/>
    <n v="1"/>
    <s v="-"/>
    <n v="16"/>
    <x v="13"/>
    <x v="0"/>
    <n v="0"/>
  </r>
  <r>
    <x v="2957"/>
    <x v="3239"/>
    <n v="1948.15"/>
    <x v="1939"/>
    <x v="1"/>
    <n v="8536490090"/>
    <m/>
    <n v="1"/>
    <s v="-"/>
    <n v="16"/>
    <x v="18"/>
    <x v="0"/>
    <n v="0"/>
  </r>
  <r>
    <x v="2958"/>
    <x v="3240"/>
    <n v="1948.15"/>
    <x v="1939"/>
    <x v="1"/>
    <n v="8536490090"/>
    <m/>
    <n v="1"/>
    <s v="-"/>
    <n v="16"/>
    <x v="7"/>
    <x v="0"/>
    <n v="0"/>
  </r>
  <r>
    <x v="2959"/>
    <x v="3241"/>
    <n v="1948.15"/>
    <x v="1939"/>
    <x v="1"/>
    <n v="8536490090"/>
    <m/>
    <n v="1"/>
    <s v="-"/>
    <n v="16"/>
    <x v="3"/>
    <x v="0"/>
    <n v="0"/>
  </r>
  <r>
    <x v="2960"/>
    <x v="3242"/>
    <n v="1948.15"/>
    <x v="1939"/>
    <x v="1"/>
    <n v="8536490090"/>
    <m/>
    <n v="1"/>
    <s v="-"/>
    <n v="16"/>
    <x v="8"/>
    <x v="0"/>
    <n v="0"/>
  </r>
  <r>
    <x v="0"/>
    <x v="9"/>
    <m/>
    <x v="0"/>
    <x v="0"/>
    <m/>
    <m/>
    <m/>
    <m/>
    <m/>
    <x v="0"/>
    <x v="0"/>
    <m/>
  </r>
  <r>
    <x v="2961"/>
    <x v="3243"/>
    <n v="3649.63"/>
    <x v="1940"/>
    <x v="1"/>
    <n v="8536490090"/>
    <m/>
    <n v="1"/>
    <s v="-"/>
    <n v="16"/>
    <x v="8"/>
    <x v="0"/>
    <n v="0"/>
  </r>
  <r>
    <x v="2962"/>
    <x v="3244"/>
    <n v="3649.63"/>
    <x v="1940"/>
    <x v="1"/>
    <n v="8536490090"/>
    <m/>
    <n v="1"/>
    <s v="-"/>
    <n v="16"/>
    <x v="13"/>
    <x v="0"/>
    <n v="0"/>
  </r>
  <r>
    <x v="2963"/>
    <x v="3245"/>
    <n v="3728.43"/>
    <x v="1941"/>
    <x v="1"/>
    <n v="8536490090"/>
    <m/>
    <n v="1"/>
    <s v="-"/>
    <n v="16"/>
    <x v="15"/>
    <x v="0"/>
    <n v="0"/>
  </r>
  <r>
    <x v="2964"/>
    <x v="3246"/>
    <n v="3728.43"/>
    <x v="1941"/>
    <x v="1"/>
    <n v="8536490090"/>
    <m/>
    <n v="1"/>
    <s v="-"/>
    <n v="16"/>
    <x v="8"/>
    <x v="0"/>
    <n v="0"/>
  </r>
  <r>
    <x v="2965"/>
    <x v="3247"/>
    <n v="3857.47"/>
    <x v="1942"/>
    <x v="1"/>
    <n v="8536490090"/>
    <m/>
    <n v="1"/>
    <s v="-"/>
    <n v="16"/>
    <x v="13"/>
    <x v="0"/>
    <n v="0"/>
  </r>
  <r>
    <x v="2966"/>
    <x v="3248"/>
    <n v="3857.47"/>
    <x v="1942"/>
    <x v="1"/>
    <n v="8536490090"/>
    <m/>
    <n v="1"/>
    <s v="-"/>
    <n v="16"/>
    <x v="13"/>
    <x v="0"/>
    <n v="0"/>
  </r>
  <r>
    <x v="0"/>
    <x v="3249"/>
    <m/>
    <x v="0"/>
    <x v="0"/>
    <m/>
    <m/>
    <m/>
    <m/>
    <m/>
    <x v="0"/>
    <x v="0"/>
    <m/>
  </r>
  <r>
    <x v="2967"/>
    <x v="3250"/>
    <n v="666.89"/>
    <x v="1943"/>
    <x v="1"/>
    <n v="8536419090"/>
    <m/>
    <n v="1"/>
    <s v="-"/>
    <n v="50"/>
    <x v="3"/>
    <x v="0"/>
    <n v="0"/>
  </r>
  <r>
    <x v="2968"/>
    <x v="3251"/>
    <n v="666.89"/>
    <x v="1943"/>
    <x v="1"/>
    <n v="8536490090"/>
    <m/>
    <n v="1"/>
    <s v="-"/>
    <n v="50"/>
    <x v="14"/>
    <x v="0"/>
    <n v="0"/>
  </r>
  <r>
    <x v="2969"/>
    <x v="3252"/>
    <n v="695.44"/>
    <x v="1944"/>
    <x v="1"/>
    <n v="8536419090"/>
    <m/>
    <n v="1"/>
    <s v="-"/>
    <n v="50"/>
    <x v="8"/>
    <x v="0"/>
    <n v="0"/>
  </r>
  <r>
    <x v="2970"/>
    <x v="3253"/>
    <n v="1165.92"/>
    <x v="1945"/>
    <x v="1"/>
    <n v="8536419090"/>
    <m/>
    <n v="1"/>
    <s v="-"/>
    <n v="50"/>
    <x v="3"/>
    <x v="0"/>
    <n v="0"/>
  </r>
  <r>
    <x v="2971"/>
    <x v="3254"/>
    <n v="1203.5999999999999"/>
    <x v="1946"/>
    <x v="1"/>
    <n v="8536490090"/>
    <m/>
    <n v="1"/>
    <s v="-"/>
    <n v="50"/>
    <x v="3"/>
    <x v="0"/>
    <n v="0"/>
  </r>
  <r>
    <x v="2972"/>
    <x v="3255"/>
    <n v="2988.45"/>
    <x v="1947"/>
    <x v="1"/>
    <n v="8536419090"/>
    <m/>
    <n v="1"/>
    <s v="-"/>
    <n v="50"/>
    <x v="8"/>
    <x v="0"/>
    <n v="0"/>
  </r>
  <r>
    <x v="2973"/>
    <x v="3256"/>
    <n v="3092.37"/>
    <x v="1948"/>
    <x v="1"/>
    <n v="8536490090"/>
    <m/>
    <n v="1"/>
    <s v="-"/>
    <n v="50"/>
    <x v="8"/>
    <x v="0"/>
    <n v="0"/>
  </r>
  <r>
    <x v="2974"/>
    <x v="3257"/>
    <n v="3269.37"/>
    <x v="1949"/>
    <x v="1"/>
    <n v="8536490090"/>
    <m/>
    <n v="1"/>
    <s v="-"/>
    <n v="50"/>
    <x v="8"/>
    <x v="0"/>
    <n v="0"/>
  </r>
  <r>
    <x v="2975"/>
    <x v="3258"/>
    <n v="3766.11"/>
    <x v="1950"/>
    <x v="1"/>
    <n v="8536490090"/>
    <m/>
    <n v="1"/>
    <s v="-"/>
    <n v="50"/>
    <x v="13"/>
    <x v="0"/>
    <n v="0"/>
  </r>
  <r>
    <x v="2976"/>
    <x v="3259"/>
    <n v="3906.57"/>
    <x v="1951"/>
    <x v="1"/>
    <n v="8536419090"/>
    <m/>
    <n v="1"/>
    <s v="-"/>
    <n v="50"/>
    <x v="13"/>
    <x v="0"/>
    <n v="0"/>
  </r>
  <r>
    <x v="0"/>
    <x v="3260"/>
    <m/>
    <x v="0"/>
    <x v="0"/>
    <m/>
    <m/>
    <m/>
    <m/>
    <m/>
    <x v="0"/>
    <x v="0"/>
    <m/>
  </r>
  <r>
    <x v="2977"/>
    <x v="3261"/>
    <n v="701.15"/>
    <x v="1952"/>
    <x v="1"/>
    <n v="8536490090"/>
    <m/>
    <n v="1"/>
    <s v="-"/>
    <n v="20"/>
    <x v="8"/>
    <x v="0"/>
    <n v="0"/>
  </r>
  <r>
    <x v="2978"/>
    <x v="3262"/>
    <n v="701.15"/>
    <x v="1952"/>
    <x v="1"/>
    <n v="8536490090"/>
    <m/>
    <n v="1"/>
    <s v="-"/>
    <n v="20"/>
    <x v="3"/>
    <x v="0"/>
    <n v="0"/>
  </r>
  <r>
    <x v="2979"/>
    <x v="3263"/>
    <n v="701.15"/>
    <x v="1952"/>
    <x v="1"/>
    <n v="8536490090"/>
    <m/>
    <n v="1"/>
    <s v="-"/>
    <n v="20"/>
    <x v="3"/>
    <x v="0"/>
    <n v="0"/>
  </r>
  <r>
    <x v="0"/>
    <x v="9"/>
    <m/>
    <x v="0"/>
    <x v="0"/>
    <m/>
    <m/>
    <m/>
    <m/>
    <m/>
    <x v="0"/>
    <x v="0"/>
    <m/>
  </r>
  <r>
    <x v="2980"/>
    <x v="3264"/>
    <n v="701.15"/>
    <x v="1952"/>
    <x v="1"/>
    <n v="8536490090"/>
    <m/>
    <n v="1"/>
    <s v="-"/>
    <n v="20"/>
    <x v="8"/>
    <x v="0"/>
    <n v="0"/>
  </r>
  <r>
    <x v="2981"/>
    <x v="3265"/>
    <n v="701.15"/>
    <x v="1952"/>
    <x v="1"/>
    <n v="8536490090"/>
    <m/>
    <n v="1"/>
    <s v="-"/>
    <n v="20"/>
    <x v="3"/>
    <x v="0"/>
    <n v="0"/>
  </r>
  <r>
    <x v="2982"/>
    <x v="3266"/>
    <n v="701.15"/>
    <x v="1952"/>
    <x v="1"/>
    <n v="8536490090"/>
    <m/>
    <n v="1"/>
    <s v="-"/>
    <n v="20"/>
    <x v="3"/>
    <x v="0"/>
    <n v="0"/>
  </r>
  <r>
    <x v="0"/>
    <x v="9"/>
    <m/>
    <x v="0"/>
    <x v="0"/>
    <m/>
    <m/>
    <m/>
    <m/>
    <m/>
    <x v="0"/>
    <x v="0"/>
    <m/>
  </r>
  <r>
    <x v="2983"/>
    <x v="3267"/>
    <n v="757.1"/>
    <x v="1953"/>
    <x v="1"/>
    <n v="8536490090"/>
    <m/>
    <n v="1"/>
    <s v="-"/>
    <n v="20"/>
    <x v="8"/>
    <x v="0"/>
    <n v="0"/>
  </r>
  <r>
    <x v="2984"/>
    <x v="3268"/>
    <n v="757.1"/>
    <x v="1953"/>
    <x v="1"/>
    <n v="8536490090"/>
    <m/>
    <n v="1"/>
    <s v="-"/>
    <n v="20"/>
    <x v="6"/>
    <x v="0"/>
    <n v="0"/>
  </r>
  <r>
    <x v="2985"/>
    <x v="3269"/>
    <n v="757.1"/>
    <x v="1953"/>
    <x v="1"/>
    <n v="8536490090"/>
    <m/>
    <n v="1"/>
    <s v="-"/>
    <n v="20"/>
    <x v="3"/>
    <x v="0"/>
    <n v="0"/>
  </r>
  <r>
    <x v="0"/>
    <x v="9"/>
    <m/>
    <x v="0"/>
    <x v="0"/>
    <m/>
    <m/>
    <m/>
    <m/>
    <m/>
    <x v="0"/>
    <x v="0"/>
    <m/>
  </r>
  <r>
    <x v="2986"/>
    <x v="3270"/>
    <n v="1144.22"/>
    <x v="1954"/>
    <x v="1"/>
    <n v="8536490090"/>
    <m/>
    <n v="1"/>
    <s v="-"/>
    <n v="20"/>
    <x v="13"/>
    <x v="0"/>
    <n v="0"/>
  </r>
  <r>
    <x v="2987"/>
    <x v="3271"/>
    <n v="1144.22"/>
    <x v="1954"/>
    <x v="1"/>
    <n v="8536490090"/>
    <m/>
    <n v="1"/>
    <s v="-"/>
    <n v="20"/>
    <x v="3"/>
    <x v="0"/>
    <n v="0"/>
  </r>
  <r>
    <x v="2988"/>
    <x v="3272"/>
    <n v="1144.22"/>
    <x v="1954"/>
    <x v="1"/>
    <n v="8536490090"/>
    <m/>
    <n v="1"/>
    <s v="-"/>
    <n v="20"/>
    <x v="8"/>
    <x v="0"/>
    <n v="0"/>
  </r>
  <r>
    <x v="0"/>
    <x v="9"/>
    <m/>
    <x v="0"/>
    <x v="0"/>
    <m/>
    <m/>
    <m/>
    <m/>
    <m/>
    <x v="0"/>
    <x v="0"/>
    <m/>
  </r>
  <r>
    <x v="2989"/>
    <x v="3273"/>
    <n v="1197.8900000000001"/>
    <x v="1955"/>
    <x v="1"/>
    <n v="8536490090"/>
    <m/>
    <n v="1"/>
    <s v="-"/>
    <n v="20"/>
    <x v="13"/>
    <x v="0"/>
    <n v="0"/>
  </r>
  <r>
    <x v="2990"/>
    <x v="3274"/>
    <n v="1197.8900000000001"/>
    <x v="1955"/>
    <x v="1"/>
    <n v="8536490090"/>
    <m/>
    <n v="1"/>
    <s v="-"/>
    <n v="20"/>
    <x v="8"/>
    <x v="0"/>
    <n v="0"/>
  </r>
  <r>
    <x v="2991"/>
    <x v="3275"/>
    <n v="1197.8900000000001"/>
    <x v="1955"/>
    <x v="1"/>
    <n v="8536490090"/>
    <m/>
    <n v="1"/>
    <s v="-"/>
    <n v="20"/>
    <x v="3"/>
    <x v="0"/>
    <n v="0"/>
  </r>
  <r>
    <x v="0"/>
    <x v="9"/>
    <m/>
    <x v="0"/>
    <x v="0"/>
    <m/>
    <m/>
    <m/>
    <m/>
    <m/>
    <x v="0"/>
    <x v="0"/>
    <m/>
  </r>
  <r>
    <x v="2992"/>
    <x v="3276"/>
    <n v="1876.32"/>
    <x v="1956"/>
    <x v="1"/>
    <n v="8536490090"/>
    <m/>
    <n v="1"/>
    <s v="-"/>
    <n v="4"/>
    <x v="24"/>
    <x v="0"/>
    <n v="0"/>
  </r>
  <r>
    <x v="2993"/>
    <x v="3277"/>
    <n v="2794.32"/>
    <x v="1957"/>
    <x v="1"/>
    <n v="8536490090"/>
    <m/>
    <n v="1"/>
    <s v="-"/>
    <n v="4"/>
    <x v="7"/>
    <x v="0"/>
    <n v="0"/>
  </r>
  <r>
    <x v="2994"/>
    <x v="3278"/>
    <n v="2794.32"/>
    <x v="1957"/>
    <x v="1"/>
    <n v="8536490090"/>
    <m/>
    <n v="1"/>
    <s v="-"/>
    <n v="4"/>
    <x v="15"/>
    <x v="0"/>
    <n v="0"/>
  </r>
  <r>
    <x v="0"/>
    <x v="9"/>
    <m/>
    <x v="0"/>
    <x v="0"/>
    <m/>
    <m/>
    <m/>
    <m/>
    <m/>
    <x v="0"/>
    <x v="0"/>
    <m/>
  </r>
  <r>
    <x v="2995"/>
    <x v="3279"/>
    <n v="3028.42"/>
    <x v="1958"/>
    <x v="1"/>
    <n v="8536490090"/>
    <m/>
    <n v="1"/>
    <s v="-"/>
    <n v="4"/>
    <x v="24"/>
    <x v="0"/>
    <n v="0"/>
  </r>
  <r>
    <x v="2996"/>
    <x v="3280"/>
    <n v="3028.42"/>
    <x v="1958"/>
    <x v="1"/>
    <n v="8536490090"/>
    <m/>
    <n v="1"/>
    <s v="-"/>
    <n v="4"/>
    <x v="13"/>
    <x v="0"/>
    <n v="0"/>
  </r>
  <r>
    <x v="2997"/>
    <x v="3281"/>
    <n v="3028.42"/>
    <x v="1958"/>
    <x v="1"/>
    <n v="8536490090"/>
    <m/>
    <n v="1"/>
    <s v="-"/>
    <n v="4"/>
    <x v="8"/>
    <x v="0"/>
    <n v="0"/>
  </r>
  <r>
    <x v="0"/>
    <x v="9"/>
    <m/>
    <x v="0"/>
    <x v="0"/>
    <m/>
    <m/>
    <m/>
    <m/>
    <m/>
    <x v="0"/>
    <x v="0"/>
    <m/>
  </r>
  <r>
    <x v="2998"/>
    <x v="3282"/>
    <n v="3140.33"/>
    <x v="1959"/>
    <x v="1"/>
    <n v="8536490090"/>
    <m/>
    <n v="1"/>
    <s v="-"/>
    <n v="4"/>
    <x v="7"/>
    <x v="0"/>
    <n v="0"/>
  </r>
  <r>
    <x v="2999"/>
    <x v="3283"/>
    <n v="3140.33"/>
    <x v="1959"/>
    <x v="1"/>
    <n v="8536490090"/>
    <m/>
    <n v="1"/>
    <s v="-"/>
    <n v="4"/>
    <x v="7"/>
    <x v="0"/>
    <n v="0"/>
  </r>
  <r>
    <x v="3000"/>
    <x v="3284"/>
    <n v="3140.33"/>
    <x v="1959"/>
    <x v="1"/>
    <n v="8536490090"/>
    <m/>
    <n v="1"/>
    <s v="-"/>
    <n v="4"/>
    <x v="17"/>
    <x v="0"/>
    <n v="0"/>
  </r>
  <r>
    <x v="0"/>
    <x v="9"/>
    <m/>
    <x v="0"/>
    <x v="0"/>
    <m/>
    <m/>
    <m/>
    <m/>
    <m/>
    <x v="0"/>
    <x v="0"/>
    <m/>
  </r>
  <r>
    <x v="3001"/>
    <x v="3285"/>
    <n v="4470.6899999999996"/>
    <x v="1960"/>
    <x v="1"/>
    <n v="8536490090"/>
    <m/>
    <n v="1"/>
    <s v="-"/>
    <n v="4"/>
    <x v="18"/>
    <x v="0"/>
    <n v="0"/>
  </r>
  <r>
    <x v="3002"/>
    <x v="3286"/>
    <n v="4470.6899999999996"/>
    <x v="1960"/>
    <x v="1"/>
    <n v="8536490090"/>
    <m/>
    <n v="1"/>
    <s v="-"/>
    <n v="4"/>
    <x v="8"/>
    <x v="0"/>
    <n v="0"/>
  </r>
  <r>
    <x v="3003"/>
    <x v="3287"/>
    <n v="4470.6899999999996"/>
    <x v="1960"/>
    <x v="1"/>
    <n v="8536490090"/>
    <m/>
    <n v="1"/>
    <s v="-"/>
    <n v="4"/>
    <x v="8"/>
    <x v="0"/>
    <n v="0"/>
  </r>
  <r>
    <x v="0"/>
    <x v="9"/>
    <m/>
    <x v="0"/>
    <x v="0"/>
    <m/>
    <m/>
    <m/>
    <m/>
    <m/>
    <x v="0"/>
    <x v="0"/>
    <m/>
  </r>
  <r>
    <x v="3004"/>
    <x v="3288"/>
    <n v="4709.3500000000004"/>
    <x v="1961"/>
    <x v="1"/>
    <n v="8536490090"/>
    <m/>
    <n v="1"/>
    <s v="-"/>
    <n v="4"/>
    <x v="24"/>
    <x v="0"/>
    <n v="0"/>
  </r>
  <r>
    <x v="3005"/>
    <x v="3289"/>
    <n v="4709.3500000000004"/>
    <x v="1961"/>
    <x v="1"/>
    <n v="8536490090"/>
    <m/>
    <n v="1"/>
    <s v="-"/>
    <n v="4"/>
    <x v="13"/>
    <x v="0"/>
    <n v="0"/>
  </r>
  <r>
    <x v="3006"/>
    <x v="3290"/>
    <n v="4709.3500000000004"/>
    <x v="1961"/>
    <x v="1"/>
    <n v="8536490090"/>
    <m/>
    <n v="1"/>
    <s v="-"/>
    <n v="4"/>
    <x v="13"/>
    <x v="0"/>
    <n v="0"/>
  </r>
  <r>
    <x v="0"/>
    <x v="3291"/>
    <m/>
    <x v="0"/>
    <x v="0"/>
    <m/>
    <m/>
    <m/>
    <m/>
    <m/>
    <x v="0"/>
    <x v="0"/>
    <m/>
  </r>
  <r>
    <x v="3007"/>
    <x v="3292"/>
    <n v="51.22"/>
    <x v="1962"/>
    <x v="1"/>
    <n v="8538909900"/>
    <m/>
    <n v="1"/>
    <s v="-"/>
    <n v="500"/>
    <x v="8"/>
    <x v="0"/>
    <n v="0"/>
  </r>
  <r>
    <x v="3008"/>
    <x v="3293"/>
    <n v="77.97"/>
    <x v="1963"/>
    <x v="1"/>
    <n v="8538909900"/>
    <m/>
    <n v="1"/>
    <s v="-"/>
    <n v="300"/>
    <x v="6"/>
    <x v="0"/>
    <n v="0"/>
  </r>
  <r>
    <x v="3009"/>
    <x v="3294"/>
    <n v="51.22"/>
    <x v="1962"/>
    <x v="1"/>
    <n v="8538909900"/>
    <m/>
    <n v="1"/>
    <s v="-"/>
    <n v="500"/>
    <x v="6"/>
    <x v="0"/>
    <n v="0"/>
  </r>
  <r>
    <x v="3010"/>
    <x v="3295"/>
    <n v="51.22"/>
    <x v="1962"/>
    <x v="1"/>
    <n v="8538909900"/>
    <m/>
    <n v="1"/>
    <s v="-"/>
    <n v="500"/>
    <x v="8"/>
    <x v="0"/>
    <n v="0"/>
  </r>
  <r>
    <x v="3011"/>
    <x v="3296"/>
    <n v="77.97"/>
    <x v="1963"/>
    <x v="1"/>
    <n v="8538909900"/>
    <m/>
    <n v="1"/>
    <s v="-"/>
    <n v="300"/>
    <x v="6"/>
    <x v="0"/>
    <n v="0"/>
  </r>
  <r>
    <x v="3012"/>
    <x v="3297"/>
    <n v="77.97"/>
    <x v="1963"/>
    <x v="1"/>
    <n v="8538909900"/>
    <m/>
    <n v="1"/>
    <s v="-"/>
    <n v="300"/>
    <x v="13"/>
    <x v="0"/>
    <n v="0"/>
  </r>
  <r>
    <x v="0"/>
    <x v="9"/>
    <m/>
    <x v="0"/>
    <x v="0"/>
    <m/>
    <m/>
    <m/>
    <m/>
    <m/>
    <x v="0"/>
    <x v="0"/>
    <m/>
  </r>
  <r>
    <x v="3013"/>
    <x v="3298"/>
    <n v="143.63999999999999"/>
    <x v="1363"/>
    <x v="1"/>
    <n v="8538909900"/>
    <m/>
    <n v="1"/>
    <s v="-"/>
    <n v="500"/>
    <x v="8"/>
    <x v="0"/>
    <n v="0"/>
  </r>
  <r>
    <x v="0"/>
    <x v="9"/>
    <m/>
    <x v="0"/>
    <x v="0"/>
    <m/>
    <m/>
    <m/>
    <m/>
    <m/>
    <x v="0"/>
    <x v="0"/>
    <m/>
  </r>
  <r>
    <x v="3014"/>
    <x v="3299"/>
    <n v="263.08"/>
    <x v="1964"/>
    <x v="1"/>
    <n v="8538909900"/>
    <m/>
    <n v="1"/>
    <s v="-"/>
    <n v="200"/>
    <x v="3"/>
    <x v="0"/>
    <n v="0"/>
  </r>
  <r>
    <x v="3015"/>
    <x v="3300"/>
    <n v="263.08"/>
    <x v="1964"/>
    <x v="1"/>
    <n v="8538909900"/>
    <m/>
    <n v="1"/>
    <s v="-"/>
    <n v="200"/>
    <x v="6"/>
    <x v="0"/>
    <n v="0"/>
  </r>
  <r>
    <x v="3016"/>
    <x v="3301"/>
    <n v="263.08"/>
    <x v="1964"/>
    <x v="1"/>
    <n v="8538909900"/>
    <m/>
    <n v="1"/>
    <s v="-"/>
    <n v="200"/>
    <x v="8"/>
    <x v="0"/>
    <n v="0"/>
  </r>
  <r>
    <x v="3017"/>
    <x v="3302"/>
    <n v="263.08"/>
    <x v="1964"/>
    <x v="1"/>
    <n v="8538909900"/>
    <m/>
    <n v="1"/>
    <s v="-"/>
    <n v="200"/>
    <x v="8"/>
    <x v="0"/>
    <n v="0"/>
  </r>
  <r>
    <x v="0"/>
    <x v="9"/>
    <m/>
    <x v="0"/>
    <x v="0"/>
    <m/>
    <m/>
    <m/>
    <m/>
    <m/>
    <x v="0"/>
    <x v="0"/>
    <m/>
  </r>
  <r>
    <x v="3018"/>
    <x v="3303"/>
    <n v="8.9"/>
    <x v="1222"/>
    <x v="1"/>
    <n v="8538909900"/>
    <m/>
    <n v="1"/>
    <s v="-"/>
    <s v="-"/>
    <x v="8"/>
    <x v="0"/>
    <n v="0"/>
  </r>
  <r>
    <x v="3019"/>
    <x v="3304"/>
    <n v="11.8"/>
    <x v="828"/>
    <x v="1"/>
    <n v="8538909900"/>
    <m/>
    <n v="1"/>
    <s v="-"/>
    <s v="-"/>
    <x v="8"/>
    <x v="0"/>
    <n v="0"/>
  </r>
  <r>
    <x v="3020"/>
    <x v="3305"/>
    <n v="23.6"/>
    <x v="1965"/>
    <x v="1"/>
    <n v="8538909900"/>
    <m/>
    <n v="1"/>
    <s v="-"/>
    <s v="-"/>
    <x v="8"/>
    <x v="0"/>
    <n v="0"/>
  </r>
  <r>
    <x v="0"/>
    <x v="9"/>
    <m/>
    <x v="0"/>
    <x v="0"/>
    <m/>
    <m/>
    <m/>
    <m/>
    <m/>
    <x v="0"/>
    <x v="0"/>
    <m/>
  </r>
  <r>
    <x v="3021"/>
    <x v="3306"/>
    <n v="84.56"/>
    <x v="1966"/>
    <x v="1"/>
    <n v="8538909900"/>
    <m/>
    <n v="1"/>
    <s v="-"/>
    <n v="200"/>
    <x v="6"/>
    <x v="0"/>
    <n v="0"/>
  </r>
  <r>
    <x v="3022"/>
    <x v="3307"/>
    <n v="150.43"/>
    <x v="1967"/>
    <x v="1"/>
    <n v="8538909900"/>
    <m/>
    <n v="1"/>
    <s v="-"/>
    <n v="150"/>
    <x v="18"/>
    <x v="0"/>
    <n v="0"/>
  </r>
  <r>
    <x v="0"/>
    <x v="3308"/>
    <m/>
    <x v="0"/>
    <x v="0"/>
    <m/>
    <m/>
    <m/>
    <m/>
    <m/>
    <x v="0"/>
    <x v="0"/>
    <m/>
  </r>
  <r>
    <x v="3023"/>
    <x v="3309"/>
    <n v="103.35"/>
    <x v="1968"/>
    <x v="1"/>
    <n v="8538909900"/>
    <m/>
    <n v="1"/>
    <s v="-"/>
    <n v="100"/>
    <x v="6"/>
    <x v="0"/>
    <n v="0"/>
  </r>
  <r>
    <x v="3024"/>
    <x v="3310"/>
    <n v="103.35"/>
    <x v="1968"/>
    <x v="1"/>
    <n v="8538909900"/>
    <m/>
    <n v="1"/>
    <s v="-"/>
    <n v="100"/>
    <x v="6"/>
    <x v="0"/>
    <n v="0"/>
  </r>
  <r>
    <x v="3025"/>
    <x v="3311"/>
    <n v="103.35"/>
    <x v="1968"/>
    <x v="1"/>
    <n v="8538909900"/>
    <m/>
    <n v="1"/>
    <s v="-"/>
    <n v="100"/>
    <x v="3"/>
    <x v="0"/>
    <n v="0"/>
  </r>
  <r>
    <x v="3026"/>
    <x v="3312"/>
    <n v="103.35"/>
    <x v="1968"/>
    <x v="1"/>
    <n v="8538909900"/>
    <m/>
    <n v="1"/>
    <s v="-"/>
    <n v="100"/>
    <x v="3"/>
    <x v="0"/>
    <n v="0"/>
  </r>
  <r>
    <x v="3027"/>
    <x v="3313"/>
    <n v="103.35"/>
    <x v="1968"/>
    <x v="1"/>
    <n v="8538909900"/>
    <m/>
    <n v="1"/>
    <s v="-"/>
    <n v="100"/>
    <x v="6"/>
    <x v="0"/>
    <n v="0"/>
  </r>
  <r>
    <x v="3028"/>
    <x v="3314"/>
    <n v="103.35"/>
    <x v="1968"/>
    <x v="1"/>
    <n v="8538909900"/>
    <m/>
    <n v="1"/>
    <s v="-"/>
    <n v="100"/>
    <x v="6"/>
    <x v="0"/>
    <n v="0"/>
  </r>
  <r>
    <x v="3029"/>
    <x v="3315"/>
    <n v="131.19999999999999"/>
    <x v="1969"/>
    <x v="1"/>
    <n v="8538909900"/>
    <m/>
    <n v="1"/>
    <s v="-"/>
    <n v="100"/>
    <x v="3"/>
    <x v="0"/>
    <n v="0"/>
  </r>
  <r>
    <x v="3030"/>
    <x v="3316"/>
    <n v="131.19999999999999"/>
    <x v="1969"/>
    <x v="1"/>
    <n v="8538909900"/>
    <m/>
    <n v="1"/>
    <s v="-"/>
    <n v="100"/>
    <x v="6"/>
    <x v="0"/>
    <n v="0"/>
  </r>
  <r>
    <x v="3031"/>
    <x v="3317"/>
    <n v="131.19999999999999"/>
    <x v="1969"/>
    <x v="1"/>
    <n v="8538909900"/>
    <m/>
    <n v="1"/>
    <s v="-"/>
    <n v="100"/>
    <x v="3"/>
    <x v="0"/>
    <n v="0"/>
  </r>
  <r>
    <x v="3032"/>
    <x v="3318"/>
    <n v="131.19999999999999"/>
    <x v="1969"/>
    <x v="1"/>
    <n v="8538909900"/>
    <m/>
    <n v="1"/>
    <s v="-"/>
    <n v="100"/>
    <x v="6"/>
    <x v="0"/>
    <n v="0"/>
  </r>
  <r>
    <x v="3033"/>
    <x v="3319"/>
    <n v="131.19999999999999"/>
    <x v="1969"/>
    <x v="1"/>
    <n v="8538909900"/>
    <m/>
    <n v="1"/>
    <s v="-"/>
    <n v="100"/>
    <x v="6"/>
    <x v="0"/>
    <n v="0"/>
  </r>
  <r>
    <x v="3034"/>
    <x v="3320"/>
    <n v="131.19999999999999"/>
    <x v="1969"/>
    <x v="1"/>
    <n v="8538909900"/>
    <m/>
    <n v="1"/>
    <s v="-"/>
    <n v="100"/>
    <x v="3"/>
    <x v="0"/>
    <n v="0"/>
  </r>
  <r>
    <x v="3035"/>
    <x v="3321"/>
    <n v="196.37"/>
    <x v="1970"/>
    <x v="1"/>
    <n v="8538909900"/>
    <m/>
    <n v="1"/>
    <s v="-"/>
    <n v="80"/>
    <x v="8"/>
    <x v="0"/>
    <n v="0"/>
  </r>
  <r>
    <x v="3036"/>
    <x v="3322"/>
    <n v="196.37"/>
    <x v="1970"/>
    <x v="1"/>
    <n v="8538909900"/>
    <m/>
    <n v="1"/>
    <s v="-"/>
    <n v="80"/>
    <x v="8"/>
    <x v="0"/>
    <n v="0"/>
  </r>
  <r>
    <x v="3037"/>
    <x v="3323"/>
    <n v="196.37"/>
    <x v="1970"/>
    <x v="1"/>
    <n v="8538909900"/>
    <m/>
    <n v="1"/>
    <s v="-"/>
    <n v="80"/>
    <x v="3"/>
    <x v="0"/>
    <n v="0"/>
  </r>
  <r>
    <x v="3038"/>
    <x v="3324"/>
    <n v="196.37"/>
    <x v="1970"/>
    <x v="1"/>
    <n v="8538909900"/>
    <m/>
    <n v="1"/>
    <s v="-"/>
    <n v="80"/>
    <x v="7"/>
    <x v="0"/>
    <n v="0"/>
  </r>
  <r>
    <x v="3039"/>
    <x v="3325"/>
    <n v="196.37"/>
    <x v="1970"/>
    <x v="1"/>
    <n v="8538909900"/>
    <m/>
    <n v="1"/>
    <s v="-"/>
    <n v="80"/>
    <x v="7"/>
    <x v="0"/>
    <n v="0"/>
  </r>
  <r>
    <x v="3040"/>
    <x v="3326"/>
    <n v="196.37"/>
    <x v="1970"/>
    <x v="1"/>
    <n v="8538909900"/>
    <m/>
    <n v="1"/>
    <s v="-"/>
    <n v="80"/>
    <x v="3"/>
    <x v="0"/>
    <n v="0"/>
  </r>
  <r>
    <x v="3041"/>
    <x v="3327"/>
    <n v="722.8"/>
    <x v="1971"/>
    <x v="1"/>
    <n v="8538909900"/>
    <m/>
    <n v="1"/>
    <s v="-"/>
    <n v="80"/>
    <x v="13"/>
    <x v="0"/>
    <n v="0"/>
  </r>
  <r>
    <x v="3042"/>
    <x v="3328"/>
    <n v="722.8"/>
    <x v="1971"/>
    <x v="1"/>
    <n v="8538909900"/>
    <m/>
    <n v="1"/>
    <s v="-"/>
    <n v="80"/>
    <x v="13"/>
    <x v="0"/>
    <n v="0"/>
  </r>
  <r>
    <x v="0"/>
    <x v="3329"/>
    <m/>
    <x v="0"/>
    <x v="0"/>
    <m/>
    <m/>
    <m/>
    <m/>
    <m/>
    <x v="0"/>
    <x v="0"/>
    <m/>
  </r>
  <r>
    <x v="3043"/>
    <x v="3330"/>
    <n v="315.57"/>
    <x v="1972"/>
    <x v="1"/>
    <n v="8538909900"/>
    <m/>
    <n v="1"/>
    <s v="-"/>
    <n v="100"/>
    <x v="8"/>
    <x v="0"/>
    <n v="0"/>
  </r>
  <r>
    <x v="3044"/>
    <x v="3331"/>
    <n v="622.08000000000004"/>
    <x v="1973"/>
    <x v="1"/>
    <n v="8538909900"/>
    <m/>
    <n v="1"/>
    <s v="-"/>
    <n v="100"/>
    <x v="13"/>
    <x v="0"/>
    <n v="0"/>
  </r>
  <r>
    <x v="3045"/>
    <x v="3332"/>
    <n v="1299.5899999999999"/>
    <x v="1974"/>
    <x v="1"/>
    <n v="8538909900"/>
    <m/>
    <n v="1"/>
    <s v="-"/>
    <n v="100"/>
    <x v="13"/>
    <x v="0"/>
    <n v="0"/>
  </r>
  <r>
    <x v="0"/>
    <x v="3333"/>
    <m/>
    <x v="0"/>
    <x v="0"/>
    <m/>
    <m/>
    <m/>
    <m/>
    <m/>
    <x v="0"/>
    <x v="0"/>
    <m/>
  </r>
  <r>
    <x v="3046"/>
    <x v="3334"/>
    <n v="234.1"/>
    <x v="1975"/>
    <x v="1"/>
    <n v="8536490090"/>
    <m/>
    <n v="1"/>
    <s v="-"/>
    <n v="100"/>
    <x v="3"/>
    <x v="0"/>
    <n v="0"/>
  </r>
  <r>
    <x v="3047"/>
    <x v="3335"/>
    <n v="234.1"/>
    <x v="1975"/>
    <x v="1"/>
    <n v="8536490090"/>
    <m/>
    <n v="1"/>
    <s v="-"/>
    <n v="100"/>
    <x v="3"/>
    <x v="0"/>
    <n v="0"/>
  </r>
  <r>
    <x v="3048"/>
    <x v="3336"/>
    <n v="234.1"/>
    <x v="1975"/>
    <x v="1"/>
    <n v="8536490090"/>
    <m/>
    <n v="1"/>
    <s v="-"/>
    <n v="100"/>
    <x v="3"/>
    <x v="0"/>
    <n v="0"/>
  </r>
  <r>
    <x v="3049"/>
    <x v="3337"/>
    <n v="234.1"/>
    <x v="1975"/>
    <x v="1"/>
    <n v="8536490090"/>
    <m/>
    <n v="1"/>
    <s v="-"/>
    <n v="100"/>
    <x v="6"/>
    <x v="0"/>
    <n v="0"/>
  </r>
  <r>
    <x v="3050"/>
    <x v="3338"/>
    <n v="234.1"/>
    <x v="1975"/>
    <x v="1"/>
    <n v="8536490090"/>
    <m/>
    <n v="1"/>
    <s v="-"/>
    <n v="100"/>
    <x v="8"/>
    <x v="0"/>
    <n v="0"/>
  </r>
  <r>
    <x v="3051"/>
    <x v="3339"/>
    <n v="234.1"/>
    <x v="1975"/>
    <x v="1"/>
    <n v="8536490090"/>
    <m/>
    <n v="1"/>
    <s v="-"/>
    <n v="100"/>
    <x v="8"/>
    <x v="0"/>
    <n v="0"/>
  </r>
  <r>
    <x v="3052"/>
    <x v="3340"/>
    <n v="234.1"/>
    <x v="1975"/>
    <x v="1"/>
    <n v="8536490090"/>
    <m/>
    <n v="1"/>
    <s v="-"/>
    <n v="100"/>
    <x v="6"/>
    <x v="0"/>
    <n v="0"/>
  </r>
  <r>
    <x v="3053"/>
    <x v="3341"/>
    <n v="234.1"/>
    <x v="1975"/>
    <x v="1"/>
    <n v="8536490090"/>
    <m/>
    <n v="1"/>
    <s v="-"/>
    <n v="100"/>
    <x v="6"/>
    <x v="0"/>
    <n v="0"/>
  </r>
  <r>
    <x v="3054"/>
    <x v="3342"/>
    <n v="234.1"/>
    <x v="1975"/>
    <x v="1"/>
    <n v="8536490090"/>
    <m/>
    <n v="1"/>
    <s v="-"/>
    <n v="100"/>
    <x v="3"/>
    <x v="0"/>
    <n v="0"/>
  </r>
  <r>
    <x v="3055"/>
    <x v="3343"/>
    <n v="234.1"/>
    <x v="1975"/>
    <x v="1"/>
    <n v="8536490090"/>
    <m/>
    <n v="1"/>
    <s v="-"/>
    <n v="100"/>
    <x v="8"/>
    <x v="0"/>
    <n v="0"/>
  </r>
  <r>
    <x v="3056"/>
    <x v="3344"/>
    <n v="234.1"/>
    <x v="1975"/>
    <x v="1"/>
    <n v="8536490090"/>
    <m/>
    <n v="1"/>
    <s v="-"/>
    <n v="100"/>
    <x v="8"/>
    <x v="0"/>
    <n v="0"/>
  </r>
  <r>
    <x v="3057"/>
    <x v="3345"/>
    <n v="234.1"/>
    <x v="1975"/>
    <x v="1"/>
    <n v="8536490090"/>
    <m/>
    <n v="1"/>
    <s v="-"/>
    <n v="100"/>
    <x v="6"/>
    <x v="0"/>
    <n v="0"/>
  </r>
  <r>
    <x v="3058"/>
    <x v="3346"/>
    <n v="234.1"/>
    <x v="1975"/>
    <x v="1"/>
    <n v="8536490090"/>
    <m/>
    <n v="1"/>
    <s v="-"/>
    <n v="100"/>
    <x v="6"/>
    <x v="0"/>
    <n v="0"/>
  </r>
  <r>
    <x v="3059"/>
    <x v="3347"/>
    <n v="234.1"/>
    <x v="1975"/>
    <x v="1"/>
    <n v="8536490090"/>
    <m/>
    <n v="1"/>
    <s v="-"/>
    <n v="100"/>
    <x v="6"/>
    <x v="0"/>
    <n v="0"/>
  </r>
  <r>
    <x v="3060"/>
    <x v="3348"/>
    <n v="234.1"/>
    <x v="1975"/>
    <x v="1"/>
    <n v="8536490090"/>
    <m/>
    <n v="1"/>
    <s v="-"/>
    <n v="100"/>
    <x v="8"/>
    <x v="0"/>
    <n v="0"/>
  </r>
  <r>
    <x v="3061"/>
    <x v="3349"/>
    <n v="363.76"/>
    <x v="1976"/>
    <x v="1"/>
    <n v="8536490090"/>
    <m/>
    <n v="1"/>
    <s v="-"/>
    <n v="60"/>
    <x v="3"/>
    <x v="0"/>
    <n v="0"/>
  </r>
  <r>
    <x v="3062"/>
    <x v="3350"/>
    <n v="363.76"/>
    <x v="1976"/>
    <x v="1"/>
    <n v="8536490090"/>
    <m/>
    <n v="1"/>
    <s v="-"/>
    <n v="60"/>
    <x v="8"/>
    <x v="0"/>
    <n v="0"/>
  </r>
  <r>
    <x v="3063"/>
    <x v="3351"/>
    <n v="363.76"/>
    <x v="1976"/>
    <x v="1"/>
    <n v="8536490090"/>
    <m/>
    <n v="1"/>
    <s v="-"/>
    <n v="60"/>
    <x v="8"/>
    <x v="0"/>
    <n v="0"/>
  </r>
  <r>
    <x v="3064"/>
    <x v="3352"/>
    <n v="627.73"/>
    <x v="1977"/>
    <x v="1"/>
    <n v="8536490090"/>
    <m/>
    <n v="1"/>
    <s v="-"/>
    <n v="50"/>
    <x v="8"/>
    <x v="0"/>
    <n v="0"/>
  </r>
  <r>
    <x v="3065"/>
    <x v="3353"/>
    <n v="627.73"/>
    <x v="1977"/>
    <x v="1"/>
    <n v="8536490090"/>
    <m/>
    <n v="1"/>
    <s v="-"/>
    <n v="50"/>
    <x v="8"/>
    <x v="0"/>
    <n v="0"/>
  </r>
  <r>
    <x v="3066"/>
    <x v="3354"/>
    <n v="627.73"/>
    <x v="1977"/>
    <x v="1"/>
    <n v="8536490090"/>
    <m/>
    <n v="1"/>
    <s v="-"/>
    <n v="50"/>
    <x v="8"/>
    <x v="0"/>
    <n v="0"/>
  </r>
  <r>
    <x v="3067"/>
    <x v="3355"/>
    <n v="627.73"/>
    <x v="1977"/>
    <x v="1"/>
    <n v="8536490090"/>
    <m/>
    <n v="1"/>
    <s v="-"/>
    <n v="50"/>
    <x v="3"/>
    <x v="0"/>
    <n v="0"/>
  </r>
  <r>
    <x v="3068"/>
    <x v="3356"/>
    <n v="627.73"/>
    <x v="1977"/>
    <x v="1"/>
    <n v="8536490090"/>
    <m/>
    <n v="1"/>
    <s v="-"/>
    <n v="50"/>
    <x v="8"/>
    <x v="0"/>
    <n v="0"/>
  </r>
  <r>
    <x v="3069"/>
    <x v="3357"/>
    <n v="627.73"/>
    <x v="1977"/>
    <x v="1"/>
    <n v="8536490090"/>
    <m/>
    <n v="1"/>
    <s v="-"/>
    <n v="50"/>
    <x v="8"/>
    <x v="0"/>
    <n v="0"/>
  </r>
  <r>
    <x v="3070"/>
    <x v="3358"/>
    <n v="627.73"/>
    <x v="1977"/>
    <x v="1"/>
    <n v="8536490090"/>
    <m/>
    <n v="1"/>
    <s v="-"/>
    <n v="50"/>
    <x v="8"/>
    <x v="0"/>
    <n v="0"/>
  </r>
  <r>
    <x v="3071"/>
    <x v="3359"/>
    <n v="676.03"/>
    <x v="1978"/>
    <x v="1"/>
    <n v="8536490090"/>
    <m/>
    <n v="1"/>
    <s v="-"/>
    <n v="50"/>
    <x v="20"/>
    <x v="0"/>
    <n v="0"/>
  </r>
  <r>
    <x v="0"/>
    <x v="3360"/>
    <m/>
    <x v="0"/>
    <x v="0"/>
    <m/>
    <m/>
    <m/>
    <m/>
    <m/>
    <x v="0"/>
    <x v="0"/>
    <m/>
  </r>
  <r>
    <x v="3072"/>
    <x v="3361"/>
    <n v="882.62"/>
    <x v="1979"/>
    <x v="1"/>
    <n v="8536490090"/>
    <m/>
    <n v="1"/>
    <s v="-"/>
    <n v="10"/>
    <x v="3"/>
    <x v="0"/>
    <n v="0"/>
  </r>
  <r>
    <x v="3073"/>
    <x v="3362"/>
    <n v="882.62"/>
    <x v="1979"/>
    <x v="1"/>
    <n v="8536490090"/>
    <m/>
    <n v="1"/>
    <s v="-"/>
    <n v="10"/>
    <x v="8"/>
    <x v="0"/>
    <n v="0"/>
  </r>
  <r>
    <x v="3074"/>
    <x v="3363"/>
    <n v="882.62"/>
    <x v="1979"/>
    <x v="1"/>
    <n v="8536490090"/>
    <m/>
    <n v="1"/>
    <s v="-"/>
    <n v="10"/>
    <x v="6"/>
    <x v="0"/>
    <n v="0"/>
  </r>
  <r>
    <x v="3075"/>
    <x v="3364"/>
    <n v="882.62"/>
    <x v="1979"/>
    <x v="1"/>
    <n v="8536490090"/>
    <m/>
    <n v="1"/>
    <s v="-"/>
    <n v="10"/>
    <x v="8"/>
    <x v="0"/>
    <n v="0"/>
  </r>
  <r>
    <x v="3076"/>
    <x v="3365"/>
    <n v="882.62"/>
    <x v="1979"/>
    <x v="1"/>
    <n v="8536490090"/>
    <m/>
    <n v="1"/>
    <s v="-"/>
    <n v="10"/>
    <x v="6"/>
    <x v="0"/>
    <n v="0"/>
  </r>
  <r>
    <x v="3077"/>
    <x v="3366"/>
    <n v="882.62"/>
    <x v="1979"/>
    <x v="1"/>
    <n v="8536490090"/>
    <m/>
    <n v="1"/>
    <s v="-"/>
    <n v="10"/>
    <x v="3"/>
    <x v="0"/>
    <n v="0"/>
  </r>
  <r>
    <x v="3078"/>
    <x v="3367"/>
    <n v="911.01"/>
    <x v="1980"/>
    <x v="1"/>
    <n v="8536490090"/>
    <m/>
    <n v="1"/>
    <s v="-"/>
    <n v="10"/>
    <x v="8"/>
    <x v="0"/>
    <n v="0"/>
  </r>
  <r>
    <x v="3079"/>
    <x v="3368"/>
    <n v="911.01"/>
    <x v="1980"/>
    <x v="1"/>
    <n v="8536490090"/>
    <m/>
    <n v="1"/>
    <s v="-"/>
    <n v="10"/>
    <x v="6"/>
    <x v="0"/>
    <n v="0"/>
  </r>
  <r>
    <x v="3080"/>
    <x v="3369"/>
    <n v="911.01"/>
    <x v="1980"/>
    <x v="1"/>
    <n v="8536490090"/>
    <m/>
    <n v="1"/>
    <s v="-"/>
    <n v="10"/>
    <x v="8"/>
    <x v="0"/>
    <n v="0"/>
  </r>
  <r>
    <x v="3081"/>
    <x v="3370"/>
    <n v="1130.75"/>
    <x v="1981"/>
    <x v="1"/>
    <n v="8536490090"/>
    <m/>
    <n v="1"/>
    <s v="-"/>
    <n v="10"/>
    <x v="13"/>
    <x v="0"/>
    <n v="0"/>
  </r>
  <r>
    <x v="3082"/>
    <x v="3371"/>
    <n v="1130.75"/>
    <x v="1981"/>
    <x v="1"/>
    <n v="8536490090"/>
    <m/>
    <n v="1"/>
    <s v="-"/>
    <n v="10"/>
    <x v="3"/>
    <x v="0"/>
    <n v="0"/>
  </r>
  <r>
    <x v="3083"/>
    <x v="3372"/>
    <n v="1130.75"/>
    <x v="1981"/>
    <x v="1"/>
    <n v="8536490090"/>
    <m/>
    <n v="1"/>
    <s v="-"/>
    <n v="10"/>
    <x v="7"/>
    <x v="0"/>
    <n v="0"/>
  </r>
  <r>
    <x v="3084"/>
    <x v="3373"/>
    <n v="1178.8900000000001"/>
    <x v="1982"/>
    <x v="1"/>
    <n v="8536490090"/>
    <m/>
    <n v="1"/>
    <s v="-"/>
    <n v="10"/>
    <x v="13"/>
    <x v="0"/>
    <n v="0"/>
  </r>
  <r>
    <x v="3085"/>
    <x v="3374"/>
    <n v="1178.8900000000001"/>
    <x v="1982"/>
    <x v="1"/>
    <n v="8536490090"/>
    <m/>
    <n v="1"/>
    <s v="-"/>
    <n v="10"/>
    <x v="7"/>
    <x v="0"/>
    <n v="0"/>
  </r>
  <r>
    <x v="3086"/>
    <x v="3375"/>
    <n v="1178.8900000000001"/>
    <x v="1982"/>
    <x v="1"/>
    <n v="8536490090"/>
    <m/>
    <n v="1"/>
    <s v="-"/>
    <n v="10"/>
    <x v="1"/>
    <x v="0"/>
    <n v="0"/>
  </r>
  <r>
    <x v="3087"/>
    <x v="3376"/>
    <n v="3245.39"/>
    <x v="1983"/>
    <x v="1"/>
    <n v="8536490090"/>
    <m/>
    <n v="1"/>
    <s v="-"/>
    <n v="4"/>
    <x v="13"/>
    <x v="0"/>
    <n v="0"/>
  </r>
  <r>
    <x v="3088"/>
    <x v="3377"/>
    <n v="3245.39"/>
    <x v="1983"/>
    <x v="1"/>
    <n v="8536490090"/>
    <m/>
    <n v="1"/>
    <s v="-"/>
    <n v="4"/>
    <x v="20"/>
    <x v="0"/>
    <n v="0"/>
  </r>
  <r>
    <x v="3089"/>
    <x v="3378"/>
    <n v="3245.39"/>
    <x v="1983"/>
    <x v="1"/>
    <n v="8536490090"/>
    <m/>
    <n v="1"/>
    <s v="-"/>
    <n v="4"/>
    <x v="8"/>
    <x v="0"/>
    <n v="0"/>
  </r>
  <r>
    <x v="3090"/>
    <x v="3379"/>
    <n v="3353.87"/>
    <x v="1984"/>
    <x v="1"/>
    <n v="8536490090"/>
    <m/>
    <n v="1"/>
    <s v="-"/>
    <n v="4"/>
    <x v="13"/>
    <x v="0"/>
    <n v="0"/>
  </r>
  <r>
    <x v="3091"/>
    <x v="3380"/>
    <n v="3353.87"/>
    <x v="1984"/>
    <x v="1"/>
    <n v="8536490090"/>
    <m/>
    <n v="1"/>
    <s v="-"/>
    <n v="4"/>
    <x v="21"/>
    <x v="0"/>
    <n v="0"/>
  </r>
  <r>
    <x v="3092"/>
    <x v="3381"/>
    <n v="3353.87"/>
    <x v="1984"/>
    <x v="1"/>
    <n v="8536490090"/>
    <m/>
    <n v="1"/>
    <s v="-"/>
    <n v="4"/>
    <x v="19"/>
    <x v="0"/>
    <n v="0"/>
  </r>
  <r>
    <x v="3093"/>
    <x v="3382"/>
    <n v="3563.99"/>
    <x v="1985"/>
    <x v="1"/>
    <n v="8536490090"/>
    <m/>
    <n v="1"/>
    <s v="-"/>
    <n v="4"/>
    <x v="14"/>
    <x v="0"/>
    <n v="0"/>
  </r>
  <r>
    <x v="3094"/>
    <x v="3383"/>
    <n v="3563.99"/>
    <x v="1985"/>
    <x v="1"/>
    <n v="8536490090"/>
    <m/>
    <n v="1"/>
    <s v="-"/>
    <n v="4"/>
    <x v="13"/>
    <x v="0"/>
    <n v="0"/>
  </r>
  <r>
    <x v="3095"/>
    <x v="3384"/>
    <n v="3563.99"/>
    <x v="1985"/>
    <x v="1"/>
    <n v="8536490090"/>
    <m/>
    <n v="1"/>
    <s v="-"/>
    <n v="4"/>
    <x v="8"/>
    <x v="0"/>
    <n v="0"/>
  </r>
  <r>
    <x v="3096"/>
    <x v="3385"/>
    <n v="4098.42"/>
    <x v="1986"/>
    <x v="1"/>
    <n v="8536490090"/>
    <m/>
    <n v="1"/>
    <s v="-"/>
    <n v="4"/>
    <x v="14"/>
    <x v="0"/>
    <n v="0"/>
  </r>
  <r>
    <x v="3097"/>
    <x v="3386"/>
    <n v="4098.42"/>
    <x v="1986"/>
    <x v="1"/>
    <n v="8536490090"/>
    <m/>
    <n v="1"/>
    <s v="-"/>
    <n v="4"/>
    <x v="7"/>
    <x v="0"/>
    <n v="0"/>
  </r>
  <r>
    <x v="3098"/>
    <x v="3387"/>
    <n v="4098.42"/>
    <x v="1986"/>
    <x v="1"/>
    <n v="8536490090"/>
    <m/>
    <n v="1"/>
    <s v="-"/>
    <n v="4"/>
    <x v="20"/>
    <x v="0"/>
    <n v="0"/>
  </r>
  <r>
    <x v="3099"/>
    <x v="3388"/>
    <n v="4488.96"/>
    <x v="1987"/>
    <x v="1"/>
    <n v="8536490090"/>
    <m/>
    <n v="1"/>
    <s v="-"/>
    <n v="4"/>
    <x v="24"/>
    <x v="0"/>
    <n v="0"/>
  </r>
  <r>
    <x v="3100"/>
    <x v="3389"/>
    <n v="4488.96"/>
    <x v="1987"/>
    <x v="1"/>
    <n v="8536490090"/>
    <m/>
    <n v="1"/>
    <s v="-"/>
    <n v="4"/>
    <x v="13"/>
    <x v="0"/>
    <n v="0"/>
  </r>
  <r>
    <x v="3101"/>
    <x v="3390"/>
    <n v="4488.96"/>
    <x v="1987"/>
    <x v="1"/>
    <n v="8536490090"/>
    <m/>
    <n v="1"/>
    <s v="-"/>
    <n v="4"/>
    <x v="19"/>
    <x v="0"/>
    <n v="0"/>
  </r>
  <r>
    <x v="0"/>
    <x v="3391"/>
    <m/>
    <x v="0"/>
    <x v="0"/>
    <m/>
    <m/>
    <m/>
    <m/>
    <m/>
    <x v="0"/>
    <x v="0"/>
    <m/>
  </r>
  <r>
    <x v="3102"/>
    <x v="3392"/>
    <n v="318.70300000000003"/>
    <x v="1988"/>
    <x v="1"/>
    <n v="8538909900"/>
    <m/>
    <n v="1"/>
    <s v="-"/>
    <n v="10"/>
    <x v="18"/>
    <x v="0"/>
    <n v="0"/>
  </r>
  <r>
    <x v="3103"/>
    <x v="3393"/>
    <n v="423.12600000000009"/>
    <x v="1989"/>
    <x v="1"/>
    <n v="8538909900"/>
    <m/>
    <n v="1"/>
    <s v="-"/>
    <n v="10"/>
    <x v="8"/>
    <x v="0"/>
    <n v="0"/>
  </r>
  <r>
    <x v="3104"/>
    <x v="3394"/>
    <n v="1289.7170000000001"/>
    <x v="1990"/>
    <x v="1"/>
    <n v="8538909900"/>
    <m/>
    <n v="1"/>
    <s v="-"/>
    <n v="4"/>
    <x v="13"/>
    <x v="0"/>
    <n v="0"/>
  </r>
  <r>
    <x v="0"/>
    <x v="3395"/>
    <m/>
    <x v="0"/>
    <x v="0"/>
    <m/>
    <m/>
    <m/>
    <m/>
    <m/>
    <x v="0"/>
    <x v="0"/>
    <m/>
  </r>
  <r>
    <x v="3105"/>
    <x v="3396"/>
    <n v="2478.6215999999999"/>
    <x v="1991"/>
    <x v="1"/>
    <n v="8536490090"/>
    <m/>
    <n v="1"/>
    <s v="-"/>
    <n v="4"/>
    <x v="16"/>
    <x v="0"/>
    <n v="0"/>
  </r>
  <r>
    <x v="3106"/>
    <x v="3397"/>
    <n v="2478.6215999999999"/>
    <x v="1991"/>
    <x v="1"/>
    <n v="8536490090"/>
    <m/>
    <n v="1"/>
    <s v="-"/>
    <n v="4"/>
    <x v="8"/>
    <x v="0"/>
    <n v="0"/>
  </r>
  <r>
    <x v="3107"/>
    <x v="3398"/>
    <n v="2478.6215999999999"/>
    <x v="1991"/>
    <x v="1"/>
    <n v="8536490090"/>
    <m/>
    <n v="1"/>
    <s v="-"/>
    <n v="4"/>
    <x v="13"/>
    <x v="0"/>
    <n v="0"/>
  </r>
  <r>
    <x v="3108"/>
    <x v="3399"/>
    <n v="2478.6215999999999"/>
    <x v="1991"/>
    <x v="1"/>
    <n v="8536490090"/>
    <m/>
    <n v="1"/>
    <s v="-"/>
    <n v="4"/>
    <x v="16"/>
    <x v="0"/>
    <n v="0"/>
  </r>
  <r>
    <x v="3109"/>
    <x v="3400"/>
    <n v="2478.6215999999999"/>
    <x v="1991"/>
    <x v="1"/>
    <n v="8536490090"/>
    <m/>
    <n v="1"/>
    <s v="-"/>
    <n v="4"/>
    <x v="13"/>
    <x v="0"/>
    <n v="0"/>
  </r>
  <r>
    <x v="3110"/>
    <x v="3401"/>
    <n v="2478.6215999999999"/>
    <x v="1991"/>
    <x v="1"/>
    <n v="8536490090"/>
    <m/>
    <n v="1"/>
    <s v="-"/>
    <n v="4"/>
    <x v="13"/>
    <x v="0"/>
    <n v="0"/>
  </r>
  <r>
    <x v="3111"/>
    <x v="3402"/>
    <n v="2540.5920000000001"/>
    <x v="1992"/>
    <x v="1"/>
    <n v="8536490090"/>
    <m/>
    <n v="1"/>
    <s v="-"/>
    <n v="4"/>
    <x v="16"/>
    <x v="0"/>
    <n v="0"/>
  </r>
  <r>
    <x v="3112"/>
    <x v="3403"/>
    <n v="2540.5920000000001"/>
    <x v="1992"/>
    <x v="1"/>
    <n v="8536490090"/>
    <m/>
    <n v="1"/>
    <s v="-"/>
    <n v="4"/>
    <x v="13"/>
    <x v="0"/>
    <n v="0"/>
  </r>
  <r>
    <x v="3113"/>
    <x v="3404"/>
    <n v="2540.5920000000001"/>
    <x v="1992"/>
    <x v="1"/>
    <n v="8536490090"/>
    <m/>
    <n v="1"/>
    <s v="-"/>
    <n v="4"/>
    <x v="13"/>
    <x v="0"/>
    <n v="0"/>
  </r>
  <r>
    <x v="3114"/>
    <x v="3405"/>
    <n v="3197.7220000000002"/>
    <x v="1993"/>
    <x v="1"/>
    <n v="8536490090"/>
    <m/>
    <n v="1"/>
    <s v="-"/>
    <n v="4"/>
    <x v="16"/>
    <x v="0"/>
    <n v="0"/>
  </r>
  <r>
    <x v="3115"/>
    <x v="3406"/>
    <n v="3197.7220000000002"/>
    <x v="1993"/>
    <x v="1"/>
    <n v="8536490090"/>
    <m/>
    <n v="1"/>
    <s v="-"/>
    <n v="4"/>
    <x v="13"/>
    <x v="0"/>
    <n v="0"/>
  </r>
  <r>
    <x v="3116"/>
    <x v="3407"/>
    <n v="3197.7220000000002"/>
    <x v="1993"/>
    <x v="1"/>
    <n v="8536490090"/>
    <m/>
    <n v="1"/>
    <s v="-"/>
    <n v="4"/>
    <x v="13"/>
    <x v="0"/>
    <n v="0"/>
  </r>
  <r>
    <x v="3117"/>
    <x v="3408"/>
    <n v="3260.84"/>
    <x v="1994"/>
    <x v="1"/>
    <n v="8536490090"/>
    <m/>
    <n v="1"/>
    <s v="-"/>
    <n v="4"/>
    <x v="20"/>
    <x v="0"/>
    <n v="0"/>
  </r>
  <r>
    <x v="3118"/>
    <x v="3409"/>
    <n v="3260.84"/>
    <x v="1994"/>
    <x v="1"/>
    <n v="8536490090"/>
    <m/>
    <n v="1"/>
    <s v="-"/>
    <n v="4"/>
    <x v="13"/>
    <x v="0"/>
    <n v="0"/>
  </r>
  <r>
    <x v="3119"/>
    <x v="3410"/>
    <n v="3260.84"/>
    <x v="1994"/>
    <x v="1"/>
    <n v="8536490090"/>
    <m/>
    <n v="1"/>
    <s v="-"/>
    <n v="4"/>
    <x v="13"/>
    <x v="0"/>
    <n v="0"/>
  </r>
  <r>
    <x v="3120"/>
    <x v="3411"/>
    <n v="6246.2709999999997"/>
    <x v="1995"/>
    <x v="1"/>
    <n v="8536490090"/>
    <m/>
    <n v="1"/>
    <s v="-"/>
    <n v="1"/>
    <x v="11"/>
    <x v="0"/>
    <n v="0"/>
  </r>
  <r>
    <x v="3121"/>
    <x v="3412"/>
    <n v="6246.2709999999997"/>
    <x v="1995"/>
    <x v="1"/>
    <n v="8536490090"/>
    <m/>
    <n v="1"/>
    <s v="-"/>
    <n v="1"/>
    <x v="7"/>
    <x v="0"/>
    <n v="0"/>
  </r>
  <r>
    <x v="3122"/>
    <x v="3413"/>
    <n v="6246.2709999999997"/>
    <x v="1995"/>
    <x v="1"/>
    <n v="8536490090"/>
    <m/>
    <n v="1"/>
    <s v="-"/>
    <n v="1"/>
    <x v="7"/>
    <x v="0"/>
    <n v="0"/>
  </r>
  <r>
    <x v="3123"/>
    <x v="3414"/>
    <n v="6400.2329999999993"/>
    <x v="1996"/>
    <x v="1"/>
    <n v="8536490090"/>
    <m/>
    <n v="1"/>
    <s v="-"/>
    <n v="1"/>
    <x v="11"/>
    <x v="0"/>
    <n v="0"/>
  </r>
  <r>
    <x v="3124"/>
    <x v="3415"/>
    <n v="6400.2329999999993"/>
    <x v="1996"/>
    <x v="1"/>
    <n v="8536490090"/>
    <m/>
    <n v="1"/>
    <s v="-"/>
    <n v="1"/>
    <x v="1"/>
    <x v="0"/>
    <n v="0"/>
  </r>
  <r>
    <x v="3125"/>
    <x v="3416"/>
    <n v="6400.2329999999993"/>
    <x v="1996"/>
    <x v="1"/>
    <n v="8536490090"/>
    <m/>
    <n v="1"/>
    <s v="-"/>
    <n v="1"/>
    <x v="7"/>
    <x v="0"/>
    <n v="0"/>
  </r>
  <r>
    <x v="3126"/>
    <x v="3417"/>
    <n v="6657.4655999999995"/>
    <x v="1997"/>
    <x v="1"/>
    <n v="8536490090"/>
    <m/>
    <n v="1"/>
    <s v="-"/>
    <n v="1"/>
    <x v="11"/>
    <x v="0"/>
    <n v="0"/>
  </r>
  <r>
    <x v="3127"/>
    <x v="3418"/>
    <n v="6657.4655999999995"/>
    <x v="1997"/>
    <x v="1"/>
    <n v="8536490090"/>
    <m/>
    <n v="1"/>
    <s v="-"/>
    <n v="1"/>
    <x v="11"/>
    <x v="0"/>
    <n v="0"/>
  </r>
  <r>
    <x v="3128"/>
    <x v="3419"/>
    <n v="6657.4655999999995"/>
    <x v="1997"/>
    <x v="1"/>
    <n v="8536490090"/>
    <m/>
    <n v="1"/>
    <s v="-"/>
    <n v="1"/>
    <x v="7"/>
    <x v="0"/>
    <n v="0"/>
  </r>
  <r>
    <x v="3129"/>
    <x v="3420"/>
    <n v="8176"/>
    <x v="1998"/>
    <x v="1"/>
    <n v="8536490090"/>
    <m/>
    <n v="1"/>
    <s v="-"/>
    <n v="1"/>
    <x v="11"/>
    <x v="0"/>
    <n v="0"/>
  </r>
  <r>
    <x v="3130"/>
    <x v="3421"/>
    <n v="8176"/>
    <x v="1998"/>
    <x v="1"/>
    <n v="8536490090"/>
    <m/>
    <n v="1"/>
    <s v="-"/>
    <n v="1"/>
    <x v="20"/>
    <x v="0"/>
    <n v="0"/>
  </r>
  <r>
    <x v="3131"/>
    <x v="3422"/>
    <n v="8176"/>
    <x v="1998"/>
    <x v="1"/>
    <n v="8536490090"/>
    <m/>
    <n v="1"/>
    <s v="-"/>
    <n v="1"/>
    <x v="7"/>
    <x v="0"/>
    <n v="0"/>
  </r>
  <r>
    <x v="3132"/>
    <x v="3423"/>
    <n v="8367.25"/>
    <x v="1999"/>
    <x v="1"/>
    <n v="8536490090"/>
    <m/>
    <n v="1"/>
    <s v="-"/>
    <n v="1"/>
    <x v="11"/>
    <x v="0"/>
    <n v="0"/>
  </r>
  <r>
    <x v="3133"/>
    <x v="3424"/>
    <n v="9036.630000000001"/>
    <x v="2000"/>
    <x v="1"/>
    <n v="8536490090"/>
    <m/>
    <n v="1"/>
    <s v="-"/>
    <n v="1"/>
    <x v="20"/>
    <x v="0"/>
    <n v="0"/>
  </r>
  <r>
    <x v="3134"/>
    <x v="3425"/>
    <n v="9036.630000000001"/>
    <x v="2000"/>
    <x v="1"/>
    <n v="8536490090"/>
    <m/>
    <n v="1"/>
    <s v="-"/>
    <n v="1"/>
    <x v="11"/>
    <x v="0"/>
    <n v="0"/>
  </r>
  <r>
    <x v="3135"/>
    <x v="3426"/>
    <n v="795.80600000000015"/>
    <x v="2001"/>
    <x v="1"/>
    <n v="8538909900"/>
    <m/>
    <n v="1"/>
    <s v="-"/>
    <n v="4"/>
    <x v="6"/>
    <x v="0"/>
    <n v="0"/>
  </r>
  <r>
    <x v="3136"/>
    <x v="3427"/>
    <n v="935.12100000000009"/>
    <x v="2002"/>
    <x v="1"/>
    <n v="8538909900"/>
    <m/>
    <n v="1"/>
    <s v="-"/>
    <n v="4"/>
    <x v="8"/>
    <x v="0"/>
    <n v="0"/>
  </r>
  <r>
    <x v="3137"/>
    <x v="3428"/>
    <n v="1705.8140000000001"/>
    <x v="2003"/>
    <x v="1"/>
    <n v="8538909900"/>
    <m/>
    <n v="1"/>
    <s v="-"/>
    <n v="1"/>
    <x v="8"/>
    <x v="0"/>
    <n v="0"/>
  </r>
  <r>
    <x v="0"/>
    <x v="3429"/>
    <m/>
    <x v="0"/>
    <x v="0"/>
    <m/>
    <m/>
    <m/>
    <m/>
    <m/>
    <x v="0"/>
    <x v="0"/>
    <m/>
  </r>
  <r>
    <x v="3138"/>
    <x v="3430"/>
    <n v="4282.2700000000004"/>
    <x v="2004"/>
    <x v="1"/>
    <n v="8536490090"/>
    <m/>
    <n v="1"/>
    <s v="-"/>
    <n v="4"/>
    <x v="8"/>
    <x v="0"/>
    <n v="0"/>
  </r>
  <r>
    <x v="3139"/>
    <x v="3431"/>
    <n v="4282.2700000000004"/>
    <x v="2004"/>
    <x v="1"/>
    <n v="8536490090"/>
    <m/>
    <n v="1"/>
    <s v="-"/>
    <n v="4"/>
    <x v="13"/>
    <x v="0"/>
    <n v="0"/>
  </r>
  <r>
    <x v="3140"/>
    <x v="3432"/>
    <n v="4398.75"/>
    <x v="2005"/>
    <x v="1"/>
    <n v="8536490090"/>
    <m/>
    <n v="1"/>
    <s v="-"/>
    <n v="4"/>
    <x v="8"/>
    <x v="0"/>
    <n v="0"/>
  </r>
  <r>
    <x v="3141"/>
    <x v="3433"/>
    <n v="4398.75"/>
    <x v="2005"/>
    <x v="1"/>
    <n v="8536490090"/>
    <m/>
    <n v="1"/>
    <s v="-"/>
    <n v="4"/>
    <x v="8"/>
    <x v="0"/>
    <n v="0"/>
  </r>
  <r>
    <x v="3142"/>
    <x v="3434"/>
    <n v="5581.53"/>
    <x v="2006"/>
    <x v="1"/>
    <n v="8536490090"/>
    <m/>
    <n v="1"/>
    <s v="-"/>
    <n v="4"/>
    <x v="8"/>
    <x v="0"/>
    <n v="0"/>
  </r>
  <r>
    <x v="3143"/>
    <x v="3435"/>
    <n v="5581.53"/>
    <x v="2006"/>
    <x v="1"/>
    <n v="8536490090"/>
    <m/>
    <n v="1"/>
    <s v="-"/>
    <n v="4"/>
    <x v="7"/>
    <x v="0"/>
    <n v="0"/>
  </r>
  <r>
    <x v="3144"/>
    <x v="3436"/>
    <n v="5681.16"/>
    <x v="2007"/>
    <x v="1"/>
    <n v="8536490090"/>
    <m/>
    <n v="1"/>
    <s v="-"/>
    <n v="2"/>
    <x v="8"/>
    <x v="0"/>
    <n v="0"/>
  </r>
  <r>
    <x v="3145"/>
    <x v="3437"/>
    <n v="5681.16"/>
    <x v="2007"/>
    <x v="1"/>
    <n v="8536490090"/>
    <m/>
    <n v="1"/>
    <s v="-"/>
    <n v="2"/>
    <x v="7"/>
    <x v="0"/>
    <n v="0"/>
  </r>
  <r>
    <x v="3146"/>
    <x v="3438"/>
    <n v="8527.81"/>
    <x v="2008"/>
    <x v="1"/>
    <n v="8536490090"/>
    <m/>
    <n v="1"/>
    <s v="-"/>
    <n v="2"/>
    <x v="3"/>
    <x v="0"/>
    <n v="0"/>
  </r>
  <r>
    <x v="3147"/>
    <x v="3439"/>
    <n v="8527.81"/>
    <x v="2008"/>
    <x v="1"/>
    <n v="8536490090"/>
    <m/>
    <n v="1"/>
    <s v="-"/>
    <n v="2"/>
    <x v="13"/>
    <x v="0"/>
    <n v="0"/>
  </r>
  <r>
    <x v="3148"/>
    <x v="3440"/>
    <n v="11025.69"/>
    <x v="2009"/>
    <x v="1"/>
    <n v="8536490090"/>
    <m/>
    <n v="1"/>
    <s v="-"/>
    <n v="2"/>
    <x v="14"/>
    <x v="0"/>
    <n v="0"/>
  </r>
  <r>
    <x v="3149"/>
    <x v="3441"/>
    <n v="11025.69"/>
    <x v="2009"/>
    <x v="1"/>
    <n v="8536490090"/>
    <m/>
    <n v="1"/>
    <s v="-"/>
    <n v="2"/>
    <x v="21"/>
    <x v="0"/>
    <n v="0"/>
  </r>
  <r>
    <x v="3150"/>
    <x v="3442"/>
    <n v="11494.3"/>
    <x v="2010"/>
    <x v="1"/>
    <n v="8536490090"/>
    <m/>
    <n v="1"/>
    <s v="-"/>
    <n v="2"/>
    <x v="24"/>
    <x v="0"/>
    <n v="0"/>
  </r>
  <r>
    <x v="3151"/>
    <x v="3443"/>
    <n v="11494.3"/>
    <x v="2010"/>
    <x v="1"/>
    <n v="8536490090"/>
    <m/>
    <n v="1"/>
    <s v="-"/>
    <n v="2"/>
    <x v="24"/>
    <x v="0"/>
    <n v="0"/>
  </r>
  <r>
    <x v="3152"/>
    <x v="3444"/>
    <n v="17185.02"/>
    <x v="2011"/>
    <x v="1"/>
    <n v="8536490090"/>
    <m/>
    <n v="1"/>
    <s v="-"/>
    <n v="2"/>
    <x v="13"/>
    <x v="0"/>
    <n v="0"/>
  </r>
  <r>
    <x v="3153"/>
    <x v="3445"/>
    <n v="17185.02"/>
    <x v="2011"/>
    <x v="1"/>
    <n v="8536490090"/>
    <m/>
    <n v="1"/>
    <s v="-"/>
    <n v="2"/>
    <x v="21"/>
    <x v="0"/>
    <n v="0"/>
  </r>
  <r>
    <x v="3154"/>
    <x v="3446"/>
    <n v="22173.01"/>
    <x v="2012"/>
    <x v="1"/>
    <n v="8536490090"/>
    <m/>
    <n v="1"/>
    <s v="-"/>
    <n v="1"/>
    <x v="13"/>
    <x v="0"/>
    <n v="0"/>
  </r>
  <r>
    <x v="3155"/>
    <x v="3447"/>
    <n v="22173.01"/>
    <x v="2012"/>
    <x v="1"/>
    <n v="8536490090"/>
    <m/>
    <n v="1"/>
    <s v="-"/>
    <n v="1"/>
    <x v="21"/>
    <x v="0"/>
    <n v="0"/>
  </r>
  <r>
    <x v="3156"/>
    <x v="3448"/>
    <n v="26345.59"/>
    <x v="2013"/>
    <x v="1"/>
    <n v="8536490090"/>
    <m/>
    <n v="1"/>
    <s v="-"/>
    <n v="1"/>
    <x v="11"/>
    <x v="0"/>
    <n v="0"/>
  </r>
  <r>
    <x v="3157"/>
    <x v="3449"/>
    <n v="26345.59"/>
    <x v="2013"/>
    <x v="1"/>
    <n v="8536490090"/>
    <m/>
    <n v="1"/>
    <s v="-"/>
    <n v="1"/>
    <x v="15"/>
    <x v="0"/>
    <n v="0"/>
  </r>
  <r>
    <x v="0"/>
    <x v="3450"/>
    <m/>
    <x v="0"/>
    <x v="0"/>
    <m/>
    <m/>
    <m/>
    <m/>
    <m/>
    <x v="0"/>
    <x v="0"/>
    <m/>
  </r>
  <r>
    <x v="3158"/>
    <x v="3451"/>
    <n v="10635.32"/>
    <x v="2014"/>
    <x v="1"/>
    <n v="8536490090"/>
    <m/>
    <n v="1"/>
    <s v="-"/>
    <n v="1"/>
    <x v="15"/>
    <x v="0"/>
    <n v="0"/>
  </r>
  <r>
    <x v="3159"/>
    <x v="3452"/>
    <n v="10635.32"/>
    <x v="2014"/>
    <x v="1"/>
    <n v="8536490090"/>
    <m/>
    <n v="1"/>
    <s v="-"/>
    <n v="1"/>
    <x v="15"/>
    <x v="0"/>
    <n v="0"/>
  </r>
  <r>
    <x v="3160"/>
    <x v="3453"/>
    <n v="11453.97"/>
    <x v="2015"/>
    <x v="1"/>
    <n v="8536490090"/>
    <m/>
    <n v="1"/>
    <s v="-"/>
    <n v="1"/>
    <x v="15"/>
    <x v="0"/>
    <n v="0"/>
  </r>
  <r>
    <x v="3161"/>
    <x v="3454"/>
    <n v="11453.97"/>
    <x v="2015"/>
    <x v="1"/>
    <n v="8536490090"/>
    <m/>
    <n v="1"/>
    <s v="-"/>
    <n v="1"/>
    <x v="15"/>
    <x v="0"/>
    <n v="0"/>
  </r>
  <r>
    <x v="3162"/>
    <x v="3455"/>
    <n v="14138.95"/>
    <x v="2016"/>
    <x v="1"/>
    <n v="8536490090"/>
    <m/>
    <n v="1"/>
    <s v="-"/>
    <n v="1"/>
    <x v="7"/>
    <x v="0"/>
    <n v="0"/>
  </r>
  <r>
    <x v="3163"/>
    <x v="3456"/>
    <n v="14138.95"/>
    <x v="2016"/>
    <x v="1"/>
    <n v="8536490090"/>
    <m/>
    <n v="1"/>
    <s v="-"/>
    <n v="1"/>
    <x v="17"/>
    <x v="0"/>
    <n v="0"/>
  </r>
  <r>
    <x v="3164"/>
    <x v="3457"/>
    <n v="14978.82"/>
    <x v="2017"/>
    <x v="1"/>
    <n v="8536490090"/>
    <m/>
    <n v="1"/>
    <s v="-"/>
    <n v="1"/>
    <x v="7"/>
    <x v="0"/>
    <n v="0"/>
  </r>
  <r>
    <x v="3165"/>
    <x v="3458"/>
    <n v="14980.22"/>
    <x v="2018"/>
    <x v="1"/>
    <n v="8536490090"/>
    <m/>
    <n v="1"/>
    <s v="-"/>
    <n v="1"/>
    <x v="21"/>
    <x v="0"/>
    <n v="0"/>
  </r>
  <r>
    <x v="3166"/>
    <x v="3459"/>
    <n v="22048.29"/>
    <x v="2019"/>
    <x v="1"/>
    <n v="8536490090"/>
    <m/>
    <n v="1"/>
    <s v="-"/>
    <n v="1"/>
    <x v="17"/>
    <x v="0"/>
    <n v="0"/>
  </r>
  <r>
    <x v="3167"/>
    <x v="3460"/>
    <n v="22048.29"/>
    <x v="2019"/>
    <x v="1"/>
    <n v="8536490090"/>
    <m/>
    <n v="1"/>
    <s v="-"/>
    <n v="1"/>
    <x v="7"/>
    <x v="0"/>
    <n v="0"/>
  </r>
  <r>
    <x v="3168"/>
    <x v="3461"/>
    <n v="28176.12"/>
    <x v="2020"/>
    <x v="1"/>
    <n v="8536490090"/>
    <m/>
    <n v="1"/>
    <s v="-"/>
    <n v="1"/>
    <x v="7"/>
    <x v="0"/>
    <n v="0"/>
  </r>
  <r>
    <x v="3169"/>
    <x v="3462"/>
    <n v="28176.12"/>
    <x v="2020"/>
    <x v="1"/>
    <n v="8536490090"/>
    <m/>
    <n v="1"/>
    <s v="-"/>
    <n v="1"/>
    <x v="15"/>
    <x v="0"/>
    <n v="0"/>
  </r>
  <r>
    <x v="3170"/>
    <x v="3463"/>
    <n v="29363.79"/>
    <x v="2021"/>
    <x v="1"/>
    <n v="8536490090"/>
    <m/>
    <n v="1"/>
    <s v="-"/>
    <n v="1"/>
    <x v="20"/>
    <x v="0"/>
    <n v="0"/>
  </r>
  <r>
    <x v="3171"/>
    <x v="3464"/>
    <n v="29363.79"/>
    <x v="2021"/>
    <x v="1"/>
    <n v="8536490090"/>
    <m/>
    <n v="1"/>
    <s v="-"/>
    <n v="1"/>
    <x v="19"/>
    <x v="0"/>
    <n v="0"/>
  </r>
  <r>
    <x v="3172"/>
    <x v="3465"/>
    <n v="41244.519999999997"/>
    <x v="2022"/>
    <x v="1"/>
    <n v="8536490090"/>
    <m/>
    <n v="1"/>
    <s v="-"/>
    <n v="1"/>
    <x v="17"/>
    <x v="0"/>
    <n v="0"/>
  </r>
  <r>
    <x v="3173"/>
    <x v="3466"/>
    <n v="41244.519999999997"/>
    <x v="2022"/>
    <x v="1"/>
    <n v="8536490090"/>
    <m/>
    <n v="1"/>
    <s v="-"/>
    <n v="1"/>
    <x v="11"/>
    <x v="0"/>
    <n v="0"/>
  </r>
  <r>
    <x v="3174"/>
    <x v="3467"/>
    <n v="57662.9"/>
    <x v="2023"/>
    <x v="1"/>
    <n v="8536490090"/>
    <m/>
    <n v="1"/>
    <s v="-"/>
    <n v="1"/>
    <x v="21"/>
    <x v="0"/>
    <n v="0"/>
  </r>
  <r>
    <x v="3175"/>
    <x v="3468"/>
    <n v="57662.9"/>
    <x v="2023"/>
    <x v="1"/>
    <n v="8536490090"/>
    <m/>
    <n v="1"/>
    <s v="-"/>
    <n v="1"/>
    <x v="20"/>
    <x v="0"/>
    <n v="0"/>
  </r>
  <r>
    <x v="3176"/>
    <x v="3469"/>
    <n v="67374.960000000006"/>
    <x v="2024"/>
    <x v="1"/>
    <n v="8536490090"/>
    <m/>
    <n v="1"/>
    <s v="-"/>
    <n v="1"/>
    <x v="1"/>
    <x v="0"/>
    <n v="0"/>
  </r>
  <r>
    <x v="3177"/>
    <x v="3470"/>
    <n v="67374.960000000006"/>
    <x v="2024"/>
    <x v="1"/>
    <n v="8536490090"/>
    <m/>
    <n v="1"/>
    <s v="-"/>
    <n v="1"/>
    <x v="11"/>
    <x v="0"/>
    <n v="0"/>
  </r>
  <r>
    <x v="0"/>
    <x v="3471"/>
    <m/>
    <x v="0"/>
    <x v="0"/>
    <m/>
    <m/>
    <m/>
    <m/>
    <m/>
    <x v="0"/>
    <x v="0"/>
    <m/>
  </r>
  <r>
    <x v="3178"/>
    <x v="3472"/>
    <n v="1477.67"/>
    <x v="2025"/>
    <x v="1"/>
    <n v="8536490090"/>
    <m/>
    <n v="1"/>
    <s v="-"/>
    <n v="12"/>
    <x v="19"/>
    <x v="0"/>
    <n v="0"/>
  </r>
  <r>
    <x v="3179"/>
    <x v="3473"/>
    <n v="1477.67"/>
    <x v="2025"/>
    <x v="1"/>
    <n v="8536490090"/>
    <m/>
    <n v="1"/>
    <s v="-"/>
    <n v="12"/>
    <x v="8"/>
    <x v="0"/>
    <n v="0"/>
  </r>
  <r>
    <x v="3180"/>
    <x v="3474"/>
    <n v="1477.67"/>
    <x v="2025"/>
    <x v="1"/>
    <n v="8536490090"/>
    <m/>
    <n v="1"/>
    <s v="-"/>
    <n v="12"/>
    <x v="8"/>
    <x v="0"/>
    <n v="0"/>
  </r>
  <r>
    <x v="3181"/>
    <x v="3475"/>
    <n v="1477.67"/>
    <x v="2025"/>
    <x v="1"/>
    <n v="8536490090"/>
    <m/>
    <n v="1"/>
    <s v="-"/>
    <n v="12"/>
    <x v="18"/>
    <x v="0"/>
    <n v="0"/>
  </r>
  <r>
    <x v="3182"/>
    <x v="3476"/>
    <n v="1477.67"/>
    <x v="2025"/>
    <x v="1"/>
    <n v="8536490090"/>
    <m/>
    <n v="1"/>
    <s v="-"/>
    <n v="12"/>
    <x v="8"/>
    <x v="0"/>
    <n v="0"/>
  </r>
  <r>
    <x v="3183"/>
    <x v="3477"/>
    <n v="1477.67"/>
    <x v="2025"/>
    <x v="1"/>
    <n v="8536490090"/>
    <m/>
    <n v="1"/>
    <s v="-"/>
    <n v="12"/>
    <x v="13"/>
    <x v="0"/>
    <n v="0"/>
  </r>
  <r>
    <x v="3184"/>
    <x v="3478"/>
    <n v="1477.67"/>
    <x v="2025"/>
    <x v="1"/>
    <n v="8536490090"/>
    <m/>
    <n v="1"/>
    <s v="-"/>
    <n v="12"/>
    <x v="8"/>
    <x v="0"/>
    <n v="0"/>
  </r>
  <r>
    <x v="3185"/>
    <x v="3479"/>
    <n v="1477.67"/>
    <x v="2025"/>
    <x v="1"/>
    <n v="8536490090"/>
    <m/>
    <n v="1"/>
    <s v="-"/>
    <n v="12"/>
    <x v="21"/>
    <x v="0"/>
    <n v="0"/>
  </r>
  <r>
    <x v="3186"/>
    <x v="3480"/>
    <n v="4778.7"/>
    <x v="2026"/>
    <x v="1"/>
    <n v="8536490090"/>
    <m/>
    <n v="1"/>
    <s v="-"/>
    <n v="4"/>
    <x v="18"/>
    <x v="0"/>
    <n v="0"/>
  </r>
  <r>
    <x v="3187"/>
    <x v="3481"/>
    <n v="4778.7"/>
    <x v="2026"/>
    <x v="1"/>
    <n v="8536490090"/>
    <m/>
    <n v="1"/>
    <s v="-"/>
    <n v="4"/>
    <x v="18"/>
    <x v="0"/>
    <n v="0"/>
  </r>
  <r>
    <x v="3188"/>
    <x v="3482"/>
    <n v="4778.7"/>
    <x v="2026"/>
    <x v="1"/>
    <n v="8536490090"/>
    <m/>
    <n v="1"/>
    <s v="-"/>
    <n v="4"/>
    <x v="19"/>
    <x v="0"/>
    <n v="0"/>
  </r>
  <r>
    <x v="3189"/>
    <x v="3483"/>
    <n v="4778.7"/>
    <x v="2026"/>
    <x v="1"/>
    <n v="8536490090"/>
    <m/>
    <n v="1"/>
    <s v="-"/>
    <n v="4"/>
    <x v="17"/>
    <x v="0"/>
    <n v="0"/>
  </r>
  <r>
    <x v="3190"/>
    <x v="3484"/>
    <n v="4778.7"/>
    <x v="2026"/>
    <x v="1"/>
    <n v="8536490090"/>
    <m/>
    <n v="1"/>
    <s v="-"/>
    <n v="4"/>
    <x v="20"/>
    <x v="0"/>
    <n v="0"/>
  </r>
  <r>
    <x v="3191"/>
    <x v="3485"/>
    <n v="5372.82"/>
    <x v="2027"/>
    <x v="1"/>
    <n v="8536490090"/>
    <m/>
    <n v="1"/>
    <s v="-"/>
    <n v="4"/>
    <x v="11"/>
    <x v="0"/>
    <n v="0"/>
  </r>
  <r>
    <x v="3192"/>
    <x v="3486"/>
    <n v="5372.82"/>
    <x v="2027"/>
    <x v="1"/>
    <n v="8536490090"/>
    <m/>
    <n v="1"/>
    <s v="-"/>
    <n v="4"/>
    <x v="20"/>
    <x v="0"/>
    <n v="0"/>
  </r>
  <r>
    <x v="0"/>
    <x v="3487"/>
    <m/>
    <x v="0"/>
    <x v="0"/>
    <m/>
    <m/>
    <m/>
    <m/>
    <m/>
    <x v="0"/>
    <x v="0"/>
    <m/>
  </r>
  <r>
    <x v="3193"/>
    <x v="3488"/>
    <n v="775.91"/>
    <x v="2028"/>
    <x v="1"/>
    <n v="8538909900"/>
    <m/>
    <n v="1"/>
    <s v="-"/>
    <n v="30"/>
    <x v="13"/>
    <x v="0"/>
    <n v="0"/>
  </r>
  <r>
    <x v="3194"/>
    <x v="3489"/>
    <n v="775.91"/>
    <x v="2028"/>
    <x v="1"/>
    <n v="8538909900"/>
    <m/>
    <n v="1"/>
    <s v="-"/>
    <n v="30"/>
    <x v="17"/>
    <x v="0"/>
    <n v="0"/>
  </r>
  <r>
    <x v="3195"/>
    <x v="3490"/>
    <n v="775.91"/>
    <x v="2028"/>
    <x v="1"/>
    <n v="8538909900"/>
    <m/>
    <n v="1"/>
    <s v="-"/>
    <n v="30"/>
    <x v="8"/>
    <x v="0"/>
    <n v="0"/>
  </r>
  <r>
    <x v="3196"/>
    <x v="3491"/>
    <n v="775.91"/>
    <x v="2028"/>
    <x v="1"/>
    <n v="8538909900"/>
    <m/>
    <n v="1"/>
    <s v="-"/>
    <n v="30"/>
    <x v="8"/>
    <x v="0"/>
    <n v="0"/>
  </r>
  <r>
    <x v="3197"/>
    <x v="3492"/>
    <n v="775.91"/>
    <x v="2028"/>
    <x v="1"/>
    <n v="8538909900"/>
    <m/>
    <n v="1"/>
    <s v="-"/>
    <n v="30"/>
    <x v="13"/>
    <x v="0"/>
    <n v="0"/>
  </r>
  <r>
    <x v="3198"/>
    <x v="3493"/>
    <n v="908.24"/>
    <x v="2029"/>
    <x v="1"/>
    <n v="8538909900"/>
    <m/>
    <n v="1"/>
    <s v="-"/>
    <n v="30"/>
    <x v="8"/>
    <x v="0"/>
    <n v="0"/>
  </r>
  <r>
    <x v="3199"/>
    <x v="3494"/>
    <n v="908.24"/>
    <x v="2029"/>
    <x v="1"/>
    <n v="8538909900"/>
    <m/>
    <n v="1"/>
    <s v="-"/>
    <n v="30"/>
    <x v="20"/>
    <x v="0"/>
    <n v="0"/>
  </r>
  <r>
    <x v="3200"/>
    <x v="3495"/>
    <n v="908.24"/>
    <x v="2029"/>
    <x v="1"/>
    <n v="8538909900"/>
    <m/>
    <n v="1"/>
    <s v="-"/>
    <n v="30"/>
    <x v="8"/>
    <x v="0"/>
    <n v="0"/>
  </r>
  <r>
    <x v="3201"/>
    <x v="3496"/>
    <n v="908.24"/>
    <x v="2029"/>
    <x v="1"/>
    <n v="8538909900"/>
    <m/>
    <n v="1"/>
    <s v="-"/>
    <n v="30"/>
    <x v="7"/>
    <x v="0"/>
    <n v="0"/>
  </r>
  <r>
    <x v="3202"/>
    <x v="3497"/>
    <n v="908.24"/>
    <x v="2029"/>
    <x v="1"/>
    <n v="8538909900"/>
    <m/>
    <n v="1"/>
    <s v="-"/>
    <n v="30"/>
    <x v="8"/>
    <x v="0"/>
    <n v="0"/>
  </r>
  <r>
    <x v="3203"/>
    <x v="3498"/>
    <n v="1239.6400000000001"/>
    <x v="2030"/>
    <x v="1"/>
    <n v="8538909900"/>
    <m/>
    <n v="1"/>
    <s v="-"/>
    <n v="30"/>
    <x v="15"/>
    <x v="0"/>
    <n v="0"/>
  </r>
  <r>
    <x v="3204"/>
    <x v="3499"/>
    <n v="1239.6400000000001"/>
    <x v="2030"/>
    <x v="1"/>
    <n v="8538909900"/>
    <m/>
    <n v="1"/>
    <s v="-"/>
    <n v="30"/>
    <x v="13"/>
    <x v="0"/>
    <n v="0"/>
  </r>
  <r>
    <x v="3205"/>
    <x v="3500"/>
    <n v="1239.6400000000001"/>
    <x v="2030"/>
    <x v="1"/>
    <n v="8538909900"/>
    <m/>
    <n v="1"/>
    <s v="-"/>
    <n v="30"/>
    <x v="8"/>
    <x v="0"/>
    <n v="0"/>
  </r>
  <r>
    <x v="3206"/>
    <x v="3501"/>
    <n v="1485.08"/>
    <x v="2031"/>
    <x v="1"/>
    <n v="8538909900"/>
    <m/>
    <n v="1"/>
    <s v="-"/>
    <n v="20"/>
    <x v="17"/>
    <x v="0"/>
    <n v="0"/>
  </r>
  <r>
    <x v="3207"/>
    <x v="3502"/>
    <n v="1485.08"/>
    <x v="2031"/>
    <x v="1"/>
    <n v="8538909900"/>
    <m/>
    <n v="1"/>
    <s v="-"/>
    <n v="20"/>
    <x v="20"/>
    <x v="0"/>
    <n v="0"/>
  </r>
  <r>
    <x v="3208"/>
    <x v="3503"/>
    <n v="1485.08"/>
    <x v="2031"/>
    <x v="1"/>
    <n v="8538909900"/>
    <m/>
    <n v="1"/>
    <s v="-"/>
    <n v="20"/>
    <x v="13"/>
    <x v="0"/>
    <n v="0"/>
  </r>
  <r>
    <x v="3209"/>
    <x v="3504"/>
    <n v="2271.17"/>
    <x v="2032"/>
    <x v="1"/>
    <n v="8538909900"/>
    <m/>
    <n v="1"/>
    <s v="-"/>
    <n v="20"/>
    <x v="17"/>
    <x v="0"/>
    <n v="0"/>
  </r>
  <r>
    <x v="3210"/>
    <x v="3505"/>
    <n v="2271.17"/>
    <x v="2032"/>
    <x v="1"/>
    <n v="8538909900"/>
    <m/>
    <n v="1"/>
    <s v="-"/>
    <n v="20"/>
    <x v="24"/>
    <x v="0"/>
    <n v="0"/>
  </r>
  <r>
    <x v="3211"/>
    <x v="3506"/>
    <n v="2271.17"/>
    <x v="2032"/>
    <x v="1"/>
    <n v="8538909900"/>
    <m/>
    <n v="1"/>
    <s v="-"/>
    <n v="20"/>
    <x v="13"/>
    <x v="0"/>
    <n v="0"/>
  </r>
  <r>
    <x v="3212"/>
    <x v="3507"/>
    <n v="2532.4499999999998"/>
    <x v="2033"/>
    <x v="1"/>
    <n v="8538909900"/>
    <m/>
    <n v="1"/>
    <s v="-"/>
    <n v="20"/>
    <x v="17"/>
    <x v="0"/>
    <n v="0"/>
  </r>
  <r>
    <x v="3213"/>
    <x v="3508"/>
    <n v="2532.4499999999998"/>
    <x v="2033"/>
    <x v="1"/>
    <n v="8538909900"/>
    <m/>
    <n v="1"/>
    <s v="-"/>
    <n v="20"/>
    <x v="20"/>
    <x v="0"/>
    <n v="0"/>
  </r>
  <r>
    <x v="3214"/>
    <x v="3509"/>
    <n v="2532.4499999999998"/>
    <x v="2033"/>
    <x v="1"/>
    <n v="8538909900"/>
    <m/>
    <n v="1"/>
    <s v="-"/>
    <n v="20"/>
    <x v="1"/>
    <x v="0"/>
    <n v="0"/>
  </r>
  <r>
    <x v="3215"/>
    <x v="3510"/>
    <n v="2707.76"/>
    <x v="2034"/>
    <x v="1"/>
    <n v="8538909900"/>
    <m/>
    <n v="1"/>
    <s v="-"/>
    <n v="20"/>
    <x v="17"/>
    <x v="0"/>
    <n v="0"/>
  </r>
  <r>
    <x v="3216"/>
    <x v="3511"/>
    <n v="2707.76"/>
    <x v="2034"/>
    <x v="1"/>
    <n v="8538909900"/>
    <m/>
    <n v="1"/>
    <s v="-"/>
    <n v="20"/>
    <x v="13"/>
    <x v="0"/>
    <n v="0"/>
  </r>
  <r>
    <x v="3217"/>
    <x v="3512"/>
    <n v="2707.76"/>
    <x v="2034"/>
    <x v="1"/>
    <n v="8538909900"/>
    <m/>
    <n v="1"/>
    <s v="-"/>
    <n v="20"/>
    <x v="13"/>
    <x v="0"/>
    <n v="0"/>
  </r>
  <r>
    <x v="0"/>
    <x v="3513"/>
    <m/>
    <x v="0"/>
    <x v="0"/>
    <m/>
    <m/>
    <m/>
    <m/>
    <m/>
    <x v="0"/>
    <x v="0"/>
    <m/>
  </r>
  <r>
    <x v="3218"/>
    <x v="3514"/>
    <n v="1659.27"/>
    <x v="2035"/>
    <x v="1"/>
    <n v="8538909900"/>
    <m/>
    <n v="1"/>
    <s v="-"/>
    <s v="-"/>
    <x v="19"/>
    <x v="0"/>
    <n v="0"/>
  </r>
  <r>
    <x v="3219"/>
    <x v="3515"/>
    <n v="1973.7"/>
    <x v="2036"/>
    <x v="1"/>
    <n v="8538909900"/>
    <m/>
    <n v="1"/>
    <s v="-"/>
    <s v="-"/>
    <x v="13"/>
    <x v="0"/>
    <n v="0"/>
  </r>
  <r>
    <x v="3220"/>
    <x v="3516"/>
    <n v="2142.23"/>
    <x v="2037"/>
    <x v="1"/>
    <n v="8538909900"/>
    <m/>
    <n v="1"/>
    <s v="-"/>
    <s v="-"/>
    <x v="15"/>
    <x v="0"/>
    <n v="0"/>
  </r>
  <r>
    <x v="3221"/>
    <x v="3517"/>
    <n v="2358.27"/>
    <x v="2038"/>
    <x v="1"/>
    <n v="8538909900"/>
    <m/>
    <n v="1"/>
    <s v="-"/>
    <s v="-"/>
    <x v="13"/>
    <x v="0"/>
    <n v="0"/>
  </r>
  <r>
    <x v="3222"/>
    <x v="3518"/>
    <n v="3459.92"/>
    <x v="2039"/>
    <x v="1"/>
    <n v="8538909900"/>
    <m/>
    <n v="1"/>
    <s v="-"/>
    <s v="-"/>
    <x v="17"/>
    <x v="0"/>
    <n v="0"/>
  </r>
  <r>
    <x v="3223"/>
    <x v="3519"/>
    <n v="4196.24"/>
    <x v="2040"/>
    <x v="1"/>
    <n v="8538909900"/>
    <m/>
    <n v="1"/>
    <s v="-"/>
    <s v="-"/>
    <x v="17"/>
    <x v="0"/>
    <n v="0"/>
  </r>
  <r>
    <x v="3224"/>
    <x v="3520"/>
    <n v="4303.54"/>
    <x v="2041"/>
    <x v="1"/>
    <n v="8538909900"/>
    <m/>
    <n v="1"/>
    <s v="-"/>
    <s v="-"/>
    <x v="18"/>
    <x v="0"/>
    <n v="0"/>
  </r>
  <r>
    <x v="3225"/>
    <x v="3521"/>
    <n v="6612.19"/>
    <x v="2042"/>
    <x v="1"/>
    <n v="8538909900"/>
    <m/>
    <n v="1"/>
    <s v="-"/>
    <s v="-"/>
    <x v="20"/>
    <x v="0"/>
    <n v="0"/>
  </r>
  <r>
    <x v="3226"/>
    <x v="3522"/>
    <n v="10268.92"/>
    <x v="2043"/>
    <x v="1"/>
    <n v="8538909900"/>
    <m/>
    <n v="1"/>
    <s v="-"/>
    <s v="-"/>
    <x v="20"/>
    <x v="0"/>
    <n v="0"/>
  </r>
  <r>
    <x v="3227"/>
    <x v="3523"/>
    <n v="10268.92"/>
    <x v="2043"/>
    <x v="1"/>
    <n v="8538909900"/>
    <m/>
    <n v="1"/>
    <s v="-"/>
    <s v="-"/>
    <x v="1"/>
    <x v="0"/>
    <n v="0"/>
  </r>
  <r>
    <x v="0"/>
    <x v="3524"/>
    <m/>
    <x v="0"/>
    <x v="0"/>
    <m/>
    <m/>
    <m/>
    <m/>
    <m/>
    <x v="0"/>
    <x v="0"/>
    <m/>
  </r>
  <r>
    <x v="3228"/>
    <x v="3525"/>
    <n v="71.47"/>
    <x v="2044"/>
    <x v="1"/>
    <n v="8536490090"/>
    <m/>
    <n v="1"/>
    <n v="50"/>
    <n v="500"/>
    <x v="3"/>
    <x v="0"/>
    <n v="0"/>
  </r>
  <r>
    <x v="3229"/>
    <x v="3526"/>
    <n v="71.47"/>
    <x v="2044"/>
    <x v="1"/>
    <n v="8536490090"/>
    <m/>
    <n v="1"/>
    <n v="50"/>
    <n v="500"/>
    <x v="8"/>
    <x v="0"/>
    <n v="0"/>
  </r>
  <r>
    <x v="3230"/>
    <x v="3527"/>
    <n v="71.47"/>
    <x v="2044"/>
    <x v="1"/>
    <n v="8536490090"/>
    <m/>
    <n v="1"/>
    <n v="50"/>
    <n v="500"/>
    <x v="3"/>
    <x v="0"/>
    <n v="0"/>
  </r>
  <r>
    <x v="3231"/>
    <x v="3528"/>
    <n v="71.47"/>
    <x v="2044"/>
    <x v="1"/>
    <n v="8536490090"/>
    <m/>
    <n v="1"/>
    <n v="50"/>
    <n v="500"/>
    <x v="3"/>
    <x v="0"/>
    <n v="0"/>
  </r>
  <r>
    <x v="3232"/>
    <x v="3529"/>
    <n v="71.47"/>
    <x v="2044"/>
    <x v="1"/>
    <n v="8536490090"/>
    <m/>
    <n v="1"/>
    <n v="50"/>
    <n v="500"/>
    <x v="8"/>
    <x v="0"/>
    <n v="0"/>
  </r>
  <r>
    <x v="3233"/>
    <x v="3530"/>
    <n v="71.47"/>
    <x v="2044"/>
    <x v="1"/>
    <n v="8536490090"/>
    <m/>
    <n v="1"/>
    <n v="50"/>
    <n v="500"/>
    <x v="3"/>
    <x v="0"/>
    <n v="0"/>
  </r>
  <r>
    <x v="3234"/>
    <x v="3531"/>
    <n v="71.47"/>
    <x v="2044"/>
    <x v="1"/>
    <n v="8536490090"/>
    <m/>
    <n v="1"/>
    <n v="50"/>
    <n v="500"/>
    <x v="8"/>
    <x v="0"/>
    <n v="0"/>
  </r>
  <r>
    <x v="3235"/>
    <x v="3532"/>
    <n v="71.47"/>
    <x v="2044"/>
    <x v="1"/>
    <n v="8536490090"/>
    <m/>
    <n v="1"/>
    <n v="50"/>
    <n v="500"/>
    <x v="8"/>
    <x v="0"/>
    <n v="0"/>
  </r>
  <r>
    <x v="3236"/>
    <x v="3533"/>
    <n v="71.47"/>
    <x v="2044"/>
    <x v="1"/>
    <n v="8536490090"/>
    <m/>
    <n v="1"/>
    <n v="50"/>
    <n v="500"/>
    <x v="8"/>
    <x v="0"/>
    <n v="0"/>
  </r>
  <r>
    <x v="3237"/>
    <x v="3534"/>
    <n v="71.47"/>
    <x v="2044"/>
    <x v="1"/>
    <n v="8536490090"/>
    <m/>
    <n v="1"/>
    <n v="50"/>
    <n v="500"/>
    <x v="3"/>
    <x v="0"/>
    <n v="0"/>
  </r>
  <r>
    <x v="3238"/>
    <x v="3535"/>
    <n v="71.47"/>
    <x v="2044"/>
    <x v="1"/>
    <n v="8536490090"/>
    <m/>
    <n v="1"/>
    <n v="50"/>
    <n v="500"/>
    <x v="8"/>
    <x v="0"/>
    <n v="0"/>
  </r>
  <r>
    <x v="3239"/>
    <x v="3536"/>
    <n v="71.47"/>
    <x v="2044"/>
    <x v="1"/>
    <n v="8536490090"/>
    <m/>
    <n v="1"/>
    <n v="50"/>
    <n v="500"/>
    <x v="8"/>
    <x v="0"/>
    <n v="0"/>
  </r>
  <r>
    <x v="3240"/>
    <x v="3537"/>
    <n v="71.47"/>
    <x v="2044"/>
    <x v="1"/>
    <n v="8536490090"/>
    <m/>
    <n v="1"/>
    <n v="50"/>
    <n v="500"/>
    <x v="3"/>
    <x v="0"/>
    <n v="0"/>
  </r>
  <r>
    <x v="3241"/>
    <x v="3538"/>
    <n v="71.47"/>
    <x v="2044"/>
    <x v="1"/>
    <n v="8536490090"/>
    <m/>
    <n v="1"/>
    <n v="50"/>
    <n v="500"/>
    <x v="8"/>
    <x v="0"/>
    <n v="0"/>
  </r>
  <r>
    <x v="3242"/>
    <x v="3539"/>
    <n v="142.74"/>
    <x v="2045"/>
    <x v="1"/>
    <n v="8536490090"/>
    <m/>
    <n v="1"/>
    <n v="50"/>
    <n v="300"/>
    <x v="7"/>
    <x v="0"/>
    <n v="0"/>
  </r>
  <r>
    <x v="3243"/>
    <x v="3540"/>
    <n v="142.74"/>
    <x v="2045"/>
    <x v="1"/>
    <n v="8536490090"/>
    <m/>
    <n v="1"/>
    <n v="50"/>
    <n v="300"/>
    <x v="3"/>
    <x v="0"/>
    <n v="0"/>
  </r>
  <r>
    <x v="3244"/>
    <x v="3541"/>
    <n v="142.74"/>
    <x v="2045"/>
    <x v="1"/>
    <n v="8536490090"/>
    <m/>
    <n v="1"/>
    <n v="50"/>
    <n v="300"/>
    <x v="8"/>
    <x v="0"/>
    <n v="0"/>
  </r>
  <r>
    <x v="3245"/>
    <x v="3542"/>
    <n v="142.74"/>
    <x v="2045"/>
    <x v="1"/>
    <n v="8536490090"/>
    <m/>
    <n v="1"/>
    <n v="50"/>
    <n v="300"/>
    <x v="7"/>
    <x v="0"/>
    <n v="0"/>
  </r>
  <r>
    <x v="3246"/>
    <x v="3543"/>
    <n v="142.74"/>
    <x v="2045"/>
    <x v="1"/>
    <n v="8536490090"/>
    <m/>
    <n v="1"/>
    <n v="50"/>
    <n v="300"/>
    <x v="8"/>
    <x v="0"/>
    <n v="0"/>
  </r>
  <r>
    <x v="3247"/>
    <x v="3544"/>
    <n v="142.74"/>
    <x v="2045"/>
    <x v="1"/>
    <n v="8536490090"/>
    <m/>
    <n v="1"/>
    <n v="50"/>
    <n v="300"/>
    <x v="8"/>
    <x v="0"/>
    <n v="0"/>
  </r>
  <r>
    <x v="3248"/>
    <x v="3545"/>
    <n v="119.9"/>
    <x v="2046"/>
    <x v="1"/>
    <n v="8536490090"/>
    <m/>
    <n v="1"/>
    <n v="20"/>
    <n v="300"/>
    <x v="8"/>
    <x v="0"/>
    <n v="0"/>
  </r>
  <r>
    <x v="3249"/>
    <x v="3546"/>
    <n v="119.9"/>
    <x v="2046"/>
    <x v="1"/>
    <n v="8536490090"/>
    <m/>
    <n v="1"/>
    <n v="20"/>
    <n v="300"/>
    <x v="8"/>
    <x v="0"/>
    <n v="0"/>
  </r>
  <r>
    <x v="3250"/>
    <x v="3547"/>
    <n v="119.9"/>
    <x v="2046"/>
    <x v="1"/>
    <n v="8536490090"/>
    <m/>
    <n v="1"/>
    <n v="20"/>
    <n v="300"/>
    <x v="8"/>
    <x v="0"/>
    <n v="0"/>
  </r>
  <r>
    <x v="3251"/>
    <x v="3548"/>
    <n v="123.33"/>
    <x v="2047"/>
    <x v="1"/>
    <n v="8536490090"/>
    <m/>
    <n v="1"/>
    <n v="20"/>
    <n v="300"/>
    <x v="8"/>
    <x v="0"/>
    <n v="0"/>
  </r>
  <r>
    <x v="3252"/>
    <x v="3549"/>
    <n v="123.33"/>
    <x v="2047"/>
    <x v="1"/>
    <n v="8536490090"/>
    <m/>
    <n v="1"/>
    <n v="20"/>
    <n v="300"/>
    <x v="8"/>
    <x v="0"/>
    <n v="0"/>
  </r>
  <r>
    <x v="0"/>
    <x v="3550"/>
    <m/>
    <x v="0"/>
    <x v="0"/>
    <m/>
    <m/>
    <m/>
    <m/>
    <m/>
    <x v="0"/>
    <x v="0"/>
    <m/>
  </r>
  <r>
    <x v="3253"/>
    <x v="3551"/>
    <n v="26.41"/>
    <x v="2048"/>
    <x v="1"/>
    <n v="8536901000"/>
    <m/>
    <n v="1"/>
    <n v="20"/>
    <n v="600"/>
    <x v="6"/>
    <x v="0"/>
    <n v="0"/>
  </r>
  <r>
    <x v="3254"/>
    <x v="3552"/>
    <n v="40.31"/>
    <x v="2049"/>
    <x v="1"/>
    <n v="8536901000"/>
    <m/>
    <n v="1"/>
    <n v="20"/>
    <n v="500"/>
    <x v="3"/>
    <x v="0"/>
    <n v="0"/>
  </r>
  <r>
    <x v="3255"/>
    <x v="3553"/>
    <n v="100.08"/>
    <x v="2050"/>
    <x v="1"/>
    <n v="8536901000"/>
    <m/>
    <n v="1"/>
    <n v="10"/>
    <n v="300"/>
    <x v="8"/>
    <x v="0"/>
    <n v="0"/>
  </r>
  <r>
    <x v="3256"/>
    <x v="3554"/>
    <n v="118.15"/>
    <x v="2051"/>
    <x v="1"/>
    <n v="8536901000"/>
    <m/>
    <n v="1"/>
    <n v="10"/>
    <n v="300"/>
    <x v="8"/>
    <x v="0"/>
    <n v="0"/>
  </r>
  <r>
    <x v="3257"/>
    <x v="3555"/>
    <n v="30.58"/>
    <x v="2052"/>
    <x v="1"/>
    <n v="8536901000"/>
    <m/>
    <n v="1"/>
    <n v="20"/>
    <n v="600"/>
    <x v="6"/>
    <x v="0"/>
    <n v="0"/>
  </r>
  <r>
    <x v="3258"/>
    <x v="3556"/>
    <n v="33.36"/>
    <x v="975"/>
    <x v="1"/>
    <n v="8536901000"/>
    <m/>
    <n v="1"/>
    <n v="20"/>
    <n v="600"/>
    <x v="7"/>
    <x v="0"/>
    <n v="0"/>
  </r>
  <r>
    <x v="3259"/>
    <x v="3557"/>
    <n v="51.43"/>
    <x v="960"/>
    <x v="1"/>
    <n v="8536901000"/>
    <m/>
    <n v="1"/>
    <n v="20"/>
    <n v="500"/>
    <x v="8"/>
    <x v="0"/>
    <n v="0"/>
  </r>
  <r>
    <x v="3260"/>
    <x v="3558"/>
    <n v="116.76"/>
    <x v="2053"/>
    <x v="1"/>
    <n v="8536901000"/>
    <m/>
    <n v="1"/>
    <n v="10"/>
    <n v="300"/>
    <x v="8"/>
    <x v="0"/>
    <n v="0"/>
  </r>
  <r>
    <x v="3261"/>
    <x v="3559"/>
    <n v="130.66"/>
    <x v="2054"/>
    <x v="1"/>
    <n v="8536901000"/>
    <m/>
    <n v="1"/>
    <n v="10"/>
    <n v="300"/>
    <x v="8"/>
    <x v="0"/>
    <n v="0"/>
  </r>
  <r>
    <x v="3262"/>
    <x v="3560"/>
    <n v="26.41"/>
    <x v="2048"/>
    <x v="1"/>
    <n v="8536901000"/>
    <m/>
    <n v="1"/>
    <n v="20"/>
    <n v="600"/>
    <x v="8"/>
    <x v="0"/>
    <n v="0"/>
  </r>
  <r>
    <x v="3263"/>
    <x v="3561"/>
    <n v="59.77"/>
    <x v="2055"/>
    <x v="1"/>
    <n v="8536901000"/>
    <m/>
    <n v="1"/>
    <n v="20"/>
    <n v="400"/>
    <x v="3"/>
    <x v="0"/>
    <n v="0"/>
  </r>
  <r>
    <x v="3264"/>
    <x v="3562"/>
    <n v="59.77"/>
    <x v="2055"/>
    <x v="1"/>
    <n v="8536901000"/>
    <m/>
    <n v="1"/>
    <n v="20"/>
    <n v="400"/>
    <x v="8"/>
    <x v="0"/>
    <n v="0"/>
  </r>
  <r>
    <x v="3265"/>
    <x v="3563"/>
    <n v="108.42"/>
    <x v="2056"/>
    <x v="1"/>
    <n v="8536901000"/>
    <m/>
    <n v="1"/>
    <n v="20"/>
    <n v="400"/>
    <x v="13"/>
    <x v="0"/>
    <n v="0"/>
  </r>
  <r>
    <x v="3266"/>
    <x v="3564"/>
    <n v="22.24"/>
    <x v="958"/>
    <x v="1"/>
    <n v="8536901000"/>
    <m/>
    <n v="1"/>
    <n v="20"/>
    <n v="600"/>
    <x v="3"/>
    <x v="0"/>
    <n v="0"/>
  </r>
  <r>
    <x v="3267"/>
    <x v="3565"/>
    <n v="26.41"/>
    <x v="2048"/>
    <x v="1"/>
    <n v="8536901000"/>
    <m/>
    <n v="1"/>
    <n v="20"/>
    <n v="600"/>
    <x v="3"/>
    <x v="0"/>
    <n v="0"/>
  </r>
  <r>
    <x v="3268"/>
    <x v="3566"/>
    <n v="30.58"/>
    <x v="2052"/>
    <x v="1"/>
    <n v="8536901000"/>
    <m/>
    <n v="1"/>
    <n v="20"/>
    <n v="600"/>
    <x v="3"/>
    <x v="0"/>
    <n v="0"/>
  </r>
  <r>
    <x v="3269"/>
    <x v="3567"/>
    <n v="34.75"/>
    <x v="2057"/>
    <x v="1"/>
    <n v="8536901000"/>
    <m/>
    <n v="1"/>
    <n v="20"/>
    <n v="600"/>
    <x v="3"/>
    <x v="0"/>
    <n v="0"/>
  </r>
  <r>
    <x v="0"/>
    <x v="3568"/>
    <m/>
    <x v="0"/>
    <x v="0"/>
    <m/>
    <m/>
    <m/>
    <m/>
    <m/>
    <x v="0"/>
    <x v="0"/>
    <m/>
  </r>
  <r>
    <x v="3270"/>
    <x v="3569"/>
    <n v="40.15"/>
    <x v="2058"/>
    <x v="1"/>
    <n v="8538909100"/>
    <m/>
    <n v="1"/>
    <n v="100"/>
    <n v="100"/>
    <x v="6"/>
    <x v="0"/>
    <n v="0"/>
  </r>
  <r>
    <x v="3271"/>
    <x v="3570"/>
    <n v="40.15"/>
    <x v="2058"/>
    <x v="1"/>
    <n v="8538909100"/>
    <m/>
    <n v="1"/>
    <n v="100"/>
    <n v="100"/>
    <x v="6"/>
    <x v="0"/>
    <n v="0"/>
  </r>
  <r>
    <x v="3272"/>
    <x v="3571"/>
    <n v="40.15"/>
    <x v="2058"/>
    <x v="1"/>
    <n v="8538909100"/>
    <m/>
    <n v="1"/>
    <n v="100"/>
    <n v="100"/>
    <x v="6"/>
    <x v="0"/>
    <n v="0"/>
  </r>
  <r>
    <x v="0"/>
    <x v="3572"/>
    <m/>
    <x v="0"/>
    <x v="0"/>
    <m/>
    <m/>
    <m/>
    <m/>
    <m/>
    <x v="0"/>
    <x v="0"/>
    <m/>
  </r>
  <r>
    <x v="0"/>
    <x v="3573"/>
    <m/>
    <x v="0"/>
    <x v="0"/>
    <m/>
    <m/>
    <m/>
    <m/>
    <m/>
    <x v="0"/>
    <x v="0"/>
    <m/>
  </r>
  <r>
    <x v="3273"/>
    <x v="3574"/>
    <n v="163.62"/>
    <x v="2059"/>
    <x v="1"/>
    <n v="8536508000"/>
    <m/>
    <n v="1"/>
    <s v="-"/>
    <n v="100"/>
    <x v="8"/>
    <x v="0"/>
    <n v="0"/>
  </r>
  <r>
    <x v="3274"/>
    <x v="3575"/>
    <n v="163.62"/>
    <x v="2059"/>
    <x v="1"/>
    <n v="8536508000"/>
    <m/>
    <n v="1"/>
    <s v="-"/>
    <n v="100"/>
    <x v="8"/>
    <x v="0"/>
    <n v="0"/>
  </r>
  <r>
    <x v="3275"/>
    <x v="3576"/>
    <n v="232.8"/>
    <x v="2060"/>
    <x v="1"/>
    <n v="8536508000"/>
    <m/>
    <n v="1"/>
    <s v="-"/>
    <n v="100"/>
    <x v="8"/>
    <x v="0"/>
    <n v="0"/>
  </r>
  <r>
    <x v="3276"/>
    <x v="3577"/>
    <n v="250.37"/>
    <x v="2061"/>
    <x v="1"/>
    <n v="8536508000"/>
    <m/>
    <n v="1"/>
    <s v="-"/>
    <n v="100"/>
    <x v="8"/>
    <x v="0"/>
    <n v="0"/>
  </r>
  <r>
    <x v="3277"/>
    <x v="3578"/>
    <n v="250.37"/>
    <x v="2061"/>
    <x v="1"/>
    <n v="8536508000"/>
    <m/>
    <n v="1"/>
    <s v="-"/>
    <n v="100"/>
    <x v="8"/>
    <x v="0"/>
    <n v="0"/>
  </r>
  <r>
    <x v="3278"/>
    <x v="3579"/>
    <n v="353.59"/>
    <x v="2062"/>
    <x v="1"/>
    <n v="8536508000"/>
    <m/>
    <n v="1"/>
    <s v="-"/>
    <n v="100"/>
    <x v="3"/>
    <x v="0"/>
    <n v="0"/>
  </r>
  <r>
    <x v="3279"/>
    <x v="3580"/>
    <n v="362.38"/>
    <x v="2063"/>
    <x v="1"/>
    <n v="8536508000"/>
    <m/>
    <n v="1"/>
    <s v="-"/>
    <n v="72"/>
    <x v="8"/>
    <x v="0"/>
    <n v="0"/>
  </r>
  <r>
    <x v="3280"/>
    <x v="3581"/>
    <n v="362.38"/>
    <x v="2063"/>
    <x v="1"/>
    <n v="8536508000"/>
    <m/>
    <n v="1"/>
    <s v="-"/>
    <n v="72"/>
    <x v="8"/>
    <x v="0"/>
    <n v="0"/>
  </r>
  <r>
    <x v="3281"/>
    <x v="3582"/>
    <n v="500.74"/>
    <x v="2064"/>
    <x v="1"/>
    <n v="8536508000"/>
    <m/>
    <n v="1"/>
    <s v="-"/>
    <n v="72"/>
    <x v="3"/>
    <x v="0"/>
    <n v="0"/>
  </r>
  <r>
    <x v="3282"/>
    <x v="3583"/>
    <n v="586.39"/>
    <x v="2065"/>
    <x v="1"/>
    <n v="8536508000"/>
    <m/>
    <n v="1"/>
    <s v="-"/>
    <n v="30"/>
    <x v="13"/>
    <x v="0"/>
    <n v="0"/>
  </r>
  <r>
    <x v="3283"/>
    <x v="3584"/>
    <n v="586.39"/>
    <x v="2065"/>
    <x v="1"/>
    <n v="8536508000"/>
    <m/>
    <n v="1"/>
    <s v="-"/>
    <n v="30"/>
    <x v="8"/>
    <x v="0"/>
    <n v="0"/>
  </r>
  <r>
    <x v="3284"/>
    <x v="3585"/>
    <n v="932.3"/>
    <x v="2066"/>
    <x v="1"/>
    <n v="8536508000"/>
    <m/>
    <n v="1"/>
    <s v="-"/>
    <n v="30"/>
    <x v="8"/>
    <x v="0"/>
    <n v="0"/>
  </r>
  <r>
    <x v="3285"/>
    <x v="3586"/>
    <n v="1449.51"/>
    <x v="2067"/>
    <x v="1"/>
    <n v="8536508000"/>
    <m/>
    <n v="1"/>
    <s v="-"/>
    <n v="30"/>
    <x v="13"/>
    <x v="0"/>
    <n v="0"/>
  </r>
  <r>
    <x v="3286"/>
    <x v="3587"/>
    <n v="2174.27"/>
    <x v="2068"/>
    <x v="1"/>
    <n v="8536508000"/>
    <m/>
    <n v="1"/>
    <s v="-"/>
    <n v="18"/>
    <x v="13"/>
    <x v="0"/>
    <n v="0"/>
  </r>
  <r>
    <x v="0"/>
    <x v="3588"/>
    <m/>
    <x v="0"/>
    <x v="0"/>
    <m/>
    <m/>
    <m/>
    <m/>
    <m/>
    <x v="0"/>
    <x v="0"/>
    <m/>
  </r>
  <r>
    <x v="3287"/>
    <x v="3589"/>
    <n v="301.98"/>
    <x v="2069"/>
    <x v="1"/>
    <n v="8536508000"/>
    <m/>
    <n v="1"/>
    <s v="-"/>
    <n v="100"/>
    <x v="8"/>
    <x v="0"/>
    <n v="0"/>
  </r>
  <r>
    <x v="3288"/>
    <x v="3590"/>
    <n v="456.82"/>
    <x v="2070"/>
    <x v="1"/>
    <n v="8536508000"/>
    <m/>
    <n v="1"/>
    <s v="-"/>
    <n v="100"/>
    <x v="8"/>
    <x v="0"/>
    <n v="0"/>
  </r>
  <r>
    <x v="3289"/>
    <x v="3591"/>
    <n v="638.01"/>
    <x v="2071"/>
    <x v="1"/>
    <n v="8536508000"/>
    <m/>
    <n v="1"/>
    <s v="-"/>
    <n v="64"/>
    <x v="8"/>
    <x v="0"/>
    <n v="0"/>
  </r>
  <r>
    <x v="3290"/>
    <x v="3592"/>
    <n v="1277.1099999999999"/>
    <x v="2072"/>
    <x v="1"/>
    <n v="8536508000"/>
    <m/>
    <n v="1"/>
    <s v="-"/>
    <n v="30"/>
    <x v="8"/>
    <x v="0"/>
    <n v="0"/>
  </r>
  <r>
    <x v="3291"/>
    <x v="3593"/>
    <n v="2001.86"/>
    <x v="2073"/>
    <x v="1"/>
    <n v="8536508000"/>
    <m/>
    <n v="1"/>
    <s v="-"/>
    <n v="30"/>
    <x v="13"/>
    <x v="0"/>
    <n v="0"/>
  </r>
  <r>
    <x v="3292"/>
    <x v="3594"/>
    <n v="3089"/>
    <x v="2074"/>
    <x v="1"/>
    <n v="8536508000"/>
    <m/>
    <n v="1"/>
    <s v="-"/>
    <n v="18"/>
    <x v="13"/>
    <x v="0"/>
    <n v="0"/>
  </r>
  <r>
    <x v="0"/>
    <x v="3595"/>
    <m/>
    <x v="0"/>
    <x v="0"/>
    <m/>
    <m/>
    <m/>
    <m/>
    <m/>
    <x v="0"/>
    <x v="0"/>
    <n v="0"/>
  </r>
  <r>
    <x v="3293"/>
    <x v="3596"/>
    <n v="46.77"/>
    <x v="2075"/>
    <x v="1"/>
    <n v="8538909900"/>
    <m/>
    <n v="1"/>
    <s v="-"/>
    <n v="200"/>
    <x v="8"/>
    <x v="0"/>
    <n v="0"/>
  </r>
  <r>
    <x v="3294"/>
    <x v="3597"/>
    <n v="78.31"/>
    <x v="2076"/>
    <x v="1"/>
    <n v="8538909900"/>
    <m/>
    <n v="1"/>
    <s v="-"/>
    <n v="200"/>
    <x v="8"/>
    <x v="0"/>
    <n v="0"/>
  </r>
  <r>
    <x v="0"/>
    <x v="3598"/>
    <m/>
    <x v="0"/>
    <x v="0"/>
    <m/>
    <m/>
    <m/>
    <m/>
    <m/>
    <x v="0"/>
    <x v="0"/>
    <n v="0"/>
  </r>
  <r>
    <x v="3295"/>
    <x v="3599"/>
    <n v="122.61"/>
    <x v="2077"/>
    <x v="1"/>
    <n v="8536105090"/>
    <m/>
    <n v="1"/>
    <n v="3"/>
    <n v="180"/>
    <x v="7"/>
    <x v="0"/>
    <n v="0"/>
  </r>
  <r>
    <x v="3296"/>
    <x v="3600"/>
    <n v="122.61"/>
    <x v="2077"/>
    <x v="1"/>
    <n v="8536105090"/>
    <m/>
    <n v="1"/>
    <n v="3"/>
    <n v="180"/>
    <x v="7"/>
    <x v="0"/>
    <n v="0"/>
  </r>
  <r>
    <x v="3297"/>
    <x v="3601"/>
    <n v="122.61"/>
    <x v="2077"/>
    <x v="1"/>
    <n v="8536105090"/>
    <m/>
    <n v="1"/>
    <n v="3"/>
    <n v="180"/>
    <x v="7"/>
    <x v="0"/>
    <n v="0"/>
  </r>
  <r>
    <x v="3298"/>
    <x v="3602"/>
    <n v="122.61"/>
    <x v="2077"/>
    <x v="1"/>
    <n v="8536105090"/>
    <m/>
    <n v="1"/>
    <n v="3"/>
    <n v="180"/>
    <x v="7"/>
    <x v="0"/>
    <n v="0"/>
  </r>
  <r>
    <x v="3299"/>
    <x v="3603"/>
    <n v="122.61"/>
    <x v="2077"/>
    <x v="1"/>
    <n v="8536105090"/>
    <m/>
    <n v="1"/>
    <n v="3"/>
    <n v="180"/>
    <x v="7"/>
    <x v="0"/>
    <n v="0"/>
  </r>
  <r>
    <x v="3300"/>
    <x v="3604"/>
    <n v="122.61"/>
    <x v="2077"/>
    <x v="1"/>
    <n v="8536105090"/>
    <m/>
    <n v="1"/>
    <n v="3"/>
    <n v="180"/>
    <x v="7"/>
    <x v="0"/>
    <n v="0"/>
  </r>
  <r>
    <x v="3301"/>
    <x v="3605"/>
    <n v="122.61"/>
    <x v="2077"/>
    <x v="1"/>
    <n v="8536105090"/>
    <m/>
    <n v="1"/>
    <n v="3"/>
    <n v="180"/>
    <x v="8"/>
    <x v="0"/>
    <n v="0"/>
  </r>
  <r>
    <x v="3302"/>
    <x v="3606"/>
    <n v="122.61"/>
    <x v="2077"/>
    <x v="1"/>
    <n v="8536105090"/>
    <m/>
    <n v="1"/>
    <n v="3"/>
    <n v="180"/>
    <x v="8"/>
    <x v="0"/>
    <n v="0"/>
  </r>
  <r>
    <x v="3303"/>
    <x v="3607"/>
    <n v="122.61"/>
    <x v="2077"/>
    <x v="1"/>
    <n v="8536105090"/>
    <m/>
    <n v="1"/>
    <n v="3"/>
    <n v="180"/>
    <x v="8"/>
    <x v="0"/>
    <n v="0"/>
  </r>
  <r>
    <x v="3304"/>
    <x v="3608"/>
    <n v="122.61"/>
    <x v="2077"/>
    <x v="1"/>
    <n v="8536105090"/>
    <m/>
    <n v="1"/>
    <n v="3"/>
    <n v="180"/>
    <x v="8"/>
    <x v="0"/>
    <n v="0"/>
  </r>
  <r>
    <x v="3305"/>
    <x v="3609"/>
    <n v="122.61"/>
    <x v="2077"/>
    <x v="1"/>
    <n v="8536105090"/>
    <m/>
    <n v="1"/>
    <n v="3"/>
    <n v="180"/>
    <x v="6"/>
    <x v="0"/>
    <n v="0"/>
  </r>
  <r>
    <x v="3306"/>
    <x v="3610"/>
    <n v="122.61"/>
    <x v="2077"/>
    <x v="1"/>
    <n v="8536105090"/>
    <m/>
    <n v="1"/>
    <n v="3"/>
    <n v="180"/>
    <x v="6"/>
    <x v="0"/>
    <n v="0"/>
  </r>
  <r>
    <x v="3307"/>
    <x v="3611"/>
    <n v="122.61"/>
    <x v="2077"/>
    <x v="1"/>
    <n v="8536105090"/>
    <m/>
    <n v="1"/>
    <n v="3"/>
    <n v="180"/>
    <x v="8"/>
    <x v="0"/>
    <n v="0"/>
  </r>
  <r>
    <x v="3308"/>
    <x v="3612"/>
    <n v="122.61"/>
    <x v="2077"/>
    <x v="1"/>
    <n v="8536109090"/>
    <m/>
    <n v="1"/>
    <n v="3"/>
    <n v="180"/>
    <x v="8"/>
    <x v="0"/>
    <n v="0"/>
  </r>
  <r>
    <x v="3309"/>
    <x v="3613"/>
    <n v="122.61"/>
    <x v="2077"/>
    <x v="1"/>
    <n v="8536109090"/>
    <m/>
    <n v="1"/>
    <n v="3"/>
    <n v="180"/>
    <x v="9"/>
    <x v="0"/>
    <n v="0"/>
  </r>
  <r>
    <x v="3310"/>
    <x v="3614"/>
    <n v="122.61"/>
    <x v="2077"/>
    <x v="1"/>
    <n v="8536109090"/>
    <m/>
    <n v="1"/>
    <n v="3"/>
    <n v="180"/>
    <x v="8"/>
    <x v="0"/>
    <n v="0"/>
  </r>
  <r>
    <x v="3311"/>
    <x v="3615"/>
    <n v="122.61"/>
    <x v="2077"/>
    <x v="1"/>
    <n v="8536109090"/>
    <m/>
    <n v="1"/>
    <n v="3"/>
    <n v="180"/>
    <x v="6"/>
    <x v="0"/>
    <n v="0"/>
  </r>
  <r>
    <x v="0"/>
    <x v="9"/>
    <m/>
    <x v="0"/>
    <x v="0"/>
    <m/>
    <m/>
    <m/>
    <m/>
    <m/>
    <x v="0"/>
    <x v="0"/>
    <m/>
  </r>
  <r>
    <x v="3312"/>
    <x v="3616"/>
    <n v="123.88"/>
    <x v="2078"/>
    <x v="1"/>
    <n v="8536101090"/>
    <m/>
    <n v="1"/>
    <n v="3"/>
    <n v="135"/>
    <x v="8"/>
    <x v="0"/>
    <n v="0"/>
  </r>
  <r>
    <x v="3313"/>
    <x v="3617"/>
    <n v="123.88"/>
    <x v="2078"/>
    <x v="1"/>
    <n v="8536101090"/>
    <m/>
    <n v="1"/>
    <n v="3"/>
    <n v="135"/>
    <x v="8"/>
    <x v="0"/>
    <n v="0"/>
  </r>
  <r>
    <x v="3314"/>
    <x v="3618"/>
    <n v="123.88"/>
    <x v="2078"/>
    <x v="1"/>
    <n v="8536101090"/>
    <m/>
    <n v="1"/>
    <n v="3"/>
    <n v="135"/>
    <x v="8"/>
    <x v="0"/>
    <n v="0"/>
  </r>
  <r>
    <x v="3315"/>
    <x v="3619"/>
    <n v="123.88"/>
    <x v="2078"/>
    <x v="1"/>
    <n v="8536101090"/>
    <m/>
    <n v="1"/>
    <n v="3"/>
    <n v="135"/>
    <x v="8"/>
    <x v="0"/>
    <n v="0"/>
  </r>
  <r>
    <x v="3316"/>
    <x v="3620"/>
    <n v="123.88"/>
    <x v="2078"/>
    <x v="1"/>
    <n v="8536101090"/>
    <m/>
    <n v="1"/>
    <n v="3"/>
    <n v="135"/>
    <x v="6"/>
    <x v="0"/>
    <n v="0"/>
  </r>
  <r>
    <x v="3317"/>
    <x v="3621"/>
    <n v="123.88"/>
    <x v="2078"/>
    <x v="1"/>
    <n v="8536105090"/>
    <m/>
    <n v="1"/>
    <n v="3"/>
    <n v="135"/>
    <x v="8"/>
    <x v="0"/>
    <n v="0"/>
  </r>
  <r>
    <x v="3318"/>
    <x v="3622"/>
    <n v="123.88"/>
    <x v="2078"/>
    <x v="1"/>
    <n v="8536105090"/>
    <m/>
    <n v="1"/>
    <n v="3"/>
    <n v="135"/>
    <x v="8"/>
    <x v="0"/>
    <n v="0"/>
  </r>
  <r>
    <x v="3319"/>
    <x v="3623"/>
    <n v="123.88"/>
    <x v="2078"/>
    <x v="1"/>
    <n v="8536105090"/>
    <m/>
    <n v="1"/>
    <n v="3"/>
    <n v="135"/>
    <x v="8"/>
    <x v="0"/>
    <n v="0"/>
  </r>
  <r>
    <x v="3320"/>
    <x v="3624"/>
    <n v="123.88"/>
    <x v="2078"/>
    <x v="1"/>
    <n v="8536105090"/>
    <m/>
    <n v="1"/>
    <n v="3"/>
    <n v="135"/>
    <x v="8"/>
    <x v="0"/>
    <n v="0"/>
  </r>
  <r>
    <x v="3321"/>
    <x v="3625"/>
    <n v="123.88"/>
    <x v="2078"/>
    <x v="1"/>
    <n v="8536105090"/>
    <m/>
    <n v="1"/>
    <n v="3"/>
    <n v="135"/>
    <x v="8"/>
    <x v="0"/>
    <n v="0"/>
  </r>
  <r>
    <x v="3322"/>
    <x v="3626"/>
    <n v="123.88"/>
    <x v="2078"/>
    <x v="1"/>
    <n v="8536105090"/>
    <m/>
    <n v="1"/>
    <n v="3"/>
    <n v="135"/>
    <x v="8"/>
    <x v="0"/>
    <n v="0"/>
  </r>
  <r>
    <x v="3323"/>
    <x v="3627"/>
    <n v="123.88"/>
    <x v="2078"/>
    <x v="1"/>
    <n v="8536105090"/>
    <m/>
    <n v="1"/>
    <n v="3"/>
    <n v="135"/>
    <x v="6"/>
    <x v="0"/>
    <n v="0"/>
  </r>
  <r>
    <x v="3324"/>
    <x v="3628"/>
    <n v="123.88"/>
    <x v="2078"/>
    <x v="1"/>
    <n v="8536109090"/>
    <m/>
    <n v="1"/>
    <n v="3"/>
    <n v="135"/>
    <x v="3"/>
    <x v="0"/>
    <n v="0"/>
  </r>
  <r>
    <x v="3325"/>
    <x v="3629"/>
    <n v="123.88"/>
    <x v="2078"/>
    <x v="1"/>
    <n v="8536109090"/>
    <m/>
    <n v="1"/>
    <n v="3"/>
    <n v="135"/>
    <x v="8"/>
    <x v="0"/>
    <n v="0"/>
  </r>
  <r>
    <x v="3326"/>
    <x v="3630"/>
    <n v="123.88"/>
    <x v="2078"/>
    <x v="1"/>
    <n v="8536109090"/>
    <m/>
    <n v="1"/>
    <n v="3"/>
    <n v="135"/>
    <x v="4"/>
    <x v="0"/>
    <n v="0"/>
  </r>
  <r>
    <x v="3327"/>
    <x v="3631"/>
    <n v="123.88"/>
    <x v="2078"/>
    <x v="1"/>
    <n v="8536109090"/>
    <m/>
    <n v="1"/>
    <n v="3"/>
    <n v="135"/>
    <x v="8"/>
    <x v="0"/>
    <n v="0"/>
  </r>
  <r>
    <x v="3328"/>
    <x v="3632"/>
    <n v="123.88"/>
    <x v="2078"/>
    <x v="1"/>
    <n v="8536109090"/>
    <m/>
    <n v="1"/>
    <n v="3"/>
    <n v="135"/>
    <x v="3"/>
    <x v="0"/>
    <n v="0"/>
  </r>
  <r>
    <x v="0"/>
    <x v="9"/>
    <m/>
    <x v="0"/>
    <x v="0"/>
    <m/>
    <m/>
    <m/>
    <m/>
    <m/>
    <x v="0"/>
    <x v="0"/>
    <m/>
  </r>
  <r>
    <x v="3329"/>
    <x v="3633"/>
    <n v="178.23"/>
    <x v="2079"/>
    <x v="1"/>
    <n v="8536105090"/>
    <m/>
    <n v="1"/>
    <n v="3"/>
    <n v="108"/>
    <x v="7"/>
    <x v="0"/>
    <n v="0"/>
  </r>
  <r>
    <x v="3330"/>
    <x v="3634"/>
    <n v="178.23"/>
    <x v="2079"/>
    <x v="1"/>
    <n v="8536105090"/>
    <m/>
    <n v="1"/>
    <n v="3"/>
    <n v="108"/>
    <x v="7"/>
    <x v="0"/>
    <n v="0"/>
  </r>
  <r>
    <x v="3331"/>
    <x v="3635"/>
    <n v="178.23"/>
    <x v="2079"/>
    <x v="1"/>
    <n v="8536105090"/>
    <m/>
    <n v="1"/>
    <n v="3"/>
    <n v="108"/>
    <x v="7"/>
    <x v="0"/>
    <n v="0"/>
  </r>
  <r>
    <x v="3332"/>
    <x v="3636"/>
    <n v="178.23"/>
    <x v="2079"/>
    <x v="1"/>
    <n v="8536105090"/>
    <m/>
    <n v="1"/>
    <n v="3"/>
    <n v="108"/>
    <x v="7"/>
    <x v="0"/>
    <n v="0"/>
  </r>
  <r>
    <x v="3333"/>
    <x v="3637"/>
    <n v="178.23"/>
    <x v="2079"/>
    <x v="1"/>
    <n v="8536105090"/>
    <m/>
    <n v="1"/>
    <n v="3"/>
    <n v="108"/>
    <x v="7"/>
    <x v="0"/>
    <n v="0"/>
  </r>
  <r>
    <x v="3334"/>
    <x v="3638"/>
    <n v="178.23"/>
    <x v="2079"/>
    <x v="1"/>
    <n v="8536105090"/>
    <m/>
    <n v="1"/>
    <n v="3"/>
    <n v="108"/>
    <x v="7"/>
    <x v="0"/>
    <n v="0"/>
  </r>
  <r>
    <x v="3335"/>
    <x v="3639"/>
    <n v="178.23"/>
    <x v="2079"/>
    <x v="1"/>
    <n v="8536105090"/>
    <m/>
    <n v="1"/>
    <n v="3"/>
    <n v="108"/>
    <x v="7"/>
    <x v="0"/>
    <n v="0"/>
  </r>
  <r>
    <x v="3336"/>
    <x v="3640"/>
    <n v="178.23"/>
    <x v="2079"/>
    <x v="1"/>
    <n v="8536105090"/>
    <m/>
    <n v="1"/>
    <n v="3"/>
    <n v="108"/>
    <x v="7"/>
    <x v="0"/>
    <n v="0"/>
  </r>
  <r>
    <x v="3337"/>
    <x v="3641"/>
    <n v="178.23"/>
    <x v="2079"/>
    <x v="1"/>
    <n v="8536105090"/>
    <m/>
    <n v="1"/>
    <n v="3"/>
    <n v="108"/>
    <x v="7"/>
    <x v="0"/>
    <n v="0"/>
  </r>
  <r>
    <x v="3338"/>
    <x v="3642"/>
    <n v="178.23"/>
    <x v="2079"/>
    <x v="1"/>
    <n v="8536105090"/>
    <m/>
    <n v="1"/>
    <n v="3"/>
    <n v="108"/>
    <x v="7"/>
    <x v="0"/>
    <n v="0"/>
  </r>
  <r>
    <x v="3339"/>
    <x v="3643"/>
    <n v="178.23"/>
    <x v="2079"/>
    <x v="1"/>
    <n v="8536105090"/>
    <m/>
    <n v="1"/>
    <n v="3"/>
    <n v="108"/>
    <x v="7"/>
    <x v="0"/>
    <n v="0"/>
  </r>
  <r>
    <x v="3340"/>
    <x v="3644"/>
    <n v="178.23"/>
    <x v="2079"/>
    <x v="1"/>
    <n v="8536105090"/>
    <m/>
    <n v="1"/>
    <n v="3"/>
    <n v="108"/>
    <x v="6"/>
    <x v="0"/>
    <n v="0"/>
  </r>
  <r>
    <x v="3341"/>
    <x v="3645"/>
    <n v="178.23"/>
    <x v="2079"/>
    <x v="1"/>
    <n v="8536105090"/>
    <m/>
    <n v="1"/>
    <n v="3"/>
    <n v="108"/>
    <x v="8"/>
    <x v="0"/>
    <n v="0"/>
  </r>
  <r>
    <x v="3342"/>
    <x v="3646"/>
    <n v="178.23"/>
    <x v="2079"/>
    <x v="1"/>
    <n v="8536109090"/>
    <m/>
    <n v="1"/>
    <n v="3"/>
    <n v="108"/>
    <x v="8"/>
    <x v="0"/>
    <n v="0"/>
  </r>
  <r>
    <x v="3343"/>
    <x v="3647"/>
    <n v="178.23"/>
    <x v="2079"/>
    <x v="1"/>
    <n v="8536109090"/>
    <m/>
    <n v="1"/>
    <n v="3"/>
    <n v="108"/>
    <x v="6"/>
    <x v="0"/>
    <n v="0"/>
  </r>
  <r>
    <x v="3344"/>
    <x v="3648"/>
    <n v="178.23"/>
    <x v="2079"/>
    <x v="1"/>
    <n v="8536109090"/>
    <m/>
    <n v="1"/>
    <n v="3"/>
    <n v="108"/>
    <x v="13"/>
    <x v="0"/>
    <n v="0"/>
  </r>
  <r>
    <x v="3345"/>
    <x v="3649"/>
    <n v="178.23"/>
    <x v="2079"/>
    <x v="1"/>
    <n v="8536109090"/>
    <m/>
    <n v="1"/>
    <n v="3"/>
    <n v="108"/>
    <x v="8"/>
    <x v="0"/>
    <n v="0"/>
  </r>
  <r>
    <x v="0"/>
    <x v="9"/>
    <m/>
    <x v="0"/>
    <x v="0"/>
    <m/>
    <m/>
    <m/>
    <m/>
    <m/>
    <x v="0"/>
    <x v="0"/>
    <m/>
  </r>
  <r>
    <x v="3346"/>
    <x v="3650"/>
    <n v="279.35000000000002"/>
    <x v="2080"/>
    <x v="1"/>
    <n v="8536105090"/>
    <m/>
    <n v="1"/>
    <n v="3"/>
    <n v="60"/>
    <x v="7"/>
    <x v="0"/>
    <n v="0"/>
  </r>
  <r>
    <x v="3347"/>
    <x v="3651"/>
    <n v="279.35000000000002"/>
    <x v="2080"/>
    <x v="1"/>
    <n v="8536105090"/>
    <m/>
    <n v="1"/>
    <n v="3"/>
    <n v="60"/>
    <x v="7"/>
    <x v="0"/>
    <n v="0"/>
  </r>
  <r>
    <x v="3348"/>
    <x v="3652"/>
    <n v="279.35000000000002"/>
    <x v="2080"/>
    <x v="1"/>
    <n v="8536105090"/>
    <m/>
    <n v="1"/>
    <n v="3"/>
    <n v="60"/>
    <x v="3"/>
    <x v="0"/>
    <n v="0"/>
  </r>
  <r>
    <x v="3349"/>
    <x v="3653"/>
    <n v="279.35000000000002"/>
    <x v="2080"/>
    <x v="1"/>
    <n v="8536109090"/>
    <m/>
    <n v="1"/>
    <n v="3"/>
    <n v="60"/>
    <x v="8"/>
    <x v="0"/>
    <n v="0"/>
  </r>
  <r>
    <x v="3350"/>
    <x v="3654"/>
    <n v="279.35000000000002"/>
    <x v="2080"/>
    <x v="1"/>
    <n v="8536109090"/>
    <m/>
    <n v="1"/>
    <n v="3"/>
    <n v="60"/>
    <x v="3"/>
    <x v="0"/>
    <n v="0"/>
  </r>
  <r>
    <x v="3351"/>
    <x v="3655"/>
    <n v="279.35000000000002"/>
    <x v="2080"/>
    <x v="1"/>
    <n v="8536109090"/>
    <m/>
    <n v="1"/>
    <n v="3"/>
    <n v="60"/>
    <x v="6"/>
    <x v="0"/>
    <n v="0"/>
  </r>
  <r>
    <x v="3352"/>
    <x v="3656"/>
    <n v="279.35000000000002"/>
    <x v="2080"/>
    <x v="1"/>
    <n v="8536109090"/>
    <m/>
    <n v="1"/>
    <n v="3"/>
    <n v="60"/>
    <x v="8"/>
    <x v="0"/>
    <n v="0"/>
  </r>
  <r>
    <x v="3353"/>
    <x v="3657"/>
    <n v="287.33"/>
    <x v="2081"/>
    <x v="1"/>
    <n v="8536109090"/>
    <m/>
    <n v="1"/>
    <n v="3"/>
    <n v="60"/>
    <x v="8"/>
    <x v="0"/>
    <n v="0"/>
  </r>
  <r>
    <x v="3354"/>
    <x v="3658"/>
    <n v="279.35000000000002"/>
    <x v="2080"/>
    <x v="1"/>
    <n v="8536109090"/>
    <m/>
    <n v="1"/>
    <n v="3"/>
    <n v="60"/>
    <x v="10"/>
    <x v="0"/>
    <n v="0"/>
  </r>
  <r>
    <x v="0"/>
    <x v="9"/>
    <m/>
    <x v="0"/>
    <x v="0"/>
    <m/>
    <m/>
    <m/>
    <m/>
    <m/>
    <x v="0"/>
    <x v="0"/>
    <m/>
  </r>
  <r>
    <x v="3355"/>
    <x v="3659"/>
    <n v="405.75"/>
    <x v="2082"/>
    <x v="1"/>
    <n v="8536105090"/>
    <m/>
    <n v="1"/>
    <n v="3"/>
    <n v="36"/>
    <x v="7"/>
    <x v="0"/>
    <n v="0"/>
  </r>
  <r>
    <x v="3356"/>
    <x v="3660"/>
    <n v="405.75"/>
    <x v="2082"/>
    <x v="1"/>
    <n v="8536105090"/>
    <m/>
    <n v="1"/>
    <n v="3"/>
    <n v="36"/>
    <x v="7"/>
    <x v="0"/>
    <n v="0"/>
  </r>
  <r>
    <x v="3357"/>
    <x v="3661"/>
    <n v="405.75"/>
    <x v="2082"/>
    <x v="1"/>
    <n v="8536105090"/>
    <m/>
    <n v="1"/>
    <n v="3"/>
    <n v="36"/>
    <x v="7"/>
    <x v="0"/>
    <n v="0"/>
  </r>
  <r>
    <x v="3358"/>
    <x v="3662"/>
    <n v="405.75"/>
    <x v="2082"/>
    <x v="1"/>
    <n v="8536105090"/>
    <m/>
    <n v="1"/>
    <n v="3"/>
    <n v="36"/>
    <x v="7"/>
    <x v="0"/>
    <n v="0"/>
  </r>
  <r>
    <x v="3359"/>
    <x v="3663"/>
    <n v="405.75"/>
    <x v="2082"/>
    <x v="1"/>
    <n v="8536109090"/>
    <m/>
    <n v="1"/>
    <n v="3"/>
    <n v="36"/>
    <x v="8"/>
    <x v="0"/>
    <n v="0"/>
  </r>
  <r>
    <x v="3360"/>
    <x v="3664"/>
    <n v="405.75"/>
    <x v="2082"/>
    <x v="1"/>
    <n v="8536109090"/>
    <m/>
    <n v="1"/>
    <n v="3"/>
    <n v="36"/>
    <x v="17"/>
    <x v="0"/>
    <n v="0"/>
  </r>
  <r>
    <x v="3361"/>
    <x v="3665"/>
    <n v="405.75"/>
    <x v="2082"/>
    <x v="1"/>
    <n v="8536109090"/>
    <m/>
    <n v="1"/>
    <n v="3"/>
    <n v="36"/>
    <x v="8"/>
    <x v="0"/>
    <n v="0"/>
  </r>
  <r>
    <x v="3362"/>
    <x v="3666"/>
    <n v="405.75"/>
    <x v="2082"/>
    <x v="1"/>
    <n v="8536109090"/>
    <m/>
    <n v="1"/>
    <n v="3"/>
    <n v="36"/>
    <x v="3"/>
    <x v="0"/>
    <n v="0"/>
  </r>
  <r>
    <x v="3363"/>
    <x v="3667"/>
    <n v="405.75"/>
    <x v="2082"/>
    <x v="1"/>
    <n v="8536109090"/>
    <m/>
    <n v="1"/>
    <n v="3"/>
    <n v="36"/>
    <x v="6"/>
    <x v="0"/>
    <n v="0"/>
  </r>
  <r>
    <x v="3364"/>
    <x v="3668"/>
    <n v="405.75"/>
    <x v="2082"/>
    <x v="1"/>
    <n v="8536109090"/>
    <m/>
    <n v="1"/>
    <n v="3"/>
    <n v="36"/>
    <x v="3"/>
    <x v="0"/>
    <n v="0"/>
  </r>
  <r>
    <x v="3365"/>
    <x v="3669"/>
    <n v="405.75"/>
    <x v="2082"/>
    <x v="1"/>
    <n v="8536105090"/>
    <m/>
    <n v="1"/>
    <n v="3"/>
    <n v="36"/>
    <x v="3"/>
    <x v="0"/>
    <n v="0"/>
  </r>
  <r>
    <x v="3366"/>
    <x v="3670"/>
    <n v="405.75"/>
    <x v="2082"/>
    <x v="1"/>
    <n v="8536109090"/>
    <m/>
    <n v="1"/>
    <n v="3"/>
    <n v="36"/>
    <x v="4"/>
    <x v="0"/>
    <n v="0"/>
  </r>
  <r>
    <x v="0"/>
    <x v="9"/>
    <m/>
    <x v="0"/>
    <x v="0"/>
    <m/>
    <m/>
    <m/>
    <m/>
    <m/>
    <x v="0"/>
    <x v="0"/>
    <m/>
  </r>
  <r>
    <x v="3367"/>
    <x v="3671"/>
    <n v="573.87"/>
    <x v="2083"/>
    <x v="1"/>
    <n v="8536105090"/>
    <m/>
    <n v="1"/>
    <n v="3"/>
    <n v="30"/>
    <x v="7"/>
    <x v="0"/>
    <n v="0"/>
  </r>
  <r>
    <x v="3368"/>
    <x v="3672"/>
    <n v="573.87"/>
    <x v="2083"/>
    <x v="1"/>
    <n v="8536105090"/>
    <m/>
    <n v="1"/>
    <n v="3"/>
    <n v="30"/>
    <x v="7"/>
    <x v="0"/>
    <n v="0"/>
  </r>
  <r>
    <x v="3369"/>
    <x v="3673"/>
    <n v="573.87"/>
    <x v="2083"/>
    <x v="1"/>
    <n v="8536105090"/>
    <m/>
    <n v="1"/>
    <n v="3"/>
    <n v="30"/>
    <x v="7"/>
    <x v="0"/>
    <n v="0"/>
  </r>
  <r>
    <x v="3370"/>
    <x v="3674"/>
    <n v="573.87"/>
    <x v="2083"/>
    <x v="1"/>
    <n v="8536105090"/>
    <m/>
    <n v="1"/>
    <n v="3"/>
    <n v="30"/>
    <x v="7"/>
    <x v="0"/>
    <n v="0"/>
  </r>
  <r>
    <x v="3371"/>
    <x v="3675"/>
    <n v="573.87"/>
    <x v="2083"/>
    <x v="1"/>
    <n v="8536105090"/>
    <m/>
    <n v="1"/>
    <n v="3"/>
    <n v="30"/>
    <x v="7"/>
    <x v="0"/>
    <n v="0"/>
  </r>
  <r>
    <x v="3372"/>
    <x v="3676"/>
    <n v="573.87"/>
    <x v="2083"/>
    <x v="1"/>
    <n v="8536109090"/>
    <m/>
    <n v="1"/>
    <n v="3"/>
    <n v="30"/>
    <x v="8"/>
    <x v="0"/>
    <n v="0"/>
  </r>
  <r>
    <x v="3373"/>
    <x v="3677"/>
    <n v="573.87"/>
    <x v="2083"/>
    <x v="1"/>
    <n v="8536109090"/>
    <m/>
    <n v="1"/>
    <n v="3"/>
    <n v="30"/>
    <x v="8"/>
    <x v="0"/>
    <n v="0"/>
  </r>
  <r>
    <x v="3374"/>
    <x v="3678"/>
    <n v="573.87"/>
    <x v="2083"/>
    <x v="1"/>
    <n v="8536109090"/>
    <m/>
    <n v="1"/>
    <n v="3"/>
    <n v="30"/>
    <x v="1"/>
    <x v="0"/>
    <n v="0"/>
  </r>
  <r>
    <x v="3375"/>
    <x v="3679"/>
    <n v="573.87"/>
    <x v="2083"/>
    <x v="1"/>
    <n v="8536109090"/>
    <m/>
    <n v="1"/>
    <n v="3"/>
    <n v="30"/>
    <x v="8"/>
    <x v="0"/>
    <n v="0"/>
  </r>
  <r>
    <x v="3376"/>
    <x v="3680"/>
    <n v="573.87"/>
    <x v="2083"/>
    <x v="1"/>
    <n v="8536109090"/>
    <m/>
    <n v="1"/>
    <n v="3"/>
    <n v="30"/>
    <x v="3"/>
    <x v="0"/>
    <n v="0"/>
  </r>
  <r>
    <x v="0"/>
    <x v="9"/>
    <m/>
    <x v="0"/>
    <x v="0"/>
    <m/>
    <m/>
    <m/>
    <m/>
    <m/>
    <x v="0"/>
    <x v="0"/>
    <m/>
  </r>
  <r>
    <x v="3377"/>
    <x v="3681"/>
    <n v="1887.2"/>
    <x v="2084"/>
    <x v="1"/>
    <n v="8536105090"/>
    <m/>
    <n v="1"/>
    <s v="-"/>
    <n v="12"/>
    <x v="13"/>
    <x v="0"/>
    <n v="0"/>
  </r>
  <r>
    <x v="3378"/>
    <x v="3682"/>
    <n v="1903.63"/>
    <x v="2085"/>
    <x v="1"/>
    <n v="8536105090"/>
    <m/>
    <n v="1"/>
    <s v="-"/>
    <n v="12"/>
    <x v="3"/>
    <x v="0"/>
    <n v="0"/>
  </r>
  <r>
    <x v="3379"/>
    <x v="3683"/>
    <n v="1912.48"/>
    <x v="2086"/>
    <x v="1"/>
    <n v="8536105090"/>
    <m/>
    <n v="1"/>
    <s v="-"/>
    <n v="12"/>
    <x v="8"/>
    <x v="0"/>
    <n v="0"/>
  </r>
  <r>
    <x v="0"/>
    <x v="3684"/>
    <m/>
    <x v="0"/>
    <x v="0"/>
    <m/>
    <m/>
    <m/>
    <m/>
    <m/>
    <x v="0"/>
    <x v="0"/>
    <m/>
  </r>
  <r>
    <x v="3380"/>
    <x v="3685"/>
    <n v="146.47999999999999"/>
    <x v="2087"/>
    <x v="1"/>
    <n v="8538909900"/>
    <m/>
    <n v="1"/>
    <n v="3"/>
    <n v="150"/>
    <x v="10"/>
    <x v="0"/>
    <n v="0"/>
  </r>
  <r>
    <x v="3381"/>
    <x v="3686"/>
    <n v="220.35"/>
    <x v="2088"/>
    <x v="1"/>
    <n v="8538909900"/>
    <m/>
    <n v="1"/>
    <n v="3"/>
    <n v="90"/>
    <x v="6"/>
    <x v="0"/>
    <n v="0"/>
  </r>
  <r>
    <x v="3382"/>
    <x v="3687"/>
    <n v="328.02"/>
    <x v="2089"/>
    <x v="1"/>
    <n v="8538909900"/>
    <m/>
    <n v="1"/>
    <n v="3"/>
    <n v="54"/>
    <x v="10"/>
    <x v="0"/>
    <n v="0"/>
  </r>
  <r>
    <x v="3383"/>
    <x v="3688"/>
    <n v="575.91999999999996"/>
    <x v="2090"/>
    <x v="1"/>
    <n v="8538909900"/>
    <m/>
    <n v="1"/>
    <n v="3"/>
    <n v="36"/>
    <x v="4"/>
    <x v="0"/>
    <n v="0"/>
  </r>
  <r>
    <x v="3384"/>
    <x v="3689"/>
    <n v="793.76"/>
    <x v="2091"/>
    <x v="1"/>
    <n v="8538909900"/>
    <m/>
    <n v="1"/>
    <n v="3"/>
    <n v="30"/>
    <x v="3"/>
    <x v="0"/>
    <n v="0"/>
  </r>
  <r>
    <x v="3385"/>
    <x v="3690"/>
    <n v="3211.36"/>
    <x v="2092"/>
    <x v="1"/>
    <n v="8538909900"/>
    <m/>
    <n v="1"/>
    <s v="-"/>
    <n v="8"/>
    <x v="3"/>
    <x v="0"/>
    <n v="0"/>
  </r>
  <r>
    <x v="0"/>
    <x v="3691"/>
    <m/>
    <x v="0"/>
    <x v="0"/>
    <m/>
    <m/>
    <m/>
    <m/>
    <m/>
    <x v="0"/>
    <x v="0"/>
    <m/>
  </r>
  <r>
    <x v="3386"/>
    <x v="3691"/>
    <n v="210.77500000000001"/>
    <x v="2093"/>
    <x v="1"/>
    <n v="8205598090"/>
    <m/>
    <n v="1"/>
    <n v="1"/>
    <n v="50"/>
    <x v="3"/>
    <x v="0"/>
    <n v="0"/>
  </r>
  <r>
    <x v="0"/>
    <x v="3692"/>
    <m/>
    <x v="0"/>
    <x v="0"/>
    <m/>
    <m/>
    <m/>
    <m/>
    <m/>
    <x v="0"/>
    <x v="0"/>
    <m/>
  </r>
  <r>
    <x v="3387"/>
    <x v="3693"/>
    <n v="81.37"/>
    <x v="2094"/>
    <x v="1"/>
    <n v="9030337000"/>
    <m/>
    <n v="1"/>
    <n v="10"/>
    <n v="500"/>
    <x v="1"/>
    <x v="0"/>
    <n v="0"/>
  </r>
  <r>
    <x v="3388"/>
    <x v="3694"/>
    <n v="81.37"/>
    <x v="2094"/>
    <x v="1"/>
    <n v="9030337000"/>
    <m/>
    <n v="1"/>
    <n v="10"/>
    <n v="500"/>
    <x v="7"/>
    <x v="0"/>
    <n v="0"/>
  </r>
  <r>
    <x v="3389"/>
    <x v="3695"/>
    <n v="81.37"/>
    <x v="2094"/>
    <x v="1"/>
    <n v="9030337000"/>
    <m/>
    <n v="1"/>
    <n v="10"/>
    <n v="500"/>
    <x v="7"/>
    <x v="0"/>
    <n v="0"/>
  </r>
  <r>
    <x v="3390"/>
    <x v="3696"/>
    <n v="143.08000000000001"/>
    <x v="2095"/>
    <x v="1"/>
    <n v="9030337000"/>
    <m/>
    <n v="1"/>
    <n v="10"/>
    <n v="200"/>
    <x v="3"/>
    <x v="0"/>
    <n v="0"/>
  </r>
  <r>
    <x v="3391"/>
    <x v="3697"/>
    <n v="143.08000000000001"/>
    <x v="2095"/>
    <x v="1"/>
    <n v="9030337000"/>
    <m/>
    <n v="1"/>
    <n v="10"/>
    <n v="200"/>
    <x v="6"/>
    <x v="0"/>
    <n v="0"/>
  </r>
  <r>
    <x v="3392"/>
    <x v="3698"/>
    <n v="143.08000000000001"/>
    <x v="2095"/>
    <x v="1"/>
    <n v="9030337000"/>
    <m/>
    <n v="1"/>
    <n v="10"/>
    <n v="200"/>
    <x v="7"/>
    <x v="0"/>
    <n v="0"/>
  </r>
  <r>
    <x v="3393"/>
    <x v="3699"/>
    <n v="152.03"/>
    <x v="2096"/>
    <x v="1"/>
    <n v="9030337000"/>
    <m/>
    <n v="1"/>
    <n v="10"/>
    <m/>
    <x v="7"/>
    <x v="0"/>
    <n v="0"/>
  </r>
  <r>
    <x v="3394"/>
    <x v="3700"/>
    <n v="62.6"/>
    <x v="2097"/>
    <x v="1"/>
    <n v="9030337000"/>
    <m/>
    <n v="1"/>
    <n v="10"/>
    <m/>
    <x v="7"/>
    <x v="0"/>
    <n v="0"/>
  </r>
  <r>
    <x v="3395"/>
    <x v="3701"/>
    <n v="53.12"/>
    <x v="2098"/>
    <x v="1"/>
    <n v="8531804090"/>
    <m/>
    <n v="1"/>
    <n v="10"/>
    <n v="500"/>
    <x v="8"/>
    <x v="0"/>
    <n v="0"/>
  </r>
  <r>
    <x v="3396"/>
    <x v="3702"/>
    <n v="53.12"/>
    <x v="2098"/>
    <x v="1"/>
    <n v="8531804090"/>
    <m/>
    <n v="1"/>
    <n v="10"/>
    <n v="500"/>
    <x v="3"/>
    <x v="0"/>
    <n v="0"/>
  </r>
  <r>
    <x v="3397"/>
    <x v="3703"/>
    <n v="53.12"/>
    <x v="2098"/>
    <x v="1"/>
    <n v="8531804090"/>
    <m/>
    <n v="1"/>
    <n v="10"/>
    <n v="500"/>
    <x v="3"/>
    <x v="0"/>
    <n v="0"/>
  </r>
  <r>
    <x v="3398"/>
    <x v="3704"/>
    <n v="268.27999999999997"/>
    <x v="2099"/>
    <x v="1"/>
    <n v="9030337000"/>
    <m/>
    <n v="1"/>
    <m/>
    <m/>
    <x v="7"/>
    <x v="0"/>
    <n v="0"/>
  </r>
  <r>
    <x v="3399"/>
    <x v="3705"/>
    <n v="214.63"/>
    <x v="2100"/>
    <x v="1"/>
    <n v="9030337000"/>
    <m/>
    <n v="1"/>
    <m/>
    <m/>
    <x v="7"/>
    <x v="0"/>
    <n v="0"/>
  </r>
  <r>
    <x v="3400"/>
    <x v="3706"/>
    <n v="447.14"/>
    <x v="2101"/>
    <x v="1"/>
    <n v="9030337000"/>
    <m/>
    <n v="1"/>
    <m/>
    <m/>
    <x v="7"/>
    <x v="0"/>
    <n v="0"/>
  </r>
  <r>
    <x v="3401"/>
    <x v="3707"/>
    <n v="375.6"/>
    <x v="1057"/>
    <x v="1"/>
    <n v="9030337000"/>
    <m/>
    <n v="1"/>
    <m/>
    <m/>
    <x v="7"/>
    <x v="0"/>
    <n v="0"/>
  </r>
  <r>
    <x v="3402"/>
    <x v="3708"/>
    <n v="339.82"/>
    <x v="2102"/>
    <x v="1"/>
    <n v="9030337000"/>
    <m/>
    <n v="1"/>
    <m/>
    <m/>
    <x v="7"/>
    <x v="0"/>
    <n v="0"/>
  </r>
  <r>
    <x v="3403"/>
    <x v="3709"/>
    <n v="214.63"/>
    <x v="2100"/>
    <x v="1"/>
    <n v="9030337000"/>
    <m/>
    <n v="1"/>
    <m/>
    <m/>
    <x v="7"/>
    <x v="0"/>
    <n v="0"/>
  </r>
  <r>
    <x v="3404"/>
    <x v="3710"/>
    <n v="178.86"/>
    <x v="2103"/>
    <x v="1"/>
    <n v="9030337000"/>
    <m/>
    <n v="1"/>
    <m/>
    <m/>
    <x v="7"/>
    <x v="0"/>
    <n v="0"/>
  </r>
  <r>
    <x v="3405"/>
    <x v="3711"/>
    <n v="268.27999999999997"/>
    <x v="2099"/>
    <x v="1"/>
    <n v="9030337000"/>
    <m/>
    <n v="1"/>
    <m/>
    <m/>
    <x v="7"/>
    <x v="0"/>
    <n v="0"/>
  </r>
  <r>
    <x v="3406"/>
    <x v="3712"/>
    <n v="304.05"/>
    <x v="1171"/>
    <x v="1"/>
    <n v="9030337000"/>
    <m/>
    <n v="1"/>
    <m/>
    <m/>
    <x v="7"/>
    <x v="0"/>
    <n v="0"/>
  </r>
  <r>
    <x v="0"/>
    <x v="3713"/>
    <m/>
    <x v="0"/>
    <x v="0"/>
    <m/>
    <m/>
    <m/>
    <m/>
    <m/>
    <x v="0"/>
    <x v="0"/>
    <m/>
  </r>
  <r>
    <x v="3407"/>
    <x v="3714"/>
    <n v="49.19"/>
    <x v="2104"/>
    <x v="1"/>
    <n v="8531809586"/>
    <m/>
    <n v="1"/>
    <m/>
    <m/>
    <x v="7"/>
    <x v="0"/>
    <n v="0"/>
  </r>
  <r>
    <x v="3408"/>
    <x v="3715"/>
    <n v="49.19"/>
    <x v="2104"/>
    <x v="1"/>
    <n v="8531809587"/>
    <m/>
    <n v="1"/>
    <m/>
    <m/>
    <x v="7"/>
    <x v="0"/>
    <n v="0"/>
  </r>
  <r>
    <x v="3409"/>
    <x v="3716"/>
    <n v="49.19"/>
    <x v="2104"/>
    <x v="1"/>
    <n v="8531809588"/>
    <m/>
    <n v="1"/>
    <m/>
    <m/>
    <x v="7"/>
    <x v="0"/>
    <n v="0"/>
  </r>
  <r>
    <x v="3410"/>
    <x v="3717"/>
    <n v="49.19"/>
    <x v="2104"/>
    <x v="1"/>
    <n v="8531809589"/>
    <m/>
    <n v="1"/>
    <m/>
    <m/>
    <x v="7"/>
    <x v="0"/>
    <n v="0"/>
  </r>
  <r>
    <x v="3411"/>
    <x v="3718"/>
    <n v="30.6"/>
    <x v="2105"/>
    <x v="1"/>
    <n v="8531809590"/>
    <m/>
    <n v="1"/>
    <n v="10"/>
    <n v="1000"/>
    <x v="7"/>
    <x v="0"/>
    <n v="0"/>
  </r>
  <r>
    <x v="3412"/>
    <x v="3719"/>
    <n v="28.6"/>
    <x v="2106"/>
    <x v="1"/>
    <n v="8531809590"/>
    <m/>
    <n v="1"/>
    <n v="10"/>
    <n v="1000"/>
    <x v="3"/>
    <x v="0"/>
    <n v="0"/>
  </r>
  <r>
    <x v="3413"/>
    <x v="3720"/>
    <n v="28.6"/>
    <x v="2106"/>
    <x v="1"/>
    <n v="8531809590"/>
    <m/>
    <n v="1"/>
    <n v="10"/>
    <n v="1000"/>
    <x v="8"/>
    <x v="0"/>
    <n v="0"/>
  </r>
  <r>
    <x v="3414"/>
    <x v="3721"/>
    <n v="28.6"/>
    <x v="2106"/>
    <x v="1"/>
    <n v="8531809590"/>
    <m/>
    <n v="1"/>
    <n v="10"/>
    <n v="1000"/>
    <x v="8"/>
    <x v="0"/>
    <n v="0"/>
  </r>
  <r>
    <x v="3415"/>
    <x v="3722"/>
    <n v="28.6"/>
    <x v="2106"/>
    <x v="1"/>
    <n v="8531809590"/>
    <m/>
    <n v="1"/>
    <n v="10"/>
    <n v="1000"/>
    <x v="8"/>
    <x v="0"/>
    <n v="0"/>
  </r>
  <r>
    <x v="3416"/>
    <x v="3723"/>
    <n v="26.29"/>
    <x v="2107"/>
    <x v="1"/>
    <n v="8531809590"/>
    <m/>
    <n v="1"/>
    <n v="10"/>
    <n v="1000"/>
    <x v="9"/>
    <x v="0"/>
    <n v="0"/>
  </r>
  <r>
    <x v="3417"/>
    <x v="3724"/>
    <n v="24.56"/>
    <x v="2108"/>
    <x v="1"/>
    <n v="8531807090"/>
    <m/>
    <n v="1"/>
    <n v="10"/>
    <n v="1000"/>
    <x v="2"/>
    <x v="0"/>
    <n v="0"/>
  </r>
  <r>
    <x v="3418"/>
    <x v="3725"/>
    <n v="24.56"/>
    <x v="2108"/>
    <x v="1"/>
    <n v="8531807090"/>
    <m/>
    <n v="1"/>
    <n v="10"/>
    <n v="1000"/>
    <x v="2"/>
    <x v="0"/>
    <n v="0"/>
  </r>
  <r>
    <x v="3419"/>
    <x v="3726"/>
    <n v="24.56"/>
    <x v="2108"/>
    <x v="1"/>
    <n v="8531807090"/>
    <m/>
    <n v="1"/>
    <n v="10"/>
    <n v="1000"/>
    <x v="2"/>
    <x v="0"/>
    <n v="0"/>
  </r>
  <r>
    <x v="3420"/>
    <x v="3727"/>
    <n v="24.56"/>
    <x v="2108"/>
    <x v="1"/>
    <n v="8531807090"/>
    <m/>
    <n v="1"/>
    <n v="10"/>
    <n v="1000"/>
    <x v="6"/>
    <x v="0"/>
    <n v="0"/>
  </r>
  <r>
    <x v="3421"/>
    <x v="3728"/>
    <n v="28.58"/>
    <x v="2109"/>
    <x v="1"/>
    <n v="8531807090"/>
    <m/>
    <n v="1"/>
    <n v="10"/>
    <n v="1000"/>
    <x v="3"/>
    <x v="0"/>
    <n v="0"/>
  </r>
  <r>
    <x v="3422"/>
    <x v="3729"/>
    <n v="26.7"/>
    <x v="2110"/>
    <x v="1"/>
    <n v="8531809590"/>
    <m/>
    <n v="1"/>
    <n v="10"/>
    <n v="1000"/>
    <x v="3"/>
    <x v="0"/>
    <n v="0"/>
  </r>
  <r>
    <x v="3423"/>
    <x v="3730"/>
    <n v="26.7"/>
    <x v="2110"/>
    <x v="1"/>
    <n v="8531809590"/>
    <m/>
    <n v="1"/>
    <n v="10"/>
    <n v="1000"/>
    <x v="8"/>
    <x v="0"/>
    <n v="0"/>
  </r>
  <r>
    <x v="3424"/>
    <x v="3731"/>
    <n v="26.7"/>
    <x v="2110"/>
    <x v="1"/>
    <n v="8531809590"/>
    <m/>
    <n v="1"/>
    <n v="10"/>
    <n v="1000"/>
    <x v="1"/>
    <x v="0"/>
    <n v="0"/>
  </r>
  <r>
    <x v="3425"/>
    <x v="3732"/>
    <n v="26.7"/>
    <x v="2110"/>
    <x v="1"/>
    <n v="8531809590"/>
    <m/>
    <n v="1"/>
    <n v="10"/>
    <n v="1000"/>
    <x v="7"/>
    <x v="0"/>
    <n v="0"/>
  </r>
  <r>
    <x v="3426"/>
    <x v="3733"/>
    <n v="28.58"/>
    <x v="2109"/>
    <x v="1"/>
    <n v="8531809590"/>
    <m/>
    <n v="1"/>
    <n v="10"/>
    <n v="1000"/>
    <x v="6"/>
    <x v="0"/>
    <n v="0"/>
  </r>
  <r>
    <x v="3427"/>
    <x v="3734"/>
    <n v="26.7"/>
    <x v="2110"/>
    <x v="1"/>
    <n v="8531809590"/>
    <m/>
    <n v="1"/>
    <n v="10"/>
    <n v="1000"/>
    <x v="3"/>
    <x v="0"/>
    <n v="0"/>
  </r>
  <r>
    <x v="3428"/>
    <x v="3735"/>
    <n v="26.7"/>
    <x v="2110"/>
    <x v="1"/>
    <n v="8531807090"/>
    <m/>
    <n v="1"/>
    <n v="10"/>
    <n v="1000"/>
    <x v="8"/>
    <x v="0"/>
    <n v="0"/>
  </r>
  <r>
    <x v="3429"/>
    <x v="3736"/>
    <n v="26.7"/>
    <x v="2110"/>
    <x v="1"/>
    <n v="8531809590"/>
    <m/>
    <n v="1"/>
    <n v="10"/>
    <n v="1000"/>
    <x v="13"/>
    <x v="0"/>
    <n v="0"/>
  </r>
  <r>
    <x v="3430"/>
    <x v="3737"/>
    <n v="26.7"/>
    <x v="2110"/>
    <x v="1"/>
    <n v="8531807090"/>
    <m/>
    <n v="1"/>
    <n v="10"/>
    <n v="1000"/>
    <x v="3"/>
    <x v="0"/>
    <n v="0"/>
  </r>
  <r>
    <x v="3431"/>
    <x v="3738"/>
    <n v="28.58"/>
    <x v="2109"/>
    <x v="1"/>
    <n v="8531807090"/>
    <m/>
    <n v="1"/>
    <n v="10"/>
    <n v="1000"/>
    <x v="8"/>
    <x v="0"/>
    <n v="0"/>
  </r>
  <r>
    <x v="3432"/>
    <x v="3739"/>
    <n v="26.7"/>
    <x v="2110"/>
    <x v="1"/>
    <n v="8531807090"/>
    <m/>
    <n v="1"/>
    <n v="10"/>
    <n v="1000"/>
    <x v="6"/>
    <x v="0"/>
    <n v="0"/>
  </r>
  <r>
    <x v="3433"/>
    <x v="3740"/>
    <n v="26.7"/>
    <x v="2110"/>
    <x v="1"/>
    <n v="8531807090"/>
    <m/>
    <n v="1"/>
    <n v="10"/>
    <n v="1000"/>
    <x v="5"/>
    <x v="0"/>
    <n v="0"/>
  </r>
  <r>
    <x v="3434"/>
    <x v="3741"/>
    <n v="26.7"/>
    <x v="2110"/>
    <x v="1"/>
    <n v="8531807090"/>
    <m/>
    <n v="1"/>
    <n v="10"/>
    <n v="1000"/>
    <x v="4"/>
    <x v="0"/>
    <n v="0"/>
  </r>
  <r>
    <x v="3435"/>
    <x v="3742"/>
    <n v="26.7"/>
    <x v="2110"/>
    <x v="1"/>
    <n v="8531809590"/>
    <m/>
    <n v="1"/>
    <n v="10"/>
    <n v="1000"/>
    <x v="8"/>
    <x v="0"/>
    <n v="0"/>
  </r>
  <r>
    <x v="3436"/>
    <x v="3743"/>
    <n v="28.58"/>
    <x v="2109"/>
    <x v="1"/>
    <n v="8531809590"/>
    <m/>
    <n v="1"/>
    <n v="10"/>
    <n v="1000"/>
    <x v="3"/>
    <x v="0"/>
    <n v="0"/>
  </r>
  <r>
    <x v="3437"/>
    <x v="3744"/>
    <n v="26.7"/>
    <x v="2110"/>
    <x v="1"/>
    <n v="8531809590"/>
    <m/>
    <n v="1"/>
    <n v="10"/>
    <n v="1000"/>
    <x v="8"/>
    <x v="0"/>
    <n v="0"/>
  </r>
  <r>
    <x v="3438"/>
    <x v="3745"/>
    <n v="26.7"/>
    <x v="2110"/>
    <x v="1"/>
    <n v="8531809590"/>
    <m/>
    <n v="1"/>
    <n v="10"/>
    <n v="1000"/>
    <x v="3"/>
    <x v="0"/>
    <n v="0"/>
  </r>
  <r>
    <x v="3439"/>
    <x v="3746"/>
    <n v="26.7"/>
    <x v="2110"/>
    <x v="1"/>
    <n v="8531809590"/>
    <m/>
    <n v="1"/>
    <n v="10"/>
    <n v="1000"/>
    <x v="3"/>
    <x v="0"/>
    <n v="0"/>
  </r>
  <r>
    <x v="3440"/>
    <x v="3747"/>
    <n v="26.7"/>
    <x v="2110"/>
    <x v="1"/>
    <n v="8531809590"/>
    <m/>
    <n v="1"/>
    <n v="10"/>
    <n v="1000"/>
    <x v="3"/>
    <x v="0"/>
    <n v="0"/>
  </r>
  <r>
    <x v="0"/>
    <x v="3748"/>
    <m/>
    <x v="0"/>
    <x v="0"/>
    <m/>
    <m/>
    <m/>
    <m/>
    <m/>
    <x v="0"/>
    <x v="0"/>
    <m/>
  </r>
  <r>
    <x v="3441"/>
    <x v="3749"/>
    <n v="25.62"/>
    <x v="2111"/>
    <x v="1"/>
    <n v="8531809590"/>
    <m/>
    <n v="1"/>
    <n v="10"/>
    <n v="1000"/>
    <x v="3"/>
    <x v="0"/>
    <n v="0"/>
  </r>
  <r>
    <x v="3442"/>
    <x v="3750"/>
    <n v="23.93"/>
    <x v="2112"/>
    <x v="1"/>
    <n v="8531807090"/>
    <m/>
    <n v="1"/>
    <n v="10"/>
    <n v="1000"/>
    <x v="6"/>
    <x v="0"/>
    <n v="0"/>
  </r>
  <r>
    <x v="3443"/>
    <x v="3751"/>
    <n v="23.93"/>
    <x v="2112"/>
    <x v="1"/>
    <n v="8531807090"/>
    <m/>
    <n v="1"/>
    <n v="10"/>
    <n v="1000"/>
    <x v="4"/>
    <x v="0"/>
    <n v="0"/>
  </r>
  <r>
    <x v="3444"/>
    <x v="3752"/>
    <n v="23.93"/>
    <x v="2112"/>
    <x v="1"/>
    <n v="8531809590"/>
    <m/>
    <n v="1"/>
    <n v="10"/>
    <n v="1000"/>
    <x v="3"/>
    <x v="0"/>
    <n v="0"/>
  </r>
  <r>
    <x v="3445"/>
    <x v="3753"/>
    <n v="23.93"/>
    <x v="2112"/>
    <x v="1"/>
    <n v="8531807090"/>
    <m/>
    <n v="1"/>
    <n v="10"/>
    <n v="1000"/>
    <x v="4"/>
    <x v="0"/>
    <n v="0"/>
  </r>
  <r>
    <x v="3446"/>
    <x v="3754"/>
    <n v="25.62"/>
    <x v="2111"/>
    <x v="1"/>
    <n v="8531807090"/>
    <m/>
    <n v="1"/>
    <n v="10"/>
    <n v="1000"/>
    <x v="3"/>
    <x v="0"/>
    <n v="0"/>
  </r>
  <r>
    <x v="3447"/>
    <x v="3755"/>
    <n v="23.93"/>
    <x v="2112"/>
    <x v="1"/>
    <n v="8531809590"/>
    <m/>
    <n v="1"/>
    <n v="10"/>
    <n v="1000"/>
    <x v="6"/>
    <x v="0"/>
    <n v="0"/>
  </r>
  <r>
    <x v="3448"/>
    <x v="3756"/>
    <n v="23.93"/>
    <x v="2112"/>
    <x v="1"/>
    <n v="8531809590"/>
    <m/>
    <n v="1"/>
    <n v="10"/>
    <n v="1000"/>
    <x v="3"/>
    <x v="0"/>
    <n v="0"/>
  </r>
  <r>
    <x v="3449"/>
    <x v="3757"/>
    <n v="23.93"/>
    <x v="2112"/>
    <x v="1"/>
    <n v="8531807090"/>
    <m/>
    <n v="1"/>
    <n v="10"/>
    <n v="1000"/>
    <x v="3"/>
    <x v="0"/>
    <n v="0"/>
  </r>
  <r>
    <x v="3450"/>
    <x v="3758"/>
    <n v="23.93"/>
    <x v="2112"/>
    <x v="1"/>
    <n v="8531809590"/>
    <m/>
    <n v="1"/>
    <n v="10"/>
    <n v="1000"/>
    <x v="7"/>
    <x v="0"/>
    <n v="0"/>
  </r>
  <r>
    <x v="3451"/>
    <x v="3759"/>
    <n v="25.62"/>
    <x v="2111"/>
    <x v="1"/>
    <n v="8531809590"/>
    <m/>
    <n v="1"/>
    <n v="10"/>
    <n v="1000"/>
    <x v="8"/>
    <x v="0"/>
    <n v="0"/>
  </r>
  <r>
    <x v="3452"/>
    <x v="3760"/>
    <n v="23.93"/>
    <x v="2112"/>
    <x v="1"/>
    <n v="8531809590"/>
    <m/>
    <n v="1"/>
    <n v="10"/>
    <n v="1000"/>
    <x v="13"/>
    <x v="0"/>
    <n v="0"/>
  </r>
  <r>
    <x v="3453"/>
    <x v="3761"/>
    <n v="23.93"/>
    <x v="2112"/>
    <x v="1"/>
    <n v="8531809590"/>
    <m/>
    <n v="1"/>
    <n v="10"/>
    <n v="1000"/>
    <x v="3"/>
    <x v="0"/>
    <n v="0"/>
  </r>
  <r>
    <x v="3454"/>
    <x v="3762"/>
    <n v="23.93"/>
    <x v="2112"/>
    <x v="1"/>
    <n v="8531809590"/>
    <m/>
    <n v="1"/>
    <n v="10"/>
    <n v="1000"/>
    <x v="8"/>
    <x v="0"/>
    <n v="0"/>
  </r>
  <r>
    <x v="3455"/>
    <x v="3763"/>
    <n v="23.93"/>
    <x v="2112"/>
    <x v="1"/>
    <n v="8531809590"/>
    <m/>
    <n v="1"/>
    <n v="10"/>
    <n v="1000"/>
    <x v="3"/>
    <x v="0"/>
    <n v="0"/>
  </r>
  <r>
    <x v="3456"/>
    <x v="3764"/>
    <n v="25.62"/>
    <x v="2111"/>
    <x v="1"/>
    <n v="8531809590"/>
    <m/>
    <n v="1"/>
    <n v="10"/>
    <n v="1000"/>
    <x v="7"/>
    <x v="0"/>
    <n v="0"/>
  </r>
  <r>
    <x v="3457"/>
    <x v="3765"/>
    <n v="23.93"/>
    <x v="2112"/>
    <x v="1"/>
    <n v="8531809590"/>
    <m/>
    <n v="1"/>
    <n v="10"/>
    <n v="1000"/>
    <x v="8"/>
    <x v="0"/>
    <n v="0"/>
  </r>
  <r>
    <x v="3458"/>
    <x v="3766"/>
    <n v="23.93"/>
    <x v="2112"/>
    <x v="1"/>
    <n v="8531807090"/>
    <m/>
    <n v="1"/>
    <n v="10"/>
    <n v="1000"/>
    <x v="8"/>
    <x v="0"/>
    <n v="0"/>
  </r>
  <r>
    <x v="3459"/>
    <x v="3767"/>
    <n v="23.93"/>
    <x v="2112"/>
    <x v="1"/>
    <n v="8531809590"/>
    <m/>
    <n v="1"/>
    <n v="10"/>
    <n v="1000"/>
    <x v="6"/>
    <x v="0"/>
    <n v="0"/>
  </r>
  <r>
    <x v="3460"/>
    <x v="3768"/>
    <n v="23.93"/>
    <x v="2112"/>
    <x v="1"/>
    <n v="8531809590"/>
    <m/>
    <n v="1"/>
    <n v="10"/>
    <n v="1000"/>
    <x v="3"/>
    <x v="0"/>
    <n v="0"/>
  </r>
  <r>
    <x v="3461"/>
    <x v="3769"/>
    <n v="25.62"/>
    <x v="2111"/>
    <x v="1"/>
    <n v="8531809590"/>
    <m/>
    <n v="1"/>
    <n v="10"/>
    <n v="1000"/>
    <x v="3"/>
    <x v="0"/>
    <n v="0"/>
  </r>
  <r>
    <x v="3462"/>
    <x v="3770"/>
    <n v="23.93"/>
    <x v="2112"/>
    <x v="1"/>
    <n v="8531809590"/>
    <m/>
    <n v="1"/>
    <n v="10"/>
    <n v="1000"/>
    <x v="3"/>
    <x v="0"/>
    <n v="0"/>
  </r>
  <r>
    <x v="3463"/>
    <x v="3771"/>
    <n v="23.93"/>
    <x v="2112"/>
    <x v="1"/>
    <n v="8531809590"/>
    <m/>
    <n v="1"/>
    <n v="10"/>
    <n v="1000"/>
    <x v="3"/>
    <x v="0"/>
    <n v="0"/>
  </r>
  <r>
    <x v="3464"/>
    <x v="3772"/>
    <n v="23.93"/>
    <x v="2112"/>
    <x v="1"/>
    <n v="8531809590"/>
    <m/>
    <n v="1"/>
    <n v="10"/>
    <n v="1000"/>
    <x v="3"/>
    <x v="0"/>
    <n v="0"/>
  </r>
  <r>
    <x v="3465"/>
    <x v="3773"/>
    <n v="23.93"/>
    <x v="2112"/>
    <x v="1"/>
    <n v="8531809590"/>
    <m/>
    <n v="1"/>
    <n v="10"/>
    <n v="1000"/>
    <x v="3"/>
    <x v="0"/>
    <n v="0"/>
  </r>
  <r>
    <x v="0"/>
    <x v="3774"/>
    <m/>
    <x v="0"/>
    <x v="0"/>
    <m/>
    <m/>
    <m/>
    <m/>
    <m/>
    <x v="0"/>
    <x v="0"/>
    <m/>
  </r>
  <r>
    <x v="3466"/>
    <x v="3775"/>
    <n v="34.99"/>
    <x v="2113"/>
    <x v="1"/>
    <n v="8531809590"/>
    <m/>
    <n v="1"/>
    <s v="-"/>
    <s v="-"/>
    <x v="3"/>
    <x v="0"/>
    <n v="0"/>
  </r>
  <r>
    <x v="3467"/>
    <x v="3776"/>
    <n v="34.99"/>
    <x v="2113"/>
    <x v="1"/>
    <n v="8531809590"/>
    <m/>
    <n v="1"/>
    <s v="-"/>
    <s v="-"/>
    <x v="7"/>
    <x v="0"/>
    <n v="0"/>
  </r>
  <r>
    <x v="3468"/>
    <x v="3777"/>
    <n v="34.99"/>
    <x v="2113"/>
    <x v="1"/>
    <n v="8531809590"/>
    <m/>
    <n v="1"/>
    <s v="-"/>
    <s v="-"/>
    <x v="17"/>
    <x v="0"/>
    <n v="0"/>
  </r>
  <r>
    <x v="3469"/>
    <x v="3778"/>
    <n v="34.99"/>
    <x v="2113"/>
    <x v="1"/>
    <n v="8531809590"/>
    <m/>
    <n v="1"/>
    <s v="-"/>
    <s v="-"/>
    <x v="3"/>
    <x v="0"/>
    <n v="0"/>
  </r>
  <r>
    <x v="3470"/>
    <x v="3779"/>
    <n v="34.99"/>
    <x v="2113"/>
    <x v="1"/>
    <n v="8531809590"/>
    <m/>
    <n v="1"/>
    <s v="-"/>
    <s v="-"/>
    <x v="8"/>
    <x v="0"/>
    <n v="0"/>
  </r>
  <r>
    <x v="3471"/>
    <x v="3780"/>
    <n v="34.99"/>
    <x v="2113"/>
    <x v="1"/>
    <n v="8531809590"/>
    <m/>
    <n v="1"/>
    <s v="-"/>
    <s v="-"/>
    <x v="3"/>
    <x v="0"/>
    <n v="0"/>
  </r>
  <r>
    <x v="3472"/>
    <x v="3781"/>
    <n v="34.99"/>
    <x v="2113"/>
    <x v="1"/>
    <n v="8531809590"/>
    <m/>
    <n v="1"/>
    <s v="-"/>
    <s v="-"/>
    <x v="3"/>
    <x v="0"/>
    <n v="0"/>
  </r>
  <r>
    <x v="3473"/>
    <x v="3782"/>
    <n v="34.99"/>
    <x v="2113"/>
    <x v="1"/>
    <n v="8531809590"/>
    <m/>
    <n v="1"/>
    <s v="-"/>
    <s v="-"/>
    <x v="7"/>
    <x v="0"/>
    <n v="0"/>
  </r>
  <r>
    <x v="3474"/>
    <x v="3783"/>
    <n v="34.99"/>
    <x v="2113"/>
    <x v="1"/>
    <n v="8531809590"/>
    <m/>
    <n v="1"/>
    <s v="-"/>
    <s v="-"/>
    <x v="8"/>
    <x v="0"/>
    <n v="0"/>
  </r>
  <r>
    <x v="3475"/>
    <x v="3784"/>
    <n v="34.99"/>
    <x v="2113"/>
    <x v="1"/>
    <n v="8531809590"/>
    <m/>
    <n v="1"/>
    <s v="-"/>
    <s v="-"/>
    <x v="3"/>
    <x v="0"/>
    <n v="0"/>
  </r>
  <r>
    <x v="3476"/>
    <x v="3785"/>
    <n v="34.99"/>
    <x v="2113"/>
    <x v="1"/>
    <n v="8531809590"/>
    <m/>
    <n v="1"/>
    <s v="-"/>
    <s v="-"/>
    <x v="3"/>
    <x v="0"/>
    <n v="0"/>
  </r>
  <r>
    <x v="3477"/>
    <x v="3786"/>
    <n v="34.99"/>
    <x v="2113"/>
    <x v="1"/>
    <n v="8531809590"/>
    <m/>
    <n v="1"/>
    <s v="-"/>
    <s v="-"/>
    <x v="6"/>
    <x v="0"/>
    <n v="0"/>
  </r>
  <r>
    <x v="0"/>
    <x v="3787"/>
    <m/>
    <x v="0"/>
    <x v="0"/>
    <m/>
    <m/>
    <m/>
    <m/>
    <m/>
    <x v="0"/>
    <x v="0"/>
    <m/>
  </r>
  <r>
    <x v="3478"/>
    <x v="3788"/>
    <n v="125.34"/>
    <x v="2114"/>
    <x v="1"/>
    <n v="8531804090"/>
    <m/>
    <n v="1"/>
    <s v="-"/>
    <n v="100"/>
    <x v="7"/>
    <x v="0"/>
    <n v="0"/>
  </r>
  <r>
    <x v="3479"/>
    <x v="3789"/>
    <n v="172.81"/>
    <x v="2115"/>
    <x v="1"/>
    <n v="8531804090"/>
    <m/>
    <n v="1"/>
    <s v="-"/>
    <n v="100"/>
    <x v="3"/>
    <x v="0"/>
    <n v="0"/>
  </r>
  <r>
    <x v="3480"/>
    <x v="3790"/>
    <n v="235.67"/>
    <x v="2116"/>
    <x v="1"/>
    <n v="8531804090"/>
    <m/>
    <n v="1"/>
    <s v="-"/>
    <n v="50"/>
    <x v="3"/>
    <x v="0"/>
    <n v="0"/>
  </r>
  <r>
    <x v="3481"/>
    <x v="3791"/>
    <n v="471.81"/>
    <x v="2117"/>
    <x v="1"/>
    <n v="8531804090"/>
    <m/>
    <n v="1"/>
    <s v="-"/>
    <n v="20"/>
    <x v="3"/>
    <x v="0"/>
    <n v="0"/>
  </r>
  <r>
    <x v="3482"/>
    <x v="3792"/>
    <n v="641.85"/>
    <x v="2118"/>
    <x v="1"/>
    <n v="8531804090"/>
    <m/>
    <n v="1"/>
    <s v="-"/>
    <n v="10"/>
    <x v="1"/>
    <x v="0"/>
    <n v="0"/>
  </r>
  <r>
    <x v="3483"/>
    <x v="3793"/>
    <n v="823.16"/>
    <x v="2119"/>
    <x v="1"/>
    <n v="8531804090"/>
    <m/>
    <n v="1"/>
    <s v="-"/>
    <n v="10"/>
    <x v="7"/>
    <x v="0"/>
    <n v="0"/>
  </r>
  <r>
    <x v="3484"/>
    <x v="3794"/>
    <n v="1010.37"/>
    <x v="2120"/>
    <x v="1"/>
    <n v="8531804090"/>
    <m/>
    <n v="1"/>
    <s v="-"/>
    <n v="5"/>
    <x v="24"/>
    <x v="0"/>
    <n v="0"/>
  </r>
  <r>
    <x v="0"/>
    <x v="3795"/>
    <m/>
    <x v="0"/>
    <x v="0"/>
    <m/>
    <m/>
    <m/>
    <m/>
    <m/>
    <x v="0"/>
    <x v="0"/>
    <m/>
  </r>
  <r>
    <x v="3485"/>
    <x v="3796"/>
    <n v="89.43"/>
    <x v="2121"/>
    <x v="1"/>
    <n v="8533401000"/>
    <m/>
    <n v="1"/>
    <n v="100"/>
    <n v="1000"/>
    <x v="6"/>
    <x v="0"/>
    <n v="0"/>
  </r>
  <r>
    <x v="3486"/>
    <x v="3797"/>
    <n v="89.43"/>
    <x v="2121"/>
    <x v="1"/>
    <n v="8533401000"/>
    <m/>
    <n v="1"/>
    <n v="100"/>
    <n v="1000"/>
    <x v="3"/>
    <x v="0"/>
    <n v="0"/>
  </r>
  <r>
    <x v="0"/>
    <x v="3798"/>
    <m/>
    <x v="0"/>
    <x v="0"/>
    <m/>
    <m/>
    <m/>
    <m/>
    <m/>
    <x v="0"/>
    <x v="0"/>
    <m/>
  </r>
  <r>
    <x v="3487"/>
    <x v="3799"/>
    <n v="30.05"/>
    <x v="2122"/>
    <x v="1"/>
    <n v="8536508000"/>
    <m/>
    <n v="1"/>
    <n v="100"/>
    <n v="1000"/>
    <x v="4"/>
    <x v="0"/>
    <n v="0"/>
  </r>
  <r>
    <x v="3488"/>
    <x v="3800"/>
    <n v="37.56"/>
    <x v="2123"/>
    <x v="1"/>
    <n v="8536508000"/>
    <m/>
    <n v="1"/>
    <n v="100"/>
    <n v="1000"/>
    <x v="6"/>
    <x v="0"/>
    <n v="0"/>
  </r>
  <r>
    <x v="3489"/>
    <x v="3801"/>
    <n v="84.51"/>
    <x v="2124"/>
    <x v="1"/>
    <n v="8536508000"/>
    <m/>
    <n v="1"/>
    <n v="100"/>
    <n v="500"/>
    <x v="7"/>
    <x v="0"/>
    <n v="0"/>
  </r>
  <r>
    <x v="0"/>
    <x v="3802"/>
    <m/>
    <x v="0"/>
    <x v="0"/>
    <m/>
    <m/>
    <m/>
    <m/>
    <m/>
    <x v="0"/>
    <x v="0"/>
    <m/>
  </r>
  <r>
    <x v="3490"/>
    <x v="3803"/>
    <n v="85.71"/>
    <x v="991"/>
    <x v="1"/>
    <n v="8536508000"/>
    <m/>
    <n v="1"/>
    <n v="20"/>
    <n v="200"/>
    <x v="3"/>
    <x v="0"/>
    <n v="0"/>
  </r>
  <r>
    <x v="3491"/>
    <x v="3804"/>
    <n v="85.71"/>
    <x v="991"/>
    <x v="1"/>
    <n v="8536508000"/>
    <m/>
    <n v="1"/>
    <n v="20"/>
    <n v="200"/>
    <x v="9"/>
    <x v="0"/>
    <n v="0"/>
  </r>
  <r>
    <x v="3492"/>
    <x v="3805"/>
    <n v="150.24"/>
    <x v="2125"/>
    <x v="1"/>
    <n v="8536508000"/>
    <m/>
    <n v="1"/>
    <n v="20"/>
    <n v="200"/>
    <x v="5"/>
    <x v="0"/>
    <n v="0"/>
  </r>
  <r>
    <x v="0"/>
    <x v="3806"/>
    <m/>
    <x v="0"/>
    <x v="0"/>
    <m/>
    <m/>
    <m/>
    <m/>
    <m/>
    <x v="0"/>
    <x v="0"/>
    <m/>
  </r>
  <r>
    <x v="3493"/>
    <x v="3807"/>
    <n v="58.45"/>
    <x v="2126"/>
    <x v="1"/>
    <n v="8536508000"/>
    <m/>
    <n v="1"/>
    <n v="20"/>
    <n v="200"/>
    <x v="10"/>
    <x v="0"/>
    <n v="0"/>
  </r>
  <r>
    <x v="3494"/>
    <x v="3808"/>
    <n v="58.45"/>
    <x v="2126"/>
    <x v="1"/>
    <n v="8536508000"/>
    <m/>
    <n v="1"/>
    <n v="20"/>
    <n v="200"/>
    <x v="7"/>
    <x v="0"/>
    <n v="0"/>
  </r>
  <r>
    <x v="3495"/>
    <x v="3809"/>
    <n v="75.12"/>
    <x v="2127"/>
    <x v="1"/>
    <n v="8536508000"/>
    <m/>
    <n v="1"/>
    <n v="20"/>
    <n v="200"/>
    <x v="6"/>
    <x v="0"/>
    <n v="0"/>
  </r>
  <r>
    <x v="3496"/>
    <x v="3810"/>
    <n v="75.12"/>
    <x v="2127"/>
    <x v="1"/>
    <n v="8536508000"/>
    <m/>
    <n v="1"/>
    <n v="20"/>
    <n v="200"/>
    <x v="7"/>
    <x v="0"/>
    <n v="0"/>
  </r>
  <r>
    <x v="3497"/>
    <x v="3811"/>
    <n v="75.12"/>
    <x v="2127"/>
    <x v="1"/>
    <n v="8536508000"/>
    <m/>
    <n v="1"/>
    <n v="20"/>
    <n v="200"/>
    <x v="10"/>
    <x v="0"/>
    <n v="0"/>
  </r>
  <r>
    <x v="3498"/>
    <x v="3812"/>
    <n v="75.12"/>
    <x v="2127"/>
    <x v="1"/>
    <n v="8536508000"/>
    <m/>
    <n v="1"/>
    <n v="20"/>
    <n v="200"/>
    <x v="7"/>
    <x v="0"/>
    <n v="0"/>
  </r>
  <r>
    <x v="3499"/>
    <x v="3813"/>
    <n v="103.29"/>
    <x v="2128"/>
    <x v="1"/>
    <n v="8536508000"/>
    <m/>
    <n v="1"/>
    <n v="20"/>
    <n v="200"/>
    <x v="3"/>
    <x v="0"/>
    <n v="0"/>
  </r>
  <r>
    <x v="3500"/>
    <x v="3814"/>
    <n v="103.29"/>
    <x v="2128"/>
    <x v="1"/>
    <n v="8536508000"/>
    <m/>
    <n v="1"/>
    <n v="20"/>
    <n v="200"/>
    <x v="6"/>
    <x v="0"/>
    <n v="0"/>
  </r>
  <r>
    <x v="3501"/>
    <x v="3815"/>
    <n v="103.29"/>
    <x v="2128"/>
    <x v="1"/>
    <n v="8536508000"/>
    <m/>
    <n v="1"/>
    <n v="20"/>
    <n v="200"/>
    <x v="8"/>
    <x v="0"/>
    <n v="0"/>
  </r>
  <r>
    <x v="3502"/>
    <x v="3816"/>
    <n v="118.31"/>
    <x v="1066"/>
    <x v="1"/>
    <n v="8536508000"/>
    <m/>
    <n v="1"/>
    <n v="20"/>
    <n v="200"/>
    <x v="6"/>
    <x v="0"/>
    <n v="0"/>
  </r>
  <r>
    <x v="3503"/>
    <x v="3817"/>
    <n v="118.31"/>
    <x v="1066"/>
    <x v="1"/>
    <n v="8536508000"/>
    <m/>
    <n v="1"/>
    <n v="20"/>
    <n v="200"/>
    <x v="6"/>
    <x v="0"/>
    <n v="0"/>
  </r>
  <r>
    <x v="3504"/>
    <x v="3818"/>
    <n v="118.31"/>
    <x v="1066"/>
    <x v="1"/>
    <n v="8536508000"/>
    <m/>
    <n v="1"/>
    <n v="20"/>
    <n v="200"/>
    <x v="15"/>
    <x v="0"/>
    <n v="0"/>
  </r>
  <r>
    <x v="3505"/>
    <x v="3819"/>
    <n v="122.07"/>
    <x v="2129"/>
    <x v="1"/>
    <n v="8536508000"/>
    <m/>
    <n v="1"/>
    <n v="20"/>
    <n v="200"/>
    <x v="7"/>
    <x v="0"/>
    <n v="0"/>
  </r>
  <r>
    <x v="3506"/>
    <x v="3820"/>
    <n v="122.07"/>
    <x v="2129"/>
    <x v="1"/>
    <n v="8536508000"/>
    <m/>
    <n v="1"/>
    <n v="20"/>
    <n v="200"/>
    <x v="13"/>
    <x v="0"/>
    <n v="0"/>
  </r>
  <r>
    <x v="3507"/>
    <x v="3821"/>
    <n v="122.07"/>
    <x v="2129"/>
    <x v="1"/>
    <n v="8536508000"/>
    <m/>
    <n v="1"/>
    <n v="20"/>
    <n v="200"/>
    <x v="15"/>
    <x v="0"/>
    <n v="0"/>
  </r>
  <r>
    <x v="3508"/>
    <x v="3822"/>
    <n v="75.12"/>
    <x v="2127"/>
    <x v="1"/>
    <n v="8536508000"/>
    <m/>
    <n v="1"/>
    <n v="20"/>
    <n v="200"/>
    <x v="3"/>
    <x v="0"/>
    <n v="0"/>
  </r>
  <r>
    <x v="3509"/>
    <x v="3823"/>
    <n v="75.12"/>
    <x v="2127"/>
    <x v="1"/>
    <n v="8536508000"/>
    <m/>
    <n v="1"/>
    <n v="20"/>
    <n v="200"/>
    <x v="14"/>
    <x v="0"/>
    <n v="0"/>
  </r>
  <r>
    <x v="3510"/>
    <x v="3824"/>
    <n v="75.12"/>
    <x v="2127"/>
    <x v="1"/>
    <n v="8536508000"/>
    <m/>
    <n v="1"/>
    <n v="20"/>
    <n v="200"/>
    <x v="8"/>
    <x v="0"/>
    <n v="0"/>
  </r>
  <r>
    <x v="3511"/>
    <x v="3825"/>
    <n v="75.12"/>
    <x v="2127"/>
    <x v="1"/>
    <n v="8536508000"/>
    <m/>
    <n v="1"/>
    <n v="20"/>
    <n v="200"/>
    <x v="7"/>
    <x v="0"/>
    <n v="0"/>
  </r>
  <r>
    <x v="3512"/>
    <x v="3826"/>
    <n v="75.12"/>
    <x v="2127"/>
    <x v="1"/>
    <n v="8536508000"/>
    <m/>
    <n v="1"/>
    <n v="20"/>
    <n v="200"/>
    <x v="6"/>
    <x v="0"/>
    <n v="0"/>
  </r>
  <r>
    <x v="3513"/>
    <x v="3827"/>
    <n v="75.12"/>
    <x v="2127"/>
    <x v="1"/>
    <n v="8536508000"/>
    <m/>
    <n v="1"/>
    <n v="20"/>
    <n v="200"/>
    <x v="7"/>
    <x v="0"/>
    <n v="0"/>
  </r>
  <r>
    <x v="3514"/>
    <x v="3828"/>
    <n v="46.95"/>
    <x v="2130"/>
    <x v="1"/>
    <n v="8536508000"/>
    <m/>
    <n v="1"/>
    <n v="20"/>
    <n v="200"/>
    <x v="10"/>
    <x v="0"/>
    <n v="0"/>
  </r>
  <r>
    <x v="3515"/>
    <x v="3829"/>
    <n v="46.95"/>
    <x v="2130"/>
    <x v="1"/>
    <n v="8536508000"/>
    <m/>
    <n v="1"/>
    <n v="20"/>
    <n v="200"/>
    <x v="2"/>
    <x v="0"/>
    <n v="0"/>
  </r>
  <r>
    <x v="3516"/>
    <x v="3830"/>
    <n v="46.95"/>
    <x v="2130"/>
    <x v="1"/>
    <n v="8536508000"/>
    <m/>
    <n v="1"/>
    <n v="20"/>
    <n v="200"/>
    <x v="6"/>
    <x v="0"/>
    <n v="0"/>
  </r>
  <r>
    <x v="3517"/>
    <x v="3831"/>
    <n v="46.95"/>
    <x v="2130"/>
    <x v="1"/>
    <n v="8536508000"/>
    <m/>
    <n v="1"/>
    <n v="20"/>
    <n v="200"/>
    <x v="2"/>
    <x v="0"/>
    <n v="0"/>
  </r>
  <r>
    <x v="3518"/>
    <x v="3832"/>
    <n v="46.95"/>
    <x v="2130"/>
    <x v="1"/>
    <n v="8536508000"/>
    <m/>
    <n v="1"/>
    <n v="20"/>
    <n v="200"/>
    <x v="6"/>
    <x v="0"/>
    <n v="0"/>
  </r>
  <r>
    <x v="3519"/>
    <x v="3833"/>
    <n v="46.95"/>
    <x v="2130"/>
    <x v="1"/>
    <n v="8536508000"/>
    <m/>
    <n v="1"/>
    <n v="20"/>
    <n v="200"/>
    <x v="6"/>
    <x v="0"/>
    <n v="0"/>
  </r>
  <r>
    <x v="3520"/>
    <x v="3834"/>
    <n v="57.32"/>
    <x v="2131"/>
    <x v="1"/>
    <n v="8536508000"/>
    <m/>
    <n v="1"/>
    <n v="20"/>
    <n v="200"/>
    <x v="6"/>
    <x v="0"/>
    <n v="0"/>
  </r>
  <r>
    <x v="3521"/>
    <x v="3835"/>
    <n v="57.32"/>
    <x v="2131"/>
    <x v="1"/>
    <n v="8536508000"/>
    <m/>
    <n v="1"/>
    <n v="20"/>
    <n v="200"/>
    <x v="6"/>
    <x v="0"/>
    <n v="0"/>
  </r>
  <r>
    <x v="3522"/>
    <x v="3836"/>
    <n v="57.32"/>
    <x v="2131"/>
    <x v="1"/>
    <n v="8536508000"/>
    <m/>
    <n v="1"/>
    <n v="20"/>
    <n v="200"/>
    <x v="8"/>
    <x v="0"/>
    <n v="0"/>
  </r>
  <r>
    <x v="3523"/>
    <x v="3837"/>
    <n v="57.32"/>
    <x v="2131"/>
    <x v="1"/>
    <n v="8536508000"/>
    <m/>
    <n v="1"/>
    <n v="20"/>
    <n v="200"/>
    <x v="6"/>
    <x v="0"/>
    <n v="0"/>
  </r>
  <r>
    <x v="3524"/>
    <x v="3838"/>
    <n v="56.34"/>
    <x v="2132"/>
    <x v="1"/>
    <n v="8536508000"/>
    <m/>
    <n v="1"/>
    <n v="20"/>
    <n v="200"/>
    <x v="6"/>
    <x v="0"/>
    <n v="0"/>
  </r>
  <r>
    <x v="3525"/>
    <x v="3839"/>
    <n v="56.34"/>
    <x v="2132"/>
    <x v="1"/>
    <n v="8536508000"/>
    <m/>
    <n v="1"/>
    <n v="20"/>
    <n v="200"/>
    <x v="6"/>
    <x v="0"/>
    <n v="0"/>
  </r>
  <r>
    <x v="3526"/>
    <x v="3840"/>
    <n v="56.34"/>
    <x v="2132"/>
    <x v="1"/>
    <n v="8536508000"/>
    <m/>
    <n v="1"/>
    <n v="20"/>
    <n v="200"/>
    <x v="8"/>
    <x v="0"/>
    <n v="0"/>
  </r>
  <r>
    <x v="3527"/>
    <x v="3841"/>
    <n v="56.34"/>
    <x v="2132"/>
    <x v="1"/>
    <n v="8536508000"/>
    <m/>
    <n v="1"/>
    <n v="20"/>
    <n v="200"/>
    <x v="6"/>
    <x v="0"/>
    <n v="0"/>
  </r>
  <r>
    <x v="3528"/>
    <x v="3842"/>
    <n v="56.34"/>
    <x v="2132"/>
    <x v="1"/>
    <n v="8536508000"/>
    <m/>
    <n v="1"/>
    <n v="20"/>
    <n v="200"/>
    <x v="6"/>
    <x v="0"/>
    <n v="0"/>
  </r>
  <r>
    <x v="3529"/>
    <x v="3843"/>
    <n v="56.34"/>
    <x v="2132"/>
    <x v="1"/>
    <n v="8536508000"/>
    <m/>
    <n v="1"/>
    <n v="20"/>
    <n v="200"/>
    <x v="6"/>
    <x v="0"/>
    <n v="0"/>
  </r>
  <r>
    <x v="3530"/>
    <x v="3844"/>
    <n v="65.73"/>
    <x v="2133"/>
    <x v="1"/>
    <n v="8536508000"/>
    <m/>
    <n v="1"/>
    <n v="20"/>
    <n v="200"/>
    <x v="10"/>
    <x v="0"/>
    <n v="0"/>
  </r>
  <r>
    <x v="3531"/>
    <x v="3845"/>
    <n v="131.46"/>
    <x v="2134"/>
    <x v="1"/>
    <n v="8536508000"/>
    <m/>
    <n v="1"/>
    <n v="20"/>
    <n v="200"/>
    <x v="6"/>
    <x v="0"/>
    <n v="0"/>
  </r>
  <r>
    <x v="3532"/>
    <x v="3846"/>
    <n v="100.38"/>
    <x v="2135"/>
    <x v="1"/>
    <n v="8536508000"/>
    <m/>
    <n v="1"/>
    <n v="20"/>
    <n v="200"/>
    <x v="6"/>
    <x v="0"/>
    <n v="0"/>
  </r>
  <r>
    <x v="3533"/>
    <x v="3847"/>
    <n v="100.38"/>
    <x v="2135"/>
    <x v="1"/>
    <n v="8536508000"/>
    <m/>
    <n v="1"/>
    <n v="20"/>
    <n v="200"/>
    <x v="3"/>
    <x v="0"/>
    <n v="0"/>
  </r>
  <r>
    <x v="3534"/>
    <x v="3848"/>
    <n v="100.38"/>
    <x v="2135"/>
    <x v="1"/>
    <n v="8536508000"/>
    <m/>
    <n v="1"/>
    <n v="20"/>
    <n v="200"/>
    <x v="6"/>
    <x v="0"/>
    <n v="0"/>
  </r>
  <r>
    <x v="0"/>
    <x v="9"/>
    <m/>
    <x v="0"/>
    <x v="0"/>
    <m/>
    <m/>
    <m/>
    <m/>
    <m/>
    <x v="0"/>
    <x v="0"/>
    <m/>
  </r>
  <r>
    <x v="3535"/>
    <x v="3849"/>
    <n v="215.19"/>
    <x v="2136"/>
    <x v="1"/>
    <n v="8536508000"/>
    <m/>
    <n v="1"/>
    <n v="20"/>
    <n v="100"/>
    <x v="6"/>
    <x v="0"/>
    <n v="0"/>
  </r>
  <r>
    <x v="3536"/>
    <x v="3850"/>
    <n v="215.19"/>
    <x v="2136"/>
    <x v="1"/>
    <n v="8536508000"/>
    <m/>
    <n v="1"/>
    <n v="20"/>
    <n v="100"/>
    <x v="6"/>
    <x v="0"/>
    <n v="0"/>
  </r>
  <r>
    <x v="3537"/>
    <x v="3851"/>
    <n v="191.74"/>
    <x v="2137"/>
    <x v="1"/>
    <n v="8536508000"/>
    <m/>
    <n v="1"/>
    <n v="20"/>
    <n v="100"/>
    <x v="6"/>
    <x v="0"/>
    <n v="0"/>
  </r>
  <r>
    <x v="3538"/>
    <x v="3852"/>
    <n v="191.74"/>
    <x v="2137"/>
    <x v="1"/>
    <n v="8536508000"/>
    <m/>
    <n v="1"/>
    <n v="20"/>
    <n v="100"/>
    <x v="3"/>
    <x v="0"/>
    <n v="0"/>
  </r>
  <r>
    <x v="0"/>
    <x v="9"/>
    <m/>
    <x v="0"/>
    <x v="0"/>
    <m/>
    <m/>
    <m/>
    <m/>
    <m/>
    <x v="0"/>
    <x v="0"/>
    <m/>
  </r>
  <r>
    <x v="3539"/>
    <x v="3853"/>
    <n v="8.8699999999999992"/>
    <x v="2138"/>
    <x v="1"/>
    <n v="8538909900"/>
    <m/>
    <n v="1"/>
    <n v="50"/>
    <n v="5000"/>
    <x v="5"/>
    <x v="0"/>
    <n v="0"/>
  </r>
  <r>
    <x v="0"/>
    <x v="9"/>
    <m/>
    <x v="0"/>
    <x v="0"/>
    <m/>
    <m/>
    <m/>
    <m/>
    <m/>
    <x v="0"/>
    <x v="0"/>
    <m/>
  </r>
  <r>
    <x v="3540"/>
    <x v="3854"/>
    <n v="24.98"/>
    <x v="2139"/>
    <x v="1"/>
    <n v="3923509000"/>
    <m/>
    <n v="1"/>
    <n v="10"/>
    <n v="500"/>
    <x v="8"/>
    <x v="0"/>
    <n v="0"/>
  </r>
  <r>
    <x v="0"/>
    <x v="9"/>
    <m/>
    <x v="0"/>
    <x v="0"/>
    <m/>
    <m/>
    <m/>
    <m/>
    <m/>
    <x v="0"/>
    <x v="0"/>
    <m/>
  </r>
  <r>
    <x v="3541"/>
    <x v="3855"/>
    <n v="3.81"/>
    <x v="2140"/>
    <x v="1"/>
    <n v="3923509000"/>
    <m/>
    <n v="1"/>
    <n v="100"/>
    <n v="1000"/>
    <x v="4"/>
    <x v="0"/>
    <n v="0"/>
  </r>
  <r>
    <x v="0"/>
    <x v="3856"/>
    <m/>
    <x v="0"/>
    <x v="0"/>
    <m/>
    <m/>
    <m/>
    <m/>
    <m/>
    <x v="0"/>
    <x v="0"/>
    <m/>
  </r>
  <r>
    <x v="3542"/>
    <x v="3857"/>
    <n v="17.05"/>
    <x v="2141"/>
    <x v="1"/>
    <n v="8536508000"/>
    <m/>
    <n v="1"/>
    <n v="100"/>
    <n v="1000"/>
    <x v="10"/>
    <x v="0"/>
    <n v="0"/>
  </r>
  <r>
    <x v="3543"/>
    <x v="3858"/>
    <n v="17.05"/>
    <x v="2141"/>
    <x v="1"/>
    <n v="8536508000"/>
    <m/>
    <n v="1"/>
    <n v="100"/>
    <n v="1000"/>
    <x v="10"/>
    <x v="0"/>
    <n v="0"/>
  </r>
  <r>
    <x v="0"/>
    <x v="3859"/>
    <m/>
    <x v="0"/>
    <x v="0"/>
    <m/>
    <m/>
    <m/>
    <m/>
    <m/>
    <x v="0"/>
    <x v="0"/>
    <m/>
  </r>
  <r>
    <x v="3544"/>
    <x v="3860"/>
    <n v="3.07"/>
    <x v="2142"/>
    <x v="1"/>
    <n v="3925908000"/>
    <m/>
    <n v="1"/>
    <n v="100"/>
    <n v="5000"/>
    <x v="12"/>
    <x v="0"/>
    <n v="0"/>
  </r>
  <r>
    <x v="3545"/>
    <x v="3861"/>
    <n v="3.37"/>
    <x v="2143"/>
    <x v="1"/>
    <n v="3925908000"/>
    <m/>
    <n v="1"/>
    <n v="100"/>
    <n v="5000"/>
    <x v="23"/>
    <x v="0"/>
    <n v="0"/>
  </r>
  <r>
    <x v="0"/>
    <x v="3862"/>
    <m/>
    <x v="0"/>
    <x v="0"/>
    <m/>
    <m/>
    <m/>
    <m/>
    <m/>
    <x v="0"/>
    <x v="0"/>
    <m/>
  </r>
  <r>
    <x v="3546"/>
    <x v="3863"/>
    <n v="37.200000000000003"/>
    <x v="2144"/>
    <x v="1"/>
    <n v="8536508000"/>
    <m/>
    <n v="1"/>
    <s v="-"/>
    <n v="100"/>
    <x v="6"/>
    <x v="0"/>
    <n v="0"/>
  </r>
  <r>
    <x v="3547"/>
    <x v="3864"/>
    <n v="46.5"/>
    <x v="2145"/>
    <x v="1"/>
    <n v="8538909900"/>
    <m/>
    <n v="1"/>
    <s v="-"/>
    <n v="100"/>
    <x v="3"/>
    <x v="0"/>
    <n v="0"/>
  </r>
  <r>
    <x v="3548"/>
    <x v="3865"/>
    <n v="58.16"/>
    <x v="1539"/>
    <x v="1"/>
    <n v="8536508000"/>
    <m/>
    <n v="1"/>
    <s v="-"/>
    <n v="100"/>
    <x v="3"/>
    <x v="0"/>
    <n v="0"/>
  </r>
  <r>
    <x v="3549"/>
    <x v="3866"/>
    <n v="74.12"/>
    <x v="2146"/>
    <x v="1"/>
    <n v="8538909900"/>
    <m/>
    <n v="1"/>
    <s v="-"/>
    <n v="50"/>
    <x v="8"/>
    <x v="0"/>
    <n v="0"/>
  </r>
  <r>
    <x v="3550"/>
    <x v="3867"/>
    <n v="111.61"/>
    <x v="2147"/>
    <x v="1"/>
    <n v="8536508000"/>
    <m/>
    <n v="1"/>
    <s v="-"/>
    <n v="50"/>
    <x v="8"/>
    <x v="0"/>
    <n v="0"/>
  </r>
  <r>
    <x v="3551"/>
    <x v="3868"/>
    <n v="37.200000000000003"/>
    <x v="2144"/>
    <x v="1"/>
    <n v="8538909900"/>
    <m/>
    <n v="1"/>
    <s v="-"/>
    <n v="100"/>
    <x v="3"/>
    <x v="0"/>
    <n v="0"/>
  </r>
  <r>
    <x v="3552"/>
    <x v="3869"/>
    <n v="46.5"/>
    <x v="2145"/>
    <x v="1"/>
    <n v="8538909900"/>
    <m/>
    <n v="1"/>
    <s v="-"/>
    <n v="100"/>
    <x v="3"/>
    <x v="0"/>
    <n v="0"/>
  </r>
  <r>
    <x v="3553"/>
    <x v="3870"/>
    <n v="58.16"/>
    <x v="1539"/>
    <x v="1"/>
    <n v="8538909900"/>
    <m/>
    <n v="1"/>
    <s v="-"/>
    <n v="100"/>
    <x v="11"/>
    <x v="0"/>
    <n v="0"/>
  </r>
  <r>
    <x v="3554"/>
    <x v="3871"/>
    <n v="74.12"/>
    <x v="2146"/>
    <x v="1"/>
    <n v="8538909900"/>
    <m/>
    <n v="1"/>
    <s v="-"/>
    <n v="50"/>
    <x v="8"/>
    <x v="0"/>
    <n v="0"/>
  </r>
  <r>
    <x v="3555"/>
    <x v="3872"/>
    <n v="111.61"/>
    <x v="2147"/>
    <x v="1"/>
    <n v="8538909900"/>
    <m/>
    <n v="1"/>
    <s v="-"/>
    <n v="50"/>
    <x v="18"/>
    <x v="0"/>
    <n v="0"/>
  </r>
  <r>
    <x v="0"/>
    <x v="3873"/>
    <m/>
    <x v="0"/>
    <x v="0"/>
    <m/>
    <m/>
    <m/>
    <m/>
    <m/>
    <x v="0"/>
    <x v="0"/>
    <m/>
  </r>
  <r>
    <x v="3556"/>
    <x v="3874"/>
    <n v="232.51"/>
    <x v="2148"/>
    <x v="1"/>
    <n v="8538100000"/>
    <m/>
    <n v="1"/>
    <s v="-"/>
    <n v="80"/>
    <x v="3"/>
    <x v="0"/>
    <n v="0"/>
  </r>
  <r>
    <x v="3557"/>
    <x v="3875"/>
    <n v="268.27999999999997"/>
    <x v="2099"/>
    <x v="1"/>
    <n v="8538100000"/>
    <m/>
    <n v="1"/>
    <s v="-"/>
    <n v="48"/>
    <x v="3"/>
    <x v="0"/>
    <n v="0"/>
  </r>
  <r>
    <x v="3558"/>
    <x v="3876"/>
    <n v="357.71"/>
    <x v="2149"/>
    <x v="1"/>
    <n v="8538100000"/>
    <m/>
    <n v="1"/>
    <s v="-"/>
    <n v="36"/>
    <x v="14"/>
    <x v="0"/>
    <n v="0"/>
  </r>
  <r>
    <x v="3559"/>
    <x v="3877"/>
    <n v="393.48"/>
    <x v="2150"/>
    <x v="1"/>
    <n v="8538100000"/>
    <m/>
    <n v="1"/>
    <s v="-"/>
    <n v="36"/>
    <x v="3"/>
    <x v="0"/>
    <n v="0"/>
  </r>
  <r>
    <x v="3560"/>
    <x v="3878"/>
    <n v="590.22"/>
    <x v="2151"/>
    <x v="1"/>
    <n v="8538100000"/>
    <m/>
    <n v="1"/>
    <s v="-"/>
    <n v="20"/>
    <x v="3"/>
    <x v="0"/>
    <n v="0"/>
  </r>
  <r>
    <x v="0"/>
    <x v="3879"/>
    <m/>
    <x v="0"/>
    <x v="0"/>
    <m/>
    <m/>
    <m/>
    <m/>
    <m/>
    <x v="0"/>
    <x v="0"/>
    <m/>
  </r>
  <r>
    <x v="3561"/>
    <x v="3880"/>
    <n v="75.12"/>
    <x v="2127"/>
    <x v="1"/>
    <n v="8536508000"/>
    <m/>
    <n v="1"/>
    <s v="-"/>
    <n v="100"/>
    <x v="8"/>
    <x v="0"/>
    <n v="0"/>
  </r>
  <r>
    <x v="3562"/>
    <x v="3881"/>
    <n v="75.12"/>
    <x v="2127"/>
    <x v="1"/>
    <n v="8536508000"/>
    <m/>
    <n v="1"/>
    <s v="-"/>
    <n v="100"/>
    <x v="8"/>
    <x v="0"/>
    <n v="0"/>
  </r>
  <r>
    <x v="3563"/>
    <x v="3882"/>
    <n v="75.12"/>
    <x v="2127"/>
    <x v="1"/>
    <n v="8536508000"/>
    <m/>
    <n v="1"/>
    <s v="-"/>
    <n v="100"/>
    <x v="7"/>
    <x v="0"/>
    <n v="0"/>
  </r>
  <r>
    <x v="3564"/>
    <x v="3883"/>
    <n v="75.12"/>
    <x v="2127"/>
    <x v="1"/>
    <n v="8536508000"/>
    <m/>
    <n v="1"/>
    <s v="-"/>
    <n v="100"/>
    <x v="3"/>
    <x v="0"/>
    <n v="0"/>
  </r>
  <r>
    <x v="3565"/>
    <x v="3884"/>
    <n v="75.12"/>
    <x v="2127"/>
    <x v="1"/>
    <n v="8536508000"/>
    <m/>
    <n v="1"/>
    <s v="-"/>
    <n v="100"/>
    <x v="3"/>
    <x v="0"/>
    <n v="0"/>
  </r>
  <r>
    <x v="3566"/>
    <x v="3885"/>
    <n v="75.12"/>
    <x v="2127"/>
    <x v="1"/>
    <n v="8536508000"/>
    <m/>
    <n v="1"/>
    <s v="-"/>
    <n v="100"/>
    <x v="3"/>
    <x v="0"/>
    <n v="0"/>
  </r>
  <r>
    <x v="3567"/>
    <x v="3886"/>
    <n v="93.9"/>
    <x v="2152"/>
    <x v="1"/>
    <n v="8536508000"/>
    <m/>
    <n v="1"/>
    <s v="-"/>
    <n v="100"/>
    <x v="8"/>
    <x v="0"/>
    <n v="0"/>
  </r>
  <r>
    <x v="3568"/>
    <x v="3887"/>
    <n v="93.9"/>
    <x v="2152"/>
    <x v="1"/>
    <n v="8536508000"/>
    <m/>
    <n v="1"/>
    <s v="-"/>
    <n v="100"/>
    <x v="6"/>
    <x v="0"/>
    <n v="0"/>
  </r>
  <r>
    <x v="3569"/>
    <x v="3888"/>
    <n v="93.9"/>
    <x v="2152"/>
    <x v="1"/>
    <n v="8536508000"/>
    <m/>
    <n v="1"/>
    <s v="-"/>
    <n v="100"/>
    <x v="6"/>
    <x v="0"/>
    <n v="0"/>
  </r>
  <r>
    <x v="3570"/>
    <x v="3889"/>
    <n v="140.85"/>
    <x v="2153"/>
    <x v="1"/>
    <n v="8536508000"/>
    <m/>
    <n v="1"/>
    <s v="-"/>
    <n v="100"/>
    <x v="6"/>
    <x v="0"/>
    <n v="0"/>
  </r>
  <r>
    <x v="3571"/>
    <x v="3890"/>
    <n v="140.85"/>
    <x v="2153"/>
    <x v="1"/>
    <n v="8536508000"/>
    <m/>
    <n v="1"/>
    <s v="-"/>
    <n v="100"/>
    <x v="8"/>
    <x v="0"/>
    <n v="0"/>
  </r>
  <r>
    <x v="3572"/>
    <x v="3891"/>
    <n v="140.85"/>
    <x v="2153"/>
    <x v="1"/>
    <n v="8536508000"/>
    <m/>
    <n v="1"/>
    <s v="-"/>
    <n v="100"/>
    <x v="6"/>
    <x v="0"/>
    <n v="0"/>
  </r>
  <r>
    <x v="3573"/>
    <x v="3892"/>
    <n v="215.97"/>
    <x v="2154"/>
    <x v="1"/>
    <n v="8536508000"/>
    <m/>
    <n v="1"/>
    <s v="-"/>
    <n v="100"/>
    <x v="13"/>
    <x v="0"/>
    <n v="0"/>
  </r>
  <r>
    <x v="3574"/>
    <x v="3893"/>
    <n v="215.97"/>
    <x v="2154"/>
    <x v="1"/>
    <n v="8536508000"/>
    <m/>
    <n v="1"/>
    <s v="-"/>
    <n v="100"/>
    <x v="6"/>
    <x v="0"/>
    <n v="0"/>
  </r>
  <r>
    <x v="3575"/>
    <x v="3894"/>
    <n v="191.52"/>
    <x v="2155"/>
    <x v="1"/>
    <n v="8536508000"/>
    <m/>
    <n v="1"/>
    <s v="-"/>
    <n v="100"/>
    <x v="6"/>
    <x v="0"/>
    <n v="0"/>
  </r>
  <r>
    <x v="0"/>
    <x v="3895"/>
    <m/>
    <x v="0"/>
    <x v="0"/>
    <m/>
    <m/>
    <m/>
    <m/>
    <m/>
    <x v="0"/>
    <x v="0"/>
    <m/>
  </r>
  <r>
    <x v="3576"/>
    <x v="3896"/>
    <n v="103.29"/>
    <x v="2128"/>
    <x v="1"/>
    <n v="8536508000"/>
    <m/>
    <n v="1"/>
    <s v="-"/>
    <n v="72"/>
    <x v="3"/>
    <x v="0"/>
    <n v="0"/>
  </r>
  <r>
    <x v="3577"/>
    <x v="3897"/>
    <n v="150.24"/>
    <x v="2125"/>
    <x v="1"/>
    <n v="8536508000"/>
    <m/>
    <n v="1"/>
    <s v="-"/>
    <n v="48"/>
    <x v="6"/>
    <x v="0"/>
    <n v="0"/>
  </r>
  <r>
    <x v="3578"/>
    <x v="3898"/>
    <n v="195.36"/>
    <x v="2156"/>
    <x v="1"/>
    <n v="8536508000"/>
    <m/>
    <n v="1"/>
    <s v="-"/>
    <n v="42"/>
    <x v="3"/>
    <x v="0"/>
    <n v="0"/>
  </r>
  <r>
    <x v="3579"/>
    <x v="3899"/>
    <n v="259.2"/>
    <x v="2157"/>
    <x v="1"/>
    <n v="8536508000"/>
    <m/>
    <n v="1"/>
    <s v="-"/>
    <n v="30"/>
    <x v="8"/>
    <x v="0"/>
    <n v="0"/>
  </r>
  <r>
    <x v="0"/>
    <x v="3900"/>
    <m/>
    <x v="0"/>
    <x v="0"/>
    <m/>
    <m/>
    <m/>
    <m/>
    <m/>
    <x v="0"/>
    <x v="0"/>
    <m/>
  </r>
  <r>
    <x v="3580"/>
    <x v="3901"/>
    <n v="450.71"/>
    <x v="1058"/>
    <x v="1"/>
    <n v="8536508000"/>
    <m/>
    <n v="1"/>
    <s v="-"/>
    <n v="25"/>
    <x v="7"/>
    <x v="0"/>
    <n v="0"/>
  </r>
  <r>
    <x v="3581"/>
    <x v="3902"/>
    <n v="525.83000000000004"/>
    <x v="1060"/>
    <x v="1"/>
    <n v="8536508000"/>
    <m/>
    <n v="1"/>
    <s v="-"/>
    <n v="25"/>
    <x v="8"/>
    <x v="0"/>
    <n v="0"/>
  </r>
  <r>
    <x v="3582"/>
    <x v="3903"/>
    <n v="582.16999999999996"/>
    <x v="2158"/>
    <x v="1"/>
    <n v="8536508000"/>
    <m/>
    <n v="1"/>
    <s v="-"/>
    <n v="25"/>
    <x v="8"/>
    <x v="0"/>
    <n v="0"/>
  </r>
  <r>
    <x v="3583"/>
    <x v="3904"/>
    <n v="694.85"/>
    <x v="2159"/>
    <x v="1"/>
    <n v="8536508000"/>
    <m/>
    <n v="1"/>
    <s v="-"/>
    <n v="20"/>
    <x v="13"/>
    <x v="0"/>
    <n v="0"/>
  </r>
  <r>
    <x v="3584"/>
    <x v="3905"/>
    <n v="713.63"/>
    <x v="2160"/>
    <x v="1"/>
    <n v="8536508000"/>
    <m/>
    <n v="1"/>
    <s v="-"/>
    <n v="20"/>
    <x v="8"/>
    <x v="0"/>
    <n v="0"/>
  </r>
  <r>
    <x v="3585"/>
    <x v="3906"/>
    <n v="769.97"/>
    <x v="2161"/>
    <x v="1"/>
    <n v="8536508000"/>
    <m/>
    <n v="1"/>
    <s v="-"/>
    <n v="20"/>
    <x v="7"/>
    <x v="0"/>
    <n v="0"/>
  </r>
  <r>
    <x v="3586"/>
    <x v="3907"/>
    <n v="807.53"/>
    <x v="2162"/>
    <x v="1"/>
    <n v="8536508000"/>
    <m/>
    <n v="1"/>
    <s v="-"/>
    <n v="20"/>
    <x v="8"/>
    <x v="0"/>
    <n v="0"/>
  </r>
  <r>
    <x v="3587"/>
    <x v="3908"/>
    <n v="901.43"/>
    <x v="2163"/>
    <x v="1"/>
    <n v="8536508000"/>
    <m/>
    <n v="1"/>
    <s v="-"/>
    <n v="20"/>
    <x v="3"/>
    <x v="0"/>
    <n v="0"/>
  </r>
  <r>
    <x v="3588"/>
    <x v="3909"/>
    <n v="957.77"/>
    <x v="1062"/>
    <x v="1"/>
    <n v="8536508000"/>
    <m/>
    <n v="1"/>
    <s v="-"/>
    <n v="20"/>
    <x v="3"/>
    <x v="0"/>
    <n v="0"/>
  </r>
  <r>
    <x v="3589"/>
    <x v="3910"/>
    <n v="995.33"/>
    <x v="2164"/>
    <x v="1"/>
    <n v="8536508000"/>
    <m/>
    <n v="1"/>
    <s v="-"/>
    <n v="20"/>
    <x v="13"/>
    <x v="0"/>
    <n v="0"/>
  </r>
  <r>
    <x v="3590"/>
    <x v="3911"/>
    <n v="1089.23"/>
    <x v="2165"/>
    <x v="1"/>
    <n v="8536508000"/>
    <m/>
    <n v="1"/>
    <s v="-"/>
    <n v="20"/>
    <x v="1"/>
    <x v="0"/>
    <n v="0"/>
  </r>
  <r>
    <x v="3591"/>
    <x v="3912"/>
    <n v="1145.57"/>
    <x v="2166"/>
    <x v="1"/>
    <n v="8536508000"/>
    <m/>
    <n v="1"/>
    <s v="-"/>
    <n v="20"/>
    <x v="13"/>
    <x v="0"/>
    <n v="0"/>
  </r>
  <r>
    <x v="0"/>
    <x v="3913"/>
    <m/>
    <x v="0"/>
    <x v="0"/>
    <m/>
    <m/>
    <m/>
    <m/>
    <m/>
    <x v="0"/>
    <x v="0"/>
    <m/>
  </r>
  <r>
    <x v="3592"/>
    <x v="3914"/>
    <n v="103.29"/>
    <x v="2128"/>
    <x v="1"/>
    <n v="8536508000"/>
    <m/>
    <n v="1"/>
    <n v="5"/>
    <n v="200"/>
    <x v="7"/>
    <x v="0"/>
    <n v="0"/>
  </r>
  <r>
    <x v="3593"/>
    <x v="3915"/>
    <n v="93.9"/>
    <x v="2152"/>
    <x v="1"/>
    <n v="8536508000"/>
    <m/>
    <n v="1"/>
    <s v="-"/>
    <n v="120"/>
    <x v="3"/>
    <x v="0"/>
    <n v="0"/>
  </r>
  <r>
    <x v="3594"/>
    <x v="3916"/>
    <n v="103.29"/>
    <x v="2128"/>
    <x v="1"/>
    <n v="8536508000"/>
    <m/>
    <n v="1"/>
    <s v="-"/>
    <n v="120"/>
    <x v="3"/>
    <x v="0"/>
    <n v="0"/>
  </r>
  <r>
    <x v="3595"/>
    <x v="3917"/>
    <n v="131.6"/>
    <x v="2167"/>
    <x v="1"/>
    <n v="8536508000"/>
    <m/>
    <n v="1"/>
    <s v="-"/>
    <n v="100"/>
    <x v="3"/>
    <x v="0"/>
    <n v="0"/>
  </r>
  <r>
    <x v="0"/>
    <x v="3918"/>
    <m/>
    <x v="0"/>
    <x v="0"/>
    <m/>
    <m/>
    <m/>
    <m/>
    <m/>
    <x v="0"/>
    <x v="0"/>
    <m/>
  </r>
  <r>
    <x v="3596"/>
    <x v="3919"/>
    <n v="112.3"/>
    <x v="2168"/>
    <x v="1"/>
    <n v="8536508000"/>
    <m/>
    <n v="1"/>
    <n v="10"/>
    <n v="150"/>
    <x v="6"/>
    <x v="0"/>
    <n v="0"/>
  </r>
  <r>
    <x v="3597"/>
    <x v="3920"/>
    <n v="112.3"/>
    <x v="2168"/>
    <x v="1"/>
    <n v="8536508000"/>
    <m/>
    <n v="1"/>
    <n v="10"/>
    <n v="150"/>
    <x v="6"/>
    <x v="0"/>
    <n v="0"/>
  </r>
  <r>
    <x v="3598"/>
    <x v="3921"/>
    <n v="112.3"/>
    <x v="2168"/>
    <x v="1"/>
    <n v="8536508000"/>
    <m/>
    <n v="1"/>
    <n v="10"/>
    <n v="150"/>
    <x v="4"/>
    <x v="0"/>
    <n v="0"/>
  </r>
  <r>
    <x v="3599"/>
    <x v="3922"/>
    <n v="112.3"/>
    <x v="2168"/>
    <x v="1"/>
    <n v="8536508000"/>
    <m/>
    <n v="1"/>
    <n v="10"/>
    <n v="150"/>
    <x v="6"/>
    <x v="0"/>
    <n v="0"/>
  </r>
  <r>
    <x v="3600"/>
    <x v="3923"/>
    <n v="112.3"/>
    <x v="2168"/>
    <x v="1"/>
    <n v="8536508000"/>
    <m/>
    <n v="1"/>
    <n v="10"/>
    <n v="150"/>
    <x v="7"/>
    <x v="0"/>
    <n v="0"/>
  </r>
  <r>
    <x v="3601"/>
    <x v="3924"/>
    <n v="112.3"/>
    <x v="2168"/>
    <x v="1"/>
    <n v="8536508000"/>
    <m/>
    <n v="1"/>
    <n v="10"/>
    <n v="150"/>
    <x v="6"/>
    <x v="0"/>
    <n v="0"/>
  </r>
  <r>
    <x v="3602"/>
    <x v="3925"/>
    <n v="112.3"/>
    <x v="2168"/>
    <x v="1"/>
    <n v="8536508000"/>
    <m/>
    <n v="1"/>
    <n v="10"/>
    <n v="150"/>
    <x v="8"/>
    <x v="0"/>
    <n v="0"/>
  </r>
  <r>
    <x v="3603"/>
    <x v="3926"/>
    <n v="112.3"/>
    <x v="2168"/>
    <x v="1"/>
    <n v="8536508000"/>
    <m/>
    <n v="1"/>
    <n v="10"/>
    <n v="150"/>
    <x v="14"/>
    <x v="0"/>
    <n v="0"/>
  </r>
  <r>
    <x v="3604"/>
    <x v="3927"/>
    <n v="112.3"/>
    <x v="2168"/>
    <x v="1"/>
    <n v="8536508000"/>
    <m/>
    <n v="1"/>
    <n v="10"/>
    <n v="150"/>
    <x v="1"/>
    <x v="0"/>
    <n v="0"/>
  </r>
  <r>
    <x v="0"/>
    <x v="3928"/>
    <m/>
    <x v="0"/>
    <x v="0"/>
    <m/>
    <m/>
    <m/>
    <m/>
    <m/>
    <x v="0"/>
    <x v="0"/>
    <m/>
  </r>
  <r>
    <x v="3605"/>
    <x v="3929"/>
    <n v="17.97"/>
    <x v="2169"/>
    <x v="1"/>
    <n v="8536508000"/>
    <m/>
    <n v="1"/>
    <n v="100"/>
    <n v="2000"/>
    <x v="6"/>
    <x v="0"/>
    <n v="0"/>
  </r>
  <r>
    <x v="3606"/>
    <x v="3930"/>
    <n v="17.97"/>
    <x v="2169"/>
    <x v="1"/>
    <n v="8536508000"/>
    <m/>
    <n v="1"/>
    <n v="100"/>
    <n v="2000"/>
    <x v="5"/>
    <x v="0"/>
    <n v="0"/>
  </r>
  <r>
    <x v="3607"/>
    <x v="3931"/>
    <n v="17.97"/>
    <x v="2169"/>
    <x v="1"/>
    <n v="8536508000"/>
    <m/>
    <n v="1"/>
    <n v="100"/>
    <n v="2000"/>
    <x v="6"/>
    <x v="0"/>
    <n v="0"/>
  </r>
  <r>
    <x v="3608"/>
    <x v="3932"/>
    <n v="17.97"/>
    <x v="2169"/>
    <x v="1"/>
    <n v="8536508000"/>
    <m/>
    <n v="1"/>
    <n v="100"/>
    <n v="2000"/>
    <x v="3"/>
    <x v="0"/>
    <n v="0"/>
  </r>
  <r>
    <x v="3609"/>
    <x v="3933"/>
    <n v="17.97"/>
    <x v="2169"/>
    <x v="1"/>
    <n v="8536508000"/>
    <m/>
    <n v="1"/>
    <n v="100"/>
    <n v="2000"/>
    <x v="3"/>
    <x v="0"/>
    <n v="0"/>
  </r>
  <r>
    <x v="3610"/>
    <x v="3934"/>
    <n v="17.97"/>
    <x v="2169"/>
    <x v="1"/>
    <n v="8536508000"/>
    <m/>
    <n v="1"/>
    <n v="100"/>
    <n v="2000"/>
    <x v="6"/>
    <x v="0"/>
    <n v="0"/>
  </r>
  <r>
    <x v="3611"/>
    <x v="3935"/>
    <n v="17.97"/>
    <x v="2169"/>
    <x v="1"/>
    <n v="8536508000"/>
    <m/>
    <n v="1"/>
    <n v="100"/>
    <n v="2000"/>
    <x v="5"/>
    <x v="0"/>
    <n v="0"/>
  </r>
  <r>
    <x v="3612"/>
    <x v="3936"/>
    <n v="17.97"/>
    <x v="2169"/>
    <x v="1"/>
    <n v="8536508000"/>
    <m/>
    <n v="1"/>
    <n v="100"/>
    <n v="2000"/>
    <x v="6"/>
    <x v="0"/>
    <n v="0"/>
  </r>
  <r>
    <x v="3613"/>
    <x v="3937"/>
    <n v="17.97"/>
    <x v="2169"/>
    <x v="1"/>
    <n v="8536508000"/>
    <m/>
    <n v="1"/>
    <n v="100"/>
    <n v="2000"/>
    <x v="7"/>
    <x v="0"/>
    <n v="0"/>
  </r>
  <r>
    <x v="0"/>
    <x v="3938"/>
    <m/>
    <x v="0"/>
    <x v="0"/>
    <m/>
    <m/>
    <m/>
    <m/>
    <m/>
    <x v="0"/>
    <x v="0"/>
    <m/>
  </r>
  <r>
    <x v="3614"/>
    <x v="3939"/>
    <n v="48.15"/>
    <x v="2170"/>
    <x v="1"/>
    <n v="8536508000"/>
    <m/>
    <n v="1"/>
    <n v="20"/>
    <n v="500"/>
    <x v="3"/>
    <x v="0"/>
    <n v="0"/>
  </r>
  <r>
    <x v="3615"/>
    <x v="3940"/>
    <n v="48.15"/>
    <x v="2170"/>
    <x v="1"/>
    <n v="8536508000"/>
    <m/>
    <n v="1"/>
    <n v="20"/>
    <n v="500"/>
    <x v="5"/>
    <x v="0"/>
    <n v="0"/>
  </r>
  <r>
    <x v="3616"/>
    <x v="3941"/>
    <n v="40.74"/>
    <x v="2171"/>
    <x v="1"/>
    <n v="8536508000"/>
    <m/>
    <n v="1"/>
    <n v="20"/>
    <n v="500"/>
    <x v="8"/>
    <x v="0"/>
    <n v="0"/>
  </r>
  <r>
    <x v="3617"/>
    <x v="3942"/>
    <n v="40.74"/>
    <x v="2171"/>
    <x v="1"/>
    <n v="8536508000"/>
    <m/>
    <n v="1"/>
    <n v="20"/>
    <n v="500"/>
    <x v="7"/>
    <x v="0"/>
    <n v="0"/>
  </r>
  <r>
    <x v="3618"/>
    <x v="3943"/>
    <n v="40.74"/>
    <x v="2171"/>
    <x v="1"/>
    <n v="8536508000"/>
    <m/>
    <n v="1"/>
    <n v="20"/>
    <n v="500"/>
    <x v="6"/>
    <x v="0"/>
    <n v="0"/>
  </r>
  <r>
    <x v="3619"/>
    <x v="3944"/>
    <n v="92.85"/>
    <x v="2172"/>
    <x v="1"/>
    <n v="8536508000"/>
    <m/>
    <n v="1"/>
    <n v="20"/>
    <n v="300"/>
    <x v="3"/>
    <x v="0"/>
    <n v="0"/>
  </r>
  <r>
    <x v="3620"/>
    <x v="3945"/>
    <n v="48.15"/>
    <x v="2170"/>
    <x v="1"/>
    <n v="8536508000"/>
    <m/>
    <n v="1"/>
    <n v="20"/>
    <n v="500"/>
    <x v="7"/>
    <x v="0"/>
    <n v="0"/>
  </r>
  <r>
    <x v="3621"/>
    <x v="3946"/>
    <n v="33.08"/>
    <x v="2173"/>
    <x v="1"/>
    <n v="8536508000"/>
    <m/>
    <n v="1"/>
    <n v="20"/>
    <n v="500"/>
    <x v="6"/>
    <x v="0"/>
    <n v="0"/>
  </r>
  <r>
    <x v="3622"/>
    <x v="3947"/>
    <n v="33.08"/>
    <x v="2173"/>
    <x v="1"/>
    <n v="8536508000"/>
    <m/>
    <n v="1"/>
    <n v="20"/>
    <n v="500"/>
    <x v="4"/>
    <x v="0"/>
    <n v="0"/>
  </r>
  <r>
    <x v="3623"/>
    <x v="3948"/>
    <n v="23.5"/>
    <x v="2174"/>
    <x v="1"/>
    <n v="8536508000"/>
    <m/>
    <n v="1"/>
    <n v="20"/>
    <n v="500"/>
    <x v="6"/>
    <x v="0"/>
    <n v="0"/>
  </r>
  <r>
    <x v="3624"/>
    <x v="3949"/>
    <n v="23.5"/>
    <x v="2174"/>
    <x v="1"/>
    <n v="8536508000"/>
    <m/>
    <n v="1"/>
    <n v="20"/>
    <n v="500"/>
    <x v="7"/>
    <x v="0"/>
    <n v="0"/>
  </r>
  <r>
    <x v="3625"/>
    <x v="3950"/>
    <n v="23.5"/>
    <x v="2174"/>
    <x v="1"/>
    <n v="8536508000"/>
    <m/>
    <n v="1"/>
    <n v="20"/>
    <n v="500"/>
    <x v="7"/>
    <x v="0"/>
    <n v="0"/>
  </r>
  <r>
    <x v="3626"/>
    <x v="3951"/>
    <n v="33.08"/>
    <x v="2173"/>
    <x v="1"/>
    <n v="8536508000"/>
    <m/>
    <n v="1"/>
    <n v="20"/>
    <n v="500"/>
    <x v="7"/>
    <x v="0"/>
    <n v="0"/>
  </r>
  <r>
    <x v="3627"/>
    <x v="3952"/>
    <n v="9.84"/>
    <x v="834"/>
    <x v="1"/>
    <m/>
    <m/>
    <n v="1"/>
    <n v="1000"/>
    <n v="1000"/>
    <x v="7"/>
    <x v="0"/>
    <n v="0"/>
  </r>
  <r>
    <x v="0"/>
    <x v="3953"/>
    <m/>
    <x v="0"/>
    <x v="0"/>
    <m/>
    <m/>
    <m/>
    <m/>
    <m/>
    <x v="0"/>
    <x v="0"/>
    <m/>
  </r>
  <r>
    <x v="3628"/>
    <x v="3954"/>
    <n v="13.84"/>
    <x v="2175"/>
    <x v="1"/>
    <n v="3926909790"/>
    <m/>
    <n v="1"/>
    <s v="-"/>
    <s v="-"/>
    <x v="5"/>
    <x v="0"/>
    <n v="0"/>
  </r>
  <r>
    <x v="0"/>
    <x v="3955"/>
    <m/>
    <x v="0"/>
    <x v="0"/>
    <m/>
    <m/>
    <m/>
    <m/>
    <m/>
    <x v="0"/>
    <x v="0"/>
    <m/>
  </r>
  <r>
    <x v="3629"/>
    <x v="3956"/>
    <n v="6.89"/>
    <x v="2176"/>
    <x v="1"/>
    <n v="8536508000"/>
    <m/>
    <n v="1"/>
    <n v="100"/>
    <n v="1000"/>
    <x v="6"/>
    <x v="0"/>
    <n v="0"/>
  </r>
  <r>
    <x v="3630"/>
    <x v="3957"/>
    <n v="7.86"/>
    <x v="2177"/>
    <x v="1"/>
    <n v="8536508000"/>
    <m/>
    <n v="1"/>
    <n v="100"/>
    <n v="1000"/>
    <x v="3"/>
    <x v="0"/>
    <n v="0"/>
  </r>
  <r>
    <x v="3631"/>
    <x v="3958"/>
    <n v="7.86"/>
    <x v="2177"/>
    <x v="1"/>
    <n v="8536508000"/>
    <m/>
    <n v="1"/>
    <n v="100"/>
    <n v="1000"/>
    <x v="3"/>
    <x v="0"/>
    <n v="0"/>
  </r>
  <r>
    <x v="3632"/>
    <x v="3959"/>
    <n v="5.66"/>
    <x v="2178"/>
    <x v="1"/>
    <n v="8536508000"/>
    <m/>
    <n v="1"/>
    <n v="100"/>
    <n v="1000"/>
    <x v="5"/>
    <x v="0"/>
    <n v="0"/>
  </r>
  <r>
    <x v="3633"/>
    <x v="3960"/>
    <n v="5.66"/>
    <x v="2178"/>
    <x v="1"/>
    <n v="8536508000"/>
    <m/>
    <n v="1"/>
    <n v="100"/>
    <n v="1000"/>
    <x v="6"/>
    <x v="0"/>
    <n v="0"/>
  </r>
  <r>
    <x v="3634"/>
    <x v="3961"/>
    <n v="23.18"/>
    <x v="2179"/>
    <x v="1"/>
    <n v="8536508000"/>
    <m/>
    <n v="1"/>
    <n v="100"/>
    <n v="1000"/>
    <x v="3"/>
    <x v="0"/>
    <n v="0"/>
  </r>
  <r>
    <x v="3635"/>
    <x v="3962"/>
    <n v="23.18"/>
    <x v="2179"/>
    <x v="1"/>
    <n v="8536508000"/>
    <m/>
    <n v="1"/>
    <n v="100"/>
    <n v="1000"/>
    <x v="3"/>
    <x v="0"/>
    <n v="0"/>
  </r>
  <r>
    <x v="3636"/>
    <x v="3963"/>
    <n v="17.059999999999999"/>
    <x v="2180"/>
    <x v="1"/>
    <n v="8536508000"/>
    <m/>
    <n v="1"/>
    <n v="100"/>
    <n v="1000"/>
    <x v="3"/>
    <x v="0"/>
    <n v="0"/>
  </r>
  <r>
    <x v="3637"/>
    <x v="3964"/>
    <n v="17.059999999999999"/>
    <x v="2180"/>
    <x v="1"/>
    <n v="8536508000"/>
    <m/>
    <n v="1"/>
    <n v="100"/>
    <n v="1000"/>
    <x v="6"/>
    <x v="0"/>
    <n v="0"/>
  </r>
  <r>
    <x v="3638"/>
    <x v="3965"/>
    <n v="7.44"/>
    <x v="2181"/>
    <x v="1"/>
    <n v="8536508000"/>
    <m/>
    <n v="1"/>
    <n v="100"/>
    <n v="1000"/>
    <x v="3"/>
    <x v="0"/>
    <n v="0"/>
  </r>
  <r>
    <x v="3639"/>
    <x v="3966"/>
    <n v="7.44"/>
    <x v="2181"/>
    <x v="1"/>
    <n v="8536508000"/>
    <m/>
    <n v="1"/>
    <n v="100"/>
    <n v="1000"/>
    <x v="6"/>
    <x v="0"/>
    <n v="0"/>
  </r>
  <r>
    <x v="3640"/>
    <x v="3967"/>
    <n v="7.44"/>
    <x v="2181"/>
    <x v="1"/>
    <n v="8536508000"/>
    <m/>
    <n v="1"/>
    <n v="100"/>
    <n v="1000"/>
    <x v="9"/>
    <x v="0"/>
    <n v="0"/>
  </r>
  <r>
    <x v="3641"/>
    <x v="3968"/>
    <n v="12.46"/>
    <x v="648"/>
    <x v="1"/>
    <n v="8536508000"/>
    <m/>
    <n v="1"/>
    <n v="100"/>
    <n v="1000"/>
    <x v="6"/>
    <x v="0"/>
    <n v="0"/>
  </r>
  <r>
    <x v="3642"/>
    <x v="3969"/>
    <n v="12.46"/>
    <x v="648"/>
    <x v="1"/>
    <n v="8536508000"/>
    <m/>
    <n v="1"/>
    <n v="100"/>
    <n v="1000"/>
    <x v="3"/>
    <x v="0"/>
    <n v="0"/>
  </r>
  <r>
    <x v="3643"/>
    <x v="3970"/>
    <n v="12.46"/>
    <x v="648"/>
    <x v="1"/>
    <n v="8536508000"/>
    <m/>
    <n v="1"/>
    <n v="100"/>
    <n v="1000"/>
    <x v="6"/>
    <x v="0"/>
    <n v="0"/>
  </r>
  <r>
    <x v="3644"/>
    <x v="3971"/>
    <n v="12.46"/>
    <x v="648"/>
    <x v="1"/>
    <n v="8536508000"/>
    <m/>
    <n v="1"/>
    <n v="100"/>
    <n v="1000"/>
    <x v="8"/>
    <x v="0"/>
    <n v="0"/>
  </r>
  <r>
    <x v="3645"/>
    <x v="3972"/>
    <n v="41.6"/>
    <x v="2182"/>
    <x v="1"/>
    <n v="8536508000"/>
    <m/>
    <n v="1"/>
    <n v="100"/>
    <n v="1000"/>
    <x v="11"/>
    <x v="0"/>
    <n v="0"/>
  </r>
  <r>
    <x v="3646"/>
    <x v="3973"/>
    <n v="52.64"/>
    <x v="988"/>
    <x v="1"/>
    <n v="8536508000"/>
    <m/>
    <n v="1"/>
    <n v="100"/>
    <n v="1000"/>
    <x v="8"/>
    <x v="0"/>
    <n v="0"/>
  </r>
  <r>
    <x v="3647"/>
    <x v="3974"/>
    <n v="52.64"/>
    <x v="988"/>
    <x v="1"/>
    <n v="8536508000"/>
    <m/>
    <n v="1"/>
    <n v="100"/>
    <n v="1000"/>
    <x v="8"/>
    <x v="0"/>
    <n v="0"/>
  </r>
  <r>
    <x v="3648"/>
    <x v="3975"/>
    <n v="52.64"/>
    <x v="988"/>
    <x v="1"/>
    <n v="8536508000"/>
    <m/>
    <n v="1"/>
    <n v="100"/>
    <n v="1000"/>
    <x v="8"/>
    <x v="0"/>
    <n v="0"/>
  </r>
  <r>
    <x v="3649"/>
    <x v="3976"/>
    <n v="9.84"/>
    <x v="834"/>
    <x v="1"/>
    <n v="8536508000"/>
    <m/>
    <n v="1"/>
    <n v="100"/>
    <n v="1000"/>
    <x v="1"/>
    <x v="0"/>
    <n v="0"/>
  </r>
  <r>
    <x v="3650"/>
    <x v="3977"/>
    <n v="49.67"/>
    <x v="2183"/>
    <x v="1"/>
    <n v="8536508000"/>
    <m/>
    <n v="1"/>
    <n v="100"/>
    <n v="1000"/>
    <x v="3"/>
    <x v="0"/>
    <n v="0"/>
  </r>
  <r>
    <x v="3651"/>
    <x v="3978"/>
    <n v="14.33"/>
    <x v="2184"/>
    <x v="1"/>
    <n v="8536508000"/>
    <m/>
    <n v="1"/>
    <n v="100"/>
    <n v="1000"/>
    <x v="4"/>
    <x v="0"/>
    <n v="0"/>
  </r>
  <r>
    <x v="3652"/>
    <x v="3979"/>
    <n v="14.33"/>
    <x v="2184"/>
    <x v="1"/>
    <n v="8536508000"/>
    <m/>
    <n v="1"/>
    <n v="100"/>
    <n v="1000"/>
    <x v="6"/>
    <x v="0"/>
    <n v="0"/>
  </r>
  <r>
    <x v="3653"/>
    <x v="3980"/>
    <n v="54.24"/>
    <x v="2185"/>
    <x v="1"/>
    <n v="8536508000"/>
    <m/>
    <n v="1"/>
    <n v="100"/>
    <n v="1000"/>
    <x v="6"/>
    <x v="0"/>
    <n v="0"/>
  </r>
  <r>
    <x v="3654"/>
    <x v="3981"/>
    <n v="64.22"/>
    <x v="2186"/>
    <x v="1"/>
    <n v="8536508000"/>
    <m/>
    <n v="1"/>
    <n v="100"/>
    <n v="1000"/>
    <x v="8"/>
    <x v="0"/>
    <n v="0"/>
  </r>
  <r>
    <x v="3655"/>
    <x v="3982"/>
    <n v="64.22"/>
    <x v="2186"/>
    <x v="1"/>
    <n v="8536508000"/>
    <m/>
    <n v="1"/>
    <n v="100"/>
    <n v="1000"/>
    <x v="8"/>
    <x v="0"/>
    <n v="0"/>
  </r>
  <r>
    <x v="3656"/>
    <x v="3983"/>
    <n v="7.68"/>
    <x v="2187"/>
    <x v="1"/>
    <n v="8536508000"/>
    <m/>
    <n v="1"/>
    <n v="100"/>
    <n v="1000"/>
    <x v="1"/>
    <x v="0"/>
    <n v="0"/>
  </r>
  <r>
    <x v="3657"/>
    <x v="3984"/>
    <n v="10.73"/>
    <x v="2188"/>
    <x v="1"/>
    <n v="8536508000"/>
    <m/>
    <n v="1"/>
    <n v="100"/>
    <n v="1000"/>
    <x v="6"/>
    <x v="0"/>
    <n v="0"/>
  </r>
  <r>
    <x v="3658"/>
    <x v="3985"/>
    <n v="10.73"/>
    <x v="2188"/>
    <x v="1"/>
    <n v="8536508000"/>
    <m/>
    <n v="1"/>
    <n v="100"/>
    <n v="1000"/>
    <x v="3"/>
    <x v="0"/>
    <n v="0"/>
  </r>
  <r>
    <x v="3659"/>
    <x v="3986"/>
    <n v="10.73"/>
    <x v="2188"/>
    <x v="1"/>
    <n v="8536508000"/>
    <m/>
    <n v="1"/>
    <n v="100"/>
    <n v="1000"/>
    <x v="9"/>
    <x v="0"/>
    <n v="0"/>
  </r>
  <r>
    <x v="3660"/>
    <x v="3987"/>
    <n v="10.72"/>
    <x v="630"/>
    <x v="1"/>
    <n v="8536508000"/>
    <m/>
    <n v="1"/>
    <n v="100"/>
    <n v="1000"/>
    <x v="3"/>
    <x v="0"/>
    <n v="0"/>
  </r>
  <r>
    <x v="3661"/>
    <x v="3988"/>
    <n v="10.72"/>
    <x v="630"/>
    <x v="1"/>
    <n v="8536508000"/>
    <m/>
    <n v="1"/>
    <n v="100"/>
    <n v="1000"/>
    <x v="3"/>
    <x v="0"/>
    <n v="0"/>
  </r>
  <r>
    <x v="3662"/>
    <x v="3989"/>
    <n v="10.72"/>
    <x v="630"/>
    <x v="1"/>
    <n v="8536508000"/>
    <m/>
    <n v="1"/>
    <n v="100"/>
    <n v="1000"/>
    <x v="1"/>
    <x v="0"/>
    <n v="0"/>
  </r>
  <r>
    <x v="3663"/>
    <x v="3990"/>
    <n v="10.72"/>
    <x v="630"/>
    <x v="1"/>
    <n v="8536508000"/>
    <m/>
    <n v="1"/>
    <n v="100"/>
    <n v="1000"/>
    <x v="3"/>
    <x v="0"/>
    <n v="0"/>
  </r>
  <r>
    <x v="3664"/>
    <x v="3991"/>
    <n v="10.72"/>
    <x v="630"/>
    <x v="1"/>
    <n v="8536508000"/>
    <m/>
    <n v="1"/>
    <n v="100"/>
    <n v="1000"/>
    <x v="8"/>
    <x v="0"/>
    <n v="0"/>
  </r>
  <r>
    <x v="3665"/>
    <x v="3992"/>
    <n v="10.72"/>
    <x v="630"/>
    <x v="1"/>
    <n v="8536508000"/>
    <m/>
    <n v="1"/>
    <n v="100"/>
    <n v="1000"/>
    <x v="3"/>
    <x v="0"/>
    <n v="0"/>
  </r>
  <r>
    <x v="3666"/>
    <x v="3993"/>
    <n v="9.59"/>
    <x v="2189"/>
    <x v="1"/>
    <n v="8536508000"/>
    <m/>
    <n v="1"/>
    <n v="100"/>
    <n v="1000"/>
    <x v="4"/>
    <x v="0"/>
    <n v="0"/>
  </r>
  <r>
    <x v="3667"/>
    <x v="3994"/>
    <n v="9.59"/>
    <x v="2189"/>
    <x v="1"/>
    <n v="8536508000"/>
    <m/>
    <n v="1"/>
    <n v="100"/>
    <n v="1000"/>
    <x v="7"/>
    <x v="0"/>
    <n v="0"/>
  </r>
  <r>
    <x v="3668"/>
    <x v="3995"/>
    <n v="13.27"/>
    <x v="2190"/>
    <x v="1"/>
    <n v="8536508000"/>
    <m/>
    <n v="1"/>
    <n v="100"/>
    <n v="1000"/>
    <x v="5"/>
    <x v="0"/>
    <n v="0"/>
  </r>
  <r>
    <x v="3669"/>
    <x v="3996"/>
    <n v="13.27"/>
    <x v="2190"/>
    <x v="1"/>
    <n v="8536508000"/>
    <m/>
    <n v="1"/>
    <n v="100"/>
    <n v="1000"/>
    <x v="8"/>
    <x v="0"/>
    <n v="0"/>
  </r>
  <r>
    <x v="3670"/>
    <x v="3997"/>
    <n v="13.27"/>
    <x v="2190"/>
    <x v="1"/>
    <n v="8536508000"/>
    <m/>
    <n v="1"/>
    <n v="100"/>
    <n v="1000"/>
    <x v="3"/>
    <x v="0"/>
    <n v="0"/>
  </r>
  <r>
    <x v="3671"/>
    <x v="3998"/>
    <n v="13.27"/>
    <x v="2190"/>
    <x v="1"/>
    <n v="8536508000"/>
    <m/>
    <n v="1"/>
    <n v="100"/>
    <n v="1000"/>
    <x v="6"/>
    <x v="0"/>
    <n v="0"/>
  </r>
  <r>
    <x v="3672"/>
    <x v="3999"/>
    <n v="41.6"/>
    <x v="2182"/>
    <x v="1"/>
    <n v="8536508000"/>
    <m/>
    <n v="1"/>
    <n v="100"/>
    <n v="1000"/>
    <x v="8"/>
    <x v="0"/>
    <n v="0"/>
  </r>
  <r>
    <x v="3673"/>
    <x v="4000"/>
    <n v="46.98"/>
    <x v="2191"/>
    <x v="1"/>
    <n v="8536508000"/>
    <m/>
    <n v="1"/>
    <n v="100"/>
    <n v="1000"/>
    <x v="3"/>
    <x v="0"/>
    <n v="0"/>
  </r>
  <r>
    <x v="3674"/>
    <x v="4001"/>
    <n v="46.98"/>
    <x v="2191"/>
    <x v="1"/>
    <n v="8536508000"/>
    <m/>
    <n v="1"/>
    <n v="100"/>
    <n v="1000"/>
    <x v="8"/>
    <x v="0"/>
    <n v="0"/>
  </r>
  <r>
    <x v="3675"/>
    <x v="4002"/>
    <n v="46.98"/>
    <x v="2191"/>
    <x v="1"/>
    <n v="8536508000"/>
    <m/>
    <n v="1"/>
    <n v="100"/>
    <n v="1000"/>
    <x v="3"/>
    <x v="0"/>
    <n v="0"/>
  </r>
  <r>
    <x v="3676"/>
    <x v="4003"/>
    <n v="11.15"/>
    <x v="2192"/>
    <x v="1"/>
    <n v="8536508000"/>
    <m/>
    <n v="1"/>
    <n v="100"/>
    <n v="1000"/>
    <x v="8"/>
    <x v="0"/>
    <n v="0"/>
  </r>
  <r>
    <x v="3677"/>
    <x v="4004"/>
    <n v="14.06"/>
    <x v="2193"/>
    <x v="1"/>
    <n v="8536508000"/>
    <m/>
    <n v="1"/>
    <n v="100"/>
    <n v="1000"/>
    <x v="8"/>
    <x v="0"/>
    <n v="0"/>
  </r>
  <r>
    <x v="3678"/>
    <x v="4005"/>
    <n v="19.48"/>
    <x v="2194"/>
    <x v="1"/>
    <n v="8536508000"/>
    <m/>
    <n v="1"/>
    <n v="100"/>
    <n v="1000"/>
    <x v="3"/>
    <x v="0"/>
    <n v="0"/>
  </r>
  <r>
    <x v="3679"/>
    <x v="4006"/>
    <n v="19.48"/>
    <x v="2194"/>
    <x v="1"/>
    <n v="8536508000"/>
    <m/>
    <n v="1"/>
    <n v="100"/>
    <n v="1000"/>
    <x v="3"/>
    <x v="0"/>
    <n v="0"/>
  </r>
  <r>
    <x v="3680"/>
    <x v="4007"/>
    <n v="19.48"/>
    <x v="2194"/>
    <x v="1"/>
    <n v="8536508000"/>
    <m/>
    <n v="1"/>
    <n v="100"/>
    <n v="1000"/>
    <x v="6"/>
    <x v="0"/>
    <n v="0"/>
  </r>
  <r>
    <x v="3681"/>
    <x v="4008"/>
    <n v="12.55"/>
    <x v="2195"/>
    <x v="1"/>
    <n v="8536508000"/>
    <m/>
    <n v="1"/>
    <n v="100"/>
    <n v="1000"/>
    <x v="8"/>
    <x v="0"/>
    <n v="0"/>
  </r>
  <r>
    <x v="3682"/>
    <x v="4009"/>
    <n v="19.91"/>
    <x v="2196"/>
    <x v="1"/>
    <n v="8536508000"/>
    <m/>
    <n v="1"/>
    <n v="100"/>
    <n v="1000"/>
    <x v="6"/>
    <x v="0"/>
    <n v="0"/>
  </r>
  <r>
    <x v="3683"/>
    <x v="4010"/>
    <n v="19.91"/>
    <x v="2196"/>
    <x v="1"/>
    <n v="8536508000"/>
    <m/>
    <n v="1"/>
    <n v="100"/>
    <n v="1000"/>
    <x v="8"/>
    <x v="0"/>
    <n v="0"/>
  </r>
  <r>
    <x v="3684"/>
    <x v="4011"/>
    <n v="26.92"/>
    <x v="2197"/>
    <x v="1"/>
    <n v="8536508000"/>
    <m/>
    <n v="1"/>
    <n v="100"/>
    <n v="1000"/>
    <x v="6"/>
    <x v="0"/>
    <n v="0"/>
  </r>
  <r>
    <x v="3685"/>
    <x v="4012"/>
    <n v="26.92"/>
    <x v="2197"/>
    <x v="1"/>
    <n v="8536508000"/>
    <m/>
    <n v="1"/>
    <n v="100"/>
    <n v="1000"/>
    <x v="13"/>
    <x v="0"/>
    <n v="0"/>
  </r>
  <r>
    <x v="3686"/>
    <x v="4013"/>
    <n v="37.49"/>
    <x v="2198"/>
    <x v="1"/>
    <n v="8536508000"/>
    <m/>
    <n v="1"/>
    <n v="100"/>
    <n v="1000"/>
    <x v="8"/>
    <x v="0"/>
    <n v="0"/>
  </r>
  <r>
    <x v="3687"/>
    <x v="4014"/>
    <n v="17.75"/>
    <x v="973"/>
    <x v="1"/>
    <n v="8536508000"/>
    <m/>
    <n v="1"/>
    <n v="100"/>
    <n v="1000"/>
    <x v="6"/>
    <x v="0"/>
    <n v="0"/>
  </r>
  <r>
    <x v="3688"/>
    <x v="4015"/>
    <n v="17.75"/>
    <x v="973"/>
    <x v="1"/>
    <n v="8536508000"/>
    <m/>
    <n v="1"/>
    <n v="100"/>
    <n v="1000"/>
    <x v="8"/>
    <x v="0"/>
    <n v="0"/>
  </r>
  <r>
    <x v="3689"/>
    <x v="4016"/>
    <n v="17.75"/>
    <x v="973"/>
    <x v="1"/>
    <n v="8536508000"/>
    <m/>
    <n v="1"/>
    <n v="100"/>
    <n v="1000"/>
    <x v="8"/>
    <x v="0"/>
    <n v="0"/>
  </r>
  <r>
    <x v="3690"/>
    <x v="4017"/>
    <n v="17.75"/>
    <x v="973"/>
    <x v="1"/>
    <n v="8536508000"/>
    <m/>
    <n v="1"/>
    <n v="100"/>
    <n v="1000"/>
    <x v="8"/>
    <x v="0"/>
    <n v="0"/>
  </r>
  <r>
    <x v="3691"/>
    <x v="4018"/>
    <n v="12.91"/>
    <x v="2199"/>
    <x v="1"/>
    <n v="8536508000"/>
    <m/>
    <n v="1"/>
    <n v="100"/>
    <n v="1000"/>
    <x v="8"/>
    <x v="0"/>
    <n v="0"/>
  </r>
  <r>
    <x v="3692"/>
    <x v="4019"/>
    <n v="12.91"/>
    <x v="2199"/>
    <x v="1"/>
    <n v="8536508000"/>
    <m/>
    <n v="1"/>
    <n v="100"/>
    <n v="1000"/>
    <x v="3"/>
    <x v="0"/>
    <n v="0"/>
  </r>
  <r>
    <x v="3693"/>
    <x v="4020"/>
    <n v="12.91"/>
    <x v="2199"/>
    <x v="1"/>
    <n v="8536508000"/>
    <m/>
    <n v="1"/>
    <n v="100"/>
    <n v="1000"/>
    <x v="8"/>
    <x v="0"/>
    <n v="0"/>
  </r>
  <r>
    <x v="3694"/>
    <x v="4021"/>
    <n v="10.31"/>
    <x v="2200"/>
    <x v="1"/>
    <n v="8536508000"/>
    <m/>
    <n v="1"/>
    <n v="100"/>
    <n v="1000"/>
    <x v="8"/>
    <x v="0"/>
    <n v="0"/>
  </r>
  <r>
    <x v="3695"/>
    <x v="4022"/>
    <n v="10.31"/>
    <x v="2200"/>
    <x v="1"/>
    <n v="8536508000"/>
    <m/>
    <n v="1"/>
    <n v="100"/>
    <n v="1000"/>
    <x v="13"/>
    <x v="0"/>
    <n v="0"/>
  </r>
  <r>
    <x v="3696"/>
    <x v="4023"/>
    <n v="20.22"/>
    <x v="278"/>
    <x v="1"/>
    <n v="8536508000"/>
    <m/>
    <n v="1"/>
    <n v="100"/>
    <n v="1000"/>
    <x v="6"/>
    <x v="0"/>
    <n v="0"/>
  </r>
  <r>
    <x v="3697"/>
    <x v="4024"/>
    <n v="20.22"/>
    <x v="278"/>
    <x v="1"/>
    <n v="8536508000"/>
    <m/>
    <n v="1"/>
    <n v="100"/>
    <n v="1000"/>
    <x v="8"/>
    <x v="0"/>
    <n v="0"/>
  </r>
  <r>
    <x v="3698"/>
    <x v="4025"/>
    <n v="20.22"/>
    <x v="278"/>
    <x v="1"/>
    <n v="8536508000"/>
    <m/>
    <n v="1"/>
    <n v="100"/>
    <n v="1000"/>
    <x v="8"/>
    <x v="0"/>
    <n v="0"/>
  </r>
  <r>
    <x v="3699"/>
    <x v="4026"/>
    <n v="20.22"/>
    <x v="278"/>
    <x v="1"/>
    <n v="8536508000"/>
    <m/>
    <n v="1"/>
    <n v="100"/>
    <n v="1000"/>
    <x v="13"/>
    <x v="0"/>
    <n v="0"/>
  </r>
  <r>
    <x v="3700"/>
    <x v="4027"/>
    <n v="46.98"/>
    <x v="2191"/>
    <x v="1"/>
    <n v="8536508000"/>
    <m/>
    <n v="1"/>
    <n v="100"/>
    <n v="1000"/>
    <x v="6"/>
    <x v="0"/>
    <n v="0"/>
  </r>
  <r>
    <x v="3701"/>
    <x v="4028"/>
    <n v="46.98"/>
    <x v="2191"/>
    <x v="1"/>
    <n v="8536508000"/>
    <m/>
    <n v="1"/>
    <n v="100"/>
    <n v="1000"/>
    <x v="3"/>
    <x v="0"/>
    <n v="0"/>
  </r>
  <r>
    <x v="3702"/>
    <x v="4029"/>
    <n v="15.24"/>
    <x v="2201"/>
    <x v="1"/>
    <n v="8536508000"/>
    <m/>
    <n v="1"/>
    <n v="100"/>
    <n v="1000"/>
    <x v="8"/>
    <x v="0"/>
    <n v="0"/>
  </r>
  <r>
    <x v="3703"/>
    <x v="4030"/>
    <n v="15.25"/>
    <x v="2202"/>
    <x v="1"/>
    <n v="8536508000"/>
    <m/>
    <n v="1"/>
    <n v="100"/>
    <n v="1000"/>
    <x v="13"/>
    <x v="0"/>
    <n v="0"/>
  </r>
  <r>
    <x v="3704"/>
    <x v="4031"/>
    <n v="8.74"/>
    <x v="2203"/>
    <x v="1"/>
    <n v="8536508000"/>
    <m/>
    <n v="1"/>
    <n v="100"/>
    <n v="1000"/>
    <x v="3"/>
    <x v="0"/>
    <n v="0"/>
  </r>
  <r>
    <x v="3705"/>
    <x v="4032"/>
    <n v="8.74"/>
    <x v="2203"/>
    <x v="1"/>
    <n v="8536508000"/>
    <m/>
    <n v="1"/>
    <n v="100"/>
    <n v="1000"/>
    <x v="13"/>
    <x v="0"/>
    <n v="0"/>
  </r>
  <r>
    <x v="3706"/>
    <x v="4033"/>
    <n v="11.15"/>
    <x v="2192"/>
    <x v="1"/>
    <n v="8536508000"/>
    <m/>
    <n v="1"/>
    <n v="100"/>
    <n v="1000"/>
    <x v="8"/>
    <x v="0"/>
    <n v="0"/>
  </r>
  <r>
    <x v="3707"/>
    <x v="4034"/>
    <n v="2.2599999999999998"/>
    <x v="2204"/>
    <x v="1"/>
    <n v="8536508000"/>
    <m/>
    <n v="1"/>
    <n v="100"/>
    <n v="1000"/>
    <x v="6"/>
    <x v="0"/>
    <n v="0"/>
  </r>
  <r>
    <x v="3708"/>
    <x v="4035"/>
    <n v="3.18"/>
    <x v="2205"/>
    <x v="1"/>
    <n v="8536508000"/>
    <m/>
    <n v="1"/>
    <n v="100"/>
    <n v="1000"/>
    <x v="5"/>
    <x v="0"/>
    <n v="0"/>
  </r>
  <r>
    <x v="3709"/>
    <x v="4036"/>
    <n v="3.14"/>
    <x v="1285"/>
    <x v="1"/>
    <n v="8536508000"/>
    <m/>
    <n v="1"/>
    <n v="100"/>
    <n v="1000"/>
    <x v="3"/>
    <x v="0"/>
    <n v="0"/>
  </r>
  <r>
    <x v="3710"/>
    <x v="4037"/>
    <n v="4.46"/>
    <x v="2206"/>
    <x v="1"/>
    <n v="8536508000"/>
    <m/>
    <n v="1"/>
    <n v="100"/>
    <n v="1000"/>
    <x v="3"/>
    <x v="0"/>
    <n v="0"/>
  </r>
  <r>
    <x v="3711"/>
    <x v="4038"/>
    <n v="17.829999999999998"/>
    <x v="2207"/>
    <x v="1"/>
    <n v="8536508000"/>
    <m/>
    <n v="1"/>
    <n v="50"/>
    <n v="500"/>
    <x v="3"/>
    <x v="0"/>
    <n v="0"/>
  </r>
  <r>
    <x v="3712"/>
    <x v="4039"/>
    <n v="17.829999999999998"/>
    <x v="2207"/>
    <x v="1"/>
    <n v="8536508000"/>
    <m/>
    <n v="1"/>
    <n v="50"/>
    <n v="500"/>
    <x v="3"/>
    <x v="0"/>
    <n v="0"/>
  </r>
  <r>
    <x v="3713"/>
    <x v="4040"/>
    <n v="22.21"/>
    <x v="2208"/>
    <x v="1"/>
    <n v="8536508000"/>
    <m/>
    <n v="1"/>
    <n v="50"/>
    <n v="500"/>
    <x v="8"/>
    <x v="0"/>
    <n v="0"/>
  </r>
  <r>
    <x v="3714"/>
    <x v="4041"/>
    <n v="19.82"/>
    <x v="2209"/>
    <x v="1"/>
    <n v="8536508000"/>
    <m/>
    <n v="1"/>
    <n v="50"/>
    <n v="500"/>
    <x v="9"/>
    <x v="0"/>
    <n v="0"/>
  </r>
  <r>
    <x v="3715"/>
    <x v="4042"/>
    <n v="19.82"/>
    <x v="2209"/>
    <x v="1"/>
    <n v="8536508000"/>
    <m/>
    <n v="1"/>
    <n v="50"/>
    <n v="500"/>
    <x v="4"/>
    <x v="0"/>
    <n v="0"/>
  </r>
  <r>
    <x v="3716"/>
    <x v="4043"/>
    <n v="19.82"/>
    <x v="2209"/>
    <x v="1"/>
    <n v="8536508000"/>
    <m/>
    <n v="1"/>
    <n v="50"/>
    <n v="500"/>
    <x v="10"/>
    <x v="0"/>
    <n v="0"/>
  </r>
  <r>
    <x v="3717"/>
    <x v="4044"/>
    <n v="19.82"/>
    <x v="2209"/>
    <x v="1"/>
    <n v="8536508000"/>
    <m/>
    <n v="1"/>
    <n v="50"/>
    <n v="500"/>
    <x v="3"/>
    <x v="0"/>
    <n v="0"/>
  </r>
  <r>
    <x v="3718"/>
    <x v="4045"/>
    <n v="19.329999999999998"/>
    <x v="2210"/>
    <x v="1"/>
    <n v="8536508000"/>
    <m/>
    <n v="1"/>
    <n v="50"/>
    <n v="500"/>
    <x v="10"/>
    <x v="0"/>
    <n v="0"/>
  </r>
  <r>
    <x v="3719"/>
    <x v="4046"/>
    <n v="19.329999999999998"/>
    <x v="2210"/>
    <x v="1"/>
    <n v="8536508000"/>
    <m/>
    <n v="1"/>
    <n v="50"/>
    <n v="500"/>
    <x v="18"/>
    <x v="0"/>
    <n v="0"/>
  </r>
  <r>
    <x v="3720"/>
    <x v="4047"/>
    <n v="25.19"/>
    <x v="2211"/>
    <x v="1"/>
    <n v="8536508000"/>
    <m/>
    <n v="1"/>
    <n v="50"/>
    <n v="500"/>
    <x v="6"/>
    <x v="0"/>
    <n v="0"/>
  </r>
  <r>
    <x v="3721"/>
    <x v="4048"/>
    <n v="25.19"/>
    <x v="2211"/>
    <x v="1"/>
    <n v="8536508000"/>
    <m/>
    <n v="1"/>
    <n v="50"/>
    <n v="500"/>
    <x v="3"/>
    <x v="0"/>
    <n v="0"/>
  </r>
  <r>
    <x v="3722"/>
    <x v="4049"/>
    <n v="25.19"/>
    <x v="2211"/>
    <x v="1"/>
    <n v="8536508000"/>
    <m/>
    <n v="1"/>
    <n v="50"/>
    <n v="500"/>
    <x v="3"/>
    <x v="0"/>
    <n v="0"/>
  </r>
  <r>
    <x v="3723"/>
    <x v="4050"/>
    <n v="25.19"/>
    <x v="2211"/>
    <x v="1"/>
    <n v="8536508000"/>
    <m/>
    <n v="1"/>
    <n v="50"/>
    <n v="500"/>
    <x v="8"/>
    <x v="0"/>
    <n v="0"/>
  </r>
  <r>
    <x v="3724"/>
    <x v="4051"/>
    <n v="22.21"/>
    <x v="2208"/>
    <x v="1"/>
    <n v="8536508000"/>
    <m/>
    <n v="1"/>
    <n v="50"/>
    <n v="500"/>
    <x v="3"/>
    <x v="0"/>
    <n v="0"/>
  </r>
  <r>
    <x v="3725"/>
    <x v="4052"/>
    <n v="22.21"/>
    <x v="2208"/>
    <x v="1"/>
    <n v="8536508000"/>
    <m/>
    <n v="1"/>
    <n v="50"/>
    <n v="500"/>
    <x v="3"/>
    <x v="0"/>
    <n v="0"/>
  </r>
  <r>
    <x v="3726"/>
    <x v="4053"/>
    <n v="22.21"/>
    <x v="2208"/>
    <x v="1"/>
    <n v="8536508000"/>
    <m/>
    <n v="1"/>
    <n v="50"/>
    <n v="500"/>
    <x v="13"/>
    <x v="0"/>
    <n v="0"/>
  </r>
  <r>
    <x v="3727"/>
    <x v="4054"/>
    <n v="22.21"/>
    <x v="2208"/>
    <x v="1"/>
    <n v="8536508000"/>
    <m/>
    <n v="1"/>
    <n v="50"/>
    <n v="500"/>
    <x v="8"/>
    <x v="0"/>
    <n v="0"/>
  </r>
  <r>
    <x v="3728"/>
    <x v="4055"/>
    <n v="22.21"/>
    <x v="2208"/>
    <x v="1"/>
    <n v="8536508000"/>
    <m/>
    <n v="1"/>
    <n v="50"/>
    <n v="500"/>
    <x v="6"/>
    <x v="0"/>
    <n v="0"/>
  </r>
  <r>
    <x v="3729"/>
    <x v="4056"/>
    <n v="40.74"/>
    <x v="2171"/>
    <x v="1"/>
    <n v="8536508000"/>
    <m/>
    <n v="1"/>
    <n v="50"/>
    <n v="500"/>
    <x v="13"/>
    <x v="0"/>
    <n v="0"/>
  </r>
  <r>
    <x v="3730"/>
    <x v="4057"/>
    <n v="40.74"/>
    <x v="2171"/>
    <x v="1"/>
    <n v="8536508000"/>
    <m/>
    <n v="1"/>
    <n v="50"/>
    <n v="500"/>
    <x v="13"/>
    <x v="0"/>
    <n v="0"/>
  </r>
  <r>
    <x v="3731"/>
    <x v="4058"/>
    <n v="37.61"/>
    <x v="2212"/>
    <x v="1"/>
    <n v="8536508000"/>
    <m/>
    <n v="1"/>
    <n v="50"/>
    <n v="500"/>
    <x v="3"/>
    <x v="0"/>
    <n v="0"/>
  </r>
  <r>
    <x v="3732"/>
    <x v="4059"/>
    <n v="24.26"/>
    <x v="2213"/>
    <x v="1"/>
    <n v="8536508000"/>
    <m/>
    <n v="1"/>
    <n v="50"/>
    <n v="500"/>
    <x v="8"/>
    <x v="0"/>
    <n v="0"/>
  </r>
  <r>
    <x v="3733"/>
    <x v="4060"/>
    <n v="24.26"/>
    <x v="2213"/>
    <x v="1"/>
    <n v="8536508000"/>
    <m/>
    <n v="1"/>
    <n v="50"/>
    <n v="500"/>
    <x v="6"/>
    <x v="0"/>
    <n v="0"/>
  </r>
  <r>
    <x v="3734"/>
    <x v="4061"/>
    <n v="24.26"/>
    <x v="2213"/>
    <x v="1"/>
    <n v="8536508000"/>
    <m/>
    <n v="1"/>
    <n v="50"/>
    <n v="500"/>
    <x v="8"/>
    <x v="0"/>
    <n v="0"/>
  </r>
  <r>
    <x v="3735"/>
    <x v="4062"/>
    <n v="24.26"/>
    <x v="2213"/>
    <x v="1"/>
    <n v="8536508000"/>
    <m/>
    <n v="1"/>
    <n v="50"/>
    <n v="500"/>
    <x v="6"/>
    <x v="0"/>
    <n v="0"/>
  </r>
  <r>
    <x v="3736"/>
    <x v="4063"/>
    <n v="24.26"/>
    <x v="2213"/>
    <x v="1"/>
    <n v="8536508000"/>
    <m/>
    <n v="1"/>
    <n v="50"/>
    <n v="500"/>
    <x v="8"/>
    <x v="0"/>
    <n v="0"/>
  </r>
  <r>
    <x v="3737"/>
    <x v="4064"/>
    <n v="27.89"/>
    <x v="2214"/>
    <x v="1"/>
    <n v="8536508000"/>
    <m/>
    <n v="1"/>
    <n v="50"/>
    <n v="500"/>
    <x v="3"/>
    <x v="0"/>
    <n v="0"/>
  </r>
  <r>
    <x v="3738"/>
    <x v="4065"/>
    <n v="31.02"/>
    <x v="2215"/>
    <x v="1"/>
    <n v="8536508000"/>
    <m/>
    <n v="1"/>
    <n v="50"/>
    <n v="500"/>
    <x v="8"/>
    <x v="0"/>
    <n v="0"/>
  </r>
  <r>
    <x v="3739"/>
    <x v="4066"/>
    <n v="31.02"/>
    <x v="2215"/>
    <x v="1"/>
    <n v="8536508000"/>
    <m/>
    <n v="1"/>
    <n v="50"/>
    <n v="500"/>
    <x v="3"/>
    <x v="0"/>
    <n v="0"/>
  </r>
  <r>
    <x v="3740"/>
    <x v="4067"/>
    <n v="31.02"/>
    <x v="2215"/>
    <x v="1"/>
    <n v="8536508000"/>
    <m/>
    <n v="1"/>
    <n v="50"/>
    <n v="500"/>
    <x v="8"/>
    <x v="0"/>
    <n v="0"/>
  </r>
  <r>
    <x v="3741"/>
    <x v="4068"/>
    <n v="33.46"/>
    <x v="2216"/>
    <x v="1"/>
    <n v="8536508000"/>
    <m/>
    <n v="1"/>
    <n v="50"/>
    <n v="500"/>
    <x v="8"/>
    <x v="0"/>
    <n v="0"/>
  </r>
  <r>
    <x v="3742"/>
    <x v="4069"/>
    <n v="33.46"/>
    <x v="2216"/>
    <x v="1"/>
    <n v="8536508000"/>
    <m/>
    <n v="1"/>
    <n v="50"/>
    <n v="500"/>
    <x v="13"/>
    <x v="0"/>
    <n v="0"/>
  </r>
  <r>
    <x v="3743"/>
    <x v="4070"/>
    <n v="19.510000000000002"/>
    <x v="2217"/>
    <x v="1"/>
    <n v="8536508000"/>
    <m/>
    <n v="1"/>
    <n v="50"/>
    <n v="500"/>
    <x v="8"/>
    <x v="0"/>
    <n v="0"/>
  </r>
  <r>
    <x v="3744"/>
    <x v="4071"/>
    <n v="42.9"/>
    <x v="12"/>
    <x v="1"/>
    <n v="8536508000"/>
    <m/>
    <n v="1"/>
    <n v="50"/>
    <n v="500"/>
    <x v="8"/>
    <x v="0"/>
    <n v="0"/>
  </r>
  <r>
    <x v="3745"/>
    <x v="4072"/>
    <n v="46.52"/>
    <x v="2218"/>
    <x v="1"/>
    <n v="8536508000"/>
    <m/>
    <n v="1"/>
    <n v="50"/>
    <n v="500"/>
    <x v="8"/>
    <x v="0"/>
    <n v="0"/>
  </r>
  <r>
    <x v="3746"/>
    <x v="4073"/>
    <n v="46.52"/>
    <x v="2218"/>
    <x v="1"/>
    <n v="8536508000"/>
    <m/>
    <n v="1"/>
    <n v="50"/>
    <n v="500"/>
    <x v="8"/>
    <x v="0"/>
    <n v="0"/>
  </r>
  <r>
    <x v="3747"/>
    <x v="4074"/>
    <n v="56.29"/>
    <x v="961"/>
    <x v="1"/>
    <n v="8536508000"/>
    <m/>
    <n v="1"/>
    <n v="50"/>
    <n v="500"/>
    <x v="8"/>
    <x v="0"/>
    <n v="0"/>
  </r>
  <r>
    <x v="3748"/>
    <x v="4075"/>
    <n v="59.4"/>
    <x v="2219"/>
    <x v="1"/>
    <n v="8536508000"/>
    <m/>
    <n v="1"/>
    <n v="50"/>
    <n v="500"/>
    <x v="15"/>
    <x v="0"/>
    <n v="0"/>
  </r>
  <r>
    <x v="3749"/>
    <x v="4076"/>
    <n v="59.4"/>
    <x v="2219"/>
    <x v="1"/>
    <n v="8536508000"/>
    <m/>
    <n v="1"/>
    <n v="50"/>
    <n v="500"/>
    <x v="8"/>
    <x v="0"/>
    <n v="0"/>
  </r>
  <r>
    <x v="3750"/>
    <x v="4077"/>
    <n v="20.92"/>
    <x v="2220"/>
    <x v="1"/>
    <n v="8536508000"/>
    <m/>
    <n v="1"/>
    <n v="50"/>
    <n v="500"/>
    <x v="8"/>
    <x v="0"/>
    <n v="0"/>
  </r>
  <r>
    <x v="3751"/>
    <x v="4078"/>
    <n v="20.9"/>
    <x v="2221"/>
    <x v="1"/>
    <n v="8536508000"/>
    <m/>
    <n v="1"/>
    <n v="50"/>
    <n v="500"/>
    <x v="8"/>
    <x v="0"/>
    <n v="0"/>
  </r>
  <r>
    <x v="3752"/>
    <x v="4079"/>
    <n v="27.36"/>
    <x v="1312"/>
    <x v="1"/>
    <n v="8536508000"/>
    <m/>
    <n v="1"/>
    <n v="50"/>
    <n v="500"/>
    <x v="8"/>
    <x v="0"/>
    <n v="0"/>
  </r>
  <r>
    <x v="3753"/>
    <x v="4080"/>
    <n v="27.36"/>
    <x v="1312"/>
    <x v="1"/>
    <n v="8536508000"/>
    <m/>
    <n v="1"/>
    <n v="50"/>
    <n v="500"/>
    <x v="6"/>
    <x v="0"/>
    <n v="0"/>
  </r>
  <r>
    <x v="3754"/>
    <x v="4081"/>
    <n v="25.25"/>
    <x v="2222"/>
    <x v="1"/>
    <n v="8536508000"/>
    <m/>
    <n v="1"/>
    <n v="50"/>
    <n v="500"/>
    <x v="10"/>
    <x v="0"/>
    <n v="0"/>
  </r>
  <r>
    <x v="3755"/>
    <x v="4082"/>
    <n v="25.25"/>
    <x v="2222"/>
    <x v="1"/>
    <n v="8536508000"/>
    <m/>
    <n v="1"/>
    <n v="50"/>
    <n v="500"/>
    <x v="8"/>
    <x v="0"/>
    <n v="0"/>
  </r>
  <r>
    <x v="3756"/>
    <x v="4083"/>
    <n v="25.25"/>
    <x v="2222"/>
    <x v="1"/>
    <n v="8536508000"/>
    <m/>
    <n v="1"/>
    <n v="50"/>
    <n v="500"/>
    <x v="8"/>
    <x v="0"/>
    <n v="0"/>
  </r>
  <r>
    <x v="3757"/>
    <x v="4084"/>
    <n v="25.25"/>
    <x v="2222"/>
    <x v="1"/>
    <n v="8536508000"/>
    <m/>
    <n v="1"/>
    <n v="50"/>
    <n v="500"/>
    <x v="8"/>
    <x v="0"/>
    <n v="0"/>
  </r>
  <r>
    <x v="3758"/>
    <x v="4085"/>
    <n v="25.25"/>
    <x v="2222"/>
    <x v="1"/>
    <n v="8536508000"/>
    <m/>
    <n v="1"/>
    <n v="50"/>
    <n v="500"/>
    <x v="8"/>
    <x v="0"/>
    <n v="0"/>
  </r>
  <r>
    <x v="3759"/>
    <x v="4086"/>
    <n v="27.36"/>
    <x v="1312"/>
    <x v="1"/>
    <n v="8536508000"/>
    <m/>
    <n v="1"/>
    <n v="50"/>
    <n v="500"/>
    <x v="8"/>
    <x v="0"/>
    <n v="0"/>
  </r>
  <r>
    <x v="3760"/>
    <x v="4087"/>
    <n v="39.6"/>
    <x v="2223"/>
    <x v="1"/>
    <n v="8536508000"/>
    <m/>
    <n v="1"/>
    <n v="50"/>
    <n v="500"/>
    <x v="8"/>
    <x v="0"/>
    <n v="0"/>
  </r>
  <r>
    <x v="3761"/>
    <x v="4088"/>
    <n v="39.409999999999997"/>
    <x v="2224"/>
    <x v="1"/>
    <n v="8536508000"/>
    <m/>
    <n v="1"/>
    <n v="50"/>
    <n v="500"/>
    <x v="8"/>
    <x v="0"/>
    <n v="0"/>
  </r>
  <r>
    <x v="3762"/>
    <x v="4089"/>
    <n v="8.8000000000000007"/>
    <x v="2225"/>
    <x v="1"/>
    <n v="8536508000"/>
    <m/>
    <n v="1"/>
    <n v="50"/>
    <n v="500"/>
    <x v="10"/>
    <x v="0"/>
    <n v="0"/>
  </r>
  <r>
    <x v="3763"/>
    <x v="4090"/>
    <n v="8.8000000000000007"/>
    <x v="2225"/>
    <x v="1"/>
    <n v="8536508000"/>
    <m/>
    <n v="1"/>
    <n v="50"/>
    <n v="500"/>
    <x v="3"/>
    <x v="0"/>
    <n v="0"/>
  </r>
  <r>
    <x v="3764"/>
    <x v="4091"/>
    <n v="9.6999999999999993"/>
    <x v="2226"/>
    <x v="1"/>
    <n v="8536508000"/>
    <m/>
    <n v="1"/>
    <n v="100"/>
    <n v="1000"/>
    <x v="6"/>
    <x v="0"/>
    <n v="0"/>
  </r>
  <r>
    <x v="3765"/>
    <x v="4092"/>
    <n v="9.6999999999999993"/>
    <x v="2226"/>
    <x v="1"/>
    <n v="8536508000"/>
    <m/>
    <n v="1"/>
    <n v="100"/>
    <n v="1000"/>
    <x v="7"/>
    <x v="0"/>
    <n v="0"/>
  </r>
  <r>
    <x v="3766"/>
    <x v="4093"/>
    <n v="9.6999999999999993"/>
    <x v="2226"/>
    <x v="1"/>
    <n v="8536508000"/>
    <m/>
    <n v="1"/>
    <n v="100"/>
    <n v="1000"/>
    <x v="8"/>
    <x v="0"/>
    <n v="0"/>
  </r>
  <r>
    <x v="3767"/>
    <x v="4094"/>
    <n v="9.6999999999999993"/>
    <x v="2226"/>
    <x v="1"/>
    <n v="8536508000"/>
    <m/>
    <n v="1"/>
    <n v="100"/>
    <n v="1000"/>
    <x v="8"/>
    <x v="0"/>
    <n v="0"/>
  </r>
  <r>
    <x v="3768"/>
    <x v="4095"/>
    <n v="9.6999999999999993"/>
    <x v="2226"/>
    <x v="1"/>
    <n v="8536508000"/>
    <m/>
    <n v="1"/>
    <n v="100"/>
    <n v="1000"/>
    <x v="13"/>
    <x v="0"/>
    <n v="0"/>
  </r>
  <r>
    <x v="3769"/>
    <x v="4096"/>
    <n v="14.11"/>
    <x v="2227"/>
    <x v="1"/>
    <n v="8536508000"/>
    <m/>
    <n v="1"/>
    <n v="100"/>
    <n v="1000"/>
    <x v="3"/>
    <x v="0"/>
    <n v="0"/>
  </r>
  <r>
    <x v="3770"/>
    <x v="4097"/>
    <n v="14.11"/>
    <x v="2227"/>
    <x v="1"/>
    <n v="8536508000"/>
    <m/>
    <n v="1"/>
    <n v="100"/>
    <n v="1000"/>
    <x v="8"/>
    <x v="0"/>
    <n v="0"/>
  </r>
  <r>
    <x v="3771"/>
    <x v="4098"/>
    <n v="15.23"/>
    <x v="2228"/>
    <x v="1"/>
    <n v="8536508000"/>
    <m/>
    <n v="1"/>
    <n v="100"/>
    <n v="1000"/>
    <x v="3"/>
    <x v="0"/>
    <n v="0"/>
  </r>
  <r>
    <x v="3772"/>
    <x v="4099"/>
    <n v="15.23"/>
    <x v="2228"/>
    <x v="1"/>
    <n v="8536508000"/>
    <m/>
    <n v="1"/>
    <n v="100"/>
    <n v="1000"/>
    <x v="4"/>
    <x v="0"/>
    <n v="0"/>
  </r>
  <r>
    <x v="3773"/>
    <x v="4100"/>
    <n v="13.81"/>
    <x v="2229"/>
    <x v="1"/>
    <n v="8536508000"/>
    <m/>
    <n v="1"/>
    <n v="100"/>
    <n v="1000"/>
    <x v="6"/>
    <x v="0"/>
    <n v="0"/>
  </r>
  <r>
    <x v="3774"/>
    <x v="4101"/>
    <n v="13.81"/>
    <x v="2229"/>
    <x v="1"/>
    <n v="8536508000"/>
    <m/>
    <n v="1"/>
    <n v="100"/>
    <n v="1000"/>
    <x v="4"/>
    <x v="0"/>
    <n v="0"/>
  </r>
  <r>
    <x v="3775"/>
    <x v="4102"/>
    <n v="13.81"/>
    <x v="2229"/>
    <x v="1"/>
    <n v="8536508000"/>
    <m/>
    <n v="1"/>
    <n v="100"/>
    <n v="1000"/>
    <x v="9"/>
    <x v="0"/>
    <n v="0"/>
  </r>
  <r>
    <x v="3776"/>
    <x v="4103"/>
    <n v="13.81"/>
    <x v="2229"/>
    <x v="1"/>
    <n v="8536508000"/>
    <m/>
    <n v="1"/>
    <n v="100"/>
    <n v="1000"/>
    <x v="6"/>
    <x v="0"/>
    <n v="0"/>
  </r>
  <r>
    <x v="3777"/>
    <x v="4104"/>
    <n v="36.24"/>
    <x v="2230"/>
    <x v="1"/>
    <n v="8536508000"/>
    <m/>
    <n v="1"/>
    <n v="100"/>
    <n v="1000"/>
    <x v="8"/>
    <x v="0"/>
    <n v="0"/>
  </r>
  <r>
    <x v="3778"/>
    <x v="4105"/>
    <n v="39.409999999999997"/>
    <x v="2224"/>
    <x v="1"/>
    <n v="8536508000"/>
    <m/>
    <n v="1"/>
    <n v="100"/>
    <n v="1000"/>
    <x v="8"/>
    <x v="0"/>
    <n v="0"/>
  </r>
  <r>
    <x v="3779"/>
    <x v="4106"/>
    <n v="39.409999999999997"/>
    <x v="2224"/>
    <x v="1"/>
    <n v="8536508000"/>
    <m/>
    <n v="1"/>
    <n v="100"/>
    <n v="1000"/>
    <x v="6"/>
    <x v="0"/>
    <n v="0"/>
  </r>
  <r>
    <x v="3780"/>
    <x v="4107"/>
    <n v="48.02"/>
    <x v="2231"/>
    <x v="1"/>
    <n v="8536508000"/>
    <m/>
    <n v="1"/>
    <n v="100"/>
    <n v="1000"/>
    <x v="8"/>
    <x v="0"/>
    <n v="0"/>
  </r>
  <r>
    <x v="3781"/>
    <x v="4108"/>
    <n v="48.02"/>
    <x v="2231"/>
    <x v="1"/>
    <n v="8536508000"/>
    <m/>
    <n v="1"/>
    <n v="100"/>
    <n v="1000"/>
    <x v="8"/>
    <x v="0"/>
    <n v="0"/>
  </r>
  <r>
    <x v="3782"/>
    <x v="4109"/>
    <n v="48.02"/>
    <x v="2231"/>
    <x v="1"/>
    <n v="8536508000"/>
    <m/>
    <n v="1"/>
    <n v="100"/>
    <n v="1000"/>
    <x v="3"/>
    <x v="0"/>
    <n v="0"/>
  </r>
  <r>
    <x v="3783"/>
    <x v="4110"/>
    <n v="48.02"/>
    <x v="2231"/>
    <x v="1"/>
    <n v="8536508000"/>
    <m/>
    <n v="1"/>
    <n v="100"/>
    <n v="1000"/>
    <x v="8"/>
    <x v="0"/>
    <n v="0"/>
  </r>
  <r>
    <x v="3784"/>
    <x v="4111"/>
    <n v="15.04"/>
    <x v="2232"/>
    <x v="1"/>
    <n v="8536508000"/>
    <m/>
    <n v="1"/>
    <n v="100"/>
    <n v="1000"/>
    <x v="6"/>
    <x v="0"/>
    <n v="0"/>
  </r>
  <r>
    <x v="3785"/>
    <x v="4112"/>
    <n v="15.04"/>
    <x v="2232"/>
    <x v="1"/>
    <n v="8536508000"/>
    <m/>
    <n v="1"/>
    <n v="100"/>
    <n v="1000"/>
    <x v="3"/>
    <x v="0"/>
    <n v="0"/>
  </r>
  <r>
    <x v="3786"/>
    <x v="4113"/>
    <n v="52.97"/>
    <x v="2233"/>
    <x v="1"/>
    <n v="8536508000"/>
    <m/>
    <n v="1"/>
    <n v="100"/>
    <n v="1000"/>
    <x v="8"/>
    <x v="0"/>
    <n v="0"/>
  </r>
  <r>
    <x v="3787"/>
    <x v="4114"/>
    <n v="52.97"/>
    <x v="2233"/>
    <x v="1"/>
    <n v="8536508000"/>
    <m/>
    <n v="1"/>
    <n v="100"/>
    <n v="1000"/>
    <x v="6"/>
    <x v="0"/>
    <n v="0"/>
  </r>
  <r>
    <x v="3788"/>
    <x v="4115"/>
    <n v="13.94"/>
    <x v="2234"/>
    <x v="1"/>
    <n v="8536508000"/>
    <m/>
    <n v="1"/>
    <n v="100"/>
    <n v="1000"/>
    <x v="3"/>
    <x v="0"/>
    <n v="0"/>
  </r>
  <r>
    <x v="3789"/>
    <x v="4116"/>
    <n v="18.54"/>
    <x v="2235"/>
    <x v="1"/>
    <n v="8536508000"/>
    <m/>
    <n v="1"/>
    <n v="100"/>
    <n v="1000"/>
    <x v="8"/>
    <x v="0"/>
    <n v="0"/>
  </r>
  <r>
    <x v="3790"/>
    <x v="4117"/>
    <n v="18.54"/>
    <x v="2235"/>
    <x v="1"/>
    <n v="8536508000"/>
    <m/>
    <n v="1"/>
    <n v="100"/>
    <n v="1000"/>
    <x v="6"/>
    <x v="0"/>
    <n v="0"/>
  </r>
  <r>
    <x v="3791"/>
    <x v="4118"/>
    <n v="16.059999999999999"/>
    <x v="2236"/>
    <x v="1"/>
    <n v="8536508000"/>
    <m/>
    <n v="1"/>
    <n v="100"/>
    <n v="1000"/>
    <x v="8"/>
    <x v="0"/>
    <n v="0"/>
  </r>
  <r>
    <x v="3792"/>
    <x v="4119"/>
    <n v="16.059999999999999"/>
    <x v="2236"/>
    <x v="1"/>
    <n v="8536508000"/>
    <m/>
    <n v="1"/>
    <n v="100"/>
    <n v="1000"/>
    <x v="8"/>
    <x v="0"/>
    <n v="0"/>
  </r>
  <r>
    <x v="3793"/>
    <x v="4120"/>
    <n v="16.059999999999999"/>
    <x v="2236"/>
    <x v="1"/>
    <n v="8536508000"/>
    <m/>
    <n v="1"/>
    <n v="100"/>
    <n v="1000"/>
    <x v="8"/>
    <x v="0"/>
    <n v="0"/>
  </r>
  <r>
    <x v="3794"/>
    <x v="4121"/>
    <n v="7.75"/>
    <x v="2237"/>
    <x v="1"/>
    <n v="8536508000"/>
    <m/>
    <n v="1"/>
    <n v="100"/>
    <n v="1000"/>
    <x v="3"/>
    <x v="0"/>
    <n v="0"/>
  </r>
  <r>
    <x v="3795"/>
    <x v="4122"/>
    <n v="4.4000000000000004"/>
    <x v="2238"/>
    <x v="1"/>
    <n v="8536508000"/>
    <m/>
    <n v="1"/>
    <n v="100"/>
    <n v="1000"/>
    <x v="6"/>
    <x v="0"/>
    <n v="0"/>
  </r>
  <r>
    <x v="3796"/>
    <x v="4123"/>
    <n v="4.4000000000000004"/>
    <x v="2238"/>
    <x v="1"/>
    <n v="8536508000"/>
    <m/>
    <n v="1"/>
    <n v="100"/>
    <n v="1000"/>
    <x v="6"/>
    <x v="0"/>
    <n v="0"/>
  </r>
  <r>
    <x v="0"/>
    <x v="4124"/>
    <m/>
    <x v="0"/>
    <x v="0"/>
    <m/>
    <m/>
    <m/>
    <m/>
    <m/>
    <x v="0"/>
    <x v="0"/>
    <m/>
  </r>
  <r>
    <x v="3797"/>
    <x v="4125"/>
    <n v="187.8"/>
    <x v="2239"/>
    <x v="1"/>
    <n v="8536490090"/>
    <m/>
    <n v="1"/>
    <n v="100"/>
    <n v="1000"/>
    <x v="8"/>
    <x v="0"/>
    <n v="0"/>
  </r>
  <r>
    <x v="3798"/>
    <x v="4126"/>
    <n v="206.58"/>
    <x v="1048"/>
    <x v="1"/>
    <n v="8536490090"/>
    <m/>
    <n v="1"/>
    <n v="100"/>
    <n v="1000"/>
    <x v="6"/>
    <x v="0"/>
    <n v="0"/>
  </r>
  <r>
    <x v="3799"/>
    <x v="4127"/>
    <n v="300.48"/>
    <x v="2240"/>
    <x v="1"/>
    <n v="8536490090"/>
    <m/>
    <n v="1"/>
    <n v="100"/>
    <n v="1000"/>
    <x v="6"/>
    <x v="0"/>
    <n v="0"/>
  </r>
  <r>
    <x v="3800"/>
    <x v="4128"/>
    <n v="450"/>
    <x v="1591"/>
    <x v="1"/>
    <n v="8536490090"/>
    <m/>
    <n v="1"/>
    <n v="100"/>
    <n v="1000"/>
    <x v="6"/>
    <x v="0"/>
    <n v="0"/>
  </r>
  <r>
    <x v="0"/>
    <x v="4129"/>
    <m/>
    <x v="0"/>
    <x v="0"/>
    <m/>
    <m/>
    <m/>
    <m/>
    <m/>
    <x v="0"/>
    <x v="0"/>
    <m/>
  </r>
  <r>
    <x v="3801"/>
    <x v="4130"/>
    <n v="2.68"/>
    <x v="2241"/>
    <x v="1"/>
    <n v="8547900000"/>
    <m/>
    <n v="1"/>
    <n v="100"/>
    <n v="1000"/>
    <x v="22"/>
    <x v="0"/>
    <n v="0"/>
  </r>
  <r>
    <x v="3802"/>
    <x v="4131"/>
    <n v="3.02"/>
    <x v="2242"/>
    <x v="1"/>
    <n v="8547900000"/>
    <m/>
    <n v="1"/>
    <n v="100"/>
    <n v="1000"/>
    <x v="2"/>
    <x v="0"/>
    <n v="0"/>
  </r>
  <r>
    <x v="3803"/>
    <x v="4132"/>
    <n v="4.24"/>
    <x v="2243"/>
    <x v="1"/>
    <n v="8547900000"/>
    <m/>
    <n v="1"/>
    <n v="100"/>
    <n v="1000"/>
    <x v="2"/>
    <x v="0"/>
    <n v="0"/>
  </r>
  <r>
    <x v="3804"/>
    <x v="4133"/>
    <n v="5.32"/>
    <x v="2244"/>
    <x v="1"/>
    <n v="8547900000"/>
    <m/>
    <n v="1"/>
    <n v="50"/>
    <n v="1000"/>
    <x v="13"/>
    <x v="0"/>
    <n v="0"/>
  </r>
  <r>
    <x v="3805"/>
    <x v="4134"/>
    <n v="7.17"/>
    <x v="2245"/>
    <x v="1"/>
    <n v="8547900000"/>
    <m/>
    <n v="1"/>
    <n v="50"/>
    <n v="500"/>
    <x v="9"/>
    <x v="0"/>
    <n v="0"/>
  </r>
  <r>
    <x v="0"/>
    <x v="9"/>
    <m/>
    <x v="0"/>
    <x v="0"/>
    <m/>
    <m/>
    <m/>
    <m/>
    <m/>
    <x v="0"/>
    <x v="0"/>
    <m/>
  </r>
  <r>
    <x v="3806"/>
    <x v="4135"/>
    <n v="2.68"/>
    <x v="2241"/>
    <x v="1"/>
    <n v="8547900000"/>
    <m/>
    <n v="1"/>
    <n v="100"/>
    <n v="1000"/>
    <x v="12"/>
    <x v="0"/>
    <n v="0"/>
  </r>
  <r>
    <x v="3807"/>
    <x v="4136"/>
    <n v="3.02"/>
    <x v="2242"/>
    <x v="1"/>
    <n v="8547900000"/>
    <m/>
    <n v="1"/>
    <n v="100"/>
    <n v="1000"/>
    <x v="22"/>
    <x v="0"/>
    <n v="0"/>
  </r>
  <r>
    <x v="3808"/>
    <x v="4137"/>
    <n v="4.24"/>
    <x v="2243"/>
    <x v="1"/>
    <n v="8547900000"/>
    <m/>
    <n v="1"/>
    <n v="100"/>
    <n v="1000"/>
    <x v="2"/>
    <x v="0"/>
    <n v="0"/>
  </r>
  <r>
    <x v="3809"/>
    <x v="4138"/>
    <n v="5.32"/>
    <x v="2244"/>
    <x v="1"/>
    <n v="8547900000"/>
    <m/>
    <n v="1"/>
    <n v="50"/>
    <n v="1000"/>
    <x v="2"/>
    <x v="0"/>
    <n v="0"/>
  </r>
  <r>
    <x v="3810"/>
    <x v="4139"/>
    <n v="7.17"/>
    <x v="2245"/>
    <x v="1"/>
    <n v="8547900000"/>
    <m/>
    <n v="1"/>
    <n v="50"/>
    <n v="500"/>
    <x v="12"/>
    <x v="0"/>
    <n v="0"/>
  </r>
  <r>
    <x v="0"/>
    <x v="9"/>
    <m/>
    <x v="0"/>
    <x v="0"/>
    <m/>
    <m/>
    <m/>
    <m/>
    <m/>
    <x v="0"/>
    <x v="0"/>
    <m/>
  </r>
  <r>
    <x v="3811"/>
    <x v="4140"/>
    <n v="2.68"/>
    <x v="2241"/>
    <x v="1"/>
    <n v="8547900000"/>
    <m/>
    <n v="1"/>
    <n v="100"/>
    <n v="1000"/>
    <x v="7"/>
    <x v="0"/>
    <n v="0"/>
  </r>
  <r>
    <x v="3812"/>
    <x v="4141"/>
    <n v="3.02"/>
    <x v="2242"/>
    <x v="1"/>
    <n v="8547900000"/>
    <m/>
    <n v="1"/>
    <n v="100"/>
    <n v="1000"/>
    <x v="9"/>
    <x v="0"/>
    <n v="0"/>
  </r>
  <r>
    <x v="3813"/>
    <x v="4142"/>
    <n v="4.24"/>
    <x v="2243"/>
    <x v="1"/>
    <n v="8547900000"/>
    <m/>
    <n v="1"/>
    <n v="100"/>
    <n v="1000"/>
    <x v="4"/>
    <x v="0"/>
    <n v="0"/>
  </r>
  <r>
    <x v="3814"/>
    <x v="4143"/>
    <n v="5.32"/>
    <x v="2244"/>
    <x v="1"/>
    <n v="8547900000"/>
    <m/>
    <n v="1"/>
    <n v="50"/>
    <n v="1000"/>
    <x v="7"/>
    <x v="0"/>
    <n v="0"/>
  </r>
  <r>
    <x v="3815"/>
    <x v="4144"/>
    <n v="7.17"/>
    <x v="2245"/>
    <x v="1"/>
    <n v="8547900000"/>
    <m/>
    <n v="1"/>
    <n v="50"/>
    <n v="500"/>
    <x v="6"/>
    <x v="0"/>
    <n v="0"/>
  </r>
  <r>
    <x v="0"/>
    <x v="4145"/>
    <m/>
    <x v="0"/>
    <x v="0"/>
    <m/>
    <m/>
    <m/>
    <m/>
    <m/>
    <x v="0"/>
    <x v="0"/>
    <m/>
  </r>
  <r>
    <x v="3816"/>
    <x v="4146"/>
    <n v="10.199999999999999"/>
    <x v="2246"/>
    <x v="1"/>
    <n v="8547200000"/>
    <m/>
    <n v="1"/>
    <n v="100"/>
    <n v="2500"/>
    <x v="4"/>
    <x v="0"/>
    <n v="0"/>
  </r>
  <r>
    <x v="3817"/>
    <x v="4147"/>
    <n v="13.58"/>
    <x v="2247"/>
    <x v="1"/>
    <n v="8547200000"/>
    <m/>
    <n v="1"/>
    <n v="100"/>
    <n v="2000"/>
    <x v="6"/>
    <x v="0"/>
    <n v="0"/>
  </r>
  <r>
    <x v="3818"/>
    <x v="4148"/>
    <n v="15.86"/>
    <x v="2248"/>
    <x v="1"/>
    <n v="8547200000"/>
    <m/>
    <n v="1"/>
    <n v="100"/>
    <n v="1600"/>
    <x v="6"/>
    <x v="0"/>
    <n v="0"/>
  </r>
  <r>
    <x v="3819"/>
    <x v="4149"/>
    <n v="19.239999999999998"/>
    <x v="692"/>
    <x v="1"/>
    <n v="8547200000"/>
    <m/>
    <n v="1"/>
    <n v="100"/>
    <n v="1000"/>
    <x v="3"/>
    <x v="0"/>
    <n v="0"/>
  </r>
  <r>
    <x v="3820"/>
    <x v="4150"/>
    <n v="27.16"/>
    <x v="1210"/>
    <x v="1"/>
    <n v="8547200000"/>
    <m/>
    <n v="1"/>
    <n v="50"/>
    <n v="800"/>
    <x v="3"/>
    <x v="0"/>
    <n v="0"/>
  </r>
  <r>
    <x v="3821"/>
    <x v="4151"/>
    <n v="37.35"/>
    <x v="2249"/>
    <x v="1"/>
    <n v="8547200000"/>
    <m/>
    <n v="1"/>
    <n v="20"/>
    <n v="500"/>
    <x v="6"/>
    <x v="0"/>
    <n v="0"/>
  </r>
  <r>
    <x v="0"/>
    <x v="9"/>
    <m/>
    <x v="0"/>
    <x v="0"/>
    <m/>
    <m/>
    <m/>
    <m/>
    <m/>
    <x v="0"/>
    <x v="0"/>
    <m/>
  </r>
  <r>
    <x v="3822"/>
    <x v="4152"/>
    <n v="10.199999999999999"/>
    <x v="2246"/>
    <x v="1"/>
    <n v="8547200000"/>
    <m/>
    <n v="1"/>
    <n v="50"/>
    <n v="800"/>
    <x v="7"/>
    <x v="0"/>
    <n v="0"/>
  </r>
  <r>
    <x v="3823"/>
    <x v="4153"/>
    <n v="13.58"/>
    <x v="2247"/>
    <x v="1"/>
    <n v="8547200000"/>
    <m/>
    <n v="1"/>
    <n v="20"/>
    <n v="500"/>
    <x v="3"/>
    <x v="0"/>
    <n v="0"/>
  </r>
  <r>
    <x v="3824"/>
    <x v="4154"/>
    <n v="15.86"/>
    <x v="2248"/>
    <x v="1"/>
    <n v="8547200000"/>
    <m/>
    <n v="1"/>
    <n v="100"/>
    <n v="2500"/>
    <x v="6"/>
    <x v="0"/>
    <n v="0"/>
  </r>
  <r>
    <x v="3825"/>
    <x v="4155"/>
    <n v="19.239999999999998"/>
    <x v="692"/>
    <x v="1"/>
    <n v="8547200000"/>
    <m/>
    <n v="1"/>
    <n v="100"/>
    <n v="2000"/>
    <x v="7"/>
    <x v="0"/>
    <n v="0"/>
  </r>
  <r>
    <x v="3826"/>
    <x v="4156"/>
    <n v="27.16"/>
    <x v="1210"/>
    <x v="1"/>
    <n v="8547200000"/>
    <m/>
    <n v="1"/>
    <n v="100"/>
    <n v="1600"/>
    <x v="7"/>
    <x v="0"/>
    <n v="0"/>
  </r>
  <r>
    <x v="3827"/>
    <x v="4157"/>
    <n v="37.35"/>
    <x v="2249"/>
    <x v="1"/>
    <n v="8547200000"/>
    <m/>
    <n v="1"/>
    <n v="100"/>
    <n v="1000"/>
    <x v="7"/>
    <x v="0"/>
    <n v="0"/>
  </r>
  <r>
    <x v="0"/>
    <x v="4158"/>
    <m/>
    <x v="0"/>
    <x v="0"/>
    <m/>
    <m/>
    <m/>
    <m/>
    <m/>
    <x v="0"/>
    <x v="0"/>
    <m/>
  </r>
  <r>
    <x v="3828"/>
    <x v="4159"/>
    <n v="2.58"/>
    <x v="2250"/>
    <x v="1"/>
    <n v="8547200000"/>
    <m/>
    <n v="1"/>
    <n v="100"/>
    <n v="6000"/>
    <x v="7"/>
    <x v="0"/>
    <n v="0"/>
  </r>
  <r>
    <x v="3829"/>
    <x v="4160"/>
    <n v="3.31"/>
    <x v="2251"/>
    <x v="1"/>
    <n v="8547200000"/>
    <m/>
    <n v="1"/>
    <n v="100"/>
    <n v="4000"/>
    <x v="10"/>
    <x v="0"/>
    <n v="0"/>
  </r>
  <r>
    <x v="3830"/>
    <x v="4161"/>
    <n v="4.2300000000000004"/>
    <x v="2252"/>
    <x v="1"/>
    <n v="8547200000"/>
    <m/>
    <n v="1"/>
    <n v="100"/>
    <n v="2500"/>
    <x v="10"/>
    <x v="0"/>
    <n v="0"/>
  </r>
  <r>
    <x v="3831"/>
    <x v="4162"/>
    <n v="4.5999999999999996"/>
    <x v="2253"/>
    <x v="1"/>
    <n v="8547200000"/>
    <m/>
    <n v="1"/>
    <n v="100"/>
    <n v="2000"/>
    <x v="12"/>
    <x v="0"/>
    <n v="0"/>
  </r>
  <r>
    <x v="3832"/>
    <x v="4163"/>
    <n v="6.07"/>
    <x v="2254"/>
    <x v="1"/>
    <n v="8547200000"/>
    <m/>
    <n v="1"/>
    <n v="100"/>
    <n v="1600"/>
    <x v="5"/>
    <x v="0"/>
    <n v="0"/>
  </r>
  <r>
    <x v="3833"/>
    <x v="4164"/>
    <n v="7.36"/>
    <x v="2255"/>
    <x v="1"/>
    <n v="8547200000"/>
    <m/>
    <n v="1"/>
    <n v="100"/>
    <n v="1600"/>
    <x v="7"/>
    <x v="0"/>
    <n v="0"/>
  </r>
  <r>
    <x v="3834"/>
    <x v="4165"/>
    <n v="9.1999999999999993"/>
    <x v="2256"/>
    <x v="1"/>
    <n v="8547200000"/>
    <m/>
    <n v="1"/>
    <n v="100"/>
    <n v="1000"/>
    <x v="2"/>
    <x v="0"/>
    <n v="0"/>
  </r>
  <r>
    <x v="3835"/>
    <x v="4166"/>
    <n v="11.95"/>
    <x v="2257"/>
    <x v="1"/>
    <n v="8547200000"/>
    <m/>
    <n v="1"/>
    <n v="100"/>
    <n v="800"/>
    <x v="7"/>
    <x v="0"/>
    <n v="0"/>
  </r>
  <r>
    <x v="3836"/>
    <x v="4167"/>
    <n v="15.64"/>
    <x v="2258"/>
    <x v="1"/>
    <n v="8547200000"/>
    <m/>
    <n v="1"/>
    <n v="50"/>
    <n v="500"/>
    <x v="2"/>
    <x v="0"/>
    <n v="0"/>
  </r>
  <r>
    <x v="3837"/>
    <x v="4168"/>
    <n v="29.43"/>
    <x v="2259"/>
    <x v="1"/>
    <n v="8547200000"/>
    <m/>
    <n v="1"/>
    <n v="20"/>
    <n v="240"/>
    <x v="10"/>
    <x v="0"/>
    <n v="0"/>
  </r>
  <r>
    <x v="3838"/>
    <x v="4169"/>
    <n v="35.450000000000003"/>
    <x v="2260"/>
    <x v="1"/>
    <n v="8547200000"/>
    <m/>
    <n v="1"/>
    <n v="20"/>
    <n v="200"/>
    <x v="6"/>
    <x v="0"/>
    <n v="0"/>
  </r>
  <r>
    <x v="3839"/>
    <x v="4170"/>
    <n v="39.76"/>
    <x v="2261"/>
    <x v="1"/>
    <n v="8547200000"/>
    <m/>
    <n v="1"/>
    <n v="20"/>
    <n v="200"/>
    <x v="3"/>
    <x v="0"/>
    <n v="0"/>
  </r>
  <r>
    <x v="3840"/>
    <x v="4171"/>
    <n v="77.81"/>
    <x v="2262"/>
    <x v="1"/>
    <n v="8547200000"/>
    <m/>
    <n v="1"/>
    <n v="12"/>
    <n v="120"/>
    <x v="3"/>
    <x v="0"/>
    <n v="0"/>
  </r>
  <r>
    <x v="0"/>
    <x v="4172"/>
    <m/>
    <x v="0"/>
    <x v="0"/>
    <m/>
    <m/>
    <m/>
    <m/>
    <m/>
    <x v="0"/>
    <x v="0"/>
    <m/>
  </r>
  <r>
    <x v="3841"/>
    <x v="4173"/>
    <n v="3.04"/>
    <x v="2263"/>
    <x v="1"/>
    <n v="8547200000"/>
    <m/>
    <n v="1"/>
    <n v="100"/>
    <n v="6000"/>
    <x v="7"/>
    <x v="0"/>
    <n v="0"/>
  </r>
  <r>
    <x v="3842"/>
    <x v="4174"/>
    <n v="3.89"/>
    <x v="2264"/>
    <x v="1"/>
    <n v="8547200000"/>
    <m/>
    <n v="1"/>
    <n v="100"/>
    <n v="4000"/>
    <x v="23"/>
    <x v="0"/>
    <n v="0"/>
  </r>
  <r>
    <x v="3843"/>
    <x v="4175"/>
    <n v="4.9800000000000004"/>
    <x v="2265"/>
    <x v="1"/>
    <n v="8547200000"/>
    <m/>
    <n v="1"/>
    <n v="100"/>
    <n v="2500"/>
    <x v="23"/>
    <x v="0"/>
    <n v="0"/>
  </r>
  <r>
    <x v="3844"/>
    <x v="4176"/>
    <n v="5.41"/>
    <x v="2266"/>
    <x v="1"/>
    <n v="8547200000"/>
    <m/>
    <n v="1"/>
    <n v="100"/>
    <n v="2000"/>
    <x v="22"/>
    <x v="0"/>
    <n v="0"/>
  </r>
  <r>
    <x v="3845"/>
    <x v="4177"/>
    <n v="7.14"/>
    <x v="2267"/>
    <x v="1"/>
    <n v="8547200000"/>
    <m/>
    <n v="1"/>
    <n v="100"/>
    <n v="1600"/>
    <x v="7"/>
    <x v="0"/>
    <n v="0"/>
  </r>
  <r>
    <x v="3846"/>
    <x v="4178"/>
    <n v="8.66"/>
    <x v="2268"/>
    <x v="1"/>
    <n v="8547200000"/>
    <m/>
    <n v="1"/>
    <n v="100"/>
    <n v="1600"/>
    <x v="10"/>
    <x v="0"/>
    <n v="0"/>
  </r>
  <r>
    <x v="3847"/>
    <x v="4179"/>
    <n v="10.82"/>
    <x v="2269"/>
    <x v="1"/>
    <n v="8547200000"/>
    <m/>
    <n v="1"/>
    <n v="100"/>
    <n v="1000"/>
    <x v="23"/>
    <x v="0"/>
    <n v="0"/>
  </r>
  <r>
    <x v="3848"/>
    <x v="4180"/>
    <n v="14.06"/>
    <x v="2193"/>
    <x v="1"/>
    <n v="8547200000"/>
    <m/>
    <n v="1"/>
    <n v="100"/>
    <n v="800"/>
    <x v="10"/>
    <x v="0"/>
    <n v="0"/>
  </r>
  <r>
    <x v="3849"/>
    <x v="4181"/>
    <n v="18.399999999999999"/>
    <x v="2270"/>
    <x v="1"/>
    <n v="8547200000"/>
    <m/>
    <n v="1"/>
    <n v="50"/>
    <n v="500"/>
    <x v="22"/>
    <x v="0"/>
    <n v="0"/>
  </r>
  <r>
    <x v="3850"/>
    <x v="4182"/>
    <n v="34.619999999999997"/>
    <x v="2271"/>
    <x v="1"/>
    <n v="8547200000"/>
    <m/>
    <n v="1"/>
    <n v="20"/>
    <n v="240"/>
    <x v="12"/>
    <x v="0"/>
    <n v="0"/>
  </r>
  <r>
    <x v="3851"/>
    <x v="4183"/>
    <n v="41.71"/>
    <x v="2272"/>
    <x v="1"/>
    <n v="8547200000"/>
    <m/>
    <n v="1"/>
    <n v="20"/>
    <n v="200"/>
    <x v="5"/>
    <x v="0"/>
    <n v="0"/>
  </r>
  <r>
    <x v="3852"/>
    <x v="4184"/>
    <n v="46.78"/>
    <x v="2273"/>
    <x v="1"/>
    <n v="8547200000"/>
    <m/>
    <n v="1"/>
    <n v="20"/>
    <n v="200"/>
    <x v="12"/>
    <x v="0"/>
    <n v="0"/>
  </r>
  <r>
    <x v="3853"/>
    <x v="4185"/>
    <n v="95.62"/>
    <x v="2274"/>
    <x v="1"/>
    <n v="8547200000"/>
    <m/>
    <n v="1"/>
    <n v="12"/>
    <n v="120"/>
    <x v="3"/>
    <x v="0"/>
    <n v="0"/>
  </r>
  <r>
    <x v="0"/>
    <x v="4186"/>
    <m/>
    <x v="0"/>
    <x v="0"/>
    <m/>
    <m/>
    <m/>
    <m/>
    <m/>
    <x v="0"/>
    <x v="0"/>
    <m/>
  </r>
  <r>
    <x v="3854"/>
    <x v="4187"/>
    <n v="3.04"/>
    <x v="2263"/>
    <x v="1"/>
    <n v="8547200000"/>
    <m/>
    <n v="1"/>
    <n v="100"/>
    <n v="6000"/>
    <x v="1"/>
    <x v="0"/>
    <n v="0"/>
  </r>
  <r>
    <x v="3855"/>
    <x v="4188"/>
    <n v="3.89"/>
    <x v="2264"/>
    <x v="1"/>
    <n v="8547200000"/>
    <m/>
    <n v="1"/>
    <n v="100"/>
    <n v="4000"/>
    <x v="7"/>
    <x v="0"/>
    <n v="0"/>
  </r>
  <r>
    <x v="3856"/>
    <x v="4189"/>
    <n v="4.9800000000000004"/>
    <x v="2265"/>
    <x v="1"/>
    <n v="8547200000"/>
    <m/>
    <n v="1"/>
    <n v="100"/>
    <n v="2500"/>
    <x v="10"/>
    <x v="0"/>
    <n v="0"/>
  </r>
  <r>
    <x v="3857"/>
    <x v="4190"/>
    <n v="5.41"/>
    <x v="2266"/>
    <x v="1"/>
    <n v="8547200000"/>
    <m/>
    <n v="1"/>
    <n v="100"/>
    <n v="2000"/>
    <x v="2"/>
    <x v="0"/>
    <n v="0"/>
  </r>
  <r>
    <x v="3858"/>
    <x v="4191"/>
    <n v="7.14"/>
    <x v="2267"/>
    <x v="1"/>
    <n v="8547200000"/>
    <m/>
    <n v="1"/>
    <n v="100"/>
    <n v="1600"/>
    <x v="7"/>
    <x v="0"/>
    <n v="0"/>
  </r>
  <r>
    <x v="3859"/>
    <x v="4192"/>
    <n v="8.66"/>
    <x v="2268"/>
    <x v="1"/>
    <n v="8547200000"/>
    <m/>
    <n v="1"/>
    <n v="100"/>
    <n v="1600"/>
    <x v="6"/>
    <x v="0"/>
    <n v="0"/>
  </r>
  <r>
    <x v="3860"/>
    <x v="4193"/>
    <n v="10.82"/>
    <x v="2269"/>
    <x v="1"/>
    <n v="8547200000"/>
    <m/>
    <n v="1"/>
    <n v="100"/>
    <n v="1000"/>
    <x v="7"/>
    <x v="0"/>
    <n v="0"/>
  </r>
  <r>
    <x v="3861"/>
    <x v="4194"/>
    <n v="14.06"/>
    <x v="2193"/>
    <x v="1"/>
    <n v="8547200000"/>
    <m/>
    <n v="1"/>
    <n v="50"/>
    <n v="800"/>
    <x v="4"/>
    <x v="0"/>
    <n v="0"/>
  </r>
  <r>
    <x v="3862"/>
    <x v="4195"/>
    <n v="18.399999999999999"/>
    <x v="2270"/>
    <x v="1"/>
    <n v="8547200000"/>
    <m/>
    <n v="1"/>
    <n v="50"/>
    <n v="500"/>
    <x v="6"/>
    <x v="0"/>
    <n v="0"/>
  </r>
  <r>
    <x v="3863"/>
    <x v="4196"/>
    <n v="34.619999999999997"/>
    <x v="2271"/>
    <x v="1"/>
    <n v="8547200000"/>
    <m/>
    <n v="1"/>
    <n v="20"/>
    <n v="240"/>
    <x v="17"/>
    <x v="0"/>
    <n v="0"/>
  </r>
  <r>
    <x v="3864"/>
    <x v="4197"/>
    <n v="41.71"/>
    <x v="2272"/>
    <x v="1"/>
    <n v="8547200000"/>
    <m/>
    <n v="1"/>
    <n v="20"/>
    <n v="200"/>
    <x v="8"/>
    <x v="0"/>
    <n v="0"/>
  </r>
  <r>
    <x v="3865"/>
    <x v="4198"/>
    <n v="46.78"/>
    <x v="2273"/>
    <x v="1"/>
    <n v="8547200000"/>
    <m/>
    <n v="1"/>
    <n v="20"/>
    <n v="200"/>
    <x v="3"/>
    <x v="0"/>
    <n v="0"/>
  </r>
  <r>
    <x v="3866"/>
    <x v="4199"/>
    <n v="95.62"/>
    <x v="2274"/>
    <x v="1"/>
    <n v="8547200000"/>
    <m/>
    <n v="1"/>
    <n v="12"/>
    <n v="120"/>
    <x v="3"/>
    <x v="0"/>
    <n v="0"/>
  </r>
  <r>
    <x v="0"/>
    <x v="4200"/>
    <m/>
    <x v="0"/>
    <x v="0"/>
    <m/>
    <m/>
    <m/>
    <m/>
    <m/>
    <x v="0"/>
    <x v="0"/>
    <m/>
  </r>
  <r>
    <x v="3867"/>
    <x v="4201"/>
    <n v="3"/>
    <x v="2275"/>
    <x v="1"/>
    <n v="8547200000"/>
    <m/>
    <n v="1"/>
    <n v="100"/>
    <n v="6000"/>
    <x v="2"/>
    <x v="0"/>
    <n v="0"/>
  </r>
  <r>
    <x v="3868"/>
    <x v="4202"/>
    <n v="3.83"/>
    <x v="2276"/>
    <x v="1"/>
    <n v="8547200000"/>
    <m/>
    <n v="1"/>
    <n v="100"/>
    <n v="4000"/>
    <x v="10"/>
    <x v="0"/>
    <n v="0"/>
  </r>
  <r>
    <x v="3869"/>
    <x v="4203"/>
    <n v="4.7300000000000004"/>
    <x v="2277"/>
    <x v="1"/>
    <n v="8547200000"/>
    <m/>
    <n v="1"/>
    <n v="100"/>
    <n v="2500"/>
    <x v="6"/>
    <x v="0"/>
    <n v="0"/>
  </r>
  <r>
    <x v="3870"/>
    <x v="4204"/>
    <n v="5.14"/>
    <x v="2278"/>
    <x v="1"/>
    <n v="8547200000"/>
    <m/>
    <n v="1"/>
    <n v="100"/>
    <n v="2000"/>
    <x v="7"/>
    <x v="0"/>
    <n v="0"/>
  </r>
  <r>
    <x v="3871"/>
    <x v="4205"/>
    <n v="6.78"/>
    <x v="2279"/>
    <x v="1"/>
    <n v="8547200000"/>
    <m/>
    <n v="1"/>
    <n v="100"/>
    <n v="1600"/>
    <x v="3"/>
    <x v="0"/>
    <n v="0"/>
  </r>
  <r>
    <x v="3872"/>
    <x v="4206"/>
    <n v="8.23"/>
    <x v="2280"/>
    <x v="1"/>
    <n v="8547200000"/>
    <m/>
    <n v="1"/>
    <n v="100"/>
    <n v="1600"/>
    <x v="3"/>
    <x v="0"/>
    <n v="0"/>
  </r>
  <r>
    <x v="3873"/>
    <x v="4207"/>
    <n v="10.28"/>
    <x v="2281"/>
    <x v="1"/>
    <n v="8547200000"/>
    <m/>
    <n v="1"/>
    <n v="100"/>
    <n v="1000"/>
    <x v="6"/>
    <x v="0"/>
    <n v="0"/>
  </r>
  <r>
    <x v="3874"/>
    <x v="4208"/>
    <n v="11.31"/>
    <x v="2282"/>
    <x v="1"/>
    <n v="8547200000"/>
    <m/>
    <n v="1"/>
    <n v="100"/>
    <n v="1000"/>
    <x v="3"/>
    <x v="0"/>
    <n v="0"/>
  </r>
  <r>
    <x v="3875"/>
    <x v="4209"/>
    <n v="13.36"/>
    <x v="2283"/>
    <x v="1"/>
    <n v="8547200000"/>
    <m/>
    <n v="1"/>
    <n v="100"/>
    <n v="800"/>
    <x v="8"/>
    <x v="0"/>
    <n v="0"/>
  </r>
  <r>
    <x v="3876"/>
    <x v="4210"/>
    <n v="14.4"/>
    <x v="2284"/>
    <x v="1"/>
    <n v="8547200000"/>
    <m/>
    <n v="1"/>
    <n v="50"/>
    <n v="800"/>
    <x v="3"/>
    <x v="0"/>
    <n v="0"/>
  </r>
  <r>
    <x v="3877"/>
    <x v="4211"/>
    <n v="17.489999999999998"/>
    <x v="2285"/>
    <x v="1"/>
    <n v="8547200000"/>
    <m/>
    <n v="1"/>
    <n v="50"/>
    <n v="500"/>
    <x v="8"/>
    <x v="0"/>
    <n v="0"/>
  </r>
  <r>
    <x v="3878"/>
    <x v="4212"/>
    <n v="32.909999999999997"/>
    <x v="2286"/>
    <x v="1"/>
    <n v="8547200000"/>
    <m/>
    <n v="1"/>
    <n v="20"/>
    <n v="240"/>
    <x v="8"/>
    <x v="0"/>
    <n v="0"/>
  </r>
  <r>
    <x v="3879"/>
    <x v="4213"/>
    <n v="47.3"/>
    <x v="2287"/>
    <x v="1"/>
    <n v="8547200000"/>
    <m/>
    <n v="1"/>
    <n v="20"/>
    <n v="200"/>
    <x v="8"/>
    <x v="0"/>
    <n v="0"/>
  </r>
  <r>
    <x v="3880"/>
    <x v="4214"/>
    <n v="61.72"/>
    <x v="2288"/>
    <x v="1"/>
    <n v="8547200000"/>
    <m/>
    <n v="1"/>
    <n v="20"/>
    <n v="200"/>
    <x v="6"/>
    <x v="0"/>
    <n v="0"/>
  </r>
  <r>
    <x v="0"/>
    <x v="4215"/>
    <m/>
    <x v="0"/>
    <x v="0"/>
    <m/>
    <m/>
    <m/>
    <m/>
    <m/>
    <x v="0"/>
    <x v="0"/>
    <m/>
  </r>
  <r>
    <x v="3881"/>
    <x v="4216"/>
    <n v="3"/>
    <x v="2275"/>
    <x v="1"/>
    <n v="8547200000"/>
    <m/>
    <n v="1"/>
    <n v="100"/>
    <n v="6000"/>
    <x v="1"/>
    <x v="0"/>
    <n v="0"/>
  </r>
  <r>
    <x v="3882"/>
    <x v="4217"/>
    <n v="3.83"/>
    <x v="2276"/>
    <x v="1"/>
    <n v="8547200000"/>
    <m/>
    <n v="1"/>
    <n v="100"/>
    <n v="4000"/>
    <x v="7"/>
    <x v="0"/>
    <n v="0"/>
  </r>
  <r>
    <x v="3883"/>
    <x v="4218"/>
    <n v="4.7300000000000004"/>
    <x v="2277"/>
    <x v="1"/>
    <n v="8547200000"/>
    <m/>
    <n v="1"/>
    <n v="100"/>
    <n v="2500"/>
    <x v="4"/>
    <x v="0"/>
    <n v="0"/>
  </r>
  <r>
    <x v="3884"/>
    <x v="4219"/>
    <n v="5.14"/>
    <x v="2278"/>
    <x v="1"/>
    <n v="8547200000"/>
    <m/>
    <n v="1"/>
    <n v="100"/>
    <n v="2000"/>
    <x v="10"/>
    <x v="0"/>
    <n v="0"/>
  </r>
  <r>
    <x v="3885"/>
    <x v="4220"/>
    <n v="6.78"/>
    <x v="2279"/>
    <x v="1"/>
    <n v="8547200000"/>
    <m/>
    <n v="1"/>
    <n v="100"/>
    <n v="1600"/>
    <x v="13"/>
    <x v="0"/>
    <n v="0"/>
  </r>
  <r>
    <x v="3886"/>
    <x v="4221"/>
    <n v="8.23"/>
    <x v="2280"/>
    <x v="1"/>
    <n v="8547200000"/>
    <m/>
    <n v="1"/>
    <n v="100"/>
    <n v="1600"/>
    <x v="6"/>
    <x v="0"/>
    <n v="0"/>
  </r>
  <r>
    <x v="3887"/>
    <x v="4222"/>
    <n v="10.28"/>
    <x v="2281"/>
    <x v="1"/>
    <n v="8547200000"/>
    <m/>
    <n v="1"/>
    <n v="100"/>
    <n v="1000"/>
    <x v="3"/>
    <x v="0"/>
    <n v="0"/>
  </r>
  <r>
    <x v="3888"/>
    <x v="4223"/>
    <n v="11.31"/>
    <x v="2282"/>
    <x v="1"/>
    <n v="8547200000"/>
    <m/>
    <n v="1"/>
    <n v="100"/>
    <n v="1000"/>
    <x v="3"/>
    <x v="0"/>
    <n v="0"/>
  </r>
  <r>
    <x v="3889"/>
    <x v="4224"/>
    <n v="13.36"/>
    <x v="2283"/>
    <x v="1"/>
    <n v="8547200000"/>
    <m/>
    <n v="1"/>
    <n v="100"/>
    <n v="800"/>
    <x v="3"/>
    <x v="0"/>
    <n v="0"/>
  </r>
  <r>
    <x v="3890"/>
    <x v="4225"/>
    <n v="14.4"/>
    <x v="2284"/>
    <x v="1"/>
    <n v="8547200000"/>
    <m/>
    <n v="1"/>
    <n v="50"/>
    <n v="800"/>
    <x v="3"/>
    <x v="0"/>
    <n v="0"/>
  </r>
  <r>
    <x v="3891"/>
    <x v="4226"/>
    <n v="17.489999999999998"/>
    <x v="2285"/>
    <x v="1"/>
    <n v="8547200000"/>
    <m/>
    <n v="1"/>
    <n v="50"/>
    <n v="500"/>
    <x v="8"/>
    <x v="0"/>
    <n v="0"/>
  </r>
  <r>
    <x v="3892"/>
    <x v="4227"/>
    <n v="32.909999999999997"/>
    <x v="2286"/>
    <x v="1"/>
    <n v="8547200000"/>
    <m/>
    <n v="1"/>
    <n v="20"/>
    <n v="240"/>
    <x v="3"/>
    <x v="0"/>
    <n v="0"/>
  </r>
  <r>
    <x v="3893"/>
    <x v="4228"/>
    <n v="47.3"/>
    <x v="2287"/>
    <x v="1"/>
    <n v="8547200000"/>
    <m/>
    <n v="1"/>
    <n v="20"/>
    <n v="200"/>
    <x v="6"/>
    <x v="0"/>
    <n v="0"/>
  </r>
  <r>
    <x v="3894"/>
    <x v="4229"/>
    <n v="61.72"/>
    <x v="2288"/>
    <x v="1"/>
    <n v="8547200000"/>
    <m/>
    <n v="1"/>
    <n v="20"/>
    <n v="200"/>
    <x v="8"/>
    <x v="0"/>
    <n v="0"/>
  </r>
  <r>
    <x v="0"/>
    <x v="4230"/>
    <m/>
    <x v="0"/>
    <x v="0"/>
    <m/>
    <m/>
    <m/>
    <m/>
    <m/>
    <x v="0"/>
    <x v="0"/>
    <m/>
  </r>
  <r>
    <x v="3895"/>
    <x v="4231"/>
    <n v="6.87"/>
    <x v="2289"/>
    <x v="1"/>
    <n v="8547200000"/>
    <m/>
    <n v="1"/>
    <n v="100"/>
    <n v="3000"/>
    <x v="22"/>
    <x v="0"/>
    <n v="0"/>
  </r>
  <r>
    <x v="3896"/>
    <x v="4232"/>
    <n v="10.68"/>
    <x v="2290"/>
    <x v="1"/>
    <n v="8547200000"/>
    <m/>
    <n v="1"/>
    <n v="100"/>
    <n v="2000"/>
    <x v="2"/>
    <x v="0"/>
    <n v="0"/>
  </r>
  <r>
    <x v="3897"/>
    <x v="4233"/>
    <n v="14.55"/>
    <x v="2291"/>
    <x v="1"/>
    <n v="8547200000"/>
    <m/>
    <n v="1"/>
    <n v="100"/>
    <n v="1000"/>
    <x v="12"/>
    <x v="0"/>
    <n v="0"/>
  </r>
  <r>
    <x v="3898"/>
    <x v="4234"/>
    <n v="19.12"/>
    <x v="2292"/>
    <x v="1"/>
    <n v="8547200000"/>
    <m/>
    <n v="1"/>
    <n v="50"/>
    <n v="800"/>
    <x v="2"/>
    <x v="0"/>
    <n v="0"/>
  </r>
  <r>
    <x v="3899"/>
    <x v="4235"/>
    <n v="28.48"/>
    <x v="2293"/>
    <x v="1"/>
    <n v="8547200000"/>
    <m/>
    <n v="1"/>
    <n v="50"/>
    <n v="500"/>
    <x v="2"/>
    <x v="0"/>
    <n v="0"/>
  </r>
  <r>
    <x v="3900"/>
    <x v="4236"/>
    <n v="42.2"/>
    <x v="2294"/>
    <x v="1"/>
    <n v="8547200000"/>
    <m/>
    <n v="1"/>
    <n v="20"/>
    <n v="300"/>
    <x v="5"/>
    <x v="0"/>
    <n v="0"/>
  </r>
  <r>
    <x v="3901"/>
    <x v="4237"/>
    <n v="67.569999999999993"/>
    <x v="2295"/>
    <x v="1"/>
    <n v="8547200000"/>
    <m/>
    <n v="1"/>
    <n v="20"/>
    <n v="200"/>
    <x v="6"/>
    <x v="0"/>
    <n v="0"/>
  </r>
  <r>
    <x v="3902"/>
    <x v="4238"/>
    <n v="88.34"/>
    <x v="2296"/>
    <x v="1"/>
    <n v="8547200000"/>
    <m/>
    <n v="1"/>
    <n v="6"/>
    <n v="120"/>
    <x v="4"/>
    <x v="0"/>
    <n v="0"/>
  </r>
  <r>
    <x v="0"/>
    <x v="4239"/>
    <m/>
    <x v="0"/>
    <x v="0"/>
    <m/>
    <m/>
    <m/>
    <m/>
    <m/>
    <x v="0"/>
    <x v="0"/>
    <m/>
  </r>
  <r>
    <x v="3903"/>
    <x v="4240"/>
    <n v="23.6"/>
    <x v="1965"/>
    <x v="1"/>
    <n v="8547900000"/>
    <m/>
    <n v="1"/>
    <n v="100"/>
    <n v="2000"/>
    <x v="5"/>
    <x v="0"/>
    <n v="0"/>
  </r>
  <r>
    <x v="3904"/>
    <x v="4241"/>
    <n v="36.08"/>
    <x v="2297"/>
    <x v="1"/>
    <n v="8547900000"/>
    <m/>
    <n v="1"/>
    <n v="100"/>
    <n v="1500"/>
    <x v="2"/>
    <x v="0"/>
    <n v="0"/>
  </r>
  <r>
    <x v="3905"/>
    <x v="4242"/>
    <n v="40.24"/>
    <x v="2298"/>
    <x v="1"/>
    <n v="8547900000"/>
    <m/>
    <n v="1"/>
    <n v="100"/>
    <n v="1000"/>
    <x v="10"/>
    <x v="0"/>
    <n v="0"/>
  </r>
  <r>
    <x v="3906"/>
    <x v="4243"/>
    <n v="47.17"/>
    <x v="2299"/>
    <x v="1"/>
    <n v="8547900000"/>
    <m/>
    <n v="1"/>
    <n v="100"/>
    <n v="800"/>
    <x v="6"/>
    <x v="0"/>
    <n v="0"/>
  </r>
  <r>
    <x v="3907"/>
    <x v="4244"/>
    <n v="56.89"/>
    <x v="2300"/>
    <x v="1"/>
    <n v="8547900000"/>
    <m/>
    <n v="1"/>
    <n v="100"/>
    <n v="600"/>
    <x v="7"/>
    <x v="0"/>
    <n v="0"/>
  </r>
  <r>
    <x v="3908"/>
    <x v="4245"/>
    <n v="76.33"/>
    <x v="2301"/>
    <x v="1"/>
    <n v="8547900000"/>
    <m/>
    <n v="1"/>
    <n v="50"/>
    <n v="500"/>
    <x v="7"/>
    <x v="0"/>
    <n v="0"/>
  </r>
  <r>
    <x v="3909"/>
    <x v="4246"/>
    <n v="94.36"/>
    <x v="811"/>
    <x v="1"/>
    <n v="8547900000"/>
    <m/>
    <n v="1"/>
    <n v="50"/>
    <n v="400"/>
    <x v="7"/>
    <x v="0"/>
    <n v="0"/>
  </r>
  <r>
    <x v="3910"/>
    <x v="4247"/>
    <n v="130.44"/>
    <x v="2302"/>
    <x v="1"/>
    <n v="8547900000"/>
    <m/>
    <n v="1"/>
    <n v="25"/>
    <n v="400"/>
    <x v="8"/>
    <x v="0"/>
    <n v="0"/>
  </r>
  <r>
    <x v="3911"/>
    <x v="4248"/>
    <n v="173.45"/>
    <x v="2303"/>
    <x v="1"/>
    <n v="8547900000"/>
    <m/>
    <n v="1"/>
    <n v="20"/>
    <n v="240"/>
    <x v="3"/>
    <x v="0"/>
    <n v="0"/>
  </r>
  <r>
    <x v="3912"/>
    <x v="4249"/>
    <n v="270.58999999999997"/>
    <x v="2304"/>
    <x v="1"/>
    <n v="8547900000"/>
    <m/>
    <n v="1"/>
    <n v="12"/>
    <n v="120"/>
    <x v="6"/>
    <x v="0"/>
    <n v="0"/>
  </r>
  <r>
    <x v="3913"/>
    <x v="4250"/>
    <n v="430.16"/>
    <x v="2305"/>
    <x v="1"/>
    <n v="8547900000"/>
    <m/>
    <n v="1"/>
    <n v="9"/>
    <n v="90"/>
    <x v="7"/>
    <x v="0"/>
    <n v="0"/>
  </r>
  <r>
    <x v="3914"/>
    <x v="4251"/>
    <n v="610.54999999999995"/>
    <x v="2306"/>
    <x v="1"/>
    <n v="8547900000"/>
    <m/>
    <n v="1"/>
    <n v="6"/>
    <n v="60"/>
    <x v="8"/>
    <x v="0"/>
    <n v="0"/>
  </r>
  <r>
    <x v="3915"/>
    <x v="4252"/>
    <n v="1172.55"/>
    <x v="2307"/>
    <x v="1"/>
    <n v="8547900000"/>
    <m/>
    <n v="1"/>
    <n v="4"/>
    <n v="32"/>
    <x v="3"/>
    <x v="0"/>
    <n v="0"/>
  </r>
  <r>
    <x v="0"/>
    <x v="4253"/>
    <m/>
    <x v="0"/>
    <x v="0"/>
    <m/>
    <m/>
    <m/>
    <m/>
    <m/>
    <x v="0"/>
    <x v="0"/>
    <m/>
  </r>
  <r>
    <x v="3916"/>
    <x v="4254"/>
    <n v="23.6"/>
    <x v="1965"/>
    <x v="1"/>
    <n v="8547900000"/>
    <m/>
    <n v="1"/>
    <n v="100"/>
    <n v="3000"/>
    <x v="8"/>
    <x v="0"/>
    <n v="0"/>
  </r>
  <r>
    <x v="3917"/>
    <x v="4255"/>
    <n v="23.6"/>
    <x v="1965"/>
    <x v="1"/>
    <n v="8547900000"/>
    <m/>
    <n v="1"/>
    <n v="100"/>
    <n v="2000"/>
    <x v="7"/>
    <x v="0"/>
    <n v="0"/>
  </r>
  <r>
    <x v="3918"/>
    <x v="4256"/>
    <n v="23.6"/>
    <x v="1965"/>
    <x v="1"/>
    <n v="8547900000"/>
    <m/>
    <n v="1"/>
    <n v="100"/>
    <n v="2000"/>
    <x v="7"/>
    <x v="0"/>
    <n v="0"/>
  </r>
  <r>
    <x v="3919"/>
    <x v="4257"/>
    <n v="34.68"/>
    <x v="2308"/>
    <x v="1"/>
    <n v="8547900000"/>
    <m/>
    <n v="1"/>
    <n v="100"/>
    <n v="1500"/>
    <x v="8"/>
    <x v="0"/>
    <n v="0"/>
  </r>
  <r>
    <x v="3920"/>
    <x v="4258"/>
    <n v="36.08"/>
    <x v="2297"/>
    <x v="1"/>
    <n v="8547900000"/>
    <m/>
    <n v="1"/>
    <n v="100"/>
    <n v="1500"/>
    <x v="7"/>
    <x v="0"/>
    <n v="0"/>
  </r>
  <r>
    <x v="3921"/>
    <x v="4259"/>
    <n v="40.24"/>
    <x v="2298"/>
    <x v="1"/>
    <n v="8547900000"/>
    <m/>
    <n v="1"/>
    <n v="100"/>
    <n v="1000"/>
    <x v="7"/>
    <x v="0"/>
    <n v="0"/>
  </r>
  <r>
    <x v="3922"/>
    <x v="4260"/>
    <n v="47.17"/>
    <x v="2299"/>
    <x v="1"/>
    <n v="8547900000"/>
    <m/>
    <n v="1"/>
    <n v="100"/>
    <n v="800"/>
    <x v="7"/>
    <x v="0"/>
    <n v="0"/>
  </r>
  <r>
    <x v="3923"/>
    <x v="4261"/>
    <n v="56.89"/>
    <x v="2300"/>
    <x v="1"/>
    <n v="8547900000"/>
    <m/>
    <n v="1"/>
    <n v="100"/>
    <n v="600"/>
    <x v="3"/>
    <x v="0"/>
    <n v="0"/>
  </r>
  <r>
    <x v="3924"/>
    <x v="4262"/>
    <n v="76.33"/>
    <x v="2301"/>
    <x v="1"/>
    <n v="8547900000"/>
    <m/>
    <n v="1"/>
    <n v="50"/>
    <n v="500"/>
    <x v="3"/>
    <x v="0"/>
    <n v="0"/>
  </r>
  <r>
    <x v="3925"/>
    <x v="4263"/>
    <n v="78.599999999999994"/>
    <x v="2309"/>
    <x v="1"/>
    <n v="8547900000"/>
    <m/>
    <n v="1"/>
    <n v="50"/>
    <n v="500"/>
    <x v="3"/>
    <x v="0"/>
    <n v="0"/>
  </r>
  <r>
    <x v="3926"/>
    <x v="4264"/>
    <n v="76.33"/>
    <x v="2301"/>
    <x v="1"/>
    <n v="8547900000"/>
    <m/>
    <n v="1"/>
    <n v="50"/>
    <n v="400"/>
    <x v="8"/>
    <x v="0"/>
    <n v="0"/>
  </r>
  <r>
    <x v="3927"/>
    <x v="4265"/>
    <n v="94.36"/>
    <x v="811"/>
    <x v="1"/>
    <n v="8547900000"/>
    <m/>
    <n v="1"/>
    <n v="50"/>
    <n v="400"/>
    <x v="8"/>
    <x v="0"/>
    <n v="0"/>
  </r>
  <r>
    <x v="3928"/>
    <x v="4266"/>
    <n v="94.36"/>
    <x v="811"/>
    <x v="1"/>
    <n v="8547900000"/>
    <m/>
    <n v="1"/>
    <n v="50"/>
    <n v="400"/>
    <x v="8"/>
    <x v="0"/>
    <n v="0"/>
  </r>
  <r>
    <x v="3929"/>
    <x v="4267"/>
    <n v="120.72"/>
    <x v="2310"/>
    <x v="1"/>
    <n v="8547900000"/>
    <m/>
    <n v="1"/>
    <n v="25"/>
    <n v="350"/>
    <x v="8"/>
    <x v="0"/>
    <n v="0"/>
  </r>
  <r>
    <x v="3930"/>
    <x v="4268"/>
    <n v="130.44"/>
    <x v="2302"/>
    <x v="1"/>
    <n v="8547900000"/>
    <m/>
    <n v="1"/>
    <n v="25"/>
    <n v="250"/>
    <x v="3"/>
    <x v="0"/>
    <n v="0"/>
  </r>
  <r>
    <x v="3931"/>
    <x v="4269"/>
    <n v="137.37"/>
    <x v="2311"/>
    <x v="1"/>
    <n v="8547900000"/>
    <m/>
    <n v="1"/>
    <n v="25"/>
    <n v="350"/>
    <x v="18"/>
    <x v="0"/>
    <n v="0"/>
  </r>
  <r>
    <x v="3932"/>
    <x v="4270"/>
    <n v="165.12"/>
    <x v="2312"/>
    <x v="1"/>
    <n v="8547900000"/>
    <m/>
    <n v="1"/>
    <n v="20"/>
    <n v="240"/>
    <x v="8"/>
    <x v="0"/>
    <n v="0"/>
  </r>
  <r>
    <x v="3933"/>
    <x v="4271"/>
    <n v="173.45"/>
    <x v="2303"/>
    <x v="1"/>
    <n v="8547900000"/>
    <m/>
    <n v="1"/>
    <n v="20"/>
    <n v="240"/>
    <x v="8"/>
    <x v="0"/>
    <n v="0"/>
  </r>
  <r>
    <x v="3934"/>
    <x v="4272"/>
    <n v="221.54"/>
    <x v="2313"/>
    <x v="1"/>
    <n v="8547900000"/>
    <m/>
    <n v="1"/>
    <n v="20"/>
    <n v="240"/>
    <x v="8"/>
    <x v="0"/>
    <n v="0"/>
  </r>
  <r>
    <x v="3935"/>
    <x v="4273"/>
    <n v="259.49"/>
    <x v="2314"/>
    <x v="1"/>
    <n v="8547900000"/>
    <m/>
    <n v="1"/>
    <n v="16"/>
    <n v="160"/>
    <x v="13"/>
    <x v="0"/>
    <n v="0"/>
  </r>
  <r>
    <x v="3936"/>
    <x v="4274"/>
    <n v="270.58999999999997"/>
    <x v="2304"/>
    <x v="1"/>
    <n v="8547900000"/>
    <m/>
    <n v="1"/>
    <n v="16"/>
    <n v="160"/>
    <x v="7"/>
    <x v="0"/>
    <n v="0"/>
  </r>
  <r>
    <x v="3937"/>
    <x v="4275"/>
    <n v="281.68"/>
    <x v="2315"/>
    <x v="1"/>
    <n v="8547900000"/>
    <m/>
    <n v="1"/>
    <n v="12"/>
    <n v="120"/>
    <x v="7"/>
    <x v="0"/>
    <n v="0"/>
  </r>
  <r>
    <x v="3938"/>
    <x v="4276"/>
    <n v="407.35"/>
    <x v="2316"/>
    <x v="1"/>
    <n v="8547900000"/>
    <m/>
    <n v="1"/>
    <n v="6"/>
    <n v="90"/>
    <x v="8"/>
    <x v="0"/>
    <n v="0"/>
  </r>
  <r>
    <x v="3939"/>
    <x v="4277"/>
    <n v="430.16"/>
    <x v="2305"/>
    <x v="1"/>
    <n v="8547900000"/>
    <m/>
    <n v="1"/>
    <n v="6"/>
    <n v="90"/>
    <x v="3"/>
    <x v="0"/>
    <n v="0"/>
  </r>
  <r>
    <x v="3940"/>
    <x v="4278"/>
    <n v="610.54999999999995"/>
    <x v="2306"/>
    <x v="1"/>
    <n v="8547900000"/>
    <m/>
    <n v="1"/>
    <n v="6"/>
    <n v="90"/>
    <x v="6"/>
    <x v="0"/>
    <n v="0"/>
  </r>
  <r>
    <x v="3941"/>
    <x v="4279"/>
    <n v="696.05"/>
    <x v="2317"/>
    <x v="1"/>
    <n v="8547900000"/>
    <m/>
    <n v="1"/>
    <n v="6"/>
    <n v="60"/>
    <x v="3"/>
    <x v="0"/>
    <n v="0"/>
  </r>
  <r>
    <x v="3942"/>
    <x v="4280"/>
    <n v="688.26"/>
    <x v="2318"/>
    <x v="1"/>
    <n v="8547900000"/>
    <m/>
    <n v="1"/>
    <n v="6"/>
    <n v="60"/>
    <x v="3"/>
    <x v="0"/>
    <n v="0"/>
  </r>
  <r>
    <x v="3943"/>
    <x v="4281"/>
    <n v="1172.55"/>
    <x v="2307"/>
    <x v="1"/>
    <n v="8547900000"/>
    <m/>
    <n v="1"/>
    <n v="4"/>
    <n v="32"/>
    <x v="3"/>
    <x v="0"/>
    <n v="0"/>
  </r>
  <r>
    <x v="3944"/>
    <x v="4282"/>
    <n v="1307.1400000000001"/>
    <x v="2319"/>
    <x v="1"/>
    <n v="8547900000"/>
    <m/>
    <n v="1"/>
    <n v="4"/>
    <n v="32"/>
    <x v="8"/>
    <x v="0"/>
    <n v="0"/>
  </r>
  <r>
    <x v="3945"/>
    <x v="4283"/>
    <n v="2253.5100000000002"/>
    <x v="2320"/>
    <x v="1"/>
    <n v="8547900000"/>
    <m/>
    <n v="1"/>
    <s v="-"/>
    <n v="32"/>
    <x v="8"/>
    <x v="0"/>
    <n v="0"/>
  </r>
  <r>
    <x v="3946"/>
    <x v="4284"/>
    <n v="2478.3000000000002"/>
    <x v="2321"/>
    <x v="1"/>
    <n v="8547900000"/>
    <m/>
    <n v="1"/>
    <s v="-"/>
    <n v="24"/>
    <x v="1"/>
    <x v="0"/>
    <n v="0"/>
  </r>
  <r>
    <x v="3947"/>
    <x v="4285"/>
    <n v="4280.83"/>
    <x v="2322"/>
    <x v="1"/>
    <n v="8547900000"/>
    <m/>
    <n v="1"/>
    <s v="-"/>
    <n v="24"/>
    <x v="13"/>
    <x v="0"/>
    <n v="0"/>
  </r>
  <r>
    <x v="0"/>
    <x v="4286"/>
    <m/>
    <x v="0"/>
    <x v="0"/>
    <m/>
    <m/>
    <m/>
    <m/>
    <m/>
    <x v="0"/>
    <x v="0"/>
    <m/>
  </r>
  <r>
    <x v="3948"/>
    <x v="4287"/>
    <n v="0.64"/>
    <x v="2323"/>
    <x v="1"/>
    <n v="4901"/>
    <m/>
    <n v="60"/>
    <s v="-"/>
    <n v="60"/>
    <x v="12"/>
    <x v="0"/>
    <n v="0"/>
  </r>
  <r>
    <x v="3949"/>
    <x v="4288"/>
    <n v="1.3"/>
    <x v="2324"/>
    <x v="1"/>
    <n v="4901"/>
    <m/>
    <n v="40"/>
    <s v="-"/>
    <n v="40"/>
    <x v="2"/>
    <x v="0"/>
    <n v="0"/>
  </r>
  <r>
    <x v="3950"/>
    <x v="4289"/>
    <n v="0.71"/>
    <x v="2325"/>
    <x v="1"/>
    <n v="4901"/>
    <m/>
    <n v="65"/>
    <s v="-"/>
    <n v="65"/>
    <x v="4"/>
    <x v="0"/>
    <n v="0"/>
  </r>
  <r>
    <x v="3951"/>
    <x v="4290"/>
    <n v="1.49"/>
    <x v="1488"/>
    <x v="1"/>
    <n v="4901"/>
    <m/>
    <n v="32"/>
    <s v="-"/>
    <n v="32"/>
    <x v="10"/>
    <x v="0"/>
    <n v="0"/>
  </r>
  <r>
    <x v="3952"/>
    <x v="4291"/>
    <n v="4.1900000000000004"/>
    <x v="1286"/>
    <x v="1"/>
    <n v="4901"/>
    <m/>
    <n v="27"/>
    <s v="-"/>
    <n v="27"/>
    <x v="2"/>
    <x v="0"/>
    <n v="0"/>
  </r>
  <r>
    <x v="3953"/>
    <x v="4292"/>
    <n v="7.03"/>
    <x v="2326"/>
    <x v="1"/>
    <n v="4901"/>
    <m/>
    <n v="18"/>
    <s v="-"/>
    <n v="18"/>
    <x v="2"/>
    <x v="0"/>
    <n v="0"/>
  </r>
  <r>
    <x v="0"/>
    <x v="4293"/>
    <m/>
    <x v="0"/>
    <x v="0"/>
    <m/>
    <m/>
    <m/>
    <m/>
    <m/>
    <x v="0"/>
    <x v="0"/>
    <m/>
  </r>
  <r>
    <x v="3954"/>
    <x v="4294"/>
    <n v="7.72"/>
    <x v="2327"/>
    <x v="1"/>
    <n v="8538100000"/>
    <m/>
    <n v="1"/>
    <s v="-"/>
    <n v="50"/>
    <x v="4"/>
    <x v="0"/>
    <n v="0"/>
  </r>
  <r>
    <x v="3955"/>
    <x v="4295"/>
    <n v="7.72"/>
    <x v="2327"/>
    <x v="1"/>
    <n v="8538100000"/>
    <m/>
    <n v="1"/>
    <s v="-"/>
    <n v="50"/>
    <x v="2"/>
    <x v="0"/>
    <n v="0"/>
  </r>
  <r>
    <x v="0"/>
    <x v="4296"/>
    <m/>
    <x v="0"/>
    <x v="0"/>
    <m/>
    <m/>
    <m/>
    <m/>
    <m/>
    <x v="0"/>
    <x v="0"/>
    <m/>
  </r>
  <r>
    <x v="3956"/>
    <x v="4297"/>
    <n v="246.03"/>
    <x v="2328"/>
    <x v="1"/>
    <n v="1"/>
    <m/>
    <n v="20"/>
    <s v="-"/>
    <n v="20"/>
    <x v="3"/>
    <x v="0"/>
    <n v="0"/>
  </r>
  <r>
    <x v="3957"/>
    <x v="4298"/>
    <n v="256.3"/>
    <x v="2329"/>
    <x v="1"/>
    <n v="1"/>
    <m/>
    <n v="1"/>
    <s v="-"/>
    <n v="5"/>
    <x v="8"/>
    <x v="0"/>
    <n v="0"/>
  </r>
  <r>
    <x v="3958"/>
    <x v="4299"/>
    <n v="370.7"/>
    <x v="2330"/>
    <x v="1"/>
    <n v="1"/>
    <m/>
    <n v="1"/>
    <s v="-"/>
    <n v="2"/>
    <x v="7"/>
    <x v="0"/>
    <n v="0"/>
  </r>
  <r>
    <x v="3959"/>
    <x v="4300"/>
    <n v="725.83"/>
    <x v="2331"/>
    <x v="1"/>
    <n v="1"/>
    <m/>
    <n v="1"/>
    <s v="-"/>
    <n v="2"/>
    <x v="7"/>
    <x v="0"/>
    <n v="0"/>
  </r>
  <r>
    <x v="0"/>
    <x v="4301"/>
    <m/>
    <x v="0"/>
    <x v="0"/>
    <m/>
    <m/>
    <m/>
    <m/>
    <m/>
    <x v="0"/>
    <x v="0"/>
    <m/>
  </r>
  <r>
    <x v="3960"/>
    <x v="4302"/>
    <n v="10.15"/>
    <x v="2332"/>
    <x v="1"/>
    <n v="1"/>
    <m/>
    <n v="1"/>
    <s v="-"/>
    <n v="100"/>
    <x v="9"/>
    <x v="0"/>
    <n v="0"/>
  </r>
  <r>
    <x v="3961"/>
    <x v="4303"/>
    <n v="10.25"/>
    <x v="2333"/>
    <x v="1"/>
    <n v="1"/>
    <m/>
    <n v="1"/>
    <s v="-"/>
    <n v="100"/>
    <x v="6"/>
    <x v="0"/>
    <n v="0"/>
  </r>
  <r>
    <x v="3962"/>
    <x v="4304"/>
    <n v="16"/>
    <x v="2334"/>
    <x v="1"/>
    <n v="1"/>
    <m/>
    <n v="1"/>
    <s v="-"/>
    <n v="100"/>
    <x v="2"/>
    <x v="0"/>
    <n v="0"/>
  </r>
  <r>
    <x v="0"/>
    <x v="4305"/>
    <m/>
    <x v="0"/>
    <x v="0"/>
    <m/>
    <m/>
    <m/>
    <m/>
    <m/>
    <x v="0"/>
    <x v="0"/>
    <m/>
  </r>
  <r>
    <x v="3963"/>
    <x v="4306"/>
    <n v="19.100000000000001"/>
    <x v="2335"/>
    <x v="1"/>
    <n v="8538100000"/>
    <m/>
    <n v="1"/>
    <s v="-"/>
    <n v="300"/>
    <x v="4"/>
    <x v="0"/>
    <n v="0"/>
  </r>
  <r>
    <x v="3964"/>
    <x v="4307"/>
    <n v="28.72"/>
    <x v="2336"/>
    <x v="1"/>
    <n v="8538100000"/>
    <m/>
    <n v="1"/>
    <s v="-"/>
    <n v="240"/>
    <x v="4"/>
    <x v="0"/>
    <n v="0"/>
  </r>
  <r>
    <x v="3965"/>
    <x v="4308"/>
    <n v="41.25"/>
    <x v="2337"/>
    <x v="1"/>
    <n v="8538100000"/>
    <m/>
    <n v="1"/>
    <s v="-"/>
    <n v="200"/>
    <x v="2"/>
    <x v="0"/>
    <n v="0"/>
  </r>
  <r>
    <x v="3966"/>
    <x v="4309"/>
    <n v="56.26"/>
    <x v="2338"/>
    <x v="1"/>
    <n v="3925902000"/>
    <m/>
    <n v="1"/>
    <s v="-"/>
    <n v="100"/>
    <x v="10"/>
    <x v="0"/>
    <n v="0"/>
  </r>
  <r>
    <x v="3967"/>
    <x v="4310"/>
    <n v="56.26"/>
    <x v="2338"/>
    <x v="1"/>
    <n v="3925902000"/>
    <m/>
    <n v="1"/>
    <s v="-"/>
    <n v="34"/>
    <x v="3"/>
    <x v="0"/>
    <n v="0"/>
  </r>
  <r>
    <x v="3968"/>
    <x v="4311"/>
    <n v="56.26"/>
    <x v="2338"/>
    <x v="1"/>
    <n v="3925902000"/>
    <m/>
    <n v="1"/>
    <s v="-"/>
    <n v="34"/>
    <x v="10"/>
    <x v="0"/>
    <n v="0"/>
  </r>
  <r>
    <x v="3969"/>
    <x v="4312"/>
    <n v="63.88"/>
    <x v="2339"/>
    <x v="1"/>
    <n v="8538100000"/>
    <m/>
    <n v="1"/>
    <s v="-"/>
    <n v="100"/>
    <x v="2"/>
    <x v="0"/>
    <n v="0"/>
  </r>
  <r>
    <x v="3970"/>
    <x v="4313"/>
    <n v="103.47"/>
    <x v="2340"/>
    <x v="1"/>
    <n v="8538100000"/>
    <m/>
    <n v="1"/>
    <s v="-"/>
    <n v="60"/>
    <x v="4"/>
    <x v="0"/>
    <n v="0"/>
  </r>
  <r>
    <x v="3971"/>
    <x v="4314"/>
    <n v="108"/>
    <x v="71"/>
    <x v="1"/>
    <n v="8538100000"/>
    <m/>
    <n v="1"/>
    <s v="-"/>
    <n v="60"/>
    <x v="6"/>
    <x v="0"/>
    <n v="0"/>
  </r>
  <r>
    <x v="3972"/>
    <x v="4315"/>
    <n v="108.6"/>
    <x v="2341"/>
    <x v="1"/>
    <n v="8538100000"/>
    <m/>
    <n v="1"/>
    <s v="-"/>
    <n v="60"/>
    <x v="3"/>
    <x v="0"/>
    <n v="0"/>
  </r>
  <r>
    <x v="3973"/>
    <x v="4316"/>
    <n v="142.30000000000001"/>
    <x v="2342"/>
    <x v="1"/>
    <n v="8538100000"/>
    <m/>
    <n v="1"/>
    <s v="-"/>
    <n v="40"/>
    <x v="3"/>
    <x v="0"/>
    <n v="0"/>
  </r>
  <r>
    <x v="3974"/>
    <x v="4317"/>
    <n v="161.77000000000001"/>
    <x v="1219"/>
    <x v="1"/>
    <n v="8538100000"/>
    <m/>
    <n v="1"/>
    <s v="-"/>
    <n v="40"/>
    <x v="6"/>
    <x v="0"/>
    <n v="0"/>
  </r>
  <r>
    <x v="3975"/>
    <x v="4318"/>
    <n v="211.35"/>
    <x v="2343"/>
    <x v="1"/>
    <n v="8538100000"/>
    <m/>
    <n v="1"/>
    <s v="-"/>
    <n v="40"/>
    <x v="3"/>
    <x v="0"/>
    <n v="0"/>
  </r>
  <r>
    <x v="3976"/>
    <x v="4319"/>
    <n v="228.52"/>
    <x v="2344"/>
    <x v="1"/>
    <n v="8536699090"/>
    <m/>
    <n v="1"/>
    <s v="-"/>
    <n v="40"/>
    <x v="3"/>
    <x v="0"/>
    <n v="0"/>
  </r>
  <r>
    <x v="3977"/>
    <x v="4320"/>
    <n v="246.03"/>
    <x v="2328"/>
    <x v="1"/>
    <n v="8538100000"/>
    <m/>
    <n v="1"/>
    <s v="-"/>
    <n v="24"/>
    <x v="3"/>
    <x v="0"/>
    <n v="0"/>
  </r>
  <r>
    <x v="3978"/>
    <x v="4321"/>
    <n v="386.83"/>
    <x v="2345"/>
    <x v="1"/>
    <n v="8538100000"/>
    <m/>
    <n v="1"/>
    <s v="-"/>
    <n v="20"/>
    <x v="6"/>
    <x v="0"/>
    <n v="0"/>
  </r>
  <r>
    <x v="3979"/>
    <x v="4322"/>
    <n v="611.29"/>
    <x v="2346"/>
    <x v="1"/>
    <n v="8538100000"/>
    <m/>
    <n v="1"/>
    <s v="-"/>
    <n v="10"/>
    <x v="8"/>
    <x v="0"/>
    <n v="0"/>
  </r>
  <r>
    <x v="0"/>
    <x v="4323"/>
    <m/>
    <x v="0"/>
    <x v="0"/>
    <m/>
    <m/>
    <m/>
    <m/>
    <m/>
    <x v="0"/>
    <x v="0"/>
    <m/>
  </r>
  <r>
    <x v="3980"/>
    <x v="4324"/>
    <n v="143.08000000000001"/>
    <x v="2095"/>
    <x v="1"/>
    <m/>
    <m/>
    <n v="1"/>
    <s v="-"/>
    <n v="100"/>
    <x v="7"/>
    <x v="0"/>
    <n v="0"/>
  </r>
  <r>
    <x v="3981"/>
    <x v="4325"/>
    <n v="160.97"/>
    <x v="2347"/>
    <x v="1"/>
    <m/>
    <m/>
    <n v="1"/>
    <s v="-"/>
    <n v="100"/>
    <x v="8"/>
    <x v="0"/>
    <n v="0"/>
  </r>
  <r>
    <x v="3982"/>
    <x v="4326"/>
    <n v="178.86"/>
    <x v="2103"/>
    <x v="1"/>
    <m/>
    <m/>
    <n v="1"/>
    <s v="-"/>
    <n v="100"/>
    <x v="8"/>
    <x v="0"/>
    <n v="0"/>
  </r>
  <r>
    <x v="3983"/>
    <x v="4327"/>
    <n v="178.86"/>
    <x v="2103"/>
    <x v="1"/>
    <m/>
    <m/>
    <n v="1"/>
    <s v="-"/>
    <n v="100"/>
    <x v="8"/>
    <x v="0"/>
    <n v="0"/>
  </r>
  <r>
    <x v="3984"/>
    <x v="4328"/>
    <n v="179"/>
    <x v="2348"/>
    <x v="1"/>
    <m/>
    <m/>
    <n v="1"/>
    <s v="-"/>
    <n v="100"/>
    <x v="1"/>
    <x v="0"/>
    <n v="0"/>
  </r>
  <r>
    <x v="0"/>
    <x v="4329"/>
    <m/>
    <x v="0"/>
    <x v="0"/>
    <m/>
    <m/>
    <m/>
    <m/>
    <m/>
    <x v="0"/>
    <x v="0"/>
    <m/>
  </r>
  <r>
    <x v="3985"/>
    <x v="4330"/>
    <n v="237.93"/>
    <x v="2349"/>
    <x v="1"/>
    <n v="3925902000"/>
    <m/>
    <n v="1"/>
    <s v="-"/>
    <n v="20"/>
    <x v="8"/>
    <x v="0"/>
    <n v="0"/>
  </r>
  <r>
    <x v="3986"/>
    <x v="4331"/>
    <n v="509.85"/>
    <x v="2350"/>
    <x v="1"/>
    <n v="3925902000"/>
    <m/>
    <n v="1"/>
    <s v="-"/>
    <n v="12"/>
    <x v="7"/>
    <x v="0"/>
    <n v="0"/>
  </r>
  <r>
    <x v="3987"/>
    <x v="4332"/>
    <n v="1246.3"/>
    <x v="2351"/>
    <x v="1"/>
    <n v="3925902000"/>
    <m/>
    <n v="1"/>
    <s v="-"/>
    <n v="4"/>
    <x v="3"/>
    <x v="0"/>
    <n v="0"/>
  </r>
  <r>
    <x v="3988"/>
    <x v="4333"/>
    <n v="2379.3000000000002"/>
    <x v="2352"/>
    <x v="1"/>
    <n v="3925902000"/>
    <m/>
    <n v="1"/>
    <s v="-"/>
    <n v="2"/>
    <x v="7"/>
    <x v="0"/>
    <n v="0"/>
  </r>
  <r>
    <x v="0"/>
    <x v="4334"/>
    <m/>
    <x v="0"/>
    <x v="0"/>
    <m/>
    <m/>
    <m/>
    <m/>
    <m/>
    <x v="0"/>
    <x v="0"/>
    <m/>
  </r>
  <r>
    <x v="3989"/>
    <x v="4335"/>
    <n v="42.540000000000006"/>
    <x v="2353"/>
    <x v="1"/>
    <n v="8538100000"/>
    <m/>
    <n v="1"/>
    <s v="-"/>
    <n v="20"/>
    <x v="3"/>
    <x v="0"/>
    <n v="0"/>
  </r>
  <r>
    <x v="3990"/>
    <x v="4336"/>
    <n v="57.4"/>
    <x v="2354"/>
    <x v="1"/>
    <n v="8538100000"/>
    <m/>
    <n v="1"/>
    <s v="-"/>
    <n v="12"/>
    <x v="6"/>
    <x v="0"/>
    <n v="0"/>
  </r>
  <r>
    <x v="0"/>
    <x v="4337"/>
    <m/>
    <x v="0"/>
    <x v="0"/>
    <m/>
    <m/>
    <m/>
    <m/>
    <m/>
    <x v="0"/>
    <x v="0"/>
    <m/>
  </r>
  <r>
    <x v="3991"/>
    <x v="4338"/>
    <n v="49.76"/>
    <x v="2355"/>
    <x v="1"/>
    <n v="8538100000"/>
    <m/>
    <n v="1"/>
    <s v="-"/>
    <n v="140"/>
    <x v="2"/>
    <x v="0"/>
    <n v="0"/>
  </r>
  <r>
    <x v="3992"/>
    <x v="4339"/>
    <n v="62.45"/>
    <x v="2356"/>
    <x v="1"/>
    <n v="8538100000"/>
    <m/>
    <n v="1"/>
    <s v="-"/>
    <n v="84"/>
    <x v="9"/>
    <x v="0"/>
    <n v="0"/>
  </r>
  <r>
    <x v="3993"/>
    <x v="4340"/>
    <n v="86.71"/>
    <x v="2357"/>
    <x v="1"/>
    <n v="8538100000"/>
    <m/>
    <n v="1"/>
    <s v="-"/>
    <n v="63"/>
    <x v="4"/>
    <x v="0"/>
    <n v="0"/>
  </r>
  <r>
    <x v="0"/>
    <x v="4341"/>
    <m/>
    <x v="0"/>
    <x v="0"/>
    <m/>
    <m/>
    <m/>
    <m/>
    <m/>
    <x v="0"/>
    <x v="0"/>
    <m/>
  </r>
  <r>
    <x v="3994"/>
    <x v="4342"/>
    <n v="162.54"/>
    <x v="2358"/>
    <x v="1"/>
    <n v="8538100000"/>
    <m/>
    <n v="1"/>
    <s v="-"/>
    <n v="20"/>
    <x v="3"/>
    <x v="0"/>
    <n v="0"/>
  </r>
  <r>
    <x v="3995"/>
    <x v="4343"/>
    <n v="219.78"/>
    <x v="2359"/>
    <x v="1"/>
    <n v="8538100000"/>
    <m/>
    <n v="1"/>
    <s v="-"/>
    <n v="24"/>
    <x v="13"/>
    <x v="0"/>
    <n v="0"/>
  </r>
  <r>
    <x v="3996"/>
    <x v="4344"/>
    <n v="281.08999999999997"/>
    <x v="2360"/>
    <x v="1"/>
    <n v="8538100000"/>
    <m/>
    <n v="1"/>
    <s v="-"/>
    <n v="16"/>
    <x v="8"/>
    <x v="0"/>
    <n v="0"/>
  </r>
  <r>
    <x v="0"/>
    <x v="4345"/>
    <m/>
    <x v="0"/>
    <x v="0"/>
    <m/>
    <m/>
    <m/>
    <m/>
    <m/>
    <x v="0"/>
    <x v="0"/>
    <m/>
  </r>
  <r>
    <x v="3997"/>
    <x v="4346"/>
    <n v="162.54"/>
    <x v="2358"/>
    <x v="1"/>
    <n v="8538100000"/>
    <m/>
    <n v="1"/>
    <s v="-"/>
    <n v="20"/>
    <x v="7"/>
    <x v="0"/>
    <n v="0"/>
  </r>
  <r>
    <x v="3998"/>
    <x v="4347"/>
    <n v="219.78"/>
    <x v="2359"/>
    <x v="1"/>
    <n v="8538100000"/>
    <m/>
    <n v="1"/>
    <s v="-"/>
    <n v="24"/>
    <x v="7"/>
    <x v="0"/>
    <n v="0"/>
  </r>
  <r>
    <x v="3999"/>
    <x v="4348"/>
    <n v="281.08999999999997"/>
    <x v="2360"/>
    <x v="1"/>
    <n v="8538100000"/>
    <m/>
    <n v="1"/>
    <s v="-"/>
    <n v="16"/>
    <x v="7"/>
    <x v="0"/>
    <n v="0"/>
  </r>
  <r>
    <x v="0"/>
    <x v="4349"/>
    <m/>
    <x v="0"/>
    <x v="0"/>
    <m/>
    <m/>
    <m/>
    <m/>
    <m/>
    <x v="0"/>
    <x v="0"/>
    <m/>
  </r>
  <r>
    <x v="4000"/>
    <x v="4350"/>
    <n v="170.94"/>
    <x v="2361"/>
    <x v="1"/>
    <n v="8538100000"/>
    <m/>
    <n v="1"/>
    <s v="-"/>
    <n v="30"/>
    <x v="6"/>
    <x v="0"/>
    <n v="0"/>
  </r>
  <r>
    <x v="4001"/>
    <x v="4351"/>
    <n v="185.85"/>
    <x v="2362"/>
    <x v="1"/>
    <n v="8538100000"/>
    <m/>
    <n v="1"/>
    <s v="-"/>
    <n v="30"/>
    <x v="6"/>
    <x v="0"/>
    <n v="0"/>
  </r>
  <r>
    <x v="4002"/>
    <x v="4352"/>
    <n v="245.7"/>
    <x v="2363"/>
    <x v="1"/>
    <n v="8538100000"/>
    <m/>
    <n v="1"/>
    <s v="-"/>
    <n v="30"/>
    <x v="6"/>
    <x v="0"/>
    <n v="0"/>
  </r>
  <r>
    <x v="4003"/>
    <x v="4353"/>
    <n v="334.15"/>
    <x v="2364"/>
    <x v="1"/>
    <n v="8538100000"/>
    <m/>
    <n v="1"/>
    <s v="-"/>
    <n v="20"/>
    <x v="8"/>
    <x v="0"/>
    <n v="0"/>
  </r>
  <r>
    <x v="4004"/>
    <x v="4354"/>
    <n v="465.6"/>
    <x v="2365"/>
    <x v="1"/>
    <n v="8538100000"/>
    <m/>
    <n v="1"/>
    <s v="-"/>
    <n v="10"/>
    <x v="3"/>
    <x v="0"/>
    <n v="0"/>
  </r>
  <r>
    <x v="4005"/>
    <x v="4355"/>
    <n v="570.78"/>
    <x v="2366"/>
    <x v="1"/>
    <n v="8538100000"/>
    <m/>
    <n v="1"/>
    <s v="-"/>
    <n v="10"/>
    <x v="6"/>
    <x v="0"/>
    <n v="0"/>
  </r>
  <r>
    <x v="4006"/>
    <x v="4356"/>
    <n v="775"/>
    <x v="2367"/>
    <x v="1"/>
    <n v="8538100000"/>
    <m/>
    <n v="1"/>
    <s v="-"/>
    <n v="5"/>
    <x v="3"/>
    <x v="0"/>
    <n v="0"/>
  </r>
  <r>
    <x v="0"/>
    <x v="4357"/>
    <m/>
    <x v="0"/>
    <x v="0"/>
    <m/>
    <m/>
    <m/>
    <m/>
    <m/>
    <x v="0"/>
    <x v="0"/>
    <m/>
  </r>
  <r>
    <x v="4007"/>
    <x v="4358"/>
    <n v="170.94"/>
    <x v="2361"/>
    <x v="1"/>
    <n v="8538100000"/>
    <m/>
    <n v="1"/>
    <s v="-"/>
    <n v="30"/>
    <x v="3"/>
    <x v="0"/>
    <n v="0"/>
  </r>
  <r>
    <x v="4008"/>
    <x v="4359"/>
    <n v="204.44"/>
    <x v="2368"/>
    <x v="1"/>
    <n v="8538100000"/>
    <m/>
    <n v="1"/>
    <s v="-"/>
    <n v="30"/>
    <x v="3"/>
    <x v="0"/>
    <n v="0"/>
  </r>
  <r>
    <x v="4009"/>
    <x v="4360"/>
    <n v="245.7"/>
    <x v="2363"/>
    <x v="1"/>
    <n v="8538100000"/>
    <m/>
    <n v="1"/>
    <s v="-"/>
    <n v="30"/>
    <x v="6"/>
    <x v="0"/>
    <n v="0"/>
  </r>
  <r>
    <x v="4010"/>
    <x v="4361"/>
    <n v="334.15"/>
    <x v="2364"/>
    <x v="1"/>
    <n v="8538100000"/>
    <m/>
    <n v="1"/>
    <s v="-"/>
    <n v="20"/>
    <x v="6"/>
    <x v="0"/>
    <n v="0"/>
  </r>
  <r>
    <x v="4011"/>
    <x v="4362"/>
    <n v="468.51"/>
    <x v="2369"/>
    <x v="1"/>
    <n v="8538100000"/>
    <m/>
    <n v="1"/>
    <s v="-"/>
    <n v="15"/>
    <x v="8"/>
    <x v="0"/>
    <n v="0"/>
  </r>
  <r>
    <x v="4012"/>
    <x v="4363"/>
    <n v="570.78"/>
    <x v="2366"/>
    <x v="1"/>
    <n v="8538100000"/>
    <m/>
    <n v="1"/>
    <s v="-"/>
    <n v="10"/>
    <x v="3"/>
    <x v="0"/>
    <n v="0"/>
  </r>
  <r>
    <x v="4013"/>
    <x v="4364"/>
    <n v="775"/>
    <x v="2367"/>
    <x v="1"/>
    <n v="8538100000"/>
    <m/>
    <n v="1"/>
    <s v="-"/>
    <n v="5"/>
    <x v="3"/>
    <x v="0"/>
    <n v="0"/>
  </r>
  <r>
    <x v="0"/>
    <x v="4365"/>
    <m/>
    <x v="0"/>
    <x v="0"/>
    <m/>
    <m/>
    <m/>
    <m/>
    <m/>
    <x v="0"/>
    <x v="0"/>
    <m/>
  </r>
  <r>
    <x v="4014"/>
    <x v="4366"/>
    <n v="251.11"/>
    <x v="2370"/>
    <x v="1"/>
    <n v="8538100000"/>
    <m/>
    <n v="1"/>
    <s v="-"/>
    <n v="40"/>
    <x v="6"/>
    <x v="0"/>
    <n v="0"/>
  </r>
  <r>
    <x v="4015"/>
    <x v="4367"/>
    <n v="358.23"/>
    <x v="2371"/>
    <x v="1"/>
    <n v="8538100000"/>
    <m/>
    <n v="1"/>
    <s v="-"/>
    <n v="30"/>
    <x v="3"/>
    <x v="0"/>
    <n v="0"/>
  </r>
  <r>
    <x v="4016"/>
    <x v="4368"/>
    <n v="522.49"/>
    <x v="2372"/>
    <x v="1"/>
    <n v="8538100000"/>
    <m/>
    <n v="1"/>
    <s v="-"/>
    <n v="20"/>
    <x v="6"/>
    <x v="0"/>
    <n v="0"/>
  </r>
  <r>
    <x v="4017"/>
    <x v="4369"/>
    <n v="655.57"/>
    <x v="2373"/>
    <x v="1"/>
    <n v="8538100000"/>
    <m/>
    <n v="1"/>
    <s v="-"/>
    <n v="15"/>
    <x v="6"/>
    <x v="0"/>
    <n v="0"/>
  </r>
  <r>
    <x v="4018"/>
    <x v="4370"/>
    <n v="800.68"/>
    <x v="2374"/>
    <x v="1"/>
    <n v="8538100000"/>
    <m/>
    <n v="1"/>
    <s v="-"/>
    <n v="15"/>
    <x v="8"/>
    <x v="0"/>
    <n v="0"/>
  </r>
  <r>
    <x v="4019"/>
    <x v="4371"/>
    <n v="962.55"/>
    <x v="2375"/>
    <x v="1"/>
    <n v="8538100000"/>
    <m/>
    <n v="1"/>
    <s v="-"/>
    <n v="10"/>
    <x v="8"/>
    <x v="0"/>
    <n v="0"/>
  </r>
  <r>
    <x v="0"/>
    <x v="4372"/>
    <m/>
    <x v="0"/>
    <x v="0"/>
    <m/>
    <m/>
    <m/>
    <m/>
    <m/>
    <x v="0"/>
    <x v="0"/>
    <m/>
  </r>
  <r>
    <x v="4020"/>
    <x v="4373"/>
    <n v="268.27999999999997"/>
    <x v="2099"/>
    <x v="1"/>
    <n v="8538100000"/>
    <m/>
    <n v="1"/>
    <s v="-"/>
    <n v="80"/>
    <x v="11"/>
    <x v="0"/>
    <n v="0"/>
  </r>
  <r>
    <x v="4021"/>
    <x v="4374"/>
    <n v="357.71"/>
    <x v="2149"/>
    <x v="1"/>
    <n v="8538100000"/>
    <m/>
    <n v="1"/>
    <s v="-"/>
    <n v="48"/>
    <x v="8"/>
    <x v="0"/>
    <n v="0"/>
  </r>
  <r>
    <x v="4022"/>
    <x v="4375"/>
    <n v="447.14"/>
    <x v="2101"/>
    <x v="1"/>
    <n v="8538100000"/>
    <m/>
    <n v="1"/>
    <s v="-"/>
    <n v="36"/>
    <x v="19"/>
    <x v="0"/>
    <n v="0"/>
  </r>
  <r>
    <x v="4023"/>
    <x v="4376"/>
    <n v="547.66"/>
    <x v="2376"/>
    <x v="1"/>
    <n v="8538100000"/>
    <m/>
    <n v="1"/>
    <s v="-"/>
    <n v="20"/>
    <x v="3"/>
    <x v="0"/>
    <n v="0"/>
  </r>
  <r>
    <x v="0"/>
    <x v="4377"/>
    <m/>
    <x v="0"/>
    <x v="0"/>
    <m/>
    <m/>
    <m/>
    <m/>
    <m/>
    <x v="0"/>
    <x v="0"/>
    <m/>
  </r>
  <r>
    <x v="4024"/>
    <x v="4378"/>
    <n v="1512.5"/>
    <x v="2377"/>
    <x v="1"/>
    <n v="8538100000"/>
    <m/>
    <n v="1"/>
    <s v="-"/>
    <s v="-"/>
    <x v="6"/>
    <x v="0"/>
    <n v="0"/>
  </r>
  <r>
    <x v="4025"/>
    <x v="4379"/>
    <n v="2112.94"/>
    <x v="2378"/>
    <x v="1"/>
    <n v="8538100000"/>
    <m/>
    <n v="1"/>
    <s v="-"/>
    <s v="-"/>
    <x v="14"/>
    <x v="0"/>
    <n v="0"/>
  </r>
  <r>
    <x v="4026"/>
    <x v="4380"/>
    <n v="2628.19"/>
    <x v="2379"/>
    <x v="1"/>
    <n v="8538100000"/>
    <m/>
    <n v="1"/>
    <s v="-"/>
    <s v="-"/>
    <x v="7"/>
    <x v="0"/>
    <n v="0"/>
  </r>
  <r>
    <x v="4027"/>
    <x v="4381"/>
    <n v="3169.41"/>
    <x v="2380"/>
    <x v="1"/>
    <n v="8538100000"/>
    <m/>
    <n v="1"/>
    <s v="-"/>
    <s v="-"/>
    <x v="1"/>
    <x v="0"/>
    <n v="0"/>
  </r>
  <r>
    <x v="4028"/>
    <x v="4382"/>
    <n v="1678.62"/>
    <x v="2381"/>
    <x v="1"/>
    <n v="8538100000"/>
    <m/>
    <n v="1"/>
    <s v="-"/>
    <s v="-"/>
    <x v="6"/>
    <x v="0"/>
    <n v="0"/>
  </r>
  <r>
    <x v="4029"/>
    <x v="4383"/>
    <n v="2303.11"/>
    <x v="2382"/>
    <x v="1"/>
    <n v="8538100000"/>
    <m/>
    <n v="1"/>
    <s v="-"/>
    <s v="-"/>
    <x v="13"/>
    <x v="0"/>
    <n v="0"/>
  </r>
  <r>
    <x v="4030"/>
    <x v="4384"/>
    <n v="2840.73"/>
    <x v="2383"/>
    <x v="1"/>
    <n v="8538100000"/>
    <m/>
    <n v="1"/>
    <s v="-"/>
    <s v="-"/>
    <x v="7"/>
    <x v="0"/>
    <n v="0"/>
  </r>
  <r>
    <x v="4031"/>
    <x v="4385"/>
    <n v="3548.06"/>
    <x v="2384"/>
    <x v="1"/>
    <n v="8538100000"/>
    <m/>
    <n v="1"/>
    <s v="-"/>
    <s v="-"/>
    <x v="21"/>
    <x v="0"/>
    <n v="0"/>
  </r>
  <r>
    <x v="0"/>
    <x v="4386"/>
    <m/>
    <x v="0"/>
    <x v="0"/>
    <m/>
    <m/>
    <m/>
    <m/>
    <m/>
    <x v="0"/>
    <x v="0"/>
    <m/>
  </r>
  <r>
    <x v="4032"/>
    <x v="4387"/>
    <n v="540"/>
    <x v="2385"/>
    <x v="1"/>
    <n v="8538100000"/>
    <m/>
    <n v="1"/>
    <s v="-"/>
    <s v="-"/>
    <x v="8"/>
    <x v="0"/>
    <n v="0"/>
  </r>
  <r>
    <x v="4033"/>
    <x v="4388"/>
    <n v="550"/>
    <x v="2386"/>
    <x v="1"/>
    <n v="8538100000"/>
    <m/>
    <n v="1"/>
    <s v="-"/>
    <s v="-"/>
    <x v="6"/>
    <x v="0"/>
    <n v="0"/>
  </r>
  <r>
    <x v="4034"/>
    <x v="4389"/>
    <n v="582.29999999999995"/>
    <x v="2387"/>
    <x v="1"/>
    <n v="8538100000"/>
    <m/>
    <n v="1"/>
    <s v="-"/>
    <s v="-"/>
    <x v="7"/>
    <x v="0"/>
    <n v="0"/>
  </r>
  <r>
    <x v="4035"/>
    <x v="4390"/>
    <n v="770"/>
    <x v="2388"/>
    <x v="1"/>
    <n v="8538100000"/>
    <m/>
    <n v="1"/>
    <s v="-"/>
    <s v="-"/>
    <x v="4"/>
    <x v="0"/>
    <n v="0"/>
  </r>
  <r>
    <x v="4036"/>
    <x v="4391"/>
    <n v="856.56"/>
    <x v="2389"/>
    <x v="1"/>
    <n v="8538100000"/>
    <m/>
    <n v="1"/>
    <s v="-"/>
    <s v="-"/>
    <x v="7"/>
    <x v="0"/>
    <n v="0"/>
  </r>
  <r>
    <x v="4037"/>
    <x v="4392"/>
    <n v="1171.8399999999999"/>
    <x v="2390"/>
    <x v="1"/>
    <n v="8538100000"/>
    <m/>
    <n v="1"/>
    <s v="-"/>
    <s v="-"/>
    <x v="3"/>
    <x v="0"/>
    <n v="0"/>
  </r>
  <r>
    <x v="4038"/>
    <x v="4393"/>
    <n v="1220"/>
    <x v="802"/>
    <x v="1"/>
    <n v="8538100000"/>
    <m/>
    <n v="1"/>
    <s v="-"/>
    <s v="-"/>
    <x v="3"/>
    <x v="0"/>
    <n v="0"/>
  </r>
  <r>
    <x v="4039"/>
    <x v="4394"/>
    <n v="1303.21"/>
    <x v="2391"/>
    <x v="1"/>
    <n v="8538100000"/>
    <m/>
    <n v="1"/>
    <s v="-"/>
    <s v="-"/>
    <x v="7"/>
    <x v="0"/>
    <n v="0"/>
  </r>
  <r>
    <x v="4040"/>
    <x v="4395"/>
    <n v="1544.49"/>
    <x v="2392"/>
    <x v="1"/>
    <n v="8538100000"/>
    <m/>
    <n v="1"/>
    <s v="-"/>
    <s v="-"/>
    <x v="13"/>
    <x v="0"/>
    <n v="0"/>
  </r>
  <r>
    <x v="4041"/>
    <x v="4396"/>
    <n v="1560"/>
    <x v="2393"/>
    <x v="1"/>
    <n v="8538100000"/>
    <m/>
    <n v="1"/>
    <s v="-"/>
    <s v="-"/>
    <x v="8"/>
    <x v="0"/>
    <n v="0"/>
  </r>
  <r>
    <x v="4042"/>
    <x v="4397"/>
    <n v="1710.84"/>
    <x v="2394"/>
    <x v="1"/>
    <n v="8538100000"/>
    <m/>
    <n v="1"/>
    <s v="-"/>
    <s v="-"/>
    <x v="8"/>
    <x v="0"/>
    <n v="0"/>
  </r>
  <r>
    <x v="4043"/>
    <x v="4398"/>
    <n v="1979.91"/>
    <x v="2395"/>
    <x v="1"/>
    <n v="8538100000"/>
    <m/>
    <n v="1"/>
    <s v="-"/>
    <s v="-"/>
    <x v="8"/>
    <x v="0"/>
    <n v="0"/>
  </r>
  <r>
    <x v="4044"/>
    <x v="4399"/>
    <n v="2019.68"/>
    <x v="2396"/>
    <x v="1"/>
    <n v="8538100000"/>
    <m/>
    <n v="1"/>
    <s v="-"/>
    <s v="-"/>
    <x v="8"/>
    <x v="0"/>
    <n v="0"/>
  </r>
  <r>
    <x v="4045"/>
    <x v="4400"/>
    <n v="2988.28"/>
    <x v="2397"/>
    <x v="1"/>
    <n v="8538100000"/>
    <m/>
    <n v="1"/>
    <s v="-"/>
    <s v="-"/>
    <x v="7"/>
    <x v="0"/>
    <n v="0"/>
  </r>
  <r>
    <x v="4046"/>
    <x v="4401"/>
    <n v="3055"/>
    <x v="2398"/>
    <x v="1"/>
    <n v="8538100000"/>
    <m/>
    <n v="1"/>
    <s v="-"/>
    <s v="-"/>
    <x v="8"/>
    <x v="0"/>
    <n v="0"/>
  </r>
  <r>
    <x v="4047"/>
    <x v="4402"/>
    <n v="3487.87"/>
    <x v="2399"/>
    <x v="1"/>
    <n v="8538100000"/>
    <m/>
    <n v="1"/>
    <s v="-"/>
    <s v="-"/>
    <x v="3"/>
    <x v="0"/>
    <n v="0"/>
  </r>
  <r>
    <x v="4048"/>
    <x v="4403"/>
    <n v="6002.56"/>
    <x v="2400"/>
    <x v="1"/>
    <n v="8538100000"/>
    <m/>
    <n v="1"/>
    <s v="-"/>
    <s v="-"/>
    <x v="3"/>
    <x v="0"/>
    <n v="0"/>
  </r>
  <r>
    <x v="4049"/>
    <x v="4404"/>
    <n v="645"/>
    <x v="2401"/>
    <x v="1"/>
    <n v="8538100000"/>
    <m/>
    <n v="1"/>
    <s v="-"/>
    <s v="-"/>
    <x v="8"/>
    <x v="0"/>
    <n v="0"/>
  </r>
  <r>
    <x v="4050"/>
    <x v="4405"/>
    <n v="715.94"/>
    <x v="2402"/>
    <x v="1"/>
    <n v="8538100000"/>
    <m/>
    <n v="1"/>
    <s v="-"/>
    <s v="-"/>
    <x v="3"/>
    <x v="0"/>
    <n v="0"/>
  </r>
  <r>
    <x v="4051"/>
    <x v="4406"/>
    <n v="1017.12"/>
    <x v="2403"/>
    <x v="1"/>
    <n v="8538100000"/>
    <m/>
    <n v="1"/>
    <s v="-"/>
    <s v="-"/>
    <x v="8"/>
    <x v="0"/>
    <n v="0"/>
  </r>
  <r>
    <x v="4052"/>
    <x v="4407"/>
    <n v="1349.29"/>
    <x v="2404"/>
    <x v="1"/>
    <n v="8538100000"/>
    <m/>
    <n v="1"/>
    <s v="-"/>
    <s v="-"/>
    <x v="8"/>
    <x v="0"/>
    <n v="0"/>
  </r>
  <r>
    <x v="4053"/>
    <x v="4408"/>
    <n v="1504.42"/>
    <x v="2405"/>
    <x v="1"/>
    <n v="8538100000"/>
    <m/>
    <n v="1"/>
    <s v="-"/>
    <s v="-"/>
    <x v="15"/>
    <x v="0"/>
    <n v="0"/>
  </r>
  <r>
    <x v="4054"/>
    <x v="4409"/>
    <n v="1880.55"/>
    <x v="2406"/>
    <x v="1"/>
    <n v="8538100000"/>
    <m/>
    <n v="1"/>
    <s v="-"/>
    <s v="-"/>
    <x v="7"/>
    <x v="0"/>
    <n v="0"/>
  </r>
  <r>
    <x v="4055"/>
    <x v="4410"/>
    <n v="2145.02"/>
    <x v="2407"/>
    <x v="1"/>
    <n v="8538100000"/>
    <m/>
    <n v="1"/>
    <s v="-"/>
    <s v="-"/>
    <x v="13"/>
    <x v="0"/>
    <n v="0"/>
  </r>
  <r>
    <x v="4056"/>
    <x v="4411"/>
    <n v="2476.06"/>
    <x v="2408"/>
    <x v="1"/>
    <n v="8538100000"/>
    <m/>
    <n v="1"/>
    <s v="-"/>
    <s v="-"/>
    <x v="8"/>
    <x v="0"/>
    <n v="0"/>
  </r>
  <r>
    <x v="4057"/>
    <x v="4412"/>
    <n v="2493.81"/>
    <x v="2409"/>
    <x v="1"/>
    <n v="8538100000"/>
    <m/>
    <n v="1"/>
    <s v="-"/>
    <s v="-"/>
    <x v="13"/>
    <x v="0"/>
    <n v="0"/>
  </r>
  <r>
    <x v="4058"/>
    <x v="4413"/>
    <n v="3687.74"/>
    <x v="2410"/>
    <x v="1"/>
    <n v="8538100000"/>
    <m/>
    <n v="1"/>
    <s v="-"/>
    <s v="-"/>
    <x v="19"/>
    <x v="0"/>
    <n v="0"/>
  </r>
  <r>
    <x v="4059"/>
    <x v="4414"/>
    <n v="4230.7299999999996"/>
    <x v="2411"/>
    <x v="1"/>
    <n v="8538100000"/>
    <m/>
    <n v="1"/>
    <s v="-"/>
    <s v="-"/>
    <x v="1"/>
    <x v="0"/>
    <n v="0"/>
  </r>
  <r>
    <x v="4060"/>
    <x v="4415"/>
    <n v="7116.08"/>
    <x v="2412"/>
    <x v="1"/>
    <n v="8538100000"/>
    <m/>
    <n v="1"/>
    <s v="-"/>
    <s v="-"/>
    <x v="1"/>
    <x v="0"/>
    <n v="0"/>
  </r>
  <r>
    <x v="0"/>
    <x v="4416"/>
    <m/>
    <x v="0"/>
    <x v="0"/>
    <m/>
    <m/>
    <m/>
    <m/>
    <m/>
    <x v="0"/>
    <x v="0"/>
    <m/>
  </r>
  <r>
    <x v="4061"/>
    <x v="4417"/>
    <n v="2364.71"/>
    <x v="2413"/>
    <x v="1"/>
    <n v="7326"/>
    <m/>
    <n v="1"/>
    <s v="-"/>
    <s v="-"/>
    <x v="13"/>
    <x v="0"/>
    <n v="0"/>
  </r>
  <r>
    <x v="4062"/>
    <x v="4418"/>
    <n v="2527.6999999999998"/>
    <x v="2414"/>
    <x v="1"/>
    <n v="7326"/>
    <m/>
    <n v="1"/>
    <s v="-"/>
    <s v="-"/>
    <x v="7"/>
    <x v="0"/>
    <n v="0"/>
  </r>
  <r>
    <x v="0"/>
    <x v="4419"/>
    <m/>
    <x v="0"/>
    <x v="0"/>
    <m/>
    <m/>
    <m/>
    <m/>
    <m/>
    <x v="0"/>
    <x v="0"/>
    <m/>
  </r>
  <r>
    <x v="4063"/>
    <x v="4420"/>
    <n v="1257.98"/>
    <x v="2415"/>
    <x v="1"/>
    <n v="7326"/>
    <m/>
    <n v="1"/>
    <s v="-"/>
    <s v="-"/>
    <x v="13"/>
    <x v="0"/>
    <n v="0"/>
  </r>
  <r>
    <x v="4064"/>
    <x v="4421"/>
    <n v="1508.22"/>
    <x v="2416"/>
    <x v="1"/>
    <n v="7326"/>
    <m/>
    <n v="1"/>
    <s v="-"/>
    <s v="-"/>
    <x v="18"/>
    <x v="0"/>
    <n v="0"/>
  </r>
  <r>
    <x v="4065"/>
    <x v="4422"/>
    <n v="1548.78"/>
    <x v="2417"/>
    <x v="1"/>
    <n v="7326"/>
    <m/>
    <n v="1"/>
    <s v="-"/>
    <s v="-"/>
    <x v="7"/>
    <x v="0"/>
    <n v="0"/>
  </r>
  <r>
    <x v="4066"/>
    <x v="4423"/>
    <n v="1927.55"/>
    <x v="2418"/>
    <x v="1"/>
    <n v="7326"/>
    <m/>
    <n v="1"/>
    <s v="-"/>
    <s v="-"/>
    <x v="7"/>
    <x v="0"/>
    <n v="0"/>
  </r>
  <r>
    <x v="4067"/>
    <x v="4424"/>
    <n v="2326.56"/>
    <x v="2419"/>
    <x v="1"/>
    <n v="7326"/>
    <m/>
    <n v="1"/>
    <s v="-"/>
    <s v="-"/>
    <x v="19"/>
    <x v="0"/>
    <n v="0"/>
  </r>
  <r>
    <x v="4068"/>
    <x v="4425"/>
    <n v="2522.7199999999998"/>
    <x v="2420"/>
    <x v="1"/>
    <n v="7326"/>
    <m/>
    <n v="1"/>
    <s v="-"/>
    <s v="-"/>
    <x v="17"/>
    <x v="0"/>
    <n v="0"/>
  </r>
  <r>
    <x v="4069"/>
    <x v="4426"/>
    <n v="2867.63"/>
    <x v="2421"/>
    <x v="1"/>
    <n v="7326"/>
    <m/>
    <n v="1"/>
    <s v="-"/>
    <s v="-"/>
    <x v="7"/>
    <x v="0"/>
    <n v="0"/>
  </r>
  <r>
    <x v="0"/>
    <x v="4427"/>
    <m/>
    <x v="0"/>
    <x v="0"/>
    <m/>
    <m/>
    <m/>
    <m/>
    <m/>
    <x v="0"/>
    <x v="0"/>
    <m/>
  </r>
  <r>
    <x v="4070"/>
    <x v="4428"/>
    <n v="1189.6199999999999"/>
    <x v="2422"/>
    <x v="1"/>
    <n v="7326"/>
    <m/>
    <n v="1"/>
    <s v="-"/>
    <s v="-"/>
    <x v="13"/>
    <x v="0"/>
    <n v="0"/>
  </r>
  <r>
    <x v="4071"/>
    <x v="4429"/>
    <n v="1376.82"/>
    <x v="2423"/>
    <x v="1"/>
    <n v="7326"/>
    <m/>
    <n v="1"/>
    <s v="-"/>
    <s v="-"/>
    <x v="8"/>
    <x v="0"/>
    <n v="0"/>
  </r>
  <r>
    <x v="4072"/>
    <x v="4430"/>
    <n v="1491.55"/>
    <x v="2424"/>
    <x v="1"/>
    <n v="7326"/>
    <m/>
    <n v="1"/>
    <s v="-"/>
    <s v="-"/>
    <x v="8"/>
    <x v="0"/>
    <n v="0"/>
  </r>
  <r>
    <x v="4073"/>
    <x v="4431"/>
    <n v="1841.79"/>
    <x v="2425"/>
    <x v="1"/>
    <n v="7326"/>
    <m/>
    <n v="1"/>
    <s v="-"/>
    <s v="-"/>
    <x v="7"/>
    <x v="0"/>
    <n v="0"/>
  </r>
  <r>
    <x v="4074"/>
    <x v="4432"/>
    <n v="2252.4299999999998"/>
    <x v="2426"/>
    <x v="1"/>
    <n v="7326"/>
    <m/>
    <n v="1"/>
    <s v="-"/>
    <s v="-"/>
    <x v="15"/>
    <x v="0"/>
    <n v="0"/>
  </r>
  <r>
    <x v="4075"/>
    <x v="4433"/>
    <n v="2318.85"/>
    <x v="2427"/>
    <x v="1"/>
    <n v="7326"/>
    <m/>
    <n v="1"/>
    <s v="-"/>
    <s v="-"/>
    <x v="11"/>
    <x v="0"/>
    <n v="0"/>
  </r>
  <r>
    <x v="4076"/>
    <x v="4434"/>
    <n v="2862.32"/>
    <x v="2428"/>
    <x v="1"/>
    <n v="7326"/>
    <m/>
    <n v="1"/>
    <s v="-"/>
    <s v="-"/>
    <x v="11"/>
    <x v="0"/>
    <n v="0"/>
  </r>
  <r>
    <x v="0"/>
    <x v="4435"/>
    <m/>
    <x v="0"/>
    <x v="0"/>
    <m/>
    <m/>
    <m/>
    <m/>
    <m/>
    <x v="0"/>
    <x v="0"/>
    <m/>
  </r>
  <r>
    <x v="4077"/>
    <x v="4436"/>
    <n v="1504.26"/>
    <x v="2429"/>
    <x v="1"/>
    <n v="7326"/>
    <m/>
    <n v="1"/>
    <s v="-"/>
    <s v="-"/>
    <x v="7"/>
    <x v="0"/>
    <n v="0"/>
  </r>
  <r>
    <x v="4078"/>
    <x v="4437"/>
    <n v="1745.17"/>
    <x v="2430"/>
    <x v="1"/>
    <n v="7326"/>
    <m/>
    <n v="1"/>
    <s v="-"/>
    <s v="-"/>
    <x v="13"/>
    <x v="0"/>
    <n v="0"/>
  </r>
  <r>
    <x v="4079"/>
    <x v="4438"/>
    <n v="1876.36"/>
    <x v="2431"/>
    <x v="1"/>
    <n v="7326"/>
    <m/>
    <n v="1"/>
    <s v="-"/>
    <s v="-"/>
    <x v="8"/>
    <x v="0"/>
    <n v="0"/>
  </r>
  <r>
    <x v="4080"/>
    <x v="4439"/>
    <n v="2307.87"/>
    <x v="2432"/>
    <x v="1"/>
    <n v="7326"/>
    <m/>
    <n v="1"/>
    <s v="-"/>
    <s v="-"/>
    <x v="7"/>
    <x v="0"/>
    <n v="0"/>
  </r>
  <r>
    <x v="4081"/>
    <x v="4440"/>
    <n v="2892.27"/>
    <x v="2433"/>
    <x v="1"/>
    <n v="7326"/>
    <m/>
    <n v="1"/>
    <s v="-"/>
    <s v="-"/>
    <x v="24"/>
    <x v="0"/>
    <n v="0"/>
  </r>
  <r>
    <x v="4082"/>
    <x v="4441"/>
    <n v="2839.59"/>
    <x v="2434"/>
    <x v="1"/>
    <n v="7326"/>
    <m/>
    <n v="1"/>
    <s v="-"/>
    <s v="-"/>
    <x v="19"/>
    <x v="0"/>
    <n v="0"/>
  </r>
  <r>
    <x v="4083"/>
    <x v="4442"/>
    <n v="3821.5"/>
    <x v="2435"/>
    <x v="1"/>
    <n v="7326"/>
    <m/>
    <n v="1"/>
    <s v="-"/>
    <s v="-"/>
    <x v="7"/>
    <x v="0"/>
    <n v="0"/>
  </r>
  <r>
    <x v="0"/>
    <x v="4443"/>
    <m/>
    <x v="0"/>
    <x v="0"/>
    <m/>
    <m/>
    <m/>
    <m/>
    <m/>
    <x v="0"/>
    <x v="0"/>
    <m/>
  </r>
  <r>
    <x v="4084"/>
    <x v="4444"/>
    <n v="1165.5"/>
    <x v="2436"/>
    <x v="1"/>
    <n v="7326"/>
    <m/>
    <n v="1"/>
    <s v="-"/>
    <s v="-"/>
    <x v="4"/>
    <x v="0"/>
    <n v="0"/>
  </r>
  <r>
    <x v="4085"/>
    <x v="4445"/>
    <n v="1680"/>
    <x v="2437"/>
    <x v="1"/>
    <n v="7326"/>
    <m/>
    <n v="1"/>
    <s v="-"/>
    <s v="-"/>
    <x v="6"/>
    <x v="0"/>
    <n v="0"/>
  </r>
  <r>
    <x v="4086"/>
    <x v="4446"/>
    <n v="2100"/>
    <x v="2438"/>
    <x v="1"/>
    <n v="7326"/>
    <m/>
    <n v="1"/>
    <s v="-"/>
    <s v="-"/>
    <x v="7"/>
    <x v="0"/>
    <n v="0"/>
  </r>
  <r>
    <x v="4087"/>
    <x v="4447"/>
    <n v="3307.5"/>
    <x v="2439"/>
    <x v="1"/>
    <n v="7326"/>
    <m/>
    <n v="1"/>
    <s v="-"/>
    <s v="-"/>
    <x v="7"/>
    <x v="0"/>
    <n v="0"/>
  </r>
  <r>
    <x v="0"/>
    <x v="4448"/>
    <m/>
    <x v="0"/>
    <x v="0"/>
    <m/>
    <m/>
    <m/>
    <m/>
    <m/>
    <x v="0"/>
    <x v="0"/>
    <m/>
  </r>
  <r>
    <x v="4088"/>
    <x v="4449"/>
    <n v="950.36"/>
    <x v="2440"/>
    <x v="1"/>
    <n v="7326"/>
    <m/>
    <n v="1"/>
    <s v="-"/>
    <s v="-"/>
    <x v="7"/>
    <x v="0"/>
    <n v="0"/>
  </r>
  <r>
    <x v="4089"/>
    <x v="4450"/>
    <n v="1036.32"/>
    <x v="2441"/>
    <x v="1"/>
    <n v="7326"/>
    <m/>
    <n v="1"/>
    <s v="-"/>
    <s v="-"/>
    <x v="7"/>
    <x v="0"/>
    <n v="0"/>
  </r>
  <r>
    <x v="4090"/>
    <x v="4451"/>
    <n v="1174.5"/>
    <x v="2442"/>
    <x v="1"/>
    <n v="7326"/>
    <m/>
    <n v="1"/>
    <s v="-"/>
    <s v="-"/>
    <x v="13"/>
    <x v="0"/>
    <n v="0"/>
  </r>
  <r>
    <x v="4091"/>
    <x v="4452"/>
    <n v="1270.32"/>
    <x v="2443"/>
    <x v="1"/>
    <n v="7326"/>
    <m/>
    <n v="1"/>
    <s v="-"/>
    <s v="-"/>
    <x v="7"/>
    <x v="0"/>
    <n v="0"/>
  </r>
  <r>
    <x v="4092"/>
    <x v="4453"/>
    <n v="1361.07"/>
    <x v="2444"/>
    <x v="1"/>
    <n v="7326"/>
    <m/>
    <n v="1"/>
    <s v="-"/>
    <s v="-"/>
    <x v="7"/>
    <x v="0"/>
    <n v="0"/>
  </r>
  <r>
    <x v="4093"/>
    <x v="4454"/>
    <n v="1475.68"/>
    <x v="2445"/>
    <x v="1"/>
    <n v="7326"/>
    <m/>
    <n v="1"/>
    <s v="-"/>
    <s v="-"/>
    <x v="7"/>
    <x v="0"/>
    <n v="0"/>
  </r>
  <r>
    <x v="4094"/>
    <x v="4455"/>
    <n v="1659"/>
    <x v="2446"/>
    <x v="1"/>
    <n v="7326"/>
    <m/>
    <n v="1"/>
    <s v="-"/>
    <s v="-"/>
    <x v="7"/>
    <x v="0"/>
    <n v="0"/>
  </r>
  <r>
    <x v="4095"/>
    <x v="4456"/>
    <n v="1718.9"/>
    <x v="2447"/>
    <x v="1"/>
    <n v="7326"/>
    <m/>
    <n v="1"/>
    <s v="-"/>
    <s v="-"/>
    <x v="7"/>
    <x v="0"/>
    <n v="0"/>
  </r>
  <r>
    <x v="4096"/>
    <x v="4457"/>
    <n v="1824.3"/>
    <x v="2448"/>
    <x v="1"/>
    <n v="7326"/>
    <m/>
    <n v="1"/>
    <s v="-"/>
    <s v="-"/>
    <x v="7"/>
    <x v="0"/>
    <n v="0"/>
  </r>
  <r>
    <x v="4097"/>
    <x v="4458"/>
    <n v="1869"/>
    <x v="2449"/>
    <x v="1"/>
    <n v="7326"/>
    <m/>
    <n v="1"/>
    <s v="-"/>
    <s v="-"/>
    <x v="7"/>
    <x v="0"/>
    <n v="0"/>
  </r>
  <r>
    <x v="4098"/>
    <x v="4459"/>
    <n v="1918.48"/>
    <x v="2450"/>
    <x v="1"/>
    <n v="7326"/>
    <m/>
    <n v="1"/>
    <s v="-"/>
    <s v="-"/>
    <x v="7"/>
    <x v="0"/>
    <n v="0"/>
  </r>
  <r>
    <x v="4099"/>
    <x v="4460"/>
    <n v="2022.95"/>
    <x v="2451"/>
    <x v="1"/>
    <n v="7326"/>
    <m/>
    <n v="1"/>
    <s v="-"/>
    <s v="-"/>
    <x v="6"/>
    <x v="0"/>
    <n v="0"/>
  </r>
  <r>
    <x v="4100"/>
    <x v="4461"/>
    <n v="2047.5"/>
    <x v="2452"/>
    <x v="1"/>
    <n v="7326"/>
    <m/>
    <n v="1"/>
    <s v="-"/>
    <s v="-"/>
    <x v="7"/>
    <x v="0"/>
    <n v="0"/>
  </r>
  <r>
    <x v="4101"/>
    <x v="4462"/>
    <n v="2136.75"/>
    <x v="2453"/>
    <x v="1"/>
    <n v="7326"/>
    <m/>
    <n v="1"/>
    <s v="-"/>
    <s v="-"/>
    <x v="13"/>
    <x v="0"/>
    <n v="0"/>
  </r>
  <r>
    <x v="4102"/>
    <x v="4463"/>
    <n v="2205"/>
    <x v="2454"/>
    <x v="1"/>
    <n v="7326"/>
    <m/>
    <n v="1"/>
    <s v="-"/>
    <s v="-"/>
    <x v="7"/>
    <x v="0"/>
    <n v="0"/>
  </r>
  <r>
    <x v="4103"/>
    <x v="4464"/>
    <n v="2509.5"/>
    <x v="2455"/>
    <x v="1"/>
    <n v="7326"/>
    <m/>
    <n v="1"/>
    <s v="-"/>
    <s v="-"/>
    <x v="8"/>
    <x v="0"/>
    <n v="0"/>
  </r>
  <r>
    <x v="4104"/>
    <x v="4465"/>
    <n v="2552.46"/>
    <x v="2456"/>
    <x v="1"/>
    <n v="7326"/>
    <m/>
    <n v="1"/>
    <s v="-"/>
    <s v="-"/>
    <x v="7"/>
    <x v="0"/>
    <n v="0"/>
  </r>
  <r>
    <x v="4105"/>
    <x v="4466"/>
    <n v="2671.26"/>
    <x v="2457"/>
    <x v="1"/>
    <n v="7326"/>
    <m/>
    <n v="1"/>
    <s v="-"/>
    <s v="-"/>
    <x v="7"/>
    <x v="0"/>
    <n v="0"/>
  </r>
  <r>
    <x v="4106"/>
    <x v="4467"/>
    <n v="2835"/>
    <x v="2458"/>
    <x v="1"/>
    <n v="7326"/>
    <m/>
    <n v="1"/>
    <s v="-"/>
    <s v="-"/>
    <x v="7"/>
    <x v="0"/>
    <n v="0"/>
  </r>
  <r>
    <x v="4107"/>
    <x v="4468"/>
    <n v="2891.3"/>
    <x v="2459"/>
    <x v="1"/>
    <n v="7326"/>
    <m/>
    <n v="1"/>
    <s v="-"/>
    <s v="-"/>
    <x v="7"/>
    <x v="0"/>
    <n v="0"/>
  </r>
  <r>
    <x v="4108"/>
    <x v="4469"/>
    <n v="3045.34"/>
    <x v="2460"/>
    <x v="1"/>
    <n v="7326"/>
    <m/>
    <n v="1"/>
    <s v="-"/>
    <s v="-"/>
    <x v="7"/>
    <x v="0"/>
    <n v="0"/>
  </r>
  <r>
    <x v="4109"/>
    <x v="4470"/>
    <n v="3190.57"/>
    <x v="2461"/>
    <x v="1"/>
    <n v="7326"/>
    <m/>
    <n v="1"/>
    <s v="-"/>
    <s v="-"/>
    <x v="7"/>
    <x v="0"/>
    <n v="0"/>
  </r>
  <r>
    <x v="4110"/>
    <x v="4471"/>
    <n v="3045"/>
    <x v="2462"/>
    <x v="1"/>
    <n v="7326"/>
    <m/>
    <n v="1"/>
    <s v="-"/>
    <s v="-"/>
    <x v="7"/>
    <x v="0"/>
    <n v="0"/>
  </r>
  <r>
    <x v="4111"/>
    <x v="4472"/>
    <n v="3097.5"/>
    <x v="2463"/>
    <x v="1"/>
    <n v="7326"/>
    <m/>
    <n v="1"/>
    <s v="-"/>
    <s v="-"/>
    <x v="7"/>
    <x v="0"/>
    <n v="0"/>
  </r>
  <r>
    <x v="4112"/>
    <x v="4473"/>
    <n v="3150"/>
    <x v="2464"/>
    <x v="1"/>
    <n v="7326"/>
    <m/>
    <n v="1"/>
    <s v="-"/>
    <s v="-"/>
    <x v="7"/>
    <x v="0"/>
    <n v="0"/>
  </r>
  <r>
    <x v="4113"/>
    <x v="4474"/>
    <n v="3307.5"/>
    <x v="2439"/>
    <x v="1"/>
    <n v="7326"/>
    <m/>
    <n v="1"/>
    <s v="-"/>
    <s v="-"/>
    <x v="7"/>
    <x v="0"/>
    <n v="0"/>
  </r>
  <r>
    <x v="4114"/>
    <x v="4475"/>
    <n v="3150"/>
    <x v="2464"/>
    <x v="1"/>
    <n v="7326"/>
    <m/>
    <n v="1"/>
    <s v="-"/>
    <s v="-"/>
    <x v="7"/>
    <x v="0"/>
    <n v="0"/>
  </r>
  <r>
    <x v="4115"/>
    <x v="4476"/>
    <n v="3213"/>
    <x v="2465"/>
    <x v="1"/>
    <n v="7326"/>
    <m/>
    <n v="1"/>
    <s v="-"/>
    <s v="-"/>
    <x v="7"/>
    <x v="0"/>
    <n v="0"/>
  </r>
  <r>
    <x v="4116"/>
    <x v="4477"/>
    <n v="3331.38"/>
    <x v="2466"/>
    <x v="1"/>
    <n v="7326"/>
    <m/>
    <n v="1"/>
    <s v="-"/>
    <s v="-"/>
    <x v="7"/>
    <x v="0"/>
    <n v="0"/>
  </r>
  <r>
    <x v="4117"/>
    <x v="4478"/>
    <n v="3459.02"/>
    <x v="2467"/>
    <x v="1"/>
    <n v="7326"/>
    <m/>
    <n v="1"/>
    <s v="-"/>
    <s v="-"/>
    <x v="3"/>
    <x v="0"/>
    <n v="0"/>
  </r>
  <r>
    <x v="4118"/>
    <x v="4479"/>
    <n v="3607.8"/>
    <x v="2468"/>
    <x v="1"/>
    <n v="7326"/>
    <m/>
    <n v="1"/>
    <s v="-"/>
    <s v="-"/>
    <x v="8"/>
    <x v="0"/>
    <n v="0"/>
  </r>
  <r>
    <x v="4119"/>
    <x v="4480"/>
    <n v="2950.5"/>
    <x v="2469"/>
    <x v="1"/>
    <n v="7326"/>
    <m/>
    <n v="1"/>
    <s v="-"/>
    <s v="-"/>
    <x v="7"/>
    <x v="0"/>
    <n v="0"/>
  </r>
  <r>
    <x v="4120"/>
    <x v="4481"/>
    <n v="3133.35"/>
    <x v="2470"/>
    <x v="1"/>
    <n v="7326"/>
    <m/>
    <n v="1"/>
    <s v="-"/>
    <s v="-"/>
    <x v="7"/>
    <x v="0"/>
    <n v="0"/>
  </r>
  <r>
    <x v="4121"/>
    <x v="4482"/>
    <n v="3305.07"/>
    <x v="2471"/>
    <x v="1"/>
    <n v="7326"/>
    <m/>
    <n v="1"/>
    <s v="-"/>
    <s v="-"/>
    <x v="7"/>
    <x v="0"/>
    <n v="0"/>
  </r>
  <r>
    <x v="4122"/>
    <x v="4483"/>
    <n v="3318"/>
    <x v="2472"/>
    <x v="1"/>
    <n v="7326"/>
    <m/>
    <n v="1"/>
    <s v="-"/>
    <s v="-"/>
    <x v="7"/>
    <x v="0"/>
    <n v="0"/>
  </r>
  <r>
    <x v="4123"/>
    <x v="4484"/>
    <n v="3401.8"/>
    <x v="2473"/>
    <x v="1"/>
    <n v="7326"/>
    <m/>
    <n v="1"/>
    <s v="-"/>
    <s v="-"/>
    <x v="7"/>
    <x v="0"/>
    <n v="0"/>
  </r>
  <r>
    <x v="4124"/>
    <x v="4485"/>
    <n v="3797.87"/>
    <x v="2474"/>
    <x v="1"/>
    <n v="7326"/>
    <m/>
    <n v="1"/>
    <s v="-"/>
    <s v="-"/>
    <x v="7"/>
    <x v="0"/>
    <n v="0"/>
  </r>
  <r>
    <x v="4125"/>
    <x v="4486"/>
    <n v="4032"/>
    <x v="2475"/>
    <x v="1"/>
    <n v="7326"/>
    <m/>
    <n v="1"/>
    <s v="-"/>
    <s v="-"/>
    <x v="7"/>
    <x v="0"/>
    <n v="0"/>
  </r>
  <r>
    <x v="4126"/>
    <x v="4487"/>
    <n v="4123.53"/>
    <x v="2476"/>
    <x v="1"/>
    <n v="7326"/>
    <m/>
    <n v="1"/>
    <s v="-"/>
    <s v="-"/>
    <x v="7"/>
    <x v="0"/>
    <n v="0"/>
  </r>
  <r>
    <x v="4127"/>
    <x v="4488"/>
    <n v="4321.5600000000004"/>
    <x v="2477"/>
    <x v="1"/>
    <n v="7326"/>
    <m/>
    <n v="1"/>
    <s v="-"/>
    <s v="-"/>
    <x v="7"/>
    <x v="0"/>
    <n v="0"/>
  </r>
  <r>
    <x v="4128"/>
    <x v="4489"/>
    <n v="4664.82"/>
    <x v="2478"/>
    <x v="1"/>
    <n v="7326"/>
    <m/>
    <n v="1"/>
    <s v="-"/>
    <s v="-"/>
    <x v="7"/>
    <x v="0"/>
    <n v="0"/>
  </r>
  <r>
    <x v="4129"/>
    <x v="4490"/>
    <n v="5407.5"/>
    <x v="2479"/>
    <x v="1"/>
    <n v="7326"/>
    <m/>
    <n v="1"/>
    <s v="-"/>
    <s v="-"/>
    <x v="7"/>
    <x v="0"/>
    <n v="0"/>
  </r>
  <r>
    <x v="4130"/>
    <x v="4491"/>
    <n v="5484.15"/>
    <x v="2480"/>
    <x v="1"/>
    <n v="7326"/>
    <m/>
    <n v="1"/>
    <s v="-"/>
    <s v="-"/>
    <x v="13"/>
    <x v="0"/>
    <n v="0"/>
  </r>
  <r>
    <x v="4131"/>
    <x v="4492"/>
    <n v="5746.65"/>
    <x v="2481"/>
    <x v="1"/>
    <n v="7326"/>
    <m/>
    <n v="1"/>
    <s v="-"/>
    <s v="-"/>
    <x v="7"/>
    <x v="0"/>
    <n v="0"/>
  </r>
  <r>
    <x v="4132"/>
    <x v="4493"/>
    <n v="6279"/>
    <x v="2482"/>
    <x v="1"/>
    <n v="7326"/>
    <m/>
    <n v="1"/>
    <s v="-"/>
    <s v="-"/>
    <x v="13"/>
    <x v="0"/>
    <n v="0"/>
  </r>
  <r>
    <x v="4133"/>
    <x v="4494"/>
    <n v="3307.5"/>
    <x v="2439"/>
    <x v="1"/>
    <n v="7326"/>
    <m/>
    <n v="1"/>
    <s v="-"/>
    <s v="-"/>
    <x v="13"/>
    <x v="0"/>
    <n v="0"/>
  </r>
  <r>
    <x v="4134"/>
    <x v="4495"/>
    <n v="4123.1400000000003"/>
    <x v="2483"/>
    <x v="1"/>
    <n v="7326"/>
    <m/>
    <n v="1"/>
    <s v="-"/>
    <s v="-"/>
    <x v="13"/>
    <x v="0"/>
    <n v="0"/>
  </r>
  <r>
    <x v="4135"/>
    <x v="4496"/>
    <n v="4664.82"/>
    <x v="2478"/>
    <x v="1"/>
    <n v="7326"/>
    <m/>
    <n v="1"/>
    <s v="-"/>
    <s v="-"/>
    <x v="8"/>
    <x v="0"/>
    <n v="0"/>
  </r>
  <r>
    <x v="4136"/>
    <x v="4497"/>
    <n v="4475.59"/>
    <x v="2484"/>
    <x v="1"/>
    <n v="7326"/>
    <m/>
    <n v="1"/>
    <s v="-"/>
    <s v="-"/>
    <x v="8"/>
    <x v="0"/>
    <n v="0"/>
  </r>
  <r>
    <x v="4137"/>
    <x v="4498"/>
    <n v="4862.87"/>
    <x v="2485"/>
    <x v="1"/>
    <n v="7326"/>
    <m/>
    <n v="1"/>
    <s v="-"/>
    <s v="-"/>
    <x v="18"/>
    <x v="0"/>
    <n v="0"/>
  </r>
  <r>
    <x v="4138"/>
    <x v="4499"/>
    <n v="4898.42"/>
    <x v="2486"/>
    <x v="1"/>
    <n v="7326"/>
    <m/>
    <n v="1"/>
    <s v="-"/>
    <s v="-"/>
    <x v="7"/>
    <x v="0"/>
    <n v="0"/>
  </r>
  <r>
    <x v="4139"/>
    <x v="4500"/>
    <n v="5096.09"/>
    <x v="2487"/>
    <x v="1"/>
    <n v="7326"/>
    <m/>
    <n v="1"/>
    <s v="-"/>
    <s v="-"/>
    <x v="7"/>
    <x v="0"/>
    <n v="0"/>
  </r>
  <r>
    <x v="4140"/>
    <x v="4501"/>
    <n v="5500.97"/>
    <x v="2488"/>
    <x v="1"/>
    <n v="7326"/>
    <m/>
    <n v="1"/>
    <s v="-"/>
    <s v="-"/>
    <x v="7"/>
    <x v="0"/>
    <n v="0"/>
  </r>
  <r>
    <x v="4141"/>
    <x v="4502"/>
    <n v="5932.5"/>
    <x v="2489"/>
    <x v="1"/>
    <n v="7326"/>
    <m/>
    <n v="1"/>
    <s v="-"/>
    <s v="-"/>
    <x v="13"/>
    <x v="0"/>
    <n v="0"/>
  </r>
  <r>
    <x v="4142"/>
    <x v="4503"/>
    <n v="6169.8"/>
    <x v="2490"/>
    <x v="1"/>
    <n v="7326"/>
    <m/>
    <n v="1"/>
    <s v="-"/>
    <s v="-"/>
    <x v="7"/>
    <x v="0"/>
    <n v="0"/>
  </r>
  <r>
    <x v="4143"/>
    <x v="4504"/>
    <n v="6646.5"/>
    <x v="2491"/>
    <x v="1"/>
    <n v="7326"/>
    <m/>
    <n v="1"/>
    <s v="-"/>
    <s v="-"/>
    <x v="7"/>
    <x v="0"/>
    <n v="0"/>
  </r>
  <r>
    <x v="4144"/>
    <x v="4505"/>
    <n v="4987.5"/>
    <x v="2492"/>
    <x v="1"/>
    <n v="7326"/>
    <m/>
    <n v="1"/>
    <s v="-"/>
    <s v="-"/>
    <x v="7"/>
    <x v="0"/>
    <n v="0"/>
  </r>
  <r>
    <x v="4145"/>
    <x v="4506"/>
    <n v="5109.3"/>
    <x v="2493"/>
    <x v="1"/>
    <n v="7326"/>
    <m/>
    <n v="1"/>
    <s v="-"/>
    <s v="-"/>
    <x v="7"/>
    <x v="0"/>
    <n v="0"/>
  </r>
  <r>
    <x v="4146"/>
    <x v="4507"/>
    <n v="5579.56"/>
    <x v="2494"/>
    <x v="1"/>
    <n v="7326"/>
    <m/>
    <n v="1"/>
    <s v="-"/>
    <s v="-"/>
    <x v="7"/>
    <x v="0"/>
    <n v="0"/>
  </r>
  <r>
    <x v="4147"/>
    <x v="4508"/>
    <n v="5381.25"/>
    <x v="2495"/>
    <x v="1"/>
    <n v="7326"/>
    <m/>
    <n v="1"/>
    <s v="-"/>
    <s v="-"/>
    <x v="7"/>
    <x v="0"/>
    <n v="0"/>
  </r>
  <r>
    <x v="4148"/>
    <x v="4509"/>
    <n v="5853.55"/>
    <x v="2496"/>
    <x v="1"/>
    <n v="7326"/>
    <m/>
    <n v="1"/>
    <s v="-"/>
    <s v="-"/>
    <x v="7"/>
    <x v="0"/>
    <n v="0"/>
  </r>
  <r>
    <x v="4149"/>
    <x v="4510"/>
    <n v="6319.51"/>
    <x v="2497"/>
    <x v="1"/>
    <n v="7326"/>
    <m/>
    <n v="1"/>
    <s v="-"/>
    <s v="-"/>
    <x v="7"/>
    <x v="0"/>
    <n v="0"/>
  </r>
  <r>
    <x v="4150"/>
    <x v="4511"/>
    <n v="6877.5"/>
    <x v="2498"/>
    <x v="1"/>
    <n v="7326"/>
    <m/>
    <n v="1"/>
    <s v="-"/>
    <s v="-"/>
    <x v="7"/>
    <x v="0"/>
    <n v="0"/>
  </r>
  <r>
    <x v="4151"/>
    <x v="4512"/>
    <n v="7261.29"/>
    <x v="2499"/>
    <x v="1"/>
    <n v="7326"/>
    <m/>
    <n v="1"/>
    <s v="-"/>
    <s v="-"/>
    <x v="7"/>
    <x v="0"/>
    <n v="0"/>
  </r>
  <r>
    <x v="4152"/>
    <x v="4513"/>
    <n v="7820.18"/>
    <x v="2500"/>
    <x v="1"/>
    <n v="7326"/>
    <m/>
    <n v="1"/>
    <s v="-"/>
    <s v="-"/>
    <x v="7"/>
    <x v="0"/>
    <n v="0"/>
  </r>
  <r>
    <x v="0"/>
    <x v="9"/>
    <m/>
    <x v="0"/>
    <x v="0"/>
    <m/>
    <m/>
    <m/>
    <m/>
    <m/>
    <x v="0"/>
    <x v="0"/>
    <m/>
  </r>
  <r>
    <x v="4153"/>
    <x v="4514"/>
    <n v="17411.560000000001"/>
    <x v="2501"/>
    <x v="1"/>
    <n v="7326"/>
    <m/>
    <n v="1"/>
    <s v="-"/>
    <s v="-"/>
    <x v="7"/>
    <x v="0"/>
    <n v="0"/>
  </r>
  <r>
    <x v="4154"/>
    <x v="4515"/>
    <n v="18767.759999999998"/>
    <x v="2502"/>
    <x v="1"/>
    <n v="7326"/>
    <m/>
    <n v="1"/>
    <s v="-"/>
    <s v="-"/>
    <x v="7"/>
    <x v="0"/>
    <n v="0"/>
  </r>
  <r>
    <x v="4155"/>
    <x v="4516"/>
    <n v="19512.3"/>
    <x v="2503"/>
    <x v="1"/>
    <n v="7326"/>
    <m/>
    <n v="1"/>
    <s v="-"/>
    <s v="-"/>
    <x v="7"/>
    <x v="0"/>
    <n v="0"/>
  </r>
  <r>
    <x v="4156"/>
    <x v="4517"/>
    <n v="22879.46"/>
    <x v="2504"/>
    <x v="1"/>
    <n v="7326"/>
    <m/>
    <n v="1"/>
    <s v="-"/>
    <s v="-"/>
    <x v="7"/>
    <x v="0"/>
    <n v="0"/>
  </r>
  <r>
    <x v="4157"/>
    <x v="4518"/>
    <n v="18503.23"/>
    <x v="2505"/>
    <x v="1"/>
    <n v="7326"/>
    <m/>
    <n v="1"/>
    <s v="-"/>
    <s v="-"/>
    <x v="7"/>
    <x v="0"/>
    <n v="0"/>
  </r>
  <r>
    <x v="4158"/>
    <x v="4519"/>
    <n v="19219.03"/>
    <x v="2506"/>
    <x v="1"/>
    <n v="7326"/>
    <m/>
    <n v="1"/>
    <s v="-"/>
    <s v="-"/>
    <x v="7"/>
    <x v="0"/>
    <n v="0"/>
  </r>
  <r>
    <x v="4159"/>
    <x v="4520"/>
    <n v="21283.86"/>
    <x v="2507"/>
    <x v="1"/>
    <n v="7326"/>
    <m/>
    <n v="1"/>
    <s v="-"/>
    <s v="-"/>
    <x v="7"/>
    <x v="0"/>
    <n v="0"/>
  </r>
  <r>
    <x v="4160"/>
    <x v="4521"/>
    <n v="24530.12"/>
    <x v="2508"/>
    <x v="1"/>
    <n v="7326"/>
    <m/>
    <n v="1"/>
    <s v="-"/>
    <s v="-"/>
    <x v="7"/>
    <x v="0"/>
    <n v="0"/>
  </r>
  <r>
    <x v="0"/>
    <x v="4522"/>
    <m/>
    <x v="0"/>
    <x v="0"/>
    <m/>
    <m/>
    <m/>
    <m/>
    <m/>
    <x v="0"/>
    <x v="0"/>
    <m/>
  </r>
  <r>
    <x v="4161"/>
    <x v="4523"/>
    <n v="55"/>
    <x v="312"/>
    <x v="1"/>
    <m/>
    <m/>
    <n v="1"/>
    <s v="-"/>
    <s v="-"/>
    <x v="9"/>
    <x v="0"/>
    <n v="0"/>
  </r>
  <r>
    <x v="4162"/>
    <x v="4524"/>
    <n v="61"/>
    <x v="315"/>
    <x v="1"/>
    <n v="8301700000"/>
    <m/>
    <n v="1"/>
    <s v="-"/>
    <s v="-"/>
    <x v="6"/>
    <x v="0"/>
    <n v="0"/>
  </r>
  <r>
    <x v="0"/>
    <x v="4525"/>
    <m/>
    <x v="0"/>
    <x v="0"/>
    <m/>
    <m/>
    <m/>
    <m/>
    <m/>
    <x v="0"/>
    <x v="0"/>
    <m/>
  </r>
  <r>
    <x v="4163"/>
    <x v="4526"/>
    <n v="15.97"/>
    <x v="2509"/>
    <x v="1"/>
    <m/>
    <m/>
    <m/>
    <m/>
    <m/>
    <x v="6"/>
    <x v="0"/>
    <n v="0"/>
  </r>
  <r>
    <x v="4164"/>
    <x v="4527"/>
    <n v="23.76"/>
    <x v="2510"/>
    <x v="1"/>
    <m/>
    <m/>
    <m/>
    <m/>
    <m/>
    <x v="6"/>
    <x v="0"/>
    <n v="0"/>
  </r>
  <r>
    <x v="4165"/>
    <x v="4528"/>
    <n v="23.76"/>
    <x v="2510"/>
    <x v="1"/>
    <m/>
    <m/>
    <m/>
    <m/>
    <m/>
    <x v="4"/>
    <x v="0"/>
    <n v="0"/>
  </r>
  <r>
    <x v="4166"/>
    <x v="4529"/>
    <n v="30.89"/>
    <x v="2511"/>
    <x v="1"/>
    <m/>
    <m/>
    <m/>
    <m/>
    <m/>
    <x v="6"/>
    <x v="0"/>
    <n v="0"/>
  </r>
  <r>
    <x v="4167"/>
    <x v="4530"/>
    <n v="30.89"/>
    <x v="2511"/>
    <x v="1"/>
    <m/>
    <m/>
    <m/>
    <m/>
    <m/>
    <x v="3"/>
    <x v="0"/>
    <n v="0"/>
  </r>
  <r>
    <x v="4168"/>
    <x v="4531"/>
    <n v="43.18"/>
    <x v="2512"/>
    <x v="1"/>
    <m/>
    <m/>
    <m/>
    <m/>
    <m/>
    <x v="8"/>
    <x v="0"/>
    <n v="0"/>
  </r>
  <r>
    <x v="0"/>
    <x v="4532"/>
    <m/>
    <x v="0"/>
    <x v="0"/>
    <m/>
    <m/>
    <m/>
    <m/>
    <m/>
    <x v="0"/>
    <x v="0"/>
    <m/>
  </r>
  <r>
    <x v="0"/>
    <x v="4533"/>
    <m/>
    <x v="0"/>
    <x v="0"/>
    <m/>
    <m/>
    <m/>
    <m/>
    <m/>
    <x v="0"/>
    <x v="0"/>
    <m/>
  </r>
  <r>
    <x v="4169"/>
    <x v="4534"/>
    <n v="1.4"/>
    <x v="2513"/>
    <x v="1"/>
    <n v="7318158290"/>
    <m/>
    <m/>
    <m/>
    <m/>
    <x v="12"/>
    <x v="0"/>
    <n v="0"/>
  </r>
  <r>
    <x v="4170"/>
    <x v="4535"/>
    <n v="2.4"/>
    <x v="821"/>
    <x v="1"/>
    <n v="7318158290"/>
    <m/>
    <m/>
    <m/>
    <m/>
    <x v="4"/>
    <x v="0"/>
    <n v="0"/>
  </r>
  <r>
    <x v="4171"/>
    <x v="4536"/>
    <n v="2.8"/>
    <x v="2514"/>
    <x v="1"/>
    <n v="7318158290"/>
    <m/>
    <m/>
    <m/>
    <m/>
    <x v="22"/>
    <x v="0"/>
    <n v="0"/>
  </r>
  <r>
    <x v="4172"/>
    <x v="4537"/>
    <n v="0.8"/>
    <x v="2515"/>
    <x v="1"/>
    <n v="7318166090"/>
    <m/>
    <m/>
    <m/>
    <m/>
    <x v="23"/>
    <x v="0"/>
    <n v="0"/>
  </r>
  <r>
    <x v="4173"/>
    <x v="4538"/>
    <n v="1.4"/>
    <x v="2513"/>
    <x v="1"/>
    <n v="7318166090"/>
    <m/>
    <m/>
    <m/>
    <m/>
    <x v="23"/>
    <x v="0"/>
    <n v="0"/>
  </r>
  <r>
    <x v="4174"/>
    <x v="4539"/>
    <n v="0.9"/>
    <x v="2516"/>
    <x v="1"/>
    <n v="7318154290"/>
    <m/>
    <m/>
    <m/>
    <m/>
    <x v="22"/>
    <x v="0"/>
    <n v="0"/>
  </r>
  <r>
    <x v="4175"/>
    <x v="4540"/>
    <n v="1"/>
    <x v="2517"/>
    <x v="1"/>
    <n v="7318154290"/>
    <m/>
    <m/>
    <m/>
    <m/>
    <x v="23"/>
    <x v="0"/>
    <n v="0"/>
  </r>
  <r>
    <x v="4176"/>
    <x v="4541"/>
    <n v="2.6"/>
    <x v="2518"/>
    <x v="1"/>
    <n v="7318154290"/>
    <m/>
    <m/>
    <m/>
    <m/>
    <x v="10"/>
    <x v="0"/>
    <n v="0"/>
  </r>
  <r>
    <x v="0"/>
    <x v="4542"/>
    <m/>
    <x v="0"/>
    <x v="0"/>
    <m/>
    <m/>
    <m/>
    <m/>
    <m/>
    <x v="0"/>
    <x v="0"/>
    <m/>
  </r>
  <r>
    <x v="4177"/>
    <x v="4543"/>
    <n v="21.5"/>
    <x v="2519"/>
    <x v="1"/>
    <n v="6804221800"/>
    <m/>
    <n v="1"/>
    <n v="10"/>
    <n v="600"/>
    <x v="9"/>
    <x v="0"/>
    <n v="0"/>
  </r>
  <r>
    <x v="0"/>
    <x v="4544"/>
    <m/>
    <x v="0"/>
    <x v="0"/>
    <m/>
    <m/>
    <m/>
    <m/>
    <m/>
    <x v="0"/>
    <x v="0"/>
    <m/>
  </r>
  <r>
    <x v="4178"/>
    <x v="4544"/>
    <n v="39.5"/>
    <x v="2520"/>
    <x v="1"/>
    <n v="8302100090"/>
    <m/>
    <n v="1"/>
    <m/>
    <m/>
    <x v="2"/>
    <x v="0"/>
    <n v="0"/>
  </r>
  <r>
    <x v="0"/>
    <x v="4545"/>
    <m/>
    <x v="0"/>
    <x v="0"/>
    <m/>
    <m/>
    <m/>
    <m/>
    <m/>
    <x v="0"/>
    <x v="0"/>
    <m/>
  </r>
  <r>
    <x v="4179"/>
    <x v="4546"/>
    <n v="60"/>
    <x v="231"/>
    <x v="1"/>
    <n v="8301409000"/>
    <m/>
    <n v="1"/>
    <s v="-"/>
    <s v="-"/>
    <x v="8"/>
    <x v="0"/>
    <n v="0"/>
  </r>
  <r>
    <x v="4180"/>
    <x v="4547"/>
    <n v="66"/>
    <x v="142"/>
    <x v="1"/>
    <n v="8301409000"/>
    <m/>
    <n v="1"/>
    <s v="-"/>
    <s v="-"/>
    <x v="16"/>
    <x v="0"/>
    <n v="0"/>
  </r>
  <r>
    <x v="4181"/>
    <x v="4548"/>
    <n v="65"/>
    <x v="2521"/>
    <x v="1"/>
    <n v="8301409000"/>
    <m/>
    <n v="1"/>
    <s v="-"/>
    <s v="-"/>
    <x v="16"/>
    <x v="0"/>
    <n v="0"/>
  </r>
  <r>
    <x v="4182"/>
    <x v="4549"/>
    <n v="34.32"/>
    <x v="2522"/>
    <x v="1"/>
    <n v="8301409000"/>
    <m/>
    <n v="1"/>
    <s v="-"/>
    <s v="-"/>
    <x v="2"/>
    <x v="0"/>
    <n v="0"/>
  </r>
  <r>
    <x v="4183"/>
    <x v="4550"/>
    <n v="49.28"/>
    <x v="2523"/>
    <x v="1"/>
    <n v="8301409000"/>
    <m/>
    <n v="1"/>
    <s v="-"/>
    <s v="-"/>
    <x v="9"/>
    <x v="0"/>
    <n v="0"/>
  </r>
  <r>
    <x v="4184"/>
    <x v="4551"/>
    <n v="49.28"/>
    <x v="2523"/>
    <x v="1"/>
    <n v="8301409000"/>
    <m/>
    <n v="1"/>
    <s v="-"/>
    <s v="-"/>
    <x v="9"/>
    <x v="0"/>
    <n v="0"/>
  </r>
  <r>
    <x v="0"/>
    <x v="4552"/>
    <m/>
    <x v="0"/>
    <x v="0"/>
    <m/>
    <m/>
    <m/>
    <m/>
    <m/>
    <x v="0"/>
    <x v="0"/>
    <m/>
  </r>
  <r>
    <x v="4185"/>
    <x v="4553"/>
    <n v="30"/>
    <x v="2524"/>
    <x v="1"/>
    <n v="8301700000"/>
    <m/>
    <n v="1"/>
    <s v="-"/>
    <s v="-"/>
    <x v="6"/>
    <x v="0"/>
    <n v="0"/>
  </r>
  <r>
    <x v="4186"/>
    <x v="4554"/>
    <n v="11.4"/>
    <x v="2525"/>
    <x v="1"/>
    <n v="8301700000"/>
    <m/>
    <n v="1"/>
    <s v="-"/>
    <s v="-"/>
    <x v="9"/>
    <x v="0"/>
    <n v="0"/>
  </r>
  <r>
    <x v="4187"/>
    <x v="4555"/>
    <n v="11.4"/>
    <x v="2525"/>
    <x v="1"/>
    <n v="8301700000"/>
    <m/>
    <n v="1"/>
    <s v="-"/>
    <s v="-"/>
    <x v="6"/>
    <x v="0"/>
    <n v="0"/>
  </r>
  <r>
    <x v="4188"/>
    <x v="4556"/>
    <n v="5"/>
    <x v="245"/>
    <x v="1"/>
    <n v="8301700000"/>
    <m/>
    <n v="1"/>
    <s v="-"/>
    <s v="-"/>
    <x v="22"/>
    <x v="0"/>
    <n v="0"/>
  </r>
  <r>
    <x v="4189"/>
    <x v="4557"/>
    <n v="5"/>
    <x v="245"/>
    <x v="1"/>
    <n v="8301700000"/>
    <m/>
    <n v="1"/>
    <s v="-"/>
    <s v="-"/>
    <x v="2"/>
    <x v="0"/>
    <n v="0"/>
  </r>
  <r>
    <x v="0"/>
    <x v="4558"/>
    <m/>
    <x v="0"/>
    <x v="0"/>
    <m/>
    <m/>
    <m/>
    <m/>
    <m/>
    <x v="0"/>
    <x v="0"/>
    <m/>
  </r>
  <r>
    <x v="4190"/>
    <x v="4558"/>
    <n v="7"/>
    <x v="2526"/>
    <x v="1"/>
    <n v="3923509000"/>
    <m/>
    <n v="1"/>
    <s v="-"/>
    <n v="400"/>
    <x v="12"/>
    <x v="0"/>
    <n v="0"/>
  </r>
  <r>
    <x v="0"/>
    <x v="4559"/>
    <m/>
    <x v="0"/>
    <x v="0"/>
    <m/>
    <m/>
    <m/>
    <m/>
    <m/>
    <x v="0"/>
    <x v="0"/>
    <m/>
  </r>
  <r>
    <x v="4191"/>
    <x v="4560"/>
    <n v="12.9"/>
    <x v="2527"/>
    <x v="1"/>
    <n v="3919108090"/>
    <m/>
    <n v="1"/>
    <n v="15"/>
    <n v="240"/>
    <x v="8"/>
    <x v="0"/>
    <n v="0"/>
  </r>
  <r>
    <x v="4192"/>
    <x v="4561"/>
    <n v="12.9"/>
    <x v="2527"/>
    <x v="1"/>
    <n v="3919108090"/>
    <m/>
    <n v="1"/>
    <n v="15"/>
    <n v="240"/>
    <x v="3"/>
    <x v="0"/>
    <n v="0"/>
  </r>
  <r>
    <x v="4193"/>
    <x v="4562"/>
    <n v="12.9"/>
    <x v="2527"/>
    <x v="1"/>
    <n v="3919108090"/>
    <m/>
    <n v="1"/>
    <n v="15"/>
    <n v="240"/>
    <x v="3"/>
    <x v="0"/>
    <n v="0"/>
  </r>
  <r>
    <x v="0"/>
    <x v="9"/>
    <m/>
    <x v="0"/>
    <x v="0"/>
    <m/>
    <m/>
    <m/>
    <m/>
    <m/>
    <x v="0"/>
    <x v="0"/>
    <m/>
  </r>
  <r>
    <x v="4194"/>
    <x v="4563"/>
    <n v="24.65"/>
    <x v="2528"/>
    <x v="1"/>
    <n v="3919108090"/>
    <m/>
    <n v="1"/>
    <n v="13"/>
    <n v="117"/>
    <x v="6"/>
    <x v="0"/>
    <n v="0"/>
  </r>
  <r>
    <x v="4195"/>
    <x v="4564"/>
    <n v="24.65"/>
    <x v="2528"/>
    <x v="1"/>
    <n v="3919108090"/>
    <m/>
    <n v="1"/>
    <n v="13"/>
    <n v="117"/>
    <x v="3"/>
    <x v="0"/>
    <n v="0"/>
  </r>
  <r>
    <x v="0"/>
    <x v="9"/>
    <m/>
    <x v="0"/>
    <x v="0"/>
    <m/>
    <m/>
    <m/>
    <m/>
    <m/>
    <x v="0"/>
    <x v="0"/>
    <m/>
  </r>
  <r>
    <x v="4196"/>
    <x v="4565"/>
    <n v="30.07"/>
    <x v="2529"/>
    <x v="1"/>
    <n v="3919101200"/>
    <m/>
    <n v="1"/>
    <n v="10"/>
    <n v="200"/>
    <x v="10"/>
    <x v="0"/>
    <n v="0"/>
  </r>
  <r>
    <x v="4197"/>
    <x v="4566"/>
    <n v="30.07"/>
    <x v="2529"/>
    <x v="1"/>
    <n v="3919101200"/>
    <m/>
    <n v="1"/>
    <n v="10"/>
    <n v="200"/>
    <x v="10"/>
    <x v="0"/>
    <n v="0"/>
  </r>
  <r>
    <x v="4198"/>
    <x v="4567"/>
    <n v="35.1"/>
    <x v="495"/>
    <x v="1"/>
    <n v="3919101200"/>
    <m/>
    <n v="1"/>
    <n v="10"/>
    <n v="200"/>
    <x v="10"/>
    <x v="0"/>
    <n v="0"/>
  </r>
  <r>
    <x v="4199"/>
    <x v="4568"/>
    <n v="30.07"/>
    <x v="2529"/>
    <x v="1"/>
    <n v="3919101200"/>
    <m/>
    <n v="1"/>
    <n v="10"/>
    <n v="200"/>
    <x v="10"/>
    <x v="0"/>
    <n v="0"/>
  </r>
  <r>
    <x v="4200"/>
    <x v="4569"/>
    <n v="30.07"/>
    <x v="2529"/>
    <x v="1"/>
    <n v="3919101200"/>
    <m/>
    <n v="1"/>
    <n v="10"/>
    <n v="200"/>
    <x v="2"/>
    <x v="0"/>
    <n v="0"/>
  </r>
  <r>
    <x v="4201"/>
    <x v="4570"/>
    <n v="30.07"/>
    <x v="2529"/>
    <x v="1"/>
    <n v="3919101200"/>
    <m/>
    <n v="1"/>
    <n v="10"/>
    <n v="200"/>
    <x v="10"/>
    <x v="0"/>
    <n v="0"/>
  </r>
  <r>
    <x v="4202"/>
    <x v="4571"/>
    <n v="30.07"/>
    <x v="2529"/>
    <x v="1"/>
    <n v="3919101200"/>
    <m/>
    <n v="1"/>
    <n v="10"/>
    <n v="200"/>
    <x v="2"/>
    <x v="0"/>
    <n v="0"/>
  </r>
  <r>
    <x v="0"/>
    <x v="9"/>
    <m/>
    <x v="0"/>
    <x v="0"/>
    <m/>
    <m/>
    <m/>
    <m/>
    <m/>
    <x v="0"/>
    <x v="0"/>
    <m/>
  </r>
  <r>
    <x v="4203"/>
    <x v="4572"/>
    <n v="95.2"/>
    <x v="2530"/>
    <x v="1"/>
    <m/>
    <m/>
    <n v="1"/>
    <n v="10"/>
    <n v="248"/>
    <x v="8"/>
    <x v="0"/>
    <n v="0"/>
  </r>
  <r>
    <x v="0"/>
    <x v="9"/>
    <m/>
    <x v="0"/>
    <x v="0"/>
    <m/>
    <m/>
    <m/>
    <m/>
    <m/>
    <x v="0"/>
    <x v="0"/>
    <m/>
  </r>
  <r>
    <x v="4204"/>
    <x v="4573"/>
    <n v="95.2"/>
    <x v="2530"/>
    <x v="1"/>
    <m/>
    <m/>
    <n v="1"/>
    <n v="10"/>
    <n v="186"/>
    <x v="8"/>
    <x v="0"/>
    <n v="0"/>
  </r>
  <r>
    <x v="0"/>
    <x v="9"/>
    <m/>
    <x v="0"/>
    <x v="0"/>
    <m/>
    <m/>
    <m/>
    <m/>
    <m/>
    <x v="0"/>
    <x v="0"/>
    <m/>
  </r>
  <r>
    <x v="4205"/>
    <x v="4574"/>
    <n v="64.52"/>
    <x v="2531"/>
    <x v="1"/>
    <n v="3919101900"/>
    <m/>
    <n v="1"/>
    <s v="-"/>
    <n v="200"/>
    <x v="7"/>
    <x v="0"/>
    <n v="0"/>
  </r>
  <r>
    <x v="0"/>
    <x v="4575"/>
    <m/>
    <x v="0"/>
    <x v="0"/>
    <m/>
    <m/>
    <m/>
    <m/>
    <m/>
    <x v="0"/>
    <x v="0"/>
    <m/>
  </r>
  <r>
    <x v="4206"/>
    <x v="4576"/>
    <n v="400.78999999999996"/>
    <x v="2532"/>
    <x v="1"/>
    <n v="3919"/>
    <m/>
    <n v="1"/>
    <s v="-"/>
    <n v="6"/>
    <x v="6"/>
    <x v="0"/>
    <n v="0"/>
  </r>
  <r>
    <x v="4207"/>
    <x v="4577"/>
    <n v="348.65999999999997"/>
    <x v="2533"/>
    <x v="1"/>
    <n v="3919"/>
    <m/>
    <n v="1"/>
    <s v="-"/>
    <n v="6"/>
    <x v="6"/>
    <x v="0"/>
    <n v="0"/>
  </r>
  <r>
    <x v="4208"/>
    <x v="4578"/>
    <n v="108.696"/>
    <x v="2534"/>
    <x v="1"/>
    <n v="3919"/>
    <m/>
    <n v="1"/>
    <s v="-"/>
    <n v="36"/>
    <x v="10"/>
    <x v="0"/>
    <n v="0"/>
  </r>
  <r>
    <x v="4209"/>
    <x v="4579"/>
    <n v="168.96"/>
    <x v="2535"/>
    <x v="1"/>
    <n v="3919"/>
    <m/>
    <n v="1"/>
    <s v="-"/>
    <n v="36"/>
    <x v="7"/>
    <x v="0"/>
    <n v="0"/>
  </r>
  <r>
    <x v="0"/>
    <x v="4580"/>
    <m/>
    <x v="0"/>
    <x v="0"/>
    <m/>
    <m/>
    <m/>
    <m/>
    <m/>
    <x v="0"/>
    <x v="0"/>
    <m/>
  </r>
  <r>
    <x v="4210"/>
    <x v="4581"/>
    <n v="3.06"/>
    <x v="2536"/>
    <x v="5"/>
    <n v="3920"/>
    <m/>
    <n v="100"/>
    <s v="-"/>
    <n v="100"/>
    <x v="23"/>
    <x v="0"/>
    <n v="0"/>
  </r>
  <r>
    <x v="4211"/>
    <x v="4582"/>
    <n v="5.1120000000000001"/>
    <x v="2537"/>
    <x v="5"/>
    <n v="3920"/>
    <m/>
    <n v="100"/>
    <s v="-"/>
    <n v="100"/>
    <x v="2"/>
    <x v="0"/>
    <n v="0"/>
  </r>
  <r>
    <x v="4212"/>
    <x v="4583"/>
    <n v="6.1380000000000008"/>
    <x v="2538"/>
    <x v="5"/>
    <n v="3920"/>
    <m/>
    <n v="100"/>
    <s v="-"/>
    <n v="100"/>
    <x v="22"/>
    <x v="0"/>
    <n v="0"/>
  </r>
  <r>
    <x v="4213"/>
    <x v="4584"/>
    <n v="106.944"/>
    <x v="2539"/>
    <x v="1"/>
    <n v="3920"/>
    <m/>
    <n v="1"/>
    <s v="-"/>
    <n v="36"/>
    <x v="7"/>
    <x v="0"/>
    <n v="0"/>
  </r>
  <r>
    <x v="0"/>
    <x v="4585"/>
    <m/>
    <x v="0"/>
    <x v="0"/>
    <m/>
    <m/>
    <m/>
    <m/>
    <m/>
    <x v="0"/>
    <x v="0"/>
    <m/>
  </r>
  <r>
    <x v="4214"/>
    <x v="4586"/>
    <n v="43.73"/>
    <x v="2540"/>
    <x v="4"/>
    <n v="3920108990"/>
    <m/>
    <n v="1"/>
    <s v="-"/>
    <n v="120"/>
    <x v="3"/>
    <x v="0"/>
    <n v="0"/>
  </r>
  <r>
    <x v="4215"/>
    <x v="4587"/>
    <n v="39.68"/>
    <x v="2541"/>
    <x v="4"/>
    <n v="3920108990"/>
    <m/>
    <n v="1"/>
    <s v="-"/>
    <n v="100"/>
    <x v="7"/>
    <x v="0"/>
    <n v="0"/>
  </r>
  <r>
    <x v="4216"/>
    <x v="4588"/>
    <n v="49.69"/>
    <x v="2542"/>
    <x v="4"/>
    <n v="3920108990"/>
    <m/>
    <n v="1"/>
    <s v="-"/>
    <n v="80"/>
    <x v="7"/>
    <x v="0"/>
    <n v="0"/>
  </r>
  <r>
    <x v="4217"/>
    <x v="4589"/>
    <n v="59.83"/>
    <x v="2543"/>
    <x v="4"/>
    <n v="3920108990"/>
    <m/>
    <n v="1"/>
    <s v="-"/>
    <n v="50"/>
    <x v="7"/>
    <x v="0"/>
    <n v="0"/>
  </r>
  <r>
    <x v="4218"/>
    <x v="4590"/>
    <n v="85.44"/>
    <x v="2544"/>
    <x v="4"/>
    <n v="3920108990"/>
    <m/>
    <n v="1"/>
    <s v="-"/>
    <n v="40"/>
    <x v="8"/>
    <x v="0"/>
    <n v="0"/>
  </r>
  <r>
    <x v="4219"/>
    <x v="4591"/>
    <n v="129.16999999999999"/>
    <x v="2545"/>
    <x v="4"/>
    <n v="3920108990"/>
    <m/>
    <n v="1"/>
    <s v="-"/>
    <n v="25"/>
    <x v="3"/>
    <x v="0"/>
    <n v="0"/>
  </r>
  <r>
    <x v="4220"/>
    <x v="4592"/>
    <n v="178.73"/>
    <x v="2546"/>
    <x v="4"/>
    <n v="3920108990"/>
    <m/>
    <n v="1"/>
    <s v="-"/>
    <n v="15"/>
    <x v="8"/>
    <x v="0"/>
    <n v="0"/>
  </r>
  <r>
    <x v="4221"/>
    <x v="4593"/>
    <n v="298.02"/>
    <x v="2547"/>
    <x v="4"/>
    <n v="3920108990"/>
    <m/>
    <n v="1"/>
    <s v="-"/>
    <n v="8"/>
    <x v="6"/>
    <x v="0"/>
    <n v="0"/>
  </r>
  <r>
    <x v="4222"/>
    <x v="4594"/>
    <n v="357.59"/>
    <x v="2548"/>
    <x v="4"/>
    <n v="3920108990"/>
    <m/>
    <n v="1"/>
    <s v="-"/>
    <n v="5"/>
    <x v="13"/>
    <x v="0"/>
    <n v="0"/>
  </r>
  <r>
    <x v="4223"/>
    <x v="4595"/>
    <n v="43.73"/>
    <x v="2540"/>
    <x v="4"/>
    <n v="3920108990"/>
    <m/>
    <n v="1"/>
    <s v="-"/>
    <n v="120"/>
    <x v="6"/>
    <x v="0"/>
    <n v="0"/>
  </r>
  <r>
    <x v="4224"/>
    <x v="4596"/>
    <n v="39.68"/>
    <x v="2541"/>
    <x v="4"/>
    <n v="3920108990"/>
    <m/>
    <n v="1"/>
    <s v="-"/>
    <n v="100"/>
    <x v="7"/>
    <x v="0"/>
    <n v="0"/>
  </r>
  <r>
    <x v="4225"/>
    <x v="4597"/>
    <n v="49.69"/>
    <x v="2542"/>
    <x v="4"/>
    <n v="3920108990"/>
    <m/>
    <n v="1"/>
    <s v="-"/>
    <n v="80"/>
    <x v="7"/>
    <x v="0"/>
    <n v="0"/>
  </r>
  <r>
    <x v="4226"/>
    <x v="4598"/>
    <n v="59.83"/>
    <x v="2543"/>
    <x v="4"/>
    <n v="3920108990"/>
    <m/>
    <n v="1"/>
    <s v="-"/>
    <n v="50"/>
    <x v="7"/>
    <x v="0"/>
    <n v="0"/>
  </r>
  <r>
    <x v="4227"/>
    <x v="4599"/>
    <n v="85.44"/>
    <x v="2544"/>
    <x v="4"/>
    <n v="3920108990"/>
    <m/>
    <n v="1"/>
    <s v="-"/>
    <n v="40"/>
    <x v="8"/>
    <x v="0"/>
    <n v="0"/>
  </r>
  <r>
    <x v="4228"/>
    <x v="4600"/>
    <n v="129.16999999999999"/>
    <x v="2545"/>
    <x v="4"/>
    <n v="3920108990"/>
    <m/>
    <n v="1"/>
    <s v="-"/>
    <n v="25"/>
    <x v="1"/>
    <x v="0"/>
    <n v="0"/>
  </r>
  <r>
    <x v="4229"/>
    <x v="4601"/>
    <n v="178.73"/>
    <x v="2546"/>
    <x v="4"/>
    <n v="3920108990"/>
    <m/>
    <n v="1"/>
    <s v="-"/>
    <n v="15"/>
    <x v="3"/>
    <x v="0"/>
    <n v="0"/>
  </r>
  <r>
    <x v="4230"/>
    <x v="4602"/>
    <n v="298.02"/>
    <x v="2547"/>
    <x v="4"/>
    <n v="3920108990"/>
    <m/>
    <n v="1"/>
    <s v="-"/>
    <n v="8"/>
    <x v="8"/>
    <x v="0"/>
    <n v="0"/>
  </r>
  <r>
    <x v="4231"/>
    <x v="4603"/>
    <n v="357.59"/>
    <x v="2548"/>
    <x v="4"/>
    <n v="3920108990"/>
    <m/>
    <n v="1"/>
    <s v="-"/>
    <n v="5"/>
    <x v="8"/>
    <x v="0"/>
    <n v="0"/>
  </r>
  <r>
    <x v="0"/>
    <x v="4604"/>
    <m/>
    <x v="0"/>
    <x v="0"/>
    <m/>
    <m/>
    <m/>
    <m/>
    <m/>
    <x v="0"/>
    <x v="0"/>
    <m/>
  </r>
  <r>
    <x v="4232"/>
    <x v="4605"/>
    <n v="5.79"/>
    <x v="2549"/>
    <x v="3"/>
    <n v="3917320090"/>
    <m/>
    <n v="1"/>
    <n v="200"/>
    <n v="4000"/>
    <x v="4"/>
    <x v="0"/>
    <n v="0"/>
  </r>
  <r>
    <x v="4233"/>
    <x v="4606"/>
    <n v="6.6899999999999995"/>
    <x v="2550"/>
    <x v="3"/>
    <n v="3917320090"/>
    <m/>
    <n v="1"/>
    <n v="200"/>
    <n v="4000"/>
    <x v="9"/>
    <x v="0"/>
    <n v="0"/>
  </r>
  <r>
    <x v="4234"/>
    <x v="4607"/>
    <n v="8.6199999999999992"/>
    <x v="2551"/>
    <x v="3"/>
    <n v="3917320090"/>
    <m/>
    <n v="1"/>
    <n v="100"/>
    <n v="2500"/>
    <x v="7"/>
    <x v="0"/>
    <n v="0"/>
  </r>
  <r>
    <x v="4235"/>
    <x v="4608"/>
    <n v="13.12"/>
    <x v="2552"/>
    <x v="3"/>
    <n v="3917320090"/>
    <m/>
    <n v="1"/>
    <n v="100"/>
    <n v="1500"/>
    <x v="4"/>
    <x v="0"/>
    <n v="0"/>
  </r>
  <r>
    <x v="4236"/>
    <x v="4609"/>
    <n v="17.360000000000003"/>
    <x v="2553"/>
    <x v="3"/>
    <n v="3917320090"/>
    <m/>
    <n v="1"/>
    <n v="100"/>
    <n v="1000"/>
    <x v="4"/>
    <x v="0"/>
    <n v="0"/>
  </r>
  <r>
    <x v="4237"/>
    <x v="4610"/>
    <n v="21.84"/>
    <x v="2554"/>
    <x v="3"/>
    <n v="3917320090"/>
    <m/>
    <n v="1"/>
    <n v="100"/>
    <n v="1000"/>
    <x v="4"/>
    <x v="0"/>
    <n v="0"/>
  </r>
  <r>
    <x v="4238"/>
    <x v="4611"/>
    <n v="30.220000000000002"/>
    <x v="2555"/>
    <x v="3"/>
    <n v="3917320090"/>
    <m/>
    <n v="1"/>
    <n v="100"/>
    <n v="800"/>
    <x v="6"/>
    <x v="0"/>
    <n v="0"/>
  </r>
  <r>
    <x v="4239"/>
    <x v="4612"/>
    <n v="40.5"/>
    <x v="2556"/>
    <x v="3"/>
    <n v="3917320090"/>
    <m/>
    <n v="1"/>
    <n v="50"/>
    <n v="500"/>
    <x v="3"/>
    <x v="0"/>
    <n v="0"/>
  </r>
  <r>
    <x v="4240"/>
    <x v="4613"/>
    <n v="48.21"/>
    <x v="2557"/>
    <x v="3"/>
    <n v="3917320090"/>
    <m/>
    <n v="1"/>
    <n v="50"/>
    <n v="400"/>
    <x v="17"/>
    <x v="0"/>
    <n v="0"/>
  </r>
  <r>
    <x v="4241"/>
    <x v="4614"/>
    <n v="70.58"/>
    <x v="2558"/>
    <x v="3"/>
    <n v="3917320090"/>
    <m/>
    <n v="1"/>
    <n v="50"/>
    <n v="400"/>
    <x v="8"/>
    <x v="0"/>
    <n v="0"/>
  </r>
  <r>
    <x v="4242"/>
    <x v="4615"/>
    <n v="77.27000000000001"/>
    <x v="2559"/>
    <x v="3"/>
    <n v="3917320090"/>
    <m/>
    <n v="1"/>
    <n v="25"/>
    <n v="400"/>
    <x v="8"/>
    <x v="0"/>
    <n v="0"/>
  </r>
  <r>
    <x v="4243"/>
    <x v="4616"/>
    <n v="83.81"/>
    <x v="2560"/>
    <x v="3"/>
    <n v="3917320090"/>
    <m/>
    <n v="1"/>
    <n v="25"/>
    <n v="400"/>
    <x v="6"/>
    <x v="0"/>
    <n v="0"/>
  </r>
  <r>
    <x v="4244"/>
    <x v="4617"/>
    <n v="109.01"/>
    <x v="2561"/>
    <x v="3"/>
    <n v="3917320090"/>
    <m/>
    <n v="1"/>
    <n v="25"/>
    <n v="400"/>
    <x v="8"/>
    <x v="0"/>
    <n v="0"/>
  </r>
  <r>
    <x v="4245"/>
    <x v="4618"/>
    <n v="142.06"/>
    <x v="2562"/>
    <x v="3"/>
    <n v="3917320090"/>
    <m/>
    <n v="1"/>
    <n v="25"/>
    <n v="300"/>
    <x v="8"/>
    <x v="0"/>
    <n v="0"/>
  </r>
  <r>
    <x v="0"/>
    <x v="4619"/>
    <m/>
    <x v="0"/>
    <x v="0"/>
    <m/>
    <m/>
    <m/>
    <m/>
    <m/>
    <x v="0"/>
    <x v="0"/>
    <m/>
  </r>
  <r>
    <x v="4246"/>
    <x v="4620"/>
    <n v="78.52"/>
    <x v="2563"/>
    <x v="1"/>
    <n v="3917320090"/>
    <m/>
    <n v="1"/>
    <n v="25"/>
    <n v="150"/>
    <x v="3"/>
    <x v="0"/>
    <n v="0"/>
  </r>
  <r>
    <x v="4247"/>
    <x v="4621"/>
    <n v="127.59"/>
    <x v="2564"/>
    <x v="1"/>
    <n v="3917320090"/>
    <m/>
    <n v="1"/>
    <n v="25"/>
    <n v="100"/>
    <x v="6"/>
    <x v="0"/>
    <n v="0"/>
  </r>
  <r>
    <x v="4248"/>
    <x v="4622"/>
    <n v="176.67"/>
    <x v="2565"/>
    <x v="1"/>
    <n v="3917320090"/>
    <m/>
    <n v="1"/>
    <n v="25"/>
    <n v="100"/>
    <x v="3"/>
    <x v="0"/>
    <n v="0"/>
  </r>
  <r>
    <x v="4249"/>
    <x v="4623"/>
    <n v="206.11"/>
    <x v="2566"/>
    <x v="1"/>
    <n v="3917320090"/>
    <m/>
    <n v="1"/>
    <n v="25"/>
    <n v="100"/>
    <x v="3"/>
    <x v="0"/>
    <n v="0"/>
  </r>
  <r>
    <x v="4250"/>
    <x v="4624"/>
    <n v="225.74"/>
    <x v="2567"/>
    <x v="1"/>
    <n v="3917320090"/>
    <m/>
    <n v="1"/>
    <n v="25"/>
    <n v="75"/>
    <x v="3"/>
    <x v="0"/>
    <n v="0"/>
  </r>
  <r>
    <x v="4251"/>
    <x v="4625"/>
    <n v="255.18"/>
    <x v="2568"/>
    <x v="1"/>
    <n v="3917320090"/>
    <m/>
    <n v="1"/>
    <n v="25"/>
    <n v="50"/>
    <x v="3"/>
    <x v="0"/>
    <n v="0"/>
  </r>
  <r>
    <x v="4252"/>
    <x v="4626"/>
    <n v="265"/>
    <x v="2569"/>
    <x v="1"/>
    <n v="3917320090"/>
    <m/>
    <n v="1"/>
    <n v="25"/>
    <n v="50"/>
    <x v="8"/>
    <x v="0"/>
    <n v="0"/>
  </r>
  <r>
    <x v="4253"/>
    <x v="4627"/>
    <n v="274.81"/>
    <x v="2570"/>
    <x v="1"/>
    <n v="3917320090"/>
    <m/>
    <n v="1"/>
    <n v="25"/>
    <n v="50"/>
    <x v="8"/>
    <x v="0"/>
    <n v="0"/>
  </r>
  <r>
    <x v="4254"/>
    <x v="4628"/>
    <n v="294.44"/>
    <x v="2571"/>
    <x v="1"/>
    <n v="3917320090"/>
    <m/>
    <n v="1"/>
    <n v="25"/>
    <n v="50"/>
    <x v="8"/>
    <x v="0"/>
    <n v="0"/>
  </r>
  <r>
    <x v="4255"/>
    <x v="4629"/>
    <n v="353.33"/>
    <x v="2572"/>
    <x v="1"/>
    <n v="3917320090"/>
    <m/>
    <n v="1"/>
    <n v="25"/>
    <n v="50"/>
    <x v="7"/>
    <x v="0"/>
    <n v="0"/>
  </r>
  <r>
    <x v="4256"/>
    <x v="4630"/>
    <n v="460.56"/>
    <x v="2573"/>
    <x v="1"/>
    <n v="3917320090"/>
    <m/>
    <n v="1"/>
    <n v="25"/>
    <n v="50"/>
    <x v="8"/>
    <x v="0"/>
    <n v="0"/>
  </r>
  <r>
    <x v="0"/>
    <x v="4631"/>
    <m/>
    <x v="0"/>
    <x v="0"/>
    <m/>
    <m/>
    <m/>
    <m/>
    <m/>
    <x v="0"/>
    <x v="0"/>
    <m/>
  </r>
  <r>
    <x v="4257"/>
    <x v="4632"/>
    <n v="153.21"/>
    <x v="2574"/>
    <x v="1"/>
    <n v="3917320090"/>
    <m/>
    <n v="1"/>
    <s v="-"/>
    <n v="1"/>
    <x v="3"/>
    <x v="0"/>
    <n v="0"/>
  </r>
  <r>
    <x v="4258"/>
    <x v="4633"/>
    <n v="153.21"/>
    <x v="2574"/>
    <x v="1"/>
    <n v="3917320090"/>
    <m/>
    <n v="1"/>
    <s v="-"/>
    <n v="1"/>
    <x v="3"/>
    <x v="0"/>
    <n v="0"/>
  </r>
  <r>
    <x v="4259"/>
    <x v="4634"/>
    <n v="172.67"/>
    <x v="2575"/>
    <x v="1"/>
    <n v="3917320090"/>
    <m/>
    <n v="1"/>
    <s v="-"/>
    <n v="1"/>
    <x v="3"/>
    <x v="0"/>
    <n v="0"/>
  </r>
  <r>
    <x v="4260"/>
    <x v="4635"/>
    <n v="306.45999999999998"/>
    <x v="2576"/>
    <x v="1"/>
    <n v="3917320090"/>
    <m/>
    <n v="1"/>
    <s v="-"/>
    <n v="1"/>
    <x v="8"/>
    <x v="0"/>
    <n v="0"/>
  </r>
  <r>
    <x v="4261"/>
    <x v="4636"/>
    <n v="306.45999999999998"/>
    <x v="2576"/>
    <x v="1"/>
    <n v="3917320090"/>
    <m/>
    <n v="1"/>
    <s v="-"/>
    <n v="1"/>
    <x v="13"/>
    <x v="0"/>
    <n v="0"/>
  </r>
  <r>
    <x v="4262"/>
    <x v="4637"/>
    <n v="323.24"/>
    <x v="2577"/>
    <x v="1"/>
    <n v="3917320090"/>
    <m/>
    <n v="1"/>
    <s v="-"/>
    <n v="1"/>
    <x v="8"/>
    <x v="0"/>
    <n v="0"/>
  </r>
  <r>
    <x v="4263"/>
    <x v="4638"/>
    <n v="378.58"/>
    <x v="2578"/>
    <x v="1"/>
    <n v="3917320090"/>
    <m/>
    <n v="1"/>
    <s v="-"/>
    <n v="1"/>
    <x v="24"/>
    <x v="0"/>
    <n v="0"/>
  </r>
  <r>
    <x v="4264"/>
    <x v="4639"/>
    <n v="455.84"/>
    <x v="2579"/>
    <x v="1"/>
    <n v="3917320090"/>
    <m/>
    <n v="1"/>
    <s v="-"/>
    <n v="1"/>
    <x v="13"/>
    <x v="0"/>
    <n v="0"/>
  </r>
  <r>
    <x v="4265"/>
    <x v="4640"/>
    <n v="504.77"/>
    <x v="2580"/>
    <x v="1"/>
    <n v="3917320090"/>
    <m/>
    <n v="1"/>
    <s v="-"/>
    <n v="1"/>
    <x v="7"/>
    <x v="0"/>
    <n v="0"/>
  </r>
  <r>
    <x v="4266"/>
    <x v="4641"/>
    <n v="607.78"/>
    <x v="2581"/>
    <x v="1"/>
    <n v="3917320090"/>
    <m/>
    <n v="1"/>
    <s v="-"/>
    <n v="1"/>
    <x v="7"/>
    <x v="0"/>
    <n v="0"/>
  </r>
  <r>
    <x v="0"/>
    <x v="4642"/>
    <m/>
    <x v="0"/>
    <x v="0"/>
    <m/>
    <m/>
    <m/>
    <m/>
    <m/>
    <x v="0"/>
    <x v="0"/>
    <m/>
  </r>
  <r>
    <x v="4267"/>
    <x v="4643"/>
    <n v="87.42"/>
    <x v="2582"/>
    <x v="1"/>
    <n v="3917320090"/>
    <m/>
    <n v="1"/>
    <s v="-"/>
    <n v="1000"/>
    <x v="13"/>
    <x v="0"/>
    <n v="0"/>
  </r>
  <r>
    <x v="4268"/>
    <x v="4644"/>
    <n v="89.52"/>
    <x v="2583"/>
    <x v="1"/>
    <n v="3917320090"/>
    <m/>
    <n v="1"/>
    <s v="-"/>
    <n v="500"/>
    <x v="8"/>
    <x v="0"/>
    <n v="0"/>
  </r>
  <r>
    <x v="4269"/>
    <x v="4645"/>
    <n v="96.01"/>
    <x v="2584"/>
    <x v="1"/>
    <n v="3917320090"/>
    <m/>
    <n v="1"/>
    <s v="-"/>
    <n v="200"/>
    <x v="6"/>
    <x v="0"/>
    <n v="0"/>
  </r>
  <r>
    <x v="4270"/>
    <x v="4646"/>
    <n v="145.72"/>
    <x v="2585"/>
    <x v="1"/>
    <n v="3917320090"/>
    <m/>
    <n v="1"/>
    <s v="-"/>
    <n v="150"/>
    <x v="8"/>
    <x v="0"/>
    <n v="0"/>
  </r>
  <r>
    <x v="4271"/>
    <x v="4647"/>
    <n v="92.53"/>
    <x v="2586"/>
    <x v="1"/>
    <n v="3917320090"/>
    <m/>
    <n v="1"/>
    <s v="-"/>
    <n v="800"/>
    <x v="8"/>
    <x v="0"/>
    <n v="0"/>
  </r>
  <r>
    <x v="4272"/>
    <x v="4648"/>
    <n v="94.98"/>
    <x v="2587"/>
    <x v="1"/>
    <n v="3917320090"/>
    <m/>
    <n v="1"/>
    <s v="-"/>
    <n v="500"/>
    <x v="8"/>
    <x v="0"/>
    <n v="0"/>
  </r>
  <r>
    <x v="4273"/>
    <x v="4649"/>
    <n v="111.22"/>
    <x v="2588"/>
    <x v="1"/>
    <n v="3917320090"/>
    <m/>
    <n v="1"/>
    <s v="-"/>
    <n v="200"/>
    <x v="3"/>
    <x v="0"/>
    <n v="0"/>
  </r>
  <r>
    <x v="4274"/>
    <x v="4650"/>
    <n v="125.55"/>
    <x v="2589"/>
    <x v="1"/>
    <n v="3917320090"/>
    <m/>
    <n v="1"/>
    <s v="-"/>
    <n v="120"/>
    <x v="6"/>
    <x v="0"/>
    <n v="0"/>
  </r>
  <r>
    <x v="4275"/>
    <x v="4651"/>
    <n v="134.66999999999999"/>
    <x v="2590"/>
    <x v="1"/>
    <n v="3917320090"/>
    <m/>
    <n v="1"/>
    <s v="-"/>
    <n v="600"/>
    <x v="8"/>
    <x v="0"/>
    <n v="0"/>
  </r>
  <r>
    <x v="4276"/>
    <x v="4652"/>
    <n v="137.6"/>
    <x v="2591"/>
    <x v="1"/>
    <n v="3917320090"/>
    <m/>
    <n v="1"/>
    <s v="-"/>
    <n v="250"/>
    <x v="8"/>
    <x v="0"/>
    <n v="0"/>
  </r>
  <r>
    <x v="4277"/>
    <x v="4653"/>
    <n v="139.94999999999999"/>
    <x v="2592"/>
    <x v="1"/>
    <n v="3917320090"/>
    <m/>
    <n v="1"/>
    <s v="-"/>
    <n v="150"/>
    <x v="6"/>
    <x v="0"/>
    <n v="0"/>
  </r>
  <r>
    <x v="4278"/>
    <x v="4654"/>
    <n v="158.28"/>
    <x v="2593"/>
    <x v="1"/>
    <n v="3917320090"/>
    <m/>
    <n v="1"/>
    <s v="-"/>
    <n v="100"/>
    <x v="7"/>
    <x v="0"/>
    <n v="0"/>
  </r>
  <r>
    <x v="0"/>
    <x v="4655"/>
    <m/>
    <x v="0"/>
    <x v="0"/>
    <m/>
    <m/>
    <m/>
    <m/>
    <m/>
    <x v="0"/>
    <x v="0"/>
    <m/>
  </r>
  <r>
    <x v="4279"/>
    <x v="4656"/>
    <n v="37.519999999999996"/>
    <x v="2594"/>
    <x v="1"/>
    <n v="3917320090"/>
    <m/>
    <n v="1"/>
    <n v="10"/>
    <n v="3400"/>
    <x v="5"/>
    <x v="0"/>
    <n v="0"/>
  </r>
  <r>
    <x v="4280"/>
    <x v="4657"/>
    <n v="38.93"/>
    <x v="2595"/>
    <x v="1"/>
    <n v="3917320090"/>
    <m/>
    <n v="1"/>
    <n v="10"/>
    <n v="2500"/>
    <x v="4"/>
    <x v="0"/>
    <n v="0"/>
  </r>
  <r>
    <x v="4281"/>
    <x v="4658"/>
    <n v="43.44"/>
    <x v="2596"/>
    <x v="1"/>
    <n v="3917320090"/>
    <m/>
    <n v="1"/>
    <n v="10"/>
    <n v="1300"/>
    <x v="8"/>
    <x v="0"/>
    <n v="0"/>
  </r>
  <r>
    <x v="4282"/>
    <x v="4659"/>
    <n v="46.44"/>
    <x v="2597"/>
    <x v="1"/>
    <n v="3917320090"/>
    <m/>
    <n v="1"/>
    <n v="10"/>
    <n v="1100"/>
    <x v="3"/>
    <x v="0"/>
    <n v="0"/>
  </r>
  <r>
    <x v="4283"/>
    <x v="4660"/>
    <n v="52.47"/>
    <x v="2598"/>
    <x v="1"/>
    <n v="3917320090"/>
    <m/>
    <n v="1"/>
    <n v="5"/>
    <n v="900"/>
    <x v="3"/>
    <x v="0"/>
    <n v="0"/>
  </r>
  <r>
    <x v="4284"/>
    <x v="4661"/>
    <n v="55.309999999999995"/>
    <x v="2599"/>
    <x v="1"/>
    <n v="3917320090"/>
    <m/>
    <n v="1"/>
    <n v="5"/>
    <n v="400"/>
    <x v="3"/>
    <x v="0"/>
    <n v="0"/>
  </r>
  <r>
    <x v="4285"/>
    <x v="4662"/>
    <n v="71.210000000000008"/>
    <x v="2600"/>
    <x v="1"/>
    <n v="3917320090"/>
    <m/>
    <n v="1"/>
    <n v="5"/>
    <n v="200"/>
    <x v="3"/>
    <x v="0"/>
    <n v="0"/>
  </r>
  <r>
    <x v="4286"/>
    <x v="4663"/>
    <n v="96.15"/>
    <x v="2601"/>
    <x v="1"/>
    <n v="3917320090"/>
    <m/>
    <n v="1"/>
    <s v="-"/>
    <n v="120"/>
    <x v="8"/>
    <x v="0"/>
    <n v="0"/>
  </r>
  <r>
    <x v="4287"/>
    <x v="4664"/>
    <n v="131.75"/>
    <x v="2602"/>
    <x v="1"/>
    <n v="3917320090"/>
    <m/>
    <n v="1"/>
    <s v="-"/>
    <n v="75"/>
    <x v="3"/>
    <x v="0"/>
    <n v="0"/>
  </r>
  <r>
    <x v="4288"/>
    <x v="4665"/>
    <n v="261.12"/>
    <x v="2603"/>
    <x v="1"/>
    <n v="3917320090"/>
    <m/>
    <n v="1"/>
    <s v="-"/>
    <n v="40"/>
    <x v="8"/>
    <x v="0"/>
    <n v="0"/>
  </r>
  <r>
    <x v="0"/>
    <x v="4666"/>
    <m/>
    <x v="0"/>
    <x v="0"/>
    <m/>
    <m/>
    <m/>
    <m/>
    <m/>
    <x v="0"/>
    <x v="0"/>
    <m/>
  </r>
  <r>
    <x v="4289"/>
    <x v="4667"/>
    <n v="41700"/>
    <x v="2604"/>
    <x v="3"/>
    <n v="8479899790"/>
    <m/>
    <n v="200"/>
    <n v="200"/>
    <n v="4000"/>
    <x v="7"/>
    <x v="0"/>
    <n v="0"/>
  </r>
  <r>
    <x v="0"/>
    <x v="4668"/>
    <m/>
    <x v="0"/>
    <x v="0"/>
    <m/>
    <m/>
    <m/>
    <m/>
    <m/>
    <x v="0"/>
    <x v="0"/>
    <m/>
  </r>
  <r>
    <x v="4290"/>
    <x v="4669"/>
    <n v="1.0920000000000001"/>
    <x v="2605"/>
    <x v="3"/>
    <n v="3917320090"/>
    <m/>
    <n v="200"/>
    <n v="200"/>
    <n v="4000"/>
    <x v="14"/>
    <x v="0"/>
    <n v="0"/>
  </r>
  <r>
    <x v="4291"/>
    <x v="4670"/>
    <n v="1.0920000000000001"/>
    <x v="2605"/>
    <x v="3"/>
    <n v="3917320090"/>
    <m/>
    <n v="200"/>
    <n v="200"/>
    <n v="4000"/>
    <x v="15"/>
    <x v="0"/>
    <n v="0"/>
  </r>
  <r>
    <x v="4292"/>
    <x v="4671"/>
    <n v="1.0920000000000001"/>
    <x v="2605"/>
    <x v="3"/>
    <n v="3917320090"/>
    <m/>
    <n v="200"/>
    <n v="200"/>
    <n v="4000"/>
    <x v="11"/>
    <x v="0"/>
    <n v="0"/>
  </r>
  <r>
    <x v="4293"/>
    <x v="4672"/>
    <n v="5.4109999999999996"/>
    <x v="2606"/>
    <x v="3"/>
    <n v="3917320090"/>
    <m/>
    <n v="200"/>
    <n v="200"/>
    <n v="4000"/>
    <x v="6"/>
    <x v="0"/>
    <n v="0"/>
  </r>
  <r>
    <x v="4294"/>
    <x v="4673"/>
    <n v="4.9000000000000004"/>
    <x v="2607"/>
    <x v="3"/>
    <n v="3917320090"/>
    <m/>
    <n v="200"/>
    <n v="200"/>
    <n v="4600"/>
    <x v="3"/>
    <x v="0"/>
    <n v="0"/>
  </r>
  <r>
    <x v="4295"/>
    <x v="4674"/>
    <n v="1.89"/>
    <x v="2608"/>
    <x v="3"/>
    <n v="3917320090"/>
    <m/>
    <n v="200"/>
    <n v="200"/>
    <n v="4000"/>
    <x v="7"/>
    <x v="0"/>
    <n v="0"/>
  </r>
  <r>
    <x v="4296"/>
    <x v="4675"/>
    <n v="2.02"/>
    <x v="2609"/>
    <x v="3"/>
    <n v="3917320090"/>
    <m/>
    <n v="200"/>
    <n v="200"/>
    <n v="4000"/>
    <x v="3"/>
    <x v="0"/>
    <n v="0"/>
  </r>
  <r>
    <x v="4297"/>
    <x v="4676"/>
    <n v="2.02"/>
    <x v="2609"/>
    <x v="3"/>
    <n v="3917320090"/>
    <m/>
    <n v="200"/>
    <n v="200"/>
    <n v="4000"/>
    <x v="3"/>
    <x v="0"/>
    <n v="0"/>
  </r>
  <r>
    <x v="4298"/>
    <x v="4677"/>
    <n v="2.02"/>
    <x v="2609"/>
    <x v="3"/>
    <n v="3917320090"/>
    <m/>
    <n v="200"/>
    <n v="200"/>
    <n v="4000"/>
    <x v="13"/>
    <x v="0"/>
    <n v="0"/>
  </r>
  <r>
    <x v="4299"/>
    <x v="4678"/>
    <n v="2.02"/>
    <x v="2609"/>
    <x v="3"/>
    <n v="3917320090"/>
    <m/>
    <n v="200"/>
    <n v="200"/>
    <n v="4000"/>
    <x v="7"/>
    <x v="0"/>
    <n v="0"/>
  </r>
  <r>
    <x v="4300"/>
    <x v="4679"/>
    <n v="2.02"/>
    <x v="2609"/>
    <x v="3"/>
    <n v="3917320090"/>
    <m/>
    <n v="200"/>
    <n v="200"/>
    <n v="4000"/>
    <x v="7"/>
    <x v="0"/>
    <n v="0"/>
  </r>
  <r>
    <x v="4301"/>
    <x v="4680"/>
    <n v="2.48"/>
    <x v="2610"/>
    <x v="3"/>
    <n v="3917320090"/>
    <m/>
    <n v="200"/>
    <n v="200"/>
    <n v="4000"/>
    <x v="7"/>
    <x v="0"/>
    <n v="0"/>
  </r>
  <r>
    <x v="4302"/>
    <x v="4681"/>
    <n v="6.42"/>
    <x v="824"/>
    <x v="3"/>
    <n v="3917320090"/>
    <m/>
    <n v="200"/>
    <n v="200"/>
    <n v="4000"/>
    <x v="6"/>
    <x v="0"/>
    <n v="0"/>
  </r>
  <r>
    <x v="4303"/>
    <x v="4682"/>
    <n v="1.5329999999999999"/>
    <x v="2611"/>
    <x v="3"/>
    <n v="3917320090"/>
    <m/>
    <n v="200"/>
    <n v="200"/>
    <n v="3400"/>
    <x v="16"/>
    <x v="0"/>
    <n v="0"/>
  </r>
  <r>
    <x v="4304"/>
    <x v="4683"/>
    <n v="1.5329999999999999"/>
    <x v="2611"/>
    <x v="3"/>
    <n v="3917320090"/>
    <m/>
    <n v="200"/>
    <n v="200"/>
    <n v="3400"/>
    <x v="7"/>
    <x v="0"/>
    <n v="0"/>
  </r>
  <r>
    <x v="4305"/>
    <x v="4684"/>
    <n v="1.5329999999999999"/>
    <x v="2611"/>
    <x v="3"/>
    <n v="3917320090"/>
    <m/>
    <n v="200"/>
    <n v="200"/>
    <n v="3400"/>
    <x v="16"/>
    <x v="0"/>
    <n v="0"/>
  </r>
  <r>
    <x v="4306"/>
    <x v="4685"/>
    <n v="1.883"/>
    <x v="2612"/>
    <x v="3"/>
    <n v="3917320090"/>
    <m/>
    <n v="200"/>
    <n v="200"/>
    <n v="3400"/>
    <x v="8"/>
    <x v="0"/>
    <n v="0"/>
  </r>
  <r>
    <x v="4307"/>
    <x v="4686"/>
    <n v="3.6819999999999999"/>
    <x v="2613"/>
    <x v="3"/>
    <n v="3917320090"/>
    <m/>
    <n v="200"/>
    <n v="200"/>
    <n v="3400"/>
    <x v="8"/>
    <x v="0"/>
    <n v="0"/>
  </r>
  <r>
    <x v="4308"/>
    <x v="4687"/>
    <n v="2.1"/>
    <x v="2614"/>
    <x v="3"/>
    <n v="3917320090"/>
    <m/>
    <n v="200"/>
    <n v="200"/>
    <n v="5000"/>
    <x v="7"/>
    <x v="0"/>
    <n v="0"/>
  </r>
  <r>
    <x v="4309"/>
    <x v="4688"/>
    <n v="2.25"/>
    <x v="1484"/>
    <x v="3"/>
    <n v="3917320090"/>
    <m/>
    <n v="200"/>
    <n v="200"/>
    <n v="5000"/>
    <x v="9"/>
    <x v="0"/>
    <n v="0"/>
  </r>
  <r>
    <x v="4310"/>
    <x v="4689"/>
    <n v="2.25"/>
    <x v="1484"/>
    <x v="3"/>
    <n v="3917320090"/>
    <m/>
    <n v="200"/>
    <n v="200"/>
    <n v="5000"/>
    <x v="2"/>
    <x v="0"/>
    <n v="0"/>
  </r>
  <r>
    <x v="4311"/>
    <x v="4690"/>
    <n v="2.25"/>
    <x v="1484"/>
    <x v="3"/>
    <n v="3917320090"/>
    <m/>
    <n v="200"/>
    <n v="200"/>
    <n v="5000"/>
    <x v="10"/>
    <x v="0"/>
    <n v="0"/>
  </r>
  <r>
    <x v="4312"/>
    <x v="4691"/>
    <n v="2.25"/>
    <x v="1484"/>
    <x v="3"/>
    <n v="3917320090"/>
    <m/>
    <n v="200"/>
    <n v="200"/>
    <n v="5000"/>
    <x v="3"/>
    <x v="0"/>
    <n v="0"/>
  </r>
  <r>
    <x v="4313"/>
    <x v="4692"/>
    <n v="2.25"/>
    <x v="1484"/>
    <x v="3"/>
    <n v="3917320090"/>
    <m/>
    <n v="200"/>
    <n v="200"/>
    <n v="5000"/>
    <x v="6"/>
    <x v="0"/>
    <n v="0"/>
  </r>
  <r>
    <x v="4314"/>
    <x v="4693"/>
    <n v="2.78"/>
    <x v="2615"/>
    <x v="3"/>
    <n v="3917320090"/>
    <m/>
    <n v="200"/>
    <n v="200"/>
    <n v="5000"/>
    <x v="10"/>
    <x v="0"/>
    <n v="0"/>
  </r>
  <r>
    <x v="4315"/>
    <x v="4694"/>
    <n v="4.43"/>
    <x v="1348"/>
    <x v="3"/>
    <n v="3917320090"/>
    <m/>
    <n v="200"/>
    <n v="200"/>
    <n v="5000"/>
    <x v="5"/>
    <x v="0"/>
    <n v="0"/>
  </r>
  <r>
    <x v="4316"/>
    <x v="4695"/>
    <n v="1.855"/>
    <x v="2616"/>
    <x v="3"/>
    <n v="3917320090"/>
    <m/>
    <n v="200"/>
    <n v="200"/>
    <n v="200"/>
    <x v="24"/>
    <x v="0"/>
    <n v="0"/>
  </r>
  <r>
    <x v="4317"/>
    <x v="4696"/>
    <n v="2.504"/>
    <x v="2617"/>
    <x v="3"/>
    <n v="3917320090"/>
    <m/>
    <n v="200"/>
    <n v="200"/>
    <n v="200"/>
    <x v="16"/>
    <x v="0"/>
    <n v="0"/>
  </r>
  <r>
    <x v="4318"/>
    <x v="4697"/>
    <n v="2.56"/>
    <x v="2618"/>
    <x v="3"/>
    <n v="3917320090"/>
    <m/>
    <n v="200"/>
    <n v="200"/>
    <n v="3800"/>
    <x v="22"/>
    <x v="0"/>
    <n v="0"/>
  </r>
  <r>
    <x v="4319"/>
    <x v="4698"/>
    <n v="2.76"/>
    <x v="2619"/>
    <x v="3"/>
    <n v="3917320090"/>
    <m/>
    <n v="200"/>
    <n v="200"/>
    <n v="3800"/>
    <x v="2"/>
    <x v="0"/>
    <n v="0"/>
  </r>
  <r>
    <x v="4320"/>
    <x v="4699"/>
    <n v="2.76"/>
    <x v="2619"/>
    <x v="3"/>
    <n v="3917320090"/>
    <m/>
    <n v="200"/>
    <n v="200"/>
    <n v="3800"/>
    <x v="2"/>
    <x v="0"/>
    <n v="0"/>
  </r>
  <r>
    <x v="4321"/>
    <x v="4700"/>
    <n v="2.76"/>
    <x v="2619"/>
    <x v="3"/>
    <n v="3917320090"/>
    <m/>
    <n v="200"/>
    <n v="200"/>
    <n v="3800"/>
    <x v="3"/>
    <x v="0"/>
    <n v="0"/>
  </r>
  <r>
    <x v="4322"/>
    <x v="4701"/>
    <n v="2.76"/>
    <x v="2619"/>
    <x v="3"/>
    <n v="3917320090"/>
    <m/>
    <n v="200"/>
    <n v="200"/>
    <n v="3800"/>
    <x v="7"/>
    <x v="0"/>
    <n v="0"/>
  </r>
  <r>
    <x v="4323"/>
    <x v="4702"/>
    <n v="2.76"/>
    <x v="2619"/>
    <x v="3"/>
    <n v="3917320090"/>
    <m/>
    <n v="200"/>
    <n v="200"/>
    <n v="3800"/>
    <x v="4"/>
    <x v="0"/>
    <n v="0"/>
  </r>
  <r>
    <x v="4324"/>
    <x v="4703"/>
    <n v="3.4"/>
    <x v="2620"/>
    <x v="3"/>
    <n v="3917320090"/>
    <m/>
    <n v="200"/>
    <n v="200"/>
    <n v="3800"/>
    <x v="3"/>
    <x v="0"/>
    <n v="0"/>
  </r>
  <r>
    <x v="4325"/>
    <x v="4704"/>
    <n v="5.2"/>
    <x v="2621"/>
    <x v="3"/>
    <n v="3917320090"/>
    <m/>
    <n v="200"/>
    <n v="200"/>
    <n v="3800"/>
    <x v="5"/>
    <x v="0"/>
    <n v="0"/>
  </r>
  <r>
    <x v="4326"/>
    <x v="4705"/>
    <n v="3.13"/>
    <x v="2622"/>
    <x v="3"/>
    <n v="3917320090"/>
    <m/>
    <n v="100"/>
    <n v="100"/>
    <n v="2300"/>
    <x v="7"/>
    <x v="0"/>
    <n v="0"/>
  </r>
  <r>
    <x v="4327"/>
    <x v="4706"/>
    <n v="3.41"/>
    <x v="2623"/>
    <x v="3"/>
    <n v="3917320090"/>
    <m/>
    <n v="100"/>
    <n v="100"/>
    <n v="2300"/>
    <x v="4"/>
    <x v="0"/>
    <n v="0"/>
  </r>
  <r>
    <x v="4328"/>
    <x v="4707"/>
    <n v="3.41"/>
    <x v="2623"/>
    <x v="3"/>
    <n v="3917320090"/>
    <m/>
    <n v="100"/>
    <n v="100"/>
    <n v="2300"/>
    <x v="7"/>
    <x v="0"/>
    <n v="0"/>
  </r>
  <r>
    <x v="4329"/>
    <x v="4708"/>
    <n v="3.41"/>
    <x v="2623"/>
    <x v="3"/>
    <n v="3917320090"/>
    <m/>
    <n v="100"/>
    <n v="100"/>
    <n v="2300"/>
    <x v="6"/>
    <x v="0"/>
    <n v="0"/>
  </r>
  <r>
    <x v="4330"/>
    <x v="4709"/>
    <n v="3.41"/>
    <x v="2623"/>
    <x v="3"/>
    <n v="3917320090"/>
    <m/>
    <n v="100"/>
    <n v="100"/>
    <n v="2300"/>
    <x v="13"/>
    <x v="0"/>
    <n v="0"/>
  </r>
  <r>
    <x v="4331"/>
    <x v="4710"/>
    <n v="3.41"/>
    <x v="2623"/>
    <x v="3"/>
    <n v="3917320090"/>
    <m/>
    <n v="100"/>
    <n v="100"/>
    <n v="2300"/>
    <x v="6"/>
    <x v="0"/>
    <n v="0"/>
  </r>
  <r>
    <x v="4332"/>
    <x v="4711"/>
    <n v="4.2"/>
    <x v="2624"/>
    <x v="3"/>
    <n v="3917320090"/>
    <m/>
    <n v="100"/>
    <n v="100"/>
    <n v="2300"/>
    <x v="7"/>
    <x v="0"/>
    <n v="0"/>
  </r>
  <r>
    <x v="4333"/>
    <x v="4712"/>
    <n v="5.54"/>
    <x v="2625"/>
    <x v="3"/>
    <n v="3917320090"/>
    <m/>
    <n v="100"/>
    <n v="100"/>
    <n v="2300"/>
    <x v="4"/>
    <x v="0"/>
    <n v="0"/>
  </r>
  <r>
    <x v="4334"/>
    <x v="4713"/>
    <n v="2.94"/>
    <x v="822"/>
    <x v="3"/>
    <n v="3917320090"/>
    <m/>
    <n v="100"/>
    <n v="100"/>
    <n v="2000"/>
    <x v="11"/>
    <x v="0"/>
    <n v="0"/>
  </r>
  <r>
    <x v="4335"/>
    <x v="4714"/>
    <n v="3.3"/>
    <x v="2626"/>
    <x v="3"/>
    <n v="3917320090"/>
    <m/>
    <n v="100"/>
    <n v="100"/>
    <n v="2000"/>
    <x v="2"/>
    <x v="0"/>
    <n v="0"/>
  </r>
  <r>
    <x v="4336"/>
    <x v="4715"/>
    <n v="3.3"/>
    <x v="2626"/>
    <x v="3"/>
    <n v="3917320090"/>
    <m/>
    <n v="100"/>
    <n v="100"/>
    <n v="2000"/>
    <x v="10"/>
    <x v="0"/>
    <n v="0"/>
  </r>
  <r>
    <x v="4337"/>
    <x v="4716"/>
    <n v="3.3"/>
    <x v="2626"/>
    <x v="3"/>
    <n v="3917320090"/>
    <m/>
    <n v="100"/>
    <n v="100"/>
    <n v="2000"/>
    <x v="10"/>
    <x v="0"/>
    <n v="0"/>
  </r>
  <r>
    <x v="4338"/>
    <x v="4717"/>
    <n v="3.3"/>
    <x v="2626"/>
    <x v="3"/>
    <n v="3917320090"/>
    <m/>
    <n v="100"/>
    <n v="100"/>
    <n v="2000"/>
    <x v="5"/>
    <x v="0"/>
    <n v="0"/>
  </r>
  <r>
    <x v="4339"/>
    <x v="4718"/>
    <n v="3.3"/>
    <x v="2626"/>
    <x v="3"/>
    <n v="3917320090"/>
    <m/>
    <n v="100"/>
    <n v="100"/>
    <n v="2000"/>
    <x v="4"/>
    <x v="0"/>
    <n v="0"/>
  </r>
  <r>
    <x v="4340"/>
    <x v="4719"/>
    <n v="4.08"/>
    <x v="2627"/>
    <x v="3"/>
    <n v="3917320090"/>
    <m/>
    <n v="100"/>
    <n v="100"/>
    <n v="2000"/>
    <x v="6"/>
    <x v="0"/>
    <n v="0"/>
  </r>
  <r>
    <x v="4341"/>
    <x v="4720"/>
    <n v="6.27"/>
    <x v="2628"/>
    <x v="3"/>
    <n v="3917320090"/>
    <m/>
    <n v="100"/>
    <n v="100"/>
    <n v="2000"/>
    <x v="6"/>
    <x v="0"/>
    <n v="0"/>
  </r>
  <r>
    <x v="4342"/>
    <x v="4721"/>
    <n v="3.41"/>
    <x v="2623"/>
    <x v="3"/>
    <n v="3917320090"/>
    <m/>
    <n v="100"/>
    <n v="100"/>
    <n v="3600"/>
    <x v="6"/>
    <x v="0"/>
    <n v="0"/>
  </r>
  <r>
    <x v="4343"/>
    <x v="4722"/>
    <n v="3.73"/>
    <x v="1006"/>
    <x v="3"/>
    <n v="3917320090"/>
    <m/>
    <n v="100"/>
    <n v="100"/>
    <n v="3600"/>
    <x v="5"/>
    <x v="0"/>
    <n v="0"/>
  </r>
  <r>
    <x v="4344"/>
    <x v="4723"/>
    <n v="3.73"/>
    <x v="1006"/>
    <x v="3"/>
    <n v="3917320090"/>
    <m/>
    <n v="100"/>
    <n v="100"/>
    <n v="3600"/>
    <x v="10"/>
    <x v="0"/>
    <n v="0"/>
  </r>
  <r>
    <x v="4345"/>
    <x v="4724"/>
    <n v="3.73"/>
    <x v="1006"/>
    <x v="3"/>
    <n v="3917320090"/>
    <m/>
    <n v="100"/>
    <n v="100"/>
    <n v="3600"/>
    <x v="5"/>
    <x v="0"/>
    <n v="0"/>
  </r>
  <r>
    <x v="4346"/>
    <x v="4725"/>
    <n v="3.73"/>
    <x v="1006"/>
    <x v="3"/>
    <n v="3917320090"/>
    <m/>
    <n v="100"/>
    <n v="100"/>
    <n v="3600"/>
    <x v="4"/>
    <x v="0"/>
    <n v="0"/>
  </r>
  <r>
    <x v="4347"/>
    <x v="4726"/>
    <n v="3.73"/>
    <x v="1006"/>
    <x v="3"/>
    <n v="3917320090"/>
    <m/>
    <n v="100"/>
    <n v="100"/>
    <n v="3600"/>
    <x v="5"/>
    <x v="0"/>
    <n v="0"/>
  </r>
  <r>
    <x v="4348"/>
    <x v="4727"/>
    <n v="4.59"/>
    <x v="2629"/>
    <x v="3"/>
    <n v="3917320090"/>
    <m/>
    <n v="100"/>
    <n v="100"/>
    <n v="3600"/>
    <x v="5"/>
    <x v="0"/>
    <n v="0"/>
  </r>
  <r>
    <x v="4349"/>
    <x v="4728"/>
    <n v="5.09"/>
    <x v="2630"/>
    <x v="3"/>
    <n v="3917320090"/>
    <m/>
    <n v="100"/>
    <n v="100"/>
    <n v="3600"/>
    <x v="5"/>
    <x v="0"/>
    <n v="0"/>
  </r>
  <r>
    <x v="4350"/>
    <x v="4729"/>
    <n v="3.63"/>
    <x v="2631"/>
    <x v="3"/>
    <n v="3917320090"/>
    <m/>
    <n v="100"/>
    <n v="100"/>
    <n v="2800"/>
    <x v="22"/>
    <x v="0"/>
    <n v="0"/>
  </r>
  <r>
    <x v="4351"/>
    <x v="4730"/>
    <n v="3.95"/>
    <x v="2632"/>
    <x v="3"/>
    <n v="3917320090"/>
    <m/>
    <n v="100"/>
    <n v="100"/>
    <n v="2800"/>
    <x v="4"/>
    <x v="0"/>
    <n v="0"/>
  </r>
  <r>
    <x v="4352"/>
    <x v="4731"/>
    <n v="3.95"/>
    <x v="2632"/>
    <x v="3"/>
    <n v="3917320090"/>
    <m/>
    <n v="100"/>
    <n v="100"/>
    <n v="2800"/>
    <x v="10"/>
    <x v="0"/>
    <n v="0"/>
  </r>
  <r>
    <x v="4353"/>
    <x v="4732"/>
    <n v="3.95"/>
    <x v="2632"/>
    <x v="3"/>
    <n v="3917320090"/>
    <m/>
    <n v="100"/>
    <n v="100"/>
    <n v="2800"/>
    <x v="4"/>
    <x v="0"/>
    <n v="0"/>
  </r>
  <r>
    <x v="4354"/>
    <x v="4733"/>
    <n v="3.95"/>
    <x v="2632"/>
    <x v="3"/>
    <n v="3917320090"/>
    <m/>
    <n v="100"/>
    <n v="100"/>
    <n v="2800"/>
    <x v="4"/>
    <x v="0"/>
    <n v="0"/>
  </r>
  <r>
    <x v="4355"/>
    <x v="4734"/>
    <n v="3.95"/>
    <x v="2632"/>
    <x v="3"/>
    <n v="3917320090"/>
    <m/>
    <n v="100"/>
    <n v="100"/>
    <n v="2800"/>
    <x v="6"/>
    <x v="0"/>
    <n v="0"/>
  </r>
  <r>
    <x v="4356"/>
    <x v="4735"/>
    <n v="5.86"/>
    <x v="2633"/>
    <x v="3"/>
    <n v="3917320090"/>
    <m/>
    <n v="100"/>
    <n v="100"/>
    <n v="2800"/>
    <x v="3"/>
    <x v="0"/>
    <n v="0"/>
  </r>
  <r>
    <x v="4357"/>
    <x v="4736"/>
    <n v="7.77"/>
    <x v="2634"/>
    <x v="3"/>
    <n v="3917320090"/>
    <m/>
    <n v="100"/>
    <n v="100"/>
    <n v="2800"/>
    <x v="4"/>
    <x v="0"/>
    <n v="0"/>
  </r>
  <r>
    <x v="4358"/>
    <x v="4737"/>
    <n v="4.33"/>
    <x v="2635"/>
    <x v="3"/>
    <n v="3917320090"/>
    <m/>
    <n v="100"/>
    <n v="100"/>
    <n v="2800"/>
    <x v="20"/>
    <x v="0"/>
    <n v="0"/>
  </r>
  <r>
    <x v="4359"/>
    <x v="4738"/>
    <n v="4.83"/>
    <x v="2636"/>
    <x v="3"/>
    <n v="3917320090"/>
    <m/>
    <n v="100"/>
    <n v="100"/>
    <n v="2800"/>
    <x v="5"/>
    <x v="0"/>
    <n v="0"/>
  </r>
  <r>
    <x v="4360"/>
    <x v="4739"/>
    <n v="4.83"/>
    <x v="2636"/>
    <x v="3"/>
    <n v="3917320090"/>
    <m/>
    <n v="100"/>
    <n v="100"/>
    <n v="2800"/>
    <x v="7"/>
    <x v="0"/>
    <n v="0"/>
  </r>
  <r>
    <x v="4361"/>
    <x v="4740"/>
    <n v="4.83"/>
    <x v="2636"/>
    <x v="3"/>
    <n v="3917320090"/>
    <m/>
    <n v="100"/>
    <n v="100"/>
    <n v="2800"/>
    <x v="6"/>
    <x v="0"/>
    <n v="0"/>
  </r>
  <r>
    <x v="4362"/>
    <x v="4741"/>
    <n v="4.83"/>
    <x v="2636"/>
    <x v="3"/>
    <n v="3917320090"/>
    <m/>
    <n v="100"/>
    <n v="100"/>
    <n v="2800"/>
    <x v="10"/>
    <x v="0"/>
    <n v="0"/>
  </r>
  <r>
    <x v="4363"/>
    <x v="4742"/>
    <n v="4.83"/>
    <x v="2636"/>
    <x v="3"/>
    <n v="3917320090"/>
    <m/>
    <n v="100"/>
    <n v="100"/>
    <n v="2800"/>
    <x v="5"/>
    <x v="0"/>
    <n v="0"/>
  </r>
  <r>
    <x v="4364"/>
    <x v="4743"/>
    <n v="7.45"/>
    <x v="2637"/>
    <x v="3"/>
    <n v="3917320090"/>
    <m/>
    <n v="100"/>
    <n v="100"/>
    <n v="2800"/>
    <x v="4"/>
    <x v="0"/>
    <n v="0"/>
  </r>
  <r>
    <x v="4365"/>
    <x v="4744"/>
    <n v="9.56"/>
    <x v="2638"/>
    <x v="3"/>
    <n v="3917320090"/>
    <m/>
    <n v="100"/>
    <n v="100"/>
    <n v="2800"/>
    <x v="6"/>
    <x v="0"/>
    <n v="0"/>
  </r>
  <r>
    <x v="4366"/>
    <x v="4745"/>
    <n v="5.0199999999999996"/>
    <x v="2639"/>
    <x v="3"/>
    <n v="3917320090"/>
    <m/>
    <n v="1"/>
    <n v="100"/>
    <n v="2500"/>
    <x v="7"/>
    <x v="0"/>
    <n v="0"/>
  </r>
  <r>
    <x v="4367"/>
    <x v="4746"/>
    <n v="5.62"/>
    <x v="2640"/>
    <x v="3"/>
    <n v="3917320090"/>
    <m/>
    <n v="1"/>
    <n v="100"/>
    <n v="2500"/>
    <x v="6"/>
    <x v="0"/>
    <n v="0"/>
  </r>
  <r>
    <x v="4368"/>
    <x v="4747"/>
    <n v="5.62"/>
    <x v="2640"/>
    <x v="3"/>
    <n v="3917320090"/>
    <m/>
    <n v="1"/>
    <n v="100"/>
    <n v="2500"/>
    <x v="6"/>
    <x v="0"/>
    <n v="0"/>
  </r>
  <r>
    <x v="4369"/>
    <x v="4748"/>
    <n v="5.62"/>
    <x v="2640"/>
    <x v="3"/>
    <n v="3917320090"/>
    <m/>
    <n v="1"/>
    <n v="100"/>
    <n v="2500"/>
    <x v="5"/>
    <x v="0"/>
    <n v="0"/>
  </r>
  <r>
    <x v="4370"/>
    <x v="4749"/>
    <n v="5.62"/>
    <x v="2640"/>
    <x v="3"/>
    <n v="3917320090"/>
    <m/>
    <n v="1"/>
    <n v="100"/>
    <n v="2500"/>
    <x v="10"/>
    <x v="0"/>
    <n v="0"/>
  </r>
  <r>
    <x v="4371"/>
    <x v="4750"/>
    <n v="5.62"/>
    <x v="2640"/>
    <x v="3"/>
    <n v="3917320090"/>
    <m/>
    <n v="1"/>
    <n v="100"/>
    <n v="2500"/>
    <x v="6"/>
    <x v="0"/>
    <n v="0"/>
  </r>
  <r>
    <x v="4372"/>
    <x v="4751"/>
    <n v="8.18"/>
    <x v="2641"/>
    <x v="3"/>
    <n v="3917320090"/>
    <m/>
    <n v="1"/>
    <n v="100"/>
    <n v="2500"/>
    <x v="3"/>
    <x v="0"/>
    <n v="0"/>
  </r>
  <r>
    <x v="4373"/>
    <x v="4752"/>
    <n v="13.09"/>
    <x v="2642"/>
    <x v="3"/>
    <n v="3917320090"/>
    <m/>
    <n v="1"/>
    <n v="100"/>
    <n v="2500"/>
    <x v="6"/>
    <x v="0"/>
    <n v="0"/>
  </r>
  <r>
    <x v="4374"/>
    <x v="4753"/>
    <n v="6.39"/>
    <x v="2643"/>
    <x v="3"/>
    <n v="3917320090"/>
    <m/>
    <n v="1"/>
    <n v="100"/>
    <n v="2200"/>
    <x v="10"/>
    <x v="0"/>
    <n v="0"/>
  </r>
  <r>
    <x v="4375"/>
    <x v="4754"/>
    <n v="7.08"/>
    <x v="2644"/>
    <x v="3"/>
    <n v="3917320090"/>
    <m/>
    <n v="1"/>
    <n v="100"/>
    <n v="2200"/>
    <x v="3"/>
    <x v="0"/>
    <n v="0"/>
  </r>
  <r>
    <x v="4376"/>
    <x v="4755"/>
    <n v="7.08"/>
    <x v="2644"/>
    <x v="3"/>
    <n v="3917320090"/>
    <m/>
    <n v="1"/>
    <n v="100"/>
    <n v="2200"/>
    <x v="3"/>
    <x v="0"/>
    <n v="0"/>
  </r>
  <r>
    <x v="4377"/>
    <x v="4756"/>
    <n v="7.08"/>
    <x v="2644"/>
    <x v="3"/>
    <n v="3917320090"/>
    <m/>
    <n v="1"/>
    <n v="100"/>
    <n v="2200"/>
    <x v="6"/>
    <x v="0"/>
    <n v="0"/>
  </r>
  <r>
    <x v="4378"/>
    <x v="4757"/>
    <n v="7.08"/>
    <x v="2644"/>
    <x v="3"/>
    <n v="3917320090"/>
    <m/>
    <n v="1"/>
    <n v="100"/>
    <n v="2200"/>
    <x v="7"/>
    <x v="0"/>
    <n v="0"/>
  </r>
  <r>
    <x v="4379"/>
    <x v="4758"/>
    <n v="7.08"/>
    <x v="2644"/>
    <x v="3"/>
    <n v="3917320090"/>
    <m/>
    <n v="1"/>
    <n v="100"/>
    <n v="2200"/>
    <x v="6"/>
    <x v="0"/>
    <n v="0"/>
  </r>
  <r>
    <x v="4380"/>
    <x v="4759"/>
    <n v="10.029999999999999"/>
    <x v="2645"/>
    <x v="3"/>
    <n v="3917320090"/>
    <m/>
    <n v="1"/>
    <n v="100"/>
    <n v="2200"/>
    <x v="20"/>
    <x v="0"/>
    <n v="0"/>
  </r>
  <r>
    <x v="4381"/>
    <x v="4760"/>
    <n v="15.45"/>
    <x v="2646"/>
    <x v="3"/>
    <n v="3917320090"/>
    <m/>
    <n v="1"/>
    <n v="100"/>
    <n v="2200"/>
    <x v="6"/>
    <x v="0"/>
    <n v="0"/>
  </r>
  <r>
    <x v="4382"/>
    <x v="4761"/>
    <n v="6.24"/>
    <x v="2647"/>
    <x v="3"/>
    <n v="3917320090"/>
    <m/>
    <n v="1"/>
    <n v="100"/>
    <n v="2000"/>
    <x v="3"/>
    <x v="0"/>
    <n v="0"/>
  </r>
  <r>
    <x v="4383"/>
    <x v="4762"/>
    <n v="6.24"/>
    <x v="2647"/>
    <x v="3"/>
    <n v="3917320090"/>
    <m/>
    <n v="1"/>
    <n v="100"/>
    <n v="2000"/>
    <x v="16"/>
    <x v="0"/>
    <n v="0"/>
  </r>
  <r>
    <x v="4384"/>
    <x v="4763"/>
    <n v="6.24"/>
    <x v="2647"/>
    <x v="3"/>
    <n v="3917320090"/>
    <m/>
    <n v="1"/>
    <n v="100"/>
    <n v="2000"/>
    <x v="3"/>
    <x v="0"/>
    <n v="0"/>
  </r>
  <r>
    <x v="4385"/>
    <x v="4764"/>
    <n v="6.24"/>
    <x v="2647"/>
    <x v="3"/>
    <n v="3917320090"/>
    <m/>
    <n v="1"/>
    <n v="100"/>
    <n v="2000"/>
    <x v="3"/>
    <x v="0"/>
    <n v="0"/>
  </r>
  <r>
    <x v="4386"/>
    <x v="4765"/>
    <n v="8.27"/>
    <x v="2648"/>
    <x v="3"/>
    <n v="3917320090"/>
    <m/>
    <n v="1"/>
    <n v="100"/>
    <n v="2000"/>
    <x v="10"/>
    <x v="0"/>
    <n v="0"/>
  </r>
  <r>
    <x v="4387"/>
    <x v="4766"/>
    <n v="9.2899999999999991"/>
    <x v="2649"/>
    <x v="3"/>
    <n v="3917320090"/>
    <m/>
    <n v="1"/>
    <n v="100"/>
    <n v="2000"/>
    <x v="3"/>
    <x v="0"/>
    <n v="0"/>
  </r>
  <r>
    <x v="4388"/>
    <x v="4767"/>
    <n v="9.2899999999999991"/>
    <x v="2649"/>
    <x v="3"/>
    <n v="3917320090"/>
    <m/>
    <n v="1"/>
    <n v="100"/>
    <n v="2000"/>
    <x v="17"/>
    <x v="0"/>
    <n v="0"/>
  </r>
  <r>
    <x v="4389"/>
    <x v="4768"/>
    <n v="9.2899999999999991"/>
    <x v="2649"/>
    <x v="3"/>
    <n v="3917320090"/>
    <m/>
    <n v="1"/>
    <n v="100"/>
    <n v="2000"/>
    <x v="3"/>
    <x v="0"/>
    <n v="0"/>
  </r>
  <r>
    <x v="4390"/>
    <x v="4769"/>
    <n v="9.2899999999999991"/>
    <x v="2649"/>
    <x v="3"/>
    <n v="3917320090"/>
    <m/>
    <n v="1"/>
    <n v="100"/>
    <n v="2000"/>
    <x v="6"/>
    <x v="0"/>
    <n v="0"/>
  </r>
  <r>
    <x v="4391"/>
    <x v="4770"/>
    <n v="9.2899999999999991"/>
    <x v="2649"/>
    <x v="3"/>
    <n v="3917320090"/>
    <m/>
    <n v="1"/>
    <n v="100"/>
    <n v="2000"/>
    <x v="7"/>
    <x v="0"/>
    <n v="0"/>
  </r>
  <r>
    <x v="4392"/>
    <x v="4771"/>
    <n v="13.17"/>
    <x v="2650"/>
    <x v="3"/>
    <n v="3917320090"/>
    <m/>
    <n v="1"/>
    <n v="100"/>
    <n v="2000"/>
    <x v="7"/>
    <x v="0"/>
    <n v="0"/>
  </r>
  <r>
    <x v="4393"/>
    <x v="4772"/>
    <n v="16.309999999999999"/>
    <x v="2651"/>
    <x v="3"/>
    <n v="3917320090"/>
    <m/>
    <n v="1"/>
    <n v="100"/>
    <n v="2000"/>
    <x v="6"/>
    <x v="0"/>
    <n v="0"/>
  </r>
  <r>
    <x v="4394"/>
    <x v="4773"/>
    <n v="11.05"/>
    <x v="2652"/>
    <x v="3"/>
    <n v="3917320090"/>
    <m/>
    <n v="1"/>
    <n v="100"/>
    <n v="2000"/>
    <x v="8"/>
    <x v="0"/>
    <n v="0"/>
  </r>
  <r>
    <x v="4395"/>
    <x v="4774"/>
    <n v="12.36"/>
    <x v="868"/>
    <x v="3"/>
    <n v="3917320090"/>
    <m/>
    <n v="1"/>
    <n v="100"/>
    <n v="2000"/>
    <x v="6"/>
    <x v="0"/>
    <n v="0"/>
  </r>
  <r>
    <x v="4396"/>
    <x v="4775"/>
    <n v="12.36"/>
    <x v="868"/>
    <x v="3"/>
    <n v="3917320090"/>
    <m/>
    <n v="1"/>
    <n v="100"/>
    <n v="2000"/>
    <x v="6"/>
    <x v="0"/>
    <n v="0"/>
  </r>
  <r>
    <x v="4397"/>
    <x v="4776"/>
    <n v="12.36"/>
    <x v="868"/>
    <x v="3"/>
    <n v="3917320090"/>
    <m/>
    <n v="1"/>
    <n v="100"/>
    <n v="2000"/>
    <x v="6"/>
    <x v="0"/>
    <n v="0"/>
  </r>
  <r>
    <x v="4398"/>
    <x v="4777"/>
    <n v="12.36"/>
    <x v="868"/>
    <x v="3"/>
    <n v="3917320090"/>
    <m/>
    <n v="1"/>
    <n v="100"/>
    <n v="2000"/>
    <x v="8"/>
    <x v="0"/>
    <n v="0"/>
  </r>
  <r>
    <x v="4399"/>
    <x v="4778"/>
    <n v="12.36"/>
    <x v="868"/>
    <x v="3"/>
    <n v="3917320090"/>
    <m/>
    <n v="1"/>
    <n v="100"/>
    <n v="2000"/>
    <x v="6"/>
    <x v="0"/>
    <n v="0"/>
  </r>
  <r>
    <x v="4400"/>
    <x v="4779"/>
    <n v="15.22"/>
    <x v="504"/>
    <x v="3"/>
    <n v="3917320090"/>
    <m/>
    <n v="1"/>
    <n v="100"/>
    <n v="2000"/>
    <x v="6"/>
    <x v="0"/>
    <n v="0"/>
  </r>
  <r>
    <x v="4401"/>
    <x v="4780"/>
    <n v="18.02"/>
    <x v="2653"/>
    <x v="3"/>
    <n v="3917320090"/>
    <m/>
    <n v="1"/>
    <n v="100"/>
    <n v="2000"/>
    <x v="6"/>
    <x v="0"/>
    <n v="0"/>
  </r>
  <r>
    <x v="4402"/>
    <x v="4781"/>
    <n v="14.08"/>
    <x v="2654"/>
    <x v="3"/>
    <n v="3917320090"/>
    <m/>
    <n v="1"/>
    <n v="100"/>
    <n v="1600"/>
    <x v="7"/>
    <x v="0"/>
    <n v="0"/>
  </r>
  <r>
    <x v="4403"/>
    <x v="4782"/>
    <n v="15.47"/>
    <x v="2655"/>
    <x v="3"/>
    <n v="3917320090"/>
    <m/>
    <n v="1"/>
    <n v="100"/>
    <n v="1600"/>
    <x v="6"/>
    <x v="0"/>
    <n v="0"/>
  </r>
  <r>
    <x v="4404"/>
    <x v="4783"/>
    <n v="15.47"/>
    <x v="2655"/>
    <x v="3"/>
    <n v="3917320090"/>
    <m/>
    <n v="1"/>
    <n v="100"/>
    <n v="1600"/>
    <x v="7"/>
    <x v="0"/>
    <n v="0"/>
  </r>
  <r>
    <x v="4405"/>
    <x v="4784"/>
    <n v="15.47"/>
    <x v="2655"/>
    <x v="3"/>
    <n v="3917320090"/>
    <m/>
    <n v="1"/>
    <n v="100"/>
    <n v="1600"/>
    <x v="6"/>
    <x v="0"/>
    <n v="0"/>
  </r>
  <r>
    <x v="4406"/>
    <x v="4785"/>
    <n v="15.47"/>
    <x v="2655"/>
    <x v="3"/>
    <n v="3917320090"/>
    <m/>
    <n v="1"/>
    <n v="100"/>
    <n v="1600"/>
    <x v="4"/>
    <x v="0"/>
    <n v="0"/>
  </r>
  <r>
    <x v="4407"/>
    <x v="4786"/>
    <n v="15.47"/>
    <x v="2655"/>
    <x v="3"/>
    <n v="3917320090"/>
    <m/>
    <n v="1"/>
    <n v="100"/>
    <n v="1600"/>
    <x v="3"/>
    <x v="0"/>
    <n v="0"/>
  </r>
  <r>
    <x v="4408"/>
    <x v="4787"/>
    <n v="19.079999999999998"/>
    <x v="2656"/>
    <x v="3"/>
    <n v="3917320090"/>
    <m/>
    <n v="1"/>
    <n v="100"/>
    <n v="1600"/>
    <x v="7"/>
    <x v="0"/>
    <n v="0"/>
  </r>
  <r>
    <x v="4409"/>
    <x v="4788"/>
    <n v="22.91"/>
    <x v="2657"/>
    <x v="3"/>
    <n v="3917320090"/>
    <m/>
    <n v="1"/>
    <n v="100"/>
    <n v="1600"/>
    <x v="6"/>
    <x v="0"/>
    <n v="0"/>
  </r>
  <r>
    <x v="4410"/>
    <x v="4789"/>
    <n v="17.25"/>
    <x v="2658"/>
    <x v="3"/>
    <n v="3917320090"/>
    <m/>
    <n v="1"/>
    <n v="100"/>
    <n v="1500"/>
    <x v="7"/>
    <x v="0"/>
    <n v="0"/>
  </r>
  <r>
    <x v="4411"/>
    <x v="4790"/>
    <n v="18.98"/>
    <x v="2659"/>
    <x v="3"/>
    <n v="3917320090"/>
    <m/>
    <n v="1"/>
    <n v="100"/>
    <n v="1500"/>
    <x v="24"/>
    <x v="0"/>
    <n v="0"/>
  </r>
  <r>
    <x v="4412"/>
    <x v="4791"/>
    <n v="18.98"/>
    <x v="2659"/>
    <x v="3"/>
    <n v="3917320090"/>
    <m/>
    <n v="1"/>
    <n v="100"/>
    <n v="1500"/>
    <x v="8"/>
    <x v="0"/>
    <n v="0"/>
  </r>
  <r>
    <x v="4413"/>
    <x v="4792"/>
    <n v="18.98"/>
    <x v="2659"/>
    <x v="3"/>
    <n v="3917320090"/>
    <m/>
    <n v="1"/>
    <n v="100"/>
    <n v="1500"/>
    <x v="13"/>
    <x v="0"/>
    <n v="0"/>
  </r>
  <r>
    <x v="4414"/>
    <x v="4793"/>
    <n v="18.98"/>
    <x v="2659"/>
    <x v="3"/>
    <n v="3917320090"/>
    <m/>
    <n v="1"/>
    <n v="100"/>
    <n v="1500"/>
    <x v="3"/>
    <x v="0"/>
    <n v="0"/>
  </r>
  <r>
    <x v="4415"/>
    <x v="4794"/>
    <n v="18.98"/>
    <x v="2659"/>
    <x v="3"/>
    <n v="3917320090"/>
    <m/>
    <n v="1"/>
    <n v="100"/>
    <n v="1500"/>
    <x v="7"/>
    <x v="0"/>
    <n v="0"/>
  </r>
  <r>
    <x v="4416"/>
    <x v="4795"/>
    <n v="23.37"/>
    <x v="2660"/>
    <x v="3"/>
    <n v="3917320090"/>
    <m/>
    <n v="1"/>
    <n v="100"/>
    <n v="1500"/>
    <x v="7"/>
    <x v="0"/>
    <n v="0"/>
  </r>
  <r>
    <x v="4417"/>
    <x v="4796"/>
    <n v="30.28"/>
    <x v="2661"/>
    <x v="3"/>
    <n v="3917320090"/>
    <m/>
    <n v="1"/>
    <n v="100"/>
    <n v="1500"/>
    <x v="6"/>
    <x v="0"/>
    <n v="0"/>
  </r>
  <r>
    <x v="4418"/>
    <x v="4797"/>
    <n v="18.48"/>
    <x v="2662"/>
    <x v="3"/>
    <n v="3917320090"/>
    <m/>
    <n v="1"/>
    <n v="50"/>
    <n v="1500"/>
    <x v="7"/>
    <x v="0"/>
    <n v="0"/>
  </r>
  <r>
    <x v="4419"/>
    <x v="4798"/>
    <n v="20.32"/>
    <x v="2663"/>
    <x v="3"/>
    <n v="3917320090"/>
    <m/>
    <n v="1"/>
    <n v="50"/>
    <n v="1500"/>
    <x v="3"/>
    <x v="0"/>
    <n v="0"/>
  </r>
  <r>
    <x v="4420"/>
    <x v="4799"/>
    <n v="20.32"/>
    <x v="2663"/>
    <x v="3"/>
    <n v="3917320090"/>
    <m/>
    <n v="1"/>
    <n v="50"/>
    <n v="1500"/>
    <x v="6"/>
    <x v="0"/>
    <n v="0"/>
  </r>
  <r>
    <x v="4421"/>
    <x v="4800"/>
    <n v="20.32"/>
    <x v="2663"/>
    <x v="3"/>
    <n v="3917320090"/>
    <m/>
    <n v="1"/>
    <n v="50"/>
    <n v="1500"/>
    <x v="3"/>
    <x v="0"/>
    <n v="0"/>
  </r>
  <r>
    <x v="4422"/>
    <x v="4801"/>
    <n v="20.32"/>
    <x v="2663"/>
    <x v="3"/>
    <n v="3917320090"/>
    <m/>
    <n v="1"/>
    <n v="50"/>
    <n v="1500"/>
    <x v="6"/>
    <x v="0"/>
    <n v="0"/>
  </r>
  <r>
    <x v="4423"/>
    <x v="4802"/>
    <n v="20.32"/>
    <x v="2663"/>
    <x v="3"/>
    <n v="3917320090"/>
    <m/>
    <n v="1"/>
    <n v="50"/>
    <n v="1500"/>
    <x v="3"/>
    <x v="0"/>
    <n v="0"/>
  </r>
  <r>
    <x v="4424"/>
    <x v="4803"/>
    <n v="25.03"/>
    <x v="2664"/>
    <x v="3"/>
    <n v="3917320090"/>
    <m/>
    <n v="1"/>
    <n v="50"/>
    <n v="1500"/>
    <x v="7"/>
    <x v="0"/>
    <n v="0"/>
  </r>
  <r>
    <x v="4425"/>
    <x v="4804"/>
    <n v="35.81"/>
    <x v="2665"/>
    <x v="3"/>
    <n v="3917320090"/>
    <m/>
    <n v="1"/>
    <n v="50"/>
    <n v="1500"/>
    <x v="3"/>
    <x v="0"/>
    <n v="0"/>
  </r>
  <r>
    <x v="4426"/>
    <x v="4805"/>
    <n v="22.12"/>
    <x v="2666"/>
    <x v="3"/>
    <n v="3917320090"/>
    <m/>
    <n v="1"/>
    <n v="50"/>
    <n v="1000"/>
    <x v="6"/>
    <x v="0"/>
    <n v="0"/>
  </r>
  <r>
    <x v="4427"/>
    <x v="4806"/>
    <n v="24"/>
    <x v="2667"/>
    <x v="3"/>
    <n v="3917320090"/>
    <m/>
    <n v="1"/>
    <n v="50"/>
    <n v="1000"/>
    <x v="3"/>
    <x v="0"/>
    <n v="0"/>
  </r>
  <r>
    <x v="4428"/>
    <x v="4807"/>
    <n v="24"/>
    <x v="2667"/>
    <x v="3"/>
    <n v="3917320090"/>
    <m/>
    <n v="1"/>
    <n v="50"/>
    <n v="1000"/>
    <x v="3"/>
    <x v="0"/>
    <n v="0"/>
  </r>
  <r>
    <x v="4429"/>
    <x v="4808"/>
    <n v="24"/>
    <x v="2667"/>
    <x v="3"/>
    <n v="3917320090"/>
    <m/>
    <n v="1"/>
    <n v="50"/>
    <n v="1000"/>
    <x v="3"/>
    <x v="0"/>
    <n v="0"/>
  </r>
  <r>
    <x v="4430"/>
    <x v="4809"/>
    <n v="24"/>
    <x v="2667"/>
    <x v="3"/>
    <n v="3917320090"/>
    <m/>
    <n v="1"/>
    <n v="50"/>
    <n v="1000"/>
    <x v="3"/>
    <x v="0"/>
    <n v="0"/>
  </r>
  <r>
    <x v="4431"/>
    <x v="4810"/>
    <n v="24"/>
    <x v="2667"/>
    <x v="3"/>
    <n v="3917320090"/>
    <m/>
    <n v="1"/>
    <n v="50"/>
    <n v="1000"/>
    <x v="3"/>
    <x v="0"/>
    <n v="0"/>
  </r>
  <r>
    <x v="4432"/>
    <x v="4811"/>
    <n v="29.57"/>
    <x v="2668"/>
    <x v="3"/>
    <n v="3917320090"/>
    <m/>
    <n v="1"/>
    <n v="50"/>
    <n v="1000"/>
    <x v="6"/>
    <x v="0"/>
    <n v="0"/>
  </r>
  <r>
    <x v="4433"/>
    <x v="4812"/>
    <n v="33.61"/>
    <x v="2669"/>
    <x v="3"/>
    <n v="3917320090"/>
    <m/>
    <n v="1"/>
    <n v="50"/>
    <n v="1000"/>
    <x v="7"/>
    <x v="0"/>
    <n v="0"/>
  </r>
  <r>
    <x v="4434"/>
    <x v="4813"/>
    <n v="23.17"/>
    <x v="943"/>
    <x v="3"/>
    <n v="3917320090"/>
    <m/>
    <n v="1"/>
    <n v="25"/>
    <n v="1000"/>
    <x v="6"/>
    <x v="0"/>
    <n v="0"/>
  </r>
  <r>
    <x v="4435"/>
    <x v="4814"/>
    <n v="25.54"/>
    <x v="2670"/>
    <x v="3"/>
    <n v="3917320090"/>
    <m/>
    <n v="1"/>
    <n v="25"/>
    <n v="1000"/>
    <x v="3"/>
    <x v="0"/>
    <n v="0"/>
  </r>
  <r>
    <x v="4436"/>
    <x v="4815"/>
    <n v="25.54"/>
    <x v="2670"/>
    <x v="3"/>
    <n v="3917320090"/>
    <m/>
    <n v="1"/>
    <n v="25"/>
    <n v="1000"/>
    <x v="3"/>
    <x v="0"/>
    <n v="0"/>
  </r>
  <r>
    <x v="4437"/>
    <x v="4816"/>
    <n v="25.54"/>
    <x v="2670"/>
    <x v="3"/>
    <n v="3917320090"/>
    <m/>
    <n v="1"/>
    <n v="25"/>
    <n v="1000"/>
    <x v="3"/>
    <x v="0"/>
    <n v="0"/>
  </r>
  <r>
    <x v="4438"/>
    <x v="4817"/>
    <n v="25.54"/>
    <x v="2670"/>
    <x v="3"/>
    <n v="3917320090"/>
    <m/>
    <n v="1"/>
    <n v="25"/>
    <n v="1000"/>
    <x v="6"/>
    <x v="0"/>
    <n v="0"/>
  </r>
  <r>
    <x v="4439"/>
    <x v="4818"/>
    <n v="25.54"/>
    <x v="2670"/>
    <x v="3"/>
    <n v="3917320090"/>
    <m/>
    <n v="1"/>
    <n v="25"/>
    <n v="1000"/>
    <x v="6"/>
    <x v="0"/>
    <n v="0"/>
  </r>
  <r>
    <x v="4440"/>
    <x v="4819"/>
    <n v="31.47"/>
    <x v="2671"/>
    <x v="3"/>
    <n v="3917320090"/>
    <m/>
    <n v="1"/>
    <n v="25"/>
    <n v="1000"/>
    <x v="7"/>
    <x v="0"/>
    <n v="0"/>
  </r>
  <r>
    <x v="4441"/>
    <x v="4820"/>
    <n v="45.38"/>
    <x v="2672"/>
    <x v="3"/>
    <n v="3917320090"/>
    <m/>
    <n v="1"/>
    <n v="25"/>
    <n v="1000"/>
    <x v="3"/>
    <x v="0"/>
    <n v="0"/>
  </r>
  <r>
    <x v="4442"/>
    <x v="4821"/>
    <n v="28.9"/>
    <x v="2673"/>
    <x v="3"/>
    <n v="3917320090"/>
    <m/>
    <n v="1"/>
    <n v="25"/>
    <n v="1000"/>
    <x v="6"/>
    <x v="0"/>
    <n v="0"/>
  </r>
  <r>
    <x v="4443"/>
    <x v="4822"/>
    <n v="31.49"/>
    <x v="2674"/>
    <x v="3"/>
    <n v="3917320090"/>
    <m/>
    <n v="1"/>
    <n v="25"/>
    <n v="1000"/>
    <x v="3"/>
    <x v="0"/>
    <n v="0"/>
  </r>
  <r>
    <x v="4444"/>
    <x v="4823"/>
    <n v="31.49"/>
    <x v="2674"/>
    <x v="3"/>
    <n v="3917320090"/>
    <m/>
    <n v="1"/>
    <n v="25"/>
    <n v="1000"/>
    <x v="6"/>
    <x v="0"/>
    <n v="0"/>
  </r>
  <r>
    <x v="4445"/>
    <x v="4824"/>
    <n v="31.49"/>
    <x v="2674"/>
    <x v="3"/>
    <n v="3917320090"/>
    <m/>
    <n v="1"/>
    <n v="25"/>
    <n v="1000"/>
    <x v="8"/>
    <x v="0"/>
    <n v="0"/>
  </r>
  <r>
    <x v="4446"/>
    <x v="4825"/>
    <n v="31.49"/>
    <x v="2674"/>
    <x v="3"/>
    <n v="3917320090"/>
    <m/>
    <n v="1"/>
    <n v="25"/>
    <n v="1000"/>
    <x v="3"/>
    <x v="0"/>
    <n v="0"/>
  </r>
  <r>
    <x v="4447"/>
    <x v="4826"/>
    <n v="31.49"/>
    <x v="2674"/>
    <x v="3"/>
    <n v="3917320090"/>
    <m/>
    <n v="1"/>
    <n v="25"/>
    <n v="1000"/>
    <x v="8"/>
    <x v="0"/>
    <n v="0"/>
  </r>
  <r>
    <x v="4448"/>
    <x v="4827"/>
    <n v="38.799999999999997"/>
    <x v="2675"/>
    <x v="3"/>
    <n v="3917320090"/>
    <m/>
    <n v="1"/>
    <n v="25"/>
    <n v="1000"/>
    <x v="13"/>
    <x v="0"/>
    <n v="0"/>
  </r>
  <r>
    <x v="4449"/>
    <x v="4828"/>
    <n v="53.79"/>
    <x v="2676"/>
    <x v="3"/>
    <n v="3917320090"/>
    <m/>
    <n v="1"/>
    <n v="25"/>
    <n v="1000"/>
    <x v="3"/>
    <x v="0"/>
    <n v="0"/>
  </r>
  <r>
    <x v="4450"/>
    <x v="4829"/>
    <n v="32.479999999999997"/>
    <x v="2677"/>
    <x v="3"/>
    <n v="3917320090"/>
    <m/>
    <n v="1"/>
    <n v="25"/>
    <n v="700"/>
    <x v="5"/>
    <x v="0"/>
    <n v="0"/>
  </r>
  <r>
    <x v="4451"/>
    <x v="4830"/>
    <n v="35.68"/>
    <x v="2678"/>
    <x v="3"/>
    <n v="3917320090"/>
    <m/>
    <n v="1"/>
    <n v="25"/>
    <n v="700"/>
    <x v="6"/>
    <x v="0"/>
    <n v="0"/>
  </r>
  <r>
    <x v="4452"/>
    <x v="4831"/>
    <n v="35.68"/>
    <x v="2678"/>
    <x v="3"/>
    <n v="3917320090"/>
    <m/>
    <n v="1"/>
    <n v="25"/>
    <n v="700"/>
    <x v="8"/>
    <x v="0"/>
    <n v="0"/>
  </r>
  <r>
    <x v="4453"/>
    <x v="4832"/>
    <n v="35.68"/>
    <x v="2678"/>
    <x v="3"/>
    <n v="3917320090"/>
    <m/>
    <n v="1"/>
    <n v="25"/>
    <n v="700"/>
    <x v="6"/>
    <x v="0"/>
    <n v="0"/>
  </r>
  <r>
    <x v="4454"/>
    <x v="4833"/>
    <n v="35.68"/>
    <x v="2678"/>
    <x v="3"/>
    <n v="3917320090"/>
    <m/>
    <n v="1"/>
    <n v="25"/>
    <n v="700"/>
    <x v="1"/>
    <x v="0"/>
    <n v="0"/>
  </r>
  <r>
    <x v="4455"/>
    <x v="4834"/>
    <n v="35.68"/>
    <x v="2678"/>
    <x v="3"/>
    <n v="3917320090"/>
    <m/>
    <n v="1"/>
    <n v="25"/>
    <n v="700"/>
    <x v="3"/>
    <x v="0"/>
    <n v="0"/>
  </r>
  <r>
    <x v="4456"/>
    <x v="4835"/>
    <n v="43.97"/>
    <x v="2679"/>
    <x v="3"/>
    <n v="3917320090"/>
    <m/>
    <n v="1"/>
    <n v="25"/>
    <n v="700"/>
    <x v="7"/>
    <x v="0"/>
    <n v="0"/>
  </r>
  <r>
    <x v="4457"/>
    <x v="4836"/>
    <n v="60.65"/>
    <x v="2680"/>
    <x v="3"/>
    <n v="3917320090"/>
    <m/>
    <n v="1"/>
    <n v="25"/>
    <n v="700"/>
    <x v="3"/>
    <x v="0"/>
    <n v="0"/>
  </r>
  <r>
    <x v="4458"/>
    <x v="4837"/>
    <n v="41.76"/>
    <x v="2681"/>
    <x v="3"/>
    <n v="3917320090"/>
    <m/>
    <n v="1"/>
    <n v="25"/>
    <n v="600"/>
    <x v="6"/>
    <x v="0"/>
    <n v="0"/>
  </r>
  <r>
    <x v="4459"/>
    <x v="4838"/>
    <n v="45.88"/>
    <x v="2682"/>
    <x v="3"/>
    <n v="3917320090"/>
    <m/>
    <n v="1"/>
    <n v="25"/>
    <n v="600"/>
    <x v="3"/>
    <x v="0"/>
    <n v="0"/>
  </r>
  <r>
    <x v="4460"/>
    <x v="4839"/>
    <n v="45.88"/>
    <x v="2682"/>
    <x v="3"/>
    <n v="3917320090"/>
    <m/>
    <n v="1"/>
    <n v="25"/>
    <n v="600"/>
    <x v="3"/>
    <x v="0"/>
    <n v="0"/>
  </r>
  <r>
    <x v="4461"/>
    <x v="4840"/>
    <n v="45.88"/>
    <x v="2682"/>
    <x v="3"/>
    <n v="3917320090"/>
    <m/>
    <n v="1"/>
    <n v="25"/>
    <n v="600"/>
    <x v="3"/>
    <x v="0"/>
    <n v="0"/>
  </r>
  <r>
    <x v="4462"/>
    <x v="4841"/>
    <n v="45.88"/>
    <x v="2682"/>
    <x v="3"/>
    <n v="3917320090"/>
    <m/>
    <n v="1"/>
    <n v="25"/>
    <n v="600"/>
    <x v="6"/>
    <x v="0"/>
    <n v="0"/>
  </r>
  <r>
    <x v="4463"/>
    <x v="4842"/>
    <n v="45.88"/>
    <x v="2682"/>
    <x v="3"/>
    <n v="3917320090"/>
    <m/>
    <n v="1"/>
    <n v="25"/>
    <n v="600"/>
    <x v="3"/>
    <x v="0"/>
    <n v="0"/>
  </r>
  <r>
    <x v="4464"/>
    <x v="4843"/>
    <n v="56.53"/>
    <x v="1116"/>
    <x v="3"/>
    <n v="3917320090"/>
    <m/>
    <n v="1"/>
    <n v="25"/>
    <n v="600"/>
    <x v="8"/>
    <x v="0"/>
    <n v="0"/>
  </r>
  <r>
    <x v="4465"/>
    <x v="4844"/>
    <n v="83.45"/>
    <x v="2683"/>
    <x v="3"/>
    <n v="3917320090"/>
    <m/>
    <n v="1"/>
    <n v="25"/>
    <n v="600"/>
    <x v="7"/>
    <x v="0"/>
    <n v="0"/>
  </r>
  <r>
    <x v="4466"/>
    <x v="4845"/>
    <n v="52.63"/>
    <x v="2684"/>
    <x v="3"/>
    <n v="3917320090"/>
    <m/>
    <n v="1"/>
    <n v="25"/>
    <n v="500"/>
    <x v="7"/>
    <x v="0"/>
    <n v="0"/>
  </r>
  <r>
    <x v="4467"/>
    <x v="4846"/>
    <n v="57.73"/>
    <x v="2685"/>
    <x v="3"/>
    <n v="3917320090"/>
    <m/>
    <n v="1"/>
    <n v="25"/>
    <n v="500"/>
    <x v="8"/>
    <x v="0"/>
    <n v="0"/>
  </r>
  <r>
    <x v="4468"/>
    <x v="4847"/>
    <n v="57.73"/>
    <x v="2685"/>
    <x v="3"/>
    <n v="3917320090"/>
    <m/>
    <n v="1"/>
    <n v="25"/>
    <n v="500"/>
    <x v="8"/>
    <x v="0"/>
    <n v="0"/>
  </r>
  <r>
    <x v="4469"/>
    <x v="4848"/>
    <n v="57.73"/>
    <x v="2685"/>
    <x v="3"/>
    <n v="3917320090"/>
    <m/>
    <n v="1"/>
    <n v="25"/>
    <n v="500"/>
    <x v="11"/>
    <x v="0"/>
    <n v="0"/>
  </r>
  <r>
    <x v="4470"/>
    <x v="4849"/>
    <n v="57.73"/>
    <x v="2685"/>
    <x v="3"/>
    <n v="3917320090"/>
    <m/>
    <n v="1"/>
    <n v="25"/>
    <n v="500"/>
    <x v="8"/>
    <x v="0"/>
    <n v="0"/>
  </r>
  <r>
    <x v="4471"/>
    <x v="4850"/>
    <n v="57.73"/>
    <x v="2685"/>
    <x v="3"/>
    <n v="3917320090"/>
    <m/>
    <n v="1"/>
    <n v="25"/>
    <n v="500"/>
    <x v="7"/>
    <x v="0"/>
    <n v="0"/>
  </r>
  <r>
    <x v="4472"/>
    <x v="4851"/>
    <n v="106.26"/>
    <x v="2686"/>
    <x v="3"/>
    <n v="3917320090"/>
    <m/>
    <n v="1"/>
    <n v="25"/>
    <n v="500"/>
    <x v="7"/>
    <x v="0"/>
    <n v="0"/>
  </r>
  <r>
    <x v="4473"/>
    <x v="4852"/>
    <n v="63.17"/>
    <x v="2687"/>
    <x v="3"/>
    <n v="3917320090"/>
    <m/>
    <n v="1"/>
    <n v="25"/>
    <n v="400"/>
    <x v="7"/>
    <x v="0"/>
    <n v="0"/>
  </r>
  <r>
    <x v="4474"/>
    <x v="4853"/>
    <n v="69.42"/>
    <x v="2688"/>
    <x v="3"/>
    <n v="3917320090"/>
    <m/>
    <n v="1"/>
    <n v="25"/>
    <n v="400"/>
    <x v="3"/>
    <x v="0"/>
    <n v="0"/>
  </r>
  <r>
    <x v="4475"/>
    <x v="4854"/>
    <n v="69.42"/>
    <x v="2688"/>
    <x v="3"/>
    <n v="3917320090"/>
    <m/>
    <n v="1"/>
    <n v="25"/>
    <n v="400"/>
    <x v="6"/>
    <x v="0"/>
    <n v="0"/>
  </r>
  <r>
    <x v="4476"/>
    <x v="4855"/>
    <n v="69.42"/>
    <x v="2688"/>
    <x v="3"/>
    <n v="3917320090"/>
    <m/>
    <n v="1"/>
    <n v="25"/>
    <n v="400"/>
    <x v="6"/>
    <x v="0"/>
    <n v="0"/>
  </r>
  <r>
    <x v="4477"/>
    <x v="4856"/>
    <n v="69.42"/>
    <x v="2688"/>
    <x v="3"/>
    <n v="3917320090"/>
    <m/>
    <n v="1"/>
    <n v="25"/>
    <n v="400"/>
    <x v="3"/>
    <x v="0"/>
    <n v="0"/>
  </r>
  <r>
    <x v="4478"/>
    <x v="4857"/>
    <n v="69.42"/>
    <x v="2688"/>
    <x v="3"/>
    <n v="3917320090"/>
    <m/>
    <n v="1"/>
    <n v="25"/>
    <n v="400"/>
    <x v="3"/>
    <x v="0"/>
    <n v="0"/>
  </r>
  <r>
    <x v="4479"/>
    <x v="4858"/>
    <n v="103.48"/>
    <x v="2689"/>
    <x v="3"/>
    <n v="3917320090"/>
    <m/>
    <n v="1"/>
    <n v="25"/>
    <n v="400"/>
    <x v="7"/>
    <x v="0"/>
    <n v="0"/>
  </r>
  <r>
    <x v="4480"/>
    <x v="4859"/>
    <n v="71.680000000000007"/>
    <x v="2690"/>
    <x v="3"/>
    <n v="3917320090"/>
    <m/>
    <n v="1"/>
    <n v="25"/>
    <n v="400"/>
    <x v="7"/>
    <x v="0"/>
    <n v="0"/>
  </r>
  <r>
    <x v="4481"/>
    <x v="4860"/>
    <n v="78.760000000000005"/>
    <x v="703"/>
    <x v="3"/>
    <n v="3917320090"/>
    <m/>
    <n v="1"/>
    <n v="25"/>
    <n v="400"/>
    <x v="8"/>
    <x v="0"/>
    <n v="0"/>
  </r>
  <r>
    <x v="4482"/>
    <x v="4861"/>
    <n v="78.760000000000005"/>
    <x v="703"/>
    <x v="3"/>
    <n v="3917320090"/>
    <m/>
    <n v="1"/>
    <n v="25"/>
    <n v="400"/>
    <x v="8"/>
    <x v="0"/>
    <n v="0"/>
  </r>
  <r>
    <x v="4483"/>
    <x v="4862"/>
    <n v="78.760000000000005"/>
    <x v="703"/>
    <x v="3"/>
    <n v="3917320090"/>
    <m/>
    <n v="1"/>
    <n v="25"/>
    <n v="400"/>
    <x v="7"/>
    <x v="0"/>
    <n v="0"/>
  </r>
  <r>
    <x v="4484"/>
    <x v="4863"/>
    <n v="78.760000000000005"/>
    <x v="703"/>
    <x v="3"/>
    <n v="3917320090"/>
    <m/>
    <n v="1"/>
    <n v="25"/>
    <n v="400"/>
    <x v="8"/>
    <x v="0"/>
    <n v="0"/>
  </r>
  <r>
    <x v="4485"/>
    <x v="4864"/>
    <n v="78.760000000000005"/>
    <x v="703"/>
    <x v="3"/>
    <n v="3917320090"/>
    <m/>
    <n v="1"/>
    <n v="25"/>
    <n v="400"/>
    <x v="3"/>
    <x v="0"/>
    <n v="0"/>
  </r>
  <r>
    <x v="4486"/>
    <x v="4865"/>
    <n v="135.38999999999999"/>
    <x v="2691"/>
    <x v="3"/>
    <n v="3917320090"/>
    <m/>
    <n v="1"/>
    <n v="25"/>
    <n v="300"/>
    <x v="7"/>
    <x v="0"/>
    <n v="0"/>
  </r>
  <r>
    <x v="4487"/>
    <x v="4866"/>
    <n v="74.930000000000007"/>
    <x v="2692"/>
    <x v="3"/>
    <n v="3917320090"/>
    <m/>
    <n v="1"/>
    <n v="25"/>
    <n v="300"/>
    <x v="7"/>
    <x v="0"/>
    <n v="0"/>
  </r>
  <r>
    <x v="4488"/>
    <x v="4867"/>
    <n v="82.32"/>
    <x v="2693"/>
    <x v="3"/>
    <n v="3917320090"/>
    <m/>
    <n v="1"/>
    <n v="25"/>
    <n v="300"/>
    <x v="8"/>
    <x v="0"/>
    <n v="0"/>
  </r>
  <r>
    <x v="4489"/>
    <x v="4868"/>
    <n v="82.32"/>
    <x v="2693"/>
    <x v="3"/>
    <n v="3917320090"/>
    <m/>
    <n v="1"/>
    <n v="25"/>
    <n v="300"/>
    <x v="6"/>
    <x v="0"/>
    <n v="0"/>
  </r>
  <r>
    <x v="4490"/>
    <x v="4869"/>
    <n v="82.32"/>
    <x v="2693"/>
    <x v="3"/>
    <n v="3917320090"/>
    <m/>
    <n v="1"/>
    <n v="25"/>
    <n v="300"/>
    <x v="13"/>
    <x v="0"/>
    <n v="0"/>
  </r>
  <r>
    <x v="4491"/>
    <x v="4870"/>
    <n v="82.32"/>
    <x v="2693"/>
    <x v="3"/>
    <n v="3917320090"/>
    <m/>
    <n v="1"/>
    <n v="25"/>
    <n v="300"/>
    <x v="8"/>
    <x v="0"/>
    <n v="0"/>
  </r>
  <r>
    <x v="4492"/>
    <x v="4871"/>
    <n v="82.32"/>
    <x v="2693"/>
    <x v="3"/>
    <n v="3917320090"/>
    <m/>
    <n v="1"/>
    <n v="25"/>
    <n v="300"/>
    <x v="7"/>
    <x v="0"/>
    <n v="0"/>
  </r>
  <r>
    <x v="4493"/>
    <x v="4872"/>
    <n v="185.86"/>
    <x v="2694"/>
    <x v="3"/>
    <n v="3917320090"/>
    <m/>
    <n v="1"/>
    <n v="25"/>
    <n v="300"/>
    <x v="7"/>
    <x v="0"/>
    <n v="0"/>
  </r>
  <r>
    <x v="4494"/>
    <x v="4873"/>
    <n v="88.49"/>
    <x v="2695"/>
    <x v="3"/>
    <n v="3917320090"/>
    <m/>
    <n v="1"/>
    <n v="25"/>
    <n v="300"/>
    <x v="3"/>
    <x v="0"/>
    <n v="0"/>
  </r>
  <r>
    <x v="4495"/>
    <x v="4874"/>
    <n v="92.16"/>
    <x v="2696"/>
    <x v="3"/>
    <n v="3917320090"/>
    <m/>
    <n v="1"/>
    <n v="25"/>
    <n v="300"/>
    <x v="13"/>
    <x v="0"/>
    <n v="0"/>
  </r>
  <r>
    <x v="4496"/>
    <x v="4875"/>
    <n v="92.16"/>
    <x v="2696"/>
    <x v="3"/>
    <n v="3917320090"/>
    <m/>
    <n v="1"/>
    <n v="25"/>
    <n v="300"/>
    <x v="6"/>
    <x v="0"/>
    <n v="0"/>
  </r>
  <r>
    <x v="4497"/>
    <x v="4876"/>
    <n v="92.16"/>
    <x v="2696"/>
    <x v="3"/>
    <n v="3917320090"/>
    <m/>
    <n v="1"/>
    <n v="25"/>
    <n v="300"/>
    <x v="8"/>
    <x v="0"/>
    <n v="0"/>
  </r>
  <r>
    <x v="4498"/>
    <x v="4877"/>
    <n v="92.16"/>
    <x v="2696"/>
    <x v="3"/>
    <n v="3917320090"/>
    <m/>
    <n v="1"/>
    <n v="25"/>
    <n v="300"/>
    <x v="8"/>
    <x v="0"/>
    <n v="0"/>
  </r>
  <r>
    <x v="4499"/>
    <x v="4878"/>
    <n v="92.16"/>
    <x v="2696"/>
    <x v="3"/>
    <n v="3917320090"/>
    <m/>
    <n v="1"/>
    <n v="25"/>
    <n v="200"/>
    <x v="3"/>
    <x v="0"/>
    <n v="0"/>
  </r>
  <r>
    <x v="4500"/>
    <x v="4879"/>
    <n v="143.94"/>
    <x v="2697"/>
    <x v="3"/>
    <n v="3917320090"/>
    <m/>
    <n v="1"/>
    <n v="25"/>
    <n v="200"/>
    <x v="7"/>
    <x v="0"/>
    <n v="0"/>
  </r>
  <r>
    <x v="4501"/>
    <x v="4880"/>
    <n v="158.18"/>
    <x v="2698"/>
    <x v="3"/>
    <n v="3917320090"/>
    <m/>
    <n v="1"/>
    <n v="25"/>
    <n v="200"/>
    <x v="3"/>
    <x v="0"/>
    <n v="0"/>
  </r>
  <r>
    <x v="4502"/>
    <x v="4881"/>
    <n v="158.18"/>
    <x v="2698"/>
    <x v="3"/>
    <n v="3917320090"/>
    <m/>
    <n v="1"/>
    <n v="25"/>
    <n v="200"/>
    <x v="6"/>
    <x v="0"/>
    <n v="0"/>
  </r>
  <r>
    <x v="4503"/>
    <x v="4882"/>
    <n v="158.18"/>
    <x v="2698"/>
    <x v="3"/>
    <n v="3917320090"/>
    <m/>
    <n v="1"/>
    <n v="25"/>
    <n v="200"/>
    <x v="8"/>
    <x v="0"/>
    <n v="0"/>
  </r>
  <r>
    <x v="4504"/>
    <x v="4883"/>
    <n v="158.18"/>
    <x v="2698"/>
    <x v="3"/>
    <n v="3917320090"/>
    <m/>
    <n v="1"/>
    <n v="25"/>
    <n v="200"/>
    <x v="6"/>
    <x v="0"/>
    <n v="0"/>
  </r>
  <r>
    <x v="4505"/>
    <x v="4884"/>
    <n v="158.18"/>
    <x v="2698"/>
    <x v="3"/>
    <n v="3917320090"/>
    <m/>
    <n v="1"/>
    <n v="25"/>
    <n v="200"/>
    <x v="13"/>
    <x v="0"/>
    <n v="0"/>
  </r>
  <r>
    <x v="4506"/>
    <x v="4885"/>
    <n v="210.76"/>
    <x v="2699"/>
    <x v="3"/>
    <n v="3917320090"/>
    <m/>
    <n v="1"/>
    <n v="25"/>
    <n v="200"/>
    <x v="6"/>
    <x v="0"/>
    <n v="0"/>
  </r>
  <r>
    <x v="4507"/>
    <x v="4886"/>
    <n v="231.61"/>
    <x v="2700"/>
    <x v="3"/>
    <n v="3917320090"/>
    <m/>
    <n v="1"/>
    <n v="25"/>
    <n v="200"/>
    <x v="6"/>
    <x v="0"/>
    <n v="0"/>
  </r>
  <r>
    <x v="4508"/>
    <x v="4887"/>
    <n v="231.61"/>
    <x v="2700"/>
    <x v="3"/>
    <n v="3917320090"/>
    <m/>
    <n v="1"/>
    <n v="25"/>
    <n v="200"/>
    <x v="6"/>
    <x v="0"/>
    <n v="0"/>
  </r>
  <r>
    <x v="4509"/>
    <x v="4888"/>
    <n v="231.61"/>
    <x v="2700"/>
    <x v="3"/>
    <n v="3917320090"/>
    <m/>
    <n v="1"/>
    <n v="25"/>
    <n v="200"/>
    <x v="7"/>
    <x v="0"/>
    <n v="0"/>
  </r>
  <r>
    <x v="4510"/>
    <x v="4889"/>
    <n v="231.61"/>
    <x v="2700"/>
    <x v="3"/>
    <n v="3917320090"/>
    <m/>
    <n v="1"/>
    <n v="25"/>
    <n v="200"/>
    <x v="6"/>
    <x v="0"/>
    <n v="0"/>
  </r>
  <r>
    <x v="4511"/>
    <x v="4890"/>
    <n v="231.61"/>
    <x v="2700"/>
    <x v="3"/>
    <n v="3917320090"/>
    <m/>
    <n v="1"/>
    <n v="25"/>
    <n v="200"/>
    <x v="6"/>
    <x v="0"/>
    <n v="0"/>
  </r>
  <r>
    <x v="4512"/>
    <x v="4891"/>
    <n v="344.84"/>
    <x v="2701"/>
    <x v="3"/>
    <n v="3917320090"/>
    <m/>
    <n v="1"/>
    <n v="25"/>
    <n v="100"/>
    <x v="17"/>
    <x v="0"/>
    <n v="0"/>
  </r>
  <r>
    <x v="4513"/>
    <x v="4892"/>
    <n v="379.33"/>
    <x v="2702"/>
    <x v="3"/>
    <n v="3917320090"/>
    <m/>
    <n v="1"/>
    <n v="25"/>
    <n v="100"/>
    <x v="1"/>
    <x v="0"/>
    <n v="0"/>
  </r>
  <r>
    <x v="4514"/>
    <x v="4893"/>
    <n v="379.33"/>
    <x v="2702"/>
    <x v="3"/>
    <n v="3917320090"/>
    <m/>
    <n v="1"/>
    <n v="25"/>
    <n v="100"/>
    <x v="13"/>
    <x v="0"/>
    <n v="0"/>
  </r>
  <r>
    <x v="4515"/>
    <x v="4894"/>
    <n v="379.33"/>
    <x v="2702"/>
    <x v="3"/>
    <n v="3917320090"/>
    <m/>
    <n v="1"/>
    <n v="25"/>
    <n v="100"/>
    <x v="14"/>
    <x v="0"/>
    <n v="0"/>
  </r>
  <r>
    <x v="4516"/>
    <x v="4895"/>
    <n v="379.33"/>
    <x v="2702"/>
    <x v="3"/>
    <n v="3917320090"/>
    <m/>
    <n v="1"/>
    <n v="25"/>
    <n v="100"/>
    <x v="17"/>
    <x v="0"/>
    <n v="0"/>
  </r>
  <r>
    <x v="4517"/>
    <x v="4896"/>
    <n v="379.33"/>
    <x v="2702"/>
    <x v="3"/>
    <n v="3917320090"/>
    <m/>
    <n v="1"/>
    <n v="25"/>
    <n v="100"/>
    <x v="3"/>
    <x v="0"/>
    <n v="0"/>
  </r>
  <r>
    <x v="0"/>
    <x v="4897"/>
    <m/>
    <x v="0"/>
    <x v="0"/>
    <m/>
    <m/>
    <m/>
    <m/>
    <m/>
    <x v="0"/>
    <x v="0"/>
    <m/>
  </r>
  <r>
    <x v="4518"/>
    <x v="4898"/>
    <n v="2.48"/>
    <x v="2610"/>
    <x v="3"/>
    <n v="3917320090"/>
    <m/>
    <n v="1"/>
    <n v="200"/>
    <n v="3200"/>
    <x v="10"/>
    <x v="0"/>
    <n v="0"/>
  </r>
  <r>
    <x v="4519"/>
    <x v="4899"/>
    <n v="2.85"/>
    <x v="2703"/>
    <x v="3"/>
    <n v="3917320090"/>
    <m/>
    <n v="1"/>
    <n v="200"/>
    <n v="2400"/>
    <x v="9"/>
    <x v="0"/>
    <n v="0"/>
  </r>
  <r>
    <x v="4520"/>
    <x v="4900"/>
    <n v="3"/>
    <x v="2275"/>
    <x v="3"/>
    <n v="3917320090"/>
    <m/>
    <n v="1"/>
    <n v="200"/>
    <n v="3000"/>
    <x v="6"/>
    <x v="0"/>
    <n v="0"/>
  </r>
  <r>
    <x v="4521"/>
    <x v="4901"/>
    <n v="3.56"/>
    <x v="1249"/>
    <x v="3"/>
    <n v="3917320090"/>
    <m/>
    <n v="1"/>
    <n v="200"/>
    <n v="2600"/>
    <x v="8"/>
    <x v="0"/>
    <n v="0"/>
  </r>
  <r>
    <x v="4522"/>
    <x v="4902"/>
    <n v="3.55"/>
    <x v="2704"/>
    <x v="3"/>
    <n v="3917320090"/>
    <m/>
    <n v="1"/>
    <n v="200"/>
    <n v="2200"/>
    <x v="8"/>
    <x v="0"/>
    <n v="0"/>
  </r>
  <r>
    <x v="4523"/>
    <x v="4903"/>
    <n v="4.21"/>
    <x v="2705"/>
    <x v="3"/>
    <n v="3917320090"/>
    <m/>
    <n v="1"/>
    <n v="200"/>
    <n v="1800"/>
    <x v="3"/>
    <x v="0"/>
    <n v="0"/>
  </r>
  <r>
    <x v="4524"/>
    <x v="4904"/>
    <n v="4.38"/>
    <x v="862"/>
    <x v="3"/>
    <n v="3917320090"/>
    <m/>
    <n v="1"/>
    <n v="400"/>
    <n v="1600"/>
    <x v="5"/>
    <x v="0"/>
    <n v="0"/>
  </r>
  <r>
    <x v="4525"/>
    <x v="4905"/>
    <n v="4.96"/>
    <x v="2706"/>
    <x v="3"/>
    <n v="3917320090"/>
    <m/>
    <n v="1"/>
    <n v="200"/>
    <n v="1000"/>
    <x v="5"/>
    <x v="0"/>
    <n v="0"/>
  </r>
  <r>
    <x v="4526"/>
    <x v="4906"/>
    <n v="5.61"/>
    <x v="2707"/>
    <x v="3"/>
    <n v="3917320090"/>
    <m/>
    <n v="1"/>
    <n v="200"/>
    <n v="700"/>
    <x v="7"/>
    <x v="0"/>
    <n v="0"/>
  </r>
  <r>
    <x v="4527"/>
    <x v="4907"/>
    <n v="5.86"/>
    <x v="2633"/>
    <x v="3"/>
    <n v="3917320090"/>
    <m/>
    <n v="1"/>
    <n v="100"/>
    <n v="1400"/>
    <x v="6"/>
    <x v="0"/>
    <n v="0"/>
  </r>
  <r>
    <x v="4528"/>
    <x v="4908"/>
    <n v="6.38"/>
    <x v="2708"/>
    <x v="3"/>
    <n v="3917320090"/>
    <m/>
    <n v="1"/>
    <n v="100"/>
    <n v="1300"/>
    <x v="10"/>
    <x v="0"/>
    <n v="0"/>
  </r>
  <r>
    <x v="4529"/>
    <x v="4909"/>
    <n v="7.77"/>
    <x v="2634"/>
    <x v="3"/>
    <n v="3917320090"/>
    <m/>
    <n v="1"/>
    <n v="100"/>
    <n v="1100"/>
    <x v="10"/>
    <x v="0"/>
    <n v="0"/>
  </r>
  <r>
    <x v="4530"/>
    <x v="4910"/>
    <n v="8.91"/>
    <x v="2709"/>
    <x v="3"/>
    <n v="3917320090"/>
    <m/>
    <n v="1"/>
    <n v="100"/>
    <n v="1000"/>
    <x v="7"/>
    <x v="0"/>
    <n v="0"/>
  </r>
  <r>
    <x v="4531"/>
    <x v="4911"/>
    <n v="11.22"/>
    <x v="2710"/>
    <x v="3"/>
    <n v="3917320090"/>
    <m/>
    <n v="1"/>
    <n v="100"/>
    <n v="900"/>
    <x v="6"/>
    <x v="0"/>
    <n v="0"/>
  </r>
  <r>
    <x v="4532"/>
    <x v="4912"/>
    <n v="12.85"/>
    <x v="2711"/>
    <x v="3"/>
    <n v="3917320090"/>
    <m/>
    <n v="1"/>
    <n v="100"/>
    <n v="800"/>
    <x v="8"/>
    <x v="0"/>
    <n v="0"/>
  </r>
  <r>
    <x v="4533"/>
    <x v="4913"/>
    <n v="14.88"/>
    <x v="2712"/>
    <x v="3"/>
    <n v="3917320090"/>
    <m/>
    <n v="1"/>
    <n v="100"/>
    <n v="800"/>
    <x v="10"/>
    <x v="0"/>
    <n v="0"/>
  </r>
  <r>
    <x v="4534"/>
    <x v="4914"/>
    <n v="21.76"/>
    <x v="2713"/>
    <x v="3"/>
    <n v="3917320090"/>
    <m/>
    <n v="1"/>
    <n v="100"/>
    <n v="700"/>
    <x v="6"/>
    <x v="0"/>
    <n v="0"/>
  </r>
  <r>
    <x v="4535"/>
    <x v="4915"/>
    <n v="27.43"/>
    <x v="631"/>
    <x v="3"/>
    <n v="3917320090"/>
    <m/>
    <n v="1"/>
    <n v="100"/>
    <n v="600"/>
    <x v="7"/>
    <x v="0"/>
    <n v="0"/>
  </r>
  <r>
    <x v="4536"/>
    <x v="4916"/>
    <n v="29.67"/>
    <x v="2714"/>
    <x v="3"/>
    <n v="3917320090"/>
    <m/>
    <n v="1"/>
    <n v="100"/>
    <n v="600"/>
    <x v="3"/>
    <x v="0"/>
    <n v="0"/>
  </r>
  <r>
    <x v="4537"/>
    <x v="4917"/>
    <n v="32.18"/>
    <x v="2715"/>
    <x v="3"/>
    <n v="3917320090"/>
    <m/>
    <n v="1"/>
    <n v="50"/>
    <n v="300"/>
    <x v="3"/>
    <x v="0"/>
    <n v="0"/>
  </r>
  <r>
    <x v="4538"/>
    <x v="4918"/>
    <n v="39.04"/>
    <x v="2716"/>
    <x v="3"/>
    <n v="3917320090"/>
    <m/>
    <n v="1"/>
    <n v="50"/>
    <n v="250"/>
    <x v="3"/>
    <x v="0"/>
    <n v="0"/>
  </r>
  <r>
    <x v="4539"/>
    <x v="4919"/>
    <n v="45.39"/>
    <x v="2717"/>
    <x v="3"/>
    <n v="3917320090"/>
    <m/>
    <n v="1"/>
    <n v="50"/>
    <n v="250"/>
    <x v="3"/>
    <x v="0"/>
    <n v="0"/>
  </r>
  <r>
    <x v="4540"/>
    <x v="4920"/>
    <n v="50.43"/>
    <x v="2718"/>
    <x v="3"/>
    <n v="3917320090"/>
    <m/>
    <n v="1"/>
    <n v="50"/>
    <n v="200"/>
    <x v="3"/>
    <x v="0"/>
    <n v="0"/>
  </r>
  <r>
    <x v="4541"/>
    <x v="4921"/>
    <n v="63.98"/>
    <x v="2719"/>
    <x v="3"/>
    <n v="3917320090"/>
    <m/>
    <n v="1"/>
    <n v="50"/>
    <n v="200"/>
    <x v="3"/>
    <x v="0"/>
    <n v="0"/>
  </r>
  <r>
    <x v="4542"/>
    <x v="4922"/>
    <n v="70.83"/>
    <x v="2720"/>
    <x v="3"/>
    <n v="3917320090"/>
    <m/>
    <n v="1"/>
    <n v="50"/>
    <n v="200"/>
    <x v="3"/>
    <x v="0"/>
    <n v="0"/>
  </r>
  <r>
    <x v="4543"/>
    <x v="4923"/>
    <n v="77.69"/>
    <x v="2721"/>
    <x v="3"/>
    <n v="3917320091"/>
    <m/>
    <n v="1"/>
    <n v="25"/>
    <n v="125"/>
    <x v="3"/>
    <x v="0"/>
    <n v="0"/>
  </r>
  <r>
    <x v="0"/>
    <x v="4924"/>
    <m/>
    <x v="0"/>
    <x v="0"/>
    <m/>
    <m/>
    <m/>
    <m/>
    <m/>
    <x v="0"/>
    <x v="0"/>
    <m/>
  </r>
  <r>
    <x v="4544"/>
    <x v="4925"/>
    <n v="2.74"/>
    <x v="2722"/>
    <x v="3"/>
    <n v="3917320090"/>
    <m/>
    <n v="1"/>
    <n v="200"/>
    <n v="3200"/>
    <x v="10"/>
    <x v="0"/>
    <n v="0"/>
  </r>
  <r>
    <x v="4545"/>
    <x v="4926"/>
    <n v="2.93"/>
    <x v="2723"/>
    <x v="3"/>
    <n v="3917320090"/>
    <m/>
    <n v="1"/>
    <n v="200"/>
    <n v="3200"/>
    <x v="5"/>
    <x v="0"/>
    <n v="0"/>
  </r>
  <r>
    <x v="4546"/>
    <x v="4927"/>
    <n v="2.93"/>
    <x v="2723"/>
    <x v="3"/>
    <n v="3917320090"/>
    <m/>
    <n v="1"/>
    <n v="200"/>
    <n v="3200"/>
    <x v="4"/>
    <x v="0"/>
    <n v="0"/>
  </r>
  <r>
    <x v="4547"/>
    <x v="4928"/>
    <n v="2.93"/>
    <x v="2723"/>
    <x v="3"/>
    <n v="3917320090"/>
    <m/>
    <n v="1"/>
    <n v="200"/>
    <n v="3200"/>
    <x v="4"/>
    <x v="0"/>
    <n v="0"/>
  </r>
  <r>
    <x v="4548"/>
    <x v="4929"/>
    <n v="2.93"/>
    <x v="2723"/>
    <x v="3"/>
    <n v="3917320090"/>
    <m/>
    <n v="1"/>
    <n v="200"/>
    <n v="3200"/>
    <x v="10"/>
    <x v="0"/>
    <n v="0"/>
  </r>
  <r>
    <x v="4549"/>
    <x v="4930"/>
    <n v="2.93"/>
    <x v="2723"/>
    <x v="3"/>
    <n v="3917320090"/>
    <m/>
    <n v="1"/>
    <n v="200"/>
    <n v="3200"/>
    <x v="5"/>
    <x v="0"/>
    <n v="0"/>
  </r>
  <r>
    <x v="4550"/>
    <x v="4931"/>
    <n v="3.23"/>
    <x v="507"/>
    <x v="3"/>
    <n v="3917320090"/>
    <m/>
    <n v="1"/>
    <n v="200"/>
    <n v="3200"/>
    <x v="7"/>
    <x v="0"/>
    <n v="0"/>
  </r>
  <r>
    <x v="4551"/>
    <x v="4932"/>
    <n v="2.93"/>
    <x v="2723"/>
    <x v="3"/>
    <n v="3917320090"/>
    <m/>
    <n v="1"/>
    <n v="200"/>
    <n v="3200"/>
    <x v="7"/>
    <x v="0"/>
    <n v="0"/>
  </r>
  <r>
    <x v="4552"/>
    <x v="4933"/>
    <n v="3.16"/>
    <x v="2724"/>
    <x v="3"/>
    <n v="3917320090"/>
    <m/>
    <n v="1"/>
    <n v="200"/>
    <n v="2400"/>
    <x v="4"/>
    <x v="0"/>
    <n v="0"/>
  </r>
  <r>
    <x v="4553"/>
    <x v="4934"/>
    <n v="3.32"/>
    <x v="2725"/>
    <x v="3"/>
    <n v="3917320090"/>
    <m/>
    <n v="1"/>
    <n v="200"/>
    <n v="2400"/>
    <x v="4"/>
    <x v="0"/>
    <n v="0"/>
  </r>
  <r>
    <x v="4554"/>
    <x v="4935"/>
    <n v="3.32"/>
    <x v="2725"/>
    <x v="3"/>
    <n v="3917320090"/>
    <m/>
    <n v="1"/>
    <n v="200"/>
    <n v="2400"/>
    <x v="9"/>
    <x v="0"/>
    <n v="0"/>
  </r>
  <r>
    <x v="4555"/>
    <x v="4936"/>
    <n v="3.32"/>
    <x v="2725"/>
    <x v="3"/>
    <n v="3917320090"/>
    <m/>
    <n v="1"/>
    <n v="200"/>
    <n v="2400"/>
    <x v="4"/>
    <x v="0"/>
    <n v="0"/>
  </r>
  <r>
    <x v="4556"/>
    <x v="4937"/>
    <n v="3.32"/>
    <x v="2725"/>
    <x v="3"/>
    <n v="3917320090"/>
    <m/>
    <n v="1"/>
    <n v="200"/>
    <n v="2400"/>
    <x v="10"/>
    <x v="0"/>
    <n v="0"/>
  </r>
  <r>
    <x v="4557"/>
    <x v="4938"/>
    <n v="3.32"/>
    <x v="2725"/>
    <x v="3"/>
    <n v="3917320090"/>
    <m/>
    <n v="1"/>
    <n v="200"/>
    <n v="2400"/>
    <x v="4"/>
    <x v="0"/>
    <n v="0"/>
  </r>
  <r>
    <x v="4558"/>
    <x v="4939"/>
    <n v="3.65"/>
    <x v="2726"/>
    <x v="3"/>
    <n v="3917320090"/>
    <m/>
    <n v="1"/>
    <n v="200"/>
    <n v="2400"/>
    <x v="6"/>
    <x v="0"/>
    <n v="0"/>
  </r>
  <r>
    <x v="4559"/>
    <x v="4940"/>
    <n v="3.32"/>
    <x v="2725"/>
    <x v="3"/>
    <n v="3917320090"/>
    <m/>
    <n v="1"/>
    <n v="200"/>
    <n v="2400"/>
    <x v="8"/>
    <x v="0"/>
    <n v="0"/>
  </r>
  <r>
    <x v="4560"/>
    <x v="4941"/>
    <n v="3.32"/>
    <x v="2725"/>
    <x v="3"/>
    <n v="3917320090"/>
    <m/>
    <n v="1"/>
    <n v="200"/>
    <n v="3000"/>
    <x v="7"/>
    <x v="0"/>
    <n v="0"/>
  </r>
  <r>
    <x v="4561"/>
    <x v="4942"/>
    <n v="3.73"/>
    <x v="1006"/>
    <x v="3"/>
    <n v="3917320090"/>
    <m/>
    <n v="1"/>
    <n v="200"/>
    <n v="3000"/>
    <x v="5"/>
    <x v="0"/>
    <n v="0"/>
  </r>
  <r>
    <x v="4562"/>
    <x v="4943"/>
    <n v="3.73"/>
    <x v="1006"/>
    <x v="3"/>
    <n v="3917320090"/>
    <m/>
    <n v="1"/>
    <n v="200"/>
    <n v="3000"/>
    <x v="8"/>
    <x v="0"/>
    <n v="0"/>
  </r>
  <r>
    <x v="4563"/>
    <x v="4944"/>
    <n v="3.73"/>
    <x v="1006"/>
    <x v="3"/>
    <n v="3917320090"/>
    <m/>
    <n v="1"/>
    <n v="200"/>
    <n v="3000"/>
    <x v="6"/>
    <x v="0"/>
    <n v="0"/>
  </r>
  <r>
    <x v="4564"/>
    <x v="4945"/>
    <n v="3.73"/>
    <x v="1006"/>
    <x v="3"/>
    <n v="3917320090"/>
    <m/>
    <n v="1"/>
    <n v="200"/>
    <n v="3000"/>
    <x v="9"/>
    <x v="0"/>
    <n v="0"/>
  </r>
  <r>
    <x v="4565"/>
    <x v="4946"/>
    <n v="3.73"/>
    <x v="1006"/>
    <x v="3"/>
    <n v="3917320090"/>
    <m/>
    <n v="1"/>
    <n v="200"/>
    <n v="3000"/>
    <x v="4"/>
    <x v="0"/>
    <n v="0"/>
  </r>
  <r>
    <x v="4566"/>
    <x v="4947"/>
    <n v="4.0999999999999996"/>
    <x v="2727"/>
    <x v="3"/>
    <n v="3917320090"/>
    <m/>
    <n v="1"/>
    <n v="200"/>
    <n v="3000"/>
    <x v="7"/>
    <x v="0"/>
    <n v="0"/>
  </r>
  <r>
    <x v="4567"/>
    <x v="4948"/>
    <n v="3.73"/>
    <x v="1006"/>
    <x v="3"/>
    <n v="3917320090"/>
    <m/>
    <n v="1"/>
    <n v="200"/>
    <n v="3000"/>
    <x v="6"/>
    <x v="0"/>
    <n v="0"/>
  </r>
  <r>
    <x v="4568"/>
    <x v="4949"/>
    <n v="3.95"/>
    <x v="2632"/>
    <x v="3"/>
    <n v="3917320090"/>
    <m/>
    <n v="1"/>
    <n v="200"/>
    <n v="2600"/>
    <x v="7"/>
    <x v="0"/>
    <n v="0"/>
  </r>
  <r>
    <x v="4569"/>
    <x v="4950"/>
    <n v="4.32"/>
    <x v="2728"/>
    <x v="3"/>
    <n v="3917320090"/>
    <m/>
    <n v="1"/>
    <n v="200"/>
    <n v="2600"/>
    <x v="8"/>
    <x v="0"/>
    <n v="0"/>
  </r>
  <r>
    <x v="4570"/>
    <x v="4951"/>
    <n v="4.32"/>
    <x v="2728"/>
    <x v="3"/>
    <n v="3917320090"/>
    <m/>
    <n v="1"/>
    <n v="200"/>
    <n v="2600"/>
    <x v="3"/>
    <x v="0"/>
    <n v="0"/>
  </r>
  <r>
    <x v="4571"/>
    <x v="4952"/>
    <n v="4.32"/>
    <x v="2728"/>
    <x v="3"/>
    <n v="3917320090"/>
    <m/>
    <n v="1"/>
    <n v="200"/>
    <n v="2600"/>
    <x v="3"/>
    <x v="0"/>
    <n v="0"/>
  </r>
  <r>
    <x v="4572"/>
    <x v="4953"/>
    <n v="4.32"/>
    <x v="2728"/>
    <x v="3"/>
    <n v="3917320090"/>
    <m/>
    <n v="1"/>
    <n v="200"/>
    <n v="2600"/>
    <x v="15"/>
    <x v="0"/>
    <n v="0"/>
  </r>
  <r>
    <x v="4573"/>
    <x v="4954"/>
    <n v="4.32"/>
    <x v="2728"/>
    <x v="3"/>
    <n v="3917320090"/>
    <m/>
    <n v="1"/>
    <n v="200"/>
    <n v="2600"/>
    <x v="8"/>
    <x v="0"/>
    <n v="0"/>
  </r>
  <r>
    <x v="4574"/>
    <x v="4955"/>
    <n v="4.75"/>
    <x v="2729"/>
    <x v="3"/>
    <n v="3917320090"/>
    <m/>
    <n v="1"/>
    <n v="200"/>
    <n v="2600"/>
    <x v="3"/>
    <x v="0"/>
    <n v="0"/>
  </r>
  <r>
    <x v="4575"/>
    <x v="4956"/>
    <n v="4.32"/>
    <x v="2728"/>
    <x v="3"/>
    <n v="3917320090"/>
    <m/>
    <n v="1"/>
    <n v="200"/>
    <n v="2600"/>
    <x v="8"/>
    <x v="0"/>
    <n v="0"/>
  </r>
  <r>
    <x v="4576"/>
    <x v="4957"/>
    <n v="3.94"/>
    <x v="2730"/>
    <x v="3"/>
    <n v="3917320090"/>
    <m/>
    <n v="1"/>
    <n v="200"/>
    <n v="2200"/>
    <x v="7"/>
    <x v="0"/>
    <n v="0"/>
  </r>
  <r>
    <x v="4577"/>
    <x v="4958"/>
    <n v="4.4000000000000004"/>
    <x v="2238"/>
    <x v="3"/>
    <n v="3917320090"/>
    <m/>
    <n v="1"/>
    <n v="200"/>
    <n v="2200"/>
    <x v="4"/>
    <x v="0"/>
    <n v="0"/>
  </r>
  <r>
    <x v="4578"/>
    <x v="4959"/>
    <n v="4.4000000000000004"/>
    <x v="2238"/>
    <x v="3"/>
    <n v="3917320090"/>
    <m/>
    <n v="1"/>
    <n v="200"/>
    <n v="2200"/>
    <x v="5"/>
    <x v="0"/>
    <n v="0"/>
  </r>
  <r>
    <x v="4579"/>
    <x v="4960"/>
    <n v="4.4000000000000004"/>
    <x v="2238"/>
    <x v="3"/>
    <n v="3917320090"/>
    <m/>
    <n v="1"/>
    <n v="200"/>
    <n v="2200"/>
    <x v="4"/>
    <x v="0"/>
    <n v="0"/>
  </r>
  <r>
    <x v="4580"/>
    <x v="4961"/>
    <n v="4.4000000000000004"/>
    <x v="2238"/>
    <x v="3"/>
    <n v="3917320090"/>
    <m/>
    <n v="1"/>
    <n v="200"/>
    <n v="2200"/>
    <x v="4"/>
    <x v="0"/>
    <n v="0"/>
  </r>
  <r>
    <x v="4581"/>
    <x v="4962"/>
    <n v="4.4000000000000004"/>
    <x v="2238"/>
    <x v="3"/>
    <n v="3917320090"/>
    <m/>
    <n v="1"/>
    <n v="200"/>
    <n v="2200"/>
    <x v="5"/>
    <x v="0"/>
    <n v="0"/>
  </r>
  <r>
    <x v="4582"/>
    <x v="4963"/>
    <n v="4.84"/>
    <x v="2731"/>
    <x v="3"/>
    <n v="3917320090"/>
    <m/>
    <n v="1"/>
    <n v="200"/>
    <n v="2200"/>
    <x v="8"/>
    <x v="0"/>
    <n v="0"/>
  </r>
  <r>
    <x v="4583"/>
    <x v="4964"/>
    <n v="4.4000000000000004"/>
    <x v="2238"/>
    <x v="3"/>
    <n v="3917320090"/>
    <m/>
    <n v="1"/>
    <n v="200"/>
    <n v="2200"/>
    <x v="3"/>
    <x v="0"/>
    <n v="0"/>
  </r>
  <r>
    <x v="4584"/>
    <x v="4965"/>
    <n v="4.67"/>
    <x v="2732"/>
    <x v="3"/>
    <n v="3917320090"/>
    <m/>
    <n v="1"/>
    <n v="200"/>
    <n v="1800"/>
    <x v="7"/>
    <x v="0"/>
    <n v="0"/>
  </r>
  <r>
    <x v="4585"/>
    <x v="4966"/>
    <n v="5.18"/>
    <x v="2733"/>
    <x v="3"/>
    <n v="3917320090"/>
    <m/>
    <n v="1"/>
    <n v="200"/>
    <n v="1800"/>
    <x v="6"/>
    <x v="0"/>
    <n v="0"/>
  </r>
  <r>
    <x v="4586"/>
    <x v="4967"/>
    <n v="5.18"/>
    <x v="2733"/>
    <x v="3"/>
    <n v="3917320090"/>
    <m/>
    <n v="1"/>
    <n v="200"/>
    <n v="1800"/>
    <x v="6"/>
    <x v="0"/>
    <n v="0"/>
  </r>
  <r>
    <x v="4587"/>
    <x v="4968"/>
    <n v="5.18"/>
    <x v="2733"/>
    <x v="3"/>
    <n v="3917320090"/>
    <m/>
    <n v="1"/>
    <n v="200"/>
    <n v="1800"/>
    <x v="6"/>
    <x v="0"/>
    <n v="0"/>
  </r>
  <r>
    <x v="4588"/>
    <x v="4969"/>
    <n v="5.18"/>
    <x v="2733"/>
    <x v="3"/>
    <n v="3917320090"/>
    <m/>
    <n v="1"/>
    <n v="200"/>
    <n v="1800"/>
    <x v="3"/>
    <x v="0"/>
    <n v="0"/>
  </r>
  <r>
    <x v="4589"/>
    <x v="4970"/>
    <n v="5.18"/>
    <x v="2733"/>
    <x v="3"/>
    <n v="3917320090"/>
    <m/>
    <n v="1"/>
    <n v="200"/>
    <n v="1800"/>
    <x v="6"/>
    <x v="0"/>
    <n v="0"/>
  </r>
  <r>
    <x v="4590"/>
    <x v="4971"/>
    <n v="5.7"/>
    <x v="848"/>
    <x v="3"/>
    <n v="3917320090"/>
    <m/>
    <n v="1"/>
    <n v="200"/>
    <n v="1800"/>
    <x v="6"/>
    <x v="0"/>
    <n v="0"/>
  </r>
  <r>
    <x v="4591"/>
    <x v="4972"/>
    <n v="5.18"/>
    <x v="2733"/>
    <x v="3"/>
    <n v="3917320090"/>
    <m/>
    <n v="1"/>
    <n v="200"/>
    <n v="1800"/>
    <x v="3"/>
    <x v="0"/>
    <n v="0"/>
  </r>
  <r>
    <x v="4592"/>
    <x v="4973"/>
    <n v="4.8600000000000003"/>
    <x v="2734"/>
    <x v="3"/>
    <n v="3917320090"/>
    <m/>
    <n v="1"/>
    <n v="200"/>
    <n v="1400"/>
    <x v="10"/>
    <x v="0"/>
    <n v="0"/>
  </r>
  <r>
    <x v="4593"/>
    <x v="4974"/>
    <n v="5.34"/>
    <x v="2735"/>
    <x v="3"/>
    <n v="3917320090"/>
    <m/>
    <n v="1"/>
    <n v="200"/>
    <n v="1400"/>
    <x v="5"/>
    <x v="0"/>
    <n v="0"/>
  </r>
  <r>
    <x v="4594"/>
    <x v="4975"/>
    <n v="5.34"/>
    <x v="2735"/>
    <x v="3"/>
    <n v="3917320090"/>
    <m/>
    <n v="1"/>
    <n v="200"/>
    <n v="1400"/>
    <x v="4"/>
    <x v="0"/>
    <n v="0"/>
  </r>
  <r>
    <x v="4595"/>
    <x v="4976"/>
    <n v="5.34"/>
    <x v="2735"/>
    <x v="3"/>
    <n v="3917320090"/>
    <m/>
    <n v="1"/>
    <n v="200"/>
    <n v="1400"/>
    <x v="9"/>
    <x v="0"/>
    <n v="0"/>
  </r>
  <r>
    <x v="4596"/>
    <x v="4977"/>
    <n v="5.34"/>
    <x v="2735"/>
    <x v="3"/>
    <n v="3917320090"/>
    <m/>
    <n v="1"/>
    <n v="200"/>
    <n v="1400"/>
    <x v="10"/>
    <x v="0"/>
    <n v="0"/>
  </r>
  <r>
    <x v="4597"/>
    <x v="4978"/>
    <n v="5.34"/>
    <x v="2735"/>
    <x v="3"/>
    <n v="3917320090"/>
    <m/>
    <n v="1"/>
    <n v="200"/>
    <n v="1400"/>
    <x v="4"/>
    <x v="0"/>
    <n v="0"/>
  </r>
  <r>
    <x v="4598"/>
    <x v="4979"/>
    <n v="5.87"/>
    <x v="2736"/>
    <x v="3"/>
    <n v="3917320090"/>
    <m/>
    <n v="1"/>
    <n v="200"/>
    <n v="1400"/>
    <x v="8"/>
    <x v="0"/>
    <n v="0"/>
  </r>
  <r>
    <x v="4599"/>
    <x v="4980"/>
    <n v="5.34"/>
    <x v="2735"/>
    <x v="3"/>
    <n v="3917320090"/>
    <m/>
    <n v="1"/>
    <n v="200"/>
    <n v="1400"/>
    <x v="6"/>
    <x v="0"/>
    <n v="0"/>
  </r>
  <r>
    <x v="4600"/>
    <x v="4981"/>
    <n v="5.5"/>
    <x v="2737"/>
    <x v="3"/>
    <n v="3917320090"/>
    <m/>
    <n v="1"/>
    <n v="100"/>
    <n v="900"/>
    <x v="7"/>
    <x v="0"/>
    <n v="0"/>
  </r>
  <r>
    <x v="4601"/>
    <x v="4982"/>
    <n v="5.94"/>
    <x v="853"/>
    <x v="3"/>
    <n v="3917320090"/>
    <m/>
    <n v="1"/>
    <n v="100"/>
    <n v="900"/>
    <x v="4"/>
    <x v="0"/>
    <n v="0"/>
  </r>
  <r>
    <x v="4602"/>
    <x v="4983"/>
    <n v="5.94"/>
    <x v="853"/>
    <x v="3"/>
    <n v="3917320090"/>
    <m/>
    <n v="1"/>
    <n v="100"/>
    <n v="900"/>
    <x v="7"/>
    <x v="0"/>
    <n v="0"/>
  </r>
  <r>
    <x v="4603"/>
    <x v="4984"/>
    <n v="5.94"/>
    <x v="853"/>
    <x v="3"/>
    <n v="3917320090"/>
    <m/>
    <n v="1"/>
    <n v="100"/>
    <n v="900"/>
    <x v="4"/>
    <x v="0"/>
    <n v="0"/>
  </r>
  <r>
    <x v="4604"/>
    <x v="4985"/>
    <n v="5.94"/>
    <x v="853"/>
    <x v="3"/>
    <n v="3917320090"/>
    <m/>
    <n v="1"/>
    <n v="100"/>
    <n v="900"/>
    <x v="7"/>
    <x v="0"/>
    <n v="0"/>
  </r>
  <r>
    <x v="4605"/>
    <x v="4986"/>
    <n v="5.94"/>
    <x v="853"/>
    <x v="3"/>
    <n v="3917320090"/>
    <m/>
    <n v="1"/>
    <n v="100"/>
    <n v="900"/>
    <x v="4"/>
    <x v="0"/>
    <n v="0"/>
  </r>
  <r>
    <x v="4606"/>
    <x v="4987"/>
    <n v="6.53"/>
    <x v="2738"/>
    <x v="3"/>
    <n v="3917320090"/>
    <m/>
    <n v="1"/>
    <n v="100"/>
    <n v="900"/>
    <x v="8"/>
    <x v="0"/>
    <n v="0"/>
  </r>
  <r>
    <x v="4607"/>
    <x v="4988"/>
    <n v="5.94"/>
    <x v="853"/>
    <x v="3"/>
    <n v="3917320090"/>
    <m/>
    <n v="1"/>
    <n v="100"/>
    <n v="900"/>
    <x v="8"/>
    <x v="0"/>
    <n v="0"/>
  </r>
  <r>
    <x v="4608"/>
    <x v="4989"/>
    <n v="6.22"/>
    <x v="2739"/>
    <x v="3"/>
    <n v="3917320090"/>
    <m/>
    <n v="1"/>
    <n v="100"/>
    <n v="700"/>
    <x v="10"/>
    <x v="0"/>
    <n v="0"/>
  </r>
  <r>
    <x v="4609"/>
    <x v="4990"/>
    <n v="7.06"/>
    <x v="2740"/>
    <x v="3"/>
    <n v="3917320090"/>
    <m/>
    <n v="1"/>
    <n v="100"/>
    <n v="700"/>
    <x v="5"/>
    <x v="0"/>
    <n v="0"/>
  </r>
  <r>
    <x v="4610"/>
    <x v="4991"/>
    <n v="7.06"/>
    <x v="2740"/>
    <x v="3"/>
    <n v="3917320090"/>
    <m/>
    <n v="1"/>
    <n v="100"/>
    <n v="700"/>
    <x v="4"/>
    <x v="0"/>
    <n v="0"/>
  </r>
  <r>
    <x v="4611"/>
    <x v="4992"/>
    <n v="7.06"/>
    <x v="2740"/>
    <x v="3"/>
    <n v="3917320090"/>
    <m/>
    <n v="1"/>
    <n v="100"/>
    <n v="700"/>
    <x v="4"/>
    <x v="0"/>
    <n v="0"/>
  </r>
  <r>
    <x v="4612"/>
    <x v="4993"/>
    <n v="7.06"/>
    <x v="2740"/>
    <x v="3"/>
    <n v="3917320090"/>
    <m/>
    <n v="1"/>
    <n v="100"/>
    <n v="700"/>
    <x v="1"/>
    <x v="0"/>
    <n v="0"/>
  </r>
  <r>
    <x v="4613"/>
    <x v="4994"/>
    <n v="7.06"/>
    <x v="2740"/>
    <x v="3"/>
    <n v="3917320090"/>
    <m/>
    <n v="1"/>
    <n v="100"/>
    <n v="700"/>
    <x v="6"/>
    <x v="0"/>
    <n v="0"/>
  </r>
  <r>
    <x v="4614"/>
    <x v="4995"/>
    <n v="7.77"/>
    <x v="2634"/>
    <x v="3"/>
    <n v="3917320090"/>
    <m/>
    <n v="1"/>
    <n v="100"/>
    <n v="700"/>
    <x v="3"/>
    <x v="0"/>
    <n v="0"/>
  </r>
  <r>
    <x v="4615"/>
    <x v="4996"/>
    <n v="7.06"/>
    <x v="2740"/>
    <x v="3"/>
    <n v="3917320090"/>
    <m/>
    <n v="1"/>
    <n v="100"/>
    <n v="700"/>
    <x v="8"/>
    <x v="0"/>
    <n v="0"/>
  </r>
  <r>
    <x v="4616"/>
    <x v="4997"/>
    <n v="6.49"/>
    <x v="1306"/>
    <x v="3"/>
    <n v="3917320090"/>
    <m/>
    <n v="1"/>
    <n v="100"/>
    <n v="1400"/>
    <x v="3"/>
    <x v="0"/>
    <n v="0"/>
  </r>
  <r>
    <x v="4617"/>
    <x v="4998"/>
    <n v="7.06"/>
    <x v="2740"/>
    <x v="3"/>
    <n v="3917320090"/>
    <m/>
    <n v="1"/>
    <n v="100"/>
    <n v="1400"/>
    <x v="3"/>
    <x v="0"/>
    <n v="0"/>
  </r>
  <r>
    <x v="4618"/>
    <x v="4999"/>
    <n v="7.06"/>
    <x v="2740"/>
    <x v="3"/>
    <n v="3917320090"/>
    <m/>
    <n v="1"/>
    <n v="100"/>
    <n v="1400"/>
    <x v="8"/>
    <x v="0"/>
    <n v="0"/>
  </r>
  <r>
    <x v="4619"/>
    <x v="5000"/>
    <n v="7.06"/>
    <x v="2740"/>
    <x v="3"/>
    <n v="3917320090"/>
    <m/>
    <n v="1"/>
    <n v="100"/>
    <n v="1400"/>
    <x v="3"/>
    <x v="0"/>
    <n v="0"/>
  </r>
  <r>
    <x v="4620"/>
    <x v="5001"/>
    <n v="7.06"/>
    <x v="2740"/>
    <x v="3"/>
    <n v="3917320090"/>
    <m/>
    <n v="1"/>
    <n v="100"/>
    <n v="1400"/>
    <x v="6"/>
    <x v="0"/>
    <n v="0"/>
  </r>
  <r>
    <x v="4621"/>
    <x v="5002"/>
    <n v="7.06"/>
    <x v="2740"/>
    <x v="3"/>
    <n v="3917320090"/>
    <m/>
    <n v="1"/>
    <n v="100"/>
    <n v="1400"/>
    <x v="8"/>
    <x v="0"/>
    <n v="0"/>
  </r>
  <r>
    <x v="4622"/>
    <x v="5003"/>
    <n v="7.77"/>
    <x v="2634"/>
    <x v="3"/>
    <n v="3917320090"/>
    <m/>
    <n v="1"/>
    <n v="100"/>
    <n v="1400"/>
    <x v="3"/>
    <x v="0"/>
    <n v="0"/>
  </r>
  <r>
    <x v="4623"/>
    <x v="5004"/>
    <n v="7.06"/>
    <x v="2740"/>
    <x v="3"/>
    <n v="3917320090"/>
    <m/>
    <n v="1"/>
    <n v="100"/>
    <n v="1400"/>
    <x v="3"/>
    <x v="0"/>
    <n v="0"/>
  </r>
  <r>
    <x v="4624"/>
    <x v="5005"/>
    <n v="7.06"/>
    <x v="2740"/>
    <x v="3"/>
    <n v="3917320090"/>
    <m/>
    <n v="1"/>
    <n v="100"/>
    <n v="1300"/>
    <x v="10"/>
    <x v="0"/>
    <n v="0"/>
  </r>
  <r>
    <x v="4625"/>
    <x v="5006"/>
    <n v="7.6"/>
    <x v="2741"/>
    <x v="3"/>
    <n v="3917320090"/>
    <m/>
    <n v="1"/>
    <n v="100"/>
    <n v="1300"/>
    <x v="5"/>
    <x v="0"/>
    <n v="0"/>
  </r>
  <r>
    <x v="4626"/>
    <x v="5007"/>
    <n v="7.6"/>
    <x v="2741"/>
    <x v="3"/>
    <n v="3917320090"/>
    <m/>
    <n v="1"/>
    <n v="100"/>
    <n v="1300"/>
    <x v="4"/>
    <x v="0"/>
    <n v="0"/>
  </r>
  <r>
    <x v="4627"/>
    <x v="5008"/>
    <n v="7.6"/>
    <x v="2741"/>
    <x v="3"/>
    <n v="3917320090"/>
    <m/>
    <n v="1"/>
    <n v="100"/>
    <n v="1300"/>
    <x v="4"/>
    <x v="0"/>
    <n v="0"/>
  </r>
  <r>
    <x v="4628"/>
    <x v="5009"/>
    <n v="7.6"/>
    <x v="2741"/>
    <x v="3"/>
    <n v="3917320090"/>
    <m/>
    <n v="1"/>
    <n v="100"/>
    <n v="1300"/>
    <x v="4"/>
    <x v="0"/>
    <n v="0"/>
  </r>
  <r>
    <x v="4629"/>
    <x v="5010"/>
    <n v="7.6"/>
    <x v="2741"/>
    <x v="3"/>
    <n v="3917320090"/>
    <m/>
    <n v="1"/>
    <n v="100"/>
    <n v="1300"/>
    <x v="4"/>
    <x v="0"/>
    <n v="0"/>
  </r>
  <r>
    <x v="4630"/>
    <x v="5011"/>
    <n v="8.3699999999999992"/>
    <x v="2742"/>
    <x v="3"/>
    <n v="3917320090"/>
    <m/>
    <n v="1"/>
    <n v="100"/>
    <n v="1300"/>
    <x v="3"/>
    <x v="0"/>
    <n v="0"/>
  </r>
  <r>
    <x v="4631"/>
    <x v="5012"/>
    <n v="7.6"/>
    <x v="2741"/>
    <x v="3"/>
    <n v="3917320090"/>
    <m/>
    <n v="1"/>
    <n v="100"/>
    <n v="1300"/>
    <x v="8"/>
    <x v="0"/>
    <n v="0"/>
  </r>
  <r>
    <x v="4632"/>
    <x v="5013"/>
    <n v="8.61"/>
    <x v="2743"/>
    <x v="3"/>
    <n v="3917320090"/>
    <m/>
    <n v="1"/>
    <n v="100"/>
    <n v="1100"/>
    <x v="10"/>
    <x v="0"/>
    <n v="0"/>
  </r>
  <r>
    <x v="4633"/>
    <x v="5014"/>
    <n v="9.4700000000000006"/>
    <x v="2744"/>
    <x v="3"/>
    <n v="3917320090"/>
    <m/>
    <n v="1"/>
    <n v="100"/>
    <n v="1100"/>
    <x v="6"/>
    <x v="0"/>
    <n v="0"/>
  </r>
  <r>
    <x v="4634"/>
    <x v="5015"/>
    <n v="9.4700000000000006"/>
    <x v="2744"/>
    <x v="3"/>
    <n v="3917320090"/>
    <m/>
    <n v="1"/>
    <n v="100"/>
    <n v="1100"/>
    <x v="4"/>
    <x v="0"/>
    <n v="0"/>
  </r>
  <r>
    <x v="4635"/>
    <x v="5016"/>
    <n v="9.4700000000000006"/>
    <x v="2744"/>
    <x v="3"/>
    <n v="3917320090"/>
    <m/>
    <n v="1"/>
    <n v="100"/>
    <n v="1100"/>
    <x v="6"/>
    <x v="0"/>
    <n v="0"/>
  </r>
  <r>
    <x v="4636"/>
    <x v="5017"/>
    <n v="9.4700000000000006"/>
    <x v="2744"/>
    <x v="3"/>
    <n v="3917320090"/>
    <m/>
    <n v="1"/>
    <n v="100"/>
    <n v="1100"/>
    <x v="6"/>
    <x v="0"/>
    <n v="0"/>
  </r>
  <r>
    <x v="4637"/>
    <x v="5018"/>
    <n v="9.4700000000000006"/>
    <x v="2744"/>
    <x v="3"/>
    <n v="3917320090"/>
    <m/>
    <n v="1"/>
    <n v="100"/>
    <n v="1100"/>
    <x v="5"/>
    <x v="0"/>
    <n v="0"/>
  </r>
  <r>
    <x v="4638"/>
    <x v="5019"/>
    <n v="10.41"/>
    <x v="2745"/>
    <x v="3"/>
    <n v="3917320090"/>
    <m/>
    <n v="1"/>
    <n v="100"/>
    <n v="1100"/>
    <x v="6"/>
    <x v="0"/>
    <n v="0"/>
  </r>
  <r>
    <x v="4639"/>
    <x v="5020"/>
    <n v="9.4700000000000006"/>
    <x v="2744"/>
    <x v="3"/>
    <n v="3917320090"/>
    <m/>
    <n v="1"/>
    <n v="100"/>
    <n v="1100"/>
    <x v="7"/>
    <x v="0"/>
    <n v="0"/>
  </r>
  <r>
    <x v="4640"/>
    <x v="5021"/>
    <n v="9.8800000000000008"/>
    <x v="2746"/>
    <x v="3"/>
    <n v="3917320090"/>
    <m/>
    <n v="1"/>
    <n v="100"/>
    <n v="1000"/>
    <x v="1"/>
    <x v="0"/>
    <n v="0"/>
  </r>
  <r>
    <x v="4641"/>
    <x v="5022"/>
    <n v="10.86"/>
    <x v="2747"/>
    <x v="3"/>
    <n v="3917320090"/>
    <m/>
    <n v="1"/>
    <n v="100"/>
    <n v="1000"/>
    <x v="6"/>
    <x v="0"/>
    <n v="0"/>
  </r>
  <r>
    <x v="4642"/>
    <x v="5023"/>
    <n v="10.86"/>
    <x v="2747"/>
    <x v="3"/>
    <n v="3917320090"/>
    <m/>
    <n v="1"/>
    <n v="100"/>
    <n v="1000"/>
    <x v="6"/>
    <x v="0"/>
    <n v="0"/>
  </r>
  <r>
    <x v="4643"/>
    <x v="5024"/>
    <n v="10.86"/>
    <x v="2747"/>
    <x v="3"/>
    <n v="3917320090"/>
    <m/>
    <n v="1"/>
    <n v="100"/>
    <n v="1000"/>
    <x v="4"/>
    <x v="0"/>
    <n v="0"/>
  </r>
  <r>
    <x v="4644"/>
    <x v="5025"/>
    <n v="10.86"/>
    <x v="2747"/>
    <x v="3"/>
    <n v="3917320090"/>
    <m/>
    <n v="1"/>
    <n v="100"/>
    <n v="1000"/>
    <x v="6"/>
    <x v="0"/>
    <n v="0"/>
  </r>
  <r>
    <x v="4645"/>
    <x v="5026"/>
    <n v="10.86"/>
    <x v="2747"/>
    <x v="3"/>
    <n v="3917320090"/>
    <m/>
    <n v="1"/>
    <n v="100"/>
    <n v="1000"/>
    <x v="7"/>
    <x v="0"/>
    <n v="0"/>
  </r>
  <r>
    <x v="4646"/>
    <x v="5027"/>
    <n v="10.86"/>
    <x v="2747"/>
    <x v="3"/>
    <n v="3917320090"/>
    <m/>
    <n v="1"/>
    <n v="100"/>
    <n v="1000"/>
    <x v="13"/>
    <x v="0"/>
    <n v="0"/>
  </r>
  <r>
    <x v="4647"/>
    <x v="5028"/>
    <n v="10.86"/>
    <x v="2747"/>
    <x v="3"/>
    <n v="3917320090"/>
    <m/>
    <n v="1"/>
    <n v="100"/>
    <n v="1000"/>
    <x v="8"/>
    <x v="0"/>
    <n v="0"/>
  </r>
  <r>
    <x v="4648"/>
    <x v="5029"/>
    <n v="12.43"/>
    <x v="2748"/>
    <x v="3"/>
    <n v="3917320090"/>
    <m/>
    <n v="1"/>
    <n v="100"/>
    <n v="900"/>
    <x v="4"/>
    <x v="0"/>
    <n v="0"/>
  </r>
  <r>
    <x v="4649"/>
    <x v="5030"/>
    <n v="13.69"/>
    <x v="2749"/>
    <x v="3"/>
    <n v="3917320090"/>
    <m/>
    <n v="1"/>
    <n v="100"/>
    <n v="900"/>
    <x v="6"/>
    <x v="0"/>
    <n v="0"/>
  </r>
  <r>
    <x v="4650"/>
    <x v="5031"/>
    <n v="13.69"/>
    <x v="2749"/>
    <x v="3"/>
    <n v="3917320090"/>
    <m/>
    <n v="1"/>
    <n v="100"/>
    <n v="900"/>
    <x v="8"/>
    <x v="0"/>
    <n v="0"/>
  </r>
  <r>
    <x v="4651"/>
    <x v="5032"/>
    <n v="13.69"/>
    <x v="2749"/>
    <x v="3"/>
    <n v="3917320090"/>
    <m/>
    <n v="1"/>
    <n v="100"/>
    <n v="900"/>
    <x v="6"/>
    <x v="0"/>
    <n v="0"/>
  </r>
  <r>
    <x v="4652"/>
    <x v="5033"/>
    <n v="13.69"/>
    <x v="2749"/>
    <x v="3"/>
    <n v="3917320090"/>
    <m/>
    <n v="1"/>
    <n v="100"/>
    <n v="900"/>
    <x v="15"/>
    <x v="0"/>
    <n v="0"/>
  </r>
  <r>
    <x v="4653"/>
    <x v="5034"/>
    <n v="13.69"/>
    <x v="2749"/>
    <x v="3"/>
    <n v="3917320090"/>
    <m/>
    <n v="1"/>
    <n v="100"/>
    <n v="900"/>
    <x v="3"/>
    <x v="0"/>
    <n v="0"/>
  </r>
  <r>
    <x v="4654"/>
    <x v="5035"/>
    <n v="15.05"/>
    <x v="2750"/>
    <x v="3"/>
    <n v="3917320090"/>
    <m/>
    <n v="1"/>
    <n v="100"/>
    <n v="900"/>
    <x v="20"/>
    <x v="0"/>
    <n v="0"/>
  </r>
  <r>
    <x v="4655"/>
    <x v="5036"/>
    <n v="13.69"/>
    <x v="2749"/>
    <x v="3"/>
    <n v="3917320090"/>
    <m/>
    <n v="1"/>
    <n v="100"/>
    <n v="900"/>
    <x v="8"/>
    <x v="0"/>
    <n v="0"/>
  </r>
  <r>
    <x v="4656"/>
    <x v="5037"/>
    <n v="14.24"/>
    <x v="2751"/>
    <x v="3"/>
    <n v="3917320090"/>
    <m/>
    <n v="1"/>
    <n v="100"/>
    <n v="800"/>
    <x v="6"/>
    <x v="0"/>
    <n v="0"/>
  </r>
  <r>
    <x v="4657"/>
    <x v="5038"/>
    <n v="15.64"/>
    <x v="2258"/>
    <x v="3"/>
    <n v="3917320090"/>
    <m/>
    <n v="1"/>
    <n v="100"/>
    <n v="800"/>
    <x v="3"/>
    <x v="0"/>
    <n v="0"/>
  </r>
  <r>
    <x v="4658"/>
    <x v="5039"/>
    <n v="15.64"/>
    <x v="2258"/>
    <x v="3"/>
    <n v="3917320090"/>
    <m/>
    <n v="1"/>
    <n v="100"/>
    <n v="800"/>
    <x v="8"/>
    <x v="0"/>
    <n v="0"/>
  </r>
  <r>
    <x v="4659"/>
    <x v="5040"/>
    <n v="15.64"/>
    <x v="2258"/>
    <x v="3"/>
    <n v="3917320090"/>
    <m/>
    <n v="1"/>
    <n v="100"/>
    <n v="800"/>
    <x v="3"/>
    <x v="0"/>
    <n v="0"/>
  </r>
  <r>
    <x v="4660"/>
    <x v="5041"/>
    <n v="15.64"/>
    <x v="2258"/>
    <x v="3"/>
    <n v="3917320090"/>
    <m/>
    <n v="1"/>
    <n v="100"/>
    <n v="800"/>
    <x v="6"/>
    <x v="0"/>
    <n v="0"/>
  </r>
  <r>
    <x v="4661"/>
    <x v="5042"/>
    <n v="15.64"/>
    <x v="2258"/>
    <x v="3"/>
    <n v="3917320090"/>
    <m/>
    <n v="1"/>
    <n v="100"/>
    <n v="800"/>
    <x v="13"/>
    <x v="0"/>
    <n v="0"/>
  </r>
  <r>
    <x v="4662"/>
    <x v="5043"/>
    <n v="17.21"/>
    <x v="2752"/>
    <x v="3"/>
    <n v="3917320090"/>
    <m/>
    <n v="1"/>
    <n v="100"/>
    <n v="800"/>
    <x v="8"/>
    <x v="0"/>
    <n v="0"/>
  </r>
  <r>
    <x v="4663"/>
    <x v="5044"/>
    <n v="15.64"/>
    <x v="2258"/>
    <x v="3"/>
    <n v="3917320090"/>
    <m/>
    <n v="1"/>
    <n v="100"/>
    <n v="800"/>
    <x v="8"/>
    <x v="0"/>
    <n v="0"/>
  </r>
  <r>
    <x v="4664"/>
    <x v="5045"/>
    <n v="16.5"/>
    <x v="2753"/>
    <x v="3"/>
    <n v="3917320090"/>
    <m/>
    <n v="1"/>
    <n v="100"/>
    <n v="800"/>
    <x v="4"/>
    <x v="0"/>
    <n v="0"/>
  </r>
  <r>
    <x v="4665"/>
    <x v="5046"/>
    <n v="18.21"/>
    <x v="2754"/>
    <x v="3"/>
    <n v="3917320090"/>
    <m/>
    <n v="1"/>
    <n v="100"/>
    <n v="800"/>
    <x v="6"/>
    <x v="0"/>
    <n v="0"/>
  </r>
  <r>
    <x v="4666"/>
    <x v="5047"/>
    <n v="18.21"/>
    <x v="2754"/>
    <x v="3"/>
    <n v="3917320090"/>
    <m/>
    <n v="1"/>
    <n v="100"/>
    <n v="800"/>
    <x v="6"/>
    <x v="0"/>
    <n v="0"/>
  </r>
  <r>
    <x v="4667"/>
    <x v="5048"/>
    <n v="18.21"/>
    <x v="2754"/>
    <x v="3"/>
    <n v="3917320090"/>
    <m/>
    <n v="1"/>
    <n v="100"/>
    <n v="800"/>
    <x v="6"/>
    <x v="0"/>
    <n v="0"/>
  </r>
  <r>
    <x v="4668"/>
    <x v="5049"/>
    <n v="18.21"/>
    <x v="2754"/>
    <x v="3"/>
    <n v="3917320090"/>
    <m/>
    <n v="1"/>
    <n v="100"/>
    <n v="800"/>
    <x v="7"/>
    <x v="0"/>
    <n v="0"/>
  </r>
  <r>
    <x v="4669"/>
    <x v="5050"/>
    <n v="18.21"/>
    <x v="2754"/>
    <x v="3"/>
    <n v="3917320090"/>
    <m/>
    <n v="1"/>
    <n v="100"/>
    <n v="800"/>
    <x v="8"/>
    <x v="0"/>
    <n v="0"/>
  </r>
  <r>
    <x v="4670"/>
    <x v="5051"/>
    <n v="20.03"/>
    <x v="2755"/>
    <x v="3"/>
    <n v="3917320090"/>
    <m/>
    <n v="1"/>
    <n v="100"/>
    <n v="800"/>
    <x v="7"/>
    <x v="0"/>
    <n v="0"/>
  </r>
  <r>
    <x v="4671"/>
    <x v="5052"/>
    <n v="18.21"/>
    <x v="2754"/>
    <x v="3"/>
    <n v="3917320090"/>
    <m/>
    <n v="1"/>
    <n v="100"/>
    <n v="800"/>
    <x v="7"/>
    <x v="0"/>
    <n v="0"/>
  </r>
  <r>
    <x v="4672"/>
    <x v="5053"/>
    <n v="24.12"/>
    <x v="2756"/>
    <x v="3"/>
    <n v="3917320090"/>
    <m/>
    <n v="1"/>
    <n v="100"/>
    <n v="700"/>
    <x v="3"/>
    <x v="0"/>
    <n v="0"/>
  </r>
  <r>
    <x v="4673"/>
    <x v="5054"/>
    <n v="26.64"/>
    <x v="936"/>
    <x v="3"/>
    <n v="3917320090"/>
    <m/>
    <n v="1"/>
    <n v="100"/>
    <n v="700"/>
    <x v="3"/>
    <x v="0"/>
    <n v="0"/>
  </r>
  <r>
    <x v="4674"/>
    <x v="5055"/>
    <n v="26.62"/>
    <x v="2757"/>
    <x v="3"/>
    <n v="3917320090"/>
    <m/>
    <n v="1"/>
    <n v="100"/>
    <n v="700"/>
    <x v="8"/>
    <x v="0"/>
    <n v="0"/>
  </r>
  <r>
    <x v="4675"/>
    <x v="5056"/>
    <n v="26.64"/>
    <x v="936"/>
    <x v="3"/>
    <n v="3917320090"/>
    <m/>
    <n v="1"/>
    <n v="100"/>
    <n v="700"/>
    <x v="6"/>
    <x v="0"/>
    <n v="0"/>
  </r>
  <r>
    <x v="4676"/>
    <x v="5057"/>
    <n v="26.64"/>
    <x v="936"/>
    <x v="3"/>
    <n v="3917320090"/>
    <m/>
    <n v="1"/>
    <n v="100"/>
    <n v="700"/>
    <x v="3"/>
    <x v="0"/>
    <n v="0"/>
  </r>
  <r>
    <x v="4677"/>
    <x v="5058"/>
    <n v="26.64"/>
    <x v="936"/>
    <x v="3"/>
    <n v="3917320090"/>
    <m/>
    <n v="1"/>
    <n v="100"/>
    <n v="700"/>
    <x v="13"/>
    <x v="0"/>
    <n v="0"/>
  </r>
  <r>
    <x v="4678"/>
    <x v="5059"/>
    <n v="29.29"/>
    <x v="2758"/>
    <x v="3"/>
    <n v="3917320090"/>
    <m/>
    <n v="1"/>
    <n v="100"/>
    <n v="700"/>
    <x v="20"/>
    <x v="0"/>
    <n v="0"/>
  </r>
  <r>
    <x v="4679"/>
    <x v="5060"/>
    <n v="26.62"/>
    <x v="2757"/>
    <x v="3"/>
    <n v="3917320090"/>
    <m/>
    <n v="1"/>
    <n v="100"/>
    <n v="700"/>
    <x v="14"/>
    <x v="0"/>
    <n v="0"/>
  </r>
  <r>
    <x v="4680"/>
    <x v="5061"/>
    <n v="27.23"/>
    <x v="2759"/>
    <x v="3"/>
    <n v="3917320090"/>
    <m/>
    <n v="1"/>
    <n v="100"/>
    <n v="600"/>
    <x v="7"/>
    <x v="0"/>
    <n v="0"/>
  </r>
  <r>
    <x v="4681"/>
    <x v="5062"/>
    <n v="29.89"/>
    <x v="2760"/>
    <x v="3"/>
    <n v="3917320090"/>
    <m/>
    <n v="1"/>
    <n v="100"/>
    <n v="600"/>
    <x v="6"/>
    <x v="0"/>
    <n v="0"/>
  </r>
  <r>
    <x v="4682"/>
    <x v="5063"/>
    <n v="29.89"/>
    <x v="2760"/>
    <x v="3"/>
    <n v="3917320090"/>
    <m/>
    <n v="1"/>
    <n v="100"/>
    <n v="600"/>
    <x v="8"/>
    <x v="0"/>
    <n v="0"/>
  </r>
  <r>
    <x v="4683"/>
    <x v="5064"/>
    <n v="29.89"/>
    <x v="2760"/>
    <x v="3"/>
    <n v="3917320090"/>
    <m/>
    <n v="1"/>
    <n v="100"/>
    <n v="600"/>
    <x v="6"/>
    <x v="0"/>
    <n v="0"/>
  </r>
  <r>
    <x v="4684"/>
    <x v="5065"/>
    <n v="29.89"/>
    <x v="2760"/>
    <x v="3"/>
    <n v="3917320090"/>
    <m/>
    <n v="1"/>
    <n v="100"/>
    <n v="600"/>
    <x v="4"/>
    <x v="0"/>
    <n v="0"/>
  </r>
  <r>
    <x v="4685"/>
    <x v="5066"/>
    <n v="29.89"/>
    <x v="2760"/>
    <x v="3"/>
    <n v="3917320090"/>
    <m/>
    <n v="1"/>
    <n v="100"/>
    <n v="600"/>
    <x v="6"/>
    <x v="0"/>
    <n v="0"/>
  </r>
  <r>
    <x v="4686"/>
    <x v="5067"/>
    <n v="32.869999999999997"/>
    <x v="2761"/>
    <x v="3"/>
    <n v="3917320090"/>
    <m/>
    <n v="1"/>
    <n v="100"/>
    <n v="600"/>
    <x v="8"/>
    <x v="0"/>
    <n v="0"/>
  </r>
  <r>
    <x v="4687"/>
    <x v="5068"/>
    <n v="29.89"/>
    <x v="2760"/>
    <x v="3"/>
    <n v="3917320090"/>
    <m/>
    <n v="1"/>
    <n v="100"/>
    <n v="600"/>
    <x v="8"/>
    <x v="0"/>
    <n v="0"/>
  </r>
  <r>
    <x v="4688"/>
    <x v="5069"/>
    <n v="32.89"/>
    <x v="2762"/>
    <x v="3"/>
    <n v="3917320090"/>
    <m/>
    <n v="1"/>
    <n v="100"/>
    <n v="600"/>
    <x v="3"/>
    <x v="0"/>
    <n v="0"/>
  </r>
  <r>
    <x v="4689"/>
    <x v="5070"/>
    <n v="34.520000000000003"/>
    <x v="2763"/>
    <x v="3"/>
    <n v="3917320090"/>
    <m/>
    <n v="1"/>
    <n v="100"/>
    <n v="600"/>
    <x v="6"/>
    <x v="0"/>
    <n v="0"/>
  </r>
  <r>
    <x v="4690"/>
    <x v="5071"/>
    <n v="34.520000000000003"/>
    <x v="2763"/>
    <x v="3"/>
    <n v="3917320090"/>
    <m/>
    <n v="1"/>
    <n v="100"/>
    <n v="600"/>
    <x v="8"/>
    <x v="0"/>
    <n v="0"/>
  </r>
  <r>
    <x v="4691"/>
    <x v="5072"/>
    <n v="34.520000000000003"/>
    <x v="2763"/>
    <x v="3"/>
    <n v="3917320090"/>
    <m/>
    <n v="1"/>
    <n v="100"/>
    <n v="600"/>
    <x v="3"/>
    <x v="0"/>
    <n v="0"/>
  </r>
  <r>
    <x v="4692"/>
    <x v="5073"/>
    <n v="34.520000000000003"/>
    <x v="2763"/>
    <x v="3"/>
    <n v="3917320090"/>
    <m/>
    <n v="1"/>
    <n v="100"/>
    <n v="600"/>
    <x v="8"/>
    <x v="0"/>
    <n v="0"/>
  </r>
  <r>
    <x v="4693"/>
    <x v="5074"/>
    <n v="34.520000000000003"/>
    <x v="2763"/>
    <x v="3"/>
    <n v="3917320090"/>
    <m/>
    <n v="1"/>
    <n v="100"/>
    <n v="600"/>
    <x v="3"/>
    <x v="0"/>
    <n v="0"/>
  </r>
  <r>
    <x v="4694"/>
    <x v="5075"/>
    <n v="37.97"/>
    <x v="2764"/>
    <x v="3"/>
    <n v="3917320090"/>
    <m/>
    <n v="1"/>
    <n v="100"/>
    <n v="600"/>
    <x v="7"/>
    <x v="0"/>
    <n v="0"/>
  </r>
  <r>
    <x v="4695"/>
    <x v="5076"/>
    <n v="34.520000000000003"/>
    <x v="2763"/>
    <x v="3"/>
    <n v="3917320090"/>
    <m/>
    <n v="1"/>
    <n v="100"/>
    <n v="600"/>
    <x v="8"/>
    <x v="0"/>
    <n v="0"/>
  </r>
  <r>
    <x v="4696"/>
    <x v="5077"/>
    <n v="35.659999999999997"/>
    <x v="2765"/>
    <x v="3"/>
    <n v="3917320090"/>
    <m/>
    <n v="1"/>
    <n v="50"/>
    <n v="300"/>
    <x v="3"/>
    <x v="0"/>
    <n v="0"/>
  </r>
  <r>
    <x v="4697"/>
    <x v="5078"/>
    <n v="39.33"/>
    <x v="2766"/>
    <x v="3"/>
    <n v="3917320090"/>
    <m/>
    <n v="1"/>
    <n v="50"/>
    <n v="300"/>
    <x v="6"/>
    <x v="0"/>
    <n v="0"/>
  </r>
  <r>
    <x v="4698"/>
    <x v="5079"/>
    <n v="39.33"/>
    <x v="2766"/>
    <x v="3"/>
    <n v="3917320090"/>
    <m/>
    <n v="1"/>
    <n v="50"/>
    <n v="300"/>
    <x v="3"/>
    <x v="0"/>
    <n v="0"/>
  </r>
  <r>
    <x v="4699"/>
    <x v="5080"/>
    <n v="39.33"/>
    <x v="2766"/>
    <x v="3"/>
    <n v="3917320090"/>
    <m/>
    <n v="1"/>
    <n v="50"/>
    <n v="300"/>
    <x v="6"/>
    <x v="0"/>
    <n v="0"/>
  </r>
  <r>
    <x v="4700"/>
    <x v="5081"/>
    <n v="39.33"/>
    <x v="2766"/>
    <x v="3"/>
    <n v="3917320090"/>
    <m/>
    <n v="1"/>
    <n v="50"/>
    <n v="300"/>
    <x v="6"/>
    <x v="0"/>
    <n v="0"/>
  </r>
  <r>
    <x v="4701"/>
    <x v="5082"/>
    <n v="39.33"/>
    <x v="2766"/>
    <x v="3"/>
    <n v="3917320090"/>
    <m/>
    <n v="1"/>
    <n v="50"/>
    <n v="300"/>
    <x v="3"/>
    <x v="0"/>
    <n v="0"/>
  </r>
  <r>
    <x v="4702"/>
    <x v="5083"/>
    <n v="43.26"/>
    <x v="2767"/>
    <x v="3"/>
    <n v="3917320090"/>
    <m/>
    <n v="1"/>
    <n v="50"/>
    <n v="300"/>
    <x v="8"/>
    <x v="0"/>
    <n v="0"/>
  </r>
  <r>
    <x v="4703"/>
    <x v="5084"/>
    <n v="39.33"/>
    <x v="2766"/>
    <x v="3"/>
    <n v="3917320090"/>
    <m/>
    <n v="1"/>
    <n v="50"/>
    <n v="300"/>
    <x v="13"/>
    <x v="0"/>
    <n v="0"/>
  </r>
  <r>
    <x v="4704"/>
    <x v="5085"/>
    <n v="43.27"/>
    <x v="2768"/>
    <x v="3"/>
    <n v="3917320090"/>
    <m/>
    <n v="1"/>
    <n v="50"/>
    <n v="250"/>
    <x v="24"/>
    <x v="0"/>
    <n v="0"/>
  </r>
  <r>
    <x v="4705"/>
    <x v="5086"/>
    <n v="47.59"/>
    <x v="2769"/>
    <x v="3"/>
    <n v="3917320090"/>
    <m/>
    <n v="1"/>
    <n v="50"/>
    <n v="250"/>
    <x v="11"/>
    <x v="0"/>
    <n v="0"/>
  </r>
  <r>
    <x v="4706"/>
    <x v="5087"/>
    <n v="47.59"/>
    <x v="2769"/>
    <x v="3"/>
    <n v="3917320090"/>
    <m/>
    <n v="1"/>
    <n v="50"/>
    <n v="250"/>
    <x v="8"/>
    <x v="0"/>
    <n v="0"/>
  </r>
  <r>
    <x v="4707"/>
    <x v="5088"/>
    <n v="47.59"/>
    <x v="2769"/>
    <x v="3"/>
    <n v="3917320090"/>
    <m/>
    <n v="1"/>
    <n v="50"/>
    <n v="250"/>
    <x v="6"/>
    <x v="0"/>
    <n v="0"/>
  </r>
  <r>
    <x v="4708"/>
    <x v="5089"/>
    <n v="47.59"/>
    <x v="2769"/>
    <x v="3"/>
    <n v="3917320090"/>
    <m/>
    <n v="1"/>
    <n v="50"/>
    <n v="250"/>
    <x v="8"/>
    <x v="0"/>
    <n v="0"/>
  </r>
  <r>
    <x v="4709"/>
    <x v="5090"/>
    <n v="47.59"/>
    <x v="2769"/>
    <x v="3"/>
    <n v="3917320090"/>
    <m/>
    <n v="1"/>
    <n v="50"/>
    <n v="250"/>
    <x v="6"/>
    <x v="0"/>
    <n v="0"/>
  </r>
  <r>
    <x v="4710"/>
    <x v="5091"/>
    <n v="52.35"/>
    <x v="2770"/>
    <x v="3"/>
    <n v="3917320090"/>
    <m/>
    <n v="1"/>
    <n v="50"/>
    <n v="250"/>
    <x v="3"/>
    <x v="0"/>
    <n v="0"/>
  </r>
  <r>
    <x v="4711"/>
    <x v="5092"/>
    <n v="47.59"/>
    <x v="2769"/>
    <x v="3"/>
    <n v="3917320090"/>
    <m/>
    <n v="1"/>
    <n v="50"/>
    <n v="250"/>
    <x v="3"/>
    <x v="0"/>
    <n v="0"/>
  </r>
  <r>
    <x v="4712"/>
    <x v="5093"/>
    <n v="50.3"/>
    <x v="2771"/>
    <x v="3"/>
    <n v="3917320090"/>
    <m/>
    <n v="1"/>
    <n v="50"/>
    <n v="250"/>
    <x v="6"/>
    <x v="0"/>
    <n v="0"/>
  </r>
  <r>
    <x v="4713"/>
    <x v="5094"/>
    <n v="55.33"/>
    <x v="2772"/>
    <x v="3"/>
    <n v="3917320090"/>
    <m/>
    <n v="1"/>
    <n v="50"/>
    <n v="250"/>
    <x v="6"/>
    <x v="0"/>
    <n v="0"/>
  </r>
  <r>
    <x v="4714"/>
    <x v="5095"/>
    <n v="55.33"/>
    <x v="2772"/>
    <x v="3"/>
    <n v="3917320090"/>
    <m/>
    <n v="1"/>
    <n v="50"/>
    <n v="250"/>
    <x v="6"/>
    <x v="0"/>
    <n v="0"/>
  </r>
  <r>
    <x v="4715"/>
    <x v="5096"/>
    <n v="55.33"/>
    <x v="2772"/>
    <x v="3"/>
    <n v="3917320090"/>
    <m/>
    <n v="1"/>
    <n v="50"/>
    <n v="250"/>
    <x v="6"/>
    <x v="0"/>
    <n v="0"/>
  </r>
  <r>
    <x v="4716"/>
    <x v="5097"/>
    <n v="55.33"/>
    <x v="2772"/>
    <x v="3"/>
    <n v="3917320090"/>
    <m/>
    <n v="1"/>
    <n v="50"/>
    <n v="250"/>
    <x v="6"/>
    <x v="0"/>
    <n v="0"/>
  </r>
  <r>
    <x v="4717"/>
    <x v="5098"/>
    <n v="55.33"/>
    <x v="2772"/>
    <x v="3"/>
    <n v="3917320090"/>
    <m/>
    <n v="1"/>
    <n v="50"/>
    <n v="250"/>
    <x v="8"/>
    <x v="0"/>
    <n v="0"/>
  </r>
  <r>
    <x v="4718"/>
    <x v="5099"/>
    <n v="60.87"/>
    <x v="2773"/>
    <x v="3"/>
    <n v="3917320090"/>
    <m/>
    <n v="1"/>
    <n v="50"/>
    <n v="250"/>
    <x v="14"/>
    <x v="0"/>
    <n v="0"/>
  </r>
  <r>
    <x v="4719"/>
    <x v="5100"/>
    <n v="55.33"/>
    <x v="2772"/>
    <x v="3"/>
    <n v="3917320090"/>
    <m/>
    <n v="1"/>
    <n v="50"/>
    <n v="250"/>
    <x v="15"/>
    <x v="0"/>
    <n v="0"/>
  </r>
  <r>
    <x v="4720"/>
    <x v="5101"/>
    <n v="55.89"/>
    <x v="2774"/>
    <x v="3"/>
    <n v="3917320090"/>
    <m/>
    <n v="1"/>
    <n v="50"/>
    <n v="200"/>
    <x v="6"/>
    <x v="0"/>
    <n v="0"/>
  </r>
  <r>
    <x v="4721"/>
    <x v="5102"/>
    <n v="61.48"/>
    <x v="2775"/>
    <x v="3"/>
    <n v="3917320090"/>
    <m/>
    <n v="1"/>
    <n v="50"/>
    <n v="200"/>
    <x v="24"/>
    <x v="0"/>
    <n v="0"/>
  </r>
  <r>
    <x v="4722"/>
    <x v="5103"/>
    <n v="61.48"/>
    <x v="2775"/>
    <x v="3"/>
    <n v="3917320090"/>
    <m/>
    <n v="1"/>
    <n v="50"/>
    <n v="200"/>
    <x v="3"/>
    <x v="0"/>
    <n v="0"/>
  </r>
  <r>
    <x v="4723"/>
    <x v="5104"/>
    <n v="61.48"/>
    <x v="2775"/>
    <x v="3"/>
    <n v="3917320090"/>
    <m/>
    <n v="1"/>
    <n v="50"/>
    <n v="200"/>
    <x v="6"/>
    <x v="0"/>
    <n v="0"/>
  </r>
  <r>
    <x v="4724"/>
    <x v="5105"/>
    <n v="61.48"/>
    <x v="2775"/>
    <x v="3"/>
    <n v="3917320090"/>
    <m/>
    <n v="1"/>
    <n v="50"/>
    <n v="200"/>
    <x v="3"/>
    <x v="0"/>
    <n v="0"/>
  </r>
  <r>
    <x v="4725"/>
    <x v="5106"/>
    <n v="61.48"/>
    <x v="2775"/>
    <x v="3"/>
    <n v="3917320090"/>
    <m/>
    <n v="1"/>
    <n v="50"/>
    <n v="200"/>
    <x v="3"/>
    <x v="0"/>
    <n v="0"/>
  </r>
  <r>
    <x v="4726"/>
    <x v="5107"/>
    <n v="67.63"/>
    <x v="2776"/>
    <x v="3"/>
    <n v="3917320090"/>
    <m/>
    <n v="1"/>
    <n v="50"/>
    <n v="200"/>
    <x v="8"/>
    <x v="0"/>
    <n v="0"/>
  </r>
  <r>
    <x v="4727"/>
    <x v="5108"/>
    <n v="61.48"/>
    <x v="2775"/>
    <x v="3"/>
    <n v="3917320090"/>
    <m/>
    <n v="1"/>
    <n v="50"/>
    <n v="200"/>
    <x v="6"/>
    <x v="0"/>
    <n v="0"/>
  </r>
  <r>
    <x v="4728"/>
    <x v="5109"/>
    <n v="71.11"/>
    <x v="2777"/>
    <x v="3"/>
    <n v="3917320090"/>
    <m/>
    <n v="1"/>
    <n v="10"/>
    <n v="150"/>
    <x v="6"/>
    <x v="0"/>
    <n v="0"/>
  </r>
  <r>
    <x v="4729"/>
    <x v="5110"/>
    <n v="71.11"/>
    <x v="2777"/>
    <x v="3"/>
    <n v="3917320090"/>
    <m/>
    <n v="1"/>
    <n v="10"/>
    <n v="150"/>
    <x v="8"/>
    <x v="0"/>
    <n v="0"/>
  </r>
  <r>
    <x v="4730"/>
    <x v="5111"/>
    <n v="71.11"/>
    <x v="2777"/>
    <x v="3"/>
    <n v="3917320090"/>
    <m/>
    <n v="1"/>
    <n v="10"/>
    <n v="150"/>
    <x v="8"/>
    <x v="0"/>
    <n v="0"/>
  </r>
  <r>
    <x v="4731"/>
    <x v="5112"/>
    <n v="71.11"/>
    <x v="2777"/>
    <x v="3"/>
    <n v="3917320090"/>
    <m/>
    <n v="1"/>
    <n v="10"/>
    <n v="150"/>
    <x v="8"/>
    <x v="0"/>
    <n v="0"/>
  </r>
  <r>
    <x v="4732"/>
    <x v="5113"/>
    <n v="71.11"/>
    <x v="2777"/>
    <x v="3"/>
    <n v="3917320090"/>
    <m/>
    <n v="1"/>
    <n v="10"/>
    <n v="150"/>
    <x v="6"/>
    <x v="0"/>
    <n v="0"/>
  </r>
  <r>
    <x v="4733"/>
    <x v="5114"/>
    <n v="71.11"/>
    <x v="2777"/>
    <x v="3"/>
    <n v="3917320090"/>
    <m/>
    <n v="1"/>
    <n v="10"/>
    <n v="150"/>
    <x v="3"/>
    <x v="0"/>
    <n v="0"/>
  </r>
  <r>
    <x v="4734"/>
    <x v="5115"/>
    <n v="71.11"/>
    <x v="2777"/>
    <x v="3"/>
    <n v="3917320090"/>
    <m/>
    <n v="1"/>
    <n v="10"/>
    <n v="150"/>
    <x v="6"/>
    <x v="0"/>
    <n v="0"/>
  </r>
  <r>
    <x v="4735"/>
    <x v="5116"/>
    <n v="63.98"/>
    <x v="2719"/>
    <x v="3"/>
    <n v="3917320090"/>
    <m/>
    <n v="1"/>
    <n v="10"/>
    <n v="150"/>
    <x v="8"/>
    <x v="0"/>
    <n v="0"/>
  </r>
  <r>
    <x v="4736"/>
    <x v="5117"/>
    <n v="78.739999999999995"/>
    <x v="2778"/>
    <x v="3"/>
    <n v="3917320090"/>
    <m/>
    <n v="1"/>
    <n v="10"/>
    <n v="150"/>
    <x v="6"/>
    <x v="0"/>
    <n v="0"/>
  </r>
  <r>
    <x v="4737"/>
    <x v="5118"/>
    <n v="78.739999999999995"/>
    <x v="2778"/>
    <x v="3"/>
    <n v="3917320090"/>
    <m/>
    <n v="1"/>
    <n v="10"/>
    <n v="150"/>
    <x v="6"/>
    <x v="0"/>
    <n v="0"/>
  </r>
  <r>
    <x v="4738"/>
    <x v="5119"/>
    <n v="78.739999999999995"/>
    <x v="2778"/>
    <x v="3"/>
    <n v="3917320090"/>
    <m/>
    <n v="1"/>
    <n v="10"/>
    <n v="150"/>
    <x v="6"/>
    <x v="0"/>
    <n v="0"/>
  </r>
  <r>
    <x v="4739"/>
    <x v="5120"/>
    <n v="78.739999999999995"/>
    <x v="2778"/>
    <x v="3"/>
    <n v="3917320090"/>
    <m/>
    <n v="1"/>
    <n v="10"/>
    <n v="150"/>
    <x v="13"/>
    <x v="0"/>
    <n v="0"/>
  </r>
  <r>
    <x v="4740"/>
    <x v="5121"/>
    <n v="78.739999999999995"/>
    <x v="2778"/>
    <x v="3"/>
    <n v="3917320090"/>
    <m/>
    <n v="1"/>
    <n v="10"/>
    <n v="150"/>
    <x v="6"/>
    <x v="0"/>
    <n v="0"/>
  </r>
  <r>
    <x v="4741"/>
    <x v="5122"/>
    <n v="78.739999999999995"/>
    <x v="2778"/>
    <x v="3"/>
    <n v="3917320090"/>
    <m/>
    <n v="1"/>
    <n v="10"/>
    <n v="150"/>
    <x v="6"/>
    <x v="0"/>
    <n v="0"/>
  </r>
  <r>
    <x v="4742"/>
    <x v="5123"/>
    <n v="78.739999999999995"/>
    <x v="2778"/>
    <x v="3"/>
    <n v="3917320090"/>
    <m/>
    <n v="1"/>
    <n v="10"/>
    <n v="150"/>
    <x v="6"/>
    <x v="0"/>
    <n v="0"/>
  </r>
  <r>
    <x v="4743"/>
    <x v="5124"/>
    <n v="70.83"/>
    <x v="2720"/>
    <x v="3"/>
    <n v="3917320090"/>
    <m/>
    <n v="1"/>
    <n v="10"/>
    <n v="150"/>
    <x v="3"/>
    <x v="0"/>
    <n v="0"/>
  </r>
  <r>
    <x v="4744"/>
    <x v="5125"/>
    <n v="86.35"/>
    <x v="2779"/>
    <x v="3"/>
    <n v="3917320090"/>
    <m/>
    <n v="1"/>
    <n v="10"/>
    <n v="100"/>
    <x v="6"/>
    <x v="0"/>
    <n v="0"/>
  </r>
  <r>
    <x v="4745"/>
    <x v="5126"/>
    <n v="86.35"/>
    <x v="2779"/>
    <x v="3"/>
    <n v="3917320090"/>
    <m/>
    <n v="1"/>
    <n v="10"/>
    <n v="100"/>
    <x v="6"/>
    <x v="0"/>
    <n v="0"/>
  </r>
  <r>
    <x v="4746"/>
    <x v="5127"/>
    <n v="86.35"/>
    <x v="2779"/>
    <x v="3"/>
    <n v="3917320090"/>
    <m/>
    <n v="1"/>
    <n v="10"/>
    <n v="100"/>
    <x v="6"/>
    <x v="0"/>
    <n v="0"/>
  </r>
  <r>
    <x v="4747"/>
    <x v="5128"/>
    <n v="86.35"/>
    <x v="2779"/>
    <x v="3"/>
    <n v="3917320090"/>
    <m/>
    <n v="1"/>
    <n v="10"/>
    <n v="100"/>
    <x v="6"/>
    <x v="0"/>
    <n v="0"/>
  </r>
  <r>
    <x v="4748"/>
    <x v="5129"/>
    <n v="86.35"/>
    <x v="2779"/>
    <x v="3"/>
    <n v="3917320090"/>
    <m/>
    <n v="1"/>
    <n v="10"/>
    <n v="100"/>
    <x v="6"/>
    <x v="0"/>
    <n v="0"/>
  </r>
  <r>
    <x v="4749"/>
    <x v="5130"/>
    <n v="86.35"/>
    <x v="2779"/>
    <x v="3"/>
    <n v="3917320090"/>
    <m/>
    <n v="1"/>
    <n v="10"/>
    <n v="100"/>
    <x v="6"/>
    <x v="0"/>
    <n v="0"/>
  </r>
  <r>
    <x v="4750"/>
    <x v="5131"/>
    <n v="86.35"/>
    <x v="2779"/>
    <x v="3"/>
    <n v="3917320090"/>
    <m/>
    <n v="1"/>
    <n v="10"/>
    <n v="100"/>
    <x v="3"/>
    <x v="0"/>
    <n v="0"/>
  </r>
  <r>
    <x v="4751"/>
    <x v="5132"/>
    <n v="77.69"/>
    <x v="2721"/>
    <x v="3"/>
    <n v="3917320090"/>
    <m/>
    <n v="1"/>
    <n v="10"/>
    <n v="100"/>
    <x v="8"/>
    <x v="0"/>
    <n v="0"/>
  </r>
  <r>
    <x v="4752"/>
    <x v="5133"/>
    <n v="114.29"/>
    <x v="2780"/>
    <x v="3"/>
    <n v="3917320090"/>
    <m/>
    <n v="1"/>
    <n v="10"/>
    <n v="100"/>
    <x v="6"/>
    <x v="0"/>
    <n v="0"/>
  </r>
  <r>
    <x v="4753"/>
    <x v="5134"/>
    <n v="114.29"/>
    <x v="2780"/>
    <x v="3"/>
    <n v="3917320090"/>
    <m/>
    <n v="1"/>
    <n v="10"/>
    <n v="100"/>
    <x v="3"/>
    <x v="0"/>
    <n v="0"/>
  </r>
  <r>
    <x v="4754"/>
    <x v="5135"/>
    <n v="114.29"/>
    <x v="2780"/>
    <x v="3"/>
    <n v="3917320090"/>
    <m/>
    <n v="1"/>
    <n v="10"/>
    <n v="100"/>
    <x v="8"/>
    <x v="0"/>
    <n v="0"/>
  </r>
  <r>
    <x v="4755"/>
    <x v="5136"/>
    <n v="114.29"/>
    <x v="2780"/>
    <x v="3"/>
    <n v="3917320090"/>
    <m/>
    <n v="1"/>
    <n v="10"/>
    <n v="100"/>
    <x v="3"/>
    <x v="0"/>
    <n v="0"/>
  </r>
  <r>
    <x v="4756"/>
    <x v="5137"/>
    <n v="114.29"/>
    <x v="2780"/>
    <x v="3"/>
    <n v="3917320090"/>
    <m/>
    <n v="1"/>
    <n v="10"/>
    <n v="100"/>
    <x v="1"/>
    <x v="0"/>
    <n v="0"/>
  </r>
  <r>
    <x v="4757"/>
    <x v="5138"/>
    <n v="114.29"/>
    <x v="2780"/>
    <x v="3"/>
    <n v="3917320090"/>
    <m/>
    <n v="1"/>
    <n v="10"/>
    <n v="100"/>
    <x v="6"/>
    <x v="0"/>
    <n v="0"/>
  </r>
  <r>
    <x v="4758"/>
    <x v="5139"/>
    <n v="114.29"/>
    <x v="2780"/>
    <x v="3"/>
    <n v="3917320090"/>
    <m/>
    <n v="1"/>
    <n v="10"/>
    <n v="100"/>
    <x v="6"/>
    <x v="0"/>
    <n v="0"/>
  </r>
  <r>
    <x v="4759"/>
    <x v="5140"/>
    <n v="102.81"/>
    <x v="2781"/>
    <x v="3"/>
    <n v="3917320090"/>
    <m/>
    <n v="1"/>
    <n v="10"/>
    <n v="100"/>
    <x v="6"/>
    <x v="0"/>
    <n v="0"/>
  </r>
  <r>
    <x v="4760"/>
    <x v="5141"/>
    <n v="128"/>
    <x v="2782"/>
    <x v="3"/>
    <n v="3917320090"/>
    <m/>
    <n v="1"/>
    <n v="10"/>
    <n v="80"/>
    <x v="8"/>
    <x v="0"/>
    <n v="0"/>
  </r>
  <r>
    <x v="4761"/>
    <x v="5142"/>
    <n v="143.02000000000001"/>
    <x v="2783"/>
    <x v="3"/>
    <n v="3917320090"/>
    <m/>
    <n v="1"/>
    <n v="10"/>
    <n v="60"/>
    <x v="13"/>
    <x v="0"/>
    <n v="0"/>
  </r>
  <r>
    <x v="0"/>
    <x v="5143"/>
    <m/>
    <x v="0"/>
    <x v="0"/>
    <m/>
    <m/>
    <m/>
    <m/>
    <m/>
    <x v="0"/>
    <x v="0"/>
    <m/>
  </r>
  <r>
    <x v="4762"/>
    <x v="5144"/>
    <n v="12"/>
    <x v="2784"/>
    <x v="3"/>
    <n v="3917320090"/>
    <m/>
    <n v="1"/>
    <n v="200"/>
    <n v="600"/>
    <x v="16"/>
    <x v="0"/>
    <n v="0"/>
  </r>
  <r>
    <x v="4763"/>
    <x v="5145"/>
    <n v="12.5"/>
    <x v="2785"/>
    <x v="3"/>
    <n v="3917320090"/>
    <m/>
    <n v="1"/>
    <n v="200"/>
    <n v="1000"/>
    <x v="10"/>
    <x v="0"/>
    <n v="0"/>
  </r>
  <r>
    <x v="4764"/>
    <x v="5146"/>
    <n v="29"/>
    <x v="666"/>
    <x v="3"/>
    <n v="3917320090"/>
    <m/>
    <n v="1"/>
    <n v="50"/>
    <n v="200"/>
    <x v="5"/>
    <x v="0"/>
    <n v="0"/>
  </r>
  <r>
    <x v="0"/>
    <x v="5147"/>
    <m/>
    <x v="0"/>
    <x v="0"/>
    <m/>
    <m/>
    <m/>
    <m/>
    <m/>
    <x v="0"/>
    <x v="0"/>
    <m/>
  </r>
  <r>
    <x v="4765"/>
    <x v="5148"/>
    <n v="210"/>
    <x v="2786"/>
    <x v="3"/>
    <n v="3917320090"/>
    <m/>
    <n v="1"/>
    <n v="10"/>
    <n v="10"/>
    <x v="1"/>
    <x v="0"/>
    <n v="0"/>
  </r>
  <r>
    <x v="4766"/>
    <x v="5149"/>
    <n v="230"/>
    <x v="2787"/>
    <x v="3"/>
    <n v="3917320090"/>
    <m/>
    <n v="1"/>
    <n v="10"/>
    <n v="10"/>
    <x v="18"/>
    <x v="0"/>
    <n v="0"/>
  </r>
  <r>
    <x v="4767"/>
    <x v="5150"/>
    <n v="450"/>
    <x v="1591"/>
    <x v="3"/>
    <n v="3917320090"/>
    <m/>
    <n v="1"/>
    <n v="10"/>
    <n v="10"/>
    <x v="16"/>
    <x v="0"/>
    <n v="0"/>
  </r>
  <r>
    <x v="4768"/>
    <x v="5151"/>
    <n v="500"/>
    <x v="2788"/>
    <x v="3"/>
    <n v="3917320090"/>
    <m/>
    <n v="1"/>
    <n v="10"/>
    <n v="10"/>
    <x v="11"/>
    <x v="0"/>
    <n v="0"/>
  </r>
  <r>
    <x v="4769"/>
    <x v="5152"/>
    <n v="535"/>
    <x v="2789"/>
    <x v="3"/>
    <n v="3917320090"/>
    <m/>
    <n v="1"/>
    <n v="10"/>
    <n v="10"/>
    <x v="13"/>
    <x v="0"/>
    <n v="0"/>
  </r>
  <r>
    <x v="0"/>
    <x v="5153"/>
    <m/>
    <x v="0"/>
    <x v="0"/>
    <m/>
    <m/>
    <m/>
    <m/>
    <m/>
    <x v="0"/>
    <x v="0"/>
    <m/>
  </r>
  <r>
    <x v="4770"/>
    <x v="5154"/>
    <n v="19.03"/>
    <x v="2790"/>
    <x v="3"/>
    <n v="3917320090"/>
    <m/>
    <n v="1"/>
    <n v="200"/>
    <n v="2600"/>
    <x v="6"/>
    <x v="0"/>
    <n v="0"/>
  </r>
  <r>
    <x v="4771"/>
    <x v="5155"/>
    <n v="12.04"/>
    <x v="2791"/>
    <x v="3"/>
    <n v="3917320090"/>
    <m/>
    <n v="1"/>
    <n v="200"/>
    <n v="1800"/>
    <x v="2"/>
    <x v="0"/>
    <n v="0"/>
  </r>
  <r>
    <x v="4772"/>
    <x v="5156"/>
    <n v="17.64"/>
    <x v="2792"/>
    <x v="3"/>
    <n v="3917320090"/>
    <m/>
    <n v="1"/>
    <n v="100"/>
    <n v="900"/>
    <x v="10"/>
    <x v="0"/>
    <n v="0"/>
  </r>
  <r>
    <x v="4773"/>
    <x v="5157"/>
    <n v="22.3"/>
    <x v="2793"/>
    <x v="3"/>
    <n v="3917320090"/>
    <m/>
    <n v="1"/>
    <n v="100"/>
    <n v="600"/>
    <x v="3"/>
    <x v="0"/>
    <n v="0"/>
  </r>
  <r>
    <x v="4774"/>
    <x v="5158"/>
    <n v="29.3"/>
    <x v="2794"/>
    <x v="3"/>
    <n v="3917320090"/>
    <m/>
    <n v="1"/>
    <n v="100"/>
    <n v="500"/>
    <x v="4"/>
    <x v="0"/>
    <n v="0"/>
  </r>
  <r>
    <x v="4775"/>
    <x v="5159"/>
    <n v="32.39"/>
    <x v="2795"/>
    <x v="3"/>
    <n v="3917320090"/>
    <m/>
    <n v="1"/>
    <n v="50"/>
    <n v="300"/>
    <x v="7"/>
    <x v="0"/>
    <n v="0"/>
  </r>
  <r>
    <x v="4776"/>
    <x v="5160"/>
    <n v="41.23"/>
    <x v="2796"/>
    <x v="3"/>
    <n v="3917320090"/>
    <m/>
    <n v="1"/>
    <n v="25"/>
    <n v="150"/>
    <x v="6"/>
    <x v="0"/>
    <n v="0"/>
  </r>
  <r>
    <x v="4777"/>
    <x v="5161"/>
    <n v="49.42"/>
    <x v="2797"/>
    <x v="3"/>
    <n v="3917320090"/>
    <m/>
    <n v="1"/>
    <n v="25"/>
    <n v="250"/>
    <x v="5"/>
    <x v="0"/>
    <n v="0"/>
  </r>
  <r>
    <x v="4778"/>
    <x v="5162"/>
    <n v="64.72"/>
    <x v="2798"/>
    <x v="3"/>
    <n v="3917320090"/>
    <m/>
    <n v="1"/>
    <n v="25"/>
    <n v="175"/>
    <x v="4"/>
    <x v="0"/>
    <n v="0"/>
  </r>
  <r>
    <x v="4779"/>
    <x v="5163"/>
    <n v="87.99"/>
    <x v="1023"/>
    <x v="3"/>
    <n v="3917320090"/>
    <m/>
    <n v="1"/>
    <n v="25"/>
    <n v="150"/>
    <x v="6"/>
    <x v="0"/>
    <n v="0"/>
  </r>
  <r>
    <x v="4780"/>
    <x v="5164"/>
    <n v="108.06"/>
    <x v="2799"/>
    <x v="3"/>
    <n v="3917320090"/>
    <m/>
    <n v="1"/>
    <n v="25"/>
    <n v="125"/>
    <x v="6"/>
    <x v="0"/>
    <n v="0"/>
  </r>
  <r>
    <x v="4781"/>
    <x v="5165"/>
    <n v="157.08000000000001"/>
    <x v="2800"/>
    <x v="3"/>
    <n v="3917320090"/>
    <m/>
    <n v="1"/>
    <n v="25"/>
    <n v="100"/>
    <x v="6"/>
    <x v="0"/>
    <n v="0"/>
  </r>
  <r>
    <x v="4782"/>
    <x v="5166"/>
    <n v="210.97"/>
    <x v="2801"/>
    <x v="3"/>
    <n v="3917320090"/>
    <m/>
    <n v="1"/>
    <n v="25"/>
    <n v="100"/>
    <x v="17"/>
    <x v="0"/>
    <n v="0"/>
  </r>
  <r>
    <x v="4783"/>
    <x v="5167"/>
    <n v="350.01"/>
    <x v="794"/>
    <x v="3"/>
    <n v="3917320090"/>
    <m/>
    <n v="1"/>
    <n v="10"/>
    <n v="30"/>
    <x v="6"/>
    <x v="0"/>
    <n v="0"/>
  </r>
  <r>
    <x v="4784"/>
    <x v="5168"/>
    <n v="424.48"/>
    <x v="2802"/>
    <x v="3"/>
    <n v="3917320090"/>
    <m/>
    <n v="1"/>
    <n v="10"/>
    <n v="30"/>
    <x v="6"/>
    <x v="0"/>
    <n v="0"/>
  </r>
  <r>
    <x v="4785"/>
    <x v="5169"/>
    <n v="567.51"/>
    <x v="2803"/>
    <x v="3"/>
    <n v="3917320090"/>
    <m/>
    <n v="1"/>
    <n v="10"/>
    <n v="30"/>
    <x v="3"/>
    <x v="0"/>
    <n v="0"/>
  </r>
  <r>
    <x v="4786"/>
    <x v="5170"/>
    <n v="629.61"/>
    <x v="2804"/>
    <x v="3"/>
    <n v="3917320090"/>
    <m/>
    <n v="1"/>
    <n v="10"/>
    <n v="30"/>
    <x v="3"/>
    <x v="0"/>
    <n v="0"/>
  </r>
  <r>
    <x v="4787"/>
    <x v="5171"/>
    <n v="724.86"/>
    <x v="2805"/>
    <x v="3"/>
    <n v="3917320090"/>
    <m/>
    <n v="1"/>
    <n v="10"/>
    <n v="30"/>
    <x v="13"/>
    <x v="0"/>
    <n v="0"/>
  </r>
  <r>
    <x v="0"/>
    <x v="5172"/>
    <m/>
    <x v="0"/>
    <x v="0"/>
    <m/>
    <m/>
    <m/>
    <m/>
    <m/>
    <x v="0"/>
    <x v="0"/>
    <m/>
  </r>
  <r>
    <x v="4788"/>
    <x v="5173"/>
    <n v="28.17"/>
    <x v="2806"/>
    <x v="3"/>
    <n v="3917320090"/>
    <m/>
    <n v="1"/>
    <n v="50"/>
    <n v="200"/>
    <x v="7"/>
    <x v="0"/>
    <n v="0"/>
  </r>
  <r>
    <x v="4789"/>
    <x v="5174"/>
    <n v="35.18"/>
    <x v="2807"/>
    <x v="3"/>
    <n v="3917320090"/>
    <m/>
    <n v="1"/>
    <n v="40"/>
    <n v="160"/>
    <x v="8"/>
    <x v="0"/>
    <n v="0"/>
  </r>
  <r>
    <x v="4790"/>
    <x v="5175"/>
    <n v="42.23"/>
    <x v="2808"/>
    <x v="3"/>
    <n v="3917320090"/>
    <m/>
    <n v="1"/>
    <n v="30.000000000000004"/>
    <n v="200"/>
    <x v="4"/>
    <x v="0"/>
    <n v="0"/>
  </r>
  <r>
    <x v="4791"/>
    <x v="5176"/>
    <n v="65.680000000000007"/>
    <x v="2809"/>
    <x v="3"/>
    <n v="3917320090"/>
    <m/>
    <n v="1"/>
    <n v="200"/>
    <n v="200"/>
    <x v="4"/>
    <x v="0"/>
    <n v="0"/>
  </r>
  <r>
    <x v="4792"/>
    <x v="5177"/>
    <n v="84.45"/>
    <x v="2810"/>
    <x v="3"/>
    <n v="3917320090"/>
    <m/>
    <n v="1"/>
    <n v="150"/>
    <n v="100"/>
    <x v="6"/>
    <x v="0"/>
    <n v="0"/>
  </r>
  <r>
    <x v="4793"/>
    <x v="5178"/>
    <n v="99.68"/>
    <x v="2811"/>
    <x v="3"/>
    <n v="3917320090"/>
    <m/>
    <n v="1"/>
    <n v="90"/>
    <n v="100"/>
    <x v="6"/>
    <x v="0"/>
    <n v="0"/>
  </r>
  <r>
    <x v="4794"/>
    <x v="5179"/>
    <n v="105.54"/>
    <x v="2812"/>
    <x v="3"/>
    <n v="3917320090"/>
    <m/>
    <n v="1"/>
    <n v="75"/>
    <n v="100"/>
    <x v="18"/>
    <x v="0"/>
    <n v="0"/>
  </r>
  <r>
    <x v="4795"/>
    <x v="5180"/>
    <n v="117.28"/>
    <x v="2813"/>
    <x v="3"/>
    <n v="3917320090"/>
    <m/>
    <n v="1"/>
    <n v="55"/>
    <n v="50"/>
    <x v="6"/>
    <x v="0"/>
    <n v="0"/>
  </r>
  <r>
    <x v="4796"/>
    <x v="5181"/>
    <n v="129"/>
    <x v="2814"/>
    <x v="3"/>
    <n v="3917320090"/>
    <m/>
    <n v="1"/>
    <n v="40"/>
    <n v="50"/>
    <x v="3"/>
    <x v="0"/>
    <n v="0"/>
  </r>
  <r>
    <x v="4797"/>
    <x v="5182"/>
    <n v="140.74"/>
    <x v="2815"/>
    <x v="3"/>
    <n v="3917320090"/>
    <m/>
    <n v="1"/>
    <n v="35"/>
    <n v="50"/>
    <x v="3"/>
    <x v="0"/>
    <n v="0"/>
  </r>
  <r>
    <x v="4798"/>
    <x v="5183"/>
    <n v="152.46"/>
    <x v="2816"/>
    <x v="3"/>
    <n v="3917320090"/>
    <m/>
    <n v="1"/>
    <s v="-"/>
    <n v="30"/>
    <x v="3"/>
    <x v="0"/>
    <n v="0"/>
  </r>
  <r>
    <x v="4799"/>
    <x v="5184"/>
    <n v="199.37"/>
    <x v="2817"/>
    <x v="3"/>
    <n v="3917320090"/>
    <m/>
    <n v="1"/>
    <s v="-"/>
    <n v="30"/>
    <x v="3"/>
    <x v="0"/>
    <n v="0"/>
  </r>
  <r>
    <x v="4800"/>
    <x v="5185"/>
    <n v="263.87"/>
    <x v="2818"/>
    <x v="3"/>
    <n v="3917320090"/>
    <m/>
    <n v="1"/>
    <s v="-"/>
    <n v="30"/>
    <x v="6"/>
    <x v="0"/>
    <n v="0"/>
  </r>
  <r>
    <x v="4801"/>
    <x v="5186"/>
    <n v="303.43"/>
    <x v="2819"/>
    <x v="3"/>
    <n v="3917320090"/>
    <m/>
    <n v="1"/>
    <s v="-"/>
    <n v="30"/>
    <x v="8"/>
    <x v="0"/>
    <n v="0"/>
  </r>
  <r>
    <x v="4802"/>
    <x v="5187"/>
    <n v="400.18"/>
    <x v="2820"/>
    <x v="3"/>
    <n v="3917320090"/>
    <m/>
    <n v="1"/>
    <s v="-"/>
    <n v="15"/>
    <x v="7"/>
    <x v="0"/>
    <n v="0"/>
  </r>
  <r>
    <x v="4803"/>
    <x v="5188"/>
    <n v="422.17"/>
    <x v="2821"/>
    <x v="3"/>
    <n v="3917320090"/>
    <m/>
    <n v="1"/>
    <s v="-"/>
    <n v="15"/>
    <x v="3"/>
    <x v="0"/>
    <n v="0"/>
  </r>
  <r>
    <x v="4804"/>
    <x v="5189"/>
    <n v="554.07000000000005"/>
    <x v="2822"/>
    <x v="3"/>
    <n v="3917320090"/>
    <m/>
    <n v="1"/>
    <s v="-"/>
    <n v="15"/>
    <x v="3"/>
    <x v="0"/>
    <n v="0"/>
  </r>
  <r>
    <x v="4805"/>
    <x v="5190"/>
    <n v="606.85"/>
    <x v="2823"/>
    <x v="3"/>
    <n v="3917320090"/>
    <m/>
    <n v="1"/>
    <s v="-"/>
    <n v="15"/>
    <x v="6"/>
    <x v="0"/>
    <n v="0"/>
  </r>
  <r>
    <x v="4806"/>
    <x v="5191"/>
    <n v="1046.95"/>
    <x v="2824"/>
    <x v="3"/>
    <n v="3917320090"/>
    <m/>
    <n v="1"/>
    <s v="-"/>
    <n v="10"/>
    <x v="13"/>
    <x v="0"/>
    <n v="0"/>
  </r>
  <r>
    <x v="4807"/>
    <x v="5192"/>
    <n v="1884.51"/>
    <x v="2825"/>
    <x v="3"/>
    <n v="3917320090"/>
    <m/>
    <n v="1"/>
    <s v="-"/>
    <n v="10"/>
    <x v="13"/>
    <x v="0"/>
    <n v="0"/>
  </r>
  <r>
    <x v="0"/>
    <x v="5193"/>
    <m/>
    <x v="0"/>
    <x v="0"/>
    <m/>
    <m/>
    <m/>
    <m/>
    <m/>
    <x v="0"/>
    <x v="0"/>
    <m/>
  </r>
  <r>
    <x v="4808"/>
    <x v="5194"/>
    <n v="49.23"/>
    <x v="2826"/>
    <x v="3"/>
    <n v="3917320090"/>
    <m/>
    <n v="1"/>
    <s v="-"/>
    <n v="200"/>
    <x v="6"/>
    <x v="0"/>
    <n v="0"/>
  </r>
  <r>
    <x v="4809"/>
    <x v="5195"/>
    <n v="51.6"/>
    <x v="2827"/>
    <x v="3"/>
    <n v="3917320090"/>
    <m/>
    <n v="1"/>
    <n v="40"/>
    <n v="160"/>
    <x v="7"/>
    <x v="0"/>
    <n v="0"/>
  </r>
  <r>
    <x v="4810"/>
    <x v="5196"/>
    <n v="79.599999999999994"/>
    <x v="2828"/>
    <x v="3"/>
    <n v="3917320090"/>
    <m/>
    <n v="1"/>
    <s v="-"/>
    <n v="200"/>
    <x v="8"/>
    <x v="0"/>
    <n v="0"/>
  </r>
  <r>
    <x v="4811"/>
    <x v="5197"/>
    <n v="83.18"/>
    <x v="2829"/>
    <x v="3"/>
    <n v="3917320090"/>
    <m/>
    <n v="1"/>
    <s v="-"/>
    <n v="200"/>
    <x v="6"/>
    <x v="0"/>
    <n v="0"/>
  </r>
  <r>
    <x v="4812"/>
    <x v="5198"/>
    <n v="120.35"/>
    <x v="2830"/>
    <x v="3"/>
    <n v="3917320090"/>
    <m/>
    <n v="1"/>
    <n v="100"/>
    <n v="100"/>
    <x v="3"/>
    <x v="0"/>
    <n v="0"/>
  </r>
  <r>
    <x v="4813"/>
    <x v="5199"/>
    <n v="146.79"/>
    <x v="2831"/>
    <x v="3"/>
    <n v="3917320090"/>
    <m/>
    <n v="1"/>
    <s v="-"/>
    <n v="100"/>
    <x v="8"/>
    <x v="0"/>
    <n v="0"/>
  </r>
  <r>
    <x v="4814"/>
    <x v="5200"/>
    <n v="159.02000000000001"/>
    <x v="2832"/>
    <x v="3"/>
    <n v="3917320090"/>
    <m/>
    <n v="1"/>
    <n v="55"/>
    <n v="50"/>
    <x v="6"/>
    <x v="0"/>
    <n v="0"/>
  </r>
  <r>
    <x v="4815"/>
    <x v="5201"/>
    <n v="199.09"/>
    <x v="2833"/>
    <x v="3"/>
    <n v="3917320090"/>
    <m/>
    <n v="1"/>
    <s v="-"/>
    <n v="50"/>
    <x v="8"/>
    <x v="0"/>
    <n v="0"/>
  </r>
  <r>
    <x v="4816"/>
    <x v="5202"/>
    <n v="216.66"/>
    <x v="2834"/>
    <x v="3"/>
    <n v="3917320090"/>
    <m/>
    <n v="1"/>
    <n v="35"/>
    <n v="50"/>
    <x v="6"/>
    <x v="0"/>
    <n v="0"/>
  </r>
  <r>
    <x v="4817"/>
    <x v="5203"/>
    <n v="229.93"/>
    <x v="2835"/>
    <x v="3"/>
    <n v="3917320090"/>
    <m/>
    <n v="1"/>
    <n v="25"/>
    <n v="30"/>
    <x v="6"/>
    <x v="0"/>
    <n v="0"/>
  </r>
  <r>
    <x v="4818"/>
    <x v="5204"/>
    <n v="273.98"/>
    <x v="2836"/>
    <x v="3"/>
    <n v="3917320090"/>
    <m/>
    <n v="1"/>
    <n v="20"/>
    <n v="30"/>
    <x v="6"/>
    <x v="0"/>
    <n v="0"/>
  </r>
  <r>
    <x v="4819"/>
    <x v="5205"/>
    <n v="290.64999999999998"/>
    <x v="2837"/>
    <x v="3"/>
    <n v="3917320090"/>
    <m/>
    <n v="1"/>
    <n v="20"/>
    <n v="30"/>
    <x v="3"/>
    <x v="0"/>
    <n v="0"/>
  </r>
  <r>
    <x v="4820"/>
    <x v="5206"/>
    <n v="371.84"/>
    <x v="2838"/>
    <x v="3"/>
    <n v="3917320090"/>
    <m/>
    <n v="1"/>
    <n v="15.000000000000002"/>
    <n v="20"/>
    <x v="8"/>
    <x v="0"/>
    <n v="0"/>
  </r>
  <r>
    <x v="4821"/>
    <x v="5207"/>
    <n v="415.86"/>
    <x v="2839"/>
    <x v="3"/>
    <n v="3917320090"/>
    <m/>
    <n v="1"/>
    <s v="-"/>
    <n v="20"/>
    <x v="8"/>
    <x v="0"/>
    <n v="0"/>
  </r>
  <r>
    <x v="4822"/>
    <x v="5208"/>
    <n v="464.79"/>
    <x v="2840"/>
    <x v="3"/>
    <n v="3917320090"/>
    <m/>
    <n v="1"/>
    <s v="-"/>
    <n v="20"/>
    <x v="3"/>
    <x v="0"/>
    <n v="0"/>
  </r>
  <r>
    <x v="4823"/>
    <x v="5209"/>
    <n v="555.92999999999995"/>
    <x v="2841"/>
    <x v="3"/>
    <n v="3917320090"/>
    <m/>
    <n v="1"/>
    <n v="15.000000000000002"/>
    <n v="20"/>
    <x v="8"/>
    <x v="0"/>
    <n v="0"/>
  </r>
  <r>
    <x v="4824"/>
    <x v="5210"/>
    <n v="587.07000000000005"/>
    <x v="2842"/>
    <x v="3"/>
    <n v="3917320090"/>
    <m/>
    <n v="1"/>
    <s v="-"/>
    <n v="20"/>
    <x v="8"/>
    <x v="0"/>
    <n v="0"/>
  </r>
  <r>
    <x v="4825"/>
    <x v="5211"/>
    <n v="825.05"/>
    <x v="2843"/>
    <x v="3"/>
    <n v="3917320090"/>
    <m/>
    <n v="1"/>
    <s v="-"/>
    <n v="20"/>
    <x v="8"/>
    <x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38D082-599B-47DB-BD77-8099819E8570}" name="Сводная таблица1" cacheId="1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7" indent="0" outline="1" outlineData="1" multipleFieldFilters="0" rowHeaderCaption="№">
  <location ref="K2:P4" firstHeaderRow="1" firstDataRow="1" firstDataCol="6"/>
  <pivotFields count="13">
    <pivotField axis="axisRow" outline="0" showAll="0" includeNewItemsInFilter="1" sortType="ascending" defaultSubtotal="0">
      <items count="4826">
        <item x="64"/>
        <item x="65"/>
        <item x="66"/>
        <item x="67"/>
        <item x="72"/>
        <item x="253"/>
        <item x="254"/>
        <item x="255"/>
        <item x="74"/>
        <item x="78"/>
        <item x="79"/>
        <item x="175"/>
        <item x="174"/>
        <item x="173"/>
        <item x="158"/>
        <item x="162"/>
        <item x="184"/>
        <item x="186"/>
        <item x="17"/>
        <item x="15"/>
        <item x="9"/>
        <item x="7"/>
        <item x="27"/>
        <item x="29"/>
        <item x="31"/>
        <item x="33"/>
        <item x="38"/>
        <item x="40"/>
        <item x="44"/>
        <item x="4"/>
        <item x="334"/>
        <item x="335"/>
        <item x="438"/>
        <item x="439"/>
        <item x="443"/>
        <item x="444"/>
        <item x="446"/>
        <item x="447"/>
        <item x="448"/>
        <item x="449"/>
        <item x="488"/>
        <item x="489"/>
        <item x="490"/>
        <item x="491"/>
        <item x="492"/>
        <item x="493"/>
        <item x="494"/>
        <item x="495"/>
        <item x="496"/>
        <item x="497"/>
        <item x="432"/>
        <item x="431"/>
        <item x="433"/>
        <item x="434"/>
        <item x="544"/>
        <item x="546"/>
        <item x="547"/>
        <item x="548"/>
        <item x="549"/>
        <item x="550"/>
        <item x="551"/>
        <item x="405"/>
        <item x="406"/>
        <item x="408"/>
        <item x="2795"/>
        <item x="302"/>
        <item x="301"/>
        <item x="2"/>
        <item x="306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196"/>
        <item x="197"/>
        <item x="198"/>
        <item x="202"/>
        <item x="203"/>
        <item x="204"/>
        <item x="176"/>
        <item x="68"/>
        <item x="307"/>
        <item x="51"/>
        <item x="52"/>
        <item x="326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437"/>
        <item x="445"/>
        <item x="440"/>
        <item x="441"/>
        <item x="442"/>
        <item x="532"/>
        <item x="534"/>
        <item x="535"/>
        <item x="537"/>
        <item x="225"/>
        <item x="169"/>
        <item x="42"/>
        <item x="328"/>
        <item x="320"/>
        <item x="327"/>
        <item x="243"/>
        <item x="244"/>
        <item x="245"/>
        <item x="411"/>
        <item x="188"/>
        <item x="190"/>
        <item x="177"/>
        <item x="189"/>
        <item x="75"/>
        <item x="536"/>
        <item x="538"/>
        <item x="61"/>
        <item x="370"/>
        <item x="354"/>
        <item x="85"/>
        <item x="355"/>
        <item x="88"/>
        <item x="246"/>
        <item x="247"/>
        <item x="248"/>
        <item x="249"/>
        <item x="250"/>
        <item x="251"/>
        <item x="252"/>
        <item x="87"/>
        <item x="14"/>
        <item x="235"/>
        <item x="236"/>
        <item x="237"/>
        <item x="238"/>
        <item x="239"/>
        <item x="16"/>
        <item x="8"/>
        <item x="6"/>
        <item x="26"/>
        <item x="28"/>
        <item x="30"/>
        <item x="32"/>
        <item x="39"/>
        <item x="41"/>
        <item x="43"/>
        <item x="45"/>
        <item x="180"/>
        <item x="182"/>
        <item x="364"/>
        <item x="499"/>
        <item x="500"/>
        <item x="501"/>
        <item x="366"/>
        <item x="369"/>
        <item x="353"/>
        <item x="351"/>
        <item x="362"/>
        <item x="374"/>
        <item x="379"/>
        <item x="380"/>
        <item x="412"/>
        <item x="413"/>
        <item x="365"/>
        <item x="342"/>
        <item x="319"/>
        <item x="303"/>
        <item x="304"/>
        <item x="305"/>
        <item x="193"/>
        <item x="194"/>
        <item x="195"/>
        <item x="199"/>
        <item x="200"/>
        <item x="201"/>
        <item x="49"/>
        <item x="50"/>
        <item x="256"/>
        <item x="257"/>
        <item x="339"/>
        <item x="187"/>
        <item x="192"/>
        <item x="181"/>
        <item x="53"/>
        <item x="183"/>
        <item x="185"/>
        <item x="191"/>
        <item x="346"/>
        <item x="63"/>
        <item x="1"/>
        <item x="300"/>
        <item x="295"/>
        <item x="296"/>
        <item x="297"/>
        <item x="298"/>
        <item x="299"/>
        <item x="240"/>
        <item x="163"/>
        <item x="80"/>
        <item x="82"/>
        <item x="205"/>
        <item x="206"/>
        <item x="207"/>
        <item x="208"/>
        <item x="209"/>
        <item x="210"/>
        <item x="211"/>
        <item x="212"/>
        <item x="11"/>
        <item x="13"/>
        <item x="19"/>
        <item x="21"/>
        <item x="23"/>
        <item x="25"/>
        <item x="10"/>
        <item x="12"/>
        <item x="18"/>
        <item x="20"/>
        <item x="22"/>
        <item x="24"/>
        <item x="34"/>
        <item x="35"/>
        <item x="36"/>
        <item x="37"/>
        <item x="46"/>
        <item x="47"/>
        <item x="48"/>
        <item x="54"/>
        <item x="55"/>
        <item x="57"/>
        <item x="58"/>
        <item x="60"/>
        <item x="69"/>
        <item x="167"/>
        <item x="170"/>
        <item x="90"/>
        <item x="375"/>
        <item x="76"/>
        <item x="226"/>
        <item x="227"/>
        <item x="228"/>
        <item x="229"/>
        <item x="230"/>
        <item x="115"/>
        <item x="116"/>
        <item x="117"/>
        <item x="118"/>
        <item x="119"/>
        <item x="120"/>
        <item x="77"/>
        <item x="73"/>
        <item x="86"/>
        <item x="89"/>
        <item x="159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168"/>
        <item x="545"/>
        <item x="435"/>
        <item x="436"/>
        <item x="502"/>
        <item x="503"/>
        <item x="498"/>
        <item x="3963"/>
        <item x="3964"/>
        <item x="3965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4007"/>
        <item x="4008"/>
        <item x="4009"/>
        <item x="4010"/>
        <item x="4011"/>
        <item x="4012"/>
        <item x="4013"/>
        <item x="4000"/>
        <item x="4001"/>
        <item x="4002"/>
        <item x="4003"/>
        <item x="4004"/>
        <item x="4005"/>
        <item x="4006"/>
        <item x="3991"/>
        <item x="3992"/>
        <item x="3993"/>
        <item x="3994"/>
        <item x="3995"/>
        <item x="3996"/>
        <item x="3997"/>
        <item x="3998"/>
        <item x="3999"/>
        <item x="155"/>
        <item x="156"/>
        <item x="5"/>
        <item x="352"/>
        <item x="356"/>
        <item x="371"/>
        <item x="363"/>
        <item x="377"/>
        <item x="378"/>
        <item x="148"/>
        <item x="149"/>
        <item x="150"/>
        <item x="151"/>
        <item x="146"/>
        <item x="147"/>
        <item x="152"/>
        <item x="91"/>
        <item x="92"/>
        <item x="93"/>
        <item x="94"/>
        <item x="3954"/>
        <item x="3955"/>
        <item x="329"/>
        <item x="95"/>
        <item x="96"/>
        <item x="407"/>
        <item x="410"/>
        <item x="409"/>
        <item x="415"/>
        <item x="417"/>
        <item x="418"/>
        <item x="419"/>
        <item x="414"/>
        <item x="416"/>
        <item x="421"/>
        <item x="420"/>
        <item x="425"/>
        <item x="427"/>
        <item x="428"/>
        <item x="424"/>
        <item x="426"/>
        <item x="422"/>
        <item x="423"/>
        <item x="430"/>
        <item x="429"/>
        <item x="171"/>
        <item x="172"/>
        <item x="282"/>
        <item x="283"/>
        <item x="284"/>
        <item x="285"/>
        <item x="286"/>
        <item x="541"/>
        <item x="543"/>
        <item x="540"/>
        <item x="542"/>
        <item x="520"/>
        <item x="521"/>
        <item x="522"/>
        <item x="523"/>
        <item x="524"/>
        <item x="4014"/>
        <item x="4015"/>
        <item x="4016"/>
        <item x="4017"/>
        <item x="4018"/>
        <item x="4019"/>
        <item x="3966"/>
        <item x="3960"/>
        <item x="3962"/>
        <item x="3989"/>
        <item x="3990"/>
        <item x="3957"/>
        <item x="3956"/>
        <item x="3958"/>
        <item x="3959"/>
        <item x="451"/>
        <item x="454"/>
        <item x="450"/>
        <item x="453"/>
        <item x="456"/>
        <item x="452"/>
        <item x="455"/>
        <item x="457"/>
        <item x="458"/>
        <item x="459"/>
        <item x="462"/>
        <item x="463"/>
        <item x="464"/>
        <item x="465"/>
        <item x="466"/>
        <item x="467"/>
        <item x="468"/>
        <item x="469"/>
        <item x="470"/>
        <item x="471"/>
        <item x="460"/>
        <item x="46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533"/>
        <item x="258"/>
        <item x="259"/>
        <item x="260"/>
        <item x="261"/>
        <item x="262"/>
        <item x="263"/>
        <item x="264"/>
        <item x="265"/>
        <item x="266"/>
        <item x="294"/>
        <item x="70"/>
        <item x="71"/>
        <item x="368"/>
        <item x="349"/>
        <item x="350"/>
        <item x="83"/>
        <item x="84"/>
        <item x="56"/>
        <item x="59"/>
        <item x="62"/>
        <item x="157"/>
        <item x="161"/>
        <item x="121"/>
        <item x="122"/>
        <item x="123"/>
        <item x="124"/>
        <item x="125"/>
        <item x="126"/>
        <item x="127"/>
        <item x="128"/>
        <item x="129"/>
        <item x="165"/>
        <item x="360"/>
        <item x="361"/>
        <item x="373"/>
        <item x="376"/>
        <item x="221"/>
        <item x="223"/>
        <item x="222"/>
        <item x="224"/>
        <item x="274"/>
        <item x="275"/>
        <item x="276"/>
        <item x="231"/>
        <item x="232"/>
        <item x="233"/>
        <item x="234"/>
        <item x="332"/>
        <item x="333"/>
        <item x="367"/>
        <item x="81"/>
        <item x="213"/>
        <item x="214"/>
        <item x="215"/>
        <item x="216"/>
        <item x="217"/>
        <item x="218"/>
        <item x="219"/>
        <item x="220"/>
        <item x="267"/>
        <item x="268"/>
        <item x="269"/>
        <item x="270"/>
        <item x="271"/>
        <item x="272"/>
        <item x="273"/>
        <item x="357"/>
        <item x="358"/>
        <item x="359"/>
        <item x="372"/>
        <item x="178"/>
        <item x="179"/>
        <item x="166"/>
        <item x="321"/>
        <item x="322"/>
        <item x="323"/>
        <item x="324"/>
        <item x="325"/>
        <item x="525"/>
        <item x="526"/>
        <item x="527"/>
        <item x="528"/>
        <item x="529"/>
        <item x="530"/>
        <item x="531"/>
        <item x="382"/>
        <item x="383"/>
        <item x="384"/>
        <item x="287"/>
        <item x="288"/>
        <item x="289"/>
        <item x="293"/>
        <item x="153"/>
        <item x="154"/>
        <item x="381"/>
        <item x="386"/>
        <item x="290"/>
        <item x="291"/>
        <item x="292"/>
        <item x="280"/>
        <item x="385"/>
        <item x="336"/>
        <item x="337"/>
        <item x="338"/>
        <item x="340"/>
        <item x="3"/>
        <item x="114"/>
        <item x="113"/>
        <item x="160"/>
        <item x="164"/>
        <item x="341"/>
        <item x="343"/>
        <item x="344"/>
        <item x="345"/>
        <item x="347"/>
        <item x="348"/>
        <item x="97"/>
        <item x="99"/>
        <item x="98"/>
        <item x="100"/>
        <item x="101"/>
        <item x="103"/>
        <item x="102"/>
        <item x="107"/>
        <item x="106"/>
        <item x="105"/>
        <item x="104"/>
        <item x="109"/>
        <item x="330"/>
        <item x="331"/>
        <item x="112"/>
        <item x="111"/>
        <item x="110"/>
        <item x="108"/>
        <item x="1798"/>
        <item x="1800"/>
        <item x="1802"/>
        <item x="1803"/>
        <item x="1805"/>
        <item x="1809"/>
        <item x="1813"/>
        <item x="1865"/>
        <item x="1866"/>
        <item x="3895"/>
        <item x="3896"/>
        <item x="3897"/>
        <item x="3898"/>
        <item x="3899"/>
        <item x="3900"/>
        <item x="3901"/>
        <item x="3841"/>
        <item x="3842"/>
        <item x="3843"/>
        <item x="3844"/>
        <item x="3845"/>
        <item x="3847"/>
        <item x="3849"/>
        <item x="3850"/>
        <item x="3851"/>
        <item x="3852"/>
        <item x="826"/>
        <item x="827"/>
        <item x="828"/>
        <item x="829"/>
        <item x="830"/>
        <item x="831"/>
        <item x="832"/>
        <item x="833"/>
        <item x="834"/>
        <item x="835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729"/>
        <item x="731"/>
        <item x="734"/>
        <item x="737"/>
        <item x="740"/>
        <item x="743"/>
        <item x="747"/>
        <item x="749"/>
        <item x="751"/>
        <item x="753"/>
        <item x="755"/>
        <item x="758"/>
        <item x="1088"/>
        <item x="1089"/>
        <item x="1090"/>
        <item x="1091"/>
        <item x="1095"/>
        <item x="1096"/>
        <item x="1097"/>
        <item x="1098"/>
        <item x="1108"/>
        <item x="1109"/>
        <item x="1110"/>
        <item x="1111"/>
        <item x="920"/>
        <item x="928"/>
        <item x="929"/>
        <item x="930"/>
        <item x="938"/>
        <item x="939"/>
        <item x="940"/>
        <item x="948"/>
        <item x="949"/>
        <item x="950"/>
        <item x="958"/>
        <item x="959"/>
        <item x="960"/>
        <item x="961"/>
        <item x="969"/>
        <item x="970"/>
        <item x="971"/>
        <item x="972"/>
        <item x="980"/>
        <item x="981"/>
        <item x="982"/>
        <item x="985"/>
        <item x="986"/>
        <item x="989"/>
        <item x="990"/>
        <item x="991"/>
        <item x="992"/>
        <item x="993"/>
        <item x="994"/>
        <item x="995"/>
        <item x="996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1178"/>
        <item x="1179"/>
        <item x="1181"/>
        <item x="1322"/>
        <item x="1323"/>
        <item x="1324"/>
        <item x="1325"/>
        <item x="1326"/>
        <item x="1335"/>
        <item x="1336"/>
        <item x="1337"/>
        <item x="1344"/>
        <item x="1345"/>
        <item x="1346"/>
        <item x="1347"/>
        <item x="1348"/>
        <item x="1349"/>
        <item x="1350"/>
        <item x="1351"/>
        <item x="1352"/>
        <item x="1353"/>
        <item x="1360"/>
        <item x="1361"/>
        <item x="1362"/>
        <item x="1363"/>
        <item x="1364"/>
        <item x="1365"/>
        <item x="1366"/>
        <item x="1368"/>
        <item x="1369"/>
        <item x="1423"/>
        <item x="1425"/>
        <item x="1426"/>
        <item x="1427"/>
        <item x="1428"/>
        <item x="1375"/>
        <item x="1376"/>
        <item x="1377"/>
        <item x="1378"/>
        <item x="1379"/>
        <item x="1381"/>
        <item x="1383"/>
        <item x="1384"/>
        <item x="1385"/>
        <item x="1387"/>
        <item x="1393"/>
        <item x="1395"/>
        <item x="1399"/>
        <item x="1402"/>
        <item x="1403"/>
        <item x="1404"/>
        <item x="1407"/>
        <item x="1409"/>
        <item x="1416"/>
        <item x="1417"/>
        <item x="1418"/>
        <item x="3416"/>
        <item x="3431"/>
        <item x="3417"/>
        <item x="3432"/>
        <item x="3418"/>
        <item x="3433"/>
        <item x="3419"/>
        <item x="3434"/>
        <item x="3420"/>
        <item x="3435"/>
        <item x="3441"/>
        <item x="3456"/>
        <item x="3442"/>
        <item x="3457"/>
        <item x="3443"/>
        <item x="3458"/>
        <item x="3445"/>
        <item x="3459"/>
        <item x="3460"/>
        <item x="3444"/>
        <item x="3493"/>
        <item x="3495"/>
        <item x="3494"/>
        <item x="3496"/>
        <item x="3497"/>
        <item x="3498"/>
        <item x="3499"/>
        <item x="3502"/>
        <item x="3500"/>
        <item x="3503"/>
        <item x="3505"/>
        <item x="3506"/>
        <item x="3507"/>
        <item x="3508"/>
        <item x="3510"/>
        <item x="3509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492"/>
        <item x="3542"/>
        <item x="3543"/>
        <item x="3551"/>
        <item x="3546"/>
        <item x="3552"/>
        <item x="3547"/>
        <item x="3553"/>
        <item x="3548"/>
        <item x="3554"/>
        <item x="3549"/>
        <item x="3555"/>
        <item x="3550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7"/>
        <item x="1258"/>
        <item x="1259"/>
        <item x="1260"/>
        <item x="1261"/>
        <item x="676"/>
        <item x="677"/>
        <item x="678"/>
        <item x="679"/>
        <item x="680"/>
        <item x="681"/>
        <item x="683"/>
        <item x="684"/>
        <item x="686"/>
        <item x="687"/>
        <item x="688"/>
        <item x="689"/>
        <item x="690"/>
        <item x="692"/>
        <item x="693"/>
        <item x="694"/>
        <item x="696"/>
        <item x="697"/>
        <item x="698"/>
        <item x="701"/>
        <item x="702"/>
        <item x="706"/>
        <item x="707"/>
        <item x="709"/>
        <item x="710"/>
        <item x="712"/>
        <item x="713"/>
        <item x="715"/>
        <item x="721"/>
        <item x="724"/>
        <item x="726"/>
        <item x="2272"/>
        <item x="2273"/>
        <item x="2274"/>
        <item x="2275"/>
        <item x="2228"/>
        <item x="1817"/>
        <item x="1820"/>
        <item x="1822"/>
        <item x="1823"/>
        <item x="1825"/>
        <item x="1828"/>
        <item x="1833"/>
        <item x="3902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2"/>
        <item x="623"/>
        <item x="624"/>
        <item x="625"/>
        <item x="626"/>
        <item x="627"/>
        <item x="628"/>
        <item x="629"/>
        <item x="631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1291"/>
        <item x="1292"/>
        <item x="1293"/>
        <item x="1294"/>
        <item x="1295"/>
        <item x="1296"/>
        <item x="1297"/>
        <item x="1298"/>
        <item x="1299"/>
        <item x="1300"/>
        <item x="1313"/>
        <item x="1314"/>
        <item x="1315"/>
        <item x="1316"/>
        <item x="825"/>
        <item x="3411"/>
        <item x="3412"/>
        <item x="3413"/>
        <item x="3414"/>
        <item x="3415"/>
        <item x="1092"/>
        <item x="1093"/>
        <item x="1094"/>
        <item x="1099"/>
        <item x="1100"/>
        <item x="1101"/>
        <item x="1102"/>
        <item x="1103"/>
        <item x="1104"/>
        <item x="1105"/>
        <item x="1106"/>
        <item x="1112"/>
        <item x="1113"/>
        <item x="1107"/>
        <item x="728"/>
        <item x="730"/>
        <item x="732"/>
        <item x="733"/>
        <item x="735"/>
        <item x="736"/>
        <item x="738"/>
        <item x="739"/>
        <item x="741"/>
        <item x="742"/>
        <item x="744"/>
        <item x="745"/>
        <item x="746"/>
        <item x="748"/>
        <item x="750"/>
        <item x="752"/>
        <item x="754"/>
        <item x="756"/>
        <item x="757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210"/>
        <item x="1211"/>
        <item x="1212"/>
        <item x="1213"/>
        <item x="1214"/>
        <item x="1150"/>
        <item x="1151"/>
        <item x="1152"/>
        <item x="1153"/>
        <item x="1154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1135"/>
        <item x="1136"/>
        <item x="1137"/>
        <item x="1138"/>
        <item x="1139"/>
        <item x="1140"/>
        <item x="1141"/>
        <item x="1142"/>
        <item x="1143"/>
        <item x="1960"/>
        <item x="1961"/>
        <item x="3490"/>
        <item x="3491"/>
        <item x="2259"/>
        <item x="2260"/>
        <item x="2261"/>
        <item x="2220"/>
        <item x="2221"/>
        <item x="2222"/>
        <item x="2229"/>
        <item x="2230"/>
        <item x="2231"/>
        <item x="2286"/>
        <item x="2287"/>
        <item x="2288"/>
        <item x="1218"/>
        <item x="1219"/>
        <item x="1220"/>
        <item x="1430"/>
        <item x="1431"/>
        <item x="1432"/>
        <item x="1433"/>
        <item x="1434"/>
        <item x="1435"/>
        <item x="1114"/>
        <item x="1115"/>
        <item x="1116"/>
        <item x="1117"/>
        <item x="1118"/>
        <item x="1119"/>
        <item x="3853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614"/>
        <item x="3615"/>
        <item x="3616"/>
        <item x="3617"/>
        <item x="3618"/>
        <item x="3620"/>
        <item x="3535"/>
        <item x="3536"/>
        <item x="3537"/>
        <item x="3538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544"/>
        <item x="3545"/>
        <item x="3605"/>
        <item x="3606"/>
        <item x="3607"/>
        <item x="3608"/>
        <item x="3609"/>
        <item x="3610"/>
        <item x="3611"/>
        <item x="3612"/>
        <item x="3613"/>
        <item x="3596"/>
        <item x="3597"/>
        <item x="3598"/>
        <item x="3599"/>
        <item x="3600"/>
        <item x="3601"/>
        <item x="3602"/>
        <item x="3603"/>
        <item x="3604"/>
        <item x="1303"/>
        <item x="1304"/>
        <item x="1305"/>
        <item x="1306"/>
        <item x="1307"/>
        <item x="3478"/>
        <item x="3479"/>
        <item x="3480"/>
        <item x="3481"/>
        <item x="3482"/>
        <item x="3483"/>
        <item x="3484"/>
        <item x="682"/>
        <item x="685"/>
        <item x="691"/>
        <item x="695"/>
        <item x="699"/>
        <item x="700"/>
        <item x="703"/>
        <item x="704"/>
        <item x="705"/>
        <item x="708"/>
        <item x="711"/>
        <item x="714"/>
        <item x="717"/>
        <item x="718"/>
        <item x="719"/>
        <item x="720"/>
        <item x="722"/>
        <item x="723"/>
        <item x="725"/>
        <item x="727"/>
        <item x="1262"/>
        <item x="1263"/>
        <item x="1264"/>
        <item x="1265"/>
        <item x="1266"/>
        <item x="1267"/>
        <item x="1268"/>
        <item x="1269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384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3816"/>
        <item x="3817"/>
        <item x="3818"/>
        <item x="3819"/>
        <item x="3820"/>
        <item x="3821"/>
        <item x="3903"/>
        <item x="3904"/>
        <item x="3905"/>
        <item x="3906"/>
        <item x="3907"/>
        <item x="3909"/>
        <item x="3911"/>
        <item x="3912"/>
        <item x="3913"/>
        <item x="3914"/>
        <item x="1194"/>
        <item x="1216"/>
        <item x="1217"/>
        <item x="3624"/>
        <item x="3623"/>
        <item x="3625"/>
        <item x="3626"/>
        <item x="3622"/>
        <item x="3621"/>
        <item x="716"/>
        <item x="3848"/>
        <item x="1144"/>
        <item x="1145"/>
        <item x="1146"/>
        <item x="1147"/>
        <item x="1148"/>
        <item x="1149"/>
        <item x="1424"/>
        <item x="1429"/>
        <item x="3501"/>
        <item x="3504"/>
        <item x="1816"/>
        <item x="1797"/>
        <item x="1830"/>
        <item x="1810"/>
        <item x="1831"/>
        <item x="1811"/>
        <item x="1832"/>
        <item x="1812"/>
        <item x="1834"/>
        <item x="1815"/>
        <item x="1374"/>
        <item x="1380"/>
        <item x="1382"/>
        <item x="1386"/>
        <item x="1388"/>
        <item x="1389"/>
        <item x="1390"/>
        <item x="1391"/>
        <item x="1392"/>
        <item x="1394"/>
        <item x="1396"/>
        <item x="1397"/>
        <item x="1398"/>
        <item x="1400"/>
        <item x="1401"/>
        <item x="1405"/>
        <item x="1406"/>
        <item x="1408"/>
        <item x="1410"/>
        <item x="1411"/>
        <item x="1412"/>
        <item x="1413"/>
        <item x="1414"/>
        <item x="1415"/>
        <item x="1312"/>
        <item x="1419"/>
        <item x="1420"/>
        <item x="1227"/>
        <item x="1228"/>
        <item x="122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260"/>
        <item x="4261"/>
        <item x="4257"/>
        <item x="4258"/>
        <item x="4265"/>
        <item x="4262"/>
        <item x="4259"/>
        <item x="4266"/>
        <item x="4263"/>
        <item x="4264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552"/>
        <item x="553"/>
        <item x="554"/>
        <item x="555"/>
        <item x="556"/>
        <item x="557"/>
        <item x="562"/>
        <item x="563"/>
        <item x="564"/>
        <item x="565"/>
        <item x="566"/>
        <item x="567"/>
        <item x="572"/>
        <item x="573"/>
        <item x="574"/>
        <item x="575"/>
        <item x="576"/>
        <item x="577"/>
        <item x="3539"/>
        <item x="3628"/>
        <item x="2289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221"/>
        <item x="1222"/>
        <item x="1223"/>
        <item x="3619"/>
        <item x="1180"/>
        <item x="3436"/>
        <item x="3437"/>
        <item x="3438"/>
        <item x="3439"/>
        <item x="3440"/>
        <item x="3426"/>
        <item x="3427"/>
        <item x="3428"/>
        <item x="3429"/>
        <item x="3430"/>
        <item x="3421"/>
        <item x="3422"/>
        <item x="3423"/>
        <item x="3424"/>
        <item x="3425"/>
        <item x="3451"/>
        <item x="3452"/>
        <item x="3453"/>
        <item x="3454"/>
        <item x="3455"/>
        <item x="3461"/>
        <item x="3462"/>
        <item x="3463"/>
        <item x="3464"/>
        <item x="3465"/>
        <item x="3446"/>
        <item x="3447"/>
        <item x="3448"/>
        <item x="3449"/>
        <item x="3450"/>
        <item x="2268"/>
        <item x="2269"/>
        <item x="2270"/>
        <item x="2332"/>
        <item x="2333"/>
        <item x="2334"/>
        <item x="2335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8"/>
        <item x="2376"/>
        <item x="2377"/>
        <item x="2386"/>
        <item x="2387"/>
        <item x="2388"/>
        <item x="2399"/>
        <item x="890"/>
        <item x="891"/>
        <item x="892"/>
        <item x="893"/>
        <item x="1182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1193"/>
        <item x="1957"/>
        <item x="1958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559"/>
        <item x="560"/>
        <item x="561"/>
        <item x="569"/>
        <item x="570"/>
        <item x="571"/>
        <item x="579"/>
        <item x="580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63"/>
        <item x="2216"/>
        <item x="2217"/>
        <item x="2218"/>
        <item x="2219"/>
        <item x="2223"/>
        <item x="2224"/>
        <item x="2225"/>
        <item x="2227"/>
        <item x="2200"/>
        <item x="2201"/>
        <item x="2202"/>
        <item x="1334"/>
        <item x="1173"/>
        <item x="1174"/>
        <item x="1175"/>
        <item x="1176"/>
        <item x="2198"/>
        <item x="2197"/>
        <item x="922"/>
        <item x="924"/>
        <item x="926"/>
        <item x="927"/>
        <item x="923"/>
        <item x="925"/>
        <item x="921"/>
        <item x="934"/>
        <item x="932"/>
        <item x="936"/>
        <item x="937"/>
        <item x="933"/>
        <item x="935"/>
        <item x="931"/>
        <item x="943"/>
        <item x="944"/>
        <item x="946"/>
        <item x="947"/>
        <item x="942"/>
        <item x="945"/>
        <item x="941"/>
        <item x="954"/>
        <item x="952"/>
        <item x="955"/>
        <item x="957"/>
        <item x="953"/>
        <item x="956"/>
        <item x="951"/>
        <item x="965"/>
        <item x="963"/>
        <item x="967"/>
        <item x="968"/>
        <item x="964"/>
        <item x="966"/>
        <item x="962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809"/>
        <item x="1468"/>
        <item x="1818"/>
        <item x="1796"/>
        <item x="1819"/>
        <item x="1799"/>
        <item x="1821"/>
        <item x="1801"/>
        <item x="1824"/>
        <item x="1804"/>
        <item x="1826"/>
        <item x="1806"/>
        <item x="1827"/>
        <item x="1807"/>
        <item x="1829"/>
        <item x="1808"/>
        <item x="1327"/>
        <item x="1338"/>
        <item x="1469"/>
        <item x="4765"/>
        <item x="4766"/>
        <item x="4767"/>
        <item x="4768"/>
        <item x="4769"/>
        <item x="2311"/>
        <item x="2304"/>
        <item x="2309"/>
        <item x="2291"/>
        <item x="2293"/>
        <item x="2336"/>
        <item x="2337"/>
        <item x="2348"/>
        <item x="2349"/>
        <item x="4210"/>
        <item x="4212"/>
        <item x="4208"/>
        <item x="4206"/>
        <item x="4207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974"/>
        <item x="976"/>
        <item x="978"/>
        <item x="979"/>
        <item x="975"/>
        <item x="977"/>
        <item x="973"/>
        <item x="983"/>
        <item x="984"/>
        <item x="987"/>
        <item x="988"/>
        <item x="277"/>
        <item x="281"/>
        <item x="2262"/>
        <item x="2247"/>
        <item x="2242"/>
        <item x="2243"/>
        <item x="2245"/>
        <item x="2246"/>
        <item x="2236"/>
        <item x="2237"/>
        <item x="2238"/>
        <item x="2235"/>
        <item x="2244"/>
        <item x="1470"/>
        <item x="394"/>
        <item x="393"/>
        <item x="395"/>
        <item x="396"/>
        <item x="391"/>
        <item x="392"/>
        <item x="387"/>
        <item x="388"/>
        <item x="389"/>
        <item x="390"/>
        <item x="1514"/>
        <item x="1515"/>
        <item x="1516"/>
        <item x="1508"/>
        <item x="1509"/>
        <item x="1510"/>
        <item x="1511"/>
        <item x="1512"/>
        <item x="1452"/>
        <item x="1453"/>
        <item x="1457"/>
        <item x="1458"/>
        <item x="1598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308"/>
        <item x="1309"/>
        <item x="1310"/>
        <item x="1311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4762"/>
        <item x="4763"/>
        <item x="4764"/>
        <item x="1367"/>
        <item x="1354"/>
        <item x="1355"/>
        <item x="1356"/>
        <item x="1357"/>
        <item x="1358"/>
        <item x="1359"/>
        <item x="1370"/>
        <item x="1371"/>
        <item x="1372"/>
        <item x="1317"/>
        <item x="1318"/>
        <item x="1319"/>
        <item x="1320"/>
        <item x="1321"/>
        <item x="1328"/>
        <item x="1329"/>
        <item x="1330"/>
        <item x="1331"/>
        <item x="1332"/>
        <item x="1333"/>
        <item x="1215"/>
        <item x="1204"/>
        <item x="1205"/>
        <item x="1206"/>
        <item x="1207"/>
        <item x="1208"/>
        <item x="1209"/>
        <item x="1177"/>
        <item x="1188"/>
        <item x="1189"/>
        <item x="1190"/>
        <item x="1191"/>
        <item x="1192"/>
        <item x="1230"/>
        <item x="1231"/>
        <item x="1232"/>
        <item x="1233"/>
        <item x="1171"/>
        <item x="1172"/>
        <item x="4213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2206"/>
        <item x="2207"/>
        <item x="2208"/>
        <item x="2209"/>
        <item x="2210"/>
        <item x="2211"/>
        <item x="2212"/>
        <item x="2214"/>
        <item x="2215"/>
        <item x="1239"/>
        <item x="1241"/>
        <item x="1238"/>
        <item x="1240"/>
        <item x="1235"/>
        <item x="1237"/>
        <item x="1236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279"/>
        <item x="4280"/>
        <item x="4281"/>
        <item x="4282"/>
        <item x="4283"/>
        <item x="4284"/>
        <item x="4285"/>
        <item x="4286"/>
        <item x="4287"/>
        <item x="4288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1195"/>
        <item x="1196"/>
        <item x="1197"/>
        <item x="1198"/>
        <item x="1183"/>
        <item x="1184"/>
        <item x="1185"/>
        <item x="1186"/>
        <item x="1187"/>
        <item x="1234"/>
        <item x="2299"/>
        <item x="2298"/>
        <item x="2322"/>
        <item x="2323"/>
        <item x="2318"/>
        <item x="2321"/>
        <item x="2338"/>
        <item x="3387"/>
        <item x="3388"/>
        <item x="3389"/>
        <item x="3390"/>
        <item x="3391"/>
        <item x="3392"/>
        <item x="3395"/>
        <item x="1301"/>
        <item x="1302"/>
        <item x="2199"/>
        <item x="1790"/>
        <item x="1791"/>
        <item x="1792"/>
        <item x="1793"/>
        <item x="1794"/>
        <item x="1795"/>
        <item x="4205"/>
        <item x="1492"/>
        <item x="1493"/>
        <item x="1494"/>
        <item x="1495"/>
        <item x="1496"/>
        <item x="1498"/>
        <item x="1499"/>
        <item x="1500"/>
        <item x="1501"/>
        <item x="1502"/>
        <item x="1503"/>
        <item x="1505"/>
        <item x="1506"/>
        <item x="1507"/>
        <item x="1975"/>
        <item x="1976"/>
        <item x="2407"/>
        <item x="2408"/>
        <item x="2409"/>
        <item x="2403"/>
        <item x="2404"/>
        <item x="2405"/>
        <item x="1849"/>
        <item x="1850"/>
        <item x="1421"/>
        <item x="1422"/>
        <item x="2018"/>
        <item x="2021"/>
        <item x="2022"/>
        <item x="2024"/>
        <item x="2027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448"/>
        <item x="1449"/>
        <item x="1450"/>
        <item x="1451"/>
        <item x="2013"/>
        <item x="2014"/>
        <item x="2015"/>
        <item x="2017"/>
        <item x="2019"/>
        <item x="2020"/>
        <item x="2025"/>
        <item x="2026"/>
        <item x="2028"/>
        <item x="2029"/>
        <item x="2030"/>
        <item x="2031"/>
        <item x="1786"/>
        <item x="1787"/>
        <item x="1788"/>
        <item x="1789"/>
        <item x="1782"/>
        <item x="1783"/>
        <item x="1784"/>
        <item x="1785"/>
        <item x="1954"/>
        <item x="621"/>
        <item x="630"/>
        <item x="1256"/>
        <item x="1270"/>
        <item x="1443"/>
        <item x="1442"/>
        <item x="1155"/>
        <item x="1156"/>
        <item x="1157"/>
        <item x="1158"/>
        <item x="1159"/>
        <item x="1160"/>
        <item x="1163"/>
        <item x="1164"/>
        <item x="1161"/>
        <item x="1162"/>
        <item x="2032"/>
        <item x="2300"/>
        <item x="2301"/>
        <item x="2316"/>
        <item x="2317"/>
        <item x="2312"/>
        <item x="2305"/>
        <item x="2306"/>
        <item x="2307"/>
        <item x="2310"/>
        <item x="2308"/>
        <item x="2292"/>
        <item x="2290"/>
        <item x="2296"/>
        <item x="2319"/>
        <item x="2320"/>
        <item x="2314"/>
        <item x="2315"/>
        <item x="2313"/>
        <item x="2302"/>
        <item x="2303"/>
        <item x="587"/>
        <item x="588"/>
        <item x="589"/>
        <item x="578"/>
        <item x="568"/>
        <item x="590"/>
        <item x="581"/>
        <item x="582"/>
        <item x="583"/>
        <item x="584"/>
        <item x="585"/>
        <item x="586"/>
        <item x="632"/>
        <item x="558"/>
        <item x="279"/>
        <item x="278"/>
        <item x="633"/>
        <item x="1199"/>
        <item x="1200"/>
        <item x="1201"/>
        <item x="1959"/>
        <item x="1949"/>
        <item x="1950"/>
        <item x="1951"/>
        <item x="1952"/>
        <item x="1953"/>
        <item x="1955"/>
        <item x="1956"/>
        <item x="2821"/>
        <item x="2822"/>
        <item x="2817"/>
        <item x="2818"/>
        <item x="2819"/>
        <item x="2820"/>
        <item x="2823"/>
        <item x="2824"/>
        <item x="2825"/>
        <item x="2813"/>
        <item x="2832"/>
        <item x="2833"/>
        <item x="2834"/>
        <item x="2835"/>
        <item x="2836"/>
        <item x="2837"/>
        <item x="2838"/>
        <item x="2815"/>
        <item x="2826"/>
        <item x="2839"/>
        <item x="2840"/>
        <item x="2827"/>
        <item x="2830"/>
        <item x="2828"/>
        <item x="2831"/>
        <item x="2829"/>
        <item x="2814"/>
        <item x="2842"/>
        <item x="2841"/>
        <item x="2844"/>
        <item x="2843"/>
        <item x="2847"/>
        <item x="2845"/>
        <item x="2846"/>
        <item x="2816"/>
        <item x="2849"/>
        <item x="2851"/>
        <item x="2852"/>
        <item x="285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7"/>
        <item x="2956"/>
        <item x="2958"/>
        <item x="2959"/>
        <item x="2960"/>
        <item x="3013"/>
        <item x="3009"/>
        <item x="3007"/>
        <item x="3010"/>
        <item x="3008"/>
        <item x="3012"/>
        <item x="3011"/>
        <item x="3014"/>
        <item x="3015"/>
        <item x="3016"/>
        <item x="3017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80"/>
        <item x="3381"/>
        <item x="3382"/>
        <item x="3383"/>
        <item x="3384"/>
        <item x="3386"/>
        <item x="2412"/>
        <item x="2415"/>
        <item x="2414"/>
        <item x="2417"/>
        <item x="2420"/>
        <item x="2419"/>
        <item x="2422"/>
        <item x="2425"/>
        <item x="2424"/>
        <item x="2427"/>
        <item x="2430"/>
        <item x="2429"/>
        <item x="2432"/>
        <item x="2435"/>
        <item x="2434"/>
        <item x="2437"/>
        <item x="2440"/>
        <item x="2439"/>
        <item x="2442"/>
        <item x="2445"/>
        <item x="2444"/>
        <item x="2447"/>
        <item x="2450"/>
        <item x="2449"/>
        <item x="3908"/>
        <item x="3910"/>
        <item x="3915"/>
        <item x="4195"/>
        <item x="4194"/>
        <item x="3018"/>
        <item x="3019"/>
        <item x="3020"/>
        <item x="1948"/>
        <item x="1982"/>
        <item x="1983"/>
        <item x="1984"/>
        <item x="4191"/>
        <item x="4192"/>
        <item x="4193"/>
        <item x="2410"/>
        <item x="2406"/>
        <item x="1988"/>
        <item x="2413"/>
        <item x="2418"/>
        <item x="2423"/>
        <item x="2428"/>
        <item x="2433"/>
        <item x="2438"/>
        <item x="2443"/>
        <item x="2448"/>
        <item x="2479"/>
        <item x="2483"/>
        <item x="2487"/>
        <item x="2491"/>
        <item x="2495"/>
        <item x="2481"/>
        <item x="2485"/>
        <item x="2489"/>
        <item x="2493"/>
        <item x="2497"/>
        <item x="2517"/>
        <item x="2519"/>
        <item x="2521"/>
        <item x="2523"/>
        <item x="2516"/>
        <item x="2518"/>
        <item x="2520"/>
        <item x="2522"/>
        <item x="2527"/>
        <item x="2529"/>
        <item x="2531"/>
        <item x="2533"/>
        <item x="2526"/>
        <item x="2528"/>
        <item x="2530"/>
        <item x="2532"/>
        <item x="2547"/>
        <item x="2548"/>
        <item x="2549"/>
        <item x="2550"/>
        <item x="2453"/>
        <item x="2454"/>
        <item x="2465"/>
        <item x="2467"/>
        <item x="2461"/>
        <item x="2463"/>
        <item x="2466"/>
        <item x="2468"/>
        <item x="2462"/>
        <item x="2464"/>
        <item x="2459"/>
        <item x="2460"/>
        <item x="2451"/>
        <item x="2452"/>
        <item x="3576"/>
        <item x="3577"/>
        <item x="3578"/>
        <item x="3579"/>
        <item x="3593"/>
        <item x="3594"/>
        <item x="3595"/>
        <item x="4088"/>
        <item x="4089"/>
        <item x="4090"/>
        <item x="4091"/>
        <item x="4092"/>
        <item x="4093"/>
        <item x="4095"/>
        <item x="4096"/>
        <item x="4098"/>
        <item x="4099"/>
        <item x="4104"/>
        <item x="4105"/>
        <item x="4107"/>
        <item x="4108"/>
        <item x="4109"/>
        <item x="4116"/>
        <item x="4117"/>
        <item x="4120"/>
        <item x="4121"/>
        <item x="4123"/>
        <item x="4124"/>
        <item x="4126"/>
        <item x="4127"/>
        <item x="4128"/>
        <item x="4134"/>
        <item x="4135"/>
        <item x="4136"/>
        <item x="4137"/>
        <item x="4138"/>
        <item x="4139"/>
        <item x="4140"/>
        <item x="4145"/>
        <item x="4146"/>
        <item x="4148"/>
        <item x="4149"/>
        <item x="4151"/>
        <item x="4152"/>
        <item x="759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9"/>
        <item x="2050"/>
        <item x="2051"/>
        <item x="2052"/>
        <item x="2053"/>
        <item x="2055"/>
        <item x="2054"/>
        <item x="1987"/>
        <item x="636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3105"/>
        <item x="3106"/>
        <item x="3107"/>
        <item x="3108"/>
        <item x="3109"/>
        <item x="3110"/>
        <item x="3111"/>
        <item x="3112"/>
        <item x="3113"/>
        <item x="3135"/>
        <item x="3114"/>
        <item x="3115"/>
        <item x="3116"/>
        <item x="3117"/>
        <item x="3118"/>
        <item x="3119"/>
        <item x="3136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7"/>
        <item x="3072"/>
        <item x="3074"/>
        <item x="3073"/>
        <item x="3075"/>
        <item x="3076"/>
        <item x="3077"/>
        <item x="3078"/>
        <item x="3079"/>
        <item x="3080"/>
        <item x="3102"/>
        <item x="3081"/>
        <item x="3082"/>
        <item x="3083"/>
        <item x="3084"/>
        <item x="3085"/>
        <item x="3086"/>
        <item x="3103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4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4034"/>
        <item x="4036"/>
        <item x="4037"/>
        <item x="4039"/>
        <item x="4040"/>
        <item x="4042"/>
        <item x="4043"/>
        <item x="4044"/>
        <item x="4045"/>
        <item x="4047"/>
        <item x="4048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153"/>
        <item x="4154"/>
        <item x="4155"/>
        <item x="4156"/>
        <item x="4157"/>
        <item x="4158"/>
        <item x="4159"/>
        <item x="4160"/>
        <item x="4084"/>
        <item x="4085"/>
        <item x="4086"/>
        <item x="4087"/>
        <item x="2226"/>
        <item x="2339"/>
        <item x="2340"/>
        <item x="2342"/>
        <item x="2346"/>
        <item x="2347"/>
        <item x="4063"/>
        <item x="2809"/>
        <item x="2810"/>
        <item x="2811"/>
        <item x="2812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64"/>
        <item x="4065"/>
        <item x="4066"/>
        <item x="4067"/>
        <item x="1838"/>
        <item x="1839"/>
        <item x="1840"/>
        <item x="1841"/>
        <item x="1842"/>
        <item x="1843"/>
        <item x="1844"/>
        <item x="1943"/>
        <item x="1944"/>
        <item x="1945"/>
        <item x="1946"/>
        <item x="1947"/>
        <item x="1436"/>
        <item x="1437"/>
        <item x="1438"/>
        <item x="1439"/>
        <item x="1440"/>
        <item x="1441"/>
        <item x="1202"/>
        <item x="1203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696"/>
        <item x="2697"/>
        <item x="2793"/>
        <item x="2794"/>
        <item x="2132"/>
        <item x="2133"/>
        <item x="2134"/>
        <item x="2135"/>
        <item x="2137"/>
        <item x="2138"/>
        <item x="2139"/>
        <item x="2140"/>
        <item x="3950"/>
        <item x="3951"/>
        <item x="3952"/>
        <item x="3953"/>
        <item x="3949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2853"/>
        <item x="2854"/>
        <item x="3228"/>
        <item x="3229"/>
        <item x="2855"/>
        <item x="3230"/>
        <item x="2856"/>
        <item x="2857"/>
        <item x="2858"/>
        <item x="3231"/>
        <item x="3232"/>
        <item x="2859"/>
        <item x="3233"/>
        <item x="3234"/>
        <item x="2860"/>
        <item x="2861"/>
        <item x="2862"/>
        <item x="3236"/>
        <item x="3235"/>
        <item x="2863"/>
        <item x="3237"/>
        <item x="3238"/>
        <item x="2864"/>
        <item x="2865"/>
        <item x="2866"/>
        <item x="3240"/>
        <item x="3239"/>
        <item x="2870"/>
        <item x="3241"/>
        <item x="2869"/>
        <item x="3242"/>
        <item x="2868"/>
        <item x="3243"/>
        <item x="3244"/>
        <item x="3245"/>
        <item x="3246"/>
        <item x="3247"/>
        <item x="3248"/>
        <item x="3249"/>
        <item x="3250"/>
        <item x="2614"/>
        <item x="3251"/>
        <item x="2615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2616"/>
        <item x="2617"/>
        <item x="2603"/>
        <item x="2604"/>
        <item x="2605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3948"/>
        <item x="398"/>
        <item x="399"/>
        <item x="400"/>
        <item x="404"/>
        <item x="403"/>
        <item x="402"/>
        <item x="397"/>
        <item x="1979"/>
        <item x="1980"/>
        <item x="797"/>
        <item x="836"/>
        <item x="666"/>
        <item x="667"/>
        <item x="668"/>
        <item x="669"/>
        <item x="670"/>
        <item x="671"/>
        <item x="672"/>
        <item x="673"/>
        <item x="674"/>
        <item x="675"/>
        <item x="2341"/>
        <item x="2343"/>
        <item x="2344"/>
        <item x="2345"/>
        <item x="4024"/>
        <item x="4025"/>
        <item x="4026"/>
        <item x="4027"/>
        <item x="4028"/>
        <item x="4029"/>
        <item x="4030"/>
        <item x="4031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2239"/>
        <item x="2241"/>
        <item x="2240"/>
        <item x="1989"/>
        <item x="1994"/>
        <item x="1993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4020"/>
        <item x="4021"/>
        <item x="4022"/>
        <item x="4023"/>
        <item x="3556"/>
        <item x="3557"/>
        <item x="3558"/>
        <item x="3559"/>
        <item x="3560"/>
        <item x="1497"/>
        <item x="1504"/>
        <item x="3592"/>
        <item x="641"/>
        <item x="643"/>
        <item x="644"/>
        <item x="646"/>
        <item x="1985"/>
        <item x="2294"/>
        <item x="2295"/>
        <item x="2277"/>
        <item x="2276"/>
        <item x="4062"/>
        <item x="4061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279"/>
        <item x="1513"/>
        <item x="1517"/>
        <item x="1518"/>
        <item x="1519"/>
        <item x="1455"/>
        <item x="1456"/>
        <item x="1977"/>
        <item x="1978"/>
        <item x="2213"/>
        <item x="2204"/>
        <item x="2203"/>
        <item x="2205"/>
        <item x="2187"/>
        <item x="2188"/>
        <item x="2189"/>
        <item x="2190"/>
        <item x="2191"/>
        <item x="2192"/>
        <item x="2193"/>
        <item x="2194"/>
        <item x="2195"/>
        <item x="2196"/>
        <item x="4211"/>
        <item x="2056"/>
        <item x="2057"/>
        <item x="2058"/>
        <item x="2059"/>
        <item x="2060"/>
        <item x="2061"/>
        <item x="2062"/>
        <item x="2063"/>
        <item x="2064"/>
        <item x="2065"/>
        <item x="1868"/>
        <item x="1869"/>
        <item x="1870"/>
        <item x="1871"/>
        <item x="1872"/>
        <item x="1873"/>
        <item x="1874"/>
        <item x="1875"/>
        <item x="1876"/>
        <item x="1908"/>
        <item x="1909"/>
        <item x="1910"/>
        <item x="1867"/>
        <item x="1896"/>
        <item x="1897"/>
        <item x="1898"/>
        <item x="1899"/>
        <item x="1900"/>
        <item x="1901"/>
        <item x="1890"/>
        <item x="1883"/>
        <item x="1884"/>
        <item x="1885"/>
        <item x="1886"/>
        <item x="1887"/>
        <item x="1888"/>
        <item x="1889"/>
        <item x="1902"/>
        <item x="1903"/>
        <item x="1914"/>
        <item x="1915"/>
        <item x="1916"/>
        <item x="1917"/>
        <item x="1918"/>
        <item x="1919"/>
        <item x="1920"/>
        <item x="1921"/>
        <item x="1891"/>
        <item x="1892"/>
        <item x="1893"/>
        <item x="1894"/>
        <item x="1895"/>
        <item x="1339"/>
        <item x="1340"/>
        <item x="1341"/>
        <item x="1342"/>
        <item x="1343"/>
        <item x="1922"/>
        <item x="1923"/>
        <item x="1924"/>
        <item x="1904"/>
        <item x="1905"/>
        <item x="1906"/>
        <item x="1907"/>
        <item x="4209"/>
        <item x="4180"/>
        <item x="4181"/>
        <item x="4184"/>
        <item x="4187"/>
        <item x="4186"/>
        <item x="4188"/>
        <item x="4190"/>
        <item x="4178"/>
        <item x="4161"/>
        <item x="1846"/>
        <item x="1847"/>
        <item x="1848"/>
        <item x="1814"/>
        <item x="2469"/>
        <item x="2470"/>
        <item x="2471"/>
        <item x="2472"/>
        <item x="2473"/>
        <item x="2474"/>
        <item x="2475"/>
        <item x="2476"/>
        <item x="2477"/>
        <item x="2478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41"/>
        <item x="3540"/>
        <item x="3797"/>
        <item x="3798"/>
        <item x="3799"/>
        <item x="3800"/>
        <item x="3485"/>
        <item x="3486"/>
        <item x="3487"/>
        <item x="3488"/>
        <item x="3489"/>
        <item x="4175"/>
        <item x="4176"/>
        <item x="4172"/>
        <item x="4173"/>
        <item x="4169"/>
        <item x="4170"/>
        <item x="4171"/>
        <item x="2867"/>
        <item x="2967"/>
        <item x="2968"/>
        <item x="2969"/>
        <item x="2970"/>
        <item x="2971"/>
        <item x="2972"/>
        <item x="2973"/>
        <item x="2974"/>
        <item x="2975"/>
        <item x="2976"/>
        <item x="3043"/>
        <item x="3044"/>
        <item x="3045"/>
        <item x="2961"/>
        <item x="2962"/>
        <item x="2963"/>
        <item x="2964"/>
        <item x="2965"/>
        <item x="2966"/>
        <item x="3041"/>
        <item x="3042"/>
        <item x="3985"/>
        <item x="3986"/>
        <item x="3987"/>
        <item x="3988"/>
        <item x="1966"/>
        <item x="1968"/>
        <item x="1967"/>
        <item x="1969"/>
        <item x="1970"/>
        <item x="1971"/>
        <item x="1972"/>
        <item x="2142"/>
        <item x="2143"/>
        <item x="2144"/>
        <item x="2145"/>
        <item x="2146"/>
        <item x="2147"/>
        <item x="2148"/>
        <item x="2149"/>
        <item x="2129"/>
        <item x="2130"/>
        <item x="2131"/>
        <item x="2136"/>
        <item x="2141"/>
        <item x="1373"/>
        <item x="2618"/>
        <item x="2619"/>
        <item x="2620"/>
        <item x="2609"/>
        <item x="2610"/>
        <item x="2611"/>
        <item x="2612"/>
        <item x="2613"/>
        <item x="1283"/>
        <item x="1284"/>
        <item x="1285"/>
        <item x="1286"/>
        <item x="1287"/>
        <item x="1288"/>
        <item x="1289"/>
        <item x="1290"/>
        <item x="634"/>
        <item x="638"/>
        <item x="639"/>
        <item x="637"/>
        <item x="2606"/>
        <item x="2607"/>
        <item x="2608"/>
        <item x="516"/>
        <item x="517"/>
        <item x="518"/>
        <item x="519"/>
        <item x="504"/>
        <item x="505"/>
        <item x="506"/>
        <item x="507"/>
        <item x="508"/>
        <item x="509"/>
        <item x="1990"/>
        <item x="1991"/>
        <item x="1992"/>
        <item x="2016"/>
        <item x="822"/>
        <item x="823"/>
        <item x="824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541"/>
        <item x="4542"/>
        <item x="4543"/>
        <item x="4177"/>
        <item x="3377"/>
        <item x="3378"/>
        <item x="3379"/>
        <item x="3385"/>
        <item x="2411"/>
        <item x="2416"/>
        <item x="2421"/>
        <item x="2426"/>
        <item x="2431"/>
        <item x="2436"/>
        <item x="2441"/>
        <item x="2446"/>
        <item x="2480"/>
        <item x="2484"/>
        <item x="2488"/>
        <item x="2492"/>
        <item x="2496"/>
        <item x="2482"/>
        <item x="2486"/>
        <item x="2490"/>
        <item x="2494"/>
        <item x="2498"/>
        <item x="2500"/>
        <item x="2502"/>
        <item x="2504"/>
        <item x="2506"/>
        <item x="2508"/>
        <item x="2499"/>
        <item x="2501"/>
        <item x="2503"/>
        <item x="2505"/>
        <item x="2507"/>
        <item x="2509"/>
        <item x="2510"/>
        <item x="2511"/>
        <item x="2512"/>
        <item x="2537"/>
        <item x="2539"/>
        <item x="2541"/>
        <item x="2543"/>
        <item x="2536"/>
        <item x="2538"/>
        <item x="2540"/>
        <item x="2542"/>
        <item x="2455"/>
        <item x="2457"/>
        <item x="2456"/>
        <item x="2458"/>
        <item x="2513"/>
        <item x="2514"/>
        <item x="2515"/>
        <item x="2545"/>
        <item x="2546"/>
        <item x="2544"/>
        <item x="2525"/>
        <item x="2524"/>
        <item x="2535"/>
        <item x="2534"/>
        <item x="1454"/>
        <item x="1471"/>
        <item x="1472"/>
        <item x="1473"/>
        <item x="1482"/>
        <item x="1483"/>
        <item x="1484"/>
        <item x="1485"/>
        <item x="1486"/>
        <item x="1487"/>
        <item x="1488"/>
        <item x="1489"/>
        <item x="1490"/>
        <item x="1491"/>
        <item x="1476"/>
        <item x="1477"/>
        <item x="1478"/>
        <item x="1479"/>
        <item x="1480"/>
        <item x="1481"/>
        <item x="660"/>
        <item x="661"/>
        <item x="662"/>
        <item x="663"/>
        <item x="1446"/>
        <item x="1444"/>
        <item x="1445"/>
        <item x="1447"/>
        <item x="1939"/>
        <item x="1927"/>
        <item x="1933"/>
        <item x="1940"/>
        <item x="1928"/>
        <item x="1934"/>
        <item x="1941"/>
        <item x="1929"/>
        <item x="1935"/>
        <item x="1942"/>
        <item x="1930"/>
        <item x="1936"/>
        <item x="1877"/>
        <item x="1878"/>
        <item x="1879"/>
        <item x="1880"/>
        <item x="1881"/>
        <item x="1882"/>
        <item x="1911"/>
        <item x="1912"/>
        <item x="1913"/>
        <item x="1662"/>
        <item x="1663"/>
        <item x="1664"/>
        <item x="647"/>
        <item x="648"/>
        <item x="649"/>
        <item x="640"/>
        <item x="2748"/>
        <item x="2749"/>
        <item x="2750"/>
        <item x="2751"/>
        <item x="2752"/>
        <item x="2753"/>
        <item x="2754"/>
        <item x="2755"/>
        <item x="2271"/>
        <item x="2278"/>
        <item x="2732"/>
        <item x="2733"/>
        <item x="2734"/>
        <item x="2735"/>
        <item x="2736"/>
        <item x="2737"/>
        <item x="2744"/>
        <item x="2738"/>
        <item x="2739"/>
        <item x="2740"/>
        <item x="2741"/>
        <item x="2742"/>
        <item x="2743"/>
        <item x="1981"/>
        <item x="1986"/>
        <item x="4196"/>
        <item x="4197"/>
        <item x="4199"/>
        <item x="4200"/>
        <item x="4201"/>
        <item x="4202"/>
        <item x="4198"/>
        <item x="1974"/>
        <item x="3822"/>
        <item x="3823"/>
        <item x="3824"/>
        <item x="3825"/>
        <item x="3826"/>
        <item x="3827"/>
        <item x="1973"/>
        <item x="2848"/>
        <item x="664"/>
        <item x="665"/>
        <item x="1835"/>
        <item x="1836"/>
        <item x="1837"/>
        <item x="4182"/>
        <item x="2048"/>
        <item x="2023"/>
        <item x="4185"/>
        <item x="4179"/>
        <item x="4162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761"/>
        <item x="2762"/>
        <item x="2763"/>
        <item x="2767"/>
        <item x="2768"/>
        <item x="2770"/>
        <item x="2771"/>
        <item x="2772"/>
        <item x="1965"/>
        <item x="2785"/>
        <item x="2784"/>
        <item x="2786"/>
        <item x="2787"/>
        <item x="2782"/>
        <item x="2783"/>
        <item x="2780"/>
        <item x="2781"/>
        <item x="2367"/>
        <item x="2285"/>
        <item x="2284"/>
        <item x="2233"/>
        <item x="2234"/>
        <item x="2369"/>
        <item x="2370"/>
        <item x="2371"/>
        <item x="2372"/>
        <item x="2373"/>
        <item x="2374"/>
        <item x="2375"/>
        <item x="2378"/>
        <item x="2379"/>
        <item x="2380"/>
        <item x="2381"/>
        <item x="2382"/>
        <item x="2383"/>
        <item x="2384"/>
        <item x="2385"/>
        <item x="2389"/>
        <item x="2390"/>
        <item x="2391"/>
        <item x="2392"/>
        <item x="2393"/>
        <item x="2394"/>
        <item x="2395"/>
        <item x="2396"/>
        <item x="2397"/>
        <item x="2398"/>
        <item x="2324"/>
        <item x="2325"/>
        <item x="2326"/>
        <item x="2327"/>
        <item x="2328"/>
        <item x="2329"/>
        <item x="2330"/>
        <item x="2331"/>
        <item x="4183"/>
        <item x="4189"/>
        <item x="4203"/>
        <item x="4204"/>
        <item x="2790"/>
        <item x="2791"/>
        <item x="2788"/>
        <item x="2789"/>
        <item x="2745"/>
        <item x="2746"/>
        <item x="2747"/>
        <item x="2792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4174"/>
        <item x="659"/>
        <item x="4094"/>
        <item x="4097"/>
        <item x="4103"/>
        <item x="4106"/>
        <item x="4143"/>
        <item x="4142"/>
        <item x="4141"/>
        <item x="4150"/>
        <item x="4147"/>
        <item x="4144"/>
        <item x="4129"/>
        <item x="4130"/>
        <item x="4131"/>
        <item x="4132"/>
        <item x="4125"/>
        <item x="4122"/>
        <item x="4119"/>
        <item x="4115"/>
        <item x="4114"/>
        <item x="4113"/>
        <item x="4112"/>
        <item x="4111"/>
        <item x="4102"/>
        <item x="4101"/>
        <item x="4100"/>
        <item x="2400"/>
        <item x="2402"/>
        <item x="4110"/>
        <item x="894"/>
        <item x="895"/>
        <item x="896"/>
        <item x="897"/>
        <item x="898"/>
        <item x="899"/>
        <item x="900"/>
        <item x="2156"/>
        <item x="2157"/>
        <item x="2158"/>
        <item x="2159"/>
        <item x="539"/>
        <item x="3980"/>
        <item x="3981"/>
        <item x="3982"/>
        <item x="3983"/>
        <item x="3984"/>
        <item x="1165"/>
        <item x="1166"/>
        <item x="1167"/>
        <item x="3397"/>
        <item x="3396"/>
        <item x="3627"/>
        <item x="1937"/>
        <item x="1925"/>
        <item x="1926"/>
        <item x="1938"/>
        <item x="1931"/>
        <item x="1932"/>
        <item x="1474"/>
        <item x="1475"/>
        <item x="2756"/>
        <item x="2757"/>
        <item x="2758"/>
        <item x="2759"/>
        <item x="2265"/>
        <item x="2264"/>
        <item x="2266"/>
        <item x="226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12"/>
        <item x="2113"/>
        <item x="2114"/>
        <item x="2115"/>
        <item x="2116"/>
        <item x="2117"/>
        <item x="4118"/>
        <item x="1465"/>
        <item x="1466"/>
        <item x="1467"/>
        <item x="1460"/>
        <item x="1459"/>
        <item x="1462"/>
        <item x="1461"/>
        <item x="1464"/>
        <item x="1463"/>
        <item x="2297"/>
        <item x="2280"/>
        <item x="635"/>
        <item x="642"/>
        <item x="645"/>
        <item x="510"/>
        <item x="511"/>
        <item x="512"/>
        <item x="513"/>
        <item x="514"/>
        <item x="515"/>
        <item x="3273"/>
        <item x="3276"/>
        <item x="3279"/>
        <item x="3282"/>
        <item x="3274"/>
        <item x="3277"/>
        <item x="3280"/>
        <item x="3283"/>
        <item x="3275"/>
        <item x="3278"/>
        <item x="3281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913"/>
        <item x="914"/>
        <item x="915"/>
        <item x="916"/>
        <item x="917"/>
        <item x="918"/>
        <item x="919"/>
        <item x="1845"/>
        <item x="2232"/>
        <item x="2281"/>
        <item x="1962"/>
        <item x="1963"/>
        <item x="1964"/>
        <item x="1168"/>
        <item x="1169"/>
        <item x="1170"/>
        <item x="4163"/>
        <item x="4165"/>
        <item x="4167"/>
        <item x="4168"/>
        <item x="4032"/>
        <item x="4049"/>
        <item x="3968"/>
        <item x="3967"/>
        <item x="3961"/>
        <item x="4166"/>
        <item x="2401"/>
        <item x="2080"/>
        <item x="4164"/>
        <item x="4133"/>
        <item x="2775"/>
        <item x="2776"/>
        <item x="2769"/>
        <item x="4289"/>
        <item x="2283"/>
        <item x="2282"/>
        <item x="1224"/>
        <item x="1225"/>
        <item x="1226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401"/>
        <item x="656"/>
        <item x="657"/>
        <item x="658"/>
        <item x="650"/>
        <item x="651"/>
        <item x="652"/>
        <item x="653"/>
        <item x="654"/>
        <item x="655"/>
        <item x="4033"/>
        <item x="4035"/>
        <item x="4038"/>
        <item x="4041"/>
        <item x="4046"/>
        <item x="3407"/>
        <item x="3408"/>
        <item x="3409"/>
        <item x="3410"/>
        <item x="3399"/>
        <item x="3400"/>
        <item x="3401"/>
        <item x="3402"/>
        <item x="3403"/>
        <item x="3404"/>
        <item x="3405"/>
        <item x="3406"/>
        <item x="2773"/>
        <item x="2774"/>
        <item x="2764"/>
        <item x="2765"/>
        <item x="2777"/>
        <item x="2778"/>
        <item x="2779"/>
        <item x="2766"/>
        <item x="2760"/>
        <item x="3393"/>
        <item x="3394"/>
        <item x="3398"/>
        <item x="2003"/>
        <item x="2004"/>
        <item x="2005"/>
        <item x="2006"/>
        <item x="2007"/>
        <item x="2009"/>
        <item x="2010"/>
        <item x="1999"/>
        <item x="1998"/>
        <item x="2001"/>
        <item x="2000"/>
        <item x="1995"/>
        <item x="242"/>
        <item x="2008"/>
        <item x="2002"/>
        <item x="241"/>
        <item x="2011"/>
        <item x="2012"/>
        <item x="1996"/>
        <item x="1997"/>
        <item x="2168"/>
        <item x="2169"/>
        <item x="2170"/>
        <item x="2171"/>
        <item x="2172"/>
        <item x="2173"/>
        <item x="2150"/>
        <item x="2152"/>
        <item x="2153"/>
        <item x="2154"/>
        <item x="2155"/>
        <item x="2151"/>
        <item x="2160"/>
        <item x="2161"/>
        <item x="2162"/>
        <item x="2163"/>
        <item x="2164"/>
        <item x="2165"/>
        <item x="2166"/>
        <item x="2167"/>
        <item x="0"/>
      </items>
    </pivotField>
    <pivotField axis="axisRow" outline="0" showAll="0" sortType="ascending" defaultSubtotal="0">
      <items count="5214">
        <item x="1025"/>
        <item x="1000"/>
        <item x="973"/>
        <item x="1447"/>
        <item x="1448"/>
        <item x="1358"/>
        <item x="1359"/>
        <item x="1360"/>
        <item x="1361"/>
        <item x="1362"/>
        <item x="1363"/>
        <item x="1356"/>
        <item x="1357"/>
        <item x="4562"/>
        <item x="4561"/>
        <item x="4560"/>
        <item x="4563"/>
        <item x="4564"/>
        <item x="4673"/>
        <item x="4669"/>
        <item x="4672"/>
        <item x="4671"/>
        <item x="4670"/>
        <item x="4762"/>
        <item x="4761"/>
        <item x="4763"/>
        <item x="4764"/>
        <item x="4686"/>
        <item x="4683"/>
        <item x="4685"/>
        <item x="4684"/>
        <item x="4682"/>
        <item x="4696"/>
        <item x="4695"/>
        <item x="5146"/>
        <item x="5150"/>
        <item x="5151"/>
        <item x="5152"/>
        <item x="5144"/>
        <item x="5145"/>
        <item x="5148"/>
        <item x="5149"/>
        <item x="2421"/>
        <item x="2420"/>
        <item x="2422"/>
        <item x="2155"/>
        <item x="2156"/>
        <item x="2157"/>
        <item x="2141"/>
        <item x="2150"/>
        <item x="2153"/>
        <item x="2138"/>
        <item x="2142"/>
        <item x="2151"/>
        <item x="2139"/>
        <item x="2143"/>
        <item x="2152"/>
        <item x="2154"/>
        <item x="2140"/>
        <item x="2144"/>
        <item x="2145"/>
        <item x="2146"/>
        <item x="2147"/>
        <item x="2148"/>
        <item x="2136"/>
        <item x="2149"/>
        <item x="2137"/>
        <item x="2135"/>
        <item x="3959"/>
        <item x="3960"/>
        <item x="3956"/>
        <item x="3957"/>
        <item x="3958"/>
        <item x="3963"/>
        <item x="3964"/>
        <item x="3961"/>
        <item x="3962"/>
        <item x="3966"/>
        <item x="3965"/>
        <item x="3967"/>
        <item x="3971"/>
        <item x="3968"/>
        <item x="3969"/>
        <item x="3970"/>
        <item x="3972"/>
        <item x="3973"/>
        <item x="3974"/>
        <item x="3975"/>
        <item x="3976"/>
        <item x="3977"/>
        <item x="3979"/>
        <item x="3978"/>
        <item x="3980"/>
        <item x="3981"/>
        <item x="3982"/>
        <item x="3983"/>
        <item x="3987"/>
        <item x="3985"/>
        <item x="3993"/>
        <item x="3984"/>
        <item x="3994"/>
        <item x="3986"/>
        <item x="3997"/>
        <item x="3996"/>
        <item x="3995"/>
        <item x="3998"/>
        <item x="3999"/>
        <item x="4000"/>
        <item x="4001"/>
        <item x="4002"/>
        <item x="3988"/>
        <item x="3992"/>
        <item x="3990"/>
        <item x="3989"/>
        <item x="3991"/>
        <item x="4003"/>
        <item x="4004"/>
        <item x="4008"/>
        <item x="4009"/>
        <item x="4010"/>
        <item x="4005"/>
        <item x="4007"/>
        <item x="4006"/>
        <item x="4011"/>
        <item x="4012"/>
        <item x="4013"/>
        <item x="4021"/>
        <item x="4022"/>
        <item x="4026"/>
        <item x="4024"/>
        <item x="4023"/>
        <item x="4025"/>
        <item x="4017"/>
        <item x="4015"/>
        <item x="4014"/>
        <item x="4016"/>
        <item x="4027"/>
        <item x="4028"/>
        <item x="4019"/>
        <item x="4018"/>
        <item x="4020"/>
        <item x="4032"/>
        <item x="4031"/>
        <item x="4029"/>
        <item x="4030"/>
        <item x="4033"/>
        <item x="4071"/>
        <item x="4072"/>
        <item x="4073"/>
        <item x="4038"/>
        <item x="4039"/>
        <item x="4040"/>
        <item x="4046"/>
        <item x="4041"/>
        <item x="4042"/>
        <item x="4043"/>
        <item x="4044"/>
        <item x="4045"/>
        <item x="4074"/>
        <item x="4075"/>
        <item x="4076"/>
        <item x="4051"/>
        <item x="4055"/>
        <item x="4053"/>
        <item x="4052"/>
        <item x="4054"/>
        <item x="4050"/>
        <item x="4047"/>
        <item x="4048"/>
        <item x="4049"/>
        <item x="4059"/>
        <item x="4063"/>
        <item x="4061"/>
        <item x="4060"/>
        <item x="4062"/>
        <item x="4067"/>
        <item x="4065"/>
        <item x="4064"/>
        <item x="4066"/>
        <item x="4077"/>
        <item x="4078"/>
        <item x="4087"/>
        <item x="4085"/>
        <item x="4079"/>
        <item x="4083"/>
        <item x="4080"/>
        <item x="4081"/>
        <item x="4086"/>
        <item x="4082"/>
        <item x="4084"/>
        <item x="4056"/>
        <item x="4057"/>
        <item x="4058"/>
        <item x="4088"/>
        <item x="4068"/>
        <item x="4069"/>
        <item x="4070"/>
        <item x="4091"/>
        <item x="4095"/>
        <item x="4093"/>
        <item x="4092"/>
        <item x="4094"/>
        <item x="4099"/>
        <item x="4098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096"/>
        <item x="4097"/>
        <item x="4111"/>
        <item x="4112"/>
        <item x="4113"/>
        <item x="4114"/>
        <item x="4115"/>
        <item x="4116"/>
        <item x="4117"/>
        <item x="4120"/>
        <item x="4118"/>
        <item x="4119"/>
        <item x="4122"/>
        <item x="4123"/>
        <item x="435"/>
        <item x="426"/>
        <item x="420"/>
        <item x="4034"/>
        <item x="4035"/>
        <item x="4121"/>
        <item x="4089"/>
        <item x="4090"/>
        <item x="4036"/>
        <item x="4037"/>
        <item x="2848"/>
        <item x="2849"/>
        <item x="2845"/>
        <item x="2846"/>
        <item x="2847"/>
        <item x="2850"/>
        <item x="2851"/>
        <item x="2852"/>
        <item x="2853"/>
        <item x="2854"/>
        <item x="2855"/>
        <item x="2856"/>
        <item x="2839"/>
        <item x="2840"/>
        <item x="2841"/>
        <item x="2842"/>
        <item x="2843"/>
        <item x="2844"/>
        <item x="2811"/>
        <item x="2812"/>
        <item x="2804"/>
        <item x="2805"/>
        <item x="2806"/>
        <item x="2807"/>
        <item x="2808"/>
        <item x="2809"/>
        <item x="2810"/>
        <item x="2818"/>
        <item x="2819"/>
        <item x="2820"/>
        <item x="2813"/>
        <item x="2814"/>
        <item x="2815"/>
        <item x="2816"/>
        <item x="2817"/>
        <item x="2836"/>
        <item x="2837"/>
        <item x="2838"/>
        <item x="2823"/>
        <item x="2824"/>
        <item x="2825"/>
        <item x="2826"/>
        <item x="2827"/>
        <item x="2821"/>
        <item x="2822"/>
        <item x="2828"/>
        <item x="2829"/>
        <item x="2830"/>
        <item x="2831"/>
        <item x="2832"/>
        <item x="2833"/>
        <item x="2834"/>
        <item x="3001"/>
        <item x="3002"/>
        <item x="3003"/>
        <item x="3004"/>
        <item x="3005"/>
        <item x="3006"/>
        <item x="3007"/>
        <item x="2884"/>
        <item x="2921"/>
        <item x="2885"/>
        <item x="2922"/>
        <item x="2878"/>
        <item x="2886"/>
        <item x="2887"/>
        <item x="2923"/>
        <item x="2879"/>
        <item x="2888"/>
        <item x="2924"/>
        <item x="2880"/>
        <item x="2889"/>
        <item x="2925"/>
        <item x="2881"/>
        <item x="2890"/>
        <item x="2926"/>
        <item x="2882"/>
        <item x="2891"/>
        <item x="2927"/>
        <item x="2883"/>
        <item x="2920"/>
        <item x="2893"/>
        <item x="2929"/>
        <item x="2894"/>
        <item x="2930"/>
        <item x="2895"/>
        <item x="2896"/>
        <item x="2931"/>
        <item x="2897"/>
        <item x="2932"/>
        <item x="2898"/>
        <item x="2933"/>
        <item x="2899"/>
        <item x="2934"/>
        <item x="2900"/>
        <item x="2935"/>
        <item x="2892"/>
        <item x="2928"/>
        <item x="2902"/>
        <item x="2937"/>
        <item x="2903"/>
        <item x="2938"/>
        <item x="2904"/>
        <item x="2939"/>
        <item x="2905"/>
        <item x="2940"/>
        <item x="2906"/>
        <item x="2941"/>
        <item x="2907"/>
        <item x="2942"/>
        <item x="2908"/>
        <item x="2943"/>
        <item x="2909"/>
        <item x="2944"/>
        <item x="2901"/>
        <item x="2936"/>
        <item x="2911"/>
        <item x="2946"/>
        <item x="2912"/>
        <item x="2947"/>
        <item x="2913"/>
        <item x="2948"/>
        <item x="2914"/>
        <item x="2949"/>
        <item x="2915"/>
        <item x="2950"/>
        <item x="2916"/>
        <item x="2951"/>
        <item x="2917"/>
        <item x="2952"/>
        <item x="2918"/>
        <item x="2953"/>
        <item x="2910"/>
        <item x="2945"/>
        <item x="2959"/>
        <item x="2977"/>
        <item x="2960"/>
        <item x="2978"/>
        <item x="2958"/>
        <item x="2976"/>
        <item x="2962"/>
        <item x="2980"/>
        <item x="2963"/>
        <item x="2981"/>
        <item x="2961"/>
        <item x="2979"/>
        <item x="2970"/>
        <item x="2988"/>
        <item x="2971"/>
        <item x="2989"/>
        <item x="2964"/>
        <item x="2982"/>
        <item x="2965"/>
        <item x="2983"/>
        <item x="2966"/>
        <item x="2984"/>
        <item x="2967"/>
        <item x="2985"/>
        <item x="2968"/>
        <item x="2986"/>
        <item x="2969"/>
        <item x="2987"/>
        <item x="2973"/>
        <item x="2991"/>
        <item x="2974"/>
        <item x="2992"/>
        <item x="2972"/>
        <item x="2990"/>
        <item x="3133"/>
        <item x="3134"/>
        <item x="3135"/>
        <item x="3139"/>
        <item x="3140"/>
        <item x="3141"/>
        <item x="3136"/>
        <item x="3142"/>
        <item x="3143"/>
        <item x="3144"/>
        <item x="3137"/>
        <item x="3138"/>
        <item x="3145"/>
        <item x="3146"/>
        <item x="3147"/>
        <item x="3000"/>
        <item x="3059"/>
        <item x="3060"/>
        <item x="3061"/>
        <item x="3062"/>
        <item x="3063"/>
        <item x="2455"/>
        <item x="2461"/>
        <item x="2458"/>
        <item x="2459"/>
        <item x="2460"/>
        <item x="2456"/>
        <item x="2457"/>
        <item x="3132"/>
        <item x="2877"/>
        <item x="2919"/>
        <item x="2957"/>
        <item x="2975"/>
        <item x="2803"/>
        <item x="2835"/>
        <item x="2954"/>
        <item x="2857"/>
        <item x="2695"/>
        <item x="2306"/>
        <item x="1364"/>
        <item x="2559"/>
        <item x="3696"/>
        <item x="3697"/>
        <item x="3698"/>
        <item x="3704"/>
        <item x="3706"/>
        <item x="3709"/>
        <item x="3712"/>
        <item x="3708"/>
        <item x="3711"/>
        <item x="1831"/>
        <item x="1832"/>
        <item x="1833"/>
        <item x="1834"/>
        <item x="463"/>
        <item x="464"/>
        <item x="465"/>
        <item x="466"/>
        <item x="461"/>
        <item x="462"/>
        <item x="2441"/>
        <item x="2442"/>
        <item x="4338"/>
        <item x="4339"/>
        <item x="4340"/>
        <item x="4337"/>
        <item x="4534"/>
        <item x="4535"/>
        <item x="4536"/>
        <item x="2013"/>
        <item x="2015"/>
        <item x="2014"/>
        <item x="4533"/>
        <item x="2012"/>
        <item x="526"/>
        <item x="540"/>
        <item x="2432"/>
        <item x="2433"/>
        <item x="2434"/>
        <item x="2435"/>
        <item x="2436"/>
        <item x="2431"/>
        <item x="698"/>
        <item x="659"/>
        <item x="699"/>
        <item x="660"/>
        <item x="700"/>
        <item x="661"/>
        <item x="701"/>
        <item x="662"/>
        <item x="702"/>
        <item x="663"/>
        <item x="703"/>
        <item x="664"/>
        <item x="704"/>
        <item x="665"/>
        <item x="705"/>
        <item x="666"/>
        <item x="706"/>
        <item x="667"/>
        <item x="668"/>
        <item x="707"/>
        <item x="708"/>
        <item x="709"/>
        <item x="710"/>
        <item x="711"/>
        <item x="712"/>
        <item x="520"/>
        <item x="524"/>
        <item x="522"/>
        <item x="523"/>
        <item x="521"/>
        <item x="651"/>
        <item x="650"/>
        <item x="644"/>
        <item x="643"/>
        <item x="649"/>
        <item x="519"/>
        <item x="648"/>
        <item x="642"/>
        <item x="2994"/>
        <item x="2995"/>
        <item x="2996"/>
        <item x="2997"/>
        <item x="2998"/>
        <item x="2999"/>
        <item x="3915"/>
        <item x="3916"/>
        <item x="3917"/>
        <item x="3914"/>
        <item x="528"/>
        <item x="541"/>
        <item x="542"/>
        <item x="543"/>
        <item x="529"/>
        <item x="544"/>
        <item x="545"/>
        <item x="546"/>
        <item x="547"/>
        <item x="527"/>
        <item x="2993"/>
        <item x="634"/>
        <item x="568"/>
        <item x="581"/>
        <item x="626"/>
        <item x="569"/>
        <item x="635"/>
        <item x="627"/>
        <item x="636"/>
        <item x="570"/>
        <item x="582"/>
        <item x="628"/>
        <item x="571"/>
        <item x="3919"/>
        <item x="3920"/>
        <item x="3921"/>
        <item x="3922"/>
        <item x="3923"/>
        <item x="3924"/>
        <item x="3925"/>
        <item x="3926"/>
        <item x="3927"/>
        <item x="3008"/>
        <item x="3009"/>
        <item x="3010"/>
        <item x="3011"/>
        <item x="3913"/>
        <item x="3918"/>
        <item x="2654"/>
        <item x="2714"/>
        <item x="2725"/>
        <item x="2764"/>
        <item x="2775"/>
        <item x="2655"/>
        <item x="2660"/>
        <item x="2658"/>
        <item x="2663"/>
        <item x="2662"/>
        <item x="2661"/>
        <item x="2659"/>
        <item x="2664"/>
        <item x="2657"/>
        <item x="2656"/>
        <item x="2665"/>
        <item x="2670"/>
        <item x="2668"/>
        <item x="2673"/>
        <item x="2672"/>
        <item x="2671"/>
        <item x="2669"/>
        <item x="2674"/>
        <item x="2667"/>
        <item x="2666"/>
        <item x="2675"/>
        <item x="2680"/>
        <item x="2678"/>
        <item x="2683"/>
        <item x="2682"/>
        <item x="2681"/>
        <item x="2679"/>
        <item x="2684"/>
        <item x="2677"/>
        <item x="2676"/>
        <item x="2685"/>
        <item x="2690"/>
        <item x="2689"/>
        <item x="2688"/>
        <item x="2694"/>
        <item x="2693"/>
        <item x="2692"/>
        <item x="2691"/>
        <item x="2687"/>
        <item x="2686"/>
        <item x="2720"/>
        <item x="2715"/>
        <item x="2721"/>
        <item x="2722"/>
        <item x="2716"/>
        <item x="2723"/>
        <item x="2717"/>
        <item x="2724"/>
        <item x="2718"/>
        <item x="2719"/>
        <item x="2786"/>
        <item x="2787"/>
        <item x="2788"/>
        <item x="2789"/>
        <item x="2790"/>
        <item x="2791"/>
        <item x="2792"/>
        <item x="2793"/>
        <item x="2726"/>
        <item x="2727"/>
        <item x="2729"/>
        <item x="2728"/>
        <item x="2746"/>
        <item x="2747"/>
        <item x="2730"/>
        <item x="2731"/>
        <item x="2733"/>
        <item x="2732"/>
        <item x="2748"/>
        <item x="2749"/>
        <item x="2734"/>
        <item x="2735"/>
        <item x="2737"/>
        <item x="2736"/>
        <item x="2750"/>
        <item x="2751"/>
        <item x="2738"/>
        <item x="2739"/>
        <item x="2741"/>
        <item x="2740"/>
        <item x="2752"/>
        <item x="2753"/>
        <item x="2756"/>
        <item x="2742"/>
        <item x="2743"/>
        <item x="2745"/>
        <item x="2744"/>
        <item x="2754"/>
        <item x="2755"/>
        <item x="2757"/>
        <item x="2758"/>
        <item x="2759"/>
        <item x="2773"/>
        <item x="2774"/>
        <item x="2765"/>
        <item x="2766"/>
        <item x="2767"/>
        <item x="2768"/>
        <item x="2769"/>
        <item x="2770"/>
        <item x="2771"/>
        <item x="2772"/>
        <item x="2784"/>
        <item x="2785"/>
        <item x="2776"/>
        <item x="2777"/>
        <item x="2778"/>
        <item x="2779"/>
        <item x="2780"/>
        <item x="2781"/>
        <item x="2782"/>
        <item x="2783"/>
        <item x="3693"/>
        <item x="3694"/>
        <item x="3695"/>
        <item x="3705"/>
        <item x="3707"/>
        <item x="3710"/>
        <item x="3699"/>
        <item x="3700"/>
        <item x="3692"/>
        <item x="2696"/>
        <item x="2697"/>
        <item x="4537"/>
        <item x="4538"/>
        <item x="1525"/>
        <item x="4539"/>
        <item x="4540"/>
        <item x="4541"/>
        <item x="2509"/>
        <item x="2512"/>
        <item x="2510"/>
        <item x="2513"/>
        <item x="2511"/>
        <item x="2516"/>
        <item x="2508"/>
        <item x="2514"/>
        <item x="1026"/>
        <item x="1033"/>
        <item x="1034"/>
        <item x="1027"/>
        <item x="1035"/>
        <item x="1036"/>
        <item x="1028"/>
        <item x="1037"/>
        <item x="1029"/>
        <item x="1030"/>
        <item x="1031"/>
        <item x="1032"/>
        <item x="1017"/>
        <item x="1018"/>
        <item x="1019"/>
        <item x="1020"/>
        <item x="1021"/>
        <item x="1022"/>
        <item x="1023"/>
        <item x="1024"/>
        <item x="1001"/>
        <item x="1005"/>
        <item x="1012"/>
        <item x="1013"/>
        <item x="1006"/>
        <item x="1014"/>
        <item x="1002"/>
        <item x="1015"/>
        <item x="1007"/>
        <item x="1016"/>
        <item x="1008"/>
        <item x="1003"/>
        <item x="1009"/>
        <item x="1004"/>
        <item x="1010"/>
        <item x="1011"/>
        <item x="1274"/>
        <item x="1275"/>
        <item x="1276"/>
        <item x="1277"/>
        <item x="1278"/>
        <item x="1279"/>
        <item x="474"/>
        <item x="475"/>
        <item x="476"/>
        <item x="477"/>
        <item x="480"/>
        <item x="478"/>
        <item x="479"/>
        <item x="481"/>
        <item x="482"/>
        <item x="483"/>
        <item x="484"/>
        <item x="485"/>
        <item x="486"/>
        <item x="487"/>
        <item x="473"/>
        <item x="3790"/>
        <item x="3791"/>
        <item x="3792"/>
        <item x="3793"/>
        <item x="3794"/>
        <item x="3788"/>
        <item x="3789"/>
        <item x="3787"/>
        <item x="3065"/>
        <item x="548"/>
        <item x="3128"/>
        <item x="3291"/>
        <item x="454"/>
        <item x="453"/>
        <item x="452"/>
        <item x="455"/>
        <item x="449"/>
        <item x="448"/>
        <item x="450"/>
        <item x="451"/>
        <item x="459"/>
        <item x="460"/>
        <item x="447"/>
        <item x="2710"/>
        <item x="2711"/>
        <item x="2712"/>
        <item x="2713"/>
        <item x="2706"/>
        <item x="2707"/>
        <item x="2708"/>
        <item x="2709"/>
        <item x="1602"/>
        <item x="1603"/>
        <item x="1604"/>
        <item x="1605"/>
        <item x="1601"/>
        <item x="367"/>
        <item x="370"/>
        <item x="364"/>
        <item x="360"/>
        <item x="4544"/>
        <item x="4294"/>
        <item x="4295"/>
        <item x="3855"/>
        <item x="4558"/>
        <item x="4293"/>
        <item x="4545"/>
        <item x="4546"/>
        <item x="4551"/>
        <item x="4550"/>
        <item x="4548"/>
        <item x="4547"/>
        <item x="4549"/>
        <item x="3633"/>
        <item x="3634"/>
        <item x="3644"/>
        <item x="3635"/>
        <item x="3636"/>
        <item x="3647"/>
        <item x="3637"/>
        <item x="3648"/>
        <item x="3638"/>
        <item x="3649"/>
        <item x="3639"/>
        <item x="3640"/>
        <item x="3641"/>
        <item x="3642"/>
        <item x="3643"/>
        <item x="3645"/>
        <item x="3646"/>
        <item x="3630"/>
        <item x="3620"/>
        <item x="3631"/>
        <item x="3621"/>
        <item x="3632"/>
        <item x="3622"/>
        <item x="3623"/>
        <item x="3624"/>
        <item x="3616"/>
        <item x="3625"/>
        <item x="3626"/>
        <item x="3617"/>
        <item x="3627"/>
        <item x="3628"/>
        <item x="3618"/>
        <item x="3629"/>
        <item x="3619"/>
        <item x="3599"/>
        <item x="3600"/>
        <item x="3601"/>
        <item x="3602"/>
        <item x="3603"/>
        <item x="3604"/>
        <item x="3613"/>
        <item x="3614"/>
        <item x="3615"/>
        <item x="3605"/>
        <item x="3606"/>
        <item x="3607"/>
        <item x="3608"/>
        <item x="3609"/>
        <item x="3610"/>
        <item x="3611"/>
        <item x="3612"/>
        <item x="3654"/>
        <item x="3655"/>
        <item x="3656"/>
        <item x="3657"/>
        <item x="3658"/>
        <item x="3650"/>
        <item x="3651"/>
        <item x="3652"/>
        <item x="3653"/>
        <item x="3663"/>
        <item x="3664"/>
        <item x="3665"/>
        <item x="3666"/>
        <item x="3667"/>
        <item x="3668"/>
        <item x="3669"/>
        <item x="3670"/>
        <item x="3659"/>
        <item x="3660"/>
        <item x="3661"/>
        <item x="3662"/>
        <item x="3671"/>
        <item x="3672"/>
        <item x="3673"/>
        <item x="3674"/>
        <item x="3675"/>
        <item x="3676"/>
        <item x="3677"/>
        <item x="3678"/>
        <item x="3679"/>
        <item x="3680"/>
        <item x="3682"/>
        <item x="3683"/>
        <item x="3681"/>
        <item x="3073"/>
        <item x="3074"/>
        <item x="3079"/>
        <item x="3080"/>
        <item x="3075"/>
        <item x="3081"/>
        <item x="3082"/>
        <item x="3076"/>
        <item x="3083"/>
        <item x="3077"/>
        <item x="3078"/>
        <item x="2799"/>
        <item x="2800"/>
        <item x="2801"/>
        <item x="2802"/>
        <item x="3598"/>
        <item x="2798"/>
        <item x="2207"/>
        <item x="2208"/>
        <item x="2209"/>
        <item x="1280"/>
        <item x="1281"/>
        <item x="1282"/>
        <item x="1283"/>
        <item x="1284"/>
        <item x="1285"/>
        <item x="1286"/>
        <item x="1444"/>
        <item x="1438"/>
        <item x="1445"/>
        <item x="1439"/>
        <item x="1440"/>
        <item x="1441"/>
        <item x="1436"/>
        <item x="1442"/>
        <item x="1437"/>
        <item x="1443"/>
        <item x="1433"/>
        <item x="1429"/>
        <item x="1434"/>
        <item x="1430"/>
        <item x="1427"/>
        <item x="1428"/>
        <item x="1431"/>
        <item x="1432"/>
        <item x="2204"/>
        <item x="2205"/>
        <item x="2196"/>
        <item x="2200"/>
        <item x="2206"/>
        <item x="2197"/>
        <item x="2198"/>
        <item x="2203"/>
        <item x="2202"/>
        <item x="2201"/>
        <item x="2210"/>
        <item x="2211"/>
        <item x="1435"/>
        <item x="1426"/>
        <item x="2195"/>
        <item x="2330"/>
        <item x="2331"/>
        <item x="2341"/>
        <item x="2332"/>
        <item x="2333"/>
        <item x="2334"/>
        <item x="2335"/>
        <item x="2336"/>
        <item x="2337"/>
        <item x="2338"/>
        <item x="2339"/>
        <item x="2340"/>
        <item x="3854"/>
        <item x="3569"/>
        <item x="3570"/>
        <item x="3571"/>
        <item x="3568"/>
        <item x="1287"/>
        <item x="1288"/>
        <item x="1289"/>
        <item x="1290"/>
        <item x="1291"/>
        <item x="1292"/>
        <item x="1307"/>
        <item x="1308"/>
        <item x="1309"/>
        <item x="1304"/>
        <item x="1305"/>
        <item x="1306"/>
        <item x="1294"/>
        <item x="1295"/>
        <item x="1296"/>
        <item x="1297"/>
        <item x="1298"/>
        <item x="1299"/>
        <item x="1300"/>
        <item x="1301"/>
        <item x="1302"/>
        <item x="1303"/>
        <item x="1293"/>
        <item x="2556"/>
        <item x="2555"/>
        <item x="3701"/>
        <item x="3702"/>
        <item x="3703"/>
        <item x="2011"/>
        <item x="1991"/>
        <item x="1993"/>
        <item x="1973"/>
        <item x="1994"/>
        <item x="1974"/>
        <item x="1995"/>
        <item x="1972"/>
        <item x="1996"/>
        <item x="1975"/>
        <item x="1997"/>
        <item x="1976"/>
        <item x="1998"/>
        <item x="1977"/>
        <item x="1999"/>
        <item x="1978"/>
        <item x="2001"/>
        <item x="1980"/>
        <item x="2000"/>
        <item x="1979"/>
        <item x="2003"/>
        <item x="1982"/>
        <item x="2002"/>
        <item x="1981"/>
        <item x="2004"/>
        <item x="1983"/>
        <item x="2006"/>
        <item x="1984"/>
        <item x="2005"/>
        <item x="1985"/>
        <item x="2007"/>
        <item x="1986"/>
        <item x="2008"/>
        <item x="1987"/>
        <item x="2009"/>
        <item x="1988"/>
        <item x="2010"/>
        <item x="1989"/>
        <item x="1990"/>
        <item x="2025"/>
        <item x="2016"/>
        <item x="2018"/>
        <item x="2017"/>
        <item x="2019"/>
        <item x="2020"/>
        <item x="2021"/>
        <item x="2022"/>
        <item x="2023"/>
        <item x="2026"/>
        <item x="2027"/>
        <item x="2028"/>
        <item x="1575"/>
        <item x="1573"/>
        <item x="1576"/>
        <item x="1574"/>
        <item x="1572"/>
        <item x="1992"/>
        <item x="1971"/>
        <item x="2024"/>
        <item x="2536"/>
        <item x="2537"/>
        <item x="2471"/>
        <item x="2472"/>
        <item x="2473"/>
        <item x="2466"/>
        <item x="2467"/>
        <item x="2468"/>
        <item x="2469"/>
        <item x="2470"/>
        <item x="2505"/>
        <item x="2506"/>
        <item x="2465"/>
        <item x="198"/>
        <item x="197"/>
        <item x="2393"/>
        <item x="2394"/>
        <item x="2395"/>
        <item x="2396"/>
        <item x="2397"/>
        <item x="2398"/>
        <item x="2399"/>
        <item x="2400"/>
        <item x="2401"/>
        <item x="2402"/>
        <item x="2405"/>
        <item x="2403"/>
        <item x="2406"/>
        <item x="2407"/>
        <item x="2404"/>
        <item x="1621"/>
        <item x="1622"/>
        <item x="1623"/>
        <item x="1624"/>
        <item x="1619"/>
        <item x="1620"/>
        <item x="1626"/>
        <item x="1627"/>
        <item x="1625"/>
        <item x="1618"/>
        <item x="499"/>
        <item x="748"/>
        <item x="759"/>
        <item x="1956"/>
        <item x="1957"/>
        <item x="1958"/>
        <item x="1959"/>
        <item x="1960"/>
        <item x="1961"/>
        <item x="1962"/>
        <item x="1963"/>
        <item x="4605"/>
        <item x="4612"/>
        <item x="4613"/>
        <item x="4614"/>
        <item x="4615"/>
        <item x="4616"/>
        <item x="4617"/>
        <item x="4606"/>
        <item x="4618"/>
        <item x="4607"/>
        <item x="4608"/>
        <item x="4609"/>
        <item x="4610"/>
        <item x="4611"/>
        <item x="4604"/>
        <item x="488"/>
        <item x="506"/>
        <item x="507"/>
        <item x="517"/>
        <item x="518"/>
        <item x="1446"/>
        <item x="1452"/>
        <item x="1453"/>
        <item x="1449"/>
        <item x="1450"/>
        <item x="1451"/>
        <item x="2081"/>
        <item x="2085"/>
        <item x="2086"/>
        <item x="2082"/>
        <item x="2087"/>
        <item x="2083"/>
        <item x="2084"/>
        <item x="2078"/>
        <item x="2079"/>
        <item x="2075"/>
        <item x="2080"/>
        <item x="2076"/>
        <item x="2077"/>
        <item x="2266"/>
        <item x="2269"/>
        <item x="2270"/>
        <item x="2268"/>
        <item x="2267"/>
        <item x="2261"/>
        <item x="2264"/>
        <item x="2265"/>
        <item x="2263"/>
        <item x="2262"/>
        <item x="776"/>
        <item x="777"/>
        <item x="778"/>
        <item x="2070"/>
        <item x="2071"/>
        <item x="2067"/>
        <item x="2072"/>
        <item x="2068"/>
        <item x="2069"/>
        <item x="2073"/>
        <item x="2063"/>
        <item x="2054"/>
        <item x="2059"/>
        <item x="2064"/>
        <item x="2055"/>
        <item x="2060"/>
        <item x="2051"/>
        <item x="2065"/>
        <item x="2056"/>
        <item x="2061"/>
        <item x="2052"/>
        <item x="2057"/>
        <item x="2062"/>
        <item x="2053"/>
        <item x="2058"/>
        <item x="2116"/>
        <item x="2121"/>
        <item x="2127"/>
        <item x="2117"/>
        <item x="2118"/>
        <item x="2122"/>
        <item x="2128"/>
        <item x="2123"/>
        <item x="2124"/>
        <item x="2119"/>
        <item x="2125"/>
        <item x="2120"/>
        <item x="2126"/>
        <item x="2133"/>
        <item x="2129"/>
        <item x="2134"/>
        <item x="2130"/>
        <item x="2131"/>
        <item x="2132"/>
        <item x="1350"/>
        <item x="1351"/>
        <item x="1352"/>
        <item x="1354"/>
        <item x="1355"/>
        <item x="1334"/>
        <item x="1335"/>
        <item x="1336"/>
        <item x="1337"/>
        <item x="1338"/>
        <item x="1342"/>
        <item x="1343"/>
        <item x="1339"/>
        <item x="1340"/>
        <item x="1341"/>
        <item x="1333"/>
        <item x="1318"/>
        <item x="1313"/>
        <item x="1319"/>
        <item x="1314"/>
        <item x="1320"/>
        <item x="1315"/>
        <item x="1321"/>
        <item x="1316"/>
        <item x="1317"/>
        <item x="1322"/>
        <item x="1330"/>
        <item x="1331"/>
        <item x="1328"/>
        <item x="1332"/>
        <item x="1329"/>
        <item x="1324"/>
        <item x="1325"/>
        <item x="1326"/>
        <item x="1327"/>
        <item x="1323"/>
        <item x="1344"/>
        <item x="1345"/>
        <item x="1346"/>
        <item x="1347"/>
        <item x="1348"/>
        <item x="1349"/>
        <item x="1311"/>
        <item x="1312"/>
        <item x="1353"/>
        <item x="2074"/>
        <item x="1376"/>
        <item x="2260"/>
        <item x="2066"/>
        <item x="2050"/>
        <item x="1310"/>
        <item x="1384"/>
        <item x="1407"/>
        <item x="1408"/>
        <item x="1409"/>
        <item x="1410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11"/>
        <item x="1412"/>
        <item x="2474"/>
        <item x="2489"/>
        <item x="2483"/>
        <item x="2484"/>
        <item x="2491"/>
        <item x="2495"/>
        <item x="2490"/>
        <item x="2497"/>
        <item x="2481"/>
        <item x="2485"/>
        <item x="2498"/>
        <item x="2494"/>
        <item x="2492"/>
        <item x="2493"/>
        <item x="2478"/>
        <item x="2479"/>
        <item x="2475"/>
        <item x="2476"/>
        <item x="2477"/>
        <item x="2499"/>
        <item x="2500"/>
        <item x="2496"/>
        <item x="2486"/>
        <item x="2488"/>
        <item x="2487"/>
        <item x="2480"/>
        <item x="2482"/>
        <item x="4553"/>
        <item x="4555"/>
        <item x="4554"/>
        <item x="4556"/>
        <item x="4557"/>
        <item x="4552"/>
        <item x="3804"/>
        <item x="3803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05"/>
        <item x="3799"/>
        <item x="3800"/>
        <item x="3801"/>
        <item x="3851"/>
        <item x="3849"/>
        <item x="3852"/>
        <item x="3850"/>
        <item x="3802"/>
        <item x="3798"/>
        <item x="4655"/>
        <item x="1377"/>
        <item x="3853"/>
        <item x="4663"/>
        <item x="4664"/>
        <item x="4665"/>
        <item x="4656"/>
        <item x="4657"/>
        <item x="4658"/>
        <item x="4659"/>
        <item x="4660"/>
        <item x="4661"/>
        <item x="4662"/>
        <item x="588"/>
        <item x="594"/>
        <item x="597"/>
        <item x="589"/>
        <item x="595"/>
        <item x="598"/>
        <item x="590"/>
        <item x="596"/>
        <item x="591"/>
        <item x="619"/>
        <item x="592"/>
        <item x="587"/>
        <item x="593"/>
        <item x="4329"/>
        <item x="4330"/>
        <item x="4331"/>
        <item x="4332"/>
        <item x="4333"/>
        <item x="3952"/>
        <item x="2862"/>
        <item x="2863"/>
        <item x="2864"/>
        <item x="1955"/>
        <item x="401"/>
        <item x="402"/>
        <item x="467"/>
        <item x="457"/>
        <item x="458"/>
        <item x="2956"/>
        <item x="3856"/>
        <item x="3857"/>
        <item x="3858"/>
        <item x="3162"/>
        <item x="3163"/>
        <item x="3159"/>
        <item x="3160"/>
        <item x="3164"/>
        <item x="3161"/>
        <item x="3156"/>
        <item x="3157"/>
        <item x="3153"/>
        <item x="3154"/>
        <item x="3158"/>
        <item x="3155"/>
        <item x="3174"/>
        <item x="3175"/>
        <item x="3171"/>
        <item x="3172"/>
        <item x="3176"/>
        <item x="3173"/>
        <item x="3165"/>
        <item x="3166"/>
        <item x="3167"/>
        <item x="3168"/>
        <item x="3169"/>
        <item x="3170"/>
        <item x="3186"/>
        <item x="3187"/>
        <item x="3183"/>
        <item x="3184"/>
        <item x="3188"/>
        <item x="3185"/>
        <item x="3177"/>
        <item x="3178"/>
        <item x="3180"/>
        <item x="3181"/>
        <item x="3182"/>
        <item x="3179"/>
        <item x="3198"/>
        <item x="3199"/>
        <item x="3195"/>
        <item x="3196"/>
        <item x="3200"/>
        <item x="3197"/>
        <item x="3189"/>
        <item x="3190"/>
        <item x="3192"/>
        <item x="3193"/>
        <item x="3194"/>
        <item x="3191"/>
        <item x="3210"/>
        <item x="3211"/>
        <item x="3207"/>
        <item x="3208"/>
        <item x="3212"/>
        <item x="3209"/>
        <item x="3201"/>
        <item x="3202"/>
        <item x="3203"/>
        <item x="3204"/>
        <item x="3205"/>
        <item x="3206"/>
        <item x="3213"/>
        <item x="3214"/>
        <item x="3215"/>
        <item x="3216"/>
        <item x="3217"/>
        <item x="3218"/>
        <item x="3222"/>
        <item x="3223"/>
        <item x="3219"/>
        <item x="3220"/>
        <item x="3224"/>
        <item x="3221"/>
        <item x="3228"/>
        <item x="3229"/>
        <item x="3225"/>
        <item x="3226"/>
        <item x="3230"/>
        <item x="3227"/>
        <item x="3234"/>
        <item x="3235"/>
        <item x="3231"/>
        <item x="3232"/>
        <item x="3236"/>
        <item x="3233"/>
        <item x="3240"/>
        <item x="3241"/>
        <item x="3237"/>
        <item x="3239"/>
        <item x="3242"/>
        <item x="3238"/>
        <item x="3243"/>
        <item x="3244"/>
        <item x="3245"/>
        <item x="3246"/>
        <item x="3247"/>
        <item x="3248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250"/>
        <item x="3251"/>
        <item x="3252"/>
        <item x="3253"/>
        <item x="3254"/>
        <item x="3255"/>
        <item x="3256"/>
        <item x="3257"/>
        <item x="3258"/>
        <item x="3259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095"/>
        <item x="3098"/>
        <item x="3096"/>
        <item x="3097"/>
        <item x="3100"/>
        <item x="3103"/>
        <item x="3099"/>
        <item x="3101"/>
        <item x="3102"/>
        <item x="3090"/>
        <item x="3105"/>
        <item x="3106"/>
        <item x="3108"/>
        <item x="3107"/>
        <item x="3104"/>
        <item x="3109"/>
        <item x="3091"/>
        <item x="3110"/>
        <item x="3111"/>
        <item x="3112"/>
        <item x="3113"/>
        <item x="3116"/>
        <item x="3114"/>
        <item x="3115"/>
        <item x="3092"/>
        <item x="3119"/>
        <item x="3120"/>
        <item x="3121"/>
        <item x="3117"/>
        <item x="3122"/>
        <item x="3123"/>
        <item x="3124"/>
        <item x="3118"/>
        <item x="3125"/>
        <item x="3093"/>
        <item x="3126"/>
        <item x="3127"/>
        <item x="3085"/>
        <item x="3086"/>
        <item x="3087"/>
        <item x="3088"/>
        <item x="3152"/>
        <item x="3360"/>
        <item x="3395"/>
        <item x="3249"/>
        <item x="3260"/>
        <item x="3429"/>
        <item x="3094"/>
        <item x="3089"/>
        <item x="3084"/>
        <item x="456"/>
        <item x="1365"/>
        <item x="1366"/>
        <item x="1367"/>
        <item x="4303"/>
        <item x="4302"/>
        <item x="4304"/>
        <item x="4301"/>
        <item x="4335"/>
        <item x="4336"/>
        <item x="3874"/>
        <item x="3863"/>
        <item x="3868"/>
        <item x="3875"/>
        <item x="3864"/>
        <item x="3869"/>
        <item x="3876"/>
        <item x="3865"/>
        <item x="3870"/>
        <item x="3877"/>
        <item x="3866"/>
        <item x="3871"/>
        <item x="3878"/>
        <item x="3867"/>
        <item x="3872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514"/>
        <item x="4515"/>
        <item x="4516"/>
        <item x="4517"/>
        <item x="4518"/>
        <item x="4519"/>
        <item x="4520"/>
        <item x="4521"/>
        <item x="4420"/>
        <item x="4421"/>
        <item x="4422"/>
        <item x="4423"/>
        <item x="4424"/>
        <item x="4425"/>
        <item x="4426"/>
        <item x="4428"/>
        <item x="4436"/>
        <item x="4429"/>
        <item x="4437"/>
        <item x="4430"/>
        <item x="4438"/>
        <item x="4431"/>
        <item x="4439"/>
        <item x="4432"/>
        <item x="4440"/>
        <item x="4433"/>
        <item x="4441"/>
        <item x="4434"/>
        <item x="4442"/>
        <item x="4417"/>
        <item x="4418"/>
        <item x="4387"/>
        <item x="4404"/>
        <item x="4388"/>
        <item x="4389"/>
        <item x="4405"/>
        <item x="4390"/>
        <item x="4391"/>
        <item x="4406"/>
        <item x="4392"/>
        <item x="4407"/>
        <item x="4393"/>
        <item x="4394"/>
        <item x="4408"/>
        <item x="4395"/>
        <item x="4409"/>
        <item x="4396"/>
        <item x="4397"/>
        <item x="4410"/>
        <item x="4398"/>
        <item x="4411"/>
        <item x="4399"/>
        <item x="4412"/>
        <item x="4400"/>
        <item x="4413"/>
        <item x="4401"/>
        <item x="4402"/>
        <item x="4414"/>
        <item x="4403"/>
        <item x="4415"/>
        <item x="641"/>
        <item x="4353"/>
        <item x="4344"/>
        <item x="4354"/>
        <item x="4355"/>
        <item x="4356"/>
        <item x="4350"/>
        <item x="4351"/>
        <item x="4342"/>
        <item x="4352"/>
        <item x="4343"/>
        <item x="4376"/>
        <item x="4361"/>
        <item x="4348"/>
        <item x="4368"/>
        <item x="4369"/>
        <item x="4378"/>
        <item x="4382"/>
        <item x="4362"/>
        <item x="4370"/>
        <item x="4373"/>
        <item x="4379"/>
        <item x="4383"/>
        <item x="4363"/>
        <item x="4371"/>
        <item x="4364"/>
        <item x="4374"/>
        <item x="4358"/>
        <item x="4380"/>
        <item x="4384"/>
        <item x="4366"/>
        <item x="4359"/>
        <item x="4346"/>
        <item x="4381"/>
        <item x="4385"/>
        <item x="4375"/>
        <item x="4360"/>
        <item x="4367"/>
        <item x="4347"/>
        <item x="4444"/>
        <item x="4445"/>
        <item x="4446"/>
        <item x="4447"/>
        <item x="4334"/>
        <item x="3873"/>
        <item x="3862"/>
        <item x="4448"/>
        <item x="4419"/>
        <item x="4427"/>
        <item x="4435"/>
        <item x="4416"/>
        <item x="4386"/>
        <item x="4349"/>
        <item x="4341"/>
        <item x="4377"/>
        <item x="4372"/>
        <item x="4357"/>
        <item x="4345"/>
        <item x="4365"/>
        <item x="4443"/>
        <item x="3312"/>
        <item x="3313"/>
        <item x="3309"/>
        <item x="3310"/>
        <item x="3314"/>
        <item x="3311"/>
        <item x="3327"/>
        <item x="3328"/>
        <item x="3318"/>
        <item x="3319"/>
        <item x="3315"/>
        <item x="3316"/>
        <item x="3320"/>
        <item x="3317"/>
        <item x="3324"/>
        <item x="3325"/>
        <item x="3321"/>
        <item x="3322"/>
        <item x="3326"/>
        <item x="3323"/>
        <item x="3330"/>
        <item x="3331"/>
        <item x="3332"/>
        <item x="3487"/>
        <item x="3490"/>
        <item x="3491"/>
        <item x="3488"/>
        <item x="3492"/>
        <item x="3489"/>
        <item x="3495"/>
        <item x="3496"/>
        <item x="3493"/>
        <item x="3497"/>
        <item x="3494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742"/>
        <item x="749"/>
        <item x="750"/>
        <item x="760"/>
        <item x="751"/>
        <item x="743"/>
        <item x="752"/>
        <item x="753"/>
        <item x="761"/>
        <item x="754"/>
        <item x="744"/>
        <item x="755"/>
        <item x="762"/>
        <item x="756"/>
        <item x="745"/>
        <item x="763"/>
        <item x="746"/>
        <item x="757"/>
        <item x="764"/>
        <item x="747"/>
        <item x="758"/>
        <item x="3308"/>
        <item x="3329"/>
        <item x="741"/>
        <item x="2563"/>
        <item x="2105"/>
        <item x="2103"/>
        <item x="2106"/>
        <item x="2104"/>
        <item x="2107"/>
        <item x="2101"/>
        <item x="2098"/>
        <item x="2099"/>
        <item x="2096"/>
        <item x="2100"/>
        <item x="2097"/>
        <item x="3303"/>
        <item x="3304"/>
        <item x="3305"/>
        <item x="2865"/>
        <item x="2866"/>
        <item x="2867"/>
        <item x="2868"/>
        <item x="2869"/>
        <item x="2102"/>
        <item x="2095"/>
        <item x="1647"/>
        <item x="1648"/>
        <item x="1649"/>
        <item x="1650"/>
        <item x="1645"/>
        <item x="1646"/>
        <item x="1644"/>
        <item x="1651"/>
        <item x="1652"/>
        <item x="1653"/>
        <item x="1654"/>
        <item x="1637"/>
        <item x="1638"/>
        <item x="1639"/>
        <item x="1640"/>
        <item x="1641"/>
        <item x="1642"/>
        <item x="1643"/>
        <item x="1629"/>
        <item x="1632"/>
        <item x="1630"/>
        <item x="1633"/>
        <item x="1631"/>
        <item x="1634"/>
        <item x="1635"/>
        <item x="1636"/>
        <item x="1628"/>
        <item x="290"/>
        <item x="291"/>
        <item x="292"/>
        <item x="4543"/>
        <item x="4542"/>
        <item x="2199"/>
        <item x="3748"/>
        <item x="3754"/>
        <item x="3755"/>
        <item x="3756"/>
        <item x="3757"/>
        <item x="3758"/>
        <item x="3769"/>
        <item x="3770"/>
        <item x="3771"/>
        <item x="3772"/>
        <item x="3773"/>
        <item x="3749"/>
        <item x="3750"/>
        <item x="3751"/>
        <item x="3752"/>
        <item x="3753"/>
        <item x="3764"/>
        <item x="3765"/>
        <item x="3766"/>
        <item x="3768"/>
        <item x="3767"/>
        <item x="3759"/>
        <item x="3760"/>
        <item x="3761"/>
        <item x="3762"/>
        <item x="3763"/>
        <item x="3713"/>
        <item x="3728"/>
        <item x="3729"/>
        <item x="3730"/>
        <item x="3731"/>
        <item x="3732"/>
        <item x="3743"/>
        <item x="3744"/>
        <item x="3745"/>
        <item x="3746"/>
        <item x="3747"/>
        <item x="3723"/>
        <item x="3724"/>
        <item x="3725"/>
        <item x="3727"/>
        <item x="3726"/>
        <item x="3738"/>
        <item x="3739"/>
        <item x="3740"/>
        <item x="3742"/>
        <item x="3741"/>
        <item x="3733"/>
        <item x="3734"/>
        <item x="3735"/>
        <item x="3736"/>
        <item x="3737"/>
        <item x="3718"/>
        <item x="3719"/>
        <item x="3720"/>
        <item x="3722"/>
        <item x="3721"/>
        <item x="3714"/>
        <item x="3715"/>
        <item x="3716"/>
        <item x="3717"/>
        <item x="3"/>
        <item x="5"/>
        <item x="3774"/>
        <item x="3784"/>
        <item x="3785"/>
        <item x="3786"/>
        <item x="3783"/>
        <item x="3775"/>
        <item x="3777"/>
        <item x="3778"/>
        <item x="3776"/>
        <item x="3780"/>
        <item x="3781"/>
        <item x="3782"/>
        <item x="3779"/>
        <item x="2"/>
        <item x="1"/>
        <item x="28"/>
        <item x="37"/>
        <item x="27"/>
        <item x="36"/>
        <item x="30"/>
        <item x="39"/>
        <item x="29"/>
        <item x="38"/>
        <item x="32"/>
        <item x="31"/>
        <item x="26"/>
        <item x="35"/>
        <item x="25"/>
        <item x="34"/>
        <item x="41"/>
        <item x="40"/>
        <item x="11"/>
        <item x="10"/>
        <item x="13"/>
        <item x="12"/>
        <item x="8"/>
        <item x="16"/>
        <item x="21"/>
        <item x="15"/>
        <item x="20"/>
        <item x="18"/>
        <item x="23"/>
        <item x="17"/>
        <item x="22"/>
        <item x="4"/>
        <item x="51"/>
        <item x="50"/>
        <item x="57"/>
        <item x="44"/>
        <item x="45"/>
        <item x="53"/>
        <item x="52"/>
        <item x="58"/>
        <item x="59"/>
        <item x="61"/>
        <item x="60"/>
        <item x="46"/>
        <item x="65"/>
        <item x="55"/>
        <item x="54"/>
        <item x="62"/>
        <item x="64"/>
        <item x="63"/>
        <item x="43"/>
        <item x="49"/>
        <item x="48"/>
        <item x="6"/>
        <item x="72"/>
        <item x="80"/>
        <item x="82"/>
        <item x="71"/>
        <item x="70"/>
        <item x="79"/>
        <item x="81"/>
        <item x="69"/>
        <item x="78"/>
        <item x="68"/>
        <item x="67"/>
        <item x="77"/>
        <item x="75"/>
        <item x="74"/>
        <item x="73"/>
        <item x="0"/>
        <item x="24"/>
        <item x="33"/>
        <item x="7"/>
        <item x="19"/>
        <item x="14"/>
        <item x="56"/>
        <item x="42"/>
        <item x="47"/>
        <item x="76"/>
        <item x="66"/>
        <item x="2428"/>
        <item m="1" x="5213"/>
        <item x="443"/>
        <item x="440"/>
        <item x="442"/>
        <item x="441"/>
        <item x="439"/>
        <item x="438"/>
        <item x="437"/>
        <item x="436"/>
        <item x="445"/>
        <item x="444"/>
        <item x="431"/>
        <item x="428"/>
        <item x="430"/>
        <item x="429"/>
        <item x="427"/>
        <item x="433"/>
        <item x="432"/>
        <item x="434"/>
        <item x="422"/>
        <item x="421"/>
        <item x="424"/>
        <item x="423"/>
        <item x="425"/>
        <item x="354"/>
        <item x="355"/>
        <item x="356"/>
        <item x="349"/>
        <item x="353"/>
        <item x="3021"/>
        <item x="3026"/>
        <item x="3024"/>
        <item x="3022"/>
        <item x="3023"/>
        <item x="3025"/>
        <item x="1613"/>
        <item x="1607"/>
        <item x="1608"/>
        <item x="1609"/>
        <item x="1610"/>
        <item x="1616"/>
        <item x="1614"/>
        <item x="1617"/>
        <item x="1615"/>
        <item x="1611"/>
        <item x="1612"/>
        <item x="1606"/>
        <item x="2093"/>
        <item x="2094"/>
        <item x="2089"/>
        <item x="2090"/>
        <item x="2091"/>
        <item x="2092"/>
        <item x="2088"/>
        <item x="1835"/>
        <item x="1853"/>
        <item x="1836"/>
        <item x="1837"/>
        <item x="1838"/>
        <item x="1839"/>
        <item x="1840"/>
        <item x="1841"/>
        <item x="1842"/>
        <item x="1843"/>
        <item x="1844"/>
        <item x="1845"/>
        <item x="1850"/>
        <item x="1849"/>
        <item x="1846"/>
        <item x="1847"/>
        <item x="1852"/>
        <item x="1851"/>
        <item x="1848"/>
        <item x="1871"/>
        <item x="1854"/>
        <item x="1855"/>
        <item x="1856"/>
        <item x="1857"/>
        <item x="1858"/>
        <item x="1859"/>
        <item x="1860"/>
        <item x="1861"/>
        <item x="1862"/>
        <item x="1863"/>
        <item x="1868"/>
        <item x="1864"/>
        <item x="1865"/>
        <item x="1866"/>
        <item x="1870"/>
        <item x="1869"/>
        <item x="1867"/>
        <item x="1889"/>
        <item x="1872"/>
        <item x="1873"/>
        <item x="1874"/>
        <item x="1875"/>
        <item x="1876"/>
        <item x="1877"/>
        <item x="1878"/>
        <item x="1879"/>
        <item x="1880"/>
        <item x="1881"/>
        <item x="1886"/>
        <item x="1884"/>
        <item x="1882"/>
        <item x="1883"/>
        <item x="1888"/>
        <item x="1887"/>
        <item x="1885"/>
        <item x="1907"/>
        <item x="1890"/>
        <item x="1891"/>
        <item x="1892"/>
        <item x="1893"/>
        <item x="1894"/>
        <item x="1895"/>
        <item x="1896"/>
        <item x="1897"/>
        <item x="1898"/>
        <item x="1899"/>
        <item x="1904"/>
        <item x="1900"/>
        <item x="1901"/>
        <item x="1902"/>
        <item x="1906"/>
        <item x="1905"/>
        <item x="1903"/>
        <item x="1925"/>
        <item x="1908"/>
        <item x="1909"/>
        <item x="1910"/>
        <item x="1911"/>
        <item x="1912"/>
        <item x="1913"/>
        <item x="1914"/>
        <item x="1915"/>
        <item x="1916"/>
        <item x="1917"/>
        <item x="1922"/>
        <item x="1918"/>
        <item x="1919"/>
        <item x="1920"/>
        <item x="1924"/>
        <item x="1923"/>
        <item x="1921"/>
        <item x="2619"/>
        <item x="2626"/>
        <item x="2620"/>
        <item x="2621"/>
        <item x="2622"/>
        <item x="2617"/>
        <item x="2623"/>
        <item x="2618"/>
        <item x="2624"/>
        <item x="2625"/>
        <item x="2629"/>
        <item x="2636"/>
        <item x="2637"/>
        <item x="2630"/>
        <item x="2638"/>
        <item x="2639"/>
        <item x="2631"/>
        <item x="2640"/>
        <item x="2632"/>
        <item x="2627"/>
        <item x="2633"/>
        <item x="2628"/>
        <item x="2634"/>
        <item x="2635"/>
        <item x="2611"/>
        <item x="2612"/>
        <item x="2613"/>
        <item x="2614"/>
        <item x="2609"/>
        <item x="2615"/>
        <item x="2610"/>
        <item x="2616"/>
        <item x="2608"/>
        <item x="2589"/>
        <item x="2590"/>
        <item x="2606"/>
        <item x="2607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579"/>
        <item x="2577"/>
        <item x="2578"/>
        <item x="2582"/>
        <item x="2583"/>
        <item x="2584"/>
        <item x="2587"/>
        <item x="2585"/>
        <item x="2586"/>
        <item x="2588"/>
        <item x="2580"/>
        <item x="2581"/>
        <item x="2271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72"/>
        <item x="2302"/>
        <item x="2287"/>
        <item x="2305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3"/>
        <item x="2304"/>
        <item x="2288"/>
        <item x="3306"/>
        <item x="3307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936"/>
        <item x="3934"/>
        <item x="3937"/>
        <item x="3935"/>
        <item x="3929"/>
        <item x="3930"/>
        <item x="3931"/>
        <item x="3932"/>
        <item x="3933"/>
        <item x="3928"/>
        <item x="3064"/>
        <item x="3595"/>
        <item x="3596"/>
        <item x="3597"/>
        <item x="1368"/>
        <item x="1369"/>
        <item x="1375"/>
        <item x="1371"/>
        <item x="1372"/>
        <item x="1373"/>
        <item x="1374"/>
        <item x="4522"/>
        <item x="4523"/>
        <item x="4524"/>
        <item x="1927"/>
        <item x="1931"/>
        <item x="1928"/>
        <item x="1929"/>
        <item x="1930"/>
        <item x="1932"/>
        <item x="1936"/>
        <item x="1933"/>
        <item x="1934"/>
        <item x="1935"/>
        <item x="1937"/>
        <item x="1941"/>
        <item x="1938"/>
        <item x="1939"/>
        <item x="1940"/>
        <item x="1943"/>
        <item x="1946"/>
        <item x="1944"/>
        <item x="1945"/>
        <item x="1947"/>
        <item x="1950"/>
        <item x="1948"/>
        <item x="1949"/>
        <item x="1951"/>
        <item x="1954"/>
        <item x="1952"/>
        <item x="1953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1942"/>
        <item x="1926"/>
        <item x="2573"/>
        <item x="2575"/>
        <item x="2576"/>
        <item x="2574"/>
        <item x="2568"/>
        <item x="2569"/>
        <item x="2566"/>
        <item x="2567"/>
        <item x="2570"/>
        <item x="2572"/>
        <item x="2571"/>
        <item x="404"/>
        <item x="407"/>
        <item x="406"/>
        <item x="405"/>
        <item x="567"/>
        <item x="580"/>
        <item x="625"/>
        <item x="633"/>
        <item x="389"/>
        <item x="380"/>
        <item x="379"/>
        <item x="381"/>
        <item x="383"/>
        <item x="382"/>
        <item x="392"/>
        <item x="376"/>
        <item x="398"/>
        <item x="393"/>
        <item x="377"/>
        <item x="395"/>
        <item x="385"/>
        <item x="394"/>
        <item x="384"/>
        <item x="396"/>
        <item x="386"/>
        <item x="387"/>
        <item x="388"/>
        <item x="378"/>
        <item x="390"/>
        <item x="4292"/>
        <item x="4289"/>
        <item x="4290"/>
        <item x="4291"/>
        <item x="4287"/>
        <item x="4288"/>
        <item x="400"/>
        <item x="399"/>
        <item x="4286"/>
        <item x="391"/>
        <item x="375"/>
        <item x="397"/>
        <item x="944"/>
        <item x="945"/>
        <item x="952"/>
        <item x="953"/>
        <item x="946"/>
        <item x="954"/>
        <item x="955"/>
        <item x="947"/>
        <item x="956"/>
        <item x="948"/>
        <item x="949"/>
        <item x="950"/>
        <item x="951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167"/>
        <item x="1124"/>
        <item x="1125"/>
        <item x="1126"/>
        <item x="1127"/>
        <item x="1128"/>
        <item x="1133"/>
        <item x="1134"/>
        <item x="1135"/>
        <item x="1136"/>
        <item x="1154"/>
        <item x="1155"/>
        <item x="1156"/>
        <item x="1137"/>
        <item x="1138"/>
        <item x="1139"/>
        <item x="1140"/>
        <item x="1141"/>
        <item x="1157"/>
        <item x="1158"/>
        <item x="1159"/>
        <item x="1142"/>
        <item x="1143"/>
        <item x="1144"/>
        <item x="1145"/>
        <item x="1160"/>
        <item x="1146"/>
        <item x="1161"/>
        <item x="1162"/>
        <item x="1163"/>
        <item x="1164"/>
        <item x="1147"/>
        <item x="1148"/>
        <item x="1149"/>
        <item x="1165"/>
        <item x="1166"/>
        <item x="1150"/>
        <item x="1151"/>
        <item x="1152"/>
        <item x="1153"/>
        <item x="1129"/>
        <item x="1130"/>
        <item x="1131"/>
        <item x="1132"/>
        <item x="1168"/>
        <item x="1169"/>
        <item x="1173"/>
        <item x="1174"/>
        <item x="1181"/>
        <item x="1175"/>
        <item x="1176"/>
        <item x="1182"/>
        <item x="1177"/>
        <item x="1178"/>
        <item x="1179"/>
        <item x="1180"/>
        <item x="1170"/>
        <item x="1171"/>
        <item x="1172"/>
        <item x="1046"/>
        <item x="1038"/>
        <item x="1048"/>
        <item x="1049"/>
        <item x="1050"/>
        <item x="1047"/>
        <item x="1051"/>
        <item x="1052"/>
        <item x="1053"/>
        <item x="1054"/>
        <item x="1039"/>
        <item x="1055"/>
        <item x="1056"/>
        <item x="1068"/>
        <item x="1067"/>
        <item x="1069"/>
        <item x="1070"/>
        <item x="1071"/>
        <item x="1072"/>
        <item x="1073"/>
        <item x="1074"/>
        <item x="1041"/>
        <item x="1075"/>
        <item x="1113"/>
        <item x="1114"/>
        <item x="1115"/>
        <item x="1076"/>
        <item x="1116"/>
        <item x="1078"/>
        <item x="1079"/>
        <item x="1080"/>
        <item x="1081"/>
        <item x="1082"/>
        <item x="1083"/>
        <item x="1077"/>
        <item x="1084"/>
        <item x="1042"/>
        <item x="1085"/>
        <item x="1086"/>
        <item x="1087"/>
        <item x="1117"/>
        <item x="1118"/>
        <item x="1089"/>
        <item x="1090"/>
        <item x="1091"/>
        <item x="1092"/>
        <item x="1088"/>
        <item x="1093"/>
        <item x="1094"/>
        <item x="1095"/>
        <item x="1043"/>
        <item x="1096"/>
        <item x="1097"/>
        <item x="1119"/>
        <item x="1098"/>
        <item x="1120"/>
        <item x="1121"/>
        <item x="1122"/>
        <item x="1100"/>
        <item x="1101"/>
        <item x="1102"/>
        <item x="1099"/>
        <item x="1103"/>
        <item x="1104"/>
        <item x="1105"/>
        <item x="1106"/>
        <item x="1044"/>
        <item x="1107"/>
        <item x="1108"/>
        <item x="1123"/>
        <item x="1110"/>
        <item x="1111"/>
        <item x="1109"/>
        <item x="1045"/>
        <item x="1112"/>
        <item x="1058"/>
        <item x="1059"/>
        <item x="1060"/>
        <item x="1061"/>
        <item x="1057"/>
        <item x="1062"/>
        <item x="1063"/>
        <item x="1064"/>
        <item x="1040"/>
        <item x="1065"/>
        <item x="1066"/>
        <item x="979"/>
        <item x="974"/>
        <item x="975"/>
        <item x="976"/>
        <item x="977"/>
        <item x="978"/>
        <item x="985"/>
        <item x="986"/>
        <item x="980"/>
        <item x="981"/>
        <item x="982"/>
        <item x="983"/>
        <item x="984"/>
        <item x="987"/>
        <item x="988"/>
        <item x="989"/>
        <item x="990"/>
        <item x="995"/>
        <item x="996"/>
        <item x="991"/>
        <item x="992"/>
        <item x="993"/>
        <item x="994"/>
        <item x="997"/>
        <item x="998"/>
        <item x="999"/>
        <item x="1220"/>
        <item x="1226"/>
        <item x="1227"/>
        <item x="1221"/>
        <item x="1222"/>
        <item x="1223"/>
        <item x="1224"/>
        <item x="1225"/>
        <item x="1233"/>
        <item x="1234"/>
        <item x="1228"/>
        <item x="1229"/>
        <item x="1230"/>
        <item x="1231"/>
        <item x="1232"/>
        <item x="1239"/>
        <item x="1235"/>
        <item x="1236"/>
        <item x="1237"/>
        <item x="1238"/>
        <item x="1245"/>
        <item x="1246"/>
        <item x="1240"/>
        <item x="1241"/>
        <item x="1242"/>
        <item x="1243"/>
        <item x="1244"/>
        <item x="1251"/>
        <item x="1252"/>
        <item x="1247"/>
        <item x="1248"/>
        <item x="1249"/>
        <item x="1250"/>
        <item x="790"/>
        <item x="915"/>
        <item x="916"/>
        <item x="923"/>
        <item x="924"/>
        <item x="917"/>
        <item x="925"/>
        <item x="926"/>
        <item x="918"/>
        <item x="927"/>
        <item x="919"/>
        <item x="920"/>
        <item x="921"/>
        <item x="922"/>
        <item x="876"/>
        <item x="957"/>
        <item x="879"/>
        <item x="877"/>
        <item x="878"/>
        <item x="900"/>
        <item x="901"/>
        <item x="902"/>
        <item x="903"/>
        <item x="904"/>
        <item x="905"/>
        <item x="906"/>
        <item x="907"/>
        <item x="882"/>
        <item x="880"/>
        <item x="881"/>
        <item x="908"/>
        <item x="909"/>
        <item x="910"/>
        <item x="911"/>
        <item x="912"/>
        <item x="913"/>
        <item x="885"/>
        <item x="883"/>
        <item x="884"/>
        <item x="914"/>
        <item x="888"/>
        <item x="889"/>
        <item x="886"/>
        <item x="887"/>
        <item x="891"/>
        <item x="892"/>
        <item x="890"/>
        <item x="894"/>
        <item x="895"/>
        <item x="893"/>
        <item x="897"/>
        <item x="898"/>
        <item x="899"/>
        <item x="896"/>
        <item x="928"/>
        <item x="929"/>
        <item x="936"/>
        <item x="937"/>
        <item x="930"/>
        <item x="938"/>
        <item x="939"/>
        <item x="931"/>
        <item x="940"/>
        <item x="932"/>
        <item x="941"/>
        <item x="933"/>
        <item x="942"/>
        <item x="943"/>
        <item x="934"/>
        <item x="935"/>
        <item x="843"/>
        <item x="847"/>
        <item x="848"/>
        <item x="867"/>
        <item x="868"/>
        <item x="869"/>
        <item x="870"/>
        <item x="851"/>
        <item x="849"/>
        <item x="850"/>
        <item x="871"/>
        <item x="872"/>
        <item x="873"/>
        <item x="874"/>
        <item x="854"/>
        <item x="852"/>
        <item x="853"/>
        <item x="875"/>
        <item x="857"/>
        <item x="858"/>
        <item x="855"/>
        <item x="856"/>
        <item x="860"/>
        <item x="861"/>
        <item x="859"/>
        <item x="844"/>
        <item x="845"/>
        <item x="846"/>
        <item x="863"/>
        <item x="864"/>
        <item x="862"/>
        <item x="865"/>
        <item x="866"/>
        <item x="791"/>
        <item x="792"/>
        <item x="793"/>
        <item x="806"/>
        <item x="804"/>
        <item x="805"/>
        <item x="830"/>
        <item x="831"/>
        <item x="832"/>
        <item x="829"/>
        <item x="834"/>
        <item x="835"/>
        <item x="836"/>
        <item x="833"/>
        <item x="809"/>
        <item x="810"/>
        <item x="807"/>
        <item x="808"/>
        <item x="837"/>
        <item x="838"/>
        <item x="839"/>
        <item x="794"/>
        <item x="795"/>
        <item x="796"/>
        <item x="840"/>
        <item x="841"/>
        <item x="842"/>
        <item x="813"/>
        <item x="814"/>
        <item x="811"/>
        <item x="812"/>
        <item x="817"/>
        <item x="818"/>
        <item x="815"/>
        <item x="816"/>
        <item x="797"/>
        <item x="798"/>
        <item x="799"/>
        <item x="800"/>
        <item x="821"/>
        <item x="822"/>
        <item x="819"/>
        <item x="820"/>
        <item x="801"/>
        <item x="802"/>
        <item x="803"/>
        <item x="824"/>
        <item x="825"/>
        <item x="823"/>
        <item x="827"/>
        <item x="828"/>
        <item x="826"/>
        <item x="958"/>
        <item x="965"/>
        <item x="966"/>
        <item x="959"/>
        <item x="967"/>
        <item x="968"/>
        <item x="960"/>
        <item x="969"/>
        <item x="961"/>
        <item x="970"/>
        <item x="962"/>
        <item x="971"/>
        <item x="972"/>
        <item x="963"/>
        <item x="964"/>
        <item x="780"/>
        <item x="784"/>
        <item x="785"/>
        <item x="781"/>
        <item x="786"/>
        <item x="787"/>
        <item x="782"/>
        <item x="788"/>
        <item x="783"/>
        <item x="789"/>
        <item x="2872"/>
        <item x="2873"/>
        <item x="779"/>
        <item x="350"/>
        <item x="351"/>
        <item x="352"/>
        <item x="2528"/>
        <item x="2529"/>
        <item x="2530"/>
        <item x="2532"/>
        <item x="2533"/>
        <item x="2534"/>
        <item x="2535"/>
        <item x="2531"/>
        <item x="2527"/>
        <item x="178"/>
        <item x="177"/>
        <item x="181"/>
        <item x="180"/>
        <item x="179"/>
        <item x="176"/>
        <item x="175"/>
        <item x="183"/>
        <item x="184"/>
        <item x="2430"/>
        <item x="2429"/>
        <item x="2449"/>
        <item x="2450"/>
        <item x="2447"/>
        <item x="2448"/>
        <item x="2444"/>
        <item x="2445"/>
        <item x="2446"/>
        <item x="2443"/>
        <item x="2454"/>
        <item x="2453"/>
        <item x="2451"/>
        <item x="2452"/>
        <item x="2427"/>
        <item x="2047"/>
        <item x="2049"/>
        <item x="2048"/>
        <item x="2046"/>
        <item x="3391"/>
        <item x="3394"/>
        <item x="3426"/>
        <item x="3427"/>
        <item x="3428"/>
        <item x="3392"/>
        <item x="3393"/>
        <item x="489"/>
        <item x="490"/>
        <item x="491"/>
        <item x="492"/>
        <item x="505"/>
        <item x="502"/>
        <item x="503"/>
        <item x="514"/>
        <item x="515"/>
        <item x="509"/>
        <item x="510"/>
        <item x="500"/>
        <item x="501"/>
        <item x="512"/>
        <item x="513"/>
        <item x="504"/>
        <item x="516"/>
        <item x="770"/>
        <item x="771"/>
        <item x="772"/>
        <item x="773"/>
        <item x="774"/>
        <item x="775"/>
        <item x="3807"/>
        <item x="3809"/>
        <item x="3811"/>
        <item x="3808"/>
        <item x="3810"/>
        <item x="3812"/>
        <item x="3821"/>
        <item x="3813"/>
        <item x="3816"/>
        <item x="3819"/>
        <item x="3814"/>
        <item x="3817"/>
        <item x="3820"/>
        <item x="3815"/>
        <item x="3818"/>
        <item x="3822"/>
        <item x="3824"/>
        <item x="3826"/>
        <item x="3823"/>
        <item x="3825"/>
        <item x="3827"/>
        <item x="3572"/>
        <item x="3588"/>
        <item x="3573"/>
        <item x="3586"/>
        <item x="3593"/>
        <item x="3587"/>
        <item x="3594"/>
        <item x="3574"/>
        <item x="3575"/>
        <item x="3576"/>
        <item x="3589"/>
        <item x="3577"/>
        <item x="3578"/>
        <item x="3579"/>
        <item x="3590"/>
        <item x="3580"/>
        <item x="3581"/>
        <item x="3582"/>
        <item x="3591"/>
        <item x="3583"/>
        <item x="3584"/>
        <item x="3585"/>
        <item x="3592"/>
        <item x="3955"/>
        <item x="3806"/>
        <item x="3013"/>
        <item x="3014"/>
        <item x="3015"/>
        <item x="3016"/>
        <item x="3012"/>
        <item x="3017"/>
        <item x="3018"/>
        <item x="3019"/>
        <item x="3020"/>
        <item x="2115"/>
        <item x="2113"/>
        <item x="2114"/>
        <item x="2109"/>
        <item x="2110"/>
        <item x="2111"/>
        <item x="2112"/>
        <item x="2108"/>
        <item x="494"/>
        <item x="495"/>
        <item x="498"/>
        <item x="497"/>
        <item x="496"/>
        <item x="493"/>
        <item x="1370"/>
        <item x="511"/>
        <item x="508"/>
        <item x="2437"/>
        <item x="2438"/>
        <item x="2439"/>
        <item x="2440"/>
        <item x="615"/>
        <item x="610"/>
        <item x="616"/>
        <item x="611"/>
        <item x="617"/>
        <item x="612"/>
        <item x="600"/>
        <item x="618"/>
        <item x="613"/>
        <item x="601"/>
        <item x="602"/>
        <item x="603"/>
        <item x="604"/>
        <item x="607"/>
        <item x="605"/>
        <item x="608"/>
        <item x="767"/>
        <item x="768"/>
        <item x="769"/>
        <item x="609"/>
        <item x="614"/>
        <item x="606"/>
        <item x="599"/>
        <item x="4532"/>
        <item x="3879"/>
        <item x="3888"/>
        <item x="3880"/>
        <item x="3881"/>
        <item x="3882"/>
        <item x="3883"/>
        <item x="3885"/>
        <item x="3884"/>
        <item x="3886"/>
        <item x="3887"/>
        <item x="3890"/>
        <item x="3891"/>
        <item x="3889"/>
        <item x="3893"/>
        <item x="3894"/>
        <item x="3892"/>
        <item x="3796"/>
        <item x="3797"/>
        <item x="3795"/>
        <item x="2540"/>
        <item x="2541"/>
        <item x="2539"/>
        <item x="2542"/>
        <item x="2525"/>
        <item x="2523"/>
        <item x="2524"/>
        <item x="2515"/>
        <item x="2502"/>
        <item x="2503"/>
        <item x="2504"/>
        <item x="2521"/>
        <item x="2522"/>
        <item x="2543"/>
        <item x="2544"/>
        <item x="2538"/>
        <item x="2507"/>
        <item x="2520"/>
        <item x="2501"/>
        <item x="2549"/>
        <item x="2550"/>
        <item x="2551"/>
        <item x="2545"/>
        <item x="2547"/>
        <item x="2546"/>
        <item x="2548"/>
        <item x="2517"/>
        <item x="2552"/>
        <item x="2553"/>
        <item x="2518"/>
        <item x="2519"/>
        <item x="3149"/>
        <item x="3151"/>
        <item x="3150"/>
        <item x="3299"/>
        <item x="3300"/>
        <item x="3301"/>
        <item x="3302"/>
        <item x="3292"/>
        <item x="3293"/>
        <item x="3294"/>
        <item x="3295"/>
        <item x="3296"/>
        <item x="3297"/>
        <item x="3298"/>
        <item x="3129"/>
        <item x="3130"/>
        <item x="3131"/>
        <item x="3148"/>
        <item x="4525"/>
        <item x="4531"/>
        <item x="4526"/>
        <item x="4527"/>
        <item x="4528"/>
        <item x="4529"/>
        <item x="4530"/>
        <item x="302"/>
        <item x="327"/>
        <item x="317"/>
        <item x="311"/>
        <item x="298"/>
        <item x="323"/>
        <item x="313"/>
        <item x="331"/>
        <item x="306"/>
        <item x="303"/>
        <item x="328"/>
        <item x="318"/>
        <item x="304"/>
        <item x="329"/>
        <item x="319"/>
        <item x="299"/>
        <item x="324"/>
        <item x="314"/>
        <item x="332"/>
        <item x="307"/>
        <item x="320"/>
        <item x="300"/>
        <item x="325"/>
        <item x="315"/>
        <item x="308"/>
        <item x="310"/>
        <item x="321"/>
        <item x="301"/>
        <item x="326"/>
        <item x="316"/>
        <item x="333"/>
        <item x="305"/>
        <item x="297"/>
        <item x="322"/>
        <item x="312"/>
        <item x="309"/>
        <item x="330"/>
        <item x="2410"/>
        <item x="2411"/>
        <item x="2412"/>
        <item x="2413"/>
        <item x="2409"/>
        <item x="2415"/>
        <item x="2416"/>
        <item x="2417"/>
        <item x="2418"/>
        <item x="2414"/>
        <item x="2408"/>
        <item x="2159"/>
        <item x="2164"/>
        <item x="2170"/>
        <item x="2165"/>
        <item x="2168"/>
        <item x="2166"/>
        <item x="2160"/>
        <item x="2162"/>
        <item x="2161"/>
        <item x="2163"/>
        <item x="2167"/>
        <item x="2169"/>
        <item x="2158"/>
        <item x="1378"/>
        <item x="1379"/>
        <item x="1965"/>
        <item x="1966"/>
        <item x="1967"/>
        <item x="1968"/>
        <item x="1969"/>
        <item x="1970"/>
        <item x="1964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896"/>
        <item x="3897"/>
        <item x="3898"/>
        <item x="3899"/>
        <item x="3900"/>
        <item x="3895"/>
        <item x="765"/>
        <item x="537"/>
        <item x="563"/>
        <item x="538"/>
        <item x="564"/>
        <item x="539"/>
        <item x="565"/>
        <item x="566"/>
        <item x="766"/>
        <item x="403"/>
        <item x="3525"/>
        <item x="3527"/>
        <item x="3526"/>
        <item x="3531"/>
        <item x="3528"/>
        <item x="3530"/>
        <item x="3529"/>
        <item x="3535"/>
        <item x="3533"/>
        <item x="3534"/>
        <item x="3532"/>
        <item x="3537"/>
        <item x="3538"/>
        <item x="3536"/>
        <item x="3541"/>
        <item x="3539"/>
        <item x="3540"/>
        <item x="3544"/>
        <item x="3542"/>
        <item x="3543"/>
        <item x="3547"/>
        <item x="3545"/>
        <item x="3546"/>
        <item x="3548"/>
        <item x="3549"/>
        <item x="3524"/>
        <item x="3043"/>
        <item x="3042"/>
        <item x="3046"/>
        <item x="3044"/>
        <item x="3045"/>
        <item x="3036"/>
        <item x="3027"/>
        <item x="3028"/>
        <item x="3029"/>
        <item x="3030"/>
        <item x="3033"/>
        <item x="3031"/>
        <item x="3032"/>
        <item x="3034"/>
        <item x="3035"/>
        <item x="3038"/>
        <item x="3039"/>
        <item x="3037"/>
        <item x="3041"/>
        <item x="3040"/>
        <item x="3333"/>
        <item x="3471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047"/>
        <item x="3048"/>
        <item x="3049"/>
        <item x="3050"/>
        <item x="4125"/>
        <item x="4126"/>
        <item x="4127"/>
        <item x="4128"/>
        <item x="4124"/>
        <item x="3051"/>
        <item x="3052"/>
        <item x="3053"/>
        <item x="3054"/>
        <item x="3055"/>
        <item x="3056"/>
        <item x="3057"/>
        <item x="3058"/>
        <item x="4666"/>
        <item x="713"/>
        <item x="669"/>
        <item x="714"/>
        <item x="670"/>
        <item x="715"/>
        <item x="671"/>
        <item x="716"/>
        <item x="672"/>
        <item x="717"/>
        <item x="673"/>
        <item x="718"/>
        <item x="674"/>
        <item x="719"/>
        <item x="675"/>
        <item x="720"/>
        <item x="676"/>
        <item x="721"/>
        <item x="677"/>
        <item x="678"/>
        <item x="722"/>
        <item x="679"/>
        <item x="723"/>
        <item x="680"/>
        <item x="724"/>
        <item x="681"/>
        <item x="725"/>
        <item x="682"/>
        <item x="726"/>
        <item x="683"/>
        <item x="727"/>
        <item x="684"/>
        <item x="728"/>
        <item x="685"/>
        <item x="729"/>
        <item x="686"/>
        <item x="730"/>
        <item x="687"/>
        <item x="694"/>
        <item x="695"/>
        <item x="696"/>
        <item x="697"/>
        <item x="731"/>
        <item x="688"/>
        <item x="732"/>
        <item x="689"/>
        <item x="733"/>
        <item x="690"/>
        <item x="734"/>
        <item x="691"/>
        <item x="735"/>
        <item x="692"/>
        <item x="736"/>
        <item x="693"/>
        <item x="737"/>
        <item x="533"/>
        <item x="553"/>
        <item x="554"/>
        <item x="534"/>
        <item x="555"/>
        <item x="551"/>
        <item x="552"/>
        <item x="556"/>
        <item x="557"/>
        <item x="558"/>
        <item x="550"/>
        <item x="535"/>
        <item x="559"/>
        <item x="560"/>
        <item x="536"/>
        <item x="561"/>
        <item x="562"/>
        <item x="655"/>
        <item x="525"/>
        <item x="654"/>
        <item x="653"/>
        <item x="647"/>
        <item x="646"/>
        <item x="572"/>
        <item x="583"/>
        <item x="638"/>
        <item x="630"/>
        <item x="637"/>
        <item x="573"/>
        <item x="584"/>
        <item x="629"/>
        <item x="574"/>
        <item x="585"/>
        <item x="639"/>
        <item x="575"/>
        <item x="586"/>
        <item x="631"/>
        <item x="576"/>
        <item x="640"/>
        <item x="577"/>
        <item x="632"/>
        <item x="578"/>
        <item x="579"/>
        <item x="739"/>
        <item x="532"/>
        <item x="531"/>
        <item x="549"/>
        <item x="3068"/>
        <item x="738"/>
        <item x="3067"/>
        <item x="530"/>
        <item x="656"/>
        <item x="657"/>
        <item x="621"/>
        <item x="624"/>
        <item x="623"/>
        <item x="622"/>
        <item x="652"/>
        <item x="645"/>
        <item x="620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380"/>
        <item x="1381"/>
        <item x="1382"/>
        <item x="1383"/>
        <item x="3551"/>
        <item x="3552"/>
        <item x="3553"/>
        <item x="3554"/>
        <item x="3555"/>
        <item x="3556"/>
        <item x="3557"/>
        <item x="3558"/>
        <item x="3559"/>
        <item x="3560"/>
        <item x="3564"/>
        <item x="3565"/>
        <item x="3561"/>
        <item x="3566"/>
        <item x="3567"/>
        <item x="3562"/>
        <item x="3563"/>
        <item x="3550"/>
        <item x="740"/>
        <item x="4309"/>
        <item x="4310"/>
        <item x="4311"/>
        <item x="4312"/>
        <item x="4313"/>
        <item x="4314"/>
        <item x="4315"/>
        <item x="4316"/>
        <item x="4317"/>
        <item x="4320"/>
        <item x="4318"/>
        <item x="4319"/>
        <item x="4321"/>
        <item x="4322"/>
        <item x="4306"/>
        <item x="4307"/>
        <item x="4308"/>
        <item x="4323"/>
        <item x="4324"/>
        <item x="4325"/>
        <item x="4326"/>
        <item x="4327"/>
        <item x="4328"/>
        <item x="1600"/>
        <item x="1599"/>
        <item x="1585"/>
        <item x="1593"/>
        <item x="1587"/>
        <item x="1594"/>
        <item x="1588"/>
        <item x="1595"/>
        <item x="1589"/>
        <item x="1596"/>
        <item x="1590"/>
        <item x="1597"/>
        <item x="1591"/>
        <item x="1592"/>
        <item x="1586"/>
        <item x="1598"/>
        <item x="4305"/>
        <item x="413"/>
        <item x="412"/>
        <item x="415"/>
        <item x="414"/>
        <item x="418"/>
        <item x="419"/>
        <item x="417"/>
        <item x="410"/>
        <item x="409"/>
        <item x="408"/>
        <item x="411"/>
        <item m="1" x="5212"/>
        <item x="416"/>
        <item x="2859"/>
        <item x="2861"/>
        <item x="2955"/>
        <item x="2860"/>
        <item x="2858"/>
        <item x="2874"/>
        <item x="2875"/>
        <item x="2876"/>
        <item x="2561"/>
        <item x="2562"/>
        <item x="2419"/>
        <item x="3691"/>
        <item x="2424"/>
        <item x="2425"/>
        <item x="2426"/>
        <item x="2423"/>
        <item x="2760"/>
        <item x="2700"/>
        <item x="2701"/>
        <item x="2698"/>
        <item x="2702"/>
        <item x="2703"/>
        <item x="2699"/>
        <item x="2761"/>
        <item x="2762"/>
        <item x="2763"/>
        <item x="2795"/>
        <item x="2794"/>
        <item x="2796"/>
        <item x="2797"/>
        <item x="2526"/>
        <item x="4130"/>
        <item x="4135"/>
        <item x="4140"/>
        <item x="4131"/>
        <item x="4136"/>
        <item x="4141"/>
        <item x="4132"/>
        <item x="4137"/>
        <item x="4142"/>
        <item x="4133"/>
        <item x="4138"/>
        <item x="4143"/>
        <item x="4134"/>
        <item x="4139"/>
        <item x="4144"/>
        <item x="4200"/>
        <item x="4253"/>
        <item x="4215"/>
        <item x="4255"/>
        <item x="4285"/>
        <item x="4256"/>
        <item x="4201"/>
        <item x="4216"/>
        <item x="4257"/>
        <item x="4258"/>
        <item x="4202"/>
        <item x="4217"/>
        <item x="4259"/>
        <item x="4203"/>
        <item x="4218"/>
        <item x="4260"/>
        <item x="4204"/>
        <item x="4219"/>
        <item x="4261"/>
        <item x="4205"/>
        <item x="4220"/>
        <item x="4262"/>
        <item x="4206"/>
        <item x="4221"/>
        <item x="4263"/>
        <item x="4264"/>
        <item x="4207"/>
        <item x="4222"/>
        <item x="4265"/>
        <item x="4208"/>
        <item x="4223"/>
        <item x="4266"/>
        <item x="4267"/>
        <item x="4209"/>
        <item x="4224"/>
        <item x="4268"/>
        <item x="4210"/>
        <item x="4225"/>
        <item x="4269"/>
        <item x="4270"/>
        <item x="4211"/>
        <item x="4226"/>
        <item x="4271"/>
        <item x="4272"/>
        <item x="4212"/>
        <item x="4227"/>
        <item x="4273"/>
        <item x="4274"/>
        <item x="4275"/>
        <item x="4276"/>
        <item x="4213"/>
        <item x="4228"/>
        <item x="4277"/>
        <item x="4278"/>
        <item x="4279"/>
        <item x="4214"/>
        <item x="4229"/>
        <item x="4280"/>
        <item x="4281"/>
        <item x="4282"/>
        <item x="4254"/>
        <item x="4283"/>
        <item x="4284"/>
        <item x="4230"/>
        <item x="4231"/>
        <item x="4232"/>
        <item x="4233"/>
        <item x="4234"/>
        <item x="4235"/>
        <item x="4236"/>
        <item x="4237"/>
        <item x="4238"/>
        <item x="4186"/>
        <item x="4239"/>
        <item x="4175"/>
        <item x="4161"/>
        <item x="4148"/>
        <item x="4154"/>
        <item x="4242"/>
        <item x="4189"/>
        <item x="4176"/>
        <item x="4162"/>
        <item x="4149"/>
        <item x="4155"/>
        <item x="4243"/>
        <item x="4190"/>
        <item x="4177"/>
        <item x="4163"/>
        <item x="4150"/>
        <item x="4156"/>
        <item x="4244"/>
        <item x="4191"/>
        <item x="4245"/>
        <item x="4178"/>
        <item x="4164"/>
        <item x="4192"/>
        <item x="4179"/>
        <item x="4165"/>
        <item x="4151"/>
        <item x="4157"/>
        <item x="4246"/>
        <item x="4193"/>
        <item x="4247"/>
        <item x="4180"/>
        <item x="4166"/>
        <item x="4194"/>
        <item x="4181"/>
        <item x="4167"/>
        <item x="4248"/>
        <item x="4195"/>
        <item x="4249"/>
        <item x="4182"/>
        <item x="4168"/>
        <item x="4196"/>
        <item x="4183"/>
        <item x="4169"/>
        <item x="4250"/>
        <item x="4197"/>
        <item x="4184"/>
        <item x="4170"/>
        <item x="4251"/>
        <item x="4198"/>
        <item x="4185"/>
        <item x="4171"/>
        <item x="4199"/>
        <item x="4252"/>
        <item x="4146"/>
        <item x="4152"/>
        <item x="4240"/>
        <item x="4173"/>
        <item x="4159"/>
        <item x="4187"/>
        <item x="4174"/>
        <item x="4160"/>
        <item x="4147"/>
        <item x="4153"/>
        <item x="4241"/>
        <item x="4188"/>
        <item x="4129"/>
        <item x="4172"/>
        <item x="4158"/>
        <item x="4145"/>
        <item x="4574"/>
        <item x="358"/>
        <item x="205"/>
        <item x="206"/>
        <item x="201"/>
        <item x="200"/>
        <item x="203"/>
        <item x="202"/>
        <item x="220"/>
        <item x="219"/>
        <item x="218"/>
        <item x="217"/>
        <item x="223"/>
        <item x="224"/>
        <item x="225"/>
        <item x="222"/>
        <item x="230"/>
        <item x="229"/>
        <item x="231"/>
        <item x="228"/>
        <item x="227"/>
        <item x="186"/>
        <item x="187"/>
        <item x="237"/>
        <item x="234"/>
        <item x="238"/>
        <item x="235"/>
        <item x="236"/>
        <item x="233"/>
        <item x="244"/>
        <item x="241"/>
        <item x="245"/>
        <item x="242"/>
        <item x="243"/>
        <item x="240"/>
        <item x="195"/>
        <item x="194"/>
        <item x="196"/>
        <item x="189"/>
        <item x="191"/>
        <item x="192"/>
        <item x="190"/>
        <item x="193"/>
        <item x="119"/>
        <item x="120"/>
        <item x="121"/>
        <item x="95"/>
        <item x="94"/>
        <item x="123"/>
        <item x="122"/>
        <item x="125"/>
        <item x="124"/>
        <item x="113"/>
        <item x="112"/>
        <item x="114"/>
        <item x="117"/>
        <item x="116"/>
        <item x="99"/>
        <item x="98"/>
        <item x="97"/>
        <item x="102"/>
        <item x="106"/>
        <item x="109"/>
        <item x="105"/>
        <item x="108"/>
        <item x="101"/>
        <item x="104"/>
        <item x="107"/>
        <item x="110"/>
        <item x="130"/>
        <item x="129"/>
        <item x="135"/>
        <item x="133"/>
        <item x="128"/>
        <item x="134"/>
        <item x="132"/>
        <item x="127"/>
        <item x="131"/>
        <item x="140"/>
        <item x="141"/>
        <item x="142"/>
        <item x="143"/>
        <item x="145"/>
        <item x="144"/>
        <item x="89"/>
        <item x="85"/>
        <item x="91"/>
        <item x="88"/>
        <item x="84"/>
        <item x="87"/>
        <item x="90"/>
        <item x="92"/>
        <item x="138"/>
        <item x="359"/>
        <item x="137"/>
        <item x="148"/>
        <item x="158"/>
        <item x="159"/>
        <item x="149"/>
        <item x="160"/>
        <item x="150"/>
        <item x="151"/>
        <item x="157"/>
        <item x="147"/>
        <item x="152"/>
        <item x="162"/>
        <item x="163"/>
        <item x="153"/>
        <item x="164"/>
        <item x="154"/>
        <item x="155"/>
        <item x="161"/>
        <item x="294"/>
        <item x="295"/>
        <item x="296"/>
        <item x="365"/>
        <item x="366"/>
        <item x="361"/>
        <item x="362"/>
        <item x="363"/>
        <item x="372"/>
        <item x="374"/>
        <item x="373"/>
        <item x="368"/>
        <item x="371"/>
        <item x="369"/>
        <item x="285"/>
        <item x="286"/>
        <item x="287"/>
        <item x="283"/>
        <item x="284"/>
        <item x="279"/>
        <item x="280"/>
        <item x="281"/>
        <item x="278"/>
        <item x="274"/>
        <item x="275"/>
        <item x="276"/>
        <item x="272"/>
        <item x="273"/>
        <item x="270"/>
        <item x="288"/>
        <item x="289"/>
        <item x="167"/>
        <item x="168"/>
        <item x="169"/>
        <item x="166"/>
        <item x="171"/>
        <item x="172"/>
        <item x="173"/>
        <item x="170"/>
        <item x="249"/>
        <item x="258"/>
        <item x="250"/>
        <item x="259"/>
        <item x="253"/>
        <item x="262"/>
        <item x="254"/>
        <item x="263"/>
        <item x="247"/>
        <item x="256"/>
        <item x="248"/>
        <item x="257"/>
        <item x="251"/>
        <item x="260"/>
        <item x="252"/>
        <item x="261"/>
        <item x="348"/>
        <item x="347"/>
        <item x="341"/>
        <item x="342"/>
        <item x="345"/>
        <item x="344"/>
        <item x="209"/>
        <item x="208"/>
        <item x="215"/>
        <item x="211"/>
        <item x="212"/>
        <item x="214"/>
        <item x="210"/>
        <item x="338"/>
        <item x="339"/>
        <item x="204"/>
        <item x="199"/>
        <item x="156"/>
        <item x="165"/>
        <item x="146"/>
        <item x="213"/>
        <item x="207"/>
        <item x="216"/>
        <item x="221"/>
        <item x="226"/>
        <item x="185"/>
        <item x="188"/>
        <item x="239"/>
        <item x="232"/>
        <item x="118"/>
        <item x="93"/>
        <item x="126"/>
        <item x="111"/>
        <item x="115"/>
        <item x="103"/>
        <item x="96"/>
        <item x="136"/>
        <item x="139"/>
        <item x="100"/>
        <item x="83"/>
        <item x="86"/>
        <item x="293"/>
        <item x="357"/>
        <item x="282"/>
        <item x="277"/>
        <item x="271"/>
        <item x="269"/>
        <item x="174"/>
        <item x="182"/>
        <item x="246"/>
        <item x="255"/>
        <item x="340"/>
        <item x="343"/>
        <item x="346"/>
        <item x="3066"/>
        <item x="446"/>
        <item x="4584"/>
        <item x="658"/>
        <item x="266"/>
        <item x="265"/>
        <item x="268"/>
        <item x="267"/>
        <item x="264"/>
        <item x="2356"/>
        <item x="2358"/>
        <item x="2359"/>
        <item x="2360"/>
        <item x="2361"/>
        <item x="2362"/>
        <item x="2363"/>
        <item x="2364"/>
        <item x="2357"/>
        <item x="2342"/>
        <item x="2344"/>
        <item x="2345"/>
        <item x="2346"/>
        <item x="2351"/>
        <item x="2347"/>
        <item x="2352"/>
        <item x="2348"/>
        <item x="2353"/>
        <item x="2349"/>
        <item x="2354"/>
        <item x="2350"/>
        <item x="2355"/>
        <item x="2343"/>
        <item x="2870"/>
        <item x="2871"/>
        <item x="2189"/>
        <item x="2194"/>
        <item x="2193"/>
        <item x="2190"/>
        <item x="2192"/>
        <item x="2191"/>
        <item x="4585"/>
        <item x="4586"/>
        <item x="4595"/>
        <item x="4587"/>
        <item x="4596"/>
        <item x="4588"/>
        <item x="4597"/>
        <item x="4589"/>
        <item x="4598"/>
        <item x="4590"/>
        <item x="4599"/>
        <item x="4591"/>
        <item x="4600"/>
        <item x="4592"/>
        <item x="4601"/>
        <item x="4593"/>
        <item x="4602"/>
        <item x="4594"/>
        <item x="4603"/>
        <item x="4667"/>
        <item x="335"/>
        <item x="336"/>
        <item x="337"/>
        <item x="334"/>
        <item x="4577"/>
        <item x="4576"/>
        <item x="4575"/>
        <item x="2462"/>
        <item x="2463"/>
        <item x="2464"/>
        <item x="2183"/>
        <item x="2184"/>
        <item x="2185"/>
        <item x="2186"/>
        <item x="2188"/>
        <item x="4573"/>
        <item x="4572"/>
        <item x="4565"/>
        <item x="4566"/>
        <item x="4567"/>
        <item x="4568"/>
        <item x="4569"/>
        <item x="4570"/>
        <item x="4571"/>
        <item x="2172"/>
        <item x="2173"/>
        <item x="2174"/>
        <item x="2175"/>
        <item x="2176"/>
        <item x="2177"/>
        <item x="2178"/>
        <item x="2179"/>
        <item x="2180"/>
        <item x="2181"/>
        <item x="4578"/>
        <item x="4579"/>
        <item x="4581"/>
        <item x="4582"/>
        <item x="4583"/>
        <item x="2182"/>
        <item x="2187"/>
        <item x="4559"/>
        <item x="2171"/>
        <item x="4580"/>
        <item x="4646"/>
        <item x="4644"/>
        <item x="4643"/>
        <item x="4645"/>
        <item x="4650"/>
        <item x="4648"/>
        <item x="4647"/>
        <item x="4649"/>
        <item x="4654"/>
        <item x="4652"/>
        <item x="4651"/>
        <item x="4653"/>
        <item x="4640"/>
        <item x="4641"/>
        <item x="4632"/>
        <item x="4633"/>
        <item x="4634"/>
        <item x="4635"/>
        <item x="4636"/>
        <item x="4637"/>
        <item x="4638"/>
        <item x="4639"/>
        <item x="5147"/>
        <item x="5143"/>
        <item x="5153"/>
        <item x="5172"/>
        <item x="5193"/>
        <item x="4924"/>
        <item x="4897"/>
        <item x="5174"/>
        <item x="5188"/>
        <item x="5175"/>
        <item x="5189"/>
        <item x="5176"/>
        <item x="5190"/>
        <item x="5191"/>
        <item x="5177"/>
        <item x="5192"/>
        <item x="5178"/>
        <item x="5179"/>
        <item x="5180"/>
        <item x="5181"/>
        <item x="5182"/>
        <item x="5183"/>
        <item x="5184"/>
        <item x="5185"/>
        <item x="5173"/>
        <item x="5186"/>
        <item x="5187"/>
        <item x="4739"/>
        <item x="4738"/>
        <item x="4744"/>
        <item x="4740"/>
        <item x="4743"/>
        <item x="4742"/>
        <item x="4741"/>
        <item x="4737"/>
        <item x="4875"/>
        <item x="4874"/>
        <item x="4876"/>
        <item x="4878"/>
        <item x="4877"/>
        <item x="4873"/>
        <item x="4747"/>
        <item x="4746"/>
        <item x="4752"/>
        <item x="4748"/>
        <item x="4751"/>
        <item x="4750"/>
        <item x="4749"/>
        <item x="4745"/>
        <item x="4881"/>
        <item x="4880"/>
        <item x="4882"/>
        <item x="4884"/>
        <item x="4883"/>
        <item x="4879"/>
        <item x="4755"/>
        <item x="4754"/>
        <item x="4760"/>
        <item x="4756"/>
        <item x="4759"/>
        <item x="4758"/>
        <item x="4757"/>
        <item x="4753"/>
        <item x="4887"/>
        <item x="4886"/>
        <item x="4888"/>
        <item x="4890"/>
        <item x="4889"/>
        <item x="4885"/>
        <item x="4767"/>
        <item x="4766"/>
        <item x="4772"/>
        <item x="4768"/>
        <item x="4771"/>
        <item x="4770"/>
        <item x="4769"/>
        <item x="4765"/>
        <item x="4775"/>
        <item x="4774"/>
        <item x="4780"/>
        <item x="4776"/>
        <item x="4779"/>
        <item x="4778"/>
        <item x="4777"/>
        <item x="4773"/>
        <item x="4893"/>
        <item x="4892"/>
        <item x="4894"/>
        <item x="4896"/>
        <item x="4895"/>
        <item x="4891"/>
        <item x="4676"/>
        <item x="4675"/>
        <item x="4681"/>
        <item x="4677"/>
        <item x="4680"/>
        <item x="4679"/>
        <item x="4678"/>
        <item x="4674"/>
        <item x="4783"/>
        <item x="4782"/>
        <item x="4788"/>
        <item x="4784"/>
        <item x="4787"/>
        <item x="4786"/>
        <item x="4785"/>
        <item x="4781"/>
        <item x="4791"/>
        <item x="4790"/>
        <item x="4796"/>
        <item x="4792"/>
        <item x="4795"/>
        <item x="4794"/>
        <item x="4793"/>
        <item x="4789"/>
        <item x="4799"/>
        <item x="4798"/>
        <item x="4804"/>
        <item x="4800"/>
        <item x="4803"/>
        <item x="4802"/>
        <item x="4801"/>
        <item x="4797"/>
        <item x="4807"/>
        <item x="4806"/>
        <item x="4812"/>
        <item x="4808"/>
        <item x="4811"/>
        <item x="4810"/>
        <item x="4809"/>
        <item x="4805"/>
        <item x="4689"/>
        <item x="4688"/>
        <item x="4694"/>
        <item x="4690"/>
        <item x="4693"/>
        <item x="4692"/>
        <item x="4691"/>
        <item x="4687"/>
        <item x="4815"/>
        <item x="4814"/>
        <item x="4820"/>
        <item x="4816"/>
        <item x="4819"/>
        <item x="4818"/>
        <item x="4817"/>
        <item x="4813"/>
        <item x="4823"/>
        <item x="4822"/>
        <item x="4828"/>
        <item x="4824"/>
        <item x="4827"/>
        <item x="4826"/>
        <item x="4825"/>
        <item x="4821"/>
        <item x="4699"/>
        <item x="4698"/>
        <item x="4704"/>
        <item x="4700"/>
        <item x="4703"/>
        <item x="4702"/>
        <item x="4701"/>
        <item x="4697"/>
        <item x="4831"/>
        <item x="4830"/>
        <item x="4836"/>
        <item x="4832"/>
        <item x="4835"/>
        <item x="4834"/>
        <item x="4833"/>
        <item x="4829"/>
        <item x="4707"/>
        <item x="4706"/>
        <item x="4712"/>
        <item x="4708"/>
        <item x="4711"/>
        <item x="4710"/>
        <item x="4709"/>
        <item x="4705"/>
        <item x="4839"/>
        <item x="4838"/>
        <item x="4844"/>
        <item x="4840"/>
        <item x="4843"/>
        <item x="4842"/>
        <item x="4841"/>
        <item x="4837"/>
        <item x="4715"/>
        <item x="4714"/>
        <item x="4720"/>
        <item x="4716"/>
        <item x="4719"/>
        <item x="4718"/>
        <item x="4717"/>
        <item x="4713"/>
        <item x="4847"/>
        <item x="4846"/>
        <item x="4851"/>
        <item x="4848"/>
        <item x="4850"/>
        <item x="4849"/>
        <item x="4845"/>
        <item x="4723"/>
        <item x="4722"/>
        <item x="4728"/>
        <item x="4724"/>
        <item x="4727"/>
        <item x="4726"/>
        <item x="4725"/>
        <item x="4721"/>
        <item x="4854"/>
        <item x="4853"/>
        <item x="4858"/>
        <item x="4855"/>
        <item x="4857"/>
        <item x="4856"/>
        <item x="4852"/>
        <item x="4731"/>
        <item x="4730"/>
        <item x="4736"/>
        <item x="4732"/>
        <item x="4735"/>
        <item x="4734"/>
        <item x="4733"/>
        <item x="4729"/>
        <item x="4861"/>
        <item x="4860"/>
        <item x="4865"/>
        <item x="4862"/>
        <item x="4864"/>
        <item x="4863"/>
        <item x="4859"/>
        <item x="4868"/>
        <item x="4867"/>
        <item x="4872"/>
        <item x="4869"/>
        <item x="4871"/>
        <item x="4870"/>
        <item x="4866"/>
        <item x="5170"/>
        <item x="5160"/>
        <item x="5171"/>
        <item x="5161"/>
        <item x="5162"/>
        <item x="5154"/>
        <item x="5163"/>
        <item x="5155"/>
        <item x="5164"/>
        <item x="5165"/>
        <item x="5156"/>
        <item x="5166"/>
        <item x="5157"/>
        <item x="5167"/>
        <item x="5158"/>
        <item x="5168"/>
        <item x="5159"/>
        <item x="5169"/>
        <item x="4935"/>
        <item x="4934"/>
        <item x="4936"/>
        <item x="4939"/>
        <item x="4938"/>
        <item x="4940"/>
        <item x="4937"/>
        <item x="4899"/>
        <item x="4933"/>
        <item x="4927"/>
        <item x="4926"/>
        <item x="4928"/>
        <item x="4931"/>
        <item x="4930"/>
        <item x="4932"/>
        <item x="4929"/>
        <item x="4898"/>
        <item x="4925"/>
        <item x="5015"/>
        <item x="5014"/>
        <item x="5016"/>
        <item x="5019"/>
        <item x="5018"/>
        <item x="5020"/>
        <item x="5017"/>
        <item x="4909"/>
        <item x="5013"/>
        <item x="5023"/>
        <item x="5022"/>
        <item x="5024"/>
        <item x="5027"/>
        <item x="5026"/>
        <item x="5028"/>
        <item x="5025"/>
        <item x="4910"/>
        <item x="5021"/>
        <item x="5031"/>
        <item x="5030"/>
        <item x="5032"/>
        <item x="5035"/>
        <item x="5034"/>
        <item x="5036"/>
        <item x="5033"/>
        <item x="4911"/>
        <item x="5029"/>
        <item x="5039"/>
        <item x="5038"/>
        <item x="5040"/>
        <item x="5043"/>
        <item x="5042"/>
        <item x="5044"/>
        <item x="5041"/>
        <item x="4912"/>
        <item x="5037"/>
        <item x="5047"/>
        <item x="5046"/>
        <item x="5048"/>
        <item x="5051"/>
        <item x="5050"/>
        <item x="5052"/>
        <item x="5049"/>
        <item x="4913"/>
        <item x="5045"/>
        <item x="5055"/>
        <item x="5054"/>
        <item x="5056"/>
        <item x="5059"/>
        <item x="5058"/>
        <item x="5060"/>
        <item x="5057"/>
        <item x="4914"/>
        <item x="5053"/>
        <item x="4951"/>
        <item x="4950"/>
        <item x="4952"/>
        <item x="4955"/>
        <item x="4954"/>
        <item x="4956"/>
        <item x="4953"/>
        <item x="4901"/>
        <item x="4949"/>
        <item x="4943"/>
        <item x="4942"/>
        <item x="4944"/>
        <item x="4947"/>
        <item x="4946"/>
        <item x="4948"/>
        <item x="4945"/>
        <item x="4900"/>
        <item x="4941"/>
        <item x="5063"/>
        <item x="5062"/>
        <item x="5064"/>
        <item x="5067"/>
        <item x="5066"/>
        <item x="5068"/>
        <item x="5065"/>
        <item x="4915"/>
        <item x="5061"/>
        <item x="5071"/>
        <item x="5070"/>
        <item x="5072"/>
        <item x="5075"/>
        <item x="5074"/>
        <item x="5076"/>
        <item x="5073"/>
        <item x="4916"/>
        <item x="5069"/>
        <item x="5079"/>
        <item x="5078"/>
        <item x="5080"/>
        <item x="5083"/>
        <item x="5082"/>
        <item x="5084"/>
        <item x="5081"/>
        <item x="4917"/>
        <item x="5077"/>
        <item x="5087"/>
        <item x="5086"/>
        <item x="5088"/>
        <item x="5091"/>
        <item x="5090"/>
        <item x="5092"/>
        <item x="5089"/>
        <item x="4918"/>
        <item x="5085"/>
        <item x="4967"/>
        <item x="4966"/>
        <item x="4968"/>
        <item x="4971"/>
        <item x="4970"/>
        <item x="4972"/>
        <item x="4969"/>
        <item x="4903"/>
        <item x="4965"/>
        <item x="4959"/>
        <item x="4958"/>
        <item x="4960"/>
        <item x="4963"/>
        <item x="4962"/>
        <item x="4964"/>
        <item x="4961"/>
        <item x="4902"/>
        <item x="4957"/>
        <item x="5095"/>
        <item x="5094"/>
        <item x="5096"/>
        <item x="5099"/>
        <item x="5098"/>
        <item x="5100"/>
        <item x="5097"/>
        <item x="4919"/>
        <item x="5093"/>
        <item x="5103"/>
        <item x="5102"/>
        <item x="5104"/>
        <item x="5107"/>
        <item x="5106"/>
        <item x="5108"/>
        <item x="5105"/>
        <item x="4920"/>
        <item x="5101"/>
        <item x="4975"/>
        <item x="4974"/>
        <item x="4976"/>
        <item x="4979"/>
        <item x="4978"/>
        <item x="4980"/>
        <item x="4977"/>
        <item x="4904"/>
        <item x="4973"/>
        <item x="5109"/>
        <item x="5110"/>
        <item x="5111"/>
        <item x="5112"/>
        <item x="5113"/>
        <item x="5114"/>
        <item x="5115"/>
        <item x="4921"/>
        <item x="5116"/>
        <item x="5117"/>
        <item x="5118"/>
        <item x="5119"/>
        <item x="5120"/>
        <item x="5121"/>
        <item x="5122"/>
        <item x="5123"/>
        <item x="4922"/>
        <item x="5124"/>
        <item x="4983"/>
        <item x="4982"/>
        <item x="4984"/>
        <item x="4987"/>
        <item x="4986"/>
        <item x="4988"/>
        <item x="4985"/>
        <item x="4905"/>
        <item x="4981"/>
        <item x="5125"/>
        <item x="5126"/>
        <item x="5127"/>
        <item x="5128"/>
        <item x="5129"/>
        <item x="5130"/>
        <item x="5131"/>
        <item x="4923"/>
        <item x="5132"/>
        <item x="4991"/>
        <item x="4990"/>
        <item x="4992"/>
        <item x="4995"/>
        <item x="4994"/>
        <item x="4996"/>
        <item x="4993"/>
        <item x="4906"/>
        <item x="4989"/>
        <item x="5133"/>
        <item x="5134"/>
        <item x="5135"/>
        <item x="5136"/>
        <item x="5137"/>
        <item x="5138"/>
        <item x="5139"/>
        <item x="5140"/>
        <item x="4999"/>
        <item x="4998"/>
        <item x="5000"/>
        <item x="5003"/>
        <item x="5002"/>
        <item x="5004"/>
        <item x="5001"/>
        <item x="4907"/>
        <item x="4997"/>
        <item x="5141"/>
        <item x="5007"/>
        <item x="5006"/>
        <item x="5008"/>
        <item x="5011"/>
        <item x="5010"/>
        <item x="5012"/>
        <item x="5009"/>
        <item x="4908"/>
        <item x="5005"/>
        <item x="5142"/>
        <item x="5208"/>
        <item x="5209"/>
        <item x="5196"/>
        <item x="5210"/>
        <item x="5211"/>
        <item x="5197"/>
        <item x="5198"/>
        <item x="5199"/>
        <item x="5200"/>
        <item x="5201"/>
        <item x="5202"/>
        <item x="5203"/>
        <item x="5204"/>
        <item x="5205"/>
        <item x="5194"/>
        <item x="5206"/>
        <item x="5195"/>
        <item x="5207"/>
        <item x="4642"/>
        <item x="4631"/>
        <item x="4668"/>
        <item x="1269"/>
        <item x="1270"/>
        <item x="1271"/>
        <item x="1272"/>
        <item x="1273"/>
        <item x="3953"/>
        <item x="3069"/>
        <item x="3070"/>
        <item x="3071"/>
        <item x="3072"/>
        <item x="3685"/>
        <item x="3686"/>
        <item x="3687"/>
        <item x="3688"/>
        <item x="3689"/>
        <item x="3690"/>
        <item x="3954"/>
        <item x="3860"/>
        <item x="3861"/>
        <item x="3684"/>
        <item x="3859"/>
        <item x="2386"/>
        <item x="2387"/>
        <item x="2388"/>
        <item x="2389"/>
        <item x="2390"/>
        <item x="2391"/>
        <item x="2392"/>
        <item x="2377"/>
        <item x="2378"/>
        <item x="2379"/>
        <item x="2380"/>
        <item x="2381"/>
        <item x="2382"/>
        <item x="2383"/>
        <item x="2384"/>
        <item x="2385"/>
        <item x="2374"/>
        <item x="2375"/>
        <item x="2376"/>
        <item x="2373"/>
        <item x="2372"/>
        <item x="2365"/>
        <item x="2369"/>
        <item x="2371"/>
        <item x="2367"/>
        <item x="2368"/>
        <item x="2370"/>
        <item x="2366"/>
        <item x="4629"/>
        <item x="4630"/>
        <item x="4620"/>
        <item x="4621"/>
        <item x="4622"/>
        <item x="4623"/>
        <item x="4624"/>
        <item x="4625"/>
        <item x="4626"/>
        <item x="4627"/>
        <item x="4628"/>
        <item x="4619"/>
        <item x="2554"/>
        <item x="3942"/>
        <item x="3949"/>
        <item x="3941"/>
        <item x="3948"/>
        <item x="3943"/>
        <item x="3950"/>
        <item x="3945"/>
        <item x="3951"/>
        <item x="3940"/>
        <item x="3947"/>
        <item x="3944"/>
        <item x="3939"/>
        <item x="3946"/>
        <item x="3938"/>
        <item x="2557"/>
        <item x="2558"/>
        <item x="2214"/>
        <item x="2213"/>
        <item x="2212"/>
        <item x="2704"/>
        <item x="2705"/>
        <item x="468"/>
        <item x="469"/>
        <item x="470"/>
        <item x="471"/>
        <item x="472"/>
        <item x="1673"/>
        <item x="1674"/>
        <item x="1675"/>
        <item x="1676"/>
        <item x="1677"/>
        <item x="1766"/>
        <item x="1799"/>
        <item x="1767"/>
        <item x="1800"/>
        <item x="1768"/>
        <item x="1801"/>
        <item x="1769"/>
        <item x="1802"/>
        <item x="1770"/>
        <item x="1803"/>
        <item x="1771"/>
        <item x="1804"/>
        <item x="1772"/>
        <item x="1805"/>
        <item x="1773"/>
        <item x="1806"/>
        <item x="1774"/>
        <item x="1807"/>
        <item x="1775"/>
        <item x="1808"/>
        <item x="1776"/>
        <item x="1809"/>
        <item x="1777"/>
        <item x="1810"/>
        <item x="1778"/>
        <item x="1811"/>
        <item x="1779"/>
        <item x="1812"/>
        <item x="1780"/>
        <item x="1813"/>
        <item x="1781"/>
        <item x="1814"/>
        <item x="1782"/>
        <item x="1815"/>
        <item x="1783"/>
        <item x="1816"/>
        <item x="1784"/>
        <item x="1817"/>
        <item x="1785"/>
        <item x="1818"/>
        <item x="1786"/>
        <item x="1819"/>
        <item x="1787"/>
        <item x="1820"/>
        <item x="1788"/>
        <item x="1821"/>
        <item x="1789"/>
        <item x="1822"/>
        <item x="1790"/>
        <item x="1823"/>
        <item x="1797"/>
        <item x="1830"/>
        <item x="1791"/>
        <item x="1824"/>
        <item x="1792"/>
        <item x="1825"/>
        <item x="1793"/>
        <item x="1826"/>
        <item x="1794"/>
        <item x="1827"/>
        <item x="1795"/>
        <item x="1828"/>
        <item x="1796"/>
        <item x="1829"/>
        <item x="1765"/>
        <item x="1798"/>
        <item x="1687"/>
        <item x="1727"/>
        <item x="1688"/>
        <item x="1728"/>
        <item x="1689"/>
        <item x="1729"/>
        <item x="1690"/>
        <item x="1730"/>
        <item x="1686"/>
        <item x="1726"/>
        <item x="1691"/>
        <item x="1731"/>
        <item x="1692"/>
        <item x="1732"/>
        <item x="1693"/>
        <item x="1733"/>
        <item x="1694"/>
        <item x="1734"/>
        <item x="1695"/>
        <item x="1735"/>
        <item x="1696"/>
        <item x="1736"/>
        <item x="1697"/>
        <item x="1737"/>
        <item x="1698"/>
        <item x="1738"/>
        <item x="1699"/>
        <item x="1739"/>
        <item x="1700"/>
        <item x="1740"/>
        <item x="1701"/>
        <item x="1741"/>
        <item x="1702"/>
        <item x="1742"/>
        <item x="1703"/>
        <item x="1743"/>
        <item x="1704"/>
        <item x="1744"/>
        <item x="1705"/>
        <item x="1745"/>
        <item x="1706"/>
        <item x="1746"/>
        <item x="1707"/>
        <item x="1747"/>
        <item x="1708"/>
        <item x="1748"/>
        <item x="1709"/>
        <item x="1749"/>
        <item x="1710"/>
        <item x="1750"/>
        <item x="1711"/>
        <item x="1751"/>
        <item x="1712"/>
        <item x="1752"/>
        <item x="1713"/>
        <item x="1753"/>
        <item x="1714"/>
        <item x="1754"/>
        <item x="1715"/>
        <item x="1755"/>
        <item x="1723"/>
        <item x="1763"/>
        <item x="1724"/>
        <item x="1764"/>
        <item x="1716"/>
        <item x="1756"/>
        <item x="1717"/>
        <item x="1757"/>
        <item x="1718"/>
        <item x="1758"/>
        <item x="1719"/>
        <item x="1759"/>
        <item x="1720"/>
        <item x="1760"/>
        <item x="1721"/>
        <item x="1761"/>
        <item x="1722"/>
        <item x="1762"/>
        <item x="1685"/>
        <item x="1725"/>
        <item x="1678"/>
        <item x="1682"/>
        <item x="1679"/>
        <item x="1683"/>
        <item x="1680"/>
        <item x="1681"/>
        <item x="1684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55"/>
        <item x="4298"/>
        <item x="4297"/>
        <item x="4299"/>
        <item x="4300"/>
        <item x="4296"/>
        <item x="1577"/>
        <item x="1579"/>
        <item x="1580"/>
        <item x="1578"/>
        <item x="1584"/>
        <item x="1582"/>
        <item x="1583"/>
        <item x="1581"/>
        <item x="1526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27"/>
        <item x="1528"/>
        <item x="1529"/>
        <item x="1530"/>
        <item x="1531"/>
        <item x="1532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49"/>
        <item x="1550"/>
        <item x="1551"/>
        <item x="1552"/>
        <item x="1553"/>
        <item x="1554"/>
        <item x="2215"/>
        <item x="2234"/>
        <item x="223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3"/>
        <item x="2231"/>
        <item x="2232"/>
        <item x="2039"/>
        <item x="2040"/>
        <item x="2041"/>
        <item x="2042"/>
        <item x="2043"/>
        <item x="2044"/>
        <item x="2045"/>
        <item x="2032"/>
        <item x="2030"/>
        <item x="2033"/>
        <item x="2034"/>
        <item x="2035"/>
        <item x="2036"/>
        <item x="2031"/>
        <item x="2037"/>
        <item x="2038"/>
        <item x="1507"/>
        <item x="1508"/>
        <item x="1509"/>
        <item x="1510"/>
        <item x="1505"/>
        <item x="1506"/>
        <item x="1523"/>
        <item x="1524"/>
        <item x="1522"/>
        <item x="1494"/>
        <item x="1498"/>
        <item x="1499"/>
        <item x="1500"/>
        <item x="1501"/>
        <item x="1502"/>
        <item x="1503"/>
        <item x="1504"/>
        <item x="1495"/>
        <item x="1496"/>
        <item x="1497"/>
        <item x="1511"/>
        <item x="1515"/>
        <item x="1516"/>
        <item x="1517"/>
        <item x="1518"/>
        <item x="1519"/>
        <item x="1520"/>
        <item x="1521"/>
        <item x="1512"/>
        <item x="1513"/>
        <item x="1514"/>
        <item x="1491"/>
        <item x="1492"/>
        <item x="1493"/>
        <item x="1489"/>
        <item x="1490"/>
        <item x="1483"/>
        <item x="1486"/>
        <item x="1487"/>
        <item x="1488"/>
        <item x="1484"/>
        <item x="1485"/>
        <item x="2258"/>
        <item x="2259"/>
        <item x="2254"/>
        <item x="2255"/>
        <item x="2256"/>
        <item x="2257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1468"/>
        <item x="1469"/>
        <item x="1465"/>
        <item x="1466"/>
        <item x="1467"/>
        <item x="1479"/>
        <item x="1480"/>
        <item x="1481"/>
        <item x="1482"/>
        <item x="1477"/>
        <item x="1478"/>
        <item x="1454"/>
        <item x="1457"/>
        <item x="1458"/>
        <item x="1455"/>
        <item x="1456"/>
        <item x="1459"/>
        <item x="1463"/>
        <item x="1464"/>
        <item x="1460"/>
        <item x="1461"/>
        <item x="1462"/>
        <item x="1470"/>
        <item x="1473"/>
        <item x="1474"/>
        <item x="1475"/>
        <item x="1476"/>
        <item x="1471"/>
        <item x="1472"/>
        <item x="2029"/>
        <item x="2236"/>
        <item x="2560"/>
        <item x="2564"/>
        <item x="2565"/>
        <item x="2646"/>
        <item x="2647"/>
        <item x="2648"/>
        <item x="2649"/>
        <item x="2650"/>
        <item x="2651"/>
        <item x="2652"/>
        <item x="2653"/>
        <item x="2641"/>
        <item x="2642"/>
        <item x="2643"/>
        <item x="2644"/>
        <item x="2645"/>
        <item x="9"/>
      </items>
    </pivotField>
    <pivotField showAll="0"/>
    <pivotField axis="axisRow" showAll="0">
      <items count="2990">
        <item x="0"/>
        <item m="1" x="2927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4"/>
        <item x="25"/>
        <item x="26"/>
        <item x="27"/>
        <item x="28"/>
        <item x="29"/>
        <item x="31"/>
        <item m="1" x="2897"/>
        <item x="33"/>
        <item x="35"/>
        <item x="36"/>
        <item x="37"/>
        <item x="38"/>
        <item x="39"/>
        <item x="40"/>
        <item x="197"/>
        <item x="42"/>
        <item x="43"/>
        <item x="44"/>
        <item x="45"/>
        <item x="46"/>
        <item x="47"/>
        <item x="48"/>
        <item x="49"/>
        <item x="50"/>
        <item x="51"/>
        <item m="1" x="2960"/>
        <item x="53"/>
        <item x="54"/>
        <item x="68"/>
        <item x="1591"/>
        <item m="1" x="2878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m="1" x="2959"/>
        <item x="85"/>
        <item x="86"/>
        <item x="87"/>
        <item x="88"/>
        <item x="89"/>
        <item x="90"/>
        <item x="91"/>
        <item x="92"/>
        <item m="1" x="2982"/>
        <item x="94"/>
        <item x="95"/>
        <item x="192"/>
        <item x="97"/>
        <item x="98"/>
        <item x="99"/>
        <item x="100"/>
        <item x="101"/>
        <item x="102"/>
        <item x="103"/>
        <item x="104"/>
        <item x="105"/>
        <item x="107"/>
        <item x="108"/>
        <item x="110"/>
        <item x="111"/>
        <item x="112"/>
        <item x="115"/>
        <item x="116"/>
        <item x="117"/>
        <item x="118"/>
        <item x="119"/>
        <item x="120"/>
        <item x="121"/>
        <item x="122"/>
        <item x="123"/>
        <item x="126"/>
        <item x="128"/>
        <item x="129"/>
        <item x="131"/>
        <item x="132"/>
        <item x="133"/>
        <item x="134"/>
        <item x="135"/>
        <item x="138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m="1" x="2975"/>
        <item m="1" x="2943"/>
        <item x="157"/>
        <item x="158"/>
        <item x="159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90"/>
        <item x="191"/>
        <item x="193"/>
        <item x="194"/>
        <item x="195"/>
        <item x="196"/>
        <item x="198"/>
        <item x="199"/>
        <item x="200"/>
        <item x="201"/>
        <item x="202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6"/>
        <item x="217"/>
        <item x="222"/>
        <item m="1" x="2907"/>
        <item x="23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6"/>
        <item x="267"/>
        <item x="834"/>
        <item x="272"/>
        <item x="273"/>
        <item x="274"/>
        <item x="275"/>
        <item x="1496"/>
        <item x="281"/>
        <item x="284"/>
        <item x="2658"/>
        <item x="290"/>
        <item m="1" x="2864"/>
        <item x="2661"/>
        <item m="1" x="2934"/>
        <item m="1" x="2946"/>
        <item x="297"/>
        <item x="298"/>
        <item x="299"/>
        <item x="301"/>
        <item x="303"/>
        <item x="304"/>
        <item x="305"/>
        <item m="1" x="2911"/>
        <item m="1" x="2931"/>
        <item m="1" x="2966"/>
        <item x="309"/>
        <item x="310"/>
        <item x="311"/>
        <item x="312"/>
        <item x="313"/>
        <item x="314"/>
        <item x="315"/>
        <item x="316"/>
        <item x="317"/>
        <item x="318"/>
        <item x="817"/>
        <item x="320"/>
        <item x="321"/>
        <item x="322"/>
        <item x="323"/>
        <item x="324"/>
        <item x="325"/>
        <item x="326"/>
        <item x="327"/>
        <item x="328"/>
        <item x="230"/>
        <item x="329"/>
        <item x="382"/>
        <item x="331"/>
        <item m="1" x="2976"/>
        <item x="333"/>
        <item x="334"/>
        <item x="223"/>
        <item m="1" x="2977"/>
        <item x="224"/>
        <item m="1" x="2923"/>
        <item x="338"/>
        <item x="339"/>
        <item x="340"/>
        <item x="341"/>
        <item x="342"/>
        <item x="343"/>
        <item m="1" x="2969"/>
        <item x="345"/>
        <item m="1" x="2879"/>
        <item m="1" x="2872"/>
        <item x="348"/>
        <item x="349"/>
        <item x="350"/>
        <item x="351"/>
        <item x="352"/>
        <item x="372"/>
        <item x="373"/>
        <item x="374"/>
        <item x="375"/>
        <item x="376"/>
        <item x="377"/>
        <item x="378"/>
        <item x="379"/>
        <item x="381"/>
        <item m="1" x="2868"/>
        <item m="1" x="2848"/>
        <item x="385"/>
        <item m="1" x="2935"/>
        <item x="387"/>
        <item m="1" x="2918"/>
        <item x="389"/>
        <item m="1" x="2919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97"/>
        <item x="498"/>
        <item x="499"/>
        <item x="500"/>
        <item x="501"/>
        <item x="505"/>
        <item x="506"/>
        <item x="804"/>
        <item x="1221"/>
        <item x="1423"/>
        <item x="1211"/>
        <item x="2214"/>
        <item x="2153"/>
        <item x="1213"/>
        <item x="599"/>
        <item x="600"/>
        <item x="601"/>
        <item x="575"/>
        <item x="1079"/>
        <item x="602"/>
        <item x="603"/>
        <item m="1" x="2940"/>
        <item m="1" x="2876"/>
        <item m="1" x="2974"/>
        <item m="1" x="2942"/>
        <item m="1" x="2936"/>
        <item m="1" x="2846"/>
        <item x="610"/>
        <item m="1" x="2889"/>
        <item m="1" x="2880"/>
        <item m="1" x="2909"/>
        <item x="613"/>
        <item m="1" x="2965"/>
        <item m="1" x="2961"/>
        <item m="1" x="2933"/>
        <item m="1" x="2972"/>
        <item m="1" x="2973"/>
        <item m="1" x="2890"/>
        <item m="1" x="2970"/>
        <item m="1" x="2980"/>
        <item m="1" x="2967"/>
        <item m="1" x="2939"/>
        <item m="1" x="2914"/>
        <item m="1" x="2937"/>
        <item x="2785"/>
        <item m="1" x="2924"/>
        <item m="1" x="2893"/>
        <item x="686"/>
        <item x="842"/>
        <item x="2712"/>
        <item x="690"/>
        <item m="1" x="2917"/>
        <item m="1" x="2949"/>
        <item x="692"/>
        <item x="693"/>
        <item m="1" x="2938"/>
        <item x="694"/>
        <item m="1" x="2951"/>
        <item x="696"/>
        <item m="1" x="2962"/>
        <item m="1" x="2871"/>
        <item m="1" x="2855"/>
        <item x="700"/>
        <item x="701"/>
        <item x="702"/>
        <item x="703"/>
        <item m="1" x="2861"/>
        <item x="705"/>
        <item x="706"/>
        <item x="707"/>
        <item x="708"/>
        <item x="709"/>
        <item x="710"/>
        <item x="711"/>
        <item x="712"/>
        <item x="713"/>
        <item m="1" x="2853"/>
        <item m="1" x="2888"/>
        <item m="1" x="2852"/>
        <item x="717"/>
        <item m="1" x="2860"/>
        <item m="1" x="2898"/>
        <item m="1" x="2863"/>
        <item x="625"/>
        <item x="2264"/>
        <item x="628"/>
        <item x="647"/>
        <item x="1186"/>
        <item x="662"/>
        <item x="663"/>
        <item x="664"/>
        <item x="666"/>
        <item x="667"/>
        <item x="668"/>
        <item x="669"/>
        <item x="670"/>
        <item x="671"/>
        <item x="672"/>
        <item m="1" x="2856"/>
        <item x="674"/>
        <item x="675"/>
        <item x="676"/>
        <item x="677"/>
        <item x="678"/>
        <item m="1" x="2900"/>
        <item x="680"/>
        <item m="1" x="2945"/>
        <item m="1" x="2954"/>
        <item m="1" x="2952"/>
        <item x="307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m="1" x="2892"/>
        <item x="735"/>
        <item x="736"/>
        <item x="737"/>
        <item x="738"/>
        <item m="1" x="2984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551"/>
        <item m="1" x="2906"/>
        <item m="1" x="2895"/>
        <item m="1" x="2964"/>
        <item m="1" x="2857"/>
        <item m="1" x="2859"/>
        <item m="1" x="2847"/>
        <item m="1" x="2926"/>
        <item m="1" x="2985"/>
        <item m="1" x="2944"/>
        <item m="1" x="2845"/>
        <item m="1" x="2881"/>
        <item m="1" x="2956"/>
        <item m="1" x="2844"/>
        <item m="1" x="2986"/>
        <item x="777"/>
        <item m="1" x="2877"/>
        <item x="781"/>
        <item m="1" x="2862"/>
        <item m="1" x="2904"/>
        <item m="1" x="2950"/>
        <item m="1" x="2903"/>
        <item m="1" x="2947"/>
        <item x="783"/>
        <item m="1" x="2915"/>
        <item m="1" x="2865"/>
        <item m="1" x="2953"/>
        <item m="1" x="2882"/>
        <item x="785"/>
        <item m="1" x="2955"/>
        <item x="789"/>
        <item m="1" x="2901"/>
        <item m="1" x="2849"/>
        <item m="1" x="2850"/>
        <item m="1" x="2891"/>
        <item m="1" x="2851"/>
        <item m="1" x="2905"/>
        <item m="1" x="2896"/>
        <item m="1" x="2987"/>
        <item m="1" x="2922"/>
        <item m="1" x="2971"/>
        <item x="2278"/>
        <item x="798"/>
        <item x="2280"/>
        <item x="510"/>
        <item x="2551"/>
        <item x="803"/>
        <item x="805"/>
        <item x="806"/>
        <item x="807"/>
        <item x="808"/>
        <item x="809"/>
        <item x="810"/>
        <item x="812"/>
        <item x="813"/>
        <item x="814"/>
        <item x="815"/>
        <item x="816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5"/>
        <item x="836"/>
        <item x="837"/>
        <item x="838"/>
        <item x="839"/>
        <item x="840"/>
        <item x="841"/>
        <item x="843"/>
        <item x="579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2251"/>
        <item x="2621"/>
        <item x="2187"/>
        <item x="2265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508"/>
        <item x="879"/>
        <item x="880"/>
        <item x="1022"/>
        <item x="892"/>
        <item x="634"/>
        <item x="897"/>
        <item x="899"/>
        <item x="900"/>
        <item x="901"/>
        <item x="967"/>
        <item x="903"/>
        <item x="904"/>
        <item x="905"/>
        <item x="906"/>
        <item x="908"/>
        <item x="907"/>
        <item x="791"/>
        <item x="909"/>
        <item x="910"/>
        <item x="911"/>
        <item x="912"/>
        <item x="913"/>
        <item x="916"/>
        <item x="918"/>
        <item x="919"/>
        <item x="920"/>
        <item x="921"/>
        <item x="922"/>
        <item x="923"/>
        <item x="924"/>
        <item x="1501"/>
        <item x="2132"/>
        <item x="2259"/>
        <item x="2677"/>
        <item x="952"/>
        <item x="526"/>
        <item x="2270"/>
        <item x="1410"/>
        <item x="964"/>
        <item x="965"/>
        <item x="819"/>
        <item x="972"/>
        <item x="215"/>
        <item x="300"/>
        <item x="978"/>
        <item x="2680"/>
        <item x="2135"/>
        <item x="1005"/>
        <item x="1006"/>
        <item x="1007"/>
        <item x="1008"/>
        <item x="1014"/>
        <item x="1015"/>
        <item x="1016"/>
        <item x="1017"/>
        <item x="1018"/>
        <item x="2583"/>
        <item x="1023"/>
        <item x="969"/>
        <item x="1024"/>
        <item x="1027"/>
        <item x="1028"/>
        <item x="1029"/>
        <item x="1812"/>
        <item x="1495"/>
        <item x="1285"/>
        <item x="42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514"/>
        <item x="1206"/>
        <item x="1207"/>
        <item x="1208"/>
        <item x="958"/>
        <item x="1209"/>
        <item x="1210"/>
        <item x="1212"/>
        <item x="1214"/>
        <item x="1215"/>
        <item x="1216"/>
        <item x="1217"/>
        <item x="1218"/>
        <item x="1219"/>
        <item x="1220"/>
        <item x="1222"/>
        <item x="1223"/>
        <item x="1224"/>
        <item x="1225"/>
        <item x="1226"/>
        <item x="1228"/>
        <item x="1229"/>
        <item x="1231"/>
        <item x="1232"/>
        <item x="1233"/>
        <item x="1237"/>
        <item x="1240"/>
        <item x="1248"/>
        <item x="1301"/>
        <item x="2736"/>
        <item x="1295"/>
        <item x="1296"/>
        <item x="1297"/>
        <item x="1298"/>
        <item x="2639"/>
        <item x="2235"/>
        <item x="2179"/>
        <item x="1278"/>
        <item x="1279"/>
        <item x="1280"/>
        <item x="1281"/>
        <item x="1478"/>
        <item x="1284"/>
        <item x="1286"/>
        <item x="1287"/>
        <item x="1335"/>
        <item x="287"/>
        <item x="1300"/>
        <item x="1302"/>
        <item x="1303"/>
        <item x="1304"/>
        <item x="2203"/>
        <item x="1329"/>
        <item x="1330"/>
        <item x="1331"/>
        <item x="1332"/>
        <item x="1333"/>
        <item x="1334"/>
        <item x="1336"/>
        <item x="1337"/>
        <item x="1338"/>
        <item x="1339"/>
        <item x="1340"/>
        <item x="1341"/>
        <item x="1342"/>
        <item x="1343"/>
        <item x="1344"/>
        <item x="1345"/>
        <item x="1473"/>
        <item x="1474"/>
        <item x="1475"/>
        <item x="1476"/>
        <item x="1477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346"/>
        <item x="1347"/>
        <item x="1348"/>
        <item x="1349"/>
        <item x="1405"/>
        <item x="1406"/>
        <item x="1407"/>
        <item x="1408"/>
        <item x="1409"/>
        <item x="1411"/>
        <item x="1412"/>
        <item x="1413"/>
        <item x="1414"/>
        <item x="1417"/>
        <item x="1419"/>
        <item x="2557"/>
        <item x="643"/>
        <item x="2194"/>
        <item x="1443"/>
        <item x="1444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6"/>
        <item x="1567"/>
        <item x="568"/>
        <item x="1572"/>
        <item x="1573"/>
        <item x="1574"/>
        <item x="1580"/>
        <item x="1581"/>
        <item x="1582"/>
        <item x="1583"/>
        <item x="1584"/>
        <item x="1585"/>
        <item x="1586"/>
        <item x="1587"/>
        <item x="1588"/>
        <item x="1589"/>
        <item x="1594"/>
        <item x="1595"/>
        <item x="1608"/>
        <item x="1609"/>
        <item x="1610"/>
        <item x="1612"/>
        <item x="1616"/>
        <item x="1617"/>
        <item x="1618"/>
        <item x="1620"/>
        <item x="1621"/>
        <item x="1622"/>
        <item x="1625"/>
        <item x="1630"/>
        <item x="1631"/>
        <item x="1632"/>
        <item x="1633"/>
        <item x="1637"/>
        <item x="1639"/>
        <item x="1640"/>
        <item x="1641"/>
        <item x="1642"/>
        <item x="1643"/>
        <item x="1644"/>
        <item x="1646"/>
        <item x="1647"/>
        <item x="1648"/>
        <item x="1649"/>
        <item x="1650"/>
        <item x="1651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3"/>
        <item x="2464"/>
        <item x="1808"/>
        <item x="1809"/>
        <item x="1810"/>
        <item x="1811"/>
        <item x="1813"/>
        <item x="1814"/>
        <item x="1815"/>
        <item x="1816"/>
        <item x="1817"/>
        <item x="1818"/>
        <item x="1819"/>
        <item x="1899"/>
        <item x="1725"/>
        <item x="384"/>
        <item x="1726"/>
        <item x="1727"/>
        <item x="227"/>
        <item x="1728"/>
        <item x="1729"/>
        <item x="1730"/>
        <item x="1731"/>
        <item x="1732"/>
        <item x="1733"/>
        <item x="1734"/>
        <item x="1735"/>
        <item x="1736"/>
        <item x="1737"/>
        <item x="1784"/>
        <item x="1785"/>
        <item x="1786"/>
        <item x="1884"/>
        <item x="1885"/>
        <item x="1887"/>
        <item x="1888"/>
        <item x="1891"/>
        <item x="1900"/>
        <item x="1592"/>
        <item x="1901"/>
        <item x="1902"/>
        <item x="1903"/>
        <item x="1853"/>
        <item x="1854"/>
        <item x="1439"/>
        <item x="1908"/>
        <item x="1910"/>
        <item x="1914"/>
        <item x="1923"/>
        <item x="495"/>
        <item x="496"/>
        <item x="1928"/>
        <item x="1929"/>
        <item x="1930"/>
        <item x="2044"/>
        <item x="2048"/>
        <item x="2049"/>
        <item x="2050"/>
        <item x="2051"/>
        <item x="2052"/>
        <item x="975"/>
        <item x="960"/>
        <item x="2053"/>
        <item x="2054"/>
        <item x="2055"/>
        <item x="2056"/>
        <item x="2057"/>
        <item x="2058"/>
        <item x="1956"/>
        <item x="1962"/>
        <item x="1963"/>
        <item x="1965"/>
        <item x="1976"/>
        <item x="1977"/>
        <item x="1979"/>
        <item x="1980"/>
        <item x="1981"/>
        <item x="1982"/>
        <item x="2026"/>
        <item x="2041"/>
        <item x="2211"/>
        <item x="2113"/>
        <item x="2114"/>
        <item x="2115"/>
        <item x="2116"/>
        <item x="2117"/>
        <item x="2118"/>
        <item x="2119"/>
        <item x="2120"/>
        <item x="2126"/>
        <item x="2131"/>
        <item x="2138"/>
        <item x="2139"/>
        <item x="2141"/>
        <item x="2142"/>
        <item x="2143"/>
        <item x="2146"/>
        <item x="2155"/>
        <item x="2156"/>
        <item x="2157"/>
        <item x="2167"/>
        <item x="2169"/>
        <item x="2170"/>
        <item x="2171"/>
        <item x="2172"/>
        <item x="2173"/>
        <item x="2174"/>
        <item x="2175"/>
        <item x="2176"/>
        <item x="2177"/>
        <item x="2178"/>
        <item x="2180"/>
        <item x="2181"/>
        <item x="648"/>
        <item x="2182"/>
        <item x="988"/>
        <item x="2184"/>
        <item x="2185"/>
        <item x="2186"/>
        <item x="2188"/>
        <item x="630"/>
        <item x="2189"/>
        <item x="2190"/>
        <item x="2191"/>
        <item x="2192"/>
        <item x="2193"/>
        <item x="2195"/>
        <item x="2196"/>
        <item x="2197"/>
        <item x="2198"/>
        <item x="973"/>
        <item x="2199"/>
        <item x="2200"/>
        <item x="278"/>
        <item x="2201"/>
        <item x="2202"/>
        <item x="2204"/>
        <item x="2205"/>
        <item x="2206"/>
        <item x="2207"/>
        <item x="2208"/>
        <item x="2209"/>
        <item x="2210"/>
        <item x="2212"/>
        <item x="2213"/>
        <item x="2215"/>
        <item x="2216"/>
        <item x="2217"/>
        <item x="2218"/>
        <item x="2220"/>
        <item x="2221"/>
        <item x="1312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6"/>
        <item x="2237"/>
        <item x="2238"/>
        <item m="1" x="2912"/>
        <item m="1" x="2932"/>
        <item m="1" x="2978"/>
        <item m="1" x="2929"/>
        <item m="1" x="2883"/>
        <item x="2540"/>
        <item x="2541"/>
        <item x="2542"/>
        <item x="2543"/>
        <item x="2544"/>
        <item x="2545"/>
        <item x="2546"/>
        <item x="2547"/>
        <item x="2548"/>
        <item x="2246"/>
        <item x="2247"/>
        <item x="2248"/>
        <item x="2249"/>
        <item x="2250"/>
        <item x="2252"/>
        <item x="2253"/>
        <item x="2254"/>
        <item x="2255"/>
        <item x="2256"/>
        <item x="2257"/>
        <item x="2258"/>
        <item x="2260"/>
        <item x="2261"/>
        <item x="2262"/>
        <item x="2263"/>
        <item x="2266"/>
        <item x="2267"/>
        <item x="2268"/>
        <item x="2269"/>
        <item x="2271"/>
        <item x="2272"/>
        <item x="2273"/>
        <item x="2274"/>
        <item x="2275"/>
        <item x="2276"/>
        <item x="2277"/>
        <item x="2279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323"/>
        <item x="2324"/>
        <item x="2325"/>
        <item x="2326"/>
        <item x="2569"/>
        <item x="2335"/>
        <item x="2336"/>
        <item x="2337"/>
        <item x="2339"/>
        <item x="2340"/>
        <item x="2341"/>
        <item x="2342"/>
        <item x="2343"/>
        <item x="2344"/>
        <item x="2328"/>
        <item x="2345"/>
        <item x="2346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513"/>
        <item x="2514"/>
        <item x="2515"/>
        <item x="2516"/>
        <item x="2517"/>
        <item x="2518"/>
        <item x="2519"/>
        <item x="2520"/>
        <item x="2521"/>
        <item x="2524"/>
        <item x="2525"/>
        <item x="2526"/>
        <item x="2529"/>
        <item x="2531"/>
        <item m="1" x="2908"/>
        <item m="1" x="2885"/>
        <item x="2535"/>
        <item x="2705"/>
        <item x="2549"/>
        <item x="2550"/>
        <item x="2552"/>
        <item x="2553"/>
        <item x="2554"/>
        <item x="2555"/>
        <item x="2556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8"/>
        <item x="2609"/>
        <item x="2610"/>
        <item x="2614"/>
        <item x="2615"/>
        <item x="2622"/>
        <item x="2618"/>
        <item x="2619"/>
        <item x="2620"/>
        <item x="2623"/>
        <item x="2624"/>
        <item x="2625"/>
        <item x="2626"/>
        <item x="2627"/>
        <item x="2628"/>
        <item x="2629"/>
        <item x="2630"/>
        <item x="2631"/>
        <item x="2632"/>
        <item x="2634"/>
        <item x="2635"/>
        <item x="2636"/>
        <item x="2638"/>
        <item x="2640"/>
        <item x="2642"/>
        <item x="2643"/>
        <item x="2644"/>
        <item x="2646"/>
        <item x="2648"/>
        <item x="2649"/>
        <item x="2651"/>
        <item x="2652"/>
        <item x="504"/>
        <item x="2653"/>
        <item x="2654"/>
        <item x="2655"/>
        <item x="2656"/>
        <item x="2657"/>
        <item x="2659"/>
        <item x="2660"/>
        <item x="2662"/>
        <item x="2663"/>
        <item x="2664"/>
        <item x="2665"/>
        <item x="2666"/>
        <item x="2667"/>
        <item x="2668"/>
        <item x="2669"/>
        <item x="943"/>
        <item x="2670"/>
        <item x="2671"/>
        <item x="2672"/>
        <item x="2673"/>
        <item x="2674"/>
        <item x="2675"/>
        <item x="2676"/>
        <item x="2678"/>
        <item x="2679"/>
        <item x="2681"/>
        <item x="2682"/>
        <item x="1116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1249"/>
        <item x="2704"/>
        <item x="862"/>
        <item x="2706"/>
        <item x="2707"/>
        <item x="2633"/>
        <item x="2708"/>
        <item x="2709"/>
        <item x="2710"/>
        <item x="2711"/>
        <item x="2713"/>
        <item x="631"/>
        <item x="2714"/>
        <item x="2715"/>
        <item x="2716"/>
        <item x="2717"/>
        <item x="2718"/>
        <item x="2719"/>
        <item x="2720"/>
        <item x="2722"/>
        <item x="2723"/>
        <item x="507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7"/>
        <item x="2738"/>
        <item x="2739"/>
        <item x="2740"/>
        <item x="1306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93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21"/>
        <item x="2780"/>
        <item x="797"/>
        <item x="66"/>
        <item x="799"/>
        <item x="800"/>
        <item x="801"/>
        <item x="802"/>
        <item x="23"/>
        <item m="1" x="2867"/>
        <item m="1" x="2858"/>
        <item x="41"/>
        <item x="113"/>
        <item x="114"/>
        <item x="125"/>
        <item x="130"/>
        <item x="154"/>
        <item x="203"/>
        <item m="1" x="2941"/>
        <item m="1" x="2886"/>
        <item x="302"/>
        <item x="319"/>
        <item x="370"/>
        <item x="371"/>
        <item x="380"/>
        <item x="428"/>
        <item x="509"/>
        <item x="511"/>
        <item x="512"/>
        <item x="929"/>
        <item x="1426"/>
        <item x="527"/>
        <item x="1071"/>
        <item x="572"/>
        <item x="574"/>
        <item x="818"/>
        <item x="225"/>
        <item x="820"/>
        <item x="925"/>
        <item x="926"/>
        <item x="927"/>
        <item x="928"/>
        <item x="930"/>
        <item x="931"/>
        <item x="932"/>
        <item x="933"/>
        <item x="1294"/>
        <item x="1299"/>
        <item x="1318"/>
        <item x="1319"/>
        <item x="1320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2105"/>
        <item x="2106"/>
        <item x="2109"/>
        <item x="2110"/>
        <item x="2111"/>
        <item x="2112"/>
        <item x="2136"/>
        <item x="2137"/>
        <item x="2168"/>
        <item x="282"/>
        <item x="948"/>
        <item x="2348"/>
        <item x="2438"/>
        <item x="2637"/>
        <item x="2641"/>
        <item x="2645"/>
        <item x="2650"/>
        <item x="127"/>
        <item x="136"/>
        <item x="137"/>
        <item x="139"/>
        <item x="140"/>
        <item x="141"/>
        <item m="1" x="2920"/>
        <item x="268"/>
        <item x="269"/>
        <item x="270"/>
        <item x="271"/>
        <item x="276"/>
        <item x="277"/>
        <item x="279"/>
        <item x="280"/>
        <item x="283"/>
        <item x="285"/>
        <item x="286"/>
        <item x="288"/>
        <item x="289"/>
        <item x="1493"/>
        <item x="1494"/>
        <item x="863"/>
        <item x="1590"/>
        <item x="1565"/>
        <item x="1879"/>
        <item x="1880"/>
        <item x="1881"/>
        <item x="1882"/>
        <item x="2094"/>
        <item x="2107"/>
        <item x="2108"/>
        <item x="991"/>
        <item x="2349"/>
        <item x="2350"/>
        <item x="2351"/>
        <item x="2352"/>
        <item x="2387"/>
        <item x="2389"/>
        <item x="2390"/>
        <item x="2391"/>
        <item x="2392"/>
        <item x="2394"/>
        <item x="2395"/>
        <item x="2396"/>
        <item x="2397"/>
        <item x="2399"/>
        <item x="2400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55"/>
        <item x="56"/>
        <item x="57"/>
        <item x="58"/>
        <item x="59"/>
        <item x="60"/>
        <item x="63"/>
        <item x="64"/>
        <item x="96"/>
        <item x="160"/>
        <item x="218"/>
        <item x="219"/>
        <item x="220"/>
        <item x="221"/>
        <item x="252"/>
        <item m="1" x="2981"/>
        <item m="1" x="2968"/>
        <item m="1" x="2921"/>
        <item m="1" x="2873"/>
        <item m="1" x="2979"/>
        <item m="1" x="2875"/>
        <item m="1" x="2899"/>
        <item m="1" x="2913"/>
        <item m="1" x="2894"/>
        <item m="1" x="2988"/>
        <item m="1" x="2910"/>
        <item m="1" x="2866"/>
        <item m="1" x="2874"/>
        <item m="1" x="2869"/>
        <item m="1" x="2870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1313"/>
        <item x="656"/>
        <item x="657"/>
        <item x="658"/>
        <item x="659"/>
        <item x="660"/>
        <item x="661"/>
        <item m="1" x="2854"/>
        <item m="1" x="2916"/>
        <item x="811"/>
        <item x="856"/>
        <item x="857"/>
        <item x="858"/>
        <item x="859"/>
        <item x="860"/>
        <item x="861"/>
        <item x="934"/>
        <item x="1421"/>
        <item x="985"/>
        <item x="986"/>
        <item x="987"/>
        <item x="989"/>
        <item x="990"/>
        <item x="992"/>
        <item x="1004"/>
        <item x="1019"/>
        <item x="1020"/>
        <item x="1025"/>
        <item x="1026"/>
        <item x="1036"/>
        <item x="1037"/>
        <item x="1038"/>
        <item x="1039"/>
        <item x="1040"/>
        <item x="1041"/>
        <item x="1042"/>
        <item x="739"/>
        <item x="1043"/>
        <item x="1044"/>
        <item x="1045"/>
        <item x="1046"/>
        <item x="1047"/>
        <item x="1063"/>
        <item x="1064"/>
        <item x="1065"/>
        <item x="1066"/>
        <item x="1067"/>
        <item x="1068"/>
        <item x="1069"/>
        <item x="1070"/>
        <item x="1072"/>
        <item x="1073"/>
        <item x="1074"/>
        <item x="1075"/>
        <item x="1076"/>
        <item x="1077"/>
        <item x="1078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227"/>
        <item x="1230"/>
        <item x="1245"/>
        <item x="1305"/>
        <item x="1307"/>
        <item x="1308"/>
        <item x="1309"/>
        <item x="1310"/>
        <item x="1311"/>
        <item x="1314"/>
        <item x="1315"/>
        <item x="1316"/>
        <item x="1317"/>
        <item x="1321"/>
        <item x="1322"/>
        <item x="1323"/>
        <item x="1324"/>
        <item x="1325"/>
        <item x="1326"/>
        <item x="1327"/>
        <item x="1328"/>
        <item x="1350"/>
        <item x="1351"/>
        <item x="1352"/>
        <item m="1" x="2925"/>
        <item m="1" x="2902"/>
        <item x="1355"/>
        <item m="1" x="2963"/>
        <item x="1357"/>
        <item m="1" x="2957"/>
        <item x="1769"/>
        <item m="1" x="2887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15"/>
        <item x="1416"/>
        <item x="1418"/>
        <item x="1420"/>
        <item x="1422"/>
        <item x="1424"/>
        <item x="1425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40"/>
        <item x="1441"/>
        <item x="1442"/>
        <item x="1491"/>
        <item x="1492"/>
        <item x="887"/>
        <item x="524"/>
        <item x="1519"/>
        <item x="1568"/>
        <item x="1569"/>
        <item x="1570"/>
        <item x="1571"/>
        <item x="1575"/>
        <item x="1576"/>
        <item x="1577"/>
        <item x="1578"/>
        <item x="1579"/>
        <item x="1605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7"/>
        <item x="1788"/>
        <item x="1789"/>
        <item x="1790"/>
        <item x="534"/>
        <item x="1872"/>
        <item x="566"/>
        <item x="1873"/>
        <item x="1874"/>
        <item x="1875"/>
        <item x="1876"/>
        <item x="1877"/>
        <item x="1878"/>
        <item x="1911"/>
        <item x="1912"/>
        <item x="1913"/>
        <item x="1970"/>
        <item x="1971"/>
        <item x="2006"/>
        <item x="2007"/>
        <item x="2008"/>
        <item x="2009"/>
        <item x="2010"/>
        <item x="2013"/>
        <item x="2014"/>
        <item x="2015"/>
        <item x="2016"/>
        <item x="2017"/>
        <item x="2018"/>
        <item x="2019"/>
        <item x="2020"/>
        <item x="2021"/>
        <item x="2023"/>
        <item x="2024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183"/>
        <item x="961"/>
        <item x="2219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7"/>
        <item x="2385"/>
        <item x="2401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m="1" x="2928"/>
        <item m="1" x="2884"/>
        <item m="1" x="2948"/>
        <item m="1" x="2958"/>
        <item x="2527"/>
        <item x="2528"/>
        <item x="2530"/>
        <item x="523"/>
        <item x="2605"/>
        <item x="2606"/>
        <item x="2607"/>
        <item x="2611"/>
        <item x="2612"/>
        <item x="2613"/>
        <item x="2616"/>
        <item x="2617"/>
        <item x="2647"/>
        <item x="2"/>
        <item x="61"/>
        <item x="62"/>
        <item x="65"/>
        <item x="106"/>
        <item x="109"/>
        <item x="124"/>
        <item x="187"/>
        <item x="188"/>
        <item x="189"/>
        <item x="265"/>
        <item x="502"/>
        <item x="503"/>
        <item x="513"/>
        <item x="515"/>
        <item x="516"/>
        <item x="517"/>
        <item x="518"/>
        <item x="519"/>
        <item x="520"/>
        <item x="521"/>
        <item x="522"/>
        <item x="525"/>
        <item x="528"/>
        <item x="529"/>
        <item x="530"/>
        <item x="531"/>
        <item x="532"/>
        <item x="533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7"/>
        <item x="569"/>
        <item x="570"/>
        <item x="571"/>
        <item x="573"/>
        <item x="576"/>
        <item x="577"/>
        <item x="578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626"/>
        <item x="627"/>
        <item x="629"/>
        <item x="632"/>
        <item x="633"/>
        <item x="635"/>
        <item x="636"/>
        <item x="637"/>
        <item x="638"/>
        <item x="639"/>
        <item x="640"/>
        <item x="641"/>
        <item x="642"/>
        <item x="644"/>
        <item x="645"/>
        <item x="646"/>
        <item x="649"/>
        <item x="650"/>
        <item x="651"/>
        <item x="652"/>
        <item x="653"/>
        <item x="654"/>
        <item x="655"/>
        <item x="864"/>
        <item x="865"/>
        <item x="866"/>
        <item x="881"/>
        <item x="882"/>
        <item x="883"/>
        <item x="884"/>
        <item x="885"/>
        <item x="886"/>
        <item x="888"/>
        <item x="889"/>
        <item x="890"/>
        <item x="891"/>
        <item x="893"/>
        <item x="894"/>
        <item x="895"/>
        <item x="896"/>
        <item x="898"/>
        <item x="902"/>
        <item x="914"/>
        <item x="915"/>
        <item x="917"/>
        <item x="935"/>
        <item x="937"/>
        <item x="938"/>
        <item x="939"/>
        <item x="940"/>
        <item x="941"/>
        <item x="942"/>
        <item x="944"/>
        <item x="945"/>
        <item x="946"/>
        <item x="947"/>
        <item x="949"/>
        <item x="950"/>
        <item x="951"/>
        <item x="953"/>
        <item x="954"/>
        <item x="955"/>
        <item x="956"/>
        <item x="957"/>
        <item x="959"/>
        <item x="962"/>
        <item x="963"/>
        <item x="966"/>
        <item x="968"/>
        <item x="970"/>
        <item x="971"/>
        <item x="974"/>
        <item x="976"/>
        <item x="977"/>
        <item x="979"/>
        <item x="980"/>
        <item x="981"/>
        <item x="982"/>
        <item x="983"/>
        <item x="984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9"/>
        <item x="1010"/>
        <item x="1011"/>
        <item x="1012"/>
        <item x="1013"/>
        <item x="1021"/>
        <item x="1030"/>
        <item x="1031"/>
        <item x="1032"/>
        <item x="1033"/>
        <item x="1034"/>
        <item x="1035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234"/>
        <item x="1235"/>
        <item x="1236"/>
        <item x="1238"/>
        <item x="1239"/>
        <item x="1241"/>
        <item x="1242"/>
        <item x="1243"/>
        <item x="1244"/>
        <item x="1246"/>
        <item x="1247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82"/>
        <item x="1283"/>
        <item x="1288"/>
        <item x="1289"/>
        <item x="1290"/>
        <item x="1291"/>
        <item x="1292"/>
        <item x="1293"/>
        <item x="1497"/>
        <item x="1498"/>
        <item x="1499"/>
        <item x="1500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20"/>
        <item x="1593"/>
        <item x="1596"/>
        <item x="1597"/>
        <item x="1598"/>
        <item x="1599"/>
        <item x="1600"/>
        <item x="1601"/>
        <item x="1602"/>
        <item x="1603"/>
        <item x="1604"/>
        <item x="1606"/>
        <item x="1607"/>
        <item x="1611"/>
        <item x="1613"/>
        <item x="1614"/>
        <item x="1615"/>
        <item x="1619"/>
        <item x="1623"/>
        <item x="1624"/>
        <item x="1626"/>
        <item x="1627"/>
        <item x="1628"/>
        <item x="1629"/>
        <item x="1634"/>
        <item x="1635"/>
        <item x="1636"/>
        <item x="1638"/>
        <item x="1645"/>
        <item x="1652"/>
        <item x="1671"/>
        <item x="1672"/>
        <item x="1674"/>
        <item x="1675"/>
        <item x="1676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83"/>
        <item x="1886"/>
        <item x="1889"/>
        <item x="1890"/>
        <item x="1892"/>
        <item x="1893"/>
        <item x="1894"/>
        <item x="1895"/>
        <item x="1896"/>
        <item x="1897"/>
        <item x="1898"/>
        <item x="1904"/>
        <item x="1905"/>
        <item x="1906"/>
        <item x="1907"/>
        <item x="1909"/>
        <item x="1915"/>
        <item x="1916"/>
        <item x="1917"/>
        <item x="1918"/>
        <item x="1919"/>
        <item x="1920"/>
        <item x="1921"/>
        <item x="1922"/>
        <item x="1924"/>
        <item x="1925"/>
        <item x="1926"/>
        <item x="1927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7"/>
        <item x="1958"/>
        <item x="1959"/>
        <item x="1960"/>
        <item x="1961"/>
        <item x="1964"/>
        <item x="1966"/>
        <item x="1967"/>
        <item x="1968"/>
        <item x="1969"/>
        <item x="1972"/>
        <item x="1973"/>
        <item x="1974"/>
        <item x="1975"/>
        <item x="1978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11"/>
        <item x="2012"/>
        <item x="2022"/>
        <item x="2025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2"/>
        <item x="2043"/>
        <item x="2045"/>
        <item x="2046"/>
        <item x="2047"/>
        <item x="2093"/>
        <item x="2095"/>
        <item x="2096"/>
        <item x="2097"/>
        <item x="2098"/>
        <item x="2099"/>
        <item x="2100"/>
        <item x="2101"/>
        <item x="2102"/>
        <item x="2103"/>
        <item x="2104"/>
        <item x="2121"/>
        <item x="2122"/>
        <item x="2123"/>
        <item x="2124"/>
        <item x="2125"/>
        <item x="2127"/>
        <item x="2128"/>
        <item x="2129"/>
        <item x="2130"/>
        <item x="2133"/>
        <item x="2134"/>
        <item x="2140"/>
        <item x="2144"/>
        <item x="2145"/>
        <item x="2147"/>
        <item x="2148"/>
        <item x="2149"/>
        <item x="2150"/>
        <item x="2151"/>
        <item x="2152"/>
        <item x="2154"/>
        <item x="2158"/>
        <item x="2159"/>
        <item x="2160"/>
        <item x="2161"/>
        <item x="2162"/>
        <item x="2163"/>
        <item x="2164"/>
        <item x="2165"/>
        <item x="2166"/>
        <item x="2239"/>
        <item x="2240"/>
        <item x="2329"/>
        <item x="2330"/>
        <item x="2331"/>
        <item x="2332"/>
        <item x="2333"/>
        <item x="2334"/>
        <item x="2338"/>
        <item x="2347"/>
        <item x="2353"/>
        <item x="2354"/>
        <item x="2355"/>
        <item x="2356"/>
        <item x="2357"/>
        <item x="2386"/>
        <item x="2388"/>
        <item x="2393"/>
        <item x="2398"/>
        <item x="2522"/>
        <item x="2523"/>
        <item x="2534"/>
        <item x="2536"/>
        <item x="2537"/>
        <item x="2538"/>
        <item x="2539"/>
        <item x="2604"/>
        <item x="2781"/>
        <item x="2782"/>
        <item x="2783"/>
        <item x="2784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794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604"/>
        <item x="605"/>
        <item x="606"/>
        <item x="607"/>
        <item x="608"/>
        <item x="609"/>
        <item x="611"/>
        <item x="612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65"/>
        <item x="673"/>
        <item x="679"/>
        <item x="681"/>
        <item x="682"/>
        <item x="683"/>
        <item x="684"/>
        <item x="685"/>
        <item x="687"/>
        <item x="688"/>
        <item x="689"/>
        <item x="691"/>
        <item x="695"/>
        <item x="697"/>
        <item x="698"/>
        <item x="699"/>
        <item x="704"/>
        <item x="714"/>
        <item x="715"/>
        <item x="716"/>
        <item x="718"/>
        <item x="719"/>
        <item x="720"/>
        <item x="734"/>
        <item x="768"/>
        <item x="769"/>
        <item x="770"/>
        <item x="771"/>
        <item x="772"/>
        <item x="773"/>
        <item x="774"/>
        <item x="775"/>
        <item x="776"/>
        <item x="778"/>
        <item x="779"/>
        <item x="780"/>
        <item x="782"/>
        <item x="784"/>
        <item x="786"/>
        <item x="787"/>
        <item x="788"/>
        <item x="790"/>
        <item x="792"/>
        <item x="793"/>
        <item x="795"/>
        <item x="796"/>
        <item m="1" x="2930"/>
        <item m="1" x="2983"/>
        <item x="1356"/>
        <item x="1358"/>
        <item x="1359"/>
        <item x="1360"/>
        <item x="2532"/>
        <item x="2533"/>
        <item x="1"/>
        <item x="30"/>
        <item x="32"/>
        <item x="34"/>
        <item x="52"/>
        <item x="67"/>
        <item x="69"/>
        <item x="70"/>
        <item x="84"/>
        <item x="93"/>
        <item x="155"/>
        <item x="156"/>
        <item x="226"/>
        <item x="228"/>
        <item x="229"/>
        <item x="232"/>
        <item x="291"/>
        <item x="292"/>
        <item x="293"/>
        <item x="294"/>
        <item x="295"/>
        <item x="296"/>
        <item x="306"/>
        <item x="308"/>
        <item x="330"/>
        <item x="332"/>
        <item x="335"/>
        <item x="336"/>
        <item x="337"/>
        <item x="344"/>
        <item x="346"/>
        <item x="347"/>
        <item x="353"/>
        <item x="383"/>
        <item x="386"/>
        <item x="388"/>
        <item x="390"/>
        <item x="1353"/>
        <item x="1354"/>
        <item x="2241"/>
        <item x="2242"/>
        <item x="2243"/>
        <item x="2244"/>
        <item x="2245"/>
        <item x="2509"/>
        <item x="2510"/>
        <item x="2511"/>
        <item x="2512"/>
        <item t="default"/>
      </items>
    </pivotField>
    <pivotField axis="axisRow" outline="0" showAll="0" defaultSubtotal="0">
      <items count="6">
        <item x="1"/>
        <item x="0"/>
        <item x="2"/>
        <item x="4"/>
        <item x="3"/>
        <item x="5"/>
      </items>
    </pivotField>
    <pivotField showAll="0"/>
    <pivotField showAll="0"/>
    <pivotField showAll="0"/>
    <pivotField showAll="0"/>
    <pivotField showAll="0"/>
    <pivotField axis="axisRow" outline="0" showAll="0" defaultSubtotal="0">
      <items count="25">
        <item x="0"/>
        <item x="5"/>
        <item x="10"/>
        <item x="6"/>
        <item x="9"/>
        <item x="4"/>
        <item x="3"/>
        <item x="19"/>
        <item x="2"/>
        <item x="8"/>
        <item x="12"/>
        <item x="13"/>
        <item x="22"/>
        <item x="7"/>
        <item x="1"/>
        <item x="16"/>
        <item x="20"/>
        <item x="21"/>
        <item x="11"/>
        <item x="15"/>
        <item x="17"/>
        <item x="14"/>
        <item x="24"/>
        <item x="23"/>
        <item x="18"/>
      </items>
    </pivotField>
    <pivotField axis="axisRow" outline="0" showAll="0" sortType="ascending" defaultSubtotal="0">
      <items count="6">
        <item m="1" x="3"/>
        <item m="1" x="1"/>
        <item m="1" x="5"/>
        <item m="1" x="2"/>
        <item m="1" x="4"/>
        <item sd="0"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</pivotFields>
  <rowFields count="6">
    <field x="11"/>
    <field x="0"/>
    <field x="1"/>
    <field x="4"/>
    <field x="10"/>
    <field x="3"/>
  </rowFields>
  <rowItems count="2">
    <i>
      <x v="5"/>
    </i>
    <i t="grand">
      <x/>
    </i>
  </rowItems>
  <colItems count="1">
    <i/>
  </colItems>
  <formats count="12">
    <format dxfId="36">
      <pivotArea field="11" type="button" dataOnly="0" labelOnly="1" outline="0" axis="axisRow" fieldPosition="0"/>
    </format>
    <format dxfId="35">
      <pivotArea field="0" type="button" dataOnly="0" labelOnly="1" outline="0" axis="axisRow" fieldPosition="1"/>
    </format>
    <format dxfId="34">
      <pivotArea field="1" type="button" dataOnly="0" labelOnly="1" outline="0" axis="axisRow" fieldPosition="2"/>
    </format>
    <format dxfId="33">
      <pivotArea field="4" type="button" dataOnly="0" labelOnly="1" outline="0" axis="axisRow" fieldPosition="3"/>
    </format>
    <format dxfId="32">
      <pivotArea field="10" type="button" dataOnly="0" labelOnly="1" outline="0" axis="axisRow" fieldPosition="4"/>
    </format>
    <format dxfId="31">
      <pivotArea field="3" type="button" dataOnly="0" labelOnly="1" outline="0" axis="axisRow" fieldPosition="5"/>
    </format>
    <format dxfId="30">
      <pivotArea field="11" type="button" dataOnly="0" labelOnly="1" outline="0" axis="axisRow" fieldPosition="0"/>
    </format>
    <format dxfId="29">
      <pivotArea field="0" type="button" dataOnly="0" labelOnly="1" outline="0" axis="axisRow" fieldPosition="1"/>
    </format>
    <format dxfId="28">
      <pivotArea field="1" type="button" dataOnly="0" labelOnly="1" outline="0" axis="axisRow" fieldPosition="2"/>
    </format>
    <format dxfId="27">
      <pivotArea field="4" type="button" dataOnly="0" labelOnly="1" outline="0" axis="axisRow" fieldPosition="3"/>
    </format>
    <format dxfId="26">
      <pivotArea field="10" type="button" dataOnly="0" labelOnly="1" outline="0" axis="axisRow" fieldPosition="4"/>
    </format>
    <format dxfId="25">
      <pivotArea field="3" type="button" dataOnly="0" labelOnly="1" outline="0" axis="axisRow" fieldPosition="5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Таблица36" displayName="Таблица36" ref="A2:I102" totalsRowShown="0" headerRowDxfId="24">
  <autoFilter ref="A2:I102" xr:uid="{00000000-0009-0000-0100-000002000000}"/>
  <tableColumns count="9">
    <tableColumn id="1" xr3:uid="{00000000-0010-0000-0000-000001000000}" name="№"/>
    <tableColumn id="2" xr3:uid="{00000000-0010-0000-0000-000002000000}" name="Індекс" dataDxfId="23">
      <calculatedColumnFormula>IF(AND(L:L&gt;0),L:L,"")</calculatedColumnFormula>
    </tableColumn>
    <tableColumn id="3" xr3:uid="{00000000-0010-0000-0000-000003000000}" name="Назва" dataDxfId="22">
      <calculatedColumnFormula>IF(AND(L:L&gt;0),M:M,"")</calculatedColumnFormula>
    </tableColumn>
    <tableColumn id="4" xr3:uid="{00000000-0010-0000-0000-000004000000}" name="Од. вим." dataDxfId="21">
      <calculatedColumnFormula>IF(AND(L:L&gt;0),N:N,"")</calculatedColumnFormula>
    </tableColumn>
    <tableColumn id="5" xr3:uid="{00000000-0010-0000-0000-000005000000}" name="Замовлення шт." dataDxfId="20">
      <calculatedColumnFormula>IF(AND(L:L&gt;0),K:K,"")</calculatedColumnFormula>
    </tableColumn>
    <tableColumn id="6" xr3:uid="{00000000-0010-0000-0000-000006000000}" name="Доступно ХАРКІВ" dataDxfId="19">
      <calculatedColumnFormula>IF(AND(L:L&gt;0),O:O,"")</calculatedColumnFormula>
    </tableColumn>
    <tableColumn id="7" xr3:uid="{00000000-0010-0000-0000-000007000000}" name="Доступно КИЇВ"/>
    <tableColumn id="8" xr3:uid="{00000000-0010-0000-0000-000008000000}" name="Ціна" dataDxfId="18">
      <calculatedColumnFormula>IF(AND(L:L&gt;0),P:P,"")</calculatedColumnFormula>
    </tableColumn>
    <tableColumn id="9" xr3:uid="{00000000-0010-0000-0000-000009000000}" name="ТМ" dataDxfId="17">
      <calculatedColumnFormula>Таблица36[[#This Row],[Доступно КИЇВ]]*1.05</calculatedColumnFormula>
    </tableColumn>
  </tableColumns>
  <tableStyleInfo name="TableStyleMedium1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Таблица1" displayName="Таблица1" ref="A1:D5103" totalsRowShown="0" headerRowDxfId="15" headerRowBorderDxfId="14" tableBorderDxfId="13" totalsRowBorderDxfId="12">
  <autoFilter ref="A1:D5103" xr:uid="{00000000-0009-0000-0100-000001000000}"/>
  <tableColumns count="4">
    <tableColumn id="1" xr3:uid="{00000000-0010-0000-0100-000001000000}" name="Індекс" dataDxfId="11"/>
    <tableColumn id="2" xr3:uid="{00000000-0010-0000-0100-000002000000}" name="Назва" dataDxfId="10"/>
    <tableColumn id="3" xr3:uid="{00000000-0010-0000-0100-000003000000}" name="Доступно Харків" dataDxfId="9"/>
    <tableColumn id="4" xr3:uid="{00000000-0010-0000-0100-000004000000}" name="1" dataDxfId="8">
      <calculatedColumnFormula>IFERROR(VLOOKUP(Таблица1[[#This Row],[Індекс]],'Techno Systems'!B:C,2,0),"-")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XMR_-5ZsPVv3Ng0yBhtOQzbevlusxdbO/view" TargetMode="External"/><Relationship Id="rId1" Type="http://schemas.openxmlformats.org/officeDocument/2006/relationships/hyperlink" Target="https://tnsy.com.ua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0.499984740745262"/>
  </sheetPr>
  <dimension ref="A1:AF102"/>
  <sheetViews>
    <sheetView showGridLines="0" zoomScale="80" zoomScaleNormal="80" workbookViewId="0">
      <pane ySplit="3" topLeftCell="A4" activePane="bottomLeft" state="frozen"/>
      <selection pane="bottomLeft" activeCell="A4" sqref="A4"/>
    </sheetView>
  </sheetViews>
  <sheetFormatPr defaultColWidth="8.85546875" defaultRowHeight="15"/>
  <cols>
    <col min="1" max="1" width="0.85546875" style="77" customWidth="1"/>
    <col min="2" max="2" width="6.7109375" style="36" hidden="1" customWidth="1"/>
    <col min="3" max="3" width="9.7109375" style="36" customWidth="1"/>
    <col min="4" max="4" width="26.7109375" style="37" customWidth="1"/>
    <col min="5" max="5" width="0.85546875" style="70" customWidth="1"/>
    <col min="6" max="6" width="6.7109375" style="36" hidden="1" customWidth="1"/>
    <col min="7" max="7" width="9.7109375" style="36" customWidth="1"/>
    <col min="8" max="8" width="26.7109375" style="37" customWidth="1"/>
    <col min="9" max="9" width="0.85546875" style="36" customWidth="1"/>
    <col min="10" max="10" width="6.7109375" style="36" hidden="1" customWidth="1"/>
    <col min="11" max="11" width="9.7109375" style="36" customWidth="1"/>
    <col min="12" max="12" width="26.7109375" style="37" customWidth="1"/>
    <col min="13" max="13" width="0.85546875" style="36" customWidth="1"/>
    <col min="14" max="14" width="6.7109375" style="36" hidden="1" customWidth="1"/>
    <col min="15" max="15" width="9.7109375" style="36" customWidth="1"/>
    <col min="16" max="16" width="26.7109375" style="37" customWidth="1"/>
    <col min="17" max="17" width="0.85546875" style="36" customWidth="1"/>
    <col min="18" max="18" width="6.7109375" style="36" hidden="1" customWidth="1"/>
    <col min="19" max="19" width="9.7109375" style="36" customWidth="1"/>
    <col min="20" max="20" width="27.140625" style="36" customWidth="1"/>
    <col min="21" max="21" width="0.85546875" style="36" customWidth="1"/>
    <col min="22" max="22" width="6.7109375" style="36" hidden="1" customWidth="1"/>
    <col min="23" max="23" width="9.7109375" style="36" customWidth="1"/>
    <col min="24" max="24" width="26.7109375" style="36" customWidth="1"/>
    <col min="25" max="25" width="0.85546875" style="36" customWidth="1"/>
    <col min="26" max="26" width="6.7109375" style="36" hidden="1" customWidth="1"/>
    <col min="27" max="27" width="9.7109375" style="36" customWidth="1"/>
    <col min="28" max="28" width="26.7109375" style="36" customWidth="1"/>
    <col min="29" max="30" width="8.85546875" style="36"/>
    <col min="31" max="31" width="11.140625" style="36" bestFit="1" customWidth="1"/>
    <col min="32" max="32" width="8.85546875" style="36"/>
    <col min="33" max="33" width="10.5703125" style="36" bestFit="1" customWidth="1"/>
    <col min="34" max="16384" width="8.85546875" style="36"/>
  </cols>
  <sheetData>
    <row r="1" spans="1:32" s="98" customFormat="1" ht="21" customHeight="1">
      <c r="A1" s="258" t="s">
        <v>7451</v>
      </c>
      <c r="B1" s="258"/>
      <c r="C1" s="258"/>
      <c r="D1" s="258"/>
      <c r="E1" s="259" t="s">
        <v>7781</v>
      </c>
      <c r="F1" s="259"/>
      <c r="G1" s="259"/>
      <c r="H1" s="259"/>
      <c r="I1" s="260" t="s">
        <v>9478</v>
      </c>
      <c r="J1" s="261"/>
      <c r="K1" s="261"/>
      <c r="L1" s="262"/>
      <c r="M1" s="263" t="s">
        <v>10777</v>
      </c>
      <c r="N1" s="263"/>
      <c r="O1" s="263"/>
      <c r="P1" s="263"/>
      <c r="Q1" s="264" t="s">
        <v>7454</v>
      </c>
      <c r="R1" s="264"/>
      <c r="S1" s="264"/>
      <c r="T1" s="264"/>
      <c r="U1" s="265" t="s">
        <v>10778</v>
      </c>
      <c r="V1" s="265"/>
      <c r="W1" s="265"/>
      <c r="X1" s="265"/>
      <c r="Y1" s="251" t="s">
        <v>7782</v>
      </c>
      <c r="Z1" s="251"/>
      <c r="AA1" s="251"/>
      <c r="AB1" s="251"/>
    </row>
    <row r="2" spans="1:32" s="98" customFormat="1" ht="3" customHeight="1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8"/>
      <c r="Z2" s="118"/>
      <c r="AA2" s="118"/>
      <c r="AB2" s="119"/>
    </row>
    <row r="3" spans="1:32" s="120" customFormat="1" ht="23.1" customHeight="1">
      <c r="A3" s="252" t="s">
        <v>3541</v>
      </c>
      <c r="B3" s="253"/>
      <c r="C3" s="253"/>
      <c r="D3" s="254"/>
      <c r="E3" s="255" t="s">
        <v>6039</v>
      </c>
      <c r="F3" s="256"/>
      <c r="G3" s="256"/>
      <c r="H3" s="257"/>
      <c r="I3" s="252" t="s">
        <v>3546</v>
      </c>
      <c r="J3" s="253"/>
      <c r="K3" s="253"/>
      <c r="L3" s="254"/>
      <c r="M3" s="255" t="s">
        <v>7452</v>
      </c>
      <c r="N3" s="256"/>
      <c r="O3" s="256"/>
      <c r="P3" s="257"/>
      <c r="Q3" s="252" t="s">
        <v>7453</v>
      </c>
      <c r="R3" s="253"/>
      <c r="S3" s="253"/>
      <c r="T3" s="254"/>
      <c r="U3" s="255" t="s">
        <v>6094</v>
      </c>
      <c r="V3" s="256"/>
      <c r="W3" s="256"/>
      <c r="X3" s="257"/>
      <c r="Y3" s="252" t="s">
        <v>6033</v>
      </c>
      <c r="Z3" s="253"/>
      <c r="AA3" s="253"/>
      <c r="AB3" s="254"/>
    </row>
    <row r="4" spans="1:32" s="28" customFormat="1" ht="39.950000000000003" customHeight="1">
      <c r="A4" s="80"/>
      <c r="B4" s="83"/>
      <c r="C4" s="29"/>
      <c r="D4" s="32" t="s">
        <v>10768</v>
      </c>
      <c r="E4" s="67"/>
      <c r="F4" s="30"/>
      <c r="G4" s="30"/>
      <c r="H4" s="75" t="s">
        <v>6849</v>
      </c>
      <c r="I4" s="71"/>
      <c r="J4" s="30"/>
      <c r="K4" s="29"/>
      <c r="L4" s="33" t="s">
        <v>9495</v>
      </c>
      <c r="M4" s="67"/>
      <c r="N4" s="30"/>
      <c r="O4" s="99"/>
      <c r="P4" s="76" t="s">
        <v>3931</v>
      </c>
      <c r="Q4" s="71"/>
      <c r="R4" s="30"/>
      <c r="S4" s="30"/>
      <c r="T4" s="76" t="s">
        <v>4045</v>
      </c>
      <c r="U4" s="65"/>
      <c r="V4" s="30"/>
      <c r="W4" s="30"/>
      <c r="X4" s="76" t="s">
        <v>6041</v>
      </c>
      <c r="Y4" s="71"/>
      <c r="Z4" s="30"/>
      <c r="AA4" s="30"/>
      <c r="AB4" s="76" t="s">
        <v>6092</v>
      </c>
    </row>
    <row r="5" spans="1:32" s="28" customFormat="1" ht="39.950000000000003" customHeight="1">
      <c r="A5" s="78"/>
      <c r="B5" s="31"/>
      <c r="C5" s="30"/>
      <c r="D5" s="75" t="s">
        <v>6086</v>
      </c>
      <c r="E5" s="67"/>
      <c r="F5" s="30"/>
      <c r="G5" s="30"/>
      <c r="H5" s="75" t="s">
        <v>6850</v>
      </c>
      <c r="I5" s="71"/>
      <c r="J5" s="30"/>
      <c r="K5" s="30"/>
      <c r="L5" s="76" t="s">
        <v>7437</v>
      </c>
      <c r="M5" s="67"/>
      <c r="N5" s="30"/>
      <c r="O5" s="30"/>
      <c r="P5" s="76" t="s">
        <v>2623</v>
      </c>
      <c r="Q5" s="71"/>
      <c r="R5" s="29"/>
      <c r="S5" s="29"/>
      <c r="T5" s="29" t="s">
        <v>10690</v>
      </c>
      <c r="U5" s="65"/>
      <c r="V5" s="29"/>
      <c r="W5" s="30"/>
      <c r="X5" s="76" t="s">
        <v>6056</v>
      </c>
      <c r="Y5" s="71"/>
      <c r="Z5" s="29"/>
      <c r="AA5" s="29"/>
      <c r="AB5" s="33" t="s">
        <v>3981</v>
      </c>
    </row>
    <row r="6" spans="1:32" s="28" customFormat="1" ht="39.950000000000003" customHeight="1">
      <c r="A6" s="78"/>
      <c r="B6" s="31"/>
      <c r="C6" s="29"/>
      <c r="D6" s="32" t="s">
        <v>10769</v>
      </c>
      <c r="E6" s="67"/>
      <c r="F6" s="29"/>
      <c r="G6" s="29"/>
      <c r="H6" s="32" t="s">
        <v>6851</v>
      </c>
      <c r="I6" s="71"/>
      <c r="J6" s="29"/>
      <c r="K6" s="30"/>
      <c r="L6" s="76" t="s">
        <v>3977</v>
      </c>
      <c r="M6" s="67"/>
      <c r="N6" s="31"/>
      <c r="O6" s="29"/>
      <c r="P6" s="33" t="s">
        <v>7844</v>
      </c>
      <c r="Q6" s="71"/>
      <c r="R6" s="29"/>
      <c r="S6" s="29"/>
      <c r="T6" s="33" t="s">
        <v>4649</v>
      </c>
      <c r="U6" s="65"/>
      <c r="V6" s="30"/>
      <c r="W6" s="30"/>
      <c r="X6" s="76" t="s">
        <v>7431</v>
      </c>
      <c r="Y6" s="71"/>
      <c r="Z6" s="29"/>
      <c r="AA6" s="29"/>
      <c r="AB6" s="33" t="s">
        <v>7430</v>
      </c>
    </row>
    <row r="7" spans="1:32" s="28" customFormat="1" ht="39.950000000000003" customHeight="1">
      <c r="A7" s="78"/>
      <c r="B7" s="31"/>
      <c r="C7" s="29"/>
      <c r="D7" s="32" t="s">
        <v>10770</v>
      </c>
      <c r="E7" s="67"/>
      <c r="F7" s="29"/>
      <c r="G7" s="29"/>
      <c r="H7" s="32" t="s">
        <v>6852</v>
      </c>
      <c r="I7" s="71"/>
      <c r="J7" s="29"/>
      <c r="K7" s="29"/>
      <c r="L7" s="33" t="s">
        <v>10507</v>
      </c>
      <c r="M7" s="67"/>
      <c r="N7" s="29"/>
      <c r="O7" s="38"/>
      <c r="P7" s="33" t="s">
        <v>3933</v>
      </c>
      <c r="Q7" s="72"/>
      <c r="R7" s="29"/>
      <c r="S7" s="30"/>
      <c r="T7" s="76" t="s">
        <v>6900</v>
      </c>
      <c r="U7" s="66"/>
      <c r="V7" s="29"/>
      <c r="W7" s="30"/>
      <c r="X7" s="76" t="s">
        <v>7432</v>
      </c>
      <c r="Y7" s="72"/>
      <c r="Z7" s="29"/>
      <c r="AA7" s="29"/>
      <c r="AB7" s="33" t="s">
        <v>3954</v>
      </c>
    </row>
    <row r="8" spans="1:32" s="28" customFormat="1" ht="39.950000000000003" customHeight="1">
      <c r="A8" s="78"/>
      <c r="B8" s="31"/>
      <c r="C8" s="29"/>
      <c r="D8" s="32" t="s">
        <v>10771</v>
      </c>
      <c r="E8" s="67"/>
      <c r="F8" s="29"/>
      <c r="G8" s="29"/>
      <c r="H8" s="33" t="s">
        <v>6808</v>
      </c>
      <c r="I8" s="71"/>
      <c r="J8" s="29"/>
      <c r="K8" s="29"/>
      <c r="L8" s="33" t="s">
        <v>3978</v>
      </c>
      <c r="M8" s="67"/>
      <c r="N8" s="29"/>
      <c r="O8" s="38"/>
      <c r="P8" s="33" t="s">
        <v>3932</v>
      </c>
      <c r="Q8" s="72"/>
      <c r="R8" s="29"/>
      <c r="S8" s="29"/>
      <c r="T8" s="33" t="s">
        <v>8340</v>
      </c>
      <c r="U8" s="66"/>
      <c r="V8" s="30"/>
      <c r="W8" s="30"/>
      <c r="X8" s="76" t="s">
        <v>7433</v>
      </c>
      <c r="Y8" s="72"/>
      <c r="Z8" s="29"/>
      <c r="AA8" s="29"/>
      <c r="AB8" s="35" t="s">
        <v>3982</v>
      </c>
    </row>
    <row r="9" spans="1:32" s="28" customFormat="1" ht="39.950000000000003" customHeight="1">
      <c r="A9" s="78"/>
      <c r="B9" s="31"/>
      <c r="C9" s="29"/>
      <c r="D9" s="32" t="s">
        <v>10773</v>
      </c>
      <c r="E9" s="67"/>
      <c r="F9" s="29"/>
      <c r="G9" s="29"/>
      <c r="H9" s="33" t="s">
        <v>6811</v>
      </c>
      <c r="I9" s="71"/>
      <c r="J9" s="29"/>
      <c r="K9" s="29"/>
      <c r="L9" s="33" t="s">
        <v>7446</v>
      </c>
      <c r="M9" s="67"/>
      <c r="N9" s="29"/>
      <c r="O9" s="38"/>
      <c r="P9" s="33" t="s">
        <v>723</v>
      </c>
      <c r="Q9" s="72"/>
      <c r="R9" s="29"/>
      <c r="S9" s="29"/>
      <c r="T9" s="33" t="s">
        <v>5191</v>
      </c>
      <c r="U9" s="66"/>
      <c r="V9" s="30"/>
      <c r="W9" s="30"/>
      <c r="X9" s="76" t="s">
        <v>10605</v>
      </c>
      <c r="Y9" s="72"/>
      <c r="Z9" s="29"/>
      <c r="AA9" s="29"/>
      <c r="AB9" s="35" t="s">
        <v>3960</v>
      </c>
    </row>
    <row r="10" spans="1:32" s="28" customFormat="1" ht="39.950000000000003" customHeight="1">
      <c r="A10" s="78"/>
      <c r="B10" s="31"/>
      <c r="C10" s="29"/>
      <c r="D10" s="32" t="s">
        <v>5818</v>
      </c>
      <c r="E10" s="67"/>
      <c r="F10" s="29"/>
      <c r="G10" s="29"/>
      <c r="H10" s="33" t="s">
        <v>720</v>
      </c>
      <c r="I10" s="71"/>
      <c r="J10" s="29"/>
      <c r="K10" s="29"/>
      <c r="L10" s="33" t="s">
        <v>10759</v>
      </c>
      <c r="M10" s="67"/>
      <c r="N10" s="29"/>
      <c r="O10" s="38"/>
      <c r="P10" s="33" t="s">
        <v>3935</v>
      </c>
      <c r="Q10" s="72"/>
      <c r="R10" s="29"/>
      <c r="S10" s="29"/>
      <c r="T10" s="33" t="s">
        <v>10589</v>
      </c>
      <c r="U10" s="66"/>
      <c r="V10" s="30"/>
      <c r="W10" s="29"/>
      <c r="X10" s="33" t="s">
        <v>6591</v>
      </c>
      <c r="Y10" s="72"/>
      <c r="Z10" s="29"/>
      <c r="AA10" s="29"/>
      <c r="AB10" s="35" t="s">
        <v>3961</v>
      </c>
    </row>
    <row r="11" spans="1:32" s="28" customFormat="1" ht="39.950000000000003" customHeight="1">
      <c r="A11" s="78"/>
      <c r="B11" s="31"/>
      <c r="C11" s="29"/>
      <c r="D11" s="32" t="s">
        <v>5819</v>
      </c>
      <c r="E11" s="67"/>
      <c r="F11" s="29"/>
      <c r="G11" s="29"/>
      <c r="H11" s="33" t="s">
        <v>1913</v>
      </c>
      <c r="I11" s="71"/>
      <c r="J11" s="29"/>
      <c r="K11" s="29"/>
      <c r="L11" s="33" t="s">
        <v>10508</v>
      </c>
      <c r="M11" s="67"/>
      <c r="N11" s="29"/>
      <c r="O11" s="38"/>
      <c r="P11" s="33" t="s">
        <v>2622</v>
      </c>
      <c r="Q11" s="72"/>
      <c r="R11" s="29"/>
      <c r="S11" s="29"/>
      <c r="T11" s="29" t="s">
        <v>10590</v>
      </c>
      <c r="U11" s="66"/>
      <c r="V11" s="30"/>
      <c r="W11" s="29"/>
      <c r="X11" s="33" t="s">
        <v>6055</v>
      </c>
      <c r="Y11" s="72"/>
      <c r="Z11" s="29"/>
      <c r="AA11" s="29"/>
      <c r="AB11" s="35" t="s">
        <v>3962</v>
      </c>
      <c r="AD11" s="217"/>
      <c r="AE11" s="217"/>
      <c r="AF11" s="217"/>
    </row>
    <row r="12" spans="1:32" s="28" customFormat="1" ht="39.950000000000003" customHeight="1">
      <c r="A12" s="78"/>
      <c r="B12" s="31"/>
      <c r="C12" s="29"/>
      <c r="D12" s="32" t="s">
        <v>5822</v>
      </c>
      <c r="E12" s="67"/>
      <c r="F12" s="31"/>
      <c r="G12" s="29"/>
      <c r="H12" s="33" t="s">
        <v>7094</v>
      </c>
      <c r="I12" s="71"/>
      <c r="J12" s="29"/>
      <c r="K12" s="29"/>
      <c r="L12" s="33" t="s">
        <v>3548</v>
      </c>
      <c r="M12" s="67"/>
      <c r="N12" s="31"/>
      <c r="O12" s="38"/>
      <c r="P12" s="33" t="s">
        <v>7440</v>
      </c>
      <c r="Q12" s="72"/>
      <c r="R12" s="29"/>
      <c r="S12" s="29"/>
      <c r="T12" s="33" t="s">
        <v>6976</v>
      </c>
      <c r="U12" s="66"/>
      <c r="V12" s="30"/>
      <c r="W12" s="29"/>
      <c r="X12" s="33" t="s">
        <v>6994</v>
      </c>
      <c r="Y12" s="72"/>
      <c r="Z12" s="29"/>
      <c r="AA12" s="29"/>
      <c r="AB12" s="35" t="s">
        <v>3562</v>
      </c>
      <c r="AD12" s="217"/>
      <c r="AE12" s="217"/>
      <c r="AF12" s="217"/>
    </row>
    <row r="13" spans="1:32" s="28" customFormat="1" ht="43.5" customHeight="1">
      <c r="A13" s="80"/>
      <c r="B13" s="31"/>
      <c r="C13" s="29"/>
      <c r="D13" s="32" t="s">
        <v>7457</v>
      </c>
      <c r="E13" s="67"/>
      <c r="F13" s="31"/>
      <c r="G13" s="29"/>
      <c r="H13" s="33" t="s">
        <v>7041</v>
      </c>
      <c r="I13" s="71"/>
      <c r="J13" s="29"/>
      <c r="K13" s="29"/>
      <c r="L13" s="33" t="s">
        <v>3549</v>
      </c>
      <c r="M13" s="67"/>
      <c r="N13" s="29"/>
      <c r="O13" s="38"/>
      <c r="P13" s="33" t="s">
        <v>722</v>
      </c>
      <c r="Q13" s="72"/>
      <c r="R13" s="29"/>
      <c r="S13" s="29"/>
      <c r="T13" s="76" t="s">
        <v>8588</v>
      </c>
      <c r="U13" s="66"/>
      <c r="V13" s="29"/>
      <c r="W13" s="29"/>
      <c r="X13" s="33" t="s">
        <v>6993</v>
      </c>
      <c r="Y13" s="72"/>
      <c r="Z13" s="29"/>
      <c r="AA13" s="29"/>
      <c r="AB13" s="35" t="s">
        <v>3563</v>
      </c>
      <c r="AD13" s="217"/>
      <c r="AF13" s="217"/>
    </row>
    <row r="14" spans="1:32" s="28" customFormat="1" ht="39.950000000000003" customHeight="1">
      <c r="A14" s="81"/>
      <c r="B14" s="31"/>
      <c r="C14" s="29"/>
      <c r="D14" s="32" t="s">
        <v>6856</v>
      </c>
      <c r="E14" s="67"/>
      <c r="F14" s="29"/>
      <c r="G14" s="29"/>
      <c r="H14" s="33" t="s">
        <v>1914</v>
      </c>
      <c r="I14" s="71"/>
      <c r="J14" s="29"/>
      <c r="K14" s="29"/>
      <c r="L14" s="33" t="s">
        <v>3949</v>
      </c>
      <c r="M14" s="67"/>
      <c r="N14" s="29"/>
      <c r="O14" s="38"/>
      <c r="P14" s="33" t="s">
        <v>3971</v>
      </c>
      <c r="Q14" s="72"/>
      <c r="R14" s="29"/>
      <c r="S14" s="29"/>
      <c r="T14" s="33" t="s">
        <v>8366</v>
      </c>
      <c r="U14" s="66"/>
      <c r="V14" s="29"/>
      <c r="W14" s="29"/>
      <c r="X14" s="33" t="s">
        <v>6054</v>
      </c>
      <c r="Y14" s="72"/>
      <c r="Z14" s="29"/>
      <c r="AA14" s="29"/>
      <c r="AB14" s="33" t="s">
        <v>5827</v>
      </c>
      <c r="AD14" s="217"/>
      <c r="AE14" s="217"/>
      <c r="AF14" s="217"/>
    </row>
    <row r="15" spans="1:32" s="28" customFormat="1" ht="39.950000000000003" customHeight="1">
      <c r="A15" s="81"/>
      <c r="B15" s="31"/>
      <c r="C15" s="29"/>
      <c r="D15" s="32" t="s">
        <v>6803</v>
      </c>
      <c r="E15" s="67"/>
      <c r="F15" s="29"/>
      <c r="G15" s="29"/>
      <c r="H15" s="33" t="s">
        <v>1915</v>
      </c>
      <c r="I15" s="71"/>
      <c r="J15" s="29"/>
      <c r="K15" s="29"/>
      <c r="L15" s="33" t="s">
        <v>4723</v>
      </c>
      <c r="M15" s="67"/>
      <c r="N15" s="29"/>
      <c r="O15" s="38"/>
      <c r="P15" s="33" t="s">
        <v>10580</v>
      </c>
      <c r="Q15" s="72"/>
      <c r="R15" s="29"/>
      <c r="S15" s="29"/>
      <c r="T15" s="33" t="s">
        <v>8367</v>
      </c>
      <c r="U15" s="66"/>
      <c r="V15" s="29"/>
      <c r="W15" s="29"/>
      <c r="X15" s="29" t="s">
        <v>10709</v>
      </c>
      <c r="Y15" s="72"/>
      <c r="Z15" s="29"/>
      <c r="AA15" s="29"/>
      <c r="AB15" s="35" t="s">
        <v>3564</v>
      </c>
    </row>
    <row r="16" spans="1:32" s="28" customFormat="1" ht="39.950000000000003" customHeight="1">
      <c r="A16" s="81"/>
      <c r="B16" s="31"/>
      <c r="C16" s="29"/>
      <c r="D16" s="32" t="s">
        <v>6857</v>
      </c>
      <c r="E16" s="67"/>
      <c r="F16" s="29"/>
      <c r="G16" s="29"/>
      <c r="H16" s="33" t="s">
        <v>2311</v>
      </c>
      <c r="I16" s="71"/>
      <c r="J16" s="29"/>
      <c r="K16" s="29"/>
      <c r="L16" s="33" t="s">
        <v>4278</v>
      </c>
      <c r="M16" s="67"/>
      <c r="N16" s="29"/>
      <c r="O16" s="38"/>
      <c r="P16" s="33" t="s">
        <v>10342</v>
      </c>
      <c r="Q16" s="72"/>
      <c r="R16" s="29"/>
      <c r="S16" s="29"/>
      <c r="T16" s="76" t="s">
        <v>8589</v>
      </c>
      <c r="U16" s="66"/>
      <c r="V16" s="29"/>
      <c r="W16" s="29"/>
      <c r="X16" s="33" t="s">
        <v>8336</v>
      </c>
      <c r="Y16" s="72"/>
      <c r="Z16" s="29"/>
      <c r="AA16" s="29"/>
      <c r="AB16" s="33"/>
    </row>
    <row r="17" spans="1:28" s="28" customFormat="1" ht="39.950000000000003" customHeight="1">
      <c r="A17" s="81"/>
      <c r="B17" s="31"/>
      <c r="C17" s="29"/>
      <c r="D17" s="32" t="s">
        <v>5183</v>
      </c>
      <c r="E17" s="67"/>
      <c r="F17" s="31"/>
      <c r="G17" s="29"/>
      <c r="H17" s="33" t="s">
        <v>8599</v>
      </c>
      <c r="I17" s="71"/>
      <c r="J17" s="29"/>
      <c r="K17" s="29"/>
      <c r="L17" s="33" t="s">
        <v>3950</v>
      </c>
      <c r="M17" s="67"/>
      <c r="N17" s="29"/>
      <c r="O17" s="38"/>
      <c r="P17" s="33" t="s">
        <v>4750</v>
      </c>
      <c r="Q17" s="72"/>
      <c r="R17" s="29"/>
      <c r="S17" s="29"/>
      <c r="T17" s="29" t="s">
        <v>10609</v>
      </c>
      <c r="U17" s="66"/>
      <c r="V17" s="29"/>
      <c r="W17" s="29"/>
      <c r="X17" s="33" t="s">
        <v>6995</v>
      </c>
      <c r="Y17" s="72"/>
      <c r="Z17" s="29"/>
      <c r="AA17" s="29"/>
      <c r="AB17" s="33"/>
    </row>
    <row r="18" spans="1:28" s="28" customFormat="1" ht="39.950000000000003" customHeight="1">
      <c r="A18" s="81"/>
      <c r="B18" s="31"/>
      <c r="C18" s="29"/>
      <c r="D18" s="32" t="s">
        <v>8348</v>
      </c>
      <c r="E18" s="67"/>
      <c r="F18" s="29"/>
      <c r="G18" s="29"/>
      <c r="H18" s="33" t="s">
        <v>6815</v>
      </c>
      <c r="I18" s="71"/>
      <c r="J18" s="29"/>
      <c r="K18" s="29"/>
      <c r="L18" s="35" t="s">
        <v>3976</v>
      </c>
      <c r="M18" s="67"/>
      <c r="N18" s="29"/>
      <c r="O18" s="38"/>
      <c r="P18" s="33" t="s">
        <v>4682</v>
      </c>
      <c r="Q18" s="72"/>
      <c r="R18" s="29"/>
      <c r="S18" s="29"/>
      <c r="T18" s="29" t="s">
        <v>10610</v>
      </c>
      <c r="U18" s="66"/>
      <c r="V18" s="29"/>
      <c r="W18" s="29"/>
      <c r="X18" s="33" t="s">
        <v>6090</v>
      </c>
      <c r="Y18" s="72"/>
      <c r="Z18" s="29"/>
      <c r="AA18" s="29"/>
      <c r="AB18" s="33"/>
    </row>
    <row r="19" spans="1:28" s="28" customFormat="1" ht="39.950000000000003" customHeight="1">
      <c r="A19" s="81"/>
      <c r="B19" s="31"/>
      <c r="C19" s="29"/>
      <c r="D19" s="32" t="s">
        <v>2044</v>
      </c>
      <c r="E19" s="67"/>
      <c r="F19" s="31"/>
      <c r="G19" s="29"/>
      <c r="H19" s="33" t="s">
        <v>9480</v>
      </c>
      <c r="I19" s="71"/>
      <c r="J19" s="29"/>
      <c r="K19" s="29"/>
      <c r="L19" s="33" t="s">
        <v>3551</v>
      </c>
      <c r="M19" s="67"/>
      <c r="N19" s="29"/>
      <c r="O19" s="38"/>
      <c r="P19" s="33" t="s">
        <v>4139</v>
      </c>
      <c r="Q19" s="72"/>
      <c r="R19" s="29"/>
      <c r="S19" s="29"/>
      <c r="T19" s="29" t="s">
        <v>10766</v>
      </c>
      <c r="U19" s="66"/>
      <c r="V19" s="29"/>
      <c r="W19" s="29"/>
      <c r="X19" s="33" t="s">
        <v>6035</v>
      </c>
      <c r="Y19" s="72"/>
      <c r="Z19" s="29"/>
      <c r="AA19" s="29"/>
      <c r="AB19" s="33"/>
    </row>
    <row r="20" spans="1:28" s="28" customFormat="1" ht="39.950000000000003" customHeight="1">
      <c r="A20" s="81"/>
      <c r="B20" s="31"/>
      <c r="C20" s="29"/>
      <c r="D20" s="32" t="s">
        <v>2045</v>
      </c>
      <c r="E20" s="67"/>
      <c r="F20" s="29"/>
      <c r="G20" s="29"/>
      <c r="H20" s="33" t="s">
        <v>9481</v>
      </c>
      <c r="I20" s="71"/>
      <c r="J20" s="29"/>
      <c r="K20" s="29"/>
      <c r="L20" s="33" t="s">
        <v>8593</v>
      </c>
      <c r="M20" s="67"/>
      <c r="N20" s="29"/>
      <c r="O20" s="38"/>
      <c r="P20" s="33" t="s">
        <v>4282</v>
      </c>
      <c r="Q20" s="72"/>
      <c r="R20" s="29"/>
      <c r="S20" s="29"/>
      <c r="T20" s="29" t="s">
        <v>10613</v>
      </c>
      <c r="U20" s="66"/>
      <c r="V20" s="29"/>
      <c r="W20" s="29"/>
      <c r="X20" s="33" t="s">
        <v>6034</v>
      </c>
      <c r="Y20" s="72"/>
      <c r="Z20" s="29"/>
      <c r="AA20" s="29"/>
      <c r="AB20" s="33"/>
    </row>
    <row r="21" spans="1:28" s="28" customFormat="1" ht="39.950000000000003" customHeight="1">
      <c r="A21" s="81"/>
      <c r="B21" s="31"/>
      <c r="C21" s="29"/>
      <c r="D21" s="32" t="s">
        <v>5810</v>
      </c>
      <c r="E21" s="67"/>
      <c r="F21" s="29"/>
      <c r="G21" s="29"/>
      <c r="H21" s="29" t="s">
        <v>10758</v>
      </c>
      <c r="I21" s="71"/>
      <c r="J21" s="29"/>
      <c r="K21" s="29"/>
      <c r="L21" s="33" t="s">
        <v>8592</v>
      </c>
      <c r="M21" s="67"/>
      <c r="N21" s="31"/>
      <c r="O21" s="38"/>
      <c r="P21" s="33" t="s">
        <v>7449</v>
      </c>
      <c r="Q21" s="73"/>
      <c r="R21" s="29"/>
      <c r="S21" s="29"/>
      <c r="T21" s="33" t="s">
        <v>10591</v>
      </c>
      <c r="U21" s="66"/>
      <c r="V21" s="29"/>
      <c r="W21" s="29"/>
      <c r="X21" s="33" t="s">
        <v>7578</v>
      </c>
      <c r="Y21" s="73"/>
      <c r="Z21" s="29"/>
      <c r="AA21" s="29"/>
      <c r="AB21" s="33"/>
    </row>
    <row r="22" spans="1:28" s="28" customFormat="1" ht="39.950000000000003" customHeight="1">
      <c r="A22" s="81"/>
      <c r="B22" s="31"/>
      <c r="C22" s="29"/>
      <c r="D22" s="32" t="s">
        <v>10478</v>
      </c>
      <c r="E22" s="67"/>
      <c r="F22" s="29"/>
      <c r="G22" s="29"/>
      <c r="H22" s="33" t="s">
        <v>6813</v>
      </c>
      <c r="I22" s="71"/>
      <c r="J22" s="29"/>
      <c r="K22" s="29"/>
      <c r="L22" s="33" t="s">
        <v>3556</v>
      </c>
      <c r="M22" s="67"/>
      <c r="N22" s="29"/>
      <c r="O22" s="38"/>
      <c r="P22" s="33" t="s">
        <v>3940</v>
      </c>
      <c r="Q22" s="72"/>
      <c r="R22" s="29"/>
      <c r="S22" s="29"/>
      <c r="T22" s="29" t="s">
        <v>10757</v>
      </c>
      <c r="U22" s="66"/>
      <c r="V22" s="29"/>
      <c r="W22" s="29"/>
      <c r="X22" s="33" t="s">
        <v>7448</v>
      </c>
      <c r="Y22" s="72"/>
      <c r="Z22" s="29"/>
      <c r="AA22" s="29"/>
      <c r="AB22" s="33"/>
    </row>
    <row r="23" spans="1:28" s="28" customFormat="1" ht="39.950000000000003" customHeight="1">
      <c r="A23" s="81"/>
      <c r="B23" s="31"/>
      <c r="C23" s="29"/>
      <c r="D23" s="32" t="s">
        <v>5820</v>
      </c>
      <c r="E23" s="67"/>
      <c r="F23" s="29"/>
      <c r="G23" s="29"/>
      <c r="H23" s="33" t="s">
        <v>6814</v>
      </c>
      <c r="I23" s="71"/>
      <c r="J23" s="29"/>
      <c r="K23" s="29"/>
      <c r="L23" s="33" t="s">
        <v>3557</v>
      </c>
      <c r="M23" s="67"/>
      <c r="N23" s="31"/>
      <c r="O23" s="38"/>
      <c r="P23" s="35" t="s">
        <v>8712</v>
      </c>
      <c r="Q23" s="72"/>
      <c r="R23" s="29"/>
      <c r="S23" s="29"/>
      <c r="T23" s="29" t="s">
        <v>10343</v>
      </c>
      <c r="U23" s="66"/>
      <c r="V23" s="29"/>
      <c r="W23" s="29"/>
      <c r="X23" s="33" t="s">
        <v>6909</v>
      </c>
      <c r="Y23" s="72"/>
      <c r="Z23" s="29"/>
      <c r="AA23" s="29"/>
      <c r="AB23" s="33"/>
    </row>
    <row r="24" spans="1:28" s="28" customFormat="1" ht="39.950000000000003" customHeight="1">
      <c r="A24" s="81"/>
      <c r="B24" s="31"/>
      <c r="C24" s="29"/>
      <c r="D24" s="32" t="s">
        <v>3543</v>
      </c>
      <c r="E24" s="67"/>
      <c r="F24" s="29"/>
      <c r="G24" s="29"/>
      <c r="H24" s="33" t="s">
        <v>2624</v>
      </c>
      <c r="I24" s="71"/>
      <c r="J24" s="29"/>
      <c r="K24" s="29"/>
      <c r="L24" s="33" t="s">
        <v>3956</v>
      </c>
      <c r="M24" s="67"/>
      <c r="N24" s="31"/>
      <c r="O24" s="38"/>
      <c r="P24" s="35" t="s">
        <v>10945</v>
      </c>
      <c r="Q24" s="72"/>
      <c r="R24" s="29"/>
      <c r="S24" s="29"/>
      <c r="T24" s="29" t="s">
        <v>10593</v>
      </c>
      <c r="U24" s="66"/>
      <c r="V24" s="29"/>
      <c r="W24" s="29"/>
      <c r="X24" s="33" t="s">
        <v>6036</v>
      </c>
      <c r="Y24" s="72"/>
      <c r="Z24" s="29"/>
      <c r="AA24" s="29"/>
      <c r="AB24" s="33"/>
    </row>
    <row r="25" spans="1:28" s="28" customFormat="1" ht="39.950000000000003" customHeight="1">
      <c r="A25" s="81"/>
      <c r="B25" s="31"/>
      <c r="C25" s="29"/>
      <c r="D25" s="32" t="s">
        <v>3544</v>
      </c>
      <c r="E25" s="67"/>
      <c r="F25" s="29"/>
      <c r="G25" s="29"/>
      <c r="H25" s="33" t="s">
        <v>2625</v>
      </c>
      <c r="I25" s="71"/>
      <c r="J25" s="29"/>
      <c r="K25" s="29"/>
      <c r="L25" s="33" t="s">
        <v>3558</v>
      </c>
      <c r="M25" s="67"/>
      <c r="N25" s="31"/>
      <c r="O25" s="29"/>
      <c r="P25" s="33"/>
      <c r="Q25" s="72"/>
      <c r="R25" s="29"/>
      <c r="S25" s="29"/>
      <c r="T25" s="29" t="s">
        <v>10594</v>
      </c>
      <c r="U25" s="66"/>
      <c r="V25" s="29"/>
      <c r="W25" s="29"/>
      <c r="X25" s="33" t="s">
        <v>7563</v>
      </c>
      <c r="Y25" s="72"/>
      <c r="Z25" s="29"/>
      <c r="AA25" s="29"/>
      <c r="AB25" s="33"/>
    </row>
    <row r="26" spans="1:28" s="28" customFormat="1" ht="39.950000000000003" customHeight="1">
      <c r="A26" s="81"/>
      <c r="B26" s="31"/>
      <c r="C26" s="29"/>
      <c r="D26" s="32" t="s">
        <v>6848</v>
      </c>
      <c r="E26" s="67"/>
      <c r="F26" s="31"/>
      <c r="G26" s="29"/>
      <c r="H26" s="35" t="s">
        <v>2643</v>
      </c>
      <c r="I26" s="71"/>
      <c r="J26" s="29"/>
      <c r="K26" s="29"/>
      <c r="L26" s="33" t="s">
        <v>8700</v>
      </c>
      <c r="M26" s="68"/>
      <c r="N26" s="29"/>
      <c r="O26" s="29"/>
      <c r="P26" s="33"/>
      <c r="Q26" s="72"/>
      <c r="R26" s="29"/>
      <c r="S26" s="29"/>
      <c r="T26" s="29" t="s">
        <v>10365</v>
      </c>
      <c r="U26" s="66"/>
      <c r="V26" s="29"/>
      <c r="W26" s="29"/>
      <c r="X26" s="33" t="s">
        <v>6037</v>
      </c>
      <c r="Y26" s="72"/>
      <c r="Z26" s="29"/>
      <c r="AA26" s="29"/>
      <c r="AB26" s="33"/>
    </row>
    <row r="27" spans="1:28" s="28" customFormat="1" ht="39.950000000000003" customHeight="1">
      <c r="A27" s="81"/>
      <c r="B27" s="31"/>
      <c r="C27" s="29"/>
      <c r="D27" s="32" t="s">
        <v>3545</v>
      </c>
      <c r="E27" s="67"/>
      <c r="F27" s="31"/>
      <c r="G27" s="29"/>
      <c r="H27" s="33" t="s">
        <v>10776</v>
      </c>
      <c r="I27" s="71"/>
      <c r="J27" s="29"/>
      <c r="K27" s="29"/>
      <c r="L27" s="35" t="s">
        <v>3952</v>
      </c>
      <c r="M27" s="67"/>
      <c r="N27" s="29"/>
      <c r="O27" s="29"/>
      <c r="P27" s="33"/>
      <c r="Q27" s="72"/>
      <c r="R27" s="29"/>
      <c r="S27" s="29"/>
      <c r="T27" s="33" t="s">
        <v>6065</v>
      </c>
      <c r="U27" s="66"/>
      <c r="V27" s="29"/>
      <c r="W27" s="29"/>
      <c r="X27" s="33" t="s">
        <v>10582</v>
      </c>
      <c r="Y27" s="72"/>
      <c r="Z27" s="29"/>
      <c r="AA27" s="29"/>
      <c r="AB27" s="33"/>
    </row>
    <row r="28" spans="1:28" s="28" customFormat="1" ht="39.950000000000003" customHeight="1">
      <c r="A28" s="81"/>
      <c r="B28" s="31"/>
      <c r="C28" s="29"/>
      <c r="D28" s="32" t="s">
        <v>6057</v>
      </c>
      <c r="E28" s="67"/>
      <c r="F28" s="31"/>
      <c r="G28" s="29"/>
      <c r="H28" s="33"/>
      <c r="I28" s="71"/>
      <c r="J28" s="29"/>
      <c r="K28" s="29"/>
      <c r="L28" s="33" t="s">
        <v>3951</v>
      </c>
      <c r="M28" s="67"/>
      <c r="N28" s="31"/>
      <c r="O28" s="29"/>
      <c r="P28" s="33"/>
      <c r="Q28" s="72"/>
      <c r="R28" s="29"/>
      <c r="S28" s="29"/>
      <c r="T28" s="33" t="s">
        <v>8591</v>
      </c>
      <c r="U28" s="66"/>
      <c r="V28" s="29"/>
      <c r="W28" s="29"/>
      <c r="X28" s="33" t="s">
        <v>6043</v>
      </c>
      <c r="Y28" s="72"/>
      <c r="Z28" s="29"/>
      <c r="AA28" s="29"/>
      <c r="AB28" s="33"/>
    </row>
    <row r="29" spans="1:28" s="28" customFormat="1" ht="39.950000000000003" customHeight="1">
      <c r="A29" s="81"/>
      <c r="B29" s="31"/>
      <c r="C29" s="29"/>
      <c r="D29" s="32" t="s">
        <v>6058</v>
      </c>
      <c r="E29" s="67"/>
      <c r="F29" s="31"/>
      <c r="G29" s="29"/>
      <c r="H29" s="33"/>
      <c r="I29" s="71"/>
      <c r="J29" s="29"/>
      <c r="K29" s="29"/>
      <c r="L29" s="33" t="s">
        <v>8647</v>
      </c>
      <c r="M29" s="67"/>
      <c r="N29" s="31"/>
      <c r="O29" s="29"/>
      <c r="P29" s="33"/>
      <c r="Q29" s="72"/>
      <c r="R29" s="29"/>
      <c r="S29" s="29"/>
      <c r="T29" s="33" t="s">
        <v>10595</v>
      </c>
      <c r="U29" s="66"/>
      <c r="V29" s="29"/>
      <c r="W29" s="29"/>
      <c r="X29" s="33" t="s">
        <v>8587</v>
      </c>
      <c r="Y29" s="72"/>
      <c r="Z29" s="29"/>
      <c r="AA29" s="29"/>
      <c r="AB29" s="33"/>
    </row>
    <row r="30" spans="1:28" s="28" customFormat="1" ht="39.950000000000003" customHeight="1">
      <c r="A30" s="81"/>
      <c r="B30" s="31"/>
      <c r="C30" s="29"/>
      <c r="D30" s="32" t="s">
        <v>6059</v>
      </c>
      <c r="E30" s="67"/>
      <c r="F30" s="31"/>
      <c r="G30" s="29"/>
      <c r="H30" s="33"/>
      <c r="I30" s="71"/>
      <c r="J30" s="29"/>
      <c r="K30" s="29"/>
      <c r="L30" s="33" t="s">
        <v>8646</v>
      </c>
      <c r="M30" s="67"/>
      <c r="N30" s="31"/>
      <c r="O30" s="29"/>
      <c r="P30" s="33"/>
      <c r="Q30" s="72"/>
      <c r="R30" s="29"/>
      <c r="S30" s="29"/>
      <c r="T30" s="33" t="s">
        <v>7428</v>
      </c>
      <c r="U30" s="66"/>
      <c r="V30" s="29"/>
      <c r="W30" s="29"/>
      <c r="X30" s="33" t="s">
        <v>9185</v>
      </c>
      <c r="Y30" s="72"/>
      <c r="Z30" s="29"/>
      <c r="AA30" s="29"/>
      <c r="AB30" s="33"/>
    </row>
    <row r="31" spans="1:28" s="28" customFormat="1" ht="39.950000000000003" customHeight="1">
      <c r="A31" s="81"/>
      <c r="B31" s="31"/>
      <c r="C31" s="29"/>
      <c r="D31" s="32" t="s">
        <v>6060</v>
      </c>
      <c r="E31" s="67"/>
      <c r="F31" s="31"/>
      <c r="G31" s="29"/>
      <c r="H31" s="33"/>
      <c r="I31" s="71"/>
      <c r="J31" s="29"/>
      <c r="K31" s="29"/>
      <c r="L31" s="33" t="s">
        <v>10506</v>
      </c>
      <c r="M31" s="67"/>
      <c r="N31" s="31"/>
      <c r="O31" s="29"/>
      <c r="P31" s="33"/>
      <c r="Q31" s="72"/>
      <c r="R31" s="29"/>
      <c r="S31" s="29"/>
      <c r="T31" s="33" t="s">
        <v>10596</v>
      </c>
      <c r="U31" s="66"/>
      <c r="V31" s="29"/>
      <c r="W31" s="29"/>
      <c r="X31" s="33" t="s">
        <v>9020</v>
      </c>
      <c r="Y31" s="72"/>
      <c r="Z31" s="29"/>
      <c r="AA31" s="29"/>
      <c r="AB31" s="33"/>
    </row>
    <row r="32" spans="1:28" s="28" customFormat="1" ht="39.950000000000003" customHeight="1">
      <c r="A32" s="81"/>
      <c r="B32" s="31"/>
      <c r="C32" s="29"/>
      <c r="D32" s="32" t="s">
        <v>9285</v>
      </c>
      <c r="E32" s="67"/>
      <c r="F32" s="31"/>
      <c r="G32" s="29"/>
      <c r="H32" s="33"/>
      <c r="I32" s="71"/>
      <c r="J32" s="29"/>
      <c r="K32" s="29"/>
      <c r="L32" s="33" t="s">
        <v>7426</v>
      </c>
      <c r="M32" s="67"/>
      <c r="N32" s="31"/>
      <c r="O32" s="29"/>
      <c r="P32" s="33"/>
      <c r="Q32" s="72"/>
      <c r="R32" s="29"/>
      <c r="S32" s="29"/>
      <c r="T32" s="33" t="s">
        <v>5825</v>
      </c>
      <c r="U32" s="66"/>
      <c r="V32" s="29"/>
      <c r="W32" s="29"/>
      <c r="X32" s="33" t="s">
        <v>8602</v>
      </c>
      <c r="Y32" s="72"/>
      <c r="Z32" s="29"/>
      <c r="AA32" s="29"/>
      <c r="AB32" s="33"/>
    </row>
    <row r="33" spans="1:28" s="28" customFormat="1" ht="39.950000000000003" customHeight="1">
      <c r="A33" s="81"/>
      <c r="B33" s="31"/>
      <c r="C33" s="29"/>
      <c r="D33" s="32" t="s">
        <v>9286</v>
      </c>
      <c r="E33" s="67"/>
      <c r="F33" s="31"/>
      <c r="G33" s="29"/>
      <c r="H33" s="33"/>
      <c r="I33" s="71"/>
      <c r="J33" s="29"/>
      <c r="K33" s="29"/>
      <c r="L33" s="35" t="s">
        <v>3953</v>
      </c>
      <c r="M33" s="67"/>
      <c r="N33" s="31"/>
      <c r="O33" s="29"/>
      <c r="P33" s="33"/>
      <c r="Q33" s="72"/>
      <c r="R33" s="29"/>
      <c r="S33" s="29"/>
      <c r="T33" s="33" t="s">
        <v>6068</v>
      </c>
      <c r="U33" s="66"/>
      <c r="V33" s="29"/>
      <c r="W33" s="29"/>
      <c r="X33" s="33" t="s">
        <v>8603</v>
      </c>
      <c r="Y33" s="72"/>
      <c r="Z33" s="29"/>
      <c r="AA33" s="29"/>
      <c r="AB33" s="33"/>
    </row>
    <row r="34" spans="1:28" s="28" customFormat="1" ht="39.950000000000003" customHeight="1">
      <c r="A34" s="81"/>
      <c r="B34" s="31"/>
      <c r="C34" s="29"/>
      <c r="D34" s="32" t="s">
        <v>8371</v>
      </c>
      <c r="E34" s="67"/>
      <c r="F34" s="31"/>
      <c r="G34" s="29"/>
      <c r="H34" s="33"/>
      <c r="I34" s="71"/>
      <c r="J34" s="29"/>
      <c r="K34" s="29"/>
      <c r="L34" s="35" t="s">
        <v>10512</v>
      </c>
      <c r="M34" s="67"/>
      <c r="N34" s="31"/>
      <c r="O34" s="29"/>
      <c r="P34" s="33"/>
      <c r="Q34" s="72"/>
      <c r="R34" s="29"/>
      <c r="S34" s="29"/>
      <c r="T34" s="33" t="s">
        <v>6069</v>
      </c>
      <c r="U34" s="66"/>
      <c r="V34" s="29"/>
      <c r="W34" s="29"/>
      <c r="X34" s="33" t="s">
        <v>8382</v>
      </c>
      <c r="Y34" s="72"/>
      <c r="Z34" s="29"/>
      <c r="AA34" s="29"/>
      <c r="AB34" s="33"/>
    </row>
    <row r="35" spans="1:28" s="28" customFormat="1" ht="39.950000000000003" customHeight="1">
      <c r="A35" s="81"/>
      <c r="B35" s="31"/>
      <c r="C35" s="29"/>
      <c r="D35" s="32" t="s">
        <v>3554</v>
      </c>
      <c r="E35" s="67"/>
      <c r="F35" s="31"/>
      <c r="G35" s="29"/>
      <c r="H35" s="33"/>
      <c r="I35" s="71"/>
      <c r="J35" s="29"/>
      <c r="K35" s="29"/>
      <c r="L35" s="33" t="s">
        <v>3965</v>
      </c>
      <c r="M35" s="67"/>
      <c r="N35" s="31"/>
      <c r="O35" s="29"/>
      <c r="P35" s="33"/>
      <c r="Q35" s="72"/>
      <c r="R35" s="30"/>
      <c r="S35" s="29"/>
      <c r="T35" s="33" t="s">
        <v>6070</v>
      </c>
      <c r="U35" s="66"/>
      <c r="V35" s="29"/>
      <c r="W35" s="29"/>
      <c r="X35" s="33" t="s">
        <v>10395</v>
      </c>
      <c r="Y35" s="72"/>
      <c r="Z35" s="29"/>
      <c r="AA35" s="29"/>
      <c r="AB35" s="33"/>
    </row>
    <row r="36" spans="1:28" s="28" customFormat="1" ht="39.950000000000003" customHeight="1">
      <c r="A36" s="81"/>
      <c r="B36" s="31"/>
      <c r="C36" s="29"/>
      <c r="D36" s="32" t="s">
        <v>5821</v>
      </c>
      <c r="E36" s="67"/>
      <c r="F36" s="31"/>
      <c r="G36" s="29"/>
      <c r="H36" s="33"/>
      <c r="I36" s="71"/>
      <c r="J36" s="29"/>
      <c r="K36" s="29"/>
      <c r="L36" s="33" t="s">
        <v>3966</v>
      </c>
      <c r="M36" s="67"/>
      <c r="N36" s="31"/>
      <c r="O36" s="29"/>
      <c r="P36" s="33"/>
      <c r="Q36" s="72"/>
      <c r="R36" s="30"/>
      <c r="S36" s="29"/>
      <c r="T36" s="33" t="s">
        <v>5824</v>
      </c>
      <c r="U36" s="66"/>
      <c r="V36" s="29"/>
      <c r="W36" s="29"/>
      <c r="X36" s="29"/>
      <c r="Y36" s="72"/>
      <c r="Z36" s="29"/>
      <c r="AA36" s="29"/>
      <c r="AB36" s="33"/>
    </row>
    <row r="37" spans="1:28" s="28" customFormat="1" ht="39.950000000000003" customHeight="1">
      <c r="A37" s="81"/>
      <c r="B37" s="31"/>
      <c r="C37" s="29"/>
      <c r="D37" s="32" t="s">
        <v>8284</v>
      </c>
      <c r="E37" s="67"/>
      <c r="F37" s="31"/>
      <c r="G37" s="29"/>
      <c r="H37" s="33"/>
      <c r="I37" s="71"/>
      <c r="J37" s="29"/>
      <c r="K37" s="29"/>
      <c r="L37" s="33" t="s">
        <v>10577</v>
      </c>
      <c r="M37" s="67"/>
      <c r="N37" s="31"/>
      <c r="O37" s="29"/>
      <c r="P37" s="33"/>
      <c r="Q37" s="72"/>
      <c r="R37" s="29"/>
      <c r="S37" s="30"/>
      <c r="T37" s="33" t="s">
        <v>10597</v>
      </c>
      <c r="U37" s="66"/>
      <c r="V37" s="29"/>
      <c r="W37" s="29"/>
      <c r="X37" s="29"/>
      <c r="Y37" s="72"/>
      <c r="Z37" s="29"/>
      <c r="AA37" s="29"/>
      <c r="AB37" s="33"/>
    </row>
    <row r="38" spans="1:28" s="28" customFormat="1" ht="39.950000000000003" customHeight="1">
      <c r="A38" s="81"/>
      <c r="B38" s="31"/>
      <c r="C38" s="29"/>
      <c r="D38" s="32" t="s">
        <v>3555</v>
      </c>
      <c r="E38" s="67"/>
      <c r="F38" s="31"/>
      <c r="G38" s="29"/>
      <c r="H38" s="33"/>
      <c r="I38" s="71"/>
      <c r="J38" s="29"/>
      <c r="K38" s="29"/>
      <c r="L38" s="33" t="s">
        <v>3553</v>
      </c>
      <c r="M38" s="67"/>
      <c r="N38" s="31"/>
      <c r="O38" s="29"/>
      <c r="P38" s="33"/>
      <c r="Q38" s="72"/>
      <c r="R38" s="29"/>
      <c r="S38" s="29"/>
      <c r="T38" s="33" t="s">
        <v>7429</v>
      </c>
      <c r="U38" s="66"/>
      <c r="V38" s="29"/>
      <c r="W38" s="29"/>
      <c r="X38" s="33"/>
      <c r="Y38" s="72"/>
      <c r="Z38" s="29"/>
      <c r="AA38" s="29"/>
      <c r="AB38" s="33"/>
    </row>
    <row r="39" spans="1:28" s="28" customFormat="1" ht="39.950000000000003" customHeight="1">
      <c r="A39" s="81"/>
      <c r="B39" s="31"/>
      <c r="C39" s="29"/>
      <c r="D39" s="32" t="s">
        <v>3575</v>
      </c>
      <c r="E39" s="67"/>
      <c r="F39" s="31"/>
      <c r="G39" s="29"/>
      <c r="H39" s="33"/>
      <c r="I39" s="71"/>
      <c r="J39" s="29"/>
      <c r="K39" s="29"/>
      <c r="L39" s="33" t="s">
        <v>6040</v>
      </c>
      <c r="M39" s="67"/>
      <c r="N39" s="31"/>
      <c r="O39" s="29"/>
      <c r="P39" s="33"/>
      <c r="Q39" s="72"/>
      <c r="R39" s="29"/>
      <c r="S39" s="29"/>
      <c r="T39" s="33" t="s">
        <v>10598</v>
      </c>
      <c r="U39" s="66"/>
      <c r="V39" s="29"/>
      <c r="W39" s="29"/>
      <c r="X39" s="33"/>
      <c r="Y39" s="72"/>
      <c r="Z39" s="29"/>
      <c r="AA39" s="29"/>
      <c r="AB39" s="33"/>
    </row>
    <row r="40" spans="1:28" s="28" customFormat="1" ht="39.950000000000003" customHeight="1">
      <c r="A40" s="81"/>
      <c r="B40" s="31"/>
      <c r="C40" s="29"/>
      <c r="D40" s="32" t="s">
        <v>9322</v>
      </c>
      <c r="E40" s="67"/>
      <c r="F40" s="31"/>
      <c r="G40" s="29"/>
      <c r="H40" s="33"/>
      <c r="I40" s="71"/>
      <c r="J40" s="29"/>
      <c r="K40" s="29"/>
      <c r="L40" s="33" t="s">
        <v>8364</v>
      </c>
      <c r="M40" s="67"/>
      <c r="N40" s="31"/>
      <c r="O40" s="29"/>
      <c r="P40" s="33"/>
      <c r="Q40" s="72"/>
      <c r="R40" s="29"/>
      <c r="T40" s="33" t="s">
        <v>11019</v>
      </c>
      <c r="U40" s="66"/>
      <c r="V40" s="29"/>
      <c r="W40" s="29"/>
      <c r="X40" s="33"/>
      <c r="Y40" s="72"/>
      <c r="Z40" s="29"/>
      <c r="AA40" s="29"/>
      <c r="AB40" s="33"/>
    </row>
    <row r="41" spans="1:28" s="28" customFormat="1" ht="39.950000000000003" customHeight="1">
      <c r="A41" s="81"/>
      <c r="B41" s="31"/>
      <c r="C41" s="29"/>
      <c r="D41" s="32" t="s">
        <v>3542</v>
      </c>
      <c r="E41" s="67"/>
      <c r="F41" s="31"/>
      <c r="G41" s="29"/>
      <c r="H41" s="33"/>
      <c r="I41" s="71"/>
      <c r="J41" s="29"/>
      <c r="K41" s="29"/>
      <c r="L41" s="33" t="s">
        <v>10578</v>
      </c>
      <c r="M41" s="67"/>
      <c r="N41" s="31"/>
      <c r="O41" s="29"/>
      <c r="P41" s="33"/>
      <c r="Q41" s="72"/>
      <c r="R41" s="29"/>
      <c r="S41" s="29"/>
      <c r="T41" s="33" t="s">
        <v>4651</v>
      </c>
      <c r="U41" s="66"/>
      <c r="V41" s="29"/>
      <c r="W41" s="29"/>
      <c r="X41" s="33"/>
      <c r="Y41" s="72"/>
      <c r="Z41" s="29"/>
      <c r="AA41" s="29"/>
      <c r="AB41" s="33"/>
    </row>
    <row r="42" spans="1:28" s="28" customFormat="1" ht="39.950000000000003" customHeight="1">
      <c r="A42" s="81"/>
      <c r="B42" s="31"/>
      <c r="C42" s="29"/>
      <c r="D42" s="32" t="s">
        <v>8369</v>
      </c>
      <c r="E42" s="67"/>
      <c r="F42" s="31"/>
      <c r="G42" s="29"/>
      <c r="H42" s="33"/>
      <c r="I42" s="71"/>
      <c r="J42" s="29"/>
      <c r="K42" s="29"/>
      <c r="L42" s="33" t="s">
        <v>8686</v>
      </c>
      <c r="M42" s="67"/>
      <c r="N42" s="31"/>
      <c r="O42" s="29"/>
      <c r="P42" s="33"/>
      <c r="Q42" s="72"/>
      <c r="R42" s="29"/>
      <c r="S42" s="29"/>
      <c r="T42" s="33" t="s">
        <v>4650</v>
      </c>
      <c r="U42" s="66"/>
      <c r="V42" s="29"/>
      <c r="W42" s="29"/>
      <c r="X42" s="33"/>
      <c r="Y42" s="72"/>
      <c r="Z42" s="29"/>
      <c r="AA42" s="29"/>
      <c r="AB42" s="33"/>
    </row>
    <row r="43" spans="1:28" s="28" customFormat="1" ht="39.950000000000003" customHeight="1">
      <c r="A43" s="81"/>
      <c r="B43" s="31"/>
      <c r="C43" s="29"/>
      <c r="D43" s="32" t="s">
        <v>9290</v>
      </c>
      <c r="E43" s="67"/>
      <c r="F43" s="31"/>
      <c r="G43" s="29"/>
      <c r="H43" s="33"/>
      <c r="I43" s="71"/>
      <c r="J43" s="29"/>
      <c r="K43" s="29"/>
      <c r="L43" s="33" t="s">
        <v>3972</v>
      </c>
      <c r="M43" s="67"/>
      <c r="N43" s="31"/>
      <c r="O43" s="29"/>
      <c r="P43" s="33"/>
      <c r="Q43" s="72"/>
      <c r="R43" s="29"/>
      <c r="S43" s="29"/>
      <c r="T43" s="35" t="s">
        <v>3957</v>
      </c>
      <c r="U43" s="66"/>
      <c r="V43" s="29"/>
      <c r="W43" s="29"/>
      <c r="X43" s="33"/>
      <c r="Y43" s="72"/>
      <c r="Z43" s="29"/>
      <c r="AA43" s="29"/>
      <c r="AB43" s="33"/>
    </row>
    <row r="44" spans="1:28" s="28" customFormat="1" ht="39.950000000000003" customHeight="1">
      <c r="A44" s="81"/>
      <c r="B44" s="31"/>
      <c r="C44" s="29"/>
      <c r="D44" s="32" t="s">
        <v>9291</v>
      </c>
      <c r="E44" s="67"/>
      <c r="F44" s="31"/>
      <c r="G44" s="29"/>
      <c r="H44" s="33"/>
      <c r="I44" s="71"/>
      <c r="J44" s="29"/>
      <c r="K44" s="29"/>
      <c r="L44" s="33" t="s">
        <v>9297</v>
      </c>
      <c r="M44" s="67"/>
      <c r="N44" s="31"/>
      <c r="O44" s="29"/>
      <c r="P44" s="33"/>
      <c r="Q44" s="72"/>
      <c r="R44" s="29"/>
      <c r="S44" s="29"/>
      <c r="T44" s="33" t="s">
        <v>3958</v>
      </c>
      <c r="U44" s="66"/>
      <c r="V44" s="29"/>
      <c r="W44" s="29"/>
      <c r="X44" s="33"/>
      <c r="Y44" s="72"/>
      <c r="Z44" s="29"/>
      <c r="AA44" s="29"/>
      <c r="AB44" s="33"/>
    </row>
    <row r="45" spans="1:28" s="28" customFormat="1" ht="39.950000000000003" customHeight="1">
      <c r="A45" s="81"/>
      <c r="B45" s="31"/>
      <c r="C45" s="29"/>
      <c r="D45" s="32" t="s">
        <v>8370</v>
      </c>
      <c r="E45" s="67"/>
      <c r="F45" s="31"/>
      <c r="G45" s="29"/>
      <c r="H45" s="33"/>
      <c r="I45" s="71"/>
      <c r="J45" s="29"/>
      <c r="K45" s="29"/>
      <c r="L45" s="33" t="s">
        <v>7447</v>
      </c>
      <c r="M45" s="67"/>
      <c r="N45" s="31"/>
      <c r="O45" s="29"/>
      <c r="P45" s="33"/>
      <c r="Q45" s="72"/>
      <c r="R45" s="29"/>
      <c r="S45" s="29"/>
      <c r="T45" s="33" t="s">
        <v>3550</v>
      </c>
      <c r="U45" s="66"/>
      <c r="V45" s="29"/>
      <c r="W45" s="29"/>
      <c r="X45" s="33"/>
      <c r="Y45" s="72"/>
      <c r="Z45" s="29"/>
      <c r="AA45" s="29"/>
      <c r="AB45" s="33"/>
    </row>
    <row r="46" spans="1:28" s="28" customFormat="1" ht="39.950000000000003" customHeight="1">
      <c r="A46" s="81"/>
      <c r="B46" s="31"/>
      <c r="C46" s="29"/>
      <c r="D46" s="32" t="s">
        <v>9287</v>
      </c>
      <c r="E46" s="67"/>
      <c r="F46" s="31"/>
      <c r="G46" s="29"/>
      <c r="H46" s="33"/>
      <c r="I46" s="71"/>
      <c r="J46" s="29"/>
      <c r="K46" s="29"/>
      <c r="L46" s="33" t="s">
        <v>7442</v>
      </c>
      <c r="M46" s="67"/>
      <c r="N46" s="31"/>
      <c r="O46" s="29"/>
      <c r="P46" s="33"/>
      <c r="Q46" s="72"/>
      <c r="R46" s="29"/>
      <c r="S46" s="29"/>
      <c r="T46" s="33" t="s">
        <v>3552</v>
      </c>
      <c r="U46" s="66"/>
      <c r="V46" s="29"/>
      <c r="W46" s="29"/>
      <c r="X46" s="33"/>
      <c r="Y46" s="72"/>
      <c r="Z46" s="29"/>
      <c r="AA46" s="29"/>
      <c r="AB46" s="33"/>
    </row>
    <row r="47" spans="1:28" s="28" customFormat="1" ht="39.950000000000003" customHeight="1">
      <c r="A47" s="81"/>
      <c r="B47" s="31"/>
      <c r="C47" s="29"/>
      <c r="D47" s="32" t="s">
        <v>4662</v>
      </c>
      <c r="E47" s="67"/>
      <c r="F47" s="31"/>
      <c r="G47" s="29"/>
      <c r="H47" s="33"/>
      <c r="I47" s="71"/>
      <c r="J47" s="29"/>
      <c r="K47" s="29"/>
      <c r="L47" s="33" t="s">
        <v>7443</v>
      </c>
      <c r="M47" s="67"/>
      <c r="N47" s="31"/>
      <c r="O47" s="29"/>
      <c r="P47" s="33"/>
      <c r="Q47" s="72"/>
      <c r="R47" s="29"/>
      <c r="S47" s="29"/>
      <c r="T47" s="33" t="s">
        <v>8339</v>
      </c>
      <c r="U47" s="66"/>
      <c r="V47" s="29"/>
      <c r="W47" s="29"/>
      <c r="X47" s="33"/>
      <c r="Y47" s="72"/>
      <c r="Z47" s="29"/>
      <c r="AA47" s="29"/>
      <c r="AB47" s="33"/>
    </row>
    <row r="48" spans="1:28" s="28" customFormat="1" ht="39.950000000000003" customHeight="1">
      <c r="A48" s="81"/>
      <c r="B48" s="31"/>
      <c r="C48" s="29"/>
      <c r="D48" s="32" t="s">
        <v>11085</v>
      </c>
      <c r="E48" s="67"/>
      <c r="F48" s="31"/>
      <c r="G48" s="29"/>
      <c r="H48" s="33"/>
      <c r="I48" s="71"/>
      <c r="J48" s="29"/>
      <c r="K48" s="29"/>
      <c r="L48" s="33" t="s">
        <v>6884</v>
      </c>
      <c r="M48" s="67"/>
      <c r="N48" s="31"/>
      <c r="O48" s="29"/>
      <c r="P48" s="33"/>
      <c r="Q48" s="72"/>
      <c r="R48" s="29"/>
      <c r="S48" s="29"/>
      <c r="T48" s="33" t="s">
        <v>8338</v>
      </c>
      <c r="U48" s="66"/>
      <c r="V48" s="29"/>
      <c r="W48" s="29"/>
      <c r="X48" s="33"/>
      <c r="Y48" s="72"/>
      <c r="Z48" s="29"/>
      <c r="AA48" s="29"/>
      <c r="AB48" s="33"/>
    </row>
    <row r="49" spans="1:28" s="28" customFormat="1" ht="39.950000000000003" customHeight="1">
      <c r="A49" s="81"/>
      <c r="B49" s="31"/>
      <c r="C49" s="29"/>
      <c r="D49" s="33" t="s">
        <v>9292</v>
      </c>
      <c r="E49" s="67"/>
      <c r="F49" s="31"/>
      <c r="G49" s="29"/>
      <c r="H49" s="33"/>
      <c r="I49" s="71"/>
      <c r="J49" s="29"/>
      <c r="K49" s="29"/>
      <c r="L49" s="33" t="s">
        <v>9321</v>
      </c>
      <c r="M49" s="67"/>
      <c r="N49" s="31"/>
      <c r="O49" s="29"/>
      <c r="P49" s="33"/>
      <c r="Q49" s="72"/>
      <c r="R49" s="29"/>
      <c r="S49" s="29"/>
      <c r="T49" s="33" t="s">
        <v>3959</v>
      </c>
      <c r="U49" s="66"/>
      <c r="V49" s="29"/>
      <c r="W49" s="29"/>
      <c r="X49" s="33"/>
      <c r="Y49" s="72"/>
      <c r="Z49" s="29"/>
      <c r="AA49" s="29"/>
      <c r="AB49" s="33"/>
    </row>
    <row r="50" spans="1:28" s="28" customFormat="1" ht="39.950000000000003" customHeight="1">
      <c r="A50" s="81"/>
      <c r="B50" s="31"/>
      <c r="C50" s="29"/>
      <c r="D50" s="33" t="s">
        <v>9293</v>
      </c>
      <c r="E50" s="67"/>
      <c r="F50" s="31"/>
      <c r="G50" s="29"/>
      <c r="H50" s="33"/>
      <c r="I50" s="71"/>
      <c r="J50" s="29"/>
      <c r="K50" s="29"/>
      <c r="L50" s="33" t="s">
        <v>5649</v>
      </c>
      <c r="M50" s="67"/>
      <c r="N50" s="31"/>
      <c r="O50" s="29"/>
      <c r="P50" s="33"/>
      <c r="Q50" s="72"/>
      <c r="R50" s="29"/>
      <c r="S50" s="29"/>
      <c r="T50" s="33" t="s">
        <v>10599</v>
      </c>
      <c r="U50" s="66"/>
      <c r="V50" s="29"/>
      <c r="W50" s="29"/>
      <c r="X50" s="33"/>
      <c r="Y50" s="72"/>
      <c r="Z50" s="29"/>
      <c r="AA50" s="29"/>
      <c r="AB50" s="33"/>
    </row>
    <row r="51" spans="1:28" s="28" customFormat="1" ht="39.950000000000003" customHeight="1">
      <c r="A51" s="81"/>
      <c r="B51" s="31"/>
      <c r="C51" s="29"/>
      <c r="D51" s="32" t="s">
        <v>9294</v>
      </c>
      <c r="E51" s="67"/>
      <c r="F51" s="31"/>
      <c r="G51" s="29"/>
      <c r="H51" s="33"/>
      <c r="I51" s="71"/>
      <c r="J51" s="29"/>
      <c r="K51" s="29"/>
      <c r="L51" s="33" t="s">
        <v>5826</v>
      </c>
      <c r="M51" s="67"/>
      <c r="N51" s="31"/>
      <c r="O51" s="29"/>
      <c r="P51" s="33"/>
      <c r="Q51" s="72"/>
      <c r="R51" s="29"/>
      <c r="S51" s="29"/>
      <c r="T51" s="33" t="s">
        <v>3559</v>
      </c>
      <c r="U51" s="66"/>
      <c r="V51" s="29"/>
      <c r="W51" s="29"/>
      <c r="X51" s="33"/>
      <c r="Y51" s="72"/>
      <c r="Z51" s="29"/>
      <c r="AA51" s="29"/>
      <c r="AB51" s="33"/>
    </row>
    <row r="52" spans="1:28" s="28" customFormat="1" ht="39.950000000000003" customHeight="1">
      <c r="A52" s="81"/>
      <c r="B52" s="31"/>
      <c r="C52" s="29"/>
      <c r="D52" s="32" t="s">
        <v>9485</v>
      </c>
      <c r="E52" s="67"/>
      <c r="F52" s="31"/>
      <c r="G52" s="29"/>
      <c r="H52" s="33"/>
      <c r="I52" s="71"/>
      <c r="J52" s="29"/>
      <c r="K52" s="29"/>
      <c r="L52" s="33" t="s">
        <v>8341</v>
      </c>
      <c r="M52" s="67"/>
      <c r="N52" s="31"/>
      <c r="O52" s="29"/>
      <c r="P52" s="33"/>
      <c r="Q52" s="72"/>
      <c r="R52" s="29"/>
      <c r="S52" s="29"/>
      <c r="T52" s="33" t="s">
        <v>8372</v>
      </c>
      <c r="U52" s="66"/>
      <c r="V52" s="29"/>
      <c r="W52" s="29"/>
      <c r="X52" s="33"/>
      <c r="Y52" s="72"/>
      <c r="Z52" s="29"/>
      <c r="AA52" s="29"/>
      <c r="AB52" s="33"/>
    </row>
    <row r="53" spans="1:28" s="28" customFormat="1" ht="39.950000000000003" customHeight="1">
      <c r="A53" s="81"/>
      <c r="B53" s="31"/>
      <c r="C53" s="29"/>
      <c r="D53" s="32" t="s">
        <v>9483</v>
      </c>
      <c r="E53" s="67"/>
      <c r="F53" s="31"/>
      <c r="G53" s="29"/>
      <c r="H53" s="33"/>
      <c r="I53" s="71"/>
      <c r="J53" s="29"/>
      <c r="K53" s="29"/>
      <c r="L53" s="33" t="s">
        <v>10579</v>
      </c>
      <c r="M53" s="67"/>
      <c r="N53" s="31"/>
      <c r="O53" s="29"/>
      <c r="P53" s="33"/>
      <c r="Q53" s="72"/>
      <c r="R53" s="29"/>
      <c r="S53" s="29"/>
      <c r="T53" s="33" t="s">
        <v>10600</v>
      </c>
      <c r="U53" s="66"/>
      <c r="V53" s="29"/>
      <c r="W53" s="29"/>
      <c r="X53" s="33"/>
      <c r="Y53" s="72"/>
      <c r="Z53" s="29"/>
      <c r="AA53" s="29"/>
      <c r="AB53" s="33"/>
    </row>
    <row r="54" spans="1:28" s="28" customFormat="1" ht="39.950000000000003" customHeight="1">
      <c r="A54" s="81"/>
      <c r="B54" s="31"/>
      <c r="C54" s="29"/>
      <c r="D54" s="32" t="s">
        <v>9484</v>
      </c>
      <c r="E54" s="67"/>
      <c r="F54" s="31"/>
      <c r="G54" s="29"/>
      <c r="H54" s="33"/>
      <c r="I54" s="71"/>
      <c r="J54" s="29"/>
      <c r="K54" s="29"/>
      <c r="L54" s="29" t="s">
        <v>10685</v>
      </c>
      <c r="M54" s="67"/>
      <c r="N54" s="31"/>
      <c r="O54" s="29"/>
      <c r="P54" s="33"/>
      <c r="Q54" s="72"/>
      <c r="R54" s="29"/>
      <c r="S54" s="29"/>
      <c r="T54" s="33" t="s">
        <v>5190</v>
      </c>
      <c r="U54" s="66"/>
      <c r="V54" s="29"/>
      <c r="W54" s="29"/>
      <c r="X54" s="33"/>
      <c r="Y54" s="72"/>
      <c r="Z54" s="29"/>
      <c r="AA54" s="29"/>
      <c r="AB54" s="33"/>
    </row>
    <row r="55" spans="1:28" s="28" customFormat="1" ht="39.950000000000003" customHeight="1">
      <c r="A55" s="81"/>
      <c r="B55" s="31"/>
      <c r="C55" s="29"/>
      <c r="D55" s="32" t="s">
        <v>3576</v>
      </c>
      <c r="E55" s="67"/>
      <c r="F55" s="31"/>
      <c r="G55" s="29"/>
      <c r="H55" s="33"/>
      <c r="I55" s="71"/>
      <c r="J55" s="29"/>
      <c r="K55" s="29"/>
      <c r="L55" s="33" t="s">
        <v>6105</v>
      </c>
      <c r="M55" s="67"/>
      <c r="N55" s="31"/>
      <c r="O55" s="29"/>
      <c r="P55" s="33"/>
      <c r="Q55" s="72"/>
      <c r="R55" s="29"/>
      <c r="S55" s="29"/>
      <c r="T55" s="33" t="s">
        <v>10601</v>
      </c>
      <c r="U55" s="66"/>
      <c r="V55" s="29"/>
      <c r="W55" s="29"/>
      <c r="X55" s="33"/>
      <c r="Y55" s="72"/>
      <c r="Z55" s="29"/>
      <c r="AA55" s="29"/>
      <c r="AB55" s="33"/>
    </row>
    <row r="56" spans="1:28" s="28" customFormat="1" ht="39.950000000000003" customHeight="1">
      <c r="A56" s="81"/>
      <c r="B56" s="31"/>
      <c r="C56" s="29"/>
      <c r="D56" s="32" t="s">
        <v>5172</v>
      </c>
      <c r="E56" s="67"/>
      <c r="F56" s="31"/>
      <c r="G56" s="29"/>
      <c r="H56" s="33"/>
      <c r="I56" s="71"/>
      <c r="J56" s="29"/>
      <c r="K56" s="29"/>
      <c r="L56" s="33" t="s">
        <v>9491</v>
      </c>
      <c r="M56" s="67"/>
      <c r="N56" s="31"/>
      <c r="O56" s="29"/>
      <c r="P56" s="33"/>
      <c r="Q56" s="72"/>
      <c r="R56" s="29"/>
      <c r="T56" s="33" t="s">
        <v>6082</v>
      </c>
      <c r="U56" s="66"/>
      <c r="V56" s="29"/>
      <c r="W56" s="29"/>
      <c r="X56" s="33"/>
      <c r="Y56" s="72"/>
      <c r="Z56" s="29"/>
      <c r="AA56" s="29"/>
      <c r="AB56" s="33"/>
    </row>
    <row r="57" spans="1:28" s="28" customFormat="1" ht="39.950000000000003" customHeight="1">
      <c r="A57" s="81"/>
      <c r="B57" s="79"/>
      <c r="C57" s="29"/>
      <c r="D57" s="32" t="s">
        <v>6089</v>
      </c>
      <c r="E57" s="67"/>
      <c r="F57" s="31"/>
      <c r="G57" s="29"/>
      <c r="H57" s="33"/>
      <c r="I57" s="71"/>
      <c r="J57" s="29"/>
      <c r="K57" s="29"/>
      <c r="L57" s="33" t="s">
        <v>9492</v>
      </c>
      <c r="M57" s="67"/>
      <c r="N57" s="31"/>
      <c r="O57" s="29"/>
      <c r="P57" s="33"/>
      <c r="Q57" s="72"/>
      <c r="R57" s="29"/>
      <c r="S57" s="29"/>
      <c r="T57" s="35" t="s">
        <v>3560</v>
      </c>
      <c r="U57" s="66"/>
      <c r="V57" s="29"/>
      <c r="W57" s="29"/>
      <c r="X57" s="33"/>
      <c r="Y57" s="72"/>
      <c r="Z57" s="29"/>
      <c r="AA57" s="29"/>
      <c r="AB57" s="33"/>
    </row>
    <row r="58" spans="1:28" s="28" customFormat="1" ht="39.950000000000003" customHeight="1">
      <c r="A58" s="81"/>
      <c r="B58" s="31"/>
      <c r="C58" s="29"/>
      <c r="D58" s="32" t="s">
        <v>6088</v>
      </c>
      <c r="E58" s="67"/>
      <c r="F58" s="31"/>
      <c r="G58" s="29"/>
      <c r="H58" s="33"/>
      <c r="I58" s="71"/>
      <c r="J58" s="29"/>
      <c r="K58" s="29"/>
      <c r="L58" s="33" t="s">
        <v>9487</v>
      </c>
      <c r="M58" s="67"/>
      <c r="N58" s="31"/>
      <c r="O58" s="29"/>
      <c r="P58" s="33"/>
      <c r="Q58" s="72"/>
      <c r="R58" s="29"/>
      <c r="S58" s="29"/>
      <c r="T58" s="29" t="s">
        <v>10602</v>
      </c>
      <c r="U58" s="66"/>
      <c r="V58" s="29"/>
      <c r="W58" s="29"/>
      <c r="X58" s="33"/>
      <c r="Y58" s="72"/>
      <c r="Z58" s="29"/>
      <c r="AA58" s="29"/>
      <c r="AB58" s="33"/>
    </row>
    <row r="59" spans="1:28" s="28" customFormat="1" ht="39.950000000000003" customHeight="1">
      <c r="A59" s="81"/>
      <c r="B59" s="31"/>
      <c r="C59" s="64"/>
      <c r="D59" s="48" t="s">
        <v>6087</v>
      </c>
      <c r="E59" s="67"/>
      <c r="F59" s="31"/>
      <c r="G59" s="29"/>
      <c r="H59" s="33"/>
      <c r="I59" s="71"/>
      <c r="J59" s="29"/>
      <c r="K59" s="29"/>
      <c r="L59" s="33" t="s">
        <v>7843</v>
      </c>
      <c r="M59" s="67"/>
      <c r="N59" s="31"/>
      <c r="O59" s="29"/>
      <c r="P59" s="33"/>
      <c r="Q59" s="72"/>
      <c r="R59" s="29"/>
      <c r="S59" s="29"/>
      <c r="T59" s="35" t="s">
        <v>3561</v>
      </c>
      <c r="U59" s="66"/>
      <c r="V59" s="29"/>
      <c r="W59" s="29"/>
      <c r="X59" s="33"/>
      <c r="Y59" s="72"/>
      <c r="Z59" s="29"/>
      <c r="AA59" s="29"/>
      <c r="AB59" s="33"/>
    </row>
    <row r="60" spans="1:28" s="28" customFormat="1" ht="39.950000000000003" customHeight="1">
      <c r="A60" s="81"/>
      <c r="B60" s="31"/>
      <c r="C60" s="29"/>
      <c r="D60" s="33" t="s">
        <v>6038</v>
      </c>
      <c r="E60" s="67"/>
      <c r="F60" s="31"/>
      <c r="G60" s="29"/>
      <c r="H60" s="33"/>
      <c r="I60" s="71"/>
      <c r="J60" s="29"/>
      <c r="K60" s="29"/>
      <c r="L60" s="29"/>
      <c r="M60" s="67"/>
      <c r="N60" s="31"/>
      <c r="O60" s="29"/>
      <c r="P60" s="33"/>
      <c r="Q60" s="72"/>
      <c r="R60" s="29"/>
      <c r="S60" s="29"/>
      <c r="T60" s="33" t="s">
        <v>8337</v>
      </c>
      <c r="U60" s="66"/>
      <c r="V60" s="29"/>
      <c r="W60" s="29"/>
      <c r="X60" s="33"/>
      <c r="Y60" s="72"/>
      <c r="Z60" s="29"/>
      <c r="AA60" s="29"/>
      <c r="AB60" s="33"/>
    </row>
    <row r="61" spans="1:28" s="28" customFormat="1" ht="39.950000000000003" customHeight="1">
      <c r="A61" s="81"/>
      <c r="B61" s="31"/>
      <c r="C61" s="29"/>
      <c r="D61" s="32" t="s">
        <v>9295</v>
      </c>
      <c r="E61" s="67"/>
      <c r="F61" s="31"/>
      <c r="G61" s="29"/>
      <c r="H61" s="33"/>
      <c r="I61" s="71"/>
      <c r="J61" s="29"/>
      <c r="K61" s="29"/>
      <c r="L61" s="33"/>
      <c r="M61" s="67"/>
      <c r="N61" s="31"/>
      <c r="O61" s="29"/>
      <c r="P61" s="33"/>
      <c r="Q61" s="72"/>
      <c r="R61" s="29"/>
      <c r="S61" s="29"/>
      <c r="T61" s="29"/>
      <c r="U61" s="66"/>
      <c r="V61" s="29"/>
      <c r="W61" s="29"/>
      <c r="X61" s="33"/>
      <c r="Y61" s="72"/>
      <c r="Z61" s="29"/>
      <c r="AA61" s="29"/>
      <c r="AB61" s="33"/>
    </row>
    <row r="62" spans="1:28" s="28" customFormat="1" ht="39.950000000000003" customHeight="1">
      <c r="A62" s="81"/>
      <c r="B62" s="31"/>
      <c r="C62" s="29"/>
      <c r="D62" s="32" t="s">
        <v>3968</v>
      </c>
      <c r="E62" s="67"/>
      <c r="F62" s="31"/>
      <c r="G62" s="29"/>
      <c r="H62" s="33"/>
      <c r="I62" s="71"/>
      <c r="J62" s="29"/>
      <c r="K62" s="29"/>
      <c r="L62" s="29"/>
      <c r="M62" s="67"/>
      <c r="N62" s="31"/>
      <c r="O62" s="29"/>
      <c r="P62" s="33"/>
      <c r="Q62" s="72"/>
      <c r="R62" s="29"/>
      <c r="S62" s="29"/>
      <c r="T62" s="29"/>
      <c r="U62" s="66"/>
      <c r="V62" s="29"/>
      <c r="W62" s="29"/>
      <c r="X62" s="33"/>
      <c r="Y62" s="72"/>
      <c r="Z62" s="29"/>
      <c r="AA62" s="29"/>
      <c r="AB62" s="33"/>
    </row>
    <row r="63" spans="1:28" s="28" customFormat="1" ht="39.950000000000003" customHeight="1">
      <c r="A63" s="81"/>
      <c r="B63" s="31"/>
      <c r="C63" s="29"/>
      <c r="D63" s="32" t="s">
        <v>3969</v>
      </c>
      <c r="E63" s="67"/>
      <c r="F63" s="31"/>
      <c r="G63" s="29"/>
      <c r="H63" s="33"/>
      <c r="I63" s="71"/>
      <c r="J63" s="29"/>
      <c r="K63" s="29"/>
      <c r="L63" s="29"/>
      <c r="M63" s="67"/>
      <c r="N63" s="31"/>
      <c r="O63" s="29"/>
      <c r="P63" s="33"/>
      <c r="Q63" s="72"/>
      <c r="R63" s="29"/>
      <c r="S63" s="29"/>
      <c r="T63" s="29"/>
      <c r="U63" s="66"/>
      <c r="V63" s="29"/>
      <c r="W63" s="29"/>
      <c r="X63" s="33"/>
      <c r="Y63" s="72"/>
      <c r="Z63" s="29"/>
      <c r="AA63" s="29"/>
      <c r="AB63" s="33"/>
    </row>
    <row r="64" spans="1:28" s="28" customFormat="1" ht="39.950000000000003" customHeight="1">
      <c r="A64" s="81"/>
      <c r="B64" s="31"/>
      <c r="C64" s="29"/>
      <c r="D64" s="32" t="s">
        <v>3979</v>
      </c>
      <c r="E64" s="67"/>
      <c r="F64" s="31"/>
      <c r="G64" s="29"/>
      <c r="H64" s="33"/>
      <c r="I64" s="71"/>
      <c r="J64" s="29"/>
      <c r="K64" s="29"/>
      <c r="L64" s="29"/>
      <c r="M64" s="67"/>
      <c r="N64" s="31"/>
      <c r="O64" s="29"/>
      <c r="P64" s="33"/>
      <c r="Q64" s="72"/>
      <c r="R64" s="29"/>
      <c r="S64" s="29"/>
      <c r="T64" s="29"/>
      <c r="U64" s="66"/>
      <c r="V64" s="29"/>
      <c r="W64" s="29"/>
      <c r="X64" s="33"/>
      <c r="Y64" s="72"/>
      <c r="Z64" s="29"/>
      <c r="AA64" s="29"/>
      <c r="AB64" s="33"/>
    </row>
    <row r="65" spans="1:28" s="28" customFormat="1" ht="39.950000000000003" customHeight="1">
      <c r="A65" s="81"/>
      <c r="B65" s="31"/>
      <c r="C65" s="29"/>
      <c r="D65" s="32" t="s">
        <v>9482</v>
      </c>
      <c r="E65" s="67"/>
      <c r="F65" s="31"/>
      <c r="G65" s="29"/>
      <c r="H65" s="33"/>
      <c r="I65" s="71"/>
      <c r="J65" s="29"/>
      <c r="K65" s="29"/>
      <c r="L65" s="29"/>
      <c r="M65" s="67"/>
      <c r="N65" s="31"/>
      <c r="O65" s="29"/>
      <c r="P65" s="33"/>
      <c r="Q65" s="72"/>
      <c r="R65" s="29"/>
      <c r="S65" s="29"/>
      <c r="T65" s="33"/>
      <c r="U65" s="66"/>
      <c r="V65" s="29"/>
      <c r="W65" s="29"/>
      <c r="X65" s="33"/>
      <c r="Y65" s="72"/>
      <c r="Z65" s="29"/>
      <c r="AA65" s="29"/>
      <c r="AB65" s="33"/>
    </row>
    <row r="66" spans="1:28" s="28" customFormat="1" ht="39.950000000000003" customHeight="1">
      <c r="A66" s="81"/>
      <c r="B66" s="31"/>
      <c r="C66" s="29"/>
      <c r="D66" s="32"/>
      <c r="E66" s="67"/>
      <c r="F66" s="31"/>
      <c r="G66" s="29"/>
      <c r="H66" s="33"/>
      <c r="I66" s="71"/>
      <c r="J66" s="29"/>
      <c r="K66" s="29"/>
      <c r="L66" s="33"/>
      <c r="M66" s="67"/>
      <c r="N66" s="31"/>
      <c r="O66" s="29"/>
      <c r="P66" s="33"/>
      <c r="Q66" s="72"/>
      <c r="R66" s="29"/>
      <c r="S66" s="29"/>
      <c r="T66" s="33"/>
      <c r="U66" s="66"/>
      <c r="V66" s="29"/>
      <c r="W66" s="29"/>
      <c r="X66" s="33"/>
      <c r="Y66" s="72"/>
      <c r="Z66" s="29"/>
      <c r="AA66" s="29"/>
      <c r="AB66" s="33"/>
    </row>
    <row r="67" spans="1:28" s="28" customFormat="1" ht="39.950000000000003" customHeight="1">
      <c r="A67" s="81"/>
      <c r="B67" s="31"/>
      <c r="C67" s="29"/>
      <c r="D67" s="32"/>
      <c r="E67" s="67"/>
      <c r="F67" s="31"/>
      <c r="G67" s="29"/>
      <c r="H67" s="33"/>
      <c r="I67" s="71"/>
      <c r="J67" s="29"/>
      <c r="K67" s="29"/>
      <c r="L67" s="33"/>
      <c r="M67" s="67"/>
      <c r="N67" s="31"/>
      <c r="O67" s="29"/>
      <c r="P67" s="33"/>
      <c r="Q67" s="72"/>
      <c r="R67" s="29"/>
      <c r="S67" s="29"/>
      <c r="T67" s="33"/>
      <c r="U67" s="66"/>
      <c r="V67" s="29"/>
      <c r="W67" s="29"/>
      <c r="X67" s="33"/>
      <c r="Y67" s="72"/>
      <c r="Z67" s="29"/>
      <c r="AA67" s="29"/>
      <c r="AB67" s="33"/>
    </row>
    <row r="68" spans="1:28" s="28" customFormat="1" ht="39.950000000000003" customHeight="1">
      <c r="A68" s="81"/>
      <c r="B68" s="31"/>
      <c r="C68" s="29"/>
      <c r="D68" s="32"/>
      <c r="E68" s="67"/>
      <c r="F68" s="31"/>
      <c r="G68" s="29"/>
      <c r="H68" s="33"/>
      <c r="I68" s="71"/>
      <c r="J68" s="29"/>
      <c r="K68" s="29"/>
      <c r="L68" s="33"/>
      <c r="M68" s="67"/>
      <c r="N68" s="31"/>
      <c r="O68" s="29"/>
      <c r="P68" s="33"/>
      <c r="Q68" s="72"/>
      <c r="R68" s="29"/>
      <c r="S68" s="29"/>
      <c r="T68" s="33"/>
      <c r="U68" s="66"/>
      <c r="V68" s="29"/>
      <c r="W68" s="29"/>
      <c r="X68" s="33"/>
      <c r="Y68" s="72"/>
      <c r="Z68" s="29"/>
      <c r="AA68" s="29"/>
      <c r="AB68" s="33"/>
    </row>
    <row r="69" spans="1:28" s="28" customFormat="1" ht="39.950000000000003" customHeight="1">
      <c r="A69" s="81"/>
      <c r="B69" s="31"/>
      <c r="C69" s="29"/>
      <c r="D69" s="32"/>
      <c r="E69" s="67"/>
      <c r="F69" s="31"/>
      <c r="G69" s="29"/>
      <c r="H69" s="33"/>
      <c r="I69" s="71"/>
      <c r="J69" s="29"/>
      <c r="K69" s="29"/>
      <c r="L69" s="33"/>
      <c r="M69" s="67"/>
      <c r="N69" s="31"/>
      <c r="O69" s="29"/>
      <c r="P69" s="33"/>
      <c r="Q69" s="72"/>
      <c r="R69" s="29"/>
      <c r="S69" s="29"/>
      <c r="T69" s="33"/>
      <c r="U69" s="66"/>
      <c r="V69" s="29"/>
      <c r="W69" s="29"/>
      <c r="X69" s="33"/>
      <c r="Y69" s="72"/>
      <c r="Z69" s="29"/>
      <c r="AA69" s="29"/>
      <c r="AB69" s="33"/>
    </row>
    <row r="70" spans="1:28" s="28" customFormat="1" ht="39.950000000000003" customHeight="1">
      <c r="A70" s="81"/>
      <c r="B70" s="31"/>
      <c r="C70" s="29"/>
      <c r="D70" s="32"/>
      <c r="E70" s="67"/>
      <c r="F70" s="31"/>
      <c r="G70" s="29"/>
      <c r="H70" s="33"/>
      <c r="I70" s="71"/>
      <c r="J70" s="29"/>
      <c r="K70" s="29"/>
      <c r="L70" s="33"/>
      <c r="M70" s="67"/>
      <c r="N70" s="31"/>
      <c r="O70" s="29"/>
      <c r="P70" s="33"/>
      <c r="Q70" s="72"/>
      <c r="R70" s="29"/>
      <c r="S70" s="29"/>
      <c r="T70" s="33"/>
      <c r="U70" s="66"/>
      <c r="V70" s="29"/>
      <c r="W70" s="29"/>
      <c r="X70" s="33"/>
      <c r="Y70" s="72"/>
      <c r="Z70" s="29"/>
      <c r="AA70" s="29"/>
      <c r="AB70" s="33"/>
    </row>
    <row r="71" spans="1:28" s="28" customFormat="1" ht="39.950000000000003" customHeight="1">
      <c r="A71" s="81"/>
      <c r="B71" s="31"/>
      <c r="C71" s="29"/>
      <c r="D71" s="32"/>
      <c r="E71" s="67"/>
      <c r="F71" s="31"/>
      <c r="G71" s="29"/>
      <c r="H71" s="33"/>
      <c r="I71" s="71"/>
      <c r="J71" s="29"/>
      <c r="K71" s="29"/>
      <c r="L71" s="33"/>
      <c r="M71" s="67"/>
      <c r="N71" s="31"/>
      <c r="O71" s="29"/>
      <c r="P71" s="33"/>
      <c r="Q71" s="72"/>
      <c r="R71" s="29"/>
      <c r="S71" s="29"/>
      <c r="T71" s="33"/>
      <c r="U71" s="66"/>
      <c r="V71" s="29"/>
      <c r="W71" s="29"/>
      <c r="X71" s="33"/>
      <c r="Y71" s="72"/>
      <c r="Z71" s="29"/>
      <c r="AA71" s="29"/>
      <c r="AB71" s="33"/>
    </row>
    <row r="72" spans="1:28" s="28" customFormat="1" ht="39.950000000000003" customHeight="1">
      <c r="A72" s="81"/>
      <c r="B72" s="31"/>
      <c r="C72" s="29"/>
      <c r="D72" s="32"/>
      <c r="E72" s="67"/>
      <c r="F72" s="31"/>
      <c r="G72" s="29"/>
      <c r="H72" s="33"/>
      <c r="I72" s="71"/>
      <c r="J72" s="29"/>
      <c r="K72" s="29"/>
      <c r="L72" s="33"/>
      <c r="M72" s="67"/>
      <c r="N72" s="31"/>
      <c r="O72" s="29"/>
      <c r="P72" s="33"/>
      <c r="Q72" s="72"/>
      <c r="R72" s="29"/>
      <c r="S72" s="29"/>
      <c r="T72" s="33"/>
      <c r="U72" s="66"/>
      <c r="V72" s="29"/>
      <c r="W72" s="29"/>
      <c r="X72" s="33"/>
      <c r="Y72" s="72"/>
      <c r="Z72" s="29"/>
      <c r="AA72" s="29"/>
      <c r="AB72" s="33"/>
    </row>
    <row r="73" spans="1:28" s="28" customFormat="1" ht="39.950000000000003" customHeight="1">
      <c r="A73" s="81"/>
      <c r="B73" s="31"/>
      <c r="C73" s="29"/>
      <c r="D73" s="32"/>
      <c r="E73" s="67"/>
      <c r="F73" s="31"/>
      <c r="G73" s="29"/>
      <c r="H73" s="33"/>
      <c r="I73" s="71"/>
      <c r="J73" s="29"/>
      <c r="K73" s="29"/>
      <c r="L73" s="33"/>
      <c r="M73" s="67"/>
      <c r="N73" s="31"/>
      <c r="O73" s="29"/>
      <c r="P73" s="33"/>
      <c r="Q73" s="72"/>
      <c r="R73" s="29"/>
      <c r="S73" s="29"/>
      <c r="T73" s="33"/>
      <c r="U73" s="66"/>
      <c r="V73" s="29"/>
      <c r="W73" s="29"/>
      <c r="X73" s="33"/>
      <c r="Y73" s="72"/>
      <c r="Z73" s="29"/>
      <c r="AA73" s="29"/>
      <c r="AB73" s="33"/>
    </row>
    <row r="74" spans="1:28" s="28" customFormat="1" ht="39.950000000000003" customHeight="1">
      <c r="A74" s="81"/>
      <c r="B74" s="31"/>
      <c r="C74" s="29"/>
      <c r="D74" s="32"/>
      <c r="E74" s="67"/>
      <c r="F74" s="31"/>
      <c r="G74" s="29"/>
      <c r="H74" s="33"/>
      <c r="I74" s="71"/>
      <c r="J74" s="29"/>
      <c r="K74" s="29"/>
      <c r="L74" s="33"/>
      <c r="M74" s="67"/>
      <c r="N74" s="31"/>
      <c r="O74" s="29"/>
      <c r="P74" s="33"/>
      <c r="Q74" s="72"/>
      <c r="R74" s="29"/>
      <c r="S74" s="29"/>
      <c r="T74" s="33"/>
      <c r="U74" s="66"/>
      <c r="V74" s="29"/>
      <c r="W74" s="29"/>
      <c r="X74" s="33"/>
      <c r="Y74" s="72"/>
      <c r="Z74" s="29"/>
      <c r="AA74" s="29"/>
      <c r="AB74" s="33"/>
    </row>
    <row r="75" spans="1:28" s="28" customFormat="1" ht="39.950000000000003" customHeight="1">
      <c r="A75" s="81"/>
      <c r="B75" s="31"/>
      <c r="C75" s="29"/>
      <c r="D75" s="32"/>
      <c r="E75" s="67"/>
      <c r="F75" s="31"/>
      <c r="G75" s="29"/>
      <c r="H75" s="33"/>
      <c r="I75" s="71"/>
      <c r="J75" s="29"/>
      <c r="K75" s="29"/>
      <c r="L75" s="33"/>
      <c r="M75" s="67"/>
      <c r="N75" s="31"/>
      <c r="O75" s="29"/>
      <c r="P75" s="33"/>
      <c r="Q75" s="72"/>
      <c r="R75" s="29"/>
      <c r="S75" s="29"/>
      <c r="T75" s="33"/>
      <c r="U75" s="66"/>
      <c r="V75" s="29"/>
      <c r="W75" s="29"/>
      <c r="X75" s="33"/>
      <c r="Y75" s="72"/>
      <c r="Z75" s="29"/>
      <c r="AA75" s="29"/>
      <c r="AB75" s="33"/>
    </row>
    <row r="76" spans="1:28" s="28" customFormat="1" ht="39.950000000000003" customHeight="1">
      <c r="A76" s="81"/>
      <c r="B76" s="31"/>
      <c r="C76" s="29"/>
      <c r="D76" s="32"/>
      <c r="E76" s="67"/>
      <c r="F76" s="31"/>
      <c r="G76" s="29"/>
      <c r="H76" s="33"/>
      <c r="I76" s="71"/>
      <c r="J76" s="29"/>
      <c r="K76" s="29"/>
      <c r="L76" s="33"/>
      <c r="M76" s="67"/>
      <c r="N76" s="31"/>
      <c r="O76" s="29"/>
      <c r="P76" s="33"/>
      <c r="Q76" s="72"/>
      <c r="R76" s="29"/>
      <c r="S76" s="29"/>
      <c r="T76" s="33"/>
      <c r="U76" s="66"/>
      <c r="V76" s="29"/>
      <c r="W76" s="29"/>
      <c r="X76" s="33"/>
      <c r="Y76" s="72"/>
      <c r="Z76" s="29"/>
      <c r="AA76" s="29"/>
      <c r="AB76" s="33"/>
    </row>
    <row r="77" spans="1:28" s="28" customFormat="1" ht="39.950000000000003" customHeight="1">
      <c r="A77" s="81"/>
      <c r="B77" s="31"/>
      <c r="C77" s="29"/>
      <c r="D77" s="32"/>
      <c r="E77" s="67"/>
      <c r="F77" s="31"/>
      <c r="G77" s="29"/>
      <c r="H77" s="33"/>
      <c r="I77" s="71"/>
      <c r="J77" s="29"/>
      <c r="K77" s="29"/>
      <c r="L77" s="33"/>
      <c r="M77" s="67"/>
      <c r="N77" s="31"/>
      <c r="O77" s="29"/>
      <c r="P77" s="33"/>
      <c r="Q77" s="72"/>
      <c r="R77" s="29"/>
      <c r="S77" s="29"/>
      <c r="T77" s="33"/>
      <c r="U77" s="66"/>
      <c r="V77" s="29"/>
      <c r="W77" s="29"/>
      <c r="X77" s="33"/>
      <c r="Y77" s="72"/>
      <c r="Z77" s="29"/>
      <c r="AA77" s="29"/>
      <c r="AB77" s="33"/>
    </row>
    <row r="78" spans="1:28" s="28" customFormat="1" ht="39.950000000000003" customHeight="1">
      <c r="A78" s="81"/>
      <c r="B78" s="31"/>
      <c r="C78" s="29"/>
      <c r="D78" s="32"/>
      <c r="E78" s="69"/>
      <c r="F78" s="31"/>
      <c r="G78" s="29"/>
      <c r="H78" s="33"/>
      <c r="I78" s="74"/>
      <c r="J78" s="29"/>
      <c r="K78" s="29"/>
      <c r="L78" s="33"/>
      <c r="M78" s="69"/>
      <c r="N78" s="31"/>
      <c r="O78" s="29"/>
      <c r="P78" s="33"/>
      <c r="Q78" s="72"/>
      <c r="R78" s="29"/>
      <c r="S78" s="29"/>
      <c r="T78" s="33"/>
      <c r="U78" s="66"/>
      <c r="V78" s="29"/>
      <c r="W78" s="29"/>
      <c r="X78" s="33"/>
      <c r="Y78" s="72"/>
      <c r="Z78" s="29"/>
      <c r="AA78" s="29"/>
      <c r="AB78" s="33"/>
    </row>
    <row r="79" spans="1:28" s="28" customFormat="1" ht="39.950000000000003" customHeight="1">
      <c r="A79" s="81"/>
      <c r="B79" s="31"/>
      <c r="C79" s="29"/>
      <c r="D79" s="32"/>
      <c r="E79" s="67"/>
      <c r="F79" s="31"/>
      <c r="G79" s="29"/>
      <c r="H79" s="33"/>
      <c r="I79" s="71"/>
      <c r="J79" s="29"/>
      <c r="K79" s="29"/>
      <c r="L79" s="33"/>
      <c r="M79" s="67"/>
      <c r="N79" s="31"/>
      <c r="O79" s="29"/>
      <c r="P79" s="33"/>
      <c r="Q79" s="72"/>
      <c r="R79" s="29"/>
      <c r="S79" s="29"/>
      <c r="T79" s="33"/>
      <c r="U79" s="66"/>
      <c r="V79" s="29"/>
      <c r="W79" s="29"/>
      <c r="X79" s="33"/>
      <c r="Y79" s="72"/>
      <c r="Z79" s="29"/>
      <c r="AA79" s="29"/>
      <c r="AB79" s="33"/>
    </row>
    <row r="80" spans="1:28" s="28" customFormat="1" ht="39.950000000000003" customHeight="1">
      <c r="A80" s="81"/>
      <c r="B80" s="31"/>
      <c r="C80" s="29"/>
      <c r="D80" s="32"/>
      <c r="E80" s="67"/>
      <c r="F80" s="31"/>
      <c r="G80" s="29"/>
      <c r="H80" s="33"/>
      <c r="I80" s="71"/>
      <c r="J80" s="29"/>
      <c r="K80" s="29"/>
      <c r="L80" s="33"/>
      <c r="M80" s="67"/>
      <c r="N80" s="31"/>
      <c r="O80" s="29"/>
      <c r="P80" s="33"/>
      <c r="Q80" s="72"/>
      <c r="R80" s="29"/>
      <c r="S80" s="29"/>
      <c r="T80" s="33"/>
      <c r="U80" s="66"/>
      <c r="V80" s="29"/>
      <c r="W80" s="29"/>
      <c r="X80" s="33"/>
      <c r="Y80" s="72"/>
      <c r="Z80" s="29"/>
      <c r="AA80" s="29"/>
      <c r="AB80" s="33"/>
    </row>
    <row r="81" spans="1:28" s="28" customFormat="1" ht="39.950000000000003" customHeight="1">
      <c r="A81" s="81"/>
      <c r="B81" s="31"/>
      <c r="C81" s="29"/>
      <c r="D81" s="32"/>
      <c r="E81" s="67"/>
      <c r="F81" s="31"/>
      <c r="G81" s="29"/>
      <c r="H81" s="33"/>
      <c r="I81" s="71"/>
      <c r="J81" s="29"/>
      <c r="K81" s="29"/>
      <c r="L81" s="33"/>
      <c r="M81" s="67"/>
      <c r="N81" s="31"/>
      <c r="O81" s="29"/>
      <c r="P81" s="33"/>
      <c r="Q81" s="72"/>
      <c r="R81" s="29"/>
      <c r="S81" s="29"/>
      <c r="T81" s="33"/>
      <c r="U81" s="66"/>
      <c r="V81" s="29"/>
      <c r="W81" s="29"/>
      <c r="X81" s="33"/>
      <c r="Y81" s="72"/>
      <c r="Z81" s="29"/>
      <c r="AA81" s="29"/>
      <c r="AB81" s="33"/>
    </row>
    <row r="82" spans="1:28" s="28" customFormat="1" ht="39.950000000000003" customHeight="1">
      <c r="A82" s="81"/>
      <c r="B82" s="31"/>
      <c r="C82" s="29"/>
      <c r="D82" s="32"/>
      <c r="E82" s="69"/>
      <c r="F82" s="31"/>
      <c r="G82" s="29"/>
      <c r="H82" s="33"/>
      <c r="I82" s="74"/>
      <c r="J82" s="29"/>
      <c r="K82" s="29"/>
      <c r="L82" s="33"/>
      <c r="M82" s="69"/>
      <c r="N82" s="31"/>
      <c r="O82" s="29"/>
      <c r="P82" s="33"/>
      <c r="Q82" s="72"/>
      <c r="R82" s="29"/>
      <c r="S82" s="29"/>
      <c r="T82" s="33"/>
      <c r="U82" s="66"/>
      <c r="V82" s="29"/>
      <c r="W82" s="29"/>
      <c r="X82" s="33"/>
      <c r="Y82" s="72"/>
      <c r="Z82" s="29"/>
      <c r="AA82" s="29"/>
      <c r="AB82" s="33"/>
    </row>
    <row r="83" spans="1:28" s="28" customFormat="1" ht="39.950000000000003" customHeight="1">
      <c r="A83" s="81"/>
      <c r="B83" s="31"/>
      <c r="C83" s="29"/>
      <c r="D83" s="32"/>
      <c r="E83" s="67"/>
      <c r="F83" s="31"/>
      <c r="G83" s="29"/>
      <c r="H83" s="33"/>
      <c r="I83" s="71"/>
      <c r="J83" s="29"/>
      <c r="K83" s="29"/>
      <c r="L83" s="33"/>
      <c r="M83" s="67"/>
      <c r="N83" s="31"/>
      <c r="O83" s="29"/>
      <c r="P83" s="33"/>
      <c r="Q83" s="72"/>
      <c r="R83" s="29"/>
      <c r="S83" s="29"/>
      <c r="T83" s="33"/>
      <c r="U83" s="66"/>
      <c r="V83" s="29"/>
      <c r="W83" s="29"/>
      <c r="X83" s="33"/>
      <c r="Y83" s="72"/>
      <c r="Z83" s="29"/>
      <c r="AA83" s="29"/>
      <c r="AB83" s="33"/>
    </row>
    <row r="84" spans="1:28" s="28" customFormat="1" ht="39.950000000000003" customHeight="1">
      <c r="A84" s="81"/>
      <c r="B84" s="31"/>
      <c r="C84" s="29"/>
      <c r="D84" s="32"/>
      <c r="E84" s="67"/>
      <c r="F84" s="31"/>
      <c r="G84" s="29"/>
      <c r="H84" s="33"/>
      <c r="I84" s="71"/>
      <c r="J84" s="29"/>
      <c r="K84" s="29"/>
      <c r="L84" s="33"/>
      <c r="M84" s="67"/>
      <c r="N84" s="31"/>
      <c r="O84" s="29"/>
      <c r="P84" s="33"/>
      <c r="Q84" s="72"/>
      <c r="R84" s="29"/>
      <c r="S84" s="29"/>
      <c r="T84" s="33"/>
      <c r="U84" s="66"/>
      <c r="V84" s="29"/>
      <c r="W84" s="29"/>
      <c r="X84" s="33"/>
      <c r="Y84" s="72"/>
      <c r="Z84" s="29"/>
      <c r="AA84" s="29"/>
      <c r="AB84" s="33"/>
    </row>
    <row r="85" spans="1:28" s="28" customFormat="1" ht="39.950000000000003" customHeight="1">
      <c r="A85" s="81"/>
      <c r="B85" s="31"/>
      <c r="C85" s="29"/>
      <c r="D85" s="32"/>
      <c r="E85" s="67"/>
      <c r="F85" s="31"/>
      <c r="G85" s="29"/>
      <c r="H85" s="33"/>
      <c r="I85" s="71"/>
      <c r="J85" s="29"/>
      <c r="K85" s="29"/>
      <c r="L85" s="33"/>
      <c r="M85" s="67"/>
      <c r="N85" s="31"/>
      <c r="O85" s="29"/>
      <c r="P85" s="33"/>
      <c r="Q85" s="72"/>
      <c r="R85" s="29"/>
      <c r="S85" s="29"/>
      <c r="T85" s="33"/>
      <c r="U85" s="66"/>
      <c r="V85" s="29"/>
      <c r="W85" s="29"/>
      <c r="X85" s="33"/>
      <c r="Y85" s="72"/>
      <c r="Z85" s="29"/>
      <c r="AA85" s="29"/>
      <c r="AB85" s="33"/>
    </row>
    <row r="86" spans="1:28" s="28" customFormat="1" ht="39.950000000000003" customHeight="1">
      <c r="A86" s="81"/>
      <c r="B86" s="31"/>
      <c r="C86" s="29"/>
      <c r="D86" s="32"/>
      <c r="E86" s="69"/>
      <c r="F86" s="31"/>
      <c r="G86" s="29"/>
      <c r="H86" s="33"/>
      <c r="I86" s="74"/>
      <c r="J86" s="29"/>
      <c r="K86" s="29"/>
      <c r="L86" s="33"/>
      <c r="M86" s="69"/>
      <c r="N86" s="31"/>
      <c r="O86" s="29"/>
      <c r="P86" s="33"/>
      <c r="Q86" s="72"/>
      <c r="R86" s="29"/>
      <c r="S86" s="29"/>
      <c r="T86" s="33"/>
      <c r="U86" s="66"/>
      <c r="V86" s="29"/>
      <c r="W86" s="29"/>
      <c r="X86" s="33"/>
      <c r="Y86" s="72"/>
      <c r="Z86" s="29"/>
      <c r="AA86" s="29"/>
      <c r="AB86" s="33"/>
    </row>
    <row r="87" spans="1:28" s="28" customFormat="1" ht="39.950000000000003" customHeight="1">
      <c r="A87" s="81"/>
      <c r="B87" s="31"/>
      <c r="C87" s="29"/>
      <c r="D87" s="32"/>
      <c r="E87" s="67"/>
      <c r="F87" s="31"/>
      <c r="G87" s="29"/>
      <c r="H87" s="33"/>
      <c r="I87" s="71"/>
      <c r="J87" s="29"/>
      <c r="K87" s="29"/>
      <c r="L87" s="33"/>
      <c r="M87" s="67"/>
      <c r="N87" s="31"/>
      <c r="O87" s="29"/>
      <c r="P87" s="33"/>
      <c r="Q87" s="72"/>
      <c r="R87" s="29"/>
      <c r="S87" s="29"/>
      <c r="T87" s="33"/>
      <c r="U87" s="66"/>
      <c r="V87" s="29"/>
      <c r="W87" s="29"/>
      <c r="X87" s="33"/>
      <c r="Y87" s="72"/>
      <c r="Z87" s="29"/>
      <c r="AA87" s="29"/>
      <c r="AB87" s="33"/>
    </row>
    <row r="88" spans="1:28" s="28" customFormat="1" ht="39.950000000000003" customHeight="1">
      <c r="A88" s="81"/>
      <c r="B88" s="31"/>
      <c r="C88" s="29"/>
      <c r="D88" s="32"/>
      <c r="E88" s="67"/>
      <c r="F88" s="31"/>
      <c r="G88" s="29"/>
      <c r="H88" s="33"/>
      <c r="I88" s="71"/>
      <c r="J88" s="29"/>
      <c r="K88" s="29"/>
      <c r="L88" s="33"/>
      <c r="M88" s="67"/>
      <c r="N88" s="31"/>
      <c r="O88" s="29"/>
      <c r="P88" s="33"/>
      <c r="Q88" s="72"/>
      <c r="R88" s="29"/>
      <c r="S88" s="29"/>
      <c r="T88" s="33"/>
      <c r="U88" s="66"/>
      <c r="V88" s="29"/>
      <c r="W88" s="29"/>
      <c r="X88" s="33"/>
      <c r="Y88" s="72"/>
      <c r="Z88" s="29"/>
      <c r="AA88" s="29"/>
      <c r="AB88" s="33"/>
    </row>
    <row r="89" spans="1:28" s="28" customFormat="1" ht="39.950000000000003" customHeight="1">
      <c r="A89" s="81"/>
      <c r="B89" s="31"/>
      <c r="C89" s="29"/>
      <c r="D89" s="32"/>
      <c r="E89" s="67"/>
      <c r="F89" s="31"/>
      <c r="G89" s="29"/>
      <c r="H89" s="33"/>
      <c r="I89" s="71"/>
      <c r="J89" s="29"/>
      <c r="K89" s="29"/>
      <c r="L89" s="33"/>
      <c r="M89" s="67"/>
      <c r="N89" s="31"/>
      <c r="O89" s="29"/>
      <c r="P89" s="33"/>
      <c r="Q89" s="72"/>
      <c r="R89" s="29"/>
      <c r="S89" s="29"/>
      <c r="T89" s="33"/>
      <c r="U89" s="66"/>
      <c r="V89" s="29"/>
      <c r="W89" s="29"/>
      <c r="X89" s="33"/>
      <c r="Y89" s="72"/>
      <c r="Z89" s="29"/>
      <c r="AA89" s="29"/>
      <c r="AB89" s="33"/>
    </row>
    <row r="90" spans="1:28" s="28" customFormat="1" ht="39.950000000000003" customHeight="1">
      <c r="A90" s="81"/>
      <c r="B90" s="31"/>
      <c r="C90" s="29"/>
      <c r="D90" s="32"/>
      <c r="E90" s="69"/>
      <c r="F90" s="31"/>
      <c r="G90" s="29"/>
      <c r="H90" s="33"/>
      <c r="I90" s="74"/>
      <c r="J90" s="29"/>
      <c r="K90" s="29"/>
      <c r="L90" s="33"/>
      <c r="M90" s="69"/>
      <c r="N90" s="31"/>
      <c r="O90" s="29"/>
      <c r="P90" s="33"/>
      <c r="Q90" s="72"/>
      <c r="R90" s="29"/>
      <c r="S90" s="29"/>
      <c r="T90" s="33"/>
      <c r="U90" s="66"/>
      <c r="V90" s="29"/>
      <c r="W90" s="29"/>
      <c r="X90" s="33"/>
      <c r="Y90" s="72"/>
      <c r="Z90" s="29"/>
      <c r="AA90" s="29"/>
      <c r="AB90" s="33"/>
    </row>
    <row r="91" spans="1:28" s="28" customFormat="1" ht="39.950000000000003" customHeight="1">
      <c r="A91" s="81"/>
      <c r="B91" s="31"/>
      <c r="C91" s="29"/>
      <c r="D91" s="32"/>
      <c r="E91" s="67"/>
      <c r="F91" s="31"/>
      <c r="G91" s="29"/>
      <c r="H91" s="33"/>
      <c r="I91" s="71"/>
      <c r="J91" s="29"/>
      <c r="K91" s="29"/>
      <c r="L91" s="33"/>
      <c r="M91" s="67"/>
      <c r="N91" s="31"/>
      <c r="O91" s="29"/>
      <c r="P91" s="33"/>
      <c r="Q91" s="72"/>
      <c r="R91" s="29"/>
      <c r="S91" s="29"/>
      <c r="T91" s="33"/>
      <c r="U91" s="66"/>
      <c r="V91" s="29"/>
      <c r="W91" s="29"/>
      <c r="X91" s="33"/>
      <c r="Y91" s="72"/>
      <c r="Z91" s="29"/>
      <c r="AA91" s="29"/>
      <c r="AB91" s="33"/>
    </row>
    <row r="92" spans="1:28" s="28" customFormat="1" ht="39.950000000000003" customHeight="1">
      <c r="A92" s="81"/>
      <c r="B92" s="31"/>
      <c r="C92" s="29"/>
      <c r="D92" s="32"/>
      <c r="E92" s="67"/>
      <c r="F92" s="31"/>
      <c r="G92" s="29"/>
      <c r="H92" s="33"/>
      <c r="I92" s="71"/>
      <c r="J92" s="29"/>
      <c r="K92" s="29"/>
      <c r="L92" s="33"/>
      <c r="M92" s="67"/>
      <c r="N92" s="31"/>
      <c r="O92" s="29"/>
      <c r="P92" s="33"/>
      <c r="Q92" s="72"/>
      <c r="R92" s="29"/>
      <c r="S92" s="29"/>
      <c r="T92" s="33"/>
      <c r="U92" s="66"/>
      <c r="V92" s="29"/>
      <c r="W92" s="29"/>
      <c r="X92" s="33"/>
      <c r="Y92" s="72"/>
      <c r="Z92" s="29"/>
      <c r="AA92" s="29"/>
      <c r="AB92" s="33"/>
    </row>
    <row r="93" spans="1:28" s="28" customFormat="1" ht="39.950000000000003" customHeight="1">
      <c r="A93" s="81"/>
      <c r="B93" s="31"/>
      <c r="C93" s="29"/>
      <c r="D93" s="32"/>
      <c r="E93" s="67"/>
      <c r="F93" s="31"/>
      <c r="G93" s="29"/>
      <c r="H93" s="33"/>
      <c r="I93" s="71"/>
      <c r="J93" s="29"/>
      <c r="K93" s="29"/>
      <c r="L93" s="33"/>
      <c r="M93" s="67"/>
      <c r="N93" s="31"/>
      <c r="O93" s="29"/>
      <c r="P93" s="33"/>
      <c r="Q93" s="72"/>
      <c r="R93" s="29"/>
      <c r="S93" s="29"/>
      <c r="T93" s="33"/>
      <c r="U93" s="66"/>
      <c r="V93" s="29"/>
      <c r="W93" s="29"/>
      <c r="X93" s="33"/>
      <c r="Y93" s="72"/>
      <c r="Z93" s="29"/>
      <c r="AA93" s="29"/>
      <c r="AB93" s="33"/>
    </row>
    <row r="94" spans="1:28" s="28" customFormat="1" ht="39.950000000000003" customHeight="1">
      <c r="A94" s="81"/>
      <c r="B94" s="31"/>
      <c r="C94" s="29"/>
      <c r="D94" s="32"/>
      <c r="E94" s="69"/>
      <c r="F94" s="31"/>
      <c r="G94" s="29"/>
      <c r="H94" s="33"/>
      <c r="I94" s="74"/>
      <c r="J94" s="29"/>
      <c r="K94" s="29"/>
      <c r="L94" s="33"/>
      <c r="M94" s="69"/>
      <c r="N94" s="31"/>
      <c r="O94" s="29"/>
      <c r="P94" s="33"/>
      <c r="Q94" s="72"/>
      <c r="R94" s="29"/>
      <c r="S94" s="29"/>
      <c r="T94" s="33"/>
      <c r="U94" s="66"/>
      <c r="V94" s="29"/>
      <c r="W94" s="29"/>
      <c r="X94" s="33"/>
      <c r="Y94" s="72"/>
      <c r="Z94" s="29"/>
      <c r="AA94" s="29"/>
      <c r="AB94" s="33"/>
    </row>
    <row r="95" spans="1:28" s="28" customFormat="1" ht="39.950000000000003" customHeight="1">
      <c r="A95" s="81"/>
      <c r="B95" s="31"/>
      <c r="C95" s="29"/>
      <c r="D95" s="32"/>
      <c r="E95" s="67"/>
      <c r="F95" s="31"/>
      <c r="G95" s="29"/>
      <c r="H95" s="33"/>
      <c r="I95" s="71"/>
      <c r="J95" s="29"/>
      <c r="K95" s="29"/>
      <c r="L95" s="33"/>
      <c r="M95" s="67"/>
      <c r="N95" s="31"/>
      <c r="O95" s="29"/>
      <c r="P95" s="33"/>
      <c r="Q95" s="72"/>
      <c r="R95" s="29"/>
      <c r="S95" s="29"/>
      <c r="T95" s="33"/>
      <c r="U95" s="66"/>
      <c r="V95" s="29"/>
      <c r="W95" s="29"/>
      <c r="X95" s="33"/>
      <c r="Y95" s="72"/>
      <c r="Z95" s="29"/>
      <c r="AA95" s="29"/>
      <c r="AB95" s="33"/>
    </row>
    <row r="96" spans="1:28" s="28" customFormat="1" ht="39.950000000000003" customHeight="1">
      <c r="A96" s="81"/>
      <c r="B96" s="31"/>
      <c r="C96" s="29"/>
      <c r="D96" s="32"/>
      <c r="E96" s="67"/>
      <c r="F96" s="31"/>
      <c r="G96" s="29"/>
      <c r="H96" s="33"/>
      <c r="I96" s="71"/>
      <c r="J96" s="29"/>
      <c r="K96" s="29"/>
      <c r="L96" s="33"/>
      <c r="M96" s="67"/>
      <c r="N96" s="31"/>
      <c r="O96" s="29"/>
      <c r="P96" s="33"/>
      <c r="Q96" s="72"/>
      <c r="R96" s="29"/>
      <c r="S96" s="29"/>
      <c r="T96" s="33"/>
      <c r="U96" s="66"/>
      <c r="V96" s="29"/>
      <c r="W96" s="29"/>
      <c r="X96" s="33"/>
      <c r="Y96" s="72"/>
      <c r="Z96" s="29"/>
      <c r="AA96" s="29"/>
      <c r="AB96" s="33"/>
    </row>
    <row r="97" spans="1:28" s="28" customFormat="1" ht="39.950000000000003" customHeight="1">
      <c r="A97" s="81"/>
      <c r="B97" s="31"/>
      <c r="C97" s="29"/>
      <c r="D97" s="32"/>
      <c r="E97" s="67"/>
      <c r="F97" s="31"/>
      <c r="G97" s="29"/>
      <c r="H97" s="33"/>
      <c r="I97" s="71"/>
      <c r="J97" s="29"/>
      <c r="K97" s="29"/>
      <c r="L97" s="33"/>
      <c r="M97" s="67"/>
      <c r="N97" s="31"/>
      <c r="O97" s="29"/>
      <c r="P97" s="33"/>
      <c r="Q97" s="72"/>
      <c r="R97" s="29"/>
      <c r="S97" s="29"/>
      <c r="T97" s="33"/>
      <c r="U97" s="66"/>
      <c r="V97" s="29"/>
      <c r="W97" s="29"/>
      <c r="X97" s="33"/>
      <c r="Y97" s="72"/>
      <c r="Z97" s="29"/>
      <c r="AA97" s="29"/>
      <c r="AB97" s="33"/>
    </row>
    <row r="98" spans="1:28" s="28" customFormat="1" ht="39.950000000000003" customHeight="1">
      <c r="A98" s="81"/>
      <c r="B98" s="31"/>
      <c r="C98" s="29"/>
      <c r="D98" s="32"/>
      <c r="E98" s="69"/>
      <c r="F98" s="31"/>
      <c r="G98" s="29"/>
      <c r="H98" s="33"/>
      <c r="I98" s="74"/>
      <c r="J98" s="29"/>
      <c r="K98" s="29"/>
      <c r="L98" s="33"/>
      <c r="M98" s="69"/>
      <c r="N98" s="31"/>
      <c r="O98" s="29"/>
      <c r="P98" s="33"/>
      <c r="Q98" s="72"/>
      <c r="R98" s="29"/>
      <c r="S98" s="29"/>
      <c r="T98" s="33"/>
      <c r="U98" s="66"/>
      <c r="V98" s="29"/>
      <c r="W98" s="29"/>
      <c r="X98" s="33"/>
      <c r="Y98" s="72"/>
      <c r="Z98" s="29"/>
      <c r="AA98" s="29"/>
      <c r="AB98" s="33"/>
    </row>
    <row r="99" spans="1:28" s="28" customFormat="1" ht="39.950000000000003" customHeight="1">
      <c r="A99" s="81"/>
      <c r="B99" s="31"/>
      <c r="C99" s="29"/>
      <c r="D99" s="32"/>
      <c r="E99" s="67"/>
      <c r="F99" s="31"/>
      <c r="G99" s="29"/>
      <c r="H99" s="33"/>
      <c r="I99" s="71"/>
      <c r="J99" s="29"/>
      <c r="K99" s="29"/>
      <c r="L99" s="33"/>
      <c r="M99" s="67"/>
      <c r="N99" s="31"/>
      <c r="O99" s="29"/>
      <c r="P99" s="33"/>
      <c r="Q99" s="72"/>
      <c r="R99" s="29"/>
      <c r="S99" s="29"/>
      <c r="T99" s="33"/>
      <c r="U99" s="66"/>
      <c r="V99" s="29"/>
      <c r="W99" s="29"/>
      <c r="X99" s="33"/>
      <c r="Y99" s="72"/>
      <c r="Z99" s="29"/>
      <c r="AA99" s="29"/>
      <c r="AB99" s="33"/>
    </row>
    <row r="100" spans="1:28" s="28" customFormat="1" ht="39.950000000000003" customHeight="1">
      <c r="A100" s="81"/>
      <c r="B100" s="31"/>
      <c r="C100" s="29"/>
      <c r="D100" s="32"/>
      <c r="E100" s="67"/>
      <c r="F100" s="31"/>
      <c r="G100" s="29"/>
      <c r="H100" s="33"/>
      <c r="I100" s="71"/>
      <c r="J100" s="29"/>
      <c r="K100" s="29"/>
      <c r="L100" s="33"/>
      <c r="M100" s="67"/>
      <c r="N100" s="31"/>
      <c r="O100" s="29"/>
      <c r="P100" s="33"/>
      <c r="Q100" s="72"/>
      <c r="R100" s="29"/>
      <c r="S100" s="29"/>
      <c r="T100" s="33"/>
      <c r="U100" s="66"/>
      <c r="V100" s="29"/>
      <c r="W100" s="29"/>
      <c r="X100" s="33"/>
      <c r="Y100" s="72"/>
      <c r="Z100" s="29"/>
      <c r="AA100" s="29"/>
      <c r="AB100" s="33"/>
    </row>
    <row r="101" spans="1:28" s="28" customFormat="1" ht="39.950000000000003" customHeight="1">
      <c r="A101" s="81"/>
      <c r="B101" s="85"/>
      <c r="C101" s="64"/>
      <c r="D101" s="86"/>
      <c r="E101" s="67"/>
      <c r="F101" s="85"/>
      <c r="G101" s="64"/>
      <c r="H101" s="87"/>
      <c r="I101" s="71"/>
      <c r="J101" s="64"/>
      <c r="K101" s="64"/>
      <c r="L101" s="87"/>
      <c r="M101" s="67"/>
      <c r="N101" s="85"/>
      <c r="O101" s="64"/>
      <c r="P101" s="87"/>
      <c r="Q101" s="72"/>
      <c r="R101" s="64"/>
      <c r="S101" s="64"/>
      <c r="T101" s="87"/>
      <c r="U101" s="66"/>
      <c r="V101" s="64"/>
      <c r="W101" s="64"/>
      <c r="X101" s="87"/>
      <c r="Y101" s="72"/>
      <c r="Z101" s="64"/>
      <c r="AA101" s="64"/>
      <c r="AB101" s="87"/>
    </row>
    <row r="102" spans="1:28" s="28" customFormat="1" ht="39.950000000000003" customHeight="1">
      <c r="A102" s="82"/>
      <c r="B102" s="29"/>
      <c r="C102" s="29"/>
      <c r="D102" s="33"/>
      <c r="E102" s="88"/>
      <c r="F102" s="29"/>
      <c r="G102" s="29"/>
      <c r="H102" s="33"/>
      <c r="I102" s="89"/>
      <c r="J102" s="29"/>
      <c r="K102" s="29"/>
      <c r="L102" s="33"/>
      <c r="M102" s="88"/>
      <c r="N102" s="29"/>
      <c r="O102" s="29"/>
      <c r="P102" s="33"/>
      <c r="Q102" s="89"/>
      <c r="R102" s="29"/>
      <c r="S102" s="29"/>
      <c r="T102" s="33"/>
      <c r="U102" s="90"/>
      <c r="V102" s="29"/>
      <c r="W102" s="29"/>
      <c r="X102" s="33"/>
      <c r="Y102" s="89"/>
      <c r="Z102" s="29"/>
      <c r="AA102" s="29"/>
      <c r="AB102" s="33"/>
    </row>
  </sheetData>
  <mergeCells count="14">
    <mergeCell ref="Y1:AB1"/>
    <mergeCell ref="A3:D3"/>
    <mergeCell ref="E3:H3"/>
    <mergeCell ref="I3:L3"/>
    <mergeCell ref="M3:P3"/>
    <mergeCell ref="Q3:T3"/>
    <mergeCell ref="U3:X3"/>
    <mergeCell ref="Y3:AB3"/>
    <mergeCell ref="A1:D1"/>
    <mergeCell ref="E1:H1"/>
    <mergeCell ref="I1:L1"/>
    <mergeCell ref="M1:P1"/>
    <mergeCell ref="Q1:T1"/>
    <mergeCell ref="U1:X1"/>
  </mergeCells>
  <hyperlinks>
    <hyperlink ref="I1:L1" location="'Новинки 2025р.'!A3" tooltip="Новинки 2024р." display="Новинки 2025р." xr:uid="{00000000-0004-0000-0000-000000000000}"/>
    <hyperlink ref="A1:D1" r:id="rId1" tooltip="Techno Systems" display="Techno Systems" xr:uid="{00000000-0004-0000-0000-000001000000}"/>
    <hyperlink ref="U1:X1" location="'Techno Systems'!L1" tooltip="Складські залишки" display="Складські залишки" xr:uid="{00000000-0004-0000-0000-000002000000}"/>
    <hyperlink ref="Q1:T1" r:id="rId2" tooltip="Прайс-Каталог PDF (скачати)" display="Прайс-Каталог PDF (скачати)" xr:uid="{00000000-0004-0000-0000-000003000000}"/>
    <hyperlink ref="E1:H1" location="'Зміна прайсових цін'!A3" tooltip="Зміна прайсових цін" display="Зміна прайсових цін" xr:uid="{00000000-0004-0000-0000-000004000000}"/>
    <hyperlink ref="M1:P1" location="'Замовлення TNSy'!A3" tooltip="Замовлення TNSy" display="Замовлення TNSy" xr:uid="{00000000-0004-0000-0000-000005000000}"/>
    <hyperlink ref="Y1:AB1" location="'Знято з виробництва'!A1" display="Знято з виробництва" xr:uid="{00000000-0004-0000-0000-000006000000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A1:N5399"/>
  <sheetViews>
    <sheetView showGridLines="0" tabSelected="1" zoomScale="85" zoomScaleNormal="85" workbookViewId="0">
      <pane xSplit="2" ySplit="2" topLeftCell="C3" activePane="bottomRight" state="frozen"/>
      <selection activeCell="A108" sqref="A108"/>
      <selection pane="topRight" activeCell="A108" sqref="A108"/>
      <selection pane="bottomLeft" activeCell="A108" sqref="A108"/>
      <selection pane="bottomRight" activeCell="B4" sqref="B4"/>
    </sheetView>
  </sheetViews>
  <sheetFormatPr defaultColWidth="9.140625" defaultRowHeight="11.25"/>
  <cols>
    <col min="1" max="1" width="20.7109375" style="2" customWidth="1"/>
    <col min="2" max="2" width="12.7109375" style="22" customWidth="1"/>
    <col min="3" max="3" width="80.7109375" style="4" customWidth="1"/>
    <col min="4" max="4" width="12.7109375" style="3" customWidth="1"/>
    <col min="5" max="6" width="12.7109375" style="2" customWidth="1"/>
    <col min="7" max="7" width="12.7109375" style="40" customWidth="1"/>
    <col min="8" max="8" width="12.7109375" style="3" customWidth="1"/>
    <col min="9" max="9" width="13.7109375" style="40" customWidth="1"/>
    <col min="10" max="11" width="12.7109375" style="40" customWidth="1"/>
    <col min="12" max="14" width="12.7109375" style="2" customWidth="1"/>
    <col min="15" max="16384" width="9.140625" style="2"/>
  </cols>
  <sheetData>
    <row r="1" spans="1:14" ht="35.1" customHeight="1" thickBot="1">
      <c r="A1" s="46"/>
      <c r="B1" s="194" t="s">
        <v>3547</v>
      </c>
      <c r="C1" s="195"/>
      <c r="D1" s="196">
        <v>46253</v>
      </c>
      <c r="E1" s="250" t="s">
        <v>1</v>
      </c>
      <c r="F1" s="234"/>
      <c r="G1" s="197">
        <v>0</v>
      </c>
      <c r="H1" s="198" t="s">
        <v>6846</v>
      </c>
      <c r="I1" s="199" t="s">
        <v>7780</v>
      </c>
      <c r="J1" s="199" t="s">
        <v>7778</v>
      </c>
      <c r="K1" s="200" t="s">
        <v>7779</v>
      </c>
      <c r="L1" s="201" t="s">
        <v>11625</v>
      </c>
      <c r="M1" s="202" t="s">
        <v>9549</v>
      </c>
      <c r="N1" s="201">
        <f>SUM(N4:N5399)</f>
        <v>0</v>
      </c>
    </row>
    <row r="2" spans="1:14" s="34" customFormat="1" ht="14.25" customHeight="1" thickBot="1">
      <c r="A2" s="193" t="s">
        <v>167</v>
      </c>
      <c r="B2" s="208" t="s">
        <v>0</v>
      </c>
      <c r="C2" s="208" t="s">
        <v>6843</v>
      </c>
      <c r="D2" s="209" t="s">
        <v>6845</v>
      </c>
      <c r="E2" s="210" t="s">
        <v>2042</v>
      </c>
      <c r="F2" s="210" t="s">
        <v>168</v>
      </c>
      <c r="G2" s="211" t="s">
        <v>6844</v>
      </c>
      <c r="H2" s="212" t="s">
        <v>6846</v>
      </c>
      <c r="I2" s="213" t="s">
        <v>7780</v>
      </c>
      <c r="J2" s="213" t="s">
        <v>7778</v>
      </c>
      <c r="K2" s="213" t="s">
        <v>7779</v>
      </c>
      <c r="L2" s="215" t="s">
        <v>9542</v>
      </c>
      <c r="M2" s="214" t="s">
        <v>9549</v>
      </c>
      <c r="N2" s="216" t="s">
        <v>9556</v>
      </c>
    </row>
    <row r="3" spans="1:14" s="25" customFormat="1" ht="15" customHeight="1">
      <c r="A3" s="123"/>
      <c r="B3" s="207"/>
      <c r="C3" s="151" t="s">
        <v>5153</v>
      </c>
      <c r="D3" s="152"/>
      <c r="E3" s="153"/>
      <c r="F3" s="154"/>
      <c r="G3" s="155"/>
      <c r="H3" s="156"/>
      <c r="I3" s="155"/>
      <c r="J3" s="155"/>
      <c r="K3" s="155"/>
      <c r="L3" s="155"/>
      <c r="M3" s="156"/>
      <c r="N3" s="155"/>
    </row>
    <row r="4" spans="1:14" s="25" customFormat="1" ht="35.1" customHeight="1">
      <c r="A4" s="123"/>
      <c r="B4" s="84" t="s">
        <v>3572</v>
      </c>
      <c r="C4" s="62" t="s">
        <v>5194</v>
      </c>
      <c r="D4" s="20">
        <v>103.8</v>
      </c>
      <c r="E4" s="10">
        <f>D4-(D4*$G$1)</f>
        <v>103.8</v>
      </c>
      <c r="F4" s="12" t="s">
        <v>42</v>
      </c>
      <c r="G4" s="45">
        <v>8539520000</v>
      </c>
      <c r="H4" s="60" t="s">
        <v>2058</v>
      </c>
      <c r="I4" s="45">
        <v>1</v>
      </c>
      <c r="J4" s="45" t="s">
        <v>12</v>
      </c>
      <c r="K4" s="45">
        <v>100</v>
      </c>
      <c r="L4" s="7">
        <f>IFERROR(VLOOKUP(B4,Харків!A:C,3,0),"0")</f>
        <v>1</v>
      </c>
      <c r="M4" s="60"/>
      <c r="N4" s="45">
        <f>E4*M4</f>
        <v>0</v>
      </c>
    </row>
    <row r="5" spans="1:14" s="25" customFormat="1" ht="35.1" customHeight="1">
      <c r="A5" s="123"/>
      <c r="B5" s="84" t="s">
        <v>169</v>
      </c>
      <c r="C5" s="63" t="s">
        <v>6833</v>
      </c>
      <c r="D5" s="20">
        <v>103.8</v>
      </c>
      <c r="E5" s="10">
        <f>D5-(D5*$G$1)</f>
        <v>103.8</v>
      </c>
      <c r="F5" s="12" t="s">
        <v>42</v>
      </c>
      <c r="G5" s="45">
        <v>8539520000</v>
      </c>
      <c r="H5" s="60" t="s">
        <v>2058</v>
      </c>
      <c r="I5" s="45">
        <v>1</v>
      </c>
      <c r="J5" s="45" t="s">
        <v>12</v>
      </c>
      <c r="K5" s="45">
        <v>100</v>
      </c>
      <c r="L5" s="7" t="str">
        <f>IFERROR(VLOOKUP(B5,Харків!A:C,3,0),"0")</f>
        <v>&gt;1000</v>
      </c>
      <c r="M5" s="60"/>
      <c r="N5" s="45">
        <f>E5*M5</f>
        <v>0</v>
      </c>
    </row>
    <row r="6" spans="1:14" s="25" customFormat="1" ht="15" customHeight="1">
      <c r="A6" s="123"/>
      <c r="B6" s="207"/>
      <c r="C6" s="151" t="s">
        <v>11408</v>
      </c>
      <c r="D6" s="152"/>
      <c r="E6" s="153"/>
      <c r="F6" s="154"/>
      <c r="G6" s="155"/>
      <c r="H6" s="156"/>
      <c r="I6" s="155"/>
      <c r="J6" s="155"/>
      <c r="K6" s="155"/>
      <c r="L6" s="155"/>
      <c r="M6" s="156"/>
      <c r="N6" s="155"/>
    </row>
    <row r="7" spans="1:14" s="25" customFormat="1" ht="35.1" customHeight="1">
      <c r="A7" s="123"/>
      <c r="B7" s="84" t="s">
        <v>11407</v>
      </c>
      <c r="C7" s="249" t="s">
        <v>11406</v>
      </c>
      <c r="D7" s="20">
        <v>183</v>
      </c>
      <c r="E7" s="10">
        <f>D7-(D7*$G$1)</f>
        <v>183</v>
      </c>
      <c r="F7" s="12" t="s">
        <v>42</v>
      </c>
      <c r="G7" s="45">
        <v>8539520000</v>
      </c>
      <c r="H7" s="60" t="s">
        <v>2058</v>
      </c>
      <c r="I7" s="45">
        <v>1</v>
      </c>
      <c r="J7" s="45" t="s">
        <v>12</v>
      </c>
      <c r="K7" s="45">
        <v>100</v>
      </c>
      <c r="L7" s="7" t="str">
        <f>IFERROR(VLOOKUP(B7,Харків!A:C,3,0),"0")</f>
        <v>&gt;50</v>
      </c>
      <c r="M7" s="60"/>
      <c r="N7" s="45">
        <f>E7*M7</f>
        <v>0</v>
      </c>
    </row>
    <row r="8" spans="1:14" s="25" customFormat="1" ht="15" customHeight="1">
      <c r="A8" s="123"/>
      <c r="B8" s="203"/>
      <c r="C8" s="9" t="s">
        <v>9203</v>
      </c>
      <c r="D8" s="8"/>
      <c r="E8" s="10"/>
      <c r="F8" s="11"/>
      <c r="G8" s="7"/>
      <c r="H8" s="13"/>
      <c r="I8" s="7"/>
      <c r="J8" s="7"/>
      <c r="K8" s="7"/>
      <c r="L8" s="7"/>
      <c r="M8" s="204"/>
      <c r="N8" s="204"/>
    </row>
    <row r="9" spans="1:14" s="25" customFormat="1" ht="24.95" customHeight="1">
      <c r="A9" s="123"/>
      <c r="B9" s="84" t="s">
        <v>37</v>
      </c>
      <c r="C9" s="16" t="s">
        <v>6834</v>
      </c>
      <c r="D9" s="20">
        <v>41.18</v>
      </c>
      <c r="E9" s="10">
        <f>D9-(D9*$G$1)</f>
        <v>41.18</v>
      </c>
      <c r="F9" s="12" t="s">
        <v>42</v>
      </c>
      <c r="G9" s="45">
        <v>8543709000</v>
      </c>
      <c r="H9" s="60" t="s">
        <v>2058</v>
      </c>
      <c r="I9" s="45">
        <v>1</v>
      </c>
      <c r="J9" s="45" t="s">
        <v>12</v>
      </c>
      <c r="K9" s="45">
        <v>100</v>
      </c>
      <c r="L9" s="7" t="str">
        <f>IFERROR(VLOOKUP(B9,Харків!A:C,3,0),"0")</f>
        <v>&gt;200</v>
      </c>
      <c r="M9" s="60"/>
      <c r="N9" s="45">
        <f>E9*M9</f>
        <v>0</v>
      </c>
    </row>
    <row r="10" spans="1:14" s="25" customFormat="1" ht="15" customHeight="1">
      <c r="A10" s="123"/>
      <c r="B10" s="203"/>
      <c r="C10" s="9" t="s">
        <v>9211</v>
      </c>
      <c r="D10" s="8"/>
      <c r="E10" s="10"/>
      <c r="F10" s="11"/>
      <c r="G10" s="7"/>
      <c r="H10" s="13"/>
      <c r="I10" s="7"/>
      <c r="J10" s="7"/>
      <c r="K10" s="7"/>
      <c r="L10" s="204"/>
      <c r="M10" s="204"/>
      <c r="N10" s="204"/>
    </row>
    <row r="11" spans="1:14" s="25" customFormat="1" ht="24.95" customHeight="1">
      <c r="A11" s="123"/>
      <c r="B11" s="84" t="s">
        <v>6713</v>
      </c>
      <c r="C11" s="16" t="s">
        <v>7788</v>
      </c>
      <c r="D11" s="20">
        <v>29.11</v>
      </c>
      <c r="E11" s="10">
        <f>D11-(D11*$G$1)</f>
        <v>29.11</v>
      </c>
      <c r="F11" s="12" t="s">
        <v>42</v>
      </c>
      <c r="G11" s="45">
        <v>8543709000</v>
      </c>
      <c r="H11" s="60" t="s">
        <v>2057</v>
      </c>
      <c r="I11" s="45">
        <v>1</v>
      </c>
      <c r="J11" s="45" t="s">
        <v>12</v>
      </c>
      <c r="K11" s="45">
        <v>100</v>
      </c>
      <c r="L11" s="7" t="str">
        <f>IFERROR(VLOOKUP(B11,Харків!A:C,3,0),"0")</f>
        <v>&gt;300</v>
      </c>
      <c r="M11" s="60"/>
      <c r="N11" s="45">
        <f>E11*M11</f>
        <v>0</v>
      </c>
    </row>
    <row r="12" spans="1:14" s="25" customFormat="1" ht="5.0999999999999996" customHeight="1">
      <c r="A12" s="123"/>
      <c r="B12" s="203"/>
      <c r="C12" s="9"/>
      <c r="D12" s="8"/>
      <c r="E12" s="10"/>
      <c r="F12" s="11"/>
      <c r="G12" s="7"/>
      <c r="H12" s="13"/>
      <c r="I12" s="7"/>
      <c r="J12" s="7"/>
      <c r="K12" s="7"/>
      <c r="L12" s="204"/>
      <c r="M12" s="204"/>
      <c r="N12" s="204"/>
    </row>
    <row r="13" spans="1:14" s="42" customFormat="1" ht="24.95" customHeight="1">
      <c r="A13" s="123"/>
      <c r="B13" s="84" t="s">
        <v>2287</v>
      </c>
      <c r="C13" s="24" t="s">
        <v>7784</v>
      </c>
      <c r="D13" s="20">
        <v>32.56</v>
      </c>
      <c r="E13" s="10">
        <f>D13-(D13*$G$1)</f>
        <v>32.56</v>
      </c>
      <c r="F13" s="12" t="s">
        <v>42</v>
      </c>
      <c r="G13" s="45">
        <v>8539520000</v>
      </c>
      <c r="H13" s="60" t="s">
        <v>2058</v>
      </c>
      <c r="I13" s="45">
        <v>1</v>
      </c>
      <c r="J13" s="45" t="s">
        <v>12</v>
      </c>
      <c r="K13" s="45">
        <v>100</v>
      </c>
      <c r="L13" s="7" t="str">
        <f>IFERROR(VLOOKUP(B13,Харків!A:C,3,0),"0")</f>
        <v>&gt;100</v>
      </c>
      <c r="M13" s="60"/>
      <c r="N13" s="45">
        <f>E13*M13</f>
        <v>0</v>
      </c>
    </row>
    <row r="14" spans="1:14" s="25" customFormat="1" ht="24.95" customHeight="1">
      <c r="A14" s="123"/>
      <c r="B14" s="84" t="s">
        <v>29</v>
      </c>
      <c r="C14" s="16" t="s">
        <v>7786</v>
      </c>
      <c r="D14" s="20">
        <v>32.56</v>
      </c>
      <c r="E14" s="10">
        <f>D14-(D14*$G$1)</f>
        <v>32.56</v>
      </c>
      <c r="F14" s="12" t="s">
        <v>42</v>
      </c>
      <c r="G14" s="45">
        <v>8543709000</v>
      </c>
      <c r="H14" s="60" t="s">
        <v>2058</v>
      </c>
      <c r="I14" s="45">
        <v>1</v>
      </c>
      <c r="J14" s="45" t="s">
        <v>12</v>
      </c>
      <c r="K14" s="45">
        <v>100</v>
      </c>
      <c r="L14" s="7" t="str">
        <f>IFERROR(VLOOKUP(B14,Харків!A:C,3,0),"0")</f>
        <v>&gt;200</v>
      </c>
      <c r="M14" s="60"/>
      <c r="N14" s="45">
        <f>E14*M14</f>
        <v>0</v>
      </c>
    </row>
    <row r="15" spans="1:14" s="42" customFormat="1" ht="24.95" customHeight="1">
      <c r="A15" s="123"/>
      <c r="B15" s="84" t="s">
        <v>2288</v>
      </c>
      <c r="C15" s="24" t="s">
        <v>7785</v>
      </c>
      <c r="D15" s="20">
        <v>36.39</v>
      </c>
      <c r="E15" s="10">
        <f>D15-(D15*$G$1)</f>
        <v>36.39</v>
      </c>
      <c r="F15" s="12" t="s">
        <v>42</v>
      </c>
      <c r="G15" s="45">
        <v>8539520000</v>
      </c>
      <c r="H15" s="60" t="s">
        <v>2058</v>
      </c>
      <c r="I15" s="45">
        <v>1</v>
      </c>
      <c r="J15" s="45" t="s">
        <v>12</v>
      </c>
      <c r="K15" s="45">
        <v>100</v>
      </c>
      <c r="L15" s="7" t="str">
        <f>IFERROR(VLOOKUP(B15,Харків!A:C,3,0),"0")</f>
        <v>&gt;50</v>
      </c>
      <c r="M15" s="60"/>
      <c r="N15" s="45">
        <f>E15*M15</f>
        <v>0</v>
      </c>
    </row>
    <row r="16" spans="1:14" s="25" customFormat="1" ht="24.95" customHeight="1">
      <c r="A16" s="123"/>
      <c r="B16" s="84" t="s">
        <v>28</v>
      </c>
      <c r="C16" s="16" t="s">
        <v>7787</v>
      </c>
      <c r="D16" s="20">
        <v>36.39</v>
      </c>
      <c r="E16" s="10">
        <f>D16-(D16*$G$1)</f>
        <v>36.39</v>
      </c>
      <c r="F16" s="12" t="s">
        <v>42</v>
      </c>
      <c r="G16" s="45">
        <v>8543709000</v>
      </c>
      <c r="H16" s="60" t="s">
        <v>2058</v>
      </c>
      <c r="I16" s="45">
        <v>1</v>
      </c>
      <c r="J16" s="45" t="s">
        <v>12</v>
      </c>
      <c r="K16" s="45">
        <v>100</v>
      </c>
      <c r="L16" s="7" t="str">
        <f>IFERROR(VLOOKUP(B16,Харків!A:C,3,0),"0")</f>
        <v>&gt;50</v>
      </c>
      <c r="M16" s="60"/>
      <c r="N16" s="45">
        <f>E16*M16</f>
        <v>0</v>
      </c>
    </row>
    <row r="17" spans="1:14" s="25" customFormat="1" ht="15" customHeight="1">
      <c r="A17" s="123"/>
      <c r="B17" s="203"/>
      <c r="C17" s="9" t="s">
        <v>9197</v>
      </c>
      <c r="D17" s="8"/>
      <c r="E17" s="10"/>
      <c r="F17" s="11"/>
      <c r="G17" s="7"/>
      <c r="H17" s="13"/>
      <c r="I17" s="7"/>
      <c r="J17" s="7"/>
      <c r="K17" s="7"/>
      <c r="L17" s="204"/>
      <c r="M17" s="204"/>
      <c r="N17" s="204"/>
    </row>
    <row r="18" spans="1:14" s="25" customFormat="1" ht="24.95" customHeight="1">
      <c r="A18" s="123"/>
      <c r="B18" s="84" t="s">
        <v>9118</v>
      </c>
      <c r="C18" s="16" t="s">
        <v>9201</v>
      </c>
      <c r="D18" s="20">
        <v>34.36</v>
      </c>
      <c r="E18" s="10">
        <f>D18-(D18*$G$1)</f>
        <v>34.36</v>
      </c>
      <c r="F18" s="12" t="s">
        <v>42</v>
      </c>
      <c r="G18" s="45">
        <v>8539520000</v>
      </c>
      <c r="H18" s="60" t="s">
        <v>2057</v>
      </c>
      <c r="I18" s="45">
        <v>1</v>
      </c>
      <c r="J18" s="45" t="s">
        <v>12</v>
      </c>
      <c r="K18" s="45">
        <v>100</v>
      </c>
      <c r="L18" s="7">
        <f>IFERROR(VLOOKUP(B18,Харків!A:C,3,0),"0")</f>
        <v>0</v>
      </c>
      <c r="M18" s="60"/>
      <c r="N18" s="45">
        <f>E18*M18</f>
        <v>0</v>
      </c>
    </row>
    <row r="19" spans="1:14" s="25" customFormat="1" ht="24.95" customHeight="1">
      <c r="A19" s="123"/>
      <c r="B19" s="84" t="s">
        <v>9114</v>
      </c>
      <c r="C19" s="16" t="s">
        <v>9199</v>
      </c>
      <c r="D19" s="20">
        <v>34.36</v>
      </c>
      <c r="E19" s="10">
        <f>D19-(D19*$G$1)</f>
        <v>34.36</v>
      </c>
      <c r="F19" s="12" t="s">
        <v>42</v>
      </c>
      <c r="G19" s="45">
        <v>8539520000</v>
      </c>
      <c r="H19" s="60" t="s">
        <v>2057</v>
      </c>
      <c r="I19" s="45">
        <v>1</v>
      </c>
      <c r="J19" s="45" t="s">
        <v>12</v>
      </c>
      <c r="K19" s="45">
        <v>100</v>
      </c>
      <c r="L19" s="7">
        <f>IFERROR(VLOOKUP(B19,Харків!A:C,3,0),"0")</f>
        <v>10</v>
      </c>
      <c r="M19" s="60"/>
      <c r="N19" s="45">
        <f>E19*M19</f>
        <v>0</v>
      </c>
    </row>
    <row r="20" spans="1:14" s="25" customFormat="1" ht="24.95" customHeight="1">
      <c r="A20" s="123"/>
      <c r="B20" s="84" t="s">
        <v>9116</v>
      </c>
      <c r="C20" s="16" t="s">
        <v>9202</v>
      </c>
      <c r="D20" s="20">
        <v>36.32</v>
      </c>
      <c r="E20" s="10">
        <f>D20-(D20*$G$1)</f>
        <v>36.32</v>
      </c>
      <c r="F20" s="12" t="s">
        <v>42</v>
      </c>
      <c r="G20" s="45">
        <v>8539520000</v>
      </c>
      <c r="H20" s="60" t="s">
        <v>2057</v>
      </c>
      <c r="I20" s="45">
        <v>1</v>
      </c>
      <c r="J20" s="45" t="s">
        <v>12</v>
      </c>
      <c r="K20" s="45">
        <v>100</v>
      </c>
      <c r="L20" s="7" t="str">
        <f>IFERROR(VLOOKUP(B20,Харків!A:C,3,0),"0")</f>
        <v>&gt;20</v>
      </c>
      <c r="M20" s="60"/>
      <c r="N20" s="45">
        <f>E20*M20</f>
        <v>0</v>
      </c>
    </row>
    <row r="21" spans="1:14" s="25" customFormat="1" ht="24.95" customHeight="1">
      <c r="A21" s="123"/>
      <c r="B21" s="84" t="s">
        <v>9115</v>
      </c>
      <c r="C21" s="16" t="s">
        <v>9200</v>
      </c>
      <c r="D21" s="20">
        <v>36.32</v>
      </c>
      <c r="E21" s="10">
        <f>D21-(D21*$G$1)</f>
        <v>36.32</v>
      </c>
      <c r="F21" s="12" t="s">
        <v>42</v>
      </c>
      <c r="G21" s="45">
        <v>8539520000</v>
      </c>
      <c r="H21" s="60" t="s">
        <v>2057</v>
      </c>
      <c r="I21" s="45">
        <v>1</v>
      </c>
      <c r="J21" s="45" t="s">
        <v>12</v>
      </c>
      <c r="K21" s="45">
        <v>100</v>
      </c>
      <c r="L21" s="7" t="str">
        <f>IFERROR(VLOOKUP(B21,Харків!A:C,3,0),"0")</f>
        <v>&gt;100</v>
      </c>
      <c r="M21" s="60"/>
      <c r="N21" s="45">
        <f>E21*M21</f>
        <v>0</v>
      </c>
    </row>
    <row r="22" spans="1:14" s="25" customFormat="1" ht="15" customHeight="1">
      <c r="A22" s="123"/>
      <c r="B22" s="203"/>
      <c r="C22" s="9" t="s">
        <v>9222</v>
      </c>
      <c r="D22" s="8"/>
      <c r="E22" s="10"/>
      <c r="F22" s="11"/>
      <c r="G22" s="7"/>
      <c r="H22" s="13"/>
      <c r="I22" s="7"/>
      <c r="J22" s="7"/>
      <c r="K22" s="7"/>
      <c r="L22" s="204"/>
      <c r="M22" s="204"/>
      <c r="N22" s="204"/>
    </row>
    <row r="23" spans="1:14" s="25" customFormat="1" ht="24.95" customHeight="1">
      <c r="A23" s="123"/>
      <c r="B23" s="84" t="s">
        <v>2318</v>
      </c>
      <c r="C23" s="16" t="s">
        <v>9198</v>
      </c>
      <c r="D23" s="20">
        <v>38.18</v>
      </c>
      <c r="E23" s="10">
        <f>D23-(D23*$G$1)</f>
        <v>38.18</v>
      </c>
      <c r="F23" s="12" t="s">
        <v>42</v>
      </c>
      <c r="G23" s="45">
        <v>8539520000</v>
      </c>
      <c r="H23" s="60" t="s">
        <v>2058</v>
      </c>
      <c r="I23" s="45">
        <v>1</v>
      </c>
      <c r="J23" s="45" t="s">
        <v>12</v>
      </c>
      <c r="K23" s="45">
        <v>100</v>
      </c>
      <c r="L23" s="7">
        <f>IFERROR(VLOOKUP(B23,Харків!A:C,3,0),"0")</f>
        <v>0</v>
      </c>
      <c r="M23" s="60"/>
      <c r="N23" s="45">
        <f>E23*M23</f>
        <v>0</v>
      </c>
    </row>
    <row r="24" spans="1:14" s="25" customFormat="1" ht="24.95" customHeight="1">
      <c r="A24" s="123"/>
      <c r="B24" s="84" t="s">
        <v>27</v>
      </c>
      <c r="C24" s="16" t="s">
        <v>6838</v>
      </c>
      <c r="D24" s="20">
        <v>38.18</v>
      </c>
      <c r="E24" s="10">
        <f>D24-(D24*$G$1)</f>
        <v>38.18</v>
      </c>
      <c r="F24" s="12" t="s">
        <v>42</v>
      </c>
      <c r="G24" s="45">
        <v>8539520000</v>
      </c>
      <c r="H24" s="60" t="s">
        <v>2058</v>
      </c>
      <c r="I24" s="45">
        <v>1</v>
      </c>
      <c r="J24" s="45" t="s">
        <v>12</v>
      </c>
      <c r="K24" s="45">
        <v>100</v>
      </c>
      <c r="L24" s="7" t="str">
        <f>IFERROR(VLOOKUP(B24,Харків!A:C,3,0),"0")</f>
        <v>&gt;200</v>
      </c>
      <c r="M24" s="60"/>
      <c r="N24" s="45">
        <f>E24*M24</f>
        <v>0</v>
      </c>
    </row>
    <row r="25" spans="1:14" s="25" customFormat="1" ht="24.95" customHeight="1">
      <c r="A25" s="123"/>
      <c r="B25" s="84" t="s">
        <v>2290</v>
      </c>
      <c r="C25" s="16" t="s">
        <v>5165</v>
      </c>
      <c r="D25" s="20">
        <v>40.36</v>
      </c>
      <c r="E25" s="10">
        <f>D25-(D25*$G$1)</f>
        <v>40.36</v>
      </c>
      <c r="F25" s="12" t="s">
        <v>42</v>
      </c>
      <c r="G25" s="45">
        <v>8543709000</v>
      </c>
      <c r="H25" s="60" t="s">
        <v>2058</v>
      </c>
      <c r="I25" s="45">
        <v>1</v>
      </c>
      <c r="J25" s="45" t="s">
        <v>12</v>
      </c>
      <c r="K25" s="45">
        <v>100</v>
      </c>
      <c r="L25" s="7" t="str">
        <f>IFERROR(VLOOKUP(B25,Харків!A:C,3,0),"0")</f>
        <v>&gt;100</v>
      </c>
      <c r="M25" s="60"/>
      <c r="N25" s="45">
        <f>E25*M25</f>
        <v>0</v>
      </c>
    </row>
    <row r="26" spans="1:14" s="25" customFormat="1" ht="24.95" customHeight="1">
      <c r="A26" s="123"/>
      <c r="B26" s="84" t="s">
        <v>26</v>
      </c>
      <c r="C26" s="16" t="s">
        <v>5167</v>
      </c>
      <c r="D26" s="20">
        <v>40.36</v>
      </c>
      <c r="E26" s="10">
        <f>D26-(D26*$G$1)</f>
        <v>40.36</v>
      </c>
      <c r="F26" s="12" t="s">
        <v>42</v>
      </c>
      <c r="G26" s="45">
        <v>8539520000</v>
      </c>
      <c r="H26" s="60" t="s">
        <v>2058</v>
      </c>
      <c r="I26" s="45">
        <v>1</v>
      </c>
      <c r="J26" s="45" t="s">
        <v>12</v>
      </c>
      <c r="K26" s="45">
        <v>100</v>
      </c>
      <c r="L26" s="7" t="str">
        <f>IFERROR(VLOOKUP(B26,Харків!A:C,3,0),"0")</f>
        <v>&gt;400</v>
      </c>
      <c r="M26" s="60"/>
      <c r="N26" s="45">
        <f>E26*M26</f>
        <v>0</v>
      </c>
    </row>
    <row r="27" spans="1:14" s="25" customFormat="1" ht="15" customHeight="1">
      <c r="A27" s="123"/>
      <c r="B27" s="203"/>
      <c r="C27" s="135" t="s">
        <v>10767</v>
      </c>
      <c r="D27" s="8"/>
      <c r="E27" s="10"/>
      <c r="F27" s="11"/>
      <c r="G27" s="7"/>
      <c r="H27" s="13"/>
      <c r="I27" s="7"/>
      <c r="J27" s="7"/>
      <c r="K27" s="7"/>
      <c r="L27" s="204"/>
      <c r="M27" s="204"/>
      <c r="N27" s="204"/>
    </row>
    <row r="28" spans="1:14" s="25" customFormat="1" ht="24.95" customHeight="1">
      <c r="A28" s="123"/>
      <c r="B28" s="84" t="s">
        <v>9110</v>
      </c>
      <c r="C28" s="16" t="s">
        <v>9210</v>
      </c>
      <c r="D28" s="20">
        <v>37.96</v>
      </c>
      <c r="E28" s="10">
        <f t="shared" ref="E28:E35" si="0">D28-(D28*$G$1)</f>
        <v>37.96</v>
      </c>
      <c r="F28" s="12" t="s">
        <v>42</v>
      </c>
      <c r="G28" s="45">
        <v>8539520000</v>
      </c>
      <c r="H28" s="60" t="s">
        <v>2057</v>
      </c>
      <c r="I28" s="45">
        <v>1</v>
      </c>
      <c r="J28" s="45" t="s">
        <v>12</v>
      </c>
      <c r="K28" s="45">
        <v>100</v>
      </c>
      <c r="L28" s="7">
        <f>IFERROR(VLOOKUP(B28,Харків!A:C,3,0),"0")</f>
        <v>0</v>
      </c>
      <c r="M28" s="60"/>
      <c r="N28" s="45">
        <f t="shared" ref="N28:N35" si="1">E28*M28</f>
        <v>0</v>
      </c>
    </row>
    <row r="29" spans="1:14" s="42" customFormat="1" ht="24.95" customHeight="1">
      <c r="A29" s="123"/>
      <c r="B29" s="84" t="s">
        <v>9111</v>
      </c>
      <c r="C29" s="24" t="s">
        <v>9204</v>
      </c>
      <c r="D29" s="20">
        <v>37.96</v>
      </c>
      <c r="E29" s="10">
        <f t="shared" si="0"/>
        <v>37.96</v>
      </c>
      <c r="F29" s="12" t="s">
        <v>42</v>
      </c>
      <c r="G29" s="45">
        <v>8539520000</v>
      </c>
      <c r="H29" s="60" t="s">
        <v>2057</v>
      </c>
      <c r="I29" s="45">
        <v>1</v>
      </c>
      <c r="J29" s="45" t="s">
        <v>12</v>
      </c>
      <c r="K29" s="45">
        <v>100</v>
      </c>
      <c r="L29" s="7" t="str">
        <f>IFERROR(VLOOKUP(B29,Харків!A:C,3,0),"0")</f>
        <v>&gt;50</v>
      </c>
      <c r="M29" s="60"/>
      <c r="N29" s="45">
        <f t="shared" si="1"/>
        <v>0</v>
      </c>
    </row>
    <row r="30" spans="1:14" s="25" customFormat="1" ht="24.95" customHeight="1">
      <c r="A30" s="123"/>
      <c r="B30" s="84" t="s">
        <v>9107</v>
      </c>
      <c r="C30" s="16" t="s">
        <v>9207</v>
      </c>
      <c r="D30" s="20">
        <v>42.9</v>
      </c>
      <c r="E30" s="10">
        <f t="shared" si="0"/>
        <v>42.9</v>
      </c>
      <c r="F30" s="12" t="s">
        <v>42</v>
      </c>
      <c r="G30" s="45">
        <v>8539520000</v>
      </c>
      <c r="H30" s="60" t="s">
        <v>2057</v>
      </c>
      <c r="I30" s="45">
        <v>1</v>
      </c>
      <c r="J30" s="45" t="s">
        <v>12</v>
      </c>
      <c r="K30" s="45">
        <v>100</v>
      </c>
      <c r="L30" s="7" t="str">
        <f>IFERROR(VLOOKUP(B30,Харків!A:C,3,0),"0")</f>
        <v>&gt;50</v>
      </c>
      <c r="M30" s="60"/>
      <c r="N30" s="45">
        <f t="shared" si="1"/>
        <v>0</v>
      </c>
    </row>
    <row r="31" spans="1:14" s="25" customFormat="1" ht="24.95" customHeight="1">
      <c r="A31" s="123"/>
      <c r="B31" s="84" t="s">
        <v>9108</v>
      </c>
      <c r="C31" s="16" t="s">
        <v>9205</v>
      </c>
      <c r="D31" s="20">
        <v>42.9</v>
      </c>
      <c r="E31" s="10">
        <f t="shared" si="0"/>
        <v>42.9</v>
      </c>
      <c r="F31" s="12" t="s">
        <v>42</v>
      </c>
      <c r="G31" s="45">
        <v>8539520000</v>
      </c>
      <c r="H31" s="60" t="s">
        <v>2057</v>
      </c>
      <c r="I31" s="45">
        <v>1</v>
      </c>
      <c r="J31" s="45" t="s">
        <v>12</v>
      </c>
      <c r="K31" s="45">
        <v>100</v>
      </c>
      <c r="L31" s="7" t="str">
        <f>IFERROR(VLOOKUP(B31,Харків!A:C,3,0),"0")</f>
        <v>&gt;200</v>
      </c>
      <c r="M31" s="60"/>
      <c r="N31" s="45">
        <f t="shared" si="1"/>
        <v>0</v>
      </c>
    </row>
    <row r="32" spans="1:14" s="42" customFormat="1" ht="24.95" customHeight="1">
      <c r="A32" s="123"/>
      <c r="B32" s="84" t="s">
        <v>9106</v>
      </c>
      <c r="C32" s="24" t="s">
        <v>9208</v>
      </c>
      <c r="D32" s="20">
        <v>51.9</v>
      </c>
      <c r="E32" s="10">
        <f t="shared" si="0"/>
        <v>51.9</v>
      </c>
      <c r="F32" s="12" t="s">
        <v>42</v>
      </c>
      <c r="G32" s="45">
        <v>8539520000</v>
      </c>
      <c r="H32" s="60" t="s">
        <v>2057</v>
      </c>
      <c r="I32" s="45">
        <v>1</v>
      </c>
      <c r="J32" s="45" t="s">
        <v>12</v>
      </c>
      <c r="K32" s="45">
        <v>100</v>
      </c>
      <c r="L32" s="7">
        <f>IFERROR(VLOOKUP(B32,Харків!A:C,3,0),"0")</f>
        <v>0</v>
      </c>
      <c r="M32" s="60"/>
      <c r="N32" s="45">
        <f t="shared" si="1"/>
        <v>0</v>
      </c>
    </row>
    <row r="33" spans="1:14" s="25" customFormat="1" ht="24.95" customHeight="1">
      <c r="A33" s="123"/>
      <c r="B33" s="84" t="s">
        <v>9109</v>
      </c>
      <c r="C33" s="16" t="s">
        <v>9206</v>
      </c>
      <c r="D33" s="20">
        <v>51.9</v>
      </c>
      <c r="E33" s="10">
        <f t="shared" si="0"/>
        <v>51.9</v>
      </c>
      <c r="F33" s="12" t="s">
        <v>42</v>
      </c>
      <c r="G33" s="45">
        <v>8543709000</v>
      </c>
      <c r="H33" s="60" t="s">
        <v>2057</v>
      </c>
      <c r="I33" s="45">
        <v>1</v>
      </c>
      <c r="J33" s="45" t="s">
        <v>12</v>
      </c>
      <c r="K33" s="45">
        <v>100</v>
      </c>
      <c r="L33" s="7" t="str">
        <f>IFERROR(VLOOKUP(B33,Харків!A:C,3,0),"0")</f>
        <v>&gt;50</v>
      </c>
      <c r="M33" s="60"/>
      <c r="N33" s="45">
        <f t="shared" si="1"/>
        <v>0</v>
      </c>
    </row>
    <row r="34" spans="1:14" s="25" customFormat="1" ht="24.95" customHeight="1">
      <c r="A34" s="123"/>
      <c r="B34" s="84" t="s">
        <v>9113</v>
      </c>
      <c r="C34" s="16" t="s">
        <v>9209</v>
      </c>
      <c r="D34" s="20">
        <v>69.7</v>
      </c>
      <c r="E34" s="10">
        <f t="shared" si="0"/>
        <v>69.7</v>
      </c>
      <c r="F34" s="12" t="s">
        <v>42</v>
      </c>
      <c r="G34" s="45">
        <v>8543709000</v>
      </c>
      <c r="H34" s="60" t="s">
        <v>2057</v>
      </c>
      <c r="I34" s="45">
        <v>1</v>
      </c>
      <c r="J34" s="45" t="s">
        <v>12</v>
      </c>
      <c r="K34" s="45">
        <v>100</v>
      </c>
      <c r="L34" s="7" t="str">
        <f>IFERROR(VLOOKUP(B34,Харків!A:C,3,0),"0")</f>
        <v>&gt;50</v>
      </c>
      <c r="M34" s="60"/>
      <c r="N34" s="45">
        <f t="shared" si="1"/>
        <v>0</v>
      </c>
    </row>
    <row r="35" spans="1:14" s="25" customFormat="1" ht="24.95" customHeight="1">
      <c r="A35" s="123"/>
      <c r="B35" s="84" t="s">
        <v>4777</v>
      </c>
      <c r="C35" s="16" t="s">
        <v>5162</v>
      </c>
      <c r="D35" s="20">
        <v>69.7</v>
      </c>
      <c r="E35" s="10">
        <f t="shared" si="0"/>
        <v>69.7</v>
      </c>
      <c r="F35" s="12" t="s">
        <v>42</v>
      </c>
      <c r="G35" s="45">
        <v>8539520000</v>
      </c>
      <c r="H35" s="60" t="s">
        <v>2057</v>
      </c>
      <c r="I35" s="45">
        <v>1</v>
      </c>
      <c r="J35" s="45" t="s">
        <v>12</v>
      </c>
      <c r="K35" s="45">
        <v>100</v>
      </c>
      <c r="L35" s="7" t="str">
        <f>IFERROR(VLOOKUP(B35,Харків!A:C,3,0),"0")</f>
        <v>&gt;200</v>
      </c>
      <c r="M35" s="60"/>
      <c r="N35" s="45">
        <f t="shared" si="1"/>
        <v>0</v>
      </c>
    </row>
    <row r="36" spans="1:14" s="25" customFormat="1" ht="15" customHeight="1">
      <c r="A36" s="123"/>
      <c r="B36" s="203"/>
      <c r="C36" s="135" t="s">
        <v>9221</v>
      </c>
      <c r="D36" s="8"/>
      <c r="E36" s="10"/>
      <c r="F36" s="11"/>
      <c r="G36" s="7"/>
      <c r="H36" s="13"/>
      <c r="I36" s="7"/>
      <c r="J36" s="7"/>
      <c r="K36" s="7"/>
      <c r="L36" s="204"/>
      <c r="M36" s="204"/>
      <c r="N36" s="204"/>
    </row>
    <row r="37" spans="1:14" s="25" customFormat="1" ht="24.95" customHeight="1">
      <c r="A37" s="123"/>
      <c r="B37" s="84" t="s">
        <v>2291</v>
      </c>
      <c r="C37" s="16" t="s">
        <v>5166</v>
      </c>
      <c r="D37" s="20">
        <v>42.18</v>
      </c>
      <c r="E37" s="10">
        <f t="shared" ref="E37:E44" si="2">D37-(D37*$G$1)</f>
        <v>42.18</v>
      </c>
      <c r="F37" s="12" t="s">
        <v>42</v>
      </c>
      <c r="G37" s="45">
        <v>8539520000</v>
      </c>
      <c r="H37" s="60" t="s">
        <v>2058</v>
      </c>
      <c r="I37" s="45">
        <v>1</v>
      </c>
      <c r="J37" s="45" t="s">
        <v>12</v>
      </c>
      <c r="K37" s="45">
        <v>100</v>
      </c>
      <c r="L37" s="7" t="str">
        <f>IFERROR(VLOOKUP(B37,Харків!A:C,3,0),"0")</f>
        <v>&gt;500</v>
      </c>
      <c r="M37" s="60"/>
      <c r="N37" s="45">
        <f t="shared" ref="N37:N44" si="3">E37*M37</f>
        <v>0</v>
      </c>
    </row>
    <row r="38" spans="1:14" s="25" customFormat="1" ht="24.95" customHeight="1">
      <c r="A38" s="123"/>
      <c r="B38" s="84" t="s">
        <v>30</v>
      </c>
      <c r="C38" s="16" t="s">
        <v>6835</v>
      </c>
      <c r="D38" s="20">
        <v>42.18</v>
      </c>
      <c r="E38" s="10">
        <f t="shared" si="2"/>
        <v>42.18</v>
      </c>
      <c r="F38" s="12" t="s">
        <v>42</v>
      </c>
      <c r="G38" s="45">
        <v>8539520000</v>
      </c>
      <c r="H38" s="60" t="s">
        <v>2058</v>
      </c>
      <c r="I38" s="45">
        <v>1</v>
      </c>
      <c r="J38" s="45" t="s">
        <v>12</v>
      </c>
      <c r="K38" s="45">
        <v>100</v>
      </c>
      <c r="L38" s="7" t="str">
        <f>IFERROR(VLOOKUP(B38,Харків!A:C,3,0),"0")</f>
        <v>&gt;1000</v>
      </c>
      <c r="M38" s="60"/>
      <c r="N38" s="45">
        <f t="shared" si="3"/>
        <v>0</v>
      </c>
    </row>
    <row r="39" spans="1:14" s="25" customFormat="1" ht="24.95" customHeight="1">
      <c r="A39" s="123"/>
      <c r="B39" s="84" t="s">
        <v>2292</v>
      </c>
      <c r="C39" s="16" t="s">
        <v>5163</v>
      </c>
      <c r="D39" s="20">
        <v>50.47</v>
      </c>
      <c r="E39" s="10">
        <f t="shared" si="2"/>
        <v>50.47</v>
      </c>
      <c r="F39" s="12" t="s">
        <v>42</v>
      </c>
      <c r="G39" s="45">
        <v>8539520000</v>
      </c>
      <c r="H39" s="60" t="s">
        <v>2058</v>
      </c>
      <c r="I39" s="45">
        <v>1</v>
      </c>
      <c r="J39" s="45" t="s">
        <v>12</v>
      </c>
      <c r="K39" s="45">
        <v>100</v>
      </c>
      <c r="L39" s="7" t="str">
        <f>IFERROR(VLOOKUP(B39,Харків!A:C,3,0),"0")</f>
        <v>&gt;1000</v>
      </c>
      <c r="M39" s="60"/>
      <c r="N39" s="45">
        <f t="shared" si="3"/>
        <v>0</v>
      </c>
    </row>
    <row r="40" spans="1:14" s="25" customFormat="1" ht="24.95" customHeight="1">
      <c r="A40" s="123"/>
      <c r="B40" s="84" t="s">
        <v>31</v>
      </c>
      <c r="C40" s="16" t="s">
        <v>5168</v>
      </c>
      <c r="D40" s="20">
        <v>50.47</v>
      </c>
      <c r="E40" s="10">
        <f t="shared" si="2"/>
        <v>50.47</v>
      </c>
      <c r="F40" s="12" t="s">
        <v>42</v>
      </c>
      <c r="G40" s="45">
        <v>8543709000</v>
      </c>
      <c r="H40" s="60" t="s">
        <v>2058</v>
      </c>
      <c r="I40" s="45">
        <v>1</v>
      </c>
      <c r="J40" s="45" t="s">
        <v>12</v>
      </c>
      <c r="K40" s="45">
        <v>100</v>
      </c>
      <c r="L40" s="7">
        <f>IFERROR(VLOOKUP(B40,Харків!A:C,3,0),"0")</f>
        <v>1</v>
      </c>
      <c r="M40" s="60"/>
      <c r="N40" s="45">
        <f t="shared" si="3"/>
        <v>0</v>
      </c>
    </row>
    <row r="41" spans="1:14" s="42" customFormat="1" ht="24.95" customHeight="1">
      <c r="A41" s="123"/>
      <c r="B41" s="84" t="s">
        <v>2293</v>
      </c>
      <c r="C41" s="24" t="s">
        <v>5164</v>
      </c>
      <c r="D41" s="20">
        <v>61.06</v>
      </c>
      <c r="E41" s="10">
        <f t="shared" si="2"/>
        <v>61.06</v>
      </c>
      <c r="F41" s="12" t="s">
        <v>42</v>
      </c>
      <c r="G41" s="45">
        <v>8539520000</v>
      </c>
      <c r="H41" s="60" t="s">
        <v>2058</v>
      </c>
      <c r="I41" s="45">
        <v>1</v>
      </c>
      <c r="J41" s="45" t="s">
        <v>12</v>
      </c>
      <c r="K41" s="45">
        <v>100</v>
      </c>
      <c r="L41" s="7" t="str">
        <f>IFERROR(VLOOKUP(B41,Харків!A:C,3,0),"0")</f>
        <v>&gt;1000</v>
      </c>
      <c r="M41" s="60"/>
      <c r="N41" s="45">
        <f t="shared" si="3"/>
        <v>0</v>
      </c>
    </row>
    <row r="42" spans="1:14" s="25" customFormat="1" ht="24.95" customHeight="1">
      <c r="A42" s="123"/>
      <c r="B42" s="84" t="s">
        <v>32</v>
      </c>
      <c r="C42" s="16" t="s">
        <v>5169</v>
      </c>
      <c r="D42" s="20">
        <v>61.06</v>
      </c>
      <c r="E42" s="10">
        <f t="shared" si="2"/>
        <v>61.06</v>
      </c>
      <c r="F42" s="12" t="s">
        <v>42</v>
      </c>
      <c r="G42" s="45">
        <v>8543709000</v>
      </c>
      <c r="H42" s="60" t="s">
        <v>2058</v>
      </c>
      <c r="I42" s="45">
        <v>1</v>
      </c>
      <c r="J42" s="45" t="s">
        <v>12</v>
      </c>
      <c r="K42" s="45">
        <v>100</v>
      </c>
      <c r="L42" s="7" t="str">
        <f>IFERROR(VLOOKUP(B42,Харків!A:C,3,0),"0")</f>
        <v>&gt;500</v>
      </c>
      <c r="M42" s="60"/>
      <c r="N42" s="45">
        <f t="shared" si="3"/>
        <v>0</v>
      </c>
    </row>
    <row r="43" spans="1:14" s="42" customFormat="1" ht="24.95" customHeight="1">
      <c r="A43" s="123"/>
      <c r="B43" s="84" t="s">
        <v>2294</v>
      </c>
      <c r="C43" s="24" t="s">
        <v>6837</v>
      </c>
      <c r="D43" s="20">
        <v>101.29</v>
      </c>
      <c r="E43" s="10">
        <f t="shared" si="2"/>
        <v>101.29</v>
      </c>
      <c r="F43" s="12" t="s">
        <v>42</v>
      </c>
      <c r="G43" s="45">
        <v>8539520000</v>
      </c>
      <c r="H43" s="60" t="s">
        <v>2058</v>
      </c>
      <c r="I43" s="45">
        <v>1</v>
      </c>
      <c r="J43" s="45" t="s">
        <v>12</v>
      </c>
      <c r="K43" s="45">
        <v>50</v>
      </c>
      <c r="L43" s="7">
        <f>IFERROR(VLOOKUP(B43,Харків!A:C,3,0),"0")</f>
        <v>0</v>
      </c>
      <c r="M43" s="60"/>
      <c r="N43" s="45">
        <f t="shared" si="3"/>
        <v>0</v>
      </c>
    </row>
    <row r="44" spans="1:14" s="25" customFormat="1" ht="24.95" customHeight="1">
      <c r="A44" s="123"/>
      <c r="B44" s="84" t="s">
        <v>33</v>
      </c>
      <c r="C44" s="16" t="s">
        <v>6836</v>
      </c>
      <c r="D44" s="20">
        <v>101.29</v>
      </c>
      <c r="E44" s="10">
        <f t="shared" si="2"/>
        <v>101.29</v>
      </c>
      <c r="F44" s="12" t="s">
        <v>42</v>
      </c>
      <c r="G44" s="45">
        <v>8539520000</v>
      </c>
      <c r="H44" s="60" t="s">
        <v>2058</v>
      </c>
      <c r="I44" s="45">
        <v>1</v>
      </c>
      <c r="J44" s="45" t="s">
        <v>12</v>
      </c>
      <c r="K44" s="45">
        <v>50</v>
      </c>
      <c r="L44" s="7" t="str">
        <f>IFERROR(VLOOKUP(B44,Харків!A:C,3,0),"0")</f>
        <v>&gt;100</v>
      </c>
      <c r="M44" s="60"/>
      <c r="N44" s="45">
        <f t="shared" si="3"/>
        <v>0</v>
      </c>
    </row>
    <row r="45" spans="1:14" s="25" customFormat="1" ht="15" customHeight="1">
      <c r="A45" s="123"/>
      <c r="B45" s="97"/>
      <c r="C45" s="9" t="s">
        <v>9213</v>
      </c>
      <c r="D45" s="8"/>
      <c r="E45" s="10"/>
      <c r="F45" s="11"/>
      <c r="G45" s="7"/>
      <c r="H45" s="13"/>
      <c r="I45" s="7"/>
      <c r="J45" s="7"/>
      <c r="K45" s="7"/>
      <c r="L45" s="204"/>
      <c r="M45" s="204"/>
      <c r="N45" s="204"/>
    </row>
    <row r="46" spans="1:14" s="25" customFormat="1" ht="35.1" customHeight="1">
      <c r="A46" s="123"/>
      <c r="B46" s="84" t="s">
        <v>9112</v>
      </c>
      <c r="C46" s="16" t="s">
        <v>9212</v>
      </c>
      <c r="D46" s="20">
        <v>124</v>
      </c>
      <c r="E46" s="10">
        <f>D46-(D46*$G$1)</f>
        <v>124</v>
      </c>
      <c r="F46" s="12" t="s">
        <v>42</v>
      </c>
      <c r="G46" s="45">
        <v>8539520000</v>
      </c>
      <c r="H46" s="60" t="s">
        <v>2057</v>
      </c>
      <c r="I46" s="45">
        <v>1</v>
      </c>
      <c r="J46" s="45" t="s">
        <v>12</v>
      </c>
      <c r="K46" s="45">
        <v>50</v>
      </c>
      <c r="L46" s="7" t="str">
        <f>IFERROR(VLOOKUP(B46,Харків!A:C,3,0),"0")</f>
        <v>&gt;20</v>
      </c>
      <c r="M46" s="60"/>
      <c r="N46" s="45">
        <f>E46*M46</f>
        <v>0</v>
      </c>
    </row>
    <row r="47" spans="1:14" s="25" customFormat="1" ht="35.1" customHeight="1">
      <c r="A47" s="123"/>
      <c r="B47" s="84" t="s">
        <v>9117</v>
      </c>
      <c r="C47" s="16" t="s">
        <v>9218</v>
      </c>
      <c r="D47" s="20">
        <v>198</v>
      </c>
      <c r="E47" s="10">
        <f>D47-(D47*$G$1)</f>
        <v>198</v>
      </c>
      <c r="F47" s="12" t="s">
        <v>42</v>
      </c>
      <c r="G47" s="45">
        <v>8539520000</v>
      </c>
      <c r="H47" s="60" t="s">
        <v>2057</v>
      </c>
      <c r="I47" s="45">
        <v>1</v>
      </c>
      <c r="J47" s="45" t="s">
        <v>12</v>
      </c>
      <c r="K47" s="45">
        <v>40</v>
      </c>
      <c r="L47" s="7" t="str">
        <f>IFERROR(VLOOKUP(B47,Харків!A:C,3,0),"0")</f>
        <v>&gt;10</v>
      </c>
      <c r="M47" s="60"/>
      <c r="N47" s="45">
        <f>E47*M47</f>
        <v>0</v>
      </c>
    </row>
    <row r="48" spans="1:14" s="25" customFormat="1" ht="35.1" customHeight="1">
      <c r="A48" s="123"/>
      <c r="B48" s="84" t="s">
        <v>9119</v>
      </c>
      <c r="C48" s="16" t="s">
        <v>9219</v>
      </c>
      <c r="D48" s="20">
        <v>247</v>
      </c>
      <c r="E48" s="10">
        <f>D48-(D48*$G$1)</f>
        <v>247</v>
      </c>
      <c r="F48" s="12" t="s">
        <v>42</v>
      </c>
      <c r="G48" s="45">
        <v>8539520000</v>
      </c>
      <c r="H48" s="60" t="s">
        <v>2057</v>
      </c>
      <c r="I48" s="45">
        <v>1</v>
      </c>
      <c r="J48" s="45" t="s">
        <v>12</v>
      </c>
      <c r="K48" s="45">
        <v>40</v>
      </c>
      <c r="L48" s="7" t="str">
        <f>IFERROR(VLOOKUP(B48,Харків!A:C,3,0),"0")</f>
        <v>&gt;50</v>
      </c>
      <c r="M48" s="60"/>
      <c r="N48" s="45">
        <f>E48*M48</f>
        <v>0</v>
      </c>
    </row>
    <row r="49" spans="1:14" s="25" customFormat="1" ht="35.1" customHeight="1">
      <c r="A49" s="123"/>
      <c r="B49" s="84" t="s">
        <v>9124</v>
      </c>
      <c r="C49" s="16" t="s">
        <v>9220</v>
      </c>
      <c r="D49" s="20">
        <v>339.9</v>
      </c>
      <c r="E49" s="10">
        <f>D49-(D49*$G$1)</f>
        <v>339.9</v>
      </c>
      <c r="F49" s="12" t="s">
        <v>42</v>
      </c>
      <c r="G49" s="45">
        <v>8539520000</v>
      </c>
      <c r="H49" s="60" t="s">
        <v>2057</v>
      </c>
      <c r="I49" s="45">
        <v>1</v>
      </c>
      <c r="J49" s="45" t="s">
        <v>12</v>
      </c>
      <c r="K49" s="45">
        <v>20</v>
      </c>
      <c r="L49" s="7" t="str">
        <f>IFERROR(VLOOKUP(B49,Харків!A:C,3,0),"0")</f>
        <v>&gt;20</v>
      </c>
      <c r="M49" s="60"/>
      <c r="N49" s="45">
        <f>E49*M49</f>
        <v>0</v>
      </c>
    </row>
    <row r="50" spans="1:14" s="25" customFormat="1" ht="15" customHeight="1">
      <c r="A50" s="123"/>
      <c r="B50" s="97"/>
      <c r="C50" s="9" t="s">
        <v>9217</v>
      </c>
      <c r="D50" s="8"/>
      <c r="E50" s="10"/>
      <c r="F50" s="11"/>
      <c r="G50" s="7"/>
      <c r="H50" s="13"/>
      <c r="I50" s="7"/>
      <c r="J50" s="7"/>
      <c r="K50" s="7"/>
      <c r="L50" s="204"/>
      <c r="M50" s="204"/>
      <c r="N50" s="204"/>
    </row>
    <row r="51" spans="1:14" s="25" customFormat="1" ht="24.95" customHeight="1">
      <c r="A51" s="123"/>
      <c r="B51" s="84" t="s">
        <v>34</v>
      </c>
      <c r="C51" s="16" t="s">
        <v>6840</v>
      </c>
      <c r="D51" s="20">
        <v>105.42</v>
      </c>
      <c r="E51" s="10">
        <f t="shared" ref="E51:E58" si="4">D51-(D51*$G$1)</f>
        <v>105.42</v>
      </c>
      <c r="F51" s="12" t="s">
        <v>42</v>
      </c>
      <c r="G51" s="45">
        <v>8539520000</v>
      </c>
      <c r="H51" s="60" t="s">
        <v>2058</v>
      </c>
      <c r="I51" s="45">
        <v>1</v>
      </c>
      <c r="J51" s="45" t="s">
        <v>12</v>
      </c>
      <c r="K51" s="45">
        <v>50</v>
      </c>
      <c r="L51" s="7" t="str">
        <f>IFERROR(VLOOKUP(B51,Харків!A:C,3,0),"0")</f>
        <v>&gt;300</v>
      </c>
      <c r="M51" s="60"/>
      <c r="N51" s="45">
        <f t="shared" ref="N51:N58" si="5">E51*M51</f>
        <v>0</v>
      </c>
    </row>
    <row r="52" spans="1:14" s="25" customFormat="1" ht="24.95" customHeight="1">
      <c r="A52" s="123"/>
      <c r="B52" s="84" t="s">
        <v>2295</v>
      </c>
      <c r="C52" s="16" t="s">
        <v>7789</v>
      </c>
      <c r="D52" s="20">
        <v>105.42</v>
      </c>
      <c r="E52" s="10">
        <f t="shared" si="4"/>
        <v>105.42</v>
      </c>
      <c r="F52" s="12" t="s">
        <v>42</v>
      </c>
      <c r="G52" s="45">
        <v>8539520000</v>
      </c>
      <c r="H52" s="60" t="s">
        <v>2058</v>
      </c>
      <c r="I52" s="45">
        <v>1</v>
      </c>
      <c r="J52" s="45" t="s">
        <v>12</v>
      </c>
      <c r="K52" s="45">
        <v>50</v>
      </c>
      <c r="L52" s="7" t="str">
        <f>IFERROR(VLOOKUP(B52,Харків!A:C,3,0),"0")</f>
        <v>&gt;200</v>
      </c>
      <c r="M52" s="60"/>
      <c r="N52" s="45">
        <f t="shared" si="5"/>
        <v>0</v>
      </c>
    </row>
    <row r="53" spans="1:14" s="25" customFormat="1" ht="24.95" customHeight="1">
      <c r="A53" s="123"/>
      <c r="B53" s="84" t="s">
        <v>35</v>
      </c>
      <c r="C53" s="16" t="s">
        <v>5154</v>
      </c>
      <c r="D53" s="20">
        <v>162.5</v>
      </c>
      <c r="E53" s="10">
        <f t="shared" si="4"/>
        <v>162.5</v>
      </c>
      <c r="F53" s="12" t="s">
        <v>42</v>
      </c>
      <c r="G53" s="45">
        <v>8539520000</v>
      </c>
      <c r="H53" s="60" t="s">
        <v>2058</v>
      </c>
      <c r="I53" s="45">
        <v>1</v>
      </c>
      <c r="J53" s="45" t="s">
        <v>12</v>
      </c>
      <c r="K53" s="45">
        <v>40</v>
      </c>
      <c r="L53" s="7" t="str">
        <f>IFERROR(VLOOKUP(B53,Харків!A:C,3,0),"0")</f>
        <v>&gt;500</v>
      </c>
      <c r="M53" s="60"/>
      <c r="N53" s="45">
        <f t="shared" si="5"/>
        <v>0</v>
      </c>
    </row>
    <row r="54" spans="1:14" s="25" customFormat="1" ht="24.95" customHeight="1">
      <c r="A54" s="123"/>
      <c r="B54" s="84" t="s">
        <v>2296</v>
      </c>
      <c r="C54" s="16" t="s">
        <v>6839</v>
      </c>
      <c r="D54" s="20">
        <v>162.5</v>
      </c>
      <c r="E54" s="10">
        <f t="shared" si="4"/>
        <v>162.5</v>
      </c>
      <c r="F54" s="12" t="s">
        <v>42</v>
      </c>
      <c r="G54" s="45">
        <v>8539520000</v>
      </c>
      <c r="H54" s="60" t="s">
        <v>2058</v>
      </c>
      <c r="I54" s="45">
        <v>1</v>
      </c>
      <c r="J54" s="45" t="s">
        <v>12</v>
      </c>
      <c r="K54" s="45">
        <v>40</v>
      </c>
      <c r="L54" s="7" t="str">
        <f>IFERROR(VLOOKUP(B54,Харків!A:C,3,0),"0")</f>
        <v>&gt;100</v>
      </c>
      <c r="M54" s="60"/>
      <c r="N54" s="45">
        <f t="shared" si="5"/>
        <v>0</v>
      </c>
    </row>
    <row r="55" spans="1:14" s="25" customFormat="1" ht="24.95" customHeight="1">
      <c r="A55" s="123"/>
      <c r="B55" s="84" t="s">
        <v>1886</v>
      </c>
      <c r="C55" s="16" t="s">
        <v>6841</v>
      </c>
      <c r="D55" s="20">
        <v>238.26</v>
      </c>
      <c r="E55" s="10">
        <f t="shared" si="4"/>
        <v>238.26</v>
      </c>
      <c r="F55" s="12" t="s">
        <v>42</v>
      </c>
      <c r="G55" s="45">
        <v>8539520000</v>
      </c>
      <c r="H55" s="60" t="s">
        <v>2058</v>
      </c>
      <c r="I55" s="45">
        <v>1</v>
      </c>
      <c r="J55" s="45" t="s">
        <v>12</v>
      </c>
      <c r="K55" s="45">
        <v>40</v>
      </c>
      <c r="L55" s="7" t="str">
        <f>IFERROR(VLOOKUP(B55,Харків!A:C,3,0),"0")</f>
        <v>&gt;300</v>
      </c>
      <c r="M55" s="60"/>
      <c r="N55" s="45">
        <f t="shared" si="5"/>
        <v>0</v>
      </c>
    </row>
    <row r="56" spans="1:14" s="25" customFormat="1" ht="24.95" customHeight="1">
      <c r="A56" s="123"/>
      <c r="B56" s="84" t="s">
        <v>2297</v>
      </c>
      <c r="C56" s="16" t="s">
        <v>5155</v>
      </c>
      <c r="D56" s="20">
        <v>238.26</v>
      </c>
      <c r="E56" s="10">
        <f t="shared" si="4"/>
        <v>238.26</v>
      </c>
      <c r="F56" s="12" t="s">
        <v>42</v>
      </c>
      <c r="G56" s="45">
        <v>8543709000</v>
      </c>
      <c r="H56" s="60" t="s">
        <v>2058</v>
      </c>
      <c r="I56" s="45">
        <v>1</v>
      </c>
      <c r="J56" s="45" t="s">
        <v>12</v>
      </c>
      <c r="K56" s="45">
        <v>40</v>
      </c>
      <c r="L56" s="7" t="str">
        <f>IFERROR(VLOOKUP(B56,Харків!A:C,3,0),"0")</f>
        <v>&gt;50</v>
      </c>
      <c r="M56" s="60"/>
      <c r="N56" s="45">
        <f t="shared" si="5"/>
        <v>0</v>
      </c>
    </row>
    <row r="57" spans="1:14" s="25" customFormat="1" ht="24.95" customHeight="1">
      <c r="A57" s="123"/>
      <c r="B57" s="84" t="s">
        <v>36</v>
      </c>
      <c r="C57" s="16" t="s">
        <v>5156</v>
      </c>
      <c r="D57" s="20">
        <v>306.08</v>
      </c>
      <c r="E57" s="10">
        <f t="shared" si="4"/>
        <v>306.08</v>
      </c>
      <c r="F57" s="12" t="s">
        <v>42</v>
      </c>
      <c r="G57" s="45">
        <v>8539520000</v>
      </c>
      <c r="H57" s="60" t="s">
        <v>2058</v>
      </c>
      <c r="I57" s="45">
        <v>1</v>
      </c>
      <c r="J57" s="45" t="s">
        <v>12</v>
      </c>
      <c r="K57" s="45">
        <v>20</v>
      </c>
      <c r="L57" s="7" t="str">
        <f>IFERROR(VLOOKUP(B57,Харків!A:C,3,0),"0")</f>
        <v>&gt;300</v>
      </c>
      <c r="M57" s="60"/>
      <c r="N57" s="45">
        <f t="shared" si="5"/>
        <v>0</v>
      </c>
    </row>
    <row r="58" spans="1:14" s="25" customFormat="1" ht="24.95" customHeight="1">
      <c r="A58" s="123"/>
      <c r="B58" s="84" t="s">
        <v>2298</v>
      </c>
      <c r="C58" s="16" t="s">
        <v>6842</v>
      </c>
      <c r="D58" s="20">
        <v>306.08</v>
      </c>
      <c r="E58" s="10">
        <f t="shared" si="4"/>
        <v>306.08</v>
      </c>
      <c r="F58" s="12" t="s">
        <v>42</v>
      </c>
      <c r="G58" s="45">
        <v>8539520000</v>
      </c>
      <c r="H58" s="60" t="s">
        <v>2058</v>
      </c>
      <c r="I58" s="45">
        <v>1</v>
      </c>
      <c r="J58" s="45" t="s">
        <v>12</v>
      </c>
      <c r="K58" s="45">
        <v>20</v>
      </c>
      <c r="L58" s="7" t="str">
        <f>IFERROR(VLOOKUP(B58,Харків!A:C,3,0),"0")</f>
        <v>&gt;200</v>
      </c>
      <c r="M58" s="60"/>
      <c r="N58" s="45">
        <f t="shared" si="5"/>
        <v>0</v>
      </c>
    </row>
    <row r="59" spans="1:14" s="25" customFormat="1" ht="15" customHeight="1">
      <c r="A59" s="123"/>
      <c r="B59" s="97"/>
      <c r="C59" s="9" t="s">
        <v>10772</v>
      </c>
      <c r="D59" s="8"/>
      <c r="E59" s="10"/>
      <c r="F59" s="11"/>
      <c r="G59" s="7"/>
      <c r="H59" s="13"/>
      <c r="I59" s="7"/>
      <c r="J59" s="7"/>
      <c r="K59" s="7"/>
      <c r="L59" s="204"/>
      <c r="M59" s="204"/>
      <c r="N59" s="204"/>
    </row>
    <row r="60" spans="1:14" s="25" customFormat="1" ht="24.95" customHeight="1">
      <c r="A60" s="123"/>
      <c r="B60" s="84" t="s">
        <v>4659</v>
      </c>
      <c r="C60" s="16" t="s">
        <v>5157</v>
      </c>
      <c r="D60" s="20">
        <v>221.83</v>
      </c>
      <c r="E60" s="10">
        <f t="shared" ref="E60:E68" si="6">D60-(D60*$G$1)</f>
        <v>221.83</v>
      </c>
      <c r="F60" s="12" t="s">
        <v>42</v>
      </c>
      <c r="G60" s="45">
        <v>8543709000</v>
      </c>
      <c r="H60" s="60" t="s">
        <v>2058</v>
      </c>
      <c r="I60" s="45">
        <v>1</v>
      </c>
      <c r="J60" s="45" t="s">
        <v>12</v>
      </c>
      <c r="K60" s="45">
        <v>30</v>
      </c>
      <c r="L60" s="7">
        <f>IFERROR(VLOOKUP(B60,Харків!A:C,3,0),"0")</f>
        <v>1</v>
      </c>
      <c r="M60" s="60"/>
      <c r="N60" s="45">
        <f t="shared" ref="N60:N68" si="7">E60*M60</f>
        <v>0</v>
      </c>
    </row>
    <row r="61" spans="1:14" s="25" customFormat="1" ht="24.95" customHeight="1">
      <c r="A61" s="123"/>
      <c r="B61" s="84" t="s">
        <v>4660</v>
      </c>
      <c r="C61" s="16" t="s">
        <v>5158</v>
      </c>
      <c r="D61" s="20">
        <v>304.11</v>
      </c>
      <c r="E61" s="10">
        <f t="shared" si="6"/>
        <v>304.11</v>
      </c>
      <c r="F61" s="12" t="s">
        <v>42</v>
      </c>
      <c r="G61" s="45">
        <v>8543709000</v>
      </c>
      <c r="H61" s="60" t="s">
        <v>2058</v>
      </c>
      <c r="I61" s="45">
        <v>1</v>
      </c>
      <c r="J61" s="45" t="s">
        <v>12</v>
      </c>
      <c r="K61" s="45">
        <v>20</v>
      </c>
      <c r="L61" s="7" t="str">
        <f>IFERROR(VLOOKUP(B61,Харків!A:C,3,0),"0")</f>
        <v>&gt;50</v>
      </c>
      <c r="M61" s="60"/>
      <c r="N61" s="45">
        <f t="shared" si="7"/>
        <v>0</v>
      </c>
    </row>
    <row r="62" spans="1:14" s="25" customFormat="1" ht="24.95" customHeight="1">
      <c r="A62" s="123"/>
      <c r="B62" s="84" t="s">
        <v>4661</v>
      </c>
      <c r="C62" s="16" t="s">
        <v>5159</v>
      </c>
      <c r="D62" s="20">
        <v>365.24</v>
      </c>
      <c r="E62" s="10">
        <f t="shared" si="6"/>
        <v>365.24</v>
      </c>
      <c r="F62" s="12" t="s">
        <v>42</v>
      </c>
      <c r="G62" s="45">
        <v>8543709000</v>
      </c>
      <c r="H62" s="60" t="s">
        <v>2058</v>
      </c>
      <c r="I62" s="45">
        <v>1</v>
      </c>
      <c r="J62" s="45" t="s">
        <v>12</v>
      </c>
      <c r="K62" s="45">
        <v>20</v>
      </c>
      <c r="L62" s="7" t="str">
        <f>IFERROR(VLOOKUP(B62,Харків!A:C,3,0),"0")</f>
        <v>&gt;200</v>
      </c>
      <c r="M62" s="60"/>
      <c r="N62" s="45">
        <f t="shared" si="7"/>
        <v>0</v>
      </c>
    </row>
    <row r="63" spans="1:14" s="25" customFormat="1" ht="24.95" customHeight="1">
      <c r="A63" s="123"/>
      <c r="B63" s="84" t="s">
        <v>2336</v>
      </c>
      <c r="C63" s="16" t="s">
        <v>9214</v>
      </c>
      <c r="D63" s="20">
        <v>573.01</v>
      </c>
      <c r="E63" s="10">
        <f t="shared" si="6"/>
        <v>573.01</v>
      </c>
      <c r="F63" s="12" t="s">
        <v>42</v>
      </c>
      <c r="G63" s="45">
        <v>8543709000</v>
      </c>
      <c r="H63" s="60" t="s">
        <v>2058</v>
      </c>
      <c r="I63" s="45">
        <v>1</v>
      </c>
      <c r="J63" s="45" t="s">
        <v>12</v>
      </c>
      <c r="K63" s="45">
        <v>12</v>
      </c>
      <c r="L63" s="7">
        <f>IFERROR(VLOOKUP(B63,Харків!A:C,3,0),"0")</f>
        <v>0</v>
      </c>
      <c r="M63" s="60"/>
      <c r="N63" s="45">
        <f t="shared" si="7"/>
        <v>0</v>
      </c>
    </row>
    <row r="64" spans="1:14" s="25" customFormat="1" ht="24.95" customHeight="1">
      <c r="A64" s="123"/>
      <c r="B64" s="84" t="s">
        <v>2337</v>
      </c>
      <c r="C64" s="16" t="s">
        <v>5152</v>
      </c>
      <c r="D64" s="20">
        <v>388.69</v>
      </c>
      <c r="E64" s="10">
        <f t="shared" si="6"/>
        <v>388.69</v>
      </c>
      <c r="F64" s="12" t="s">
        <v>42</v>
      </c>
      <c r="G64" s="45">
        <v>8543709000</v>
      </c>
      <c r="H64" s="60" t="s">
        <v>2058</v>
      </c>
      <c r="I64" s="45">
        <v>1</v>
      </c>
      <c r="J64" s="45" t="s">
        <v>12</v>
      </c>
      <c r="K64" s="45">
        <v>12</v>
      </c>
      <c r="L64" s="7" t="str">
        <f>IFERROR(VLOOKUP(B64,Харків!A:C,3,0),"0")</f>
        <v>&gt;20</v>
      </c>
      <c r="M64" s="60"/>
      <c r="N64" s="45">
        <f t="shared" si="7"/>
        <v>0</v>
      </c>
    </row>
    <row r="65" spans="1:14" s="25" customFormat="1" ht="24.95" customHeight="1">
      <c r="A65" s="123"/>
      <c r="B65" s="84" t="s">
        <v>766</v>
      </c>
      <c r="C65" s="16" t="s">
        <v>5160</v>
      </c>
      <c r="D65" s="20">
        <v>622.82000000000005</v>
      </c>
      <c r="E65" s="10">
        <f t="shared" si="6"/>
        <v>622.82000000000005</v>
      </c>
      <c r="F65" s="12" t="s">
        <v>42</v>
      </c>
      <c r="G65" s="45">
        <v>8539520000</v>
      </c>
      <c r="H65" s="60" t="s">
        <v>2058</v>
      </c>
      <c r="I65" s="45">
        <v>1</v>
      </c>
      <c r="J65" s="45" t="s">
        <v>12</v>
      </c>
      <c r="K65" s="45">
        <v>8</v>
      </c>
      <c r="L65" s="7" t="str">
        <f>IFERROR(VLOOKUP(B65,Харків!A:C,3,0),"0")</f>
        <v>&gt;200</v>
      </c>
      <c r="M65" s="60"/>
      <c r="N65" s="45">
        <f t="shared" si="7"/>
        <v>0</v>
      </c>
    </row>
    <row r="66" spans="1:14" s="25" customFormat="1" ht="24.95" customHeight="1">
      <c r="A66" s="123"/>
      <c r="B66" s="84" t="s">
        <v>769</v>
      </c>
      <c r="C66" s="16" t="s">
        <v>9215</v>
      </c>
      <c r="D66" s="20">
        <v>844.23</v>
      </c>
      <c r="E66" s="10">
        <f t="shared" si="6"/>
        <v>844.23</v>
      </c>
      <c r="F66" s="12" t="s">
        <v>42</v>
      </c>
      <c r="G66" s="45">
        <v>8539520000</v>
      </c>
      <c r="H66" s="60" t="s">
        <v>2058</v>
      </c>
      <c r="I66" s="45">
        <v>1</v>
      </c>
      <c r="J66" s="45" t="s">
        <v>12</v>
      </c>
      <c r="K66" s="45">
        <v>8</v>
      </c>
      <c r="L66" s="7" t="str">
        <f>IFERROR(VLOOKUP(B66,Харків!A:C,3,0),"0")</f>
        <v>&gt;100</v>
      </c>
      <c r="M66" s="60"/>
      <c r="N66" s="45">
        <f t="shared" si="7"/>
        <v>0</v>
      </c>
    </row>
    <row r="67" spans="1:14" s="25" customFormat="1" ht="24.95" customHeight="1">
      <c r="A67" s="123"/>
      <c r="B67" s="84" t="s">
        <v>3565</v>
      </c>
      <c r="C67" s="16" t="s">
        <v>9216</v>
      </c>
      <c r="D67" s="20">
        <v>844.23</v>
      </c>
      <c r="E67" s="10">
        <f t="shared" si="6"/>
        <v>844.23</v>
      </c>
      <c r="F67" s="12" t="s">
        <v>42</v>
      </c>
      <c r="G67" s="45">
        <v>8543709000</v>
      </c>
      <c r="H67" s="60" t="s">
        <v>2058</v>
      </c>
      <c r="I67" s="45">
        <v>1</v>
      </c>
      <c r="J67" s="45" t="s">
        <v>12</v>
      </c>
      <c r="K67" s="45">
        <v>8</v>
      </c>
      <c r="L67" s="7" t="str">
        <f>IFERROR(VLOOKUP(B67,Харків!A:C,3,0),"0")</f>
        <v>&gt;50</v>
      </c>
      <c r="M67" s="60"/>
      <c r="N67" s="45">
        <f t="shared" si="7"/>
        <v>0</v>
      </c>
    </row>
    <row r="68" spans="1:14" s="25" customFormat="1" ht="24.95" customHeight="1">
      <c r="A68" s="123"/>
      <c r="B68" s="84" t="s">
        <v>4658</v>
      </c>
      <c r="C68" s="16" t="s">
        <v>5161</v>
      </c>
      <c r="D68" s="20">
        <v>936.48</v>
      </c>
      <c r="E68" s="10">
        <f t="shared" si="6"/>
        <v>936.48</v>
      </c>
      <c r="F68" s="12" t="s">
        <v>42</v>
      </c>
      <c r="G68" s="45">
        <v>8543709000</v>
      </c>
      <c r="H68" s="60" t="s">
        <v>2058</v>
      </c>
      <c r="I68" s="45">
        <v>1</v>
      </c>
      <c r="J68" s="45" t="s">
        <v>12</v>
      </c>
      <c r="K68" s="45">
        <v>8</v>
      </c>
      <c r="L68" s="7">
        <f>IFERROR(VLOOKUP(B68,Харків!A:C,3,0),"0")</f>
        <v>0</v>
      </c>
      <c r="M68" s="60"/>
      <c r="N68" s="45">
        <f t="shared" si="7"/>
        <v>0</v>
      </c>
    </row>
    <row r="69" spans="1:14" s="25" customFormat="1" ht="15" customHeight="1">
      <c r="A69" s="123"/>
      <c r="B69" s="97"/>
      <c r="C69" s="9" t="s">
        <v>9223</v>
      </c>
      <c r="D69" s="8"/>
      <c r="E69" s="10"/>
      <c r="F69" s="11"/>
      <c r="G69" s="7"/>
      <c r="H69" s="13"/>
      <c r="I69" s="7"/>
      <c r="J69" s="7"/>
      <c r="K69" s="7"/>
      <c r="L69" s="204"/>
      <c r="M69" s="204"/>
      <c r="N69" s="204"/>
    </row>
    <row r="70" spans="1:14" s="42" customFormat="1" ht="30" customHeight="1">
      <c r="A70" s="123"/>
      <c r="B70" s="84" t="s">
        <v>4751</v>
      </c>
      <c r="C70" s="24" t="s">
        <v>5714</v>
      </c>
      <c r="D70" s="20">
        <v>69.03</v>
      </c>
      <c r="E70" s="10">
        <f t="shared" ref="E70:E78" si="8">D70-(D70*$G$1)</f>
        <v>69.03</v>
      </c>
      <c r="F70" s="12" t="s">
        <v>42</v>
      </c>
      <c r="G70" s="45">
        <v>8539520000</v>
      </c>
      <c r="H70" s="60" t="s">
        <v>2057</v>
      </c>
      <c r="I70" s="45">
        <v>1</v>
      </c>
      <c r="J70" s="45" t="s">
        <v>12</v>
      </c>
      <c r="K70" s="45">
        <v>30</v>
      </c>
      <c r="L70" s="7" t="str">
        <f>IFERROR(VLOOKUP(B70,Харків!A:C,3,0),"0")</f>
        <v>&gt;2000</v>
      </c>
      <c r="M70" s="60"/>
      <c r="N70" s="45">
        <f t="shared" ref="N70:N78" si="9">E70*M70</f>
        <v>0</v>
      </c>
    </row>
    <row r="71" spans="1:14" s="42" customFormat="1" ht="30" customHeight="1">
      <c r="A71" s="123"/>
      <c r="B71" s="84" t="s">
        <v>7556</v>
      </c>
      <c r="C71" s="24" t="s">
        <v>7569</v>
      </c>
      <c r="D71" s="20">
        <v>69.03</v>
      </c>
      <c r="E71" s="10">
        <f t="shared" si="8"/>
        <v>69.03</v>
      </c>
      <c r="F71" s="12" t="s">
        <v>42</v>
      </c>
      <c r="G71" s="45">
        <v>8539520000</v>
      </c>
      <c r="H71" s="60" t="s">
        <v>2057</v>
      </c>
      <c r="I71" s="45">
        <v>1</v>
      </c>
      <c r="J71" s="45" t="s">
        <v>12</v>
      </c>
      <c r="K71" s="45">
        <v>30</v>
      </c>
      <c r="L71" s="7" t="str">
        <f>IFERROR(VLOOKUP(B71,Харків!A:C,3,0),"0")</f>
        <v>&gt;200</v>
      </c>
      <c r="M71" s="60"/>
      <c r="N71" s="45">
        <f t="shared" si="9"/>
        <v>0</v>
      </c>
    </row>
    <row r="72" spans="1:14" s="42" customFormat="1" ht="30" customHeight="1">
      <c r="A72" s="123"/>
      <c r="B72" s="84" t="s">
        <v>4752</v>
      </c>
      <c r="C72" s="24" t="s">
        <v>5715</v>
      </c>
      <c r="D72" s="20">
        <v>69.03</v>
      </c>
      <c r="E72" s="10">
        <f t="shared" si="8"/>
        <v>69.03</v>
      </c>
      <c r="F72" s="12" t="s">
        <v>42</v>
      </c>
      <c r="G72" s="45">
        <v>8539520000</v>
      </c>
      <c r="H72" s="60" t="s">
        <v>2057</v>
      </c>
      <c r="I72" s="45">
        <v>1</v>
      </c>
      <c r="J72" s="45" t="s">
        <v>12</v>
      </c>
      <c r="K72" s="45">
        <v>30</v>
      </c>
      <c r="L72" s="7" t="str">
        <f>IFERROR(VLOOKUP(B72,Харків!A:C,3,0),"0")</f>
        <v>&gt;300</v>
      </c>
      <c r="M72" s="60"/>
      <c r="N72" s="45">
        <f t="shared" si="9"/>
        <v>0</v>
      </c>
    </row>
    <row r="73" spans="1:14" s="25" customFormat="1" ht="30" customHeight="1">
      <c r="A73" s="123"/>
      <c r="B73" s="84" t="s">
        <v>4753</v>
      </c>
      <c r="C73" s="16" t="s">
        <v>5716</v>
      </c>
      <c r="D73" s="20">
        <v>85.78</v>
      </c>
      <c r="E73" s="10">
        <f t="shared" si="8"/>
        <v>85.78</v>
      </c>
      <c r="F73" s="12" t="s">
        <v>42</v>
      </c>
      <c r="G73" s="45">
        <v>8539520000</v>
      </c>
      <c r="H73" s="60" t="s">
        <v>2057</v>
      </c>
      <c r="I73" s="45">
        <v>1</v>
      </c>
      <c r="J73" s="45" t="s">
        <v>12</v>
      </c>
      <c r="K73" s="45">
        <v>30</v>
      </c>
      <c r="L73" s="7" t="str">
        <f>IFERROR(VLOOKUP(B73,Харків!A:C,3,0),"0")</f>
        <v>&gt;2000</v>
      </c>
      <c r="M73" s="60"/>
      <c r="N73" s="45">
        <f t="shared" si="9"/>
        <v>0</v>
      </c>
    </row>
    <row r="74" spans="1:14" s="25" customFormat="1" ht="30" customHeight="1">
      <c r="A74" s="123"/>
      <c r="B74" s="84" t="s">
        <v>7554</v>
      </c>
      <c r="C74" s="16" t="s">
        <v>7568</v>
      </c>
      <c r="D74" s="20">
        <v>85.78</v>
      </c>
      <c r="E74" s="10">
        <f t="shared" si="8"/>
        <v>85.78</v>
      </c>
      <c r="F74" s="12" t="s">
        <v>42</v>
      </c>
      <c r="G74" s="45">
        <v>8539520000</v>
      </c>
      <c r="H74" s="60" t="s">
        <v>2057</v>
      </c>
      <c r="I74" s="45">
        <v>1</v>
      </c>
      <c r="J74" s="45" t="s">
        <v>12</v>
      </c>
      <c r="K74" s="45">
        <v>30</v>
      </c>
      <c r="L74" s="7" t="str">
        <f>IFERROR(VLOOKUP(B74,Харків!A:C,3,0),"0")</f>
        <v>&gt;500</v>
      </c>
      <c r="M74" s="60"/>
      <c r="N74" s="45">
        <f t="shared" si="9"/>
        <v>0</v>
      </c>
    </row>
    <row r="75" spans="1:14" s="25" customFormat="1" ht="30" customHeight="1">
      <c r="A75" s="123"/>
      <c r="B75" s="84" t="s">
        <v>4754</v>
      </c>
      <c r="C75" s="16" t="s">
        <v>5717</v>
      </c>
      <c r="D75" s="20">
        <v>85.78</v>
      </c>
      <c r="E75" s="10">
        <f t="shared" si="8"/>
        <v>85.78</v>
      </c>
      <c r="F75" s="12" t="s">
        <v>42</v>
      </c>
      <c r="G75" s="45">
        <v>8539520000</v>
      </c>
      <c r="H75" s="60" t="s">
        <v>2057</v>
      </c>
      <c r="I75" s="45">
        <v>1</v>
      </c>
      <c r="J75" s="45" t="s">
        <v>12</v>
      </c>
      <c r="K75" s="45">
        <v>30</v>
      </c>
      <c r="L75" s="7" t="str">
        <f>IFERROR(VLOOKUP(B75,Харків!A:C,3,0),"0")</f>
        <v>&gt;400</v>
      </c>
      <c r="M75" s="60"/>
      <c r="N75" s="45">
        <f t="shared" si="9"/>
        <v>0</v>
      </c>
    </row>
    <row r="76" spans="1:14" s="25" customFormat="1" ht="30" customHeight="1">
      <c r="A76" s="123"/>
      <c r="B76" s="84" t="s">
        <v>2000</v>
      </c>
      <c r="C76" s="16" t="s">
        <v>5718</v>
      </c>
      <c r="D76" s="20">
        <v>135.88999999999999</v>
      </c>
      <c r="E76" s="10">
        <f t="shared" si="8"/>
        <v>135.88999999999999</v>
      </c>
      <c r="F76" s="12" t="s">
        <v>42</v>
      </c>
      <c r="G76" s="45">
        <v>8539520000</v>
      </c>
      <c r="H76" s="60" t="s">
        <v>2057</v>
      </c>
      <c r="I76" s="45">
        <v>1</v>
      </c>
      <c r="J76" s="45" t="s">
        <v>12</v>
      </c>
      <c r="K76" s="45">
        <v>30</v>
      </c>
      <c r="L76" s="7" t="str">
        <f>IFERROR(VLOOKUP(B76,Харків!A:C,3,0),"0")</f>
        <v>&gt;20</v>
      </c>
      <c r="M76" s="60"/>
      <c r="N76" s="45">
        <f t="shared" si="9"/>
        <v>0</v>
      </c>
    </row>
    <row r="77" spans="1:14" s="25" customFormat="1" ht="30" customHeight="1">
      <c r="A77" s="123"/>
      <c r="B77" s="84" t="s">
        <v>7555</v>
      </c>
      <c r="C77" s="16" t="s">
        <v>7567</v>
      </c>
      <c r="D77" s="20">
        <v>135.88999999999999</v>
      </c>
      <c r="E77" s="10">
        <f t="shared" si="8"/>
        <v>135.88999999999999</v>
      </c>
      <c r="F77" s="12" t="s">
        <v>42</v>
      </c>
      <c r="G77" s="45">
        <v>8539520000</v>
      </c>
      <c r="H77" s="60" t="s">
        <v>2057</v>
      </c>
      <c r="I77" s="45">
        <v>1</v>
      </c>
      <c r="J77" s="45" t="s">
        <v>12</v>
      </c>
      <c r="K77" s="45">
        <v>30</v>
      </c>
      <c r="L77" s="7" t="str">
        <f>IFERROR(VLOOKUP(B77,Харків!A:C,3,0),"0")</f>
        <v>&gt;100</v>
      </c>
      <c r="M77" s="60"/>
      <c r="N77" s="45">
        <f t="shared" si="9"/>
        <v>0</v>
      </c>
    </row>
    <row r="78" spans="1:14" s="25" customFormat="1" ht="30" customHeight="1">
      <c r="A78" s="123"/>
      <c r="B78" s="84" t="s">
        <v>3571</v>
      </c>
      <c r="C78" s="16" t="s">
        <v>5719</v>
      </c>
      <c r="D78" s="20">
        <v>135.88999999999999</v>
      </c>
      <c r="E78" s="10">
        <f t="shared" si="8"/>
        <v>135.88999999999999</v>
      </c>
      <c r="F78" s="12" t="s">
        <v>42</v>
      </c>
      <c r="G78" s="45">
        <v>8539520000</v>
      </c>
      <c r="H78" s="60" t="s">
        <v>2057</v>
      </c>
      <c r="I78" s="45">
        <v>1</v>
      </c>
      <c r="J78" s="45" t="s">
        <v>12</v>
      </c>
      <c r="K78" s="45">
        <v>30</v>
      </c>
      <c r="L78" s="7" t="str">
        <f>IFERROR(VLOOKUP(B78,Харків!A:C,3,0),"0")</f>
        <v>&gt;500</v>
      </c>
      <c r="M78" s="60"/>
      <c r="N78" s="45">
        <f t="shared" si="9"/>
        <v>0</v>
      </c>
    </row>
    <row r="79" spans="1:14" s="25" customFormat="1" ht="15" customHeight="1">
      <c r="A79" s="123"/>
      <c r="B79" s="97"/>
      <c r="C79" s="9" t="s">
        <v>9224</v>
      </c>
      <c r="D79" s="8"/>
      <c r="E79" s="10"/>
      <c r="F79" s="11"/>
      <c r="G79" s="7"/>
      <c r="H79" s="13"/>
      <c r="I79" s="7"/>
      <c r="J79" s="7"/>
      <c r="K79" s="7"/>
      <c r="L79" s="204"/>
      <c r="M79" s="204"/>
      <c r="N79" s="204"/>
    </row>
    <row r="80" spans="1:14" s="42" customFormat="1" ht="30" customHeight="1">
      <c r="A80" s="123"/>
      <c r="B80" s="84" t="s">
        <v>3</v>
      </c>
      <c r="C80" s="24" t="s">
        <v>5720</v>
      </c>
      <c r="D80" s="20">
        <v>79.05</v>
      </c>
      <c r="E80" s="10">
        <f t="shared" ref="E80:E85" si="10">D80-(D80*$G$1)</f>
        <v>79.05</v>
      </c>
      <c r="F80" s="12" t="s">
        <v>42</v>
      </c>
      <c r="G80" s="45">
        <v>8543709000</v>
      </c>
      <c r="H80" s="60" t="s">
        <v>2058</v>
      </c>
      <c r="I80" s="45">
        <v>1</v>
      </c>
      <c r="J80" s="45" t="s">
        <v>12</v>
      </c>
      <c r="K80" s="45">
        <v>30</v>
      </c>
      <c r="L80" s="7" t="str">
        <f>IFERROR(VLOOKUP(B80,Харків!A:C,3,0),"0")</f>
        <v>&gt;2000</v>
      </c>
      <c r="M80" s="60"/>
      <c r="N80" s="45">
        <f t="shared" ref="N80:N85" si="11">E80*M80</f>
        <v>0</v>
      </c>
    </row>
    <row r="81" spans="1:14" s="42" customFormat="1" ht="30" customHeight="1">
      <c r="A81" s="123"/>
      <c r="B81" s="84" t="s">
        <v>4</v>
      </c>
      <c r="C81" s="24" t="s">
        <v>5721</v>
      </c>
      <c r="D81" s="20">
        <v>79.05</v>
      </c>
      <c r="E81" s="10">
        <f t="shared" si="10"/>
        <v>79.05</v>
      </c>
      <c r="F81" s="12" t="s">
        <v>42</v>
      </c>
      <c r="G81" s="45">
        <v>8543709000</v>
      </c>
      <c r="H81" s="60" t="s">
        <v>2058</v>
      </c>
      <c r="I81" s="45">
        <v>1</v>
      </c>
      <c r="J81" s="45" t="s">
        <v>12</v>
      </c>
      <c r="K81" s="45">
        <v>30</v>
      </c>
      <c r="L81" s="7" t="str">
        <f>IFERROR(VLOOKUP(B81,Харків!A:C,3,0),"0")</f>
        <v>&gt;500</v>
      </c>
      <c r="M81" s="60"/>
      <c r="N81" s="45">
        <f t="shared" si="11"/>
        <v>0</v>
      </c>
    </row>
    <row r="82" spans="1:14" s="25" customFormat="1" ht="30" customHeight="1">
      <c r="A82" s="123"/>
      <c r="B82" s="84" t="s">
        <v>5</v>
      </c>
      <c r="C82" s="16" t="s">
        <v>5722</v>
      </c>
      <c r="D82" s="20">
        <v>99.31</v>
      </c>
      <c r="E82" s="10">
        <f t="shared" si="10"/>
        <v>99.31</v>
      </c>
      <c r="F82" s="12" t="s">
        <v>42</v>
      </c>
      <c r="G82" s="45">
        <v>8543709000</v>
      </c>
      <c r="H82" s="60" t="s">
        <v>2058</v>
      </c>
      <c r="I82" s="45">
        <v>1</v>
      </c>
      <c r="J82" s="45" t="s">
        <v>12</v>
      </c>
      <c r="K82" s="45">
        <v>30</v>
      </c>
      <c r="L82" s="7" t="str">
        <f>IFERROR(VLOOKUP(B82,Харків!A:C,3,0),"0")</f>
        <v>&gt;2000</v>
      </c>
      <c r="M82" s="60"/>
      <c r="N82" s="45">
        <f t="shared" si="11"/>
        <v>0</v>
      </c>
    </row>
    <row r="83" spans="1:14" s="25" customFormat="1" ht="30" customHeight="1">
      <c r="A83" s="123"/>
      <c r="B83" s="84" t="s">
        <v>6</v>
      </c>
      <c r="C83" s="16" t="s">
        <v>5723</v>
      </c>
      <c r="D83" s="20">
        <v>99.31</v>
      </c>
      <c r="E83" s="10">
        <f t="shared" si="10"/>
        <v>99.31</v>
      </c>
      <c r="F83" s="12" t="s">
        <v>42</v>
      </c>
      <c r="G83" s="45">
        <v>8543709000</v>
      </c>
      <c r="H83" s="60" t="s">
        <v>2058</v>
      </c>
      <c r="I83" s="45">
        <v>1</v>
      </c>
      <c r="J83" s="45" t="s">
        <v>12</v>
      </c>
      <c r="K83" s="45">
        <v>30</v>
      </c>
      <c r="L83" s="7" t="str">
        <f>IFERROR(VLOOKUP(B83,Харків!A:C,3,0),"0")</f>
        <v>&gt;500</v>
      </c>
      <c r="M83" s="60"/>
      <c r="N83" s="45">
        <f t="shared" si="11"/>
        <v>0</v>
      </c>
    </row>
    <row r="84" spans="1:14" s="25" customFormat="1" ht="30" customHeight="1">
      <c r="A84" s="123"/>
      <c r="B84" s="84" t="s">
        <v>764</v>
      </c>
      <c r="C84" s="16" t="s">
        <v>5724</v>
      </c>
      <c r="D84" s="20">
        <v>108.56</v>
      </c>
      <c r="E84" s="10">
        <f t="shared" si="10"/>
        <v>108.56</v>
      </c>
      <c r="F84" s="12" t="s">
        <v>42</v>
      </c>
      <c r="G84" s="45">
        <v>8543709000</v>
      </c>
      <c r="H84" s="60" t="s">
        <v>2058</v>
      </c>
      <c r="I84" s="45">
        <v>1</v>
      </c>
      <c r="J84" s="45" t="s">
        <v>12</v>
      </c>
      <c r="K84" s="45">
        <v>30</v>
      </c>
      <c r="L84" s="7" t="str">
        <f>IFERROR(VLOOKUP(B84,Харків!A:C,3,0),"0")</f>
        <v>&gt;200</v>
      </c>
      <c r="M84" s="60"/>
      <c r="N84" s="45">
        <f t="shared" si="11"/>
        <v>0</v>
      </c>
    </row>
    <row r="85" spans="1:14" s="25" customFormat="1" ht="30" customHeight="1">
      <c r="A85" s="123"/>
      <c r="B85" s="84" t="s">
        <v>4655</v>
      </c>
      <c r="C85" s="16" t="s">
        <v>5725</v>
      </c>
      <c r="D85" s="20">
        <v>108.56</v>
      </c>
      <c r="E85" s="10">
        <f t="shared" si="10"/>
        <v>108.56</v>
      </c>
      <c r="F85" s="12" t="s">
        <v>42</v>
      </c>
      <c r="G85" s="45">
        <v>8543709000</v>
      </c>
      <c r="H85" s="60" t="s">
        <v>2058</v>
      </c>
      <c r="I85" s="45">
        <v>1</v>
      </c>
      <c r="J85" s="45" t="s">
        <v>12</v>
      </c>
      <c r="K85" s="45">
        <v>30</v>
      </c>
      <c r="L85" s="7" t="str">
        <f>IFERROR(VLOOKUP(B85,Харків!A:C,3,0),"0")</f>
        <v>&gt;100</v>
      </c>
      <c r="M85" s="60"/>
      <c r="N85" s="45">
        <f t="shared" si="11"/>
        <v>0</v>
      </c>
    </row>
    <row r="86" spans="1:14" s="41" customFormat="1" ht="15" customHeight="1">
      <c r="A86" s="23"/>
      <c r="B86" s="21"/>
      <c r="C86" s="6" t="s">
        <v>9225</v>
      </c>
      <c r="D86" s="6"/>
      <c r="E86" s="6"/>
      <c r="F86" s="6"/>
      <c r="G86" s="144"/>
      <c r="H86" s="13"/>
      <c r="I86" s="144"/>
      <c r="J86" s="144"/>
      <c r="K86" s="144"/>
      <c r="L86" s="57"/>
      <c r="M86" s="57"/>
      <c r="N86" s="57"/>
    </row>
    <row r="87" spans="1:14" s="25" customFormat="1" ht="35.1" customHeight="1">
      <c r="A87" s="92"/>
      <c r="B87" s="49" t="s">
        <v>8227</v>
      </c>
      <c r="C87" s="56" t="s">
        <v>8271</v>
      </c>
      <c r="D87" s="20">
        <v>325.44</v>
      </c>
      <c r="E87" s="10">
        <f>D87-(D87*$G$1)</f>
        <v>325.44</v>
      </c>
      <c r="F87" s="12" t="s">
        <v>42</v>
      </c>
      <c r="G87" s="45">
        <v>9405119090</v>
      </c>
      <c r="H87" s="60" t="s">
        <v>2057</v>
      </c>
      <c r="I87" s="45">
        <v>1</v>
      </c>
      <c r="J87" s="45" t="s">
        <v>12</v>
      </c>
      <c r="K87" s="45">
        <v>6</v>
      </c>
      <c r="L87" s="7" t="str">
        <f>IFERROR(VLOOKUP(B87,Харків!A:C,3,0),"0")</f>
        <v>&gt;200</v>
      </c>
      <c r="M87" s="60"/>
      <c r="N87" s="45">
        <f>E87*M87</f>
        <v>0</v>
      </c>
    </row>
    <row r="88" spans="1:14" s="25" customFormat="1" ht="35.1" customHeight="1">
      <c r="A88" s="123"/>
      <c r="B88" s="49" t="s">
        <v>8256</v>
      </c>
      <c r="C88" s="56" t="s">
        <v>8268</v>
      </c>
      <c r="D88" s="20">
        <v>325.44</v>
      </c>
      <c r="E88" s="10">
        <f>D88-(D88*$G$1)</f>
        <v>325.44</v>
      </c>
      <c r="F88" s="12" t="s">
        <v>42</v>
      </c>
      <c r="G88" s="45">
        <v>9405119090</v>
      </c>
      <c r="H88" s="60" t="s">
        <v>2057</v>
      </c>
      <c r="I88" s="45">
        <v>1</v>
      </c>
      <c r="J88" s="45" t="s">
        <v>12</v>
      </c>
      <c r="K88" s="45">
        <v>6</v>
      </c>
      <c r="L88" s="7" t="str">
        <f>IFERROR(VLOOKUP(B88,Харків!A:C,3,0),"0")</f>
        <v>&gt;100</v>
      </c>
      <c r="M88" s="60"/>
      <c r="N88" s="45">
        <f>E88*M88</f>
        <v>0</v>
      </c>
    </row>
    <row r="89" spans="1:14" s="41" customFormat="1" ht="15" customHeight="1">
      <c r="A89" s="23"/>
      <c r="B89" s="21"/>
      <c r="C89" s="6" t="s">
        <v>2283</v>
      </c>
      <c r="D89" s="6"/>
      <c r="E89" s="6"/>
      <c r="F89" s="6"/>
      <c r="G89" s="144"/>
      <c r="H89" s="13"/>
      <c r="I89" s="144"/>
      <c r="J89" s="144"/>
      <c r="K89" s="144"/>
      <c r="L89" s="57"/>
      <c r="M89" s="57"/>
      <c r="N89" s="57"/>
    </row>
    <row r="90" spans="1:14" s="25" customFormat="1" ht="35.1" customHeight="1">
      <c r="A90" s="92"/>
      <c r="B90" s="84" t="s">
        <v>2</v>
      </c>
      <c r="C90" s="16" t="s">
        <v>9226</v>
      </c>
      <c r="D90" s="20">
        <v>389.68</v>
      </c>
      <c r="E90" s="10">
        <f t="shared" ref="E90:E95" si="12">D90-(D90*$G$1)</f>
        <v>389.68</v>
      </c>
      <c r="F90" s="12" t="s">
        <v>42</v>
      </c>
      <c r="G90" s="45">
        <v>9405119090</v>
      </c>
      <c r="H90" s="60" t="s">
        <v>2058</v>
      </c>
      <c r="I90" s="45">
        <v>1</v>
      </c>
      <c r="J90" s="45" t="s">
        <v>12</v>
      </c>
      <c r="K90" s="45">
        <v>6</v>
      </c>
      <c r="L90" s="7" t="str">
        <f>IFERROR(VLOOKUP(B90,Харків!A:C,3,0),"0")</f>
        <v>&gt;2000</v>
      </c>
      <c r="M90" s="60"/>
      <c r="N90" s="45">
        <f t="shared" ref="N90:N95" si="13">E90*M90</f>
        <v>0</v>
      </c>
    </row>
    <row r="91" spans="1:14" s="25" customFormat="1" ht="35.1" customHeight="1">
      <c r="A91" s="92"/>
      <c r="B91" s="84" t="s">
        <v>5173</v>
      </c>
      <c r="C91" s="16" t="s">
        <v>5176</v>
      </c>
      <c r="D91" s="20">
        <v>389.68</v>
      </c>
      <c r="E91" s="10">
        <f t="shared" si="12"/>
        <v>389.68</v>
      </c>
      <c r="F91" s="12" t="s">
        <v>42</v>
      </c>
      <c r="G91" s="45">
        <v>9405119090</v>
      </c>
      <c r="H91" s="60" t="s">
        <v>2057</v>
      </c>
      <c r="I91" s="45">
        <v>1</v>
      </c>
      <c r="J91" s="45" t="s">
        <v>12</v>
      </c>
      <c r="K91" s="45">
        <v>6</v>
      </c>
      <c r="L91" s="7" t="str">
        <f>IFERROR(VLOOKUP(B91,Харків!A:C,3,0),"0")</f>
        <v>&gt;100</v>
      </c>
      <c r="M91" s="60"/>
      <c r="N91" s="45">
        <f t="shared" si="13"/>
        <v>0</v>
      </c>
    </row>
    <row r="92" spans="1:14" s="25" customFormat="1" ht="35.1" customHeight="1">
      <c r="A92" s="123"/>
      <c r="B92" s="84" t="s">
        <v>2056</v>
      </c>
      <c r="C92" s="16" t="s">
        <v>5177</v>
      </c>
      <c r="D92" s="20">
        <v>389.68</v>
      </c>
      <c r="E92" s="10">
        <f t="shared" si="12"/>
        <v>389.68</v>
      </c>
      <c r="F92" s="12" t="s">
        <v>42</v>
      </c>
      <c r="G92" s="45">
        <v>9405119090</v>
      </c>
      <c r="H92" s="60" t="s">
        <v>2057</v>
      </c>
      <c r="I92" s="45">
        <v>1</v>
      </c>
      <c r="J92" s="45" t="s">
        <v>12</v>
      </c>
      <c r="K92" s="45">
        <v>6</v>
      </c>
      <c r="L92" s="7" t="str">
        <f>IFERROR(VLOOKUP(B92,Харків!A:C,3,0),"0")</f>
        <v>&gt;1000</v>
      </c>
      <c r="M92" s="60"/>
      <c r="N92" s="45">
        <f t="shared" si="13"/>
        <v>0</v>
      </c>
    </row>
    <row r="93" spans="1:14" s="25" customFormat="1" ht="35.1" customHeight="1">
      <c r="A93" s="123"/>
      <c r="B93" s="84" t="s">
        <v>1916</v>
      </c>
      <c r="C93" s="16" t="s">
        <v>5178</v>
      </c>
      <c r="D93" s="20">
        <v>425.46</v>
      </c>
      <c r="E93" s="10">
        <f t="shared" si="12"/>
        <v>425.46</v>
      </c>
      <c r="F93" s="12" t="s">
        <v>42</v>
      </c>
      <c r="G93" s="45">
        <v>9405119090</v>
      </c>
      <c r="H93" s="60" t="s">
        <v>2057</v>
      </c>
      <c r="I93" s="45">
        <v>1</v>
      </c>
      <c r="J93" s="45" t="s">
        <v>12</v>
      </c>
      <c r="K93" s="45">
        <v>6</v>
      </c>
      <c r="L93" s="7" t="str">
        <f>IFERROR(VLOOKUP(B93,Харків!A:C,3,0),"0")</f>
        <v>&gt;1000</v>
      </c>
      <c r="M93" s="60"/>
      <c r="N93" s="45">
        <f t="shared" si="13"/>
        <v>0</v>
      </c>
    </row>
    <row r="94" spans="1:14" s="25" customFormat="1" ht="35.1" customHeight="1">
      <c r="A94" s="123"/>
      <c r="B94" s="84" t="s">
        <v>5151</v>
      </c>
      <c r="C94" s="16" t="s">
        <v>5179</v>
      </c>
      <c r="D94" s="20">
        <v>425.46</v>
      </c>
      <c r="E94" s="10">
        <f t="shared" si="12"/>
        <v>425.46</v>
      </c>
      <c r="F94" s="12" t="s">
        <v>42</v>
      </c>
      <c r="G94" s="45">
        <v>9405119090</v>
      </c>
      <c r="H94" s="60" t="s">
        <v>2057</v>
      </c>
      <c r="I94" s="45">
        <v>1</v>
      </c>
      <c r="J94" s="45" t="s">
        <v>12</v>
      </c>
      <c r="K94" s="45">
        <v>6</v>
      </c>
      <c r="L94" s="7" t="str">
        <f>IFERROR(VLOOKUP(B94,Харків!A:C,3,0),"0")</f>
        <v>&gt;100</v>
      </c>
      <c r="M94" s="60"/>
      <c r="N94" s="45">
        <f t="shared" si="13"/>
        <v>0</v>
      </c>
    </row>
    <row r="95" spans="1:14" s="25" customFormat="1" ht="35.1" customHeight="1">
      <c r="A95" s="123"/>
      <c r="B95" s="84" t="s">
        <v>5174</v>
      </c>
      <c r="C95" s="16" t="s">
        <v>5180</v>
      </c>
      <c r="D95" s="20">
        <v>525.73</v>
      </c>
      <c r="E95" s="10">
        <f t="shared" si="12"/>
        <v>525.73</v>
      </c>
      <c r="F95" s="12" t="s">
        <v>42</v>
      </c>
      <c r="G95" s="45">
        <v>9405119090</v>
      </c>
      <c r="H95" s="60" t="s">
        <v>2057</v>
      </c>
      <c r="I95" s="45">
        <v>1</v>
      </c>
      <c r="J95" s="45" t="s">
        <v>12</v>
      </c>
      <c r="K95" s="45">
        <v>6</v>
      </c>
      <c r="L95" s="7">
        <f>IFERROR(VLOOKUP(B95,Харків!A:C,3,0),"0")</f>
        <v>0</v>
      </c>
      <c r="M95" s="60"/>
      <c r="N95" s="45">
        <f t="shared" si="13"/>
        <v>0</v>
      </c>
    </row>
    <row r="96" spans="1:14" s="25" customFormat="1" ht="15" customHeight="1">
      <c r="A96" s="123"/>
      <c r="B96" s="97"/>
      <c r="C96" s="6" t="s">
        <v>2284</v>
      </c>
      <c r="D96" s="8"/>
      <c r="E96" s="10"/>
      <c r="F96" s="11"/>
      <c r="G96" s="7"/>
      <c r="H96" s="13"/>
      <c r="I96" s="7"/>
      <c r="J96" s="7"/>
      <c r="K96" s="7"/>
      <c r="L96" s="204"/>
      <c r="M96" s="204"/>
      <c r="N96" s="204"/>
    </row>
    <row r="97" spans="1:14" s="25" customFormat="1" ht="35.1" customHeight="1">
      <c r="A97" s="123"/>
      <c r="B97" s="84" t="s">
        <v>39</v>
      </c>
      <c r="C97" s="16" t="s">
        <v>5181</v>
      </c>
      <c r="D97" s="20">
        <v>405.2</v>
      </c>
      <c r="E97" s="10">
        <f>D97-(D97*$G$1)</f>
        <v>405.2</v>
      </c>
      <c r="F97" s="12" t="s">
        <v>42</v>
      </c>
      <c r="G97" s="45">
        <v>9405119090</v>
      </c>
      <c r="H97" s="60" t="s">
        <v>2057</v>
      </c>
      <c r="I97" s="45">
        <v>1</v>
      </c>
      <c r="J97" s="45" t="s">
        <v>12</v>
      </c>
      <c r="K97" s="45">
        <v>6</v>
      </c>
      <c r="L97" s="7" t="str">
        <f>IFERROR(VLOOKUP(B97,Харків!A:C,3,0),"0")</f>
        <v>&gt;300</v>
      </c>
      <c r="M97" s="60"/>
      <c r="N97" s="45">
        <f>E97*M97</f>
        <v>0</v>
      </c>
    </row>
    <row r="98" spans="1:14" s="25" customFormat="1" ht="35.1" customHeight="1">
      <c r="A98" s="123"/>
      <c r="B98" s="84" t="s">
        <v>40</v>
      </c>
      <c r="C98" s="16" t="s">
        <v>5182</v>
      </c>
      <c r="D98" s="20">
        <v>405.2</v>
      </c>
      <c r="E98" s="10">
        <f>D98-(D98*$G$1)</f>
        <v>405.2</v>
      </c>
      <c r="F98" s="12" t="s">
        <v>42</v>
      </c>
      <c r="G98" s="45">
        <v>9405119090</v>
      </c>
      <c r="H98" s="60" t="s">
        <v>2057</v>
      </c>
      <c r="I98" s="45">
        <v>1</v>
      </c>
      <c r="J98" s="45" t="s">
        <v>12</v>
      </c>
      <c r="K98" s="45">
        <v>6</v>
      </c>
      <c r="L98" s="7" t="str">
        <f>IFERROR(VLOOKUP(B98,Харків!A:C,3,0),"0")</f>
        <v>&gt;100</v>
      </c>
      <c r="M98" s="60"/>
      <c r="N98" s="45">
        <f>E98*M98</f>
        <v>0</v>
      </c>
    </row>
    <row r="99" spans="1:14" s="25" customFormat="1" ht="15" customHeight="1">
      <c r="A99" s="123"/>
      <c r="B99" s="97"/>
      <c r="C99" s="6" t="s">
        <v>7457</v>
      </c>
      <c r="D99" s="8"/>
      <c r="E99" s="10"/>
      <c r="F99" s="11"/>
      <c r="G99" s="7"/>
      <c r="H99" s="13"/>
      <c r="I99" s="7"/>
      <c r="J99" s="7"/>
      <c r="K99" s="7"/>
      <c r="L99" s="204"/>
      <c r="M99" s="204"/>
      <c r="N99" s="204"/>
    </row>
    <row r="100" spans="1:14" s="42" customFormat="1" ht="35.1" customHeight="1">
      <c r="A100" s="123"/>
      <c r="B100" s="84" t="s">
        <v>7455</v>
      </c>
      <c r="C100" s="24" t="s">
        <v>9309</v>
      </c>
      <c r="D100" s="20">
        <v>564.85</v>
      </c>
      <c r="E100" s="10">
        <f>D100-(D100*$G$1)</f>
        <v>564.85</v>
      </c>
      <c r="F100" s="12" t="s">
        <v>42</v>
      </c>
      <c r="G100" s="45">
        <v>9405119090</v>
      </c>
      <c r="H100" s="60" t="s">
        <v>2057</v>
      </c>
      <c r="I100" s="45">
        <v>1</v>
      </c>
      <c r="J100" s="45" t="s">
        <v>12</v>
      </c>
      <c r="K100" s="45">
        <v>4</v>
      </c>
      <c r="L100" s="7" t="str">
        <f>IFERROR(VLOOKUP(B100,Харків!A:C,3,0),"0")</f>
        <v>&gt;50</v>
      </c>
      <c r="M100" s="60"/>
      <c r="N100" s="45">
        <f>E100*M100</f>
        <v>0</v>
      </c>
    </row>
    <row r="101" spans="1:14" s="42" customFormat="1" ht="35.1" customHeight="1">
      <c r="A101" s="123"/>
      <c r="B101" s="84" t="s">
        <v>8276</v>
      </c>
      <c r="C101" s="24" t="s">
        <v>9310</v>
      </c>
      <c r="D101" s="20">
        <v>564.85</v>
      </c>
      <c r="E101" s="10">
        <f>D101-(D101*$G$1)</f>
        <v>564.85</v>
      </c>
      <c r="F101" s="12" t="s">
        <v>42</v>
      </c>
      <c r="G101" s="45">
        <v>9405119090</v>
      </c>
      <c r="H101" s="60" t="s">
        <v>2057</v>
      </c>
      <c r="I101" s="45">
        <v>1</v>
      </c>
      <c r="J101" s="45" t="s">
        <v>12</v>
      </c>
      <c r="K101" s="45">
        <v>4</v>
      </c>
      <c r="L101" s="7">
        <f>IFERROR(VLOOKUP(B101,Харків!A:C,3,0),"0")</f>
        <v>0</v>
      </c>
      <c r="M101" s="60"/>
      <c r="N101" s="45">
        <f>E101*M101</f>
        <v>0</v>
      </c>
    </row>
    <row r="102" spans="1:14" s="42" customFormat="1" ht="35.1" customHeight="1">
      <c r="A102" s="123"/>
      <c r="B102" s="84" t="s">
        <v>7456</v>
      </c>
      <c r="C102" s="24" t="s">
        <v>9311</v>
      </c>
      <c r="D102" s="20">
        <v>564.85</v>
      </c>
      <c r="E102" s="10">
        <f>D102-(D102*$G$1)</f>
        <v>564.85</v>
      </c>
      <c r="F102" s="12" t="s">
        <v>42</v>
      </c>
      <c r="G102" s="45">
        <v>9405119090</v>
      </c>
      <c r="H102" s="60" t="s">
        <v>2057</v>
      </c>
      <c r="I102" s="45">
        <v>1</v>
      </c>
      <c r="J102" s="45" t="s">
        <v>12</v>
      </c>
      <c r="K102" s="45">
        <v>4</v>
      </c>
      <c r="L102" s="7" t="str">
        <f>IFERROR(VLOOKUP(B102,Харків!A:C,3,0),"0")</f>
        <v>&gt;20</v>
      </c>
      <c r="M102" s="60"/>
      <c r="N102" s="45">
        <f>E102*M102</f>
        <v>0</v>
      </c>
    </row>
    <row r="103" spans="1:14" s="25" customFormat="1" ht="15" customHeight="1">
      <c r="A103" s="123"/>
      <c r="B103" s="97"/>
      <c r="C103" s="6" t="s">
        <v>9227</v>
      </c>
      <c r="D103" s="8"/>
      <c r="E103" s="10"/>
      <c r="F103" s="11"/>
      <c r="G103" s="7"/>
      <c r="H103" s="13"/>
      <c r="I103" s="7"/>
      <c r="J103" s="7"/>
      <c r="K103" s="7"/>
      <c r="L103" s="204"/>
      <c r="M103" s="204"/>
      <c r="N103" s="204"/>
    </row>
    <row r="104" spans="1:14" s="42" customFormat="1" ht="35.1" customHeight="1">
      <c r="A104" s="123"/>
      <c r="B104" s="84" t="s">
        <v>8262</v>
      </c>
      <c r="C104" s="24" t="s">
        <v>8274</v>
      </c>
      <c r="D104" s="20">
        <v>445</v>
      </c>
      <c r="E104" s="10">
        <f>D104-(D104*$G$1)</f>
        <v>445</v>
      </c>
      <c r="F104" s="12" t="s">
        <v>42</v>
      </c>
      <c r="G104" s="45">
        <v>9405119090</v>
      </c>
      <c r="H104" s="60" t="s">
        <v>2057</v>
      </c>
      <c r="I104" s="45">
        <v>1</v>
      </c>
      <c r="J104" s="45" t="s">
        <v>12</v>
      </c>
      <c r="K104" s="45">
        <v>8</v>
      </c>
      <c r="L104" s="7" t="str">
        <f>IFERROR(VLOOKUP(B104,Харків!A:C,3,0),"0")</f>
        <v>&gt;100</v>
      </c>
      <c r="M104" s="60"/>
      <c r="N104" s="45">
        <f>E104*M104</f>
        <v>0</v>
      </c>
    </row>
    <row r="105" spans="1:14" s="42" customFormat="1" ht="35.1" customHeight="1">
      <c r="A105" s="123"/>
      <c r="B105" s="84" t="s">
        <v>8224</v>
      </c>
      <c r="C105" s="24" t="s">
        <v>8275</v>
      </c>
      <c r="D105" s="20">
        <v>445</v>
      </c>
      <c r="E105" s="10">
        <f>D105-(D105*$G$1)</f>
        <v>445</v>
      </c>
      <c r="F105" s="12" t="s">
        <v>42</v>
      </c>
      <c r="G105" s="45">
        <v>9405119090</v>
      </c>
      <c r="H105" s="60" t="s">
        <v>2057</v>
      </c>
      <c r="I105" s="45">
        <v>1</v>
      </c>
      <c r="J105" s="45" t="s">
        <v>12</v>
      </c>
      <c r="K105" s="45">
        <v>8</v>
      </c>
      <c r="L105" s="7" t="str">
        <f>IFERROR(VLOOKUP(B105,Харків!A:C,3,0),"0")</f>
        <v>&gt;20</v>
      </c>
      <c r="M105" s="60"/>
      <c r="N105" s="45">
        <f>E105*M105</f>
        <v>0</v>
      </c>
    </row>
    <row r="106" spans="1:14" s="25" customFormat="1" ht="15" customHeight="1">
      <c r="A106" s="123"/>
      <c r="B106" s="97"/>
      <c r="C106" s="6" t="s">
        <v>9228</v>
      </c>
      <c r="D106" s="8"/>
      <c r="E106" s="10"/>
      <c r="F106" s="11"/>
      <c r="G106" s="7"/>
      <c r="H106" s="13"/>
      <c r="I106" s="7"/>
      <c r="J106" s="7"/>
      <c r="K106" s="7"/>
      <c r="L106" s="204"/>
      <c r="M106" s="204"/>
      <c r="N106" s="204"/>
    </row>
    <row r="107" spans="1:14" s="42" customFormat="1" ht="35.1" customHeight="1">
      <c r="A107" s="123"/>
      <c r="B107" s="84" t="s">
        <v>2053</v>
      </c>
      <c r="C107" s="24" t="s">
        <v>11077</v>
      </c>
      <c r="D107" s="20">
        <v>510.05</v>
      </c>
      <c r="E107" s="10">
        <f t="shared" ref="E107:E113" si="14">D107-(D107*$G$1)</f>
        <v>510.05</v>
      </c>
      <c r="F107" s="12" t="s">
        <v>42</v>
      </c>
      <c r="G107" s="45">
        <v>9405119090</v>
      </c>
      <c r="H107" s="60" t="s">
        <v>2058</v>
      </c>
      <c r="I107" s="45">
        <v>1</v>
      </c>
      <c r="J107" s="45" t="s">
        <v>12</v>
      </c>
      <c r="K107" s="45">
        <v>8</v>
      </c>
      <c r="L107" s="7" t="str">
        <f>IFERROR(VLOOKUP(B107,Харків!A:C,3,0),"0")</f>
        <v>&gt;2000</v>
      </c>
      <c r="M107" s="60"/>
      <c r="N107" s="45">
        <f t="shared" ref="N107:N113" si="15">E107*M107</f>
        <v>0</v>
      </c>
    </row>
    <row r="108" spans="1:14" s="42" customFormat="1" ht="35.1" customHeight="1">
      <c r="A108" s="123"/>
      <c r="B108" s="84" t="s">
        <v>6025</v>
      </c>
      <c r="C108" s="24" t="s">
        <v>11078</v>
      </c>
      <c r="D108" s="20">
        <v>510.05</v>
      </c>
      <c r="E108" s="10">
        <f t="shared" si="14"/>
        <v>510.05</v>
      </c>
      <c r="F108" s="12" t="s">
        <v>42</v>
      </c>
      <c r="G108" s="45">
        <v>9405119090</v>
      </c>
      <c r="H108" s="60" t="s">
        <v>2058</v>
      </c>
      <c r="I108" s="45">
        <v>1</v>
      </c>
      <c r="J108" s="45" t="s">
        <v>12</v>
      </c>
      <c r="K108" s="45">
        <v>8</v>
      </c>
      <c r="L108" s="7" t="str">
        <f>IFERROR(VLOOKUP(B108,Харків!A:C,3,0),"0")</f>
        <v>&gt;100</v>
      </c>
      <c r="M108" s="60"/>
      <c r="N108" s="45">
        <f t="shared" si="15"/>
        <v>0</v>
      </c>
    </row>
    <row r="109" spans="1:14" s="42" customFormat="1" ht="35.1" customHeight="1">
      <c r="A109" s="123"/>
      <c r="B109" s="84" t="s">
        <v>2285</v>
      </c>
      <c r="C109" s="24" t="s">
        <v>11079</v>
      </c>
      <c r="D109" s="20">
        <v>510.05</v>
      </c>
      <c r="E109" s="10">
        <f t="shared" si="14"/>
        <v>510.05</v>
      </c>
      <c r="F109" s="12" t="s">
        <v>42</v>
      </c>
      <c r="G109" s="45">
        <v>9405119090</v>
      </c>
      <c r="H109" s="60" t="s">
        <v>2058</v>
      </c>
      <c r="I109" s="45">
        <v>1</v>
      </c>
      <c r="J109" s="45" t="s">
        <v>12</v>
      </c>
      <c r="K109" s="45">
        <v>8</v>
      </c>
      <c r="L109" s="7" t="str">
        <f>IFERROR(VLOOKUP(B109,Харків!A:C,3,0),"0")</f>
        <v>&gt;500</v>
      </c>
      <c r="M109" s="60"/>
      <c r="N109" s="45">
        <f t="shared" si="15"/>
        <v>0</v>
      </c>
    </row>
    <row r="110" spans="1:14" s="25" customFormat="1" ht="35.1" customHeight="1">
      <c r="A110" s="123"/>
      <c r="B110" s="84" t="s">
        <v>2054</v>
      </c>
      <c r="C110" s="16" t="s">
        <v>11080</v>
      </c>
      <c r="D110" s="20">
        <v>588.98</v>
      </c>
      <c r="E110" s="10">
        <f t="shared" si="14"/>
        <v>588.98</v>
      </c>
      <c r="F110" s="12" t="s">
        <v>42</v>
      </c>
      <c r="G110" s="45">
        <v>9405119090</v>
      </c>
      <c r="H110" s="60" t="s">
        <v>2058</v>
      </c>
      <c r="I110" s="45">
        <v>1</v>
      </c>
      <c r="J110" s="45" t="s">
        <v>12</v>
      </c>
      <c r="K110" s="45">
        <v>8</v>
      </c>
      <c r="L110" s="7">
        <f>IFERROR(VLOOKUP(B110,Харків!A:C,3,0),"0")</f>
        <v>0</v>
      </c>
      <c r="M110" s="60"/>
      <c r="N110" s="45">
        <f t="shared" si="15"/>
        <v>0</v>
      </c>
    </row>
    <row r="111" spans="1:14" s="42" customFormat="1" ht="35.1" customHeight="1">
      <c r="A111" s="123"/>
      <c r="B111" s="84" t="s">
        <v>11084</v>
      </c>
      <c r="C111" s="24" t="s">
        <v>11083</v>
      </c>
      <c r="D111" s="20">
        <v>588.98</v>
      </c>
      <c r="E111" s="10">
        <f t="shared" si="14"/>
        <v>588.98</v>
      </c>
      <c r="F111" s="12" t="s">
        <v>42</v>
      </c>
      <c r="G111" s="45">
        <v>9405119090</v>
      </c>
      <c r="H111" s="60" t="s">
        <v>2058</v>
      </c>
      <c r="I111" s="45">
        <v>1</v>
      </c>
      <c r="J111" s="45" t="s">
        <v>12</v>
      </c>
      <c r="K111" s="45">
        <v>8</v>
      </c>
      <c r="L111" s="7" t="str">
        <f>IFERROR(VLOOKUP(B111,Харків!A:C,3,0),"0")</f>
        <v>&gt;50</v>
      </c>
      <c r="M111" s="60"/>
      <c r="N111" s="45">
        <f t="shared" si="15"/>
        <v>0</v>
      </c>
    </row>
    <row r="112" spans="1:14" s="42" customFormat="1" ht="35.1" customHeight="1">
      <c r="A112" s="123"/>
      <c r="B112" s="84" t="s">
        <v>4652</v>
      </c>
      <c r="C112" s="16" t="s">
        <v>11081</v>
      </c>
      <c r="D112" s="20">
        <v>588.98</v>
      </c>
      <c r="E112" s="10">
        <f t="shared" si="14"/>
        <v>588.98</v>
      </c>
      <c r="F112" s="12" t="s">
        <v>42</v>
      </c>
      <c r="G112" s="45">
        <v>9405119090</v>
      </c>
      <c r="H112" s="60" t="s">
        <v>2058</v>
      </c>
      <c r="I112" s="45">
        <v>1</v>
      </c>
      <c r="J112" s="45" t="s">
        <v>12</v>
      </c>
      <c r="K112" s="45">
        <v>8</v>
      </c>
      <c r="L112" s="7" t="str">
        <f>IFERROR(VLOOKUP(B112,Харків!A:C,3,0),"0")</f>
        <v>&gt;100</v>
      </c>
      <c r="M112" s="60"/>
      <c r="N112" s="45">
        <f t="shared" si="15"/>
        <v>0</v>
      </c>
    </row>
    <row r="113" spans="1:14" s="42" customFormat="1" ht="35.1" customHeight="1">
      <c r="A113" s="123"/>
      <c r="B113" s="84" t="s">
        <v>6760</v>
      </c>
      <c r="C113" s="24" t="s">
        <v>11082</v>
      </c>
      <c r="D113" s="20">
        <v>658</v>
      </c>
      <c r="E113" s="10">
        <f t="shared" si="14"/>
        <v>658</v>
      </c>
      <c r="F113" s="12" t="s">
        <v>42</v>
      </c>
      <c r="G113" s="45">
        <v>9405119090</v>
      </c>
      <c r="H113" s="60" t="s">
        <v>2058</v>
      </c>
      <c r="I113" s="45">
        <v>1</v>
      </c>
      <c r="J113" s="45" t="s">
        <v>12</v>
      </c>
      <c r="K113" s="45">
        <v>8</v>
      </c>
      <c r="L113" s="7" t="str">
        <f>IFERROR(VLOOKUP(B113,Харків!A:C,3,0),"0")</f>
        <v>&gt;20</v>
      </c>
      <c r="M113" s="60"/>
      <c r="N113" s="45">
        <f t="shared" si="15"/>
        <v>0</v>
      </c>
    </row>
    <row r="114" spans="1:14" s="25" customFormat="1" ht="15" customHeight="1">
      <c r="A114" s="123"/>
      <c r="B114" s="97"/>
      <c r="C114" s="6" t="s">
        <v>2286</v>
      </c>
      <c r="D114" s="8"/>
      <c r="E114" s="10"/>
      <c r="F114" s="11"/>
      <c r="G114" s="7"/>
      <c r="H114" s="13"/>
      <c r="I114" s="7"/>
      <c r="J114" s="7"/>
      <c r="K114" s="7"/>
      <c r="L114" s="204"/>
      <c r="M114" s="204"/>
      <c r="N114" s="204"/>
    </row>
    <row r="115" spans="1:14" s="42" customFormat="1" ht="35.1" customHeight="1">
      <c r="A115" s="123"/>
      <c r="B115" s="84" t="s">
        <v>6030</v>
      </c>
      <c r="C115" s="16" t="s">
        <v>6854</v>
      </c>
      <c r="D115" s="20">
        <v>326.26</v>
      </c>
      <c r="E115" s="10">
        <f>D115-(D115*$G$1)</f>
        <v>326.26</v>
      </c>
      <c r="F115" s="12" t="s">
        <v>42</v>
      </c>
      <c r="G115" s="45">
        <v>9405119090</v>
      </c>
      <c r="H115" s="60" t="s">
        <v>2057</v>
      </c>
      <c r="I115" s="45">
        <v>1</v>
      </c>
      <c r="J115" s="45" t="s">
        <v>12</v>
      </c>
      <c r="K115" s="45">
        <v>8</v>
      </c>
      <c r="L115" s="7">
        <f>IFERROR(VLOOKUP(B115,Харків!A:C,3,0),"0")</f>
        <v>0</v>
      </c>
      <c r="M115" s="60"/>
      <c r="N115" s="45">
        <f>E115*M115</f>
        <v>0</v>
      </c>
    </row>
    <row r="116" spans="1:14" s="42" customFormat="1" ht="35.1" customHeight="1">
      <c r="A116" s="123"/>
      <c r="B116" s="84" t="s">
        <v>6031</v>
      </c>
      <c r="C116" s="16" t="s">
        <v>6853</v>
      </c>
      <c r="D116" s="20">
        <v>445.89</v>
      </c>
      <c r="E116" s="10">
        <f>D116-(D116*$G$1)</f>
        <v>445.89</v>
      </c>
      <c r="F116" s="12" t="s">
        <v>42</v>
      </c>
      <c r="G116" s="45">
        <v>9405119090</v>
      </c>
      <c r="H116" s="60" t="s">
        <v>2057</v>
      </c>
      <c r="I116" s="45">
        <v>1</v>
      </c>
      <c r="J116" s="45" t="s">
        <v>12</v>
      </c>
      <c r="K116" s="45">
        <v>8</v>
      </c>
      <c r="L116" s="7" t="str">
        <f>IFERROR(VLOOKUP(B116,Харків!A:C,3,0),"0")</f>
        <v>&gt;20</v>
      </c>
      <c r="M116" s="60"/>
      <c r="N116" s="45">
        <f>E116*M116</f>
        <v>0</v>
      </c>
    </row>
    <row r="117" spans="1:14" s="42" customFormat="1" ht="35.1" customHeight="1">
      <c r="A117" s="123"/>
      <c r="B117" s="84" t="s">
        <v>6032</v>
      </c>
      <c r="C117" s="16" t="s">
        <v>6855</v>
      </c>
      <c r="D117" s="20">
        <v>914.41</v>
      </c>
      <c r="E117" s="10">
        <f>D117-(D117*$G$1)</f>
        <v>914.41</v>
      </c>
      <c r="F117" s="12" t="s">
        <v>42</v>
      </c>
      <c r="G117" s="45">
        <v>9405119090</v>
      </c>
      <c r="H117" s="60" t="s">
        <v>2057</v>
      </c>
      <c r="I117" s="45">
        <v>1</v>
      </c>
      <c r="J117" s="45" t="s">
        <v>12</v>
      </c>
      <c r="K117" s="45">
        <v>4</v>
      </c>
      <c r="L117" s="7">
        <f>IFERROR(VLOOKUP(B117,Харків!A:C,3,0),"0")</f>
        <v>0</v>
      </c>
      <c r="M117" s="60"/>
      <c r="N117" s="45">
        <f>E117*M117</f>
        <v>0</v>
      </c>
    </row>
    <row r="118" spans="1:14" s="41" customFormat="1" ht="15" customHeight="1">
      <c r="A118" s="23"/>
      <c r="B118" s="21"/>
      <c r="C118" s="6" t="s">
        <v>9231</v>
      </c>
      <c r="D118" s="6"/>
      <c r="E118" s="6"/>
      <c r="F118" s="6"/>
      <c r="G118" s="144"/>
      <c r="H118" s="13"/>
      <c r="I118" s="144"/>
      <c r="J118" s="144"/>
      <c r="K118" s="144"/>
      <c r="L118" s="57"/>
      <c r="M118" s="57"/>
      <c r="N118" s="57"/>
    </row>
    <row r="119" spans="1:14" s="42" customFormat="1" ht="35.1" customHeight="1">
      <c r="A119" s="123"/>
      <c r="B119" s="84" t="s">
        <v>6796</v>
      </c>
      <c r="C119" s="16" t="s">
        <v>9229</v>
      </c>
      <c r="D119" s="20">
        <v>635</v>
      </c>
      <c r="E119" s="10">
        <f>D119-(D119*$G$1)</f>
        <v>635</v>
      </c>
      <c r="F119" s="12" t="s">
        <v>42</v>
      </c>
      <c r="G119" s="45">
        <v>9405119090</v>
      </c>
      <c r="H119" s="60" t="s">
        <v>2057</v>
      </c>
      <c r="I119" s="45">
        <v>1</v>
      </c>
      <c r="J119" s="45" t="s">
        <v>12</v>
      </c>
      <c r="K119" s="45">
        <v>20</v>
      </c>
      <c r="L119" s="7" t="str">
        <f>IFERROR(VLOOKUP(B119,Харків!A:C,3,0),"0")</f>
        <v>&gt;10</v>
      </c>
      <c r="M119" s="60"/>
      <c r="N119" s="45">
        <f>E119*M119</f>
        <v>0</v>
      </c>
    </row>
    <row r="120" spans="1:14" s="42" customFormat="1" ht="35.1" customHeight="1">
      <c r="A120" s="123"/>
      <c r="B120" s="84" t="s">
        <v>6695</v>
      </c>
      <c r="C120" s="16" t="s">
        <v>9230</v>
      </c>
      <c r="D120" s="20">
        <v>635</v>
      </c>
      <c r="E120" s="10">
        <f>D120-(D120*$G$1)</f>
        <v>635</v>
      </c>
      <c r="F120" s="12" t="s">
        <v>42</v>
      </c>
      <c r="G120" s="45">
        <v>9405119090</v>
      </c>
      <c r="H120" s="60" t="s">
        <v>2057</v>
      </c>
      <c r="I120" s="45">
        <v>1</v>
      </c>
      <c r="J120" s="45" t="s">
        <v>12</v>
      </c>
      <c r="K120" s="45">
        <v>20</v>
      </c>
      <c r="L120" s="7" t="str">
        <f>IFERROR(VLOOKUP(B120,Харків!A:C,3,0),"0")</f>
        <v>&gt;50</v>
      </c>
      <c r="M120" s="60"/>
      <c r="N120" s="45">
        <f>E120*M120</f>
        <v>0</v>
      </c>
    </row>
    <row r="121" spans="1:14" s="41" customFormat="1" ht="15" customHeight="1">
      <c r="A121" s="23"/>
      <c r="B121" s="21"/>
      <c r="C121" s="6" t="s">
        <v>3511</v>
      </c>
      <c r="D121" s="6"/>
      <c r="E121" s="6"/>
      <c r="F121" s="6"/>
      <c r="G121" s="144"/>
      <c r="H121" s="13"/>
      <c r="I121" s="144"/>
      <c r="J121" s="144"/>
      <c r="K121" s="144"/>
      <c r="L121" s="57"/>
      <c r="M121" s="57"/>
      <c r="N121" s="57"/>
    </row>
    <row r="122" spans="1:14" s="25" customFormat="1" ht="30" customHeight="1">
      <c r="A122" s="123"/>
      <c r="B122" s="84" t="s">
        <v>3494</v>
      </c>
      <c r="C122" s="16" t="s">
        <v>7571</v>
      </c>
      <c r="D122" s="20">
        <v>1365.05</v>
      </c>
      <c r="E122" s="10">
        <f>D122-(D122*$G$1)</f>
        <v>1365.05</v>
      </c>
      <c r="F122" s="12" t="s">
        <v>42</v>
      </c>
      <c r="G122" s="45">
        <v>1</v>
      </c>
      <c r="H122" s="60" t="s">
        <v>3493</v>
      </c>
      <c r="I122" s="45">
        <v>1</v>
      </c>
      <c r="J122" s="45" t="s">
        <v>12</v>
      </c>
      <c r="K122" s="45">
        <v>10</v>
      </c>
      <c r="L122" s="7">
        <f>IFERROR(VLOOKUP(B122,Харків!A:C,3,0),"0")</f>
        <v>0</v>
      </c>
      <c r="M122" s="60"/>
      <c r="N122" s="45">
        <f t="shared" ref="N122:N128" si="16">E122*M122</f>
        <v>0</v>
      </c>
    </row>
    <row r="123" spans="1:14" s="25" customFormat="1" ht="30" customHeight="1">
      <c r="A123" s="123"/>
      <c r="B123" s="84" t="s">
        <v>7502</v>
      </c>
      <c r="C123" s="16" t="s">
        <v>7573</v>
      </c>
      <c r="D123" s="20">
        <v>1498.4499999999998</v>
      </c>
      <c r="E123" s="10">
        <f>D123-(D123*$G$1)</f>
        <v>1498.4499999999998</v>
      </c>
      <c r="F123" s="12" t="s">
        <v>42</v>
      </c>
      <c r="G123" s="45">
        <v>1</v>
      </c>
      <c r="H123" s="60" t="s">
        <v>3493</v>
      </c>
      <c r="I123" s="45">
        <v>1</v>
      </c>
      <c r="J123" s="45" t="s">
        <v>12</v>
      </c>
      <c r="K123" s="45">
        <v>10</v>
      </c>
      <c r="L123" s="7">
        <f>IFERROR(VLOOKUP(B123,Харків!A:C,3,0),"0")</f>
        <v>0</v>
      </c>
      <c r="M123" s="60"/>
      <c r="N123" s="45">
        <f t="shared" si="16"/>
        <v>0</v>
      </c>
    </row>
    <row r="124" spans="1:14" s="25" customFormat="1" ht="30" customHeight="1">
      <c r="A124" s="123"/>
      <c r="B124" s="84" t="s">
        <v>7553</v>
      </c>
      <c r="C124" s="16" t="s">
        <v>7572</v>
      </c>
      <c r="D124" s="20">
        <v>1360.4499999999998</v>
      </c>
      <c r="E124" s="10">
        <f>D124-(D124*$G$1)</f>
        <v>1360.4499999999998</v>
      </c>
      <c r="F124" s="12" t="s">
        <v>42</v>
      </c>
      <c r="G124" s="45">
        <v>1</v>
      </c>
      <c r="H124" s="60" t="s">
        <v>3493</v>
      </c>
      <c r="I124" s="45">
        <v>1</v>
      </c>
      <c r="J124" s="45" t="s">
        <v>12</v>
      </c>
      <c r="K124" s="45">
        <v>10</v>
      </c>
      <c r="L124" s="7">
        <f>IFERROR(VLOOKUP(B124,Харків!A:C,3,0),"0")</f>
        <v>0</v>
      </c>
      <c r="M124" s="60"/>
      <c r="N124" s="45">
        <f t="shared" si="16"/>
        <v>0</v>
      </c>
    </row>
    <row r="125" spans="1:14" s="25" customFormat="1" ht="30" customHeight="1">
      <c r="A125" s="123"/>
      <c r="B125" s="84" t="s">
        <v>3495</v>
      </c>
      <c r="C125" s="16" t="s">
        <v>3508</v>
      </c>
      <c r="D125" s="20">
        <v>1529.6149999999998</v>
      </c>
      <c r="E125" s="10">
        <f>D125-(D125*$G$1)</f>
        <v>1529.6149999999998</v>
      </c>
      <c r="F125" s="12" t="s">
        <v>42</v>
      </c>
      <c r="G125" s="45">
        <v>1</v>
      </c>
      <c r="H125" s="60" t="s">
        <v>3493</v>
      </c>
      <c r="I125" s="45">
        <v>1</v>
      </c>
      <c r="J125" s="45" t="s">
        <v>12</v>
      </c>
      <c r="K125" s="45">
        <v>6</v>
      </c>
      <c r="L125" s="7">
        <f>IFERROR(VLOOKUP(B125,Харків!A:C,3,0),"0")</f>
        <v>1</v>
      </c>
      <c r="M125" s="60"/>
      <c r="N125" s="45">
        <f t="shared" si="16"/>
        <v>0</v>
      </c>
    </row>
    <row r="126" spans="1:14" s="25" customFormat="1" ht="30" customHeight="1">
      <c r="A126" s="123"/>
      <c r="B126" s="84" t="s">
        <v>3496</v>
      </c>
      <c r="C126" s="16" t="s">
        <v>5188</v>
      </c>
      <c r="D126" s="20">
        <v>1661.7499999999998</v>
      </c>
      <c r="E126" s="10">
        <f>D126-(D126*$G$1)</f>
        <v>1661.7499999999998</v>
      </c>
      <c r="F126" s="12" t="s">
        <v>42</v>
      </c>
      <c r="G126" s="45">
        <v>1</v>
      </c>
      <c r="H126" s="60" t="s">
        <v>3493</v>
      </c>
      <c r="I126" s="45">
        <v>1</v>
      </c>
      <c r="J126" s="45" t="s">
        <v>12</v>
      </c>
      <c r="K126" s="45">
        <v>6</v>
      </c>
      <c r="L126" s="7">
        <f>IFERROR(VLOOKUP(B126,Харків!A:C,3,0),"0")</f>
        <v>0</v>
      </c>
      <c r="M126" s="60"/>
      <c r="N126" s="45">
        <f t="shared" si="16"/>
        <v>0</v>
      </c>
    </row>
    <row r="127" spans="1:14" s="25" customFormat="1" ht="30" customHeight="1">
      <c r="A127" s="123"/>
      <c r="B127" s="84" t="s">
        <v>3498</v>
      </c>
      <c r="C127" s="16" t="s">
        <v>3509</v>
      </c>
      <c r="D127" s="20">
        <v>1818.1499999999999</v>
      </c>
      <c r="E127" s="10">
        <v>1581</v>
      </c>
      <c r="F127" s="12" t="s">
        <v>42</v>
      </c>
      <c r="G127" s="45">
        <v>1</v>
      </c>
      <c r="H127" s="60" t="s">
        <v>3493</v>
      </c>
      <c r="I127" s="45">
        <v>1</v>
      </c>
      <c r="J127" s="45" t="s">
        <v>12</v>
      </c>
      <c r="K127" s="45">
        <v>6</v>
      </c>
      <c r="L127" s="7">
        <f>IFERROR(VLOOKUP(B127,Харків!A:C,3,0),"0")</f>
        <v>0</v>
      </c>
      <c r="M127" s="60"/>
      <c r="N127" s="45">
        <f t="shared" si="16"/>
        <v>0</v>
      </c>
    </row>
    <row r="128" spans="1:14" s="25" customFormat="1" ht="30" customHeight="1">
      <c r="A128" s="123"/>
      <c r="B128" s="84" t="s">
        <v>3497</v>
      </c>
      <c r="C128" s="16" t="s">
        <v>5189</v>
      </c>
      <c r="D128" s="20">
        <v>1818.1499999999999</v>
      </c>
      <c r="E128" s="10">
        <v>1581</v>
      </c>
      <c r="F128" s="12" t="s">
        <v>42</v>
      </c>
      <c r="G128" s="45">
        <v>1</v>
      </c>
      <c r="H128" s="60" t="s">
        <v>3493</v>
      </c>
      <c r="I128" s="45">
        <v>1</v>
      </c>
      <c r="J128" s="45" t="s">
        <v>12</v>
      </c>
      <c r="K128" s="45">
        <v>6</v>
      </c>
      <c r="L128" s="7">
        <f>IFERROR(VLOOKUP(B128,Харків!A:C,3,0),"0")</f>
        <v>0</v>
      </c>
      <c r="M128" s="60"/>
      <c r="N128" s="45">
        <f t="shared" si="16"/>
        <v>0</v>
      </c>
    </row>
    <row r="129" spans="1:14" s="41" customFormat="1" ht="15" customHeight="1">
      <c r="A129" s="23"/>
      <c r="B129" s="21"/>
      <c r="C129" s="6" t="s">
        <v>3510</v>
      </c>
      <c r="D129" s="6"/>
      <c r="E129" s="6"/>
      <c r="F129" s="6"/>
      <c r="G129" s="144"/>
      <c r="H129" s="13"/>
      <c r="I129" s="144"/>
      <c r="J129" s="144"/>
      <c r="K129" s="144"/>
      <c r="L129" s="57"/>
      <c r="M129" s="57"/>
      <c r="N129" s="57"/>
    </row>
    <row r="130" spans="1:14" s="25" customFormat="1" ht="30" customHeight="1">
      <c r="A130" s="123"/>
      <c r="B130" s="84" t="s">
        <v>3502</v>
      </c>
      <c r="C130" s="16" t="s">
        <v>10964</v>
      </c>
      <c r="D130" s="20">
        <v>1950.65</v>
      </c>
      <c r="E130" s="10">
        <f t="shared" ref="E130:E138" si="17">D130-(D130*$G$1)</f>
        <v>1950.65</v>
      </c>
      <c r="F130" s="12" t="s">
        <v>42</v>
      </c>
      <c r="G130" s="45">
        <v>1</v>
      </c>
      <c r="H130" s="60" t="s">
        <v>3493</v>
      </c>
      <c r="I130" s="45">
        <v>1</v>
      </c>
      <c r="J130" s="45" t="s">
        <v>12</v>
      </c>
      <c r="K130" s="45">
        <v>6</v>
      </c>
      <c r="L130" s="7">
        <f>IFERROR(VLOOKUP(B130,Харків!A:C,3,0),"0")</f>
        <v>0</v>
      </c>
      <c r="M130" s="60"/>
      <c r="N130" s="45">
        <f t="shared" ref="N130:N138" si="18">E130*M130</f>
        <v>0</v>
      </c>
    </row>
    <row r="131" spans="1:14" s="25" customFormat="1" ht="30" customHeight="1">
      <c r="A131" s="123"/>
      <c r="B131" s="84" t="s">
        <v>3501</v>
      </c>
      <c r="C131" s="16" t="s">
        <v>10965</v>
      </c>
      <c r="D131" s="20">
        <v>1950.65</v>
      </c>
      <c r="E131" s="10">
        <f t="shared" si="17"/>
        <v>1950.65</v>
      </c>
      <c r="F131" s="12" t="s">
        <v>42</v>
      </c>
      <c r="G131" s="45">
        <v>1</v>
      </c>
      <c r="H131" s="60" t="s">
        <v>3493</v>
      </c>
      <c r="I131" s="45">
        <v>1</v>
      </c>
      <c r="J131" s="45" t="s">
        <v>12</v>
      </c>
      <c r="K131" s="45">
        <v>6</v>
      </c>
      <c r="L131" s="7">
        <f>IFERROR(VLOOKUP(B131,Харків!A:C,3,0),"0")</f>
        <v>0</v>
      </c>
      <c r="M131" s="60"/>
      <c r="N131" s="45">
        <f t="shared" si="18"/>
        <v>0</v>
      </c>
    </row>
    <row r="132" spans="1:14" s="25" customFormat="1" ht="30" customHeight="1">
      <c r="A132" s="123"/>
      <c r="B132" s="84" t="s">
        <v>3500</v>
      </c>
      <c r="C132" s="16" t="s">
        <v>10966</v>
      </c>
      <c r="D132" s="20">
        <v>1950.65</v>
      </c>
      <c r="E132" s="10">
        <f t="shared" si="17"/>
        <v>1950.65</v>
      </c>
      <c r="F132" s="12" t="s">
        <v>42</v>
      </c>
      <c r="G132" s="45">
        <v>1</v>
      </c>
      <c r="H132" s="60" t="s">
        <v>3493</v>
      </c>
      <c r="I132" s="45">
        <v>1</v>
      </c>
      <c r="J132" s="45" t="s">
        <v>12</v>
      </c>
      <c r="K132" s="45">
        <v>6</v>
      </c>
      <c r="L132" s="7">
        <f>IFERROR(VLOOKUP(B132,Харків!A:C,3,0),"0")</f>
        <v>0</v>
      </c>
      <c r="M132" s="60"/>
      <c r="N132" s="45">
        <f t="shared" si="18"/>
        <v>0</v>
      </c>
    </row>
    <row r="133" spans="1:14" s="25" customFormat="1" ht="30" customHeight="1">
      <c r="A133" s="123"/>
      <c r="B133" s="84" t="s">
        <v>3499</v>
      </c>
      <c r="C133" s="16" t="s">
        <v>10967</v>
      </c>
      <c r="D133" s="20">
        <v>1950.65</v>
      </c>
      <c r="E133" s="10">
        <f t="shared" si="17"/>
        <v>1950.65</v>
      </c>
      <c r="F133" s="12" t="s">
        <v>42</v>
      </c>
      <c r="G133" s="45">
        <v>1</v>
      </c>
      <c r="H133" s="60" t="s">
        <v>3493</v>
      </c>
      <c r="I133" s="45">
        <v>1</v>
      </c>
      <c r="J133" s="45" t="s">
        <v>12</v>
      </c>
      <c r="K133" s="45">
        <v>6</v>
      </c>
      <c r="L133" s="7">
        <f>IFERROR(VLOOKUP(B133,Харків!A:C,3,0),"0")</f>
        <v>0</v>
      </c>
      <c r="M133" s="60"/>
      <c r="N133" s="45">
        <f t="shared" si="18"/>
        <v>0</v>
      </c>
    </row>
    <row r="134" spans="1:14" s="25" customFormat="1" ht="30" customHeight="1">
      <c r="A134" s="123"/>
      <c r="B134" s="84" t="s">
        <v>7559</v>
      </c>
      <c r="C134" s="16" t="s">
        <v>7574</v>
      </c>
      <c r="D134" s="20">
        <v>2015.95</v>
      </c>
      <c r="E134" s="10">
        <f t="shared" si="17"/>
        <v>2015.95</v>
      </c>
      <c r="F134" s="12" t="s">
        <v>42</v>
      </c>
      <c r="G134" s="45">
        <v>1</v>
      </c>
      <c r="H134" s="60" t="s">
        <v>3493</v>
      </c>
      <c r="I134" s="45">
        <v>1</v>
      </c>
      <c r="J134" s="45" t="s">
        <v>12</v>
      </c>
      <c r="K134" s="45">
        <v>6</v>
      </c>
      <c r="L134" s="7">
        <f>IFERROR(VLOOKUP(B134,Харків!A:C,3,0),"0")</f>
        <v>0</v>
      </c>
      <c r="M134" s="60"/>
      <c r="N134" s="45">
        <f t="shared" si="18"/>
        <v>0</v>
      </c>
    </row>
    <row r="135" spans="1:14" s="25" customFormat="1" ht="30" customHeight="1">
      <c r="A135" s="123"/>
      <c r="B135" s="84" t="s">
        <v>3503</v>
      </c>
      <c r="C135" s="16" t="s">
        <v>7570</v>
      </c>
      <c r="D135" s="20">
        <v>2015.9499999999998</v>
      </c>
      <c r="E135" s="10">
        <f t="shared" si="17"/>
        <v>2015.9499999999998</v>
      </c>
      <c r="F135" s="12" t="s">
        <v>42</v>
      </c>
      <c r="G135" s="45">
        <v>1</v>
      </c>
      <c r="H135" s="60" t="s">
        <v>3493</v>
      </c>
      <c r="I135" s="45">
        <v>1</v>
      </c>
      <c r="J135" s="45" t="s">
        <v>12</v>
      </c>
      <c r="K135" s="45">
        <v>6</v>
      </c>
      <c r="L135" s="7">
        <f>IFERROR(VLOOKUP(B135,Харків!A:C,3,0),"0")</f>
        <v>0</v>
      </c>
      <c r="M135" s="60"/>
      <c r="N135" s="45">
        <f t="shared" si="18"/>
        <v>0</v>
      </c>
    </row>
    <row r="136" spans="1:14" s="25" customFormat="1" ht="30" customHeight="1">
      <c r="A136" s="123"/>
      <c r="B136" s="84" t="s">
        <v>7545</v>
      </c>
      <c r="C136" s="16" t="s">
        <v>7575</v>
      </c>
      <c r="D136" s="20">
        <v>2015.9499999999998</v>
      </c>
      <c r="E136" s="10">
        <f t="shared" si="17"/>
        <v>2015.9499999999998</v>
      </c>
      <c r="F136" s="12" t="s">
        <v>42</v>
      </c>
      <c r="G136" s="45">
        <v>1</v>
      </c>
      <c r="H136" s="60" t="s">
        <v>3493</v>
      </c>
      <c r="I136" s="45">
        <v>1</v>
      </c>
      <c r="J136" s="45" t="s">
        <v>12</v>
      </c>
      <c r="K136" s="45">
        <v>6</v>
      </c>
      <c r="L136" s="7">
        <f>IFERROR(VLOOKUP(B136,Харків!A:C,3,0),"0")</f>
        <v>0</v>
      </c>
      <c r="M136" s="60"/>
      <c r="N136" s="45">
        <f t="shared" si="18"/>
        <v>0</v>
      </c>
    </row>
    <row r="137" spans="1:14" s="25" customFormat="1" ht="30" customHeight="1">
      <c r="A137" s="123"/>
      <c r="B137" s="84" t="s">
        <v>4653</v>
      </c>
      <c r="C137" s="16" t="s">
        <v>11072</v>
      </c>
      <c r="D137" s="20">
        <v>3428.1499999999996</v>
      </c>
      <c r="E137" s="10">
        <f t="shared" si="17"/>
        <v>3428.1499999999996</v>
      </c>
      <c r="F137" s="12" t="s">
        <v>42</v>
      </c>
      <c r="G137" s="45">
        <v>1</v>
      </c>
      <c r="H137" s="60" t="s">
        <v>3493</v>
      </c>
      <c r="I137" s="45">
        <v>1</v>
      </c>
      <c r="J137" s="45" t="s">
        <v>12</v>
      </c>
      <c r="K137" s="45">
        <v>6</v>
      </c>
      <c r="L137" s="7">
        <f>IFERROR(VLOOKUP(B137,Харків!A:C,3,0),"0")</f>
        <v>0</v>
      </c>
      <c r="M137" s="60"/>
      <c r="N137" s="45">
        <f t="shared" si="18"/>
        <v>0</v>
      </c>
    </row>
    <row r="138" spans="1:14" s="25" customFormat="1" ht="30" customHeight="1">
      <c r="A138" s="123"/>
      <c r="B138" s="84" t="s">
        <v>3948</v>
      </c>
      <c r="C138" s="16" t="s">
        <v>11073</v>
      </c>
      <c r="D138" s="20">
        <v>3428.1499999999996</v>
      </c>
      <c r="E138" s="10">
        <f t="shared" si="17"/>
        <v>3428.1499999999996</v>
      </c>
      <c r="F138" s="12" t="s">
        <v>42</v>
      </c>
      <c r="G138" s="45">
        <v>1</v>
      </c>
      <c r="H138" s="60" t="s">
        <v>3493</v>
      </c>
      <c r="I138" s="45">
        <v>1</v>
      </c>
      <c r="J138" s="45" t="s">
        <v>12</v>
      </c>
      <c r="K138" s="45">
        <v>6</v>
      </c>
      <c r="L138" s="7">
        <f>IFERROR(VLOOKUP(B138,Харків!A:C,3,0),"0")</f>
        <v>0</v>
      </c>
      <c r="M138" s="60"/>
      <c r="N138" s="45">
        <f t="shared" si="18"/>
        <v>0</v>
      </c>
    </row>
    <row r="139" spans="1:14" s="25" customFormat="1" ht="15" customHeight="1">
      <c r="A139" s="123"/>
      <c r="B139" s="97"/>
      <c r="C139" s="6" t="s">
        <v>11405</v>
      </c>
      <c r="D139" s="8"/>
      <c r="E139" s="10"/>
      <c r="F139" s="11"/>
      <c r="G139" s="7"/>
      <c r="H139" s="13"/>
      <c r="I139" s="7"/>
      <c r="J139" s="7"/>
      <c r="K139" s="7"/>
      <c r="L139" s="204"/>
      <c r="M139" s="204"/>
      <c r="N139" s="204"/>
    </row>
    <row r="140" spans="1:14" s="25" customFormat="1" ht="35.1" customHeight="1">
      <c r="A140" s="123"/>
      <c r="B140" s="84" t="s">
        <v>11403</v>
      </c>
      <c r="C140" s="24" t="s">
        <v>11404</v>
      </c>
      <c r="D140" s="20">
        <v>513</v>
      </c>
      <c r="E140" s="10">
        <f>D140-(D140*$G$1)</f>
        <v>513</v>
      </c>
      <c r="F140" s="12" t="s">
        <v>42</v>
      </c>
      <c r="G140" s="45">
        <v>9405119090</v>
      </c>
      <c r="H140" s="60" t="s">
        <v>2057</v>
      </c>
      <c r="I140" s="45">
        <v>1</v>
      </c>
      <c r="J140" s="45" t="s">
        <v>12</v>
      </c>
      <c r="K140" s="45">
        <v>1</v>
      </c>
      <c r="L140" s="7" t="str">
        <f>IFERROR(VLOOKUP(B140,Харків!A:C,3,0),"0")</f>
        <v>&gt;20</v>
      </c>
      <c r="M140" s="60"/>
      <c r="N140" s="45">
        <f>E140*M140</f>
        <v>0</v>
      </c>
    </row>
    <row r="141" spans="1:14" s="25" customFormat="1" ht="35.1" customHeight="1">
      <c r="A141" s="123"/>
      <c r="B141" s="84" t="s">
        <v>11401</v>
      </c>
      <c r="C141" s="24" t="s">
        <v>11402</v>
      </c>
      <c r="D141" s="20">
        <v>823</v>
      </c>
      <c r="E141" s="10">
        <f>D141-(D141*$G$1)</f>
        <v>823</v>
      </c>
      <c r="F141" s="12" t="s">
        <v>42</v>
      </c>
      <c r="G141" s="45">
        <v>9405119090</v>
      </c>
      <c r="H141" s="60" t="s">
        <v>2057</v>
      </c>
      <c r="I141" s="45">
        <v>1</v>
      </c>
      <c r="J141" s="45" t="s">
        <v>12</v>
      </c>
      <c r="K141" s="45">
        <v>1</v>
      </c>
      <c r="L141" s="7" t="str">
        <f>IFERROR(VLOOKUP(B141,Харків!A:C,3,0),"0")</f>
        <v>&gt;20</v>
      </c>
      <c r="M141" s="60"/>
      <c r="N141" s="45">
        <f>E141*M141</f>
        <v>0</v>
      </c>
    </row>
    <row r="142" spans="1:14" s="25" customFormat="1" ht="15" customHeight="1">
      <c r="A142" s="123"/>
      <c r="B142" s="97"/>
      <c r="C142" s="6" t="s">
        <v>5183</v>
      </c>
      <c r="D142" s="8"/>
      <c r="E142" s="10"/>
      <c r="F142" s="11"/>
      <c r="G142" s="7"/>
      <c r="H142" s="13"/>
      <c r="I142" s="7"/>
      <c r="J142" s="7"/>
      <c r="K142" s="7"/>
      <c r="L142" s="204"/>
      <c r="M142" s="204"/>
      <c r="N142" s="204"/>
    </row>
    <row r="143" spans="1:14" s="25" customFormat="1" ht="35.1" customHeight="1">
      <c r="A143" s="123"/>
      <c r="B143" s="84" t="s">
        <v>4755</v>
      </c>
      <c r="C143" s="24" t="s">
        <v>5184</v>
      </c>
      <c r="D143" s="20">
        <v>369.15</v>
      </c>
      <c r="E143" s="10">
        <f t="shared" ref="E143:E148" si="19">D143-(D143*$G$1)</f>
        <v>369.15</v>
      </c>
      <c r="F143" s="12" t="s">
        <v>42</v>
      </c>
      <c r="G143" s="45">
        <v>9405119090</v>
      </c>
      <c r="H143" s="60" t="s">
        <v>2057</v>
      </c>
      <c r="I143" s="45">
        <v>1</v>
      </c>
      <c r="J143" s="45" t="s">
        <v>12</v>
      </c>
      <c r="K143" s="45">
        <v>1</v>
      </c>
      <c r="L143" s="7" t="str">
        <f>IFERROR(VLOOKUP(B143,Харків!A:C,3,0),"0")</f>
        <v>&gt;100</v>
      </c>
      <c r="M143" s="60"/>
      <c r="N143" s="45">
        <f t="shared" ref="N143:N148" si="20">E143*M143</f>
        <v>0</v>
      </c>
    </row>
    <row r="144" spans="1:14" s="25" customFormat="1" ht="35.1" customHeight="1">
      <c r="A144" s="123"/>
      <c r="B144" s="84" t="s">
        <v>4756</v>
      </c>
      <c r="C144" s="24" t="s">
        <v>5185</v>
      </c>
      <c r="D144" s="20">
        <v>379</v>
      </c>
      <c r="E144" s="10">
        <f t="shared" si="19"/>
        <v>379</v>
      </c>
      <c r="F144" s="12" t="s">
        <v>42</v>
      </c>
      <c r="G144" s="45">
        <v>9405119090</v>
      </c>
      <c r="H144" s="60" t="s">
        <v>2057</v>
      </c>
      <c r="I144" s="45">
        <v>1</v>
      </c>
      <c r="J144" s="45" t="s">
        <v>12</v>
      </c>
      <c r="K144" s="45">
        <v>1</v>
      </c>
      <c r="L144" s="7">
        <f>IFERROR(VLOOKUP(B144,Харків!A:C,3,0),"0")</f>
        <v>0</v>
      </c>
      <c r="M144" s="60"/>
      <c r="N144" s="45">
        <f t="shared" si="20"/>
        <v>0</v>
      </c>
    </row>
    <row r="145" spans="1:14" s="25" customFormat="1" ht="35.1" customHeight="1">
      <c r="A145" s="123"/>
      <c r="B145" s="84" t="s">
        <v>4757</v>
      </c>
      <c r="C145" s="24" t="s">
        <v>5186</v>
      </c>
      <c r="D145" s="20">
        <v>399.6</v>
      </c>
      <c r="E145" s="10">
        <f t="shared" si="19"/>
        <v>399.6</v>
      </c>
      <c r="F145" s="12" t="s">
        <v>42</v>
      </c>
      <c r="G145" s="45">
        <v>9405119090</v>
      </c>
      <c r="H145" s="60" t="s">
        <v>2057</v>
      </c>
      <c r="I145" s="45">
        <v>1</v>
      </c>
      <c r="J145" s="45" t="s">
        <v>12</v>
      </c>
      <c r="K145" s="45">
        <v>1</v>
      </c>
      <c r="L145" s="7" t="str">
        <f>IFERROR(VLOOKUP(B145,Харків!A:C,3,0),"0")</f>
        <v>&gt;50</v>
      </c>
      <c r="M145" s="60"/>
      <c r="N145" s="45">
        <f t="shared" si="20"/>
        <v>0</v>
      </c>
    </row>
    <row r="146" spans="1:14" s="25" customFormat="1" ht="35.1" customHeight="1">
      <c r="A146" s="123"/>
      <c r="B146" s="84" t="s">
        <v>4758</v>
      </c>
      <c r="C146" s="24" t="s">
        <v>5187</v>
      </c>
      <c r="D146" s="20">
        <v>399.6</v>
      </c>
      <c r="E146" s="10">
        <f t="shared" si="19"/>
        <v>399.6</v>
      </c>
      <c r="F146" s="12" t="s">
        <v>42</v>
      </c>
      <c r="G146" s="45">
        <v>9405119090</v>
      </c>
      <c r="H146" s="60" t="s">
        <v>2057</v>
      </c>
      <c r="I146" s="45">
        <v>1</v>
      </c>
      <c r="J146" s="45" t="s">
        <v>12</v>
      </c>
      <c r="K146" s="45">
        <v>1</v>
      </c>
      <c r="L146" s="7">
        <f>IFERROR(VLOOKUP(B146,Харків!A:C,3,0),"0")</f>
        <v>10</v>
      </c>
      <c r="M146" s="60"/>
      <c r="N146" s="45">
        <f t="shared" si="20"/>
        <v>0</v>
      </c>
    </row>
    <row r="147" spans="1:14" s="25" customFormat="1" ht="35.1" customHeight="1">
      <c r="A147" s="123"/>
      <c r="B147" s="84" t="s">
        <v>4759</v>
      </c>
      <c r="C147" s="16" t="s">
        <v>5797</v>
      </c>
      <c r="D147" s="20">
        <v>649.21</v>
      </c>
      <c r="E147" s="10">
        <f t="shared" si="19"/>
        <v>649.21</v>
      </c>
      <c r="F147" s="12" t="s">
        <v>42</v>
      </c>
      <c r="G147" s="45">
        <v>9405119090</v>
      </c>
      <c r="H147" s="60" t="s">
        <v>2057</v>
      </c>
      <c r="I147" s="45">
        <v>1</v>
      </c>
      <c r="J147" s="45" t="s">
        <v>12</v>
      </c>
      <c r="K147" s="45">
        <v>1</v>
      </c>
      <c r="L147" s="7" t="str">
        <f>IFERROR(VLOOKUP(B147,Харків!A:C,3,0),"0")</f>
        <v>&gt;100</v>
      </c>
      <c r="M147" s="60"/>
      <c r="N147" s="45">
        <f t="shared" si="20"/>
        <v>0</v>
      </c>
    </row>
    <row r="148" spans="1:14" s="25" customFormat="1" ht="35.1" customHeight="1">
      <c r="A148" s="123"/>
      <c r="B148" s="84" t="s">
        <v>4760</v>
      </c>
      <c r="C148" s="16" t="s">
        <v>5798</v>
      </c>
      <c r="D148" s="20">
        <v>649.21</v>
      </c>
      <c r="E148" s="10">
        <f t="shared" si="19"/>
        <v>649.21</v>
      </c>
      <c r="F148" s="12" t="s">
        <v>42</v>
      </c>
      <c r="G148" s="45">
        <v>9405119090</v>
      </c>
      <c r="H148" s="60" t="s">
        <v>2057</v>
      </c>
      <c r="I148" s="45">
        <v>1</v>
      </c>
      <c r="J148" s="45" t="s">
        <v>12</v>
      </c>
      <c r="K148" s="45">
        <v>1</v>
      </c>
      <c r="L148" s="7" t="str">
        <f>IFERROR(VLOOKUP(B148,Харків!A:C,3,0),"0")</f>
        <v>&gt;100</v>
      </c>
      <c r="M148" s="60"/>
      <c r="N148" s="45">
        <f t="shared" si="20"/>
        <v>0</v>
      </c>
    </row>
    <row r="149" spans="1:14" s="25" customFormat="1" ht="15" customHeight="1">
      <c r="A149" s="123"/>
      <c r="B149" s="97"/>
      <c r="C149" s="6" t="s">
        <v>8318</v>
      </c>
      <c r="D149" s="8"/>
      <c r="E149" s="10"/>
      <c r="F149" s="11"/>
      <c r="G149" s="7"/>
      <c r="H149" s="13"/>
      <c r="I149" s="7"/>
      <c r="J149" s="7"/>
      <c r="K149" s="7"/>
      <c r="L149" s="204"/>
      <c r="M149" s="204"/>
      <c r="N149" s="204"/>
    </row>
    <row r="150" spans="1:14" s="25" customFormat="1" ht="35.1" customHeight="1">
      <c r="A150" s="123"/>
      <c r="B150" s="84" t="s">
        <v>8234</v>
      </c>
      <c r="C150" s="16" t="s">
        <v>8309</v>
      </c>
      <c r="D150" s="20">
        <v>108</v>
      </c>
      <c r="E150" s="10">
        <f t="shared" ref="E150:E158" si="21">D150-(D150*$G$1)</f>
        <v>108</v>
      </c>
      <c r="F150" s="12" t="s">
        <v>42</v>
      </c>
      <c r="G150" s="45">
        <v>9405109890</v>
      </c>
      <c r="H150" s="60" t="s">
        <v>2057</v>
      </c>
      <c r="I150" s="45">
        <v>1</v>
      </c>
      <c r="J150" s="45" t="s">
        <v>12</v>
      </c>
      <c r="K150" s="45">
        <v>30</v>
      </c>
      <c r="L150" s="7" t="str">
        <f>IFERROR(VLOOKUP(B150,Харків!A:C,3,0),"0")</f>
        <v>&gt;50</v>
      </c>
      <c r="M150" s="60"/>
      <c r="N150" s="45">
        <f t="shared" ref="N150:N158" si="22">E150*M150</f>
        <v>0</v>
      </c>
    </row>
    <row r="151" spans="1:14" s="25" customFormat="1" ht="35.1" customHeight="1">
      <c r="A151" s="123"/>
      <c r="B151" s="84" t="s">
        <v>8248</v>
      </c>
      <c r="C151" s="16" t="s">
        <v>8310</v>
      </c>
      <c r="D151" s="20">
        <v>112</v>
      </c>
      <c r="E151" s="10">
        <f t="shared" si="21"/>
        <v>112</v>
      </c>
      <c r="F151" s="12" t="s">
        <v>42</v>
      </c>
      <c r="G151" s="45">
        <v>9405109890</v>
      </c>
      <c r="H151" s="60" t="s">
        <v>2057</v>
      </c>
      <c r="I151" s="45">
        <v>1</v>
      </c>
      <c r="J151" s="45" t="s">
        <v>12</v>
      </c>
      <c r="K151" s="45">
        <v>30</v>
      </c>
      <c r="L151" s="7" t="str">
        <f>IFERROR(VLOOKUP(B151,Харків!A:C,3,0),"0")</f>
        <v>&gt;50</v>
      </c>
      <c r="M151" s="60"/>
      <c r="N151" s="45">
        <f t="shared" si="22"/>
        <v>0</v>
      </c>
    </row>
    <row r="152" spans="1:14" s="25" customFormat="1" ht="35.1" customHeight="1">
      <c r="A152" s="123"/>
      <c r="B152" s="84" t="s">
        <v>8251</v>
      </c>
      <c r="C152" s="16" t="s">
        <v>8311</v>
      </c>
      <c r="D152" s="20">
        <v>148</v>
      </c>
      <c r="E152" s="10">
        <f t="shared" si="21"/>
        <v>148</v>
      </c>
      <c r="F152" s="12" t="s">
        <v>42</v>
      </c>
      <c r="G152" s="45">
        <v>9405109890</v>
      </c>
      <c r="H152" s="60" t="s">
        <v>2057</v>
      </c>
      <c r="I152" s="45">
        <v>1</v>
      </c>
      <c r="J152" s="45" t="s">
        <v>12</v>
      </c>
      <c r="K152" s="45">
        <v>20</v>
      </c>
      <c r="L152" s="7" t="str">
        <f>IFERROR(VLOOKUP(B152,Харків!A:C,3,0),"0")</f>
        <v>&gt;50</v>
      </c>
      <c r="M152" s="60"/>
      <c r="N152" s="45">
        <f t="shared" si="22"/>
        <v>0</v>
      </c>
    </row>
    <row r="153" spans="1:14" s="25" customFormat="1" ht="35.1" customHeight="1">
      <c r="A153" s="123"/>
      <c r="B153" s="84" t="s">
        <v>8250</v>
      </c>
      <c r="C153" s="16" t="s">
        <v>8312</v>
      </c>
      <c r="D153" s="20">
        <v>219</v>
      </c>
      <c r="E153" s="10">
        <f t="shared" si="21"/>
        <v>219</v>
      </c>
      <c r="F153" s="12" t="s">
        <v>42</v>
      </c>
      <c r="G153" s="45">
        <v>9405109890</v>
      </c>
      <c r="H153" s="60" t="s">
        <v>2057</v>
      </c>
      <c r="I153" s="45">
        <v>1</v>
      </c>
      <c r="J153" s="45" t="s">
        <v>12</v>
      </c>
      <c r="K153" s="45">
        <v>20</v>
      </c>
      <c r="L153" s="7" t="str">
        <f>IFERROR(VLOOKUP(B153,Харків!A:C,3,0),"0")</f>
        <v>&gt;50</v>
      </c>
      <c r="M153" s="60"/>
      <c r="N153" s="45">
        <f t="shared" si="22"/>
        <v>0</v>
      </c>
    </row>
    <row r="154" spans="1:14" s="25" customFormat="1" ht="35.1" customHeight="1">
      <c r="A154" s="123"/>
      <c r="B154" s="84" t="s">
        <v>8230</v>
      </c>
      <c r="C154" s="16" t="s">
        <v>8313</v>
      </c>
      <c r="D154" s="20">
        <v>307</v>
      </c>
      <c r="E154" s="10">
        <f t="shared" si="21"/>
        <v>307</v>
      </c>
      <c r="F154" s="12" t="s">
        <v>42</v>
      </c>
      <c r="G154" s="45">
        <v>9405109890</v>
      </c>
      <c r="H154" s="60" t="s">
        <v>2057</v>
      </c>
      <c r="I154" s="45">
        <v>1</v>
      </c>
      <c r="J154" s="45" t="s">
        <v>12</v>
      </c>
      <c r="K154" s="45">
        <v>10</v>
      </c>
      <c r="L154" s="7" t="str">
        <f>IFERROR(VLOOKUP(B154,Харків!A:C,3,0),"0")</f>
        <v>&gt;50</v>
      </c>
      <c r="M154" s="60"/>
      <c r="N154" s="45">
        <f t="shared" si="22"/>
        <v>0</v>
      </c>
    </row>
    <row r="155" spans="1:14" s="25" customFormat="1" ht="35.1" customHeight="1">
      <c r="A155" s="123"/>
      <c r="B155" s="84" t="s">
        <v>8239</v>
      </c>
      <c r="C155" s="16" t="s">
        <v>8314</v>
      </c>
      <c r="D155" s="20">
        <v>117</v>
      </c>
      <c r="E155" s="10">
        <f t="shared" si="21"/>
        <v>117</v>
      </c>
      <c r="F155" s="12" t="s">
        <v>42</v>
      </c>
      <c r="G155" s="45">
        <v>9405109890</v>
      </c>
      <c r="H155" s="60" t="s">
        <v>2057</v>
      </c>
      <c r="I155" s="45">
        <v>1</v>
      </c>
      <c r="J155" s="45" t="s">
        <v>12</v>
      </c>
      <c r="K155" s="45">
        <v>30</v>
      </c>
      <c r="L155" s="7" t="str">
        <f>IFERROR(VLOOKUP(B155,Харків!A:C,3,0),"0")</f>
        <v>&gt;50</v>
      </c>
      <c r="M155" s="60"/>
      <c r="N155" s="45">
        <f t="shared" si="22"/>
        <v>0</v>
      </c>
    </row>
    <row r="156" spans="1:14" s="25" customFormat="1" ht="35.1" customHeight="1">
      <c r="A156" s="123"/>
      <c r="B156" s="84" t="s">
        <v>8241</v>
      </c>
      <c r="C156" s="16" t="s">
        <v>8315</v>
      </c>
      <c r="D156" s="20">
        <v>151</v>
      </c>
      <c r="E156" s="10">
        <f t="shared" si="21"/>
        <v>151</v>
      </c>
      <c r="F156" s="12" t="s">
        <v>42</v>
      </c>
      <c r="G156" s="45">
        <v>9405109890</v>
      </c>
      <c r="H156" s="60" t="s">
        <v>2057</v>
      </c>
      <c r="I156" s="45">
        <v>1</v>
      </c>
      <c r="J156" s="45" t="s">
        <v>12</v>
      </c>
      <c r="K156" s="45">
        <v>20</v>
      </c>
      <c r="L156" s="7" t="str">
        <f>IFERROR(VLOOKUP(B156,Харків!A:C,3,0),"0")</f>
        <v>&gt;50</v>
      </c>
      <c r="M156" s="60"/>
      <c r="N156" s="45">
        <f t="shared" si="22"/>
        <v>0</v>
      </c>
    </row>
    <row r="157" spans="1:14" s="25" customFormat="1" ht="35.1" customHeight="1">
      <c r="A157" s="123"/>
      <c r="B157" s="84" t="s">
        <v>8229</v>
      </c>
      <c r="C157" s="16" t="s">
        <v>8316</v>
      </c>
      <c r="D157" s="20">
        <v>229</v>
      </c>
      <c r="E157" s="10">
        <f t="shared" si="21"/>
        <v>229</v>
      </c>
      <c r="F157" s="12" t="s">
        <v>42</v>
      </c>
      <c r="G157" s="45">
        <v>9405109890</v>
      </c>
      <c r="H157" s="60" t="s">
        <v>2057</v>
      </c>
      <c r="I157" s="45">
        <v>1</v>
      </c>
      <c r="J157" s="45" t="s">
        <v>12</v>
      </c>
      <c r="K157" s="45">
        <v>20</v>
      </c>
      <c r="L157" s="7" t="str">
        <f>IFERROR(VLOOKUP(B157,Харків!A:C,3,0),"0")</f>
        <v>&gt;50</v>
      </c>
      <c r="M157" s="60"/>
      <c r="N157" s="45">
        <f t="shared" si="22"/>
        <v>0</v>
      </c>
    </row>
    <row r="158" spans="1:14" s="25" customFormat="1" ht="35.1" customHeight="1">
      <c r="A158" s="123"/>
      <c r="B158" s="84" t="s">
        <v>8242</v>
      </c>
      <c r="C158" s="16" t="s">
        <v>8317</v>
      </c>
      <c r="D158" s="20">
        <v>317</v>
      </c>
      <c r="E158" s="10">
        <f t="shared" si="21"/>
        <v>317</v>
      </c>
      <c r="F158" s="12" t="s">
        <v>42</v>
      </c>
      <c r="G158" s="45">
        <v>9405109890</v>
      </c>
      <c r="H158" s="60" t="s">
        <v>2057</v>
      </c>
      <c r="I158" s="45">
        <v>1</v>
      </c>
      <c r="J158" s="45" t="s">
        <v>12</v>
      </c>
      <c r="K158" s="45">
        <v>10</v>
      </c>
      <c r="L158" s="7" t="str">
        <f>IFERROR(VLOOKUP(B158,Харків!A:C,3,0),"0")</f>
        <v>&gt;20</v>
      </c>
      <c r="M158" s="60"/>
      <c r="N158" s="45">
        <f t="shared" si="22"/>
        <v>0</v>
      </c>
    </row>
    <row r="159" spans="1:14" s="25" customFormat="1" ht="15" customHeight="1">
      <c r="A159" s="123"/>
      <c r="B159" s="97"/>
      <c r="C159" s="6" t="s">
        <v>8327</v>
      </c>
      <c r="D159" s="8"/>
      <c r="E159" s="10"/>
      <c r="F159" s="11"/>
      <c r="G159" s="7"/>
      <c r="H159" s="13"/>
      <c r="I159" s="7"/>
      <c r="J159" s="7"/>
      <c r="K159" s="7"/>
      <c r="L159" s="204"/>
      <c r="M159" s="204"/>
      <c r="N159" s="204"/>
    </row>
    <row r="160" spans="1:14" s="25" customFormat="1" ht="35.1" customHeight="1">
      <c r="A160" s="123"/>
      <c r="B160" s="84" t="s">
        <v>1865</v>
      </c>
      <c r="C160" s="16" t="s">
        <v>8328</v>
      </c>
      <c r="D160" s="20">
        <v>76.77</v>
      </c>
      <c r="E160" s="10">
        <f t="shared" ref="E160:E167" si="23">D160-(D160*$G$1)</f>
        <v>76.77</v>
      </c>
      <c r="F160" s="12" t="s">
        <v>42</v>
      </c>
      <c r="G160" s="45">
        <v>9405119090</v>
      </c>
      <c r="H160" s="60" t="s">
        <v>2057</v>
      </c>
      <c r="I160" s="45">
        <v>1</v>
      </c>
      <c r="J160" s="45" t="s">
        <v>12</v>
      </c>
      <c r="K160" s="45">
        <v>50</v>
      </c>
      <c r="L160" s="7">
        <f>IFERROR(VLOOKUP(B160,Харків!A:C,3,0),"0")</f>
        <v>0</v>
      </c>
      <c r="M160" s="60"/>
      <c r="N160" s="45">
        <f t="shared" ref="N160:N167" si="24">E160*M160</f>
        <v>0</v>
      </c>
    </row>
    <row r="161" spans="1:14" s="25" customFormat="1" ht="35.1" customHeight="1">
      <c r="A161" s="123"/>
      <c r="B161" s="84" t="s">
        <v>1866</v>
      </c>
      <c r="C161" s="16" t="s">
        <v>8329</v>
      </c>
      <c r="D161" s="20">
        <v>132.93</v>
      </c>
      <c r="E161" s="10">
        <f t="shared" si="23"/>
        <v>132.93</v>
      </c>
      <c r="F161" s="12" t="s">
        <v>42</v>
      </c>
      <c r="G161" s="45">
        <v>9405119090</v>
      </c>
      <c r="H161" s="60" t="s">
        <v>2057</v>
      </c>
      <c r="I161" s="45">
        <v>1</v>
      </c>
      <c r="J161" s="45" t="s">
        <v>12</v>
      </c>
      <c r="K161" s="45">
        <v>40</v>
      </c>
      <c r="L161" s="7" t="str">
        <f>IFERROR(VLOOKUP(B161,Харків!A:C,3,0),"0")</f>
        <v>&gt;100</v>
      </c>
      <c r="M161" s="60"/>
      <c r="N161" s="45">
        <f t="shared" si="24"/>
        <v>0</v>
      </c>
    </row>
    <row r="162" spans="1:14" s="25" customFormat="1" ht="35.1" customHeight="1">
      <c r="A162" s="123"/>
      <c r="B162" s="84" t="s">
        <v>1867</v>
      </c>
      <c r="C162" s="16" t="s">
        <v>8330</v>
      </c>
      <c r="D162" s="20">
        <v>154.84</v>
      </c>
      <c r="E162" s="10">
        <f t="shared" si="23"/>
        <v>154.84</v>
      </c>
      <c r="F162" s="12" t="s">
        <v>42</v>
      </c>
      <c r="G162" s="45">
        <v>9405119090</v>
      </c>
      <c r="H162" s="60" t="s">
        <v>2057</v>
      </c>
      <c r="I162" s="45">
        <v>1</v>
      </c>
      <c r="J162" s="45" t="s">
        <v>12</v>
      </c>
      <c r="K162" s="45">
        <v>30</v>
      </c>
      <c r="L162" s="7" t="str">
        <f>IFERROR(VLOOKUP(B162,Харків!A:C,3,0),"0")</f>
        <v>&gt;100</v>
      </c>
      <c r="M162" s="60"/>
      <c r="N162" s="45">
        <f t="shared" si="24"/>
        <v>0</v>
      </c>
    </row>
    <row r="163" spans="1:14" s="25" customFormat="1" ht="35.1" customHeight="1">
      <c r="A163" s="123"/>
      <c r="B163" s="84" t="s">
        <v>1868</v>
      </c>
      <c r="C163" s="16" t="s">
        <v>8331</v>
      </c>
      <c r="D163" s="20">
        <v>261.35000000000002</v>
      </c>
      <c r="E163" s="10">
        <f t="shared" si="23"/>
        <v>261.35000000000002</v>
      </c>
      <c r="F163" s="12" t="s">
        <v>42</v>
      </c>
      <c r="G163" s="45">
        <v>9405109890</v>
      </c>
      <c r="H163" s="60" t="s">
        <v>2057</v>
      </c>
      <c r="I163" s="45">
        <v>1</v>
      </c>
      <c r="J163" s="45" t="s">
        <v>12</v>
      </c>
      <c r="K163" s="45">
        <v>20</v>
      </c>
      <c r="L163" s="7" t="str">
        <f>IFERROR(VLOOKUP(B163,Харків!A:C,3,0),"0")</f>
        <v>&gt;50</v>
      </c>
      <c r="M163" s="60"/>
      <c r="N163" s="45">
        <f t="shared" si="24"/>
        <v>0</v>
      </c>
    </row>
    <row r="164" spans="1:14" s="25" customFormat="1" ht="35.1" customHeight="1">
      <c r="A164" s="123"/>
      <c r="B164" s="84" t="s">
        <v>1869</v>
      </c>
      <c r="C164" s="16" t="s">
        <v>8332</v>
      </c>
      <c r="D164" s="20">
        <v>95.23</v>
      </c>
      <c r="E164" s="10">
        <f t="shared" si="23"/>
        <v>95.23</v>
      </c>
      <c r="F164" s="12" t="s">
        <v>42</v>
      </c>
      <c r="G164" s="45">
        <v>9405109890</v>
      </c>
      <c r="H164" s="60" t="s">
        <v>2057</v>
      </c>
      <c r="I164" s="45">
        <v>1</v>
      </c>
      <c r="J164" s="45" t="s">
        <v>12</v>
      </c>
      <c r="K164" s="45">
        <v>50</v>
      </c>
      <c r="L164" s="7" t="str">
        <f>IFERROR(VLOOKUP(B164,Харків!A:C,3,0),"0")</f>
        <v>&gt;50</v>
      </c>
      <c r="M164" s="60"/>
      <c r="N164" s="45">
        <f t="shared" si="24"/>
        <v>0</v>
      </c>
    </row>
    <row r="165" spans="1:14" s="25" customFormat="1" ht="35.1" customHeight="1">
      <c r="A165" s="123"/>
      <c r="B165" s="84" t="s">
        <v>1870</v>
      </c>
      <c r="C165" s="16" t="s">
        <v>8333</v>
      </c>
      <c r="D165" s="20">
        <v>133.52000000000001</v>
      </c>
      <c r="E165" s="10">
        <f t="shared" si="23"/>
        <v>133.52000000000001</v>
      </c>
      <c r="F165" s="12" t="s">
        <v>42</v>
      </c>
      <c r="G165" s="45">
        <v>9405109890</v>
      </c>
      <c r="H165" s="60" t="s">
        <v>2057</v>
      </c>
      <c r="I165" s="45">
        <v>1</v>
      </c>
      <c r="J165" s="45" t="s">
        <v>12</v>
      </c>
      <c r="K165" s="45">
        <v>40</v>
      </c>
      <c r="L165" s="7" t="str">
        <f>IFERROR(VLOOKUP(B165,Харків!A:C,3,0),"0")</f>
        <v>&gt;50</v>
      </c>
      <c r="M165" s="60"/>
      <c r="N165" s="45">
        <f t="shared" si="24"/>
        <v>0</v>
      </c>
    </row>
    <row r="166" spans="1:14" s="25" customFormat="1" ht="35.1" customHeight="1">
      <c r="A166" s="123"/>
      <c r="B166" s="84" t="s">
        <v>1871</v>
      </c>
      <c r="C166" s="16" t="s">
        <v>8334</v>
      </c>
      <c r="D166" s="20">
        <v>163.75</v>
      </c>
      <c r="E166" s="10">
        <f t="shared" si="23"/>
        <v>163.75</v>
      </c>
      <c r="F166" s="12" t="s">
        <v>42</v>
      </c>
      <c r="G166" s="45">
        <v>9405119090</v>
      </c>
      <c r="H166" s="60" t="s">
        <v>2057</v>
      </c>
      <c r="I166" s="45">
        <v>1</v>
      </c>
      <c r="J166" s="45" t="s">
        <v>12</v>
      </c>
      <c r="K166" s="45">
        <v>30</v>
      </c>
      <c r="L166" s="7" t="str">
        <f>IFERROR(VLOOKUP(B166,Харків!A:C,3,0),"0")</f>
        <v>&gt;50</v>
      </c>
      <c r="M166" s="60"/>
      <c r="N166" s="45">
        <f t="shared" si="24"/>
        <v>0</v>
      </c>
    </row>
    <row r="167" spans="1:14" s="25" customFormat="1" ht="35.1" customHeight="1">
      <c r="A167" s="123"/>
      <c r="B167" s="84" t="s">
        <v>1872</v>
      </c>
      <c r="C167" s="16" t="s">
        <v>8335</v>
      </c>
      <c r="D167" s="20">
        <v>286.73</v>
      </c>
      <c r="E167" s="10">
        <f t="shared" si="23"/>
        <v>286.73</v>
      </c>
      <c r="F167" s="12" t="s">
        <v>42</v>
      </c>
      <c r="G167" s="45">
        <v>9405109890</v>
      </c>
      <c r="H167" s="60" t="s">
        <v>2057</v>
      </c>
      <c r="I167" s="45">
        <v>1</v>
      </c>
      <c r="J167" s="45" t="s">
        <v>12</v>
      </c>
      <c r="K167" s="45">
        <v>20</v>
      </c>
      <c r="L167" s="7" t="str">
        <f>IFERROR(VLOOKUP(B167,Харків!A:C,3,0),"0")</f>
        <v>&gt;20</v>
      </c>
      <c r="M167" s="60"/>
      <c r="N167" s="45">
        <f t="shared" si="24"/>
        <v>0</v>
      </c>
    </row>
    <row r="168" spans="1:14" s="25" customFormat="1" ht="15" customHeight="1">
      <c r="A168" s="123"/>
      <c r="B168" s="97"/>
      <c r="C168" s="6" t="s">
        <v>10774</v>
      </c>
      <c r="D168" s="8"/>
      <c r="E168" s="10"/>
      <c r="F168" s="11"/>
      <c r="G168" s="7"/>
      <c r="H168" s="13"/>
      <c r="I168" s="7"/>
      <c r="J168" s="7"/>
      <c r="K168" s="7"/>
      <c r="L168" s="204"/>
      <c r="M168" s="204"/>
      <c r="N168" s="204"/>
    </row>
    <row r="169" spans="1:14" s="25" customFormat="1" ht="35.1" customHeight="1">
      <c r="A169" s="123"/>
      <c r="B169" s="84" t="s">
        <v>1873</v>
      </c>
      <c r="C169" s="16" t="s">
        <v>8319</v>
      </c>
      <c r="D169" s="20">
        <v>97.84</v>
      </c>
      <c r="E169" s="10">
        <f t="shared" ref="E169:E176" si="25">D169-(D169*$G$1)</f>
        <v>97.84</v>
      </c>
      <c r="F169" s="12" t="s">
        <v>42</v>
      </c>
      <c r="G169" s="45">
        <v>9405109890</v>
      </c>
      <c r="H169" s="60" t="s">
        <v>2057</v>
      </c>
      <c r="I169" s="45">
        <v>1</v>
      </c>
      <c r="J169" s="45" t="s">
        <v>12</v>
      </c>
      <c r="K169" s="45">
        <v>50</v>
      </c>
      <c r="L169" s="7" t="str">
        <f>IFERROR(VLOOKUP(B169,Харків!A:C,3,0),"0")</f>
        <v>&gt;50</v>
      </c>
      <c r="M169" s="60"/>
      <c r="N169" s="45">
        <f t="shared" ref="N169:N176" si="26">E169*M169</f>
        <v>0</v>
      </c>
    </row>
    <row r="170" spans="1:14" s="25" customFormat="1" ht="35.1" customHeight="1">
      <c r="A170" s="123"/>
      <c r="B170" s="84" t="s">
        <v>1874</v>
      </c>
      <c r="C170" s="16" t="s">
        <v>8320</v>
      </c>
      <c r="D170" s="20">
        <v>150.76</v>
      </c>
      <c r="E170" s="10">
        <f t="shared" si="25"/>
        <v>150.76</v>
      </c>
      <c r="F170" s="12" t="s">
        <v>42</v>
      </c>
      <c r="G170" s="45">
        <v>9405119090</v>
      </c>
      <c r="H170" s="60" t="s">
        <v>2057</v>
      </c>
      <c r="I170" s="45">
        <v>1</v>
      </c>
      <c r="J170" s="45" t="s">
        <v>12</v>
      </c>
      <c r="K170" s="45">
        <v>40</v>
      </c>
      <c r="L170" s="7" t="str">
        <f>IFERROR(VLOOKUP(B170,Харків!A:C,3,0),"0")</f>
        <v>&gt;100</v>
      </c>
      <c r="M170" s="60"/>
      <c r="N170" s="45">
        <f t="shared" si="26"/>
        <v>0</v>
      </c>
    </row>
    <row r="171" spans="1:14" s="25" customFormat="1" ht="35.1" customHeight="1">
      <c r="A171" s="123"/>
      <c r="B171" s="84" t="s">
        <v>1875</v>
      </c>
      <c r="C171" s="16" t="s">
        <v>8321</v>
      </c>
      <c r="D171" s="20">
        <v>184.01</v>
      </c>
      <c r="E171" s="10">
        <f t="shared" si="25"/>
        <v>184.01</v>
      </c>
      <c r="F171" s="12" t="s">
        <v>42</v>
      </c>
      <c r="G171" s="45">
        <v>9405119090</v>
      </c>
      <c r="H171" s="60" t="s">
        <v>2057</v>
      </c>
      <c r="I171" s="45">
        <v>1</v>
      </c>
      <c r="J171" s="45" t="s">
        <v>12</v>
      </c>
      <c r="K171" s="45">
        <v>28</v>
      </c>
      <c r="L171" s="7" t="str">
        <f>IFERROR(VLOOKUP(B171,Харків!A:C,3,0),"0")</f>
        <v>&gt;50</v>
      </c>
      <c r="M171" s="60"/>
      <c r="N171" s="45">
        <f t="shared" si="26"/>
        <v>0</v>
      </c>
    </row>
    <row r="172" spans="1:14" s="25" customFormat="1" ht="35.1" customHeight="1">
      <c r="A172" s="123"/>
      <c r="B172" s="84" t="s">
        <v>1876</v>
      </c>
      <c r="C172" s="16" t="s">
        <v>8322</v>
      </c>
      <c r="D172" s="20">
        <v>351.32</v>
      </c>
      <c r="E172" s="10">
        <f t="shared" si="25"/>
        <v>351.32</v>
      </c>
      <c r="F172" s="12" t="s">
        <v>42</v>
      </c>
      <c r="G172" s="45">
        <v>9405119090</v>
      </c>
      <c r="H172" s="60" t="s">
        <v>2057</v>
      </c>
      <c r="I172" s="45">
        <v>1</v>
      </c>
      <c r="J172" s="45" t="s">
        <v>12</v>
      </c>
      <c r="K172" s="45">
        <v>20</v>
      </c>
      <c r="L172" s="7" t="str">
        <f>IFERROR(VLOOKUP(B172,Харків!A:C,3,0),"0")</f>
        <v>&gt;50</v>
      </c>
      <c r="M172" s="60"/>
      <c r="N172" s="45">
        <f t="shared" si="26"/>
        <v>0</v>
      </c>
    </row>
    <row r="173" spans="1:14" s="25" customFormat="1" ht="35.1" customHeight="1">
      <c r="A173" s="123"/>
      <c r="B173" s="84" t="s">
        <v>1877</v>
      </c>
      <c r="C173" s="16" t="s">
        <v>8323</v>
      </c>
      <c r="D173" s="20">
        <v>106.7</v>
      </c>
      <c r="E173" s="10">
        <f t="shared" si="25"/>
        <v>106.7</v>
      </c>
      <c r="F173" s="12" t="s">
        <v>42</v>
      </c>
      <c r="G173" s="45">
        <v>9405109890</v>
      </c>
      <c r="H173" s="60" t="s">
        <v>2057</v>
      </c>
      <c r="I173" s="45">
        <v>1</v>
      </c>
      <c r="J173" s="45" t="s">
        <v>12</v>
      </c>
      <c r="K173" s="45">
        <v>50</v>
      </c>
      <c r="L173" s="7" t="str">
        <f>IFERROR(VLOOKUP(B173,Харків!A:C,3,0),"0")</f>
        <v>&gt;100</v>
      </c>
      <c r="M173" s="60"/>
      <c r="N173" s="45">
        <f t="shared" si="26"/>
        <v>0</v>
      </c>
    </row>
    <row r="174" spans="1:14" s="25" customFormat="1" ht="35.1" customHeight="1">
      <c r="A174" s="123"/>
      <c r="B174" s="84" t="s">
        <v>1878</v>
      </c>
      <c r="C174" s="16" t="s">
        <v>8324</v>
      </c>
      <c r="D174" s="20">
        <v>161.22999999999999</v>
      </c>
      <c r="E174" s="10">
        <f t="shared" si="25"/>
        <v>161.22999999999999</v>
      </c>
      <c r="F174" s="12" t="s">
        <v>42</v>
      </c>
      <c r="G174" s="45">
        <v>9405119090</v>
      </c>
      <c r="H174" s="60" t="s">
        <v>2057</v>
      </c>
      <c r="I174" s="45">
        <v>1</v>
      </c>
      <c r="J174" s="45" t="s">
        <v>12</v>
      </c>
      <c r="K174" s="45">
        <v>40</v>
      </c>
      <c r="L174" s="7" t="str">
        <f>IFERROR(VLOOKUP(B174,Харків!A:C,3,0),"0")</f>
        <v>&gt;20</v>
      </c>
      <c r="M174" s="60"/>
      <c r="N174" s="45">
        <f t="shared" si="26"/>
        <v>0</v>
      </c>
    </row>
    <row r="175" spans="1:14" s="25" customFormat="1" ht="35.1" customHeight="1">
      <c r="A175" s="123"/>
      <c r="B175" s="84" t="s">
        <v>1879</v>
      </c>
      <c r="C175" s="16" t="s">
        <v>8325</v>
      </c>
      <c r="D175" s="20">
        <v>199.07</v>
      </c>
      <c r="E175" s="10">
        <f t="shared" si="25"/>
        <v>199.07</v>
      </c>
      <c r="F175" s="12" t="s">
        <v>42</v>
      </c>
      <c r="G175" s="45">
        <v>9405119090</v>
      </c>
      <c r="H175" s="60" t="s">
        <v>2057</v>
      </c>
      <c r="I175" s="45">
        <v>1</v>
      </c>
      <c r="J175" s="45" t="s">
        <v>12</v>
      </c>
      <c r="K175" s="45">
        <v>28</v>
      </c>
      <c r="L175" s="7" t="str">
        <f>IFERROR(VLOOKUP(B175,Харків!A:C,3,0),"0")</f>
        <v>&gt;50</v>
      </c>
      <c r="M175" s="60"/>
      <c r="N175" s="45">
        <f t="shared" si="26"/>
        <v>0</v>
      </c>
    </row>
    <row r="176" spans="1:14" s="25" customFormat="1" ht="35.1" customHeight="1">
      <c r="A176" s="123"/>
      <c r="B176" s="84" t="s">
        <v>1880</v>
      </c>
      <c r="C176" s="16" t="s">
        <v>8326</v>
      </c>
      <c r="D176" s="20">
        <v>365.82</v>
      </c>
      <c r="E176" s="10">
        <f t="shared" si="25"/>
        <v>365.82</v>
      </c>
      <c r="F176" s="12" t="s">
        <v>42</v>
      </c>
      <c r="G176" s="45">
        <v>9405119090</v>
      </c>
      <c r="H176" s="60" t="s">
        <v>2057</v>
      </c>
      <c r="I176" s="45">
        <v>1</v>
      </c>
      <c r="J176" s="45" t="s">
        <v>12</v>
      </c>
      <c r="K176" s="45">
        <v>20</v>
      </c>
      <c r="L176" s="7" t="str">
        <f>IFERROR(VLOOKUP(B176,Харків!A:C,3,0),"0")</f>
        <v>&gt;50</v>
      </c>
      <c r="M176" s="60"/>
      <c r="N176" s="45">
        <f t="shared" si="26"/>
        <v>0</v>
      </c>
    </row>
    <row r="177" spans="1:14" s="25" customFormat="1" ht="15" customHeight="1">
      <c r="A177" s="123"/>
      <c r="B177" s="97"/>
      <c r="C177" s="9" t="s">
        <v>5810</v>
      </c>
      <c r="D177" s="8"/>
      <c r="E177" s="10"/>
      <c r="F177" s="11"/>
      <c r="G177" s="7"/>
      <c r="H177" s="13"/>
      <c r="I177" s="7"/>
      <c r="J177" s="7"/>
      <c r="K177" s="7"/>
      <c r="L177" s="204"/>
      <c r="M177" s="204"/>
      <c r="N177" s="204"/>
    </row>
    <row r="178" spans="1:14" s="25" customFormat="1" ht="39.950000000000003" customHeight="1">
      <c r="A178" s="123"/>
      <c r="B178" s="84" t="s">
        <v>5815</v>
      </c>
      <c r="C178" s="16" t="s">
        <v>6206</v>
      </c>
      <c r="D178" s="20">
        <v>217.35</v>
      </c>
      <c r="E178" s="10">
        <f t="shared" ref="E178:E184" si="27">D178-(D178*$G$1)</f>
        <v>217.35</v>
      </c>
      <c r="F178" s="12" t="s">
        <v>42</v>
      </c>
      <c r="G178" s="45">
        <v>9405299000</v>
      </c>
      <c r="H178" s="60" t="s">
        <v>2057</v>
      </c>
      <c r="I178" s="45">
        <v>1</v>
      </c>
      <c r="J178" s="45" t="s">
        <v>12</v>
      </c>
      <c r="K178" s="45">
        <v>20</v>
      </c>
      <c r="L178" s="7" t="str">
        <f>IFERROR(VLOOKUP(B178,Харків!A:C,3,0),"0")</f>
        <v>&gt;20</v>
      </c>
      <c r="M178" s="60"/>
      <c r="N178" s="45">
        <f t="shared" ref="N178:N184" si="28">E178*M178</f>
        <v>0</v>
      </c>
    </row>
    <row r="179" spans="1:14" s="25" customFormat="1" ht="39.950000000000003" customHeight="1">
      <c r="A179" s="123"/>
      <c r="B179" s="84" t="s">
        <v>5816</v>
      </c>
      <c r="C179" s="16" t="s">
        <v>6207</v>
      </c>
      <c r="D179" s="20">
        <v>217.35</v>
      </c>
      <c r="E179" s="10">
        <f t="shared" si="27"/>
        <v>217.35</v>
      </c>
      <c r="F179" s="12" t="s">
        <v>42</v>
      </c>
      <c r="G179" s="45">
        <v>9405299000</v>
      </c>
      <c r="H179" s="60" t="s">
        <v>2057</v>
      </c>
      <c r="I179" s="45">
        <v>1</v>
      </c>
      <c r="J179" s="45" t="s">
        <v>12</v>
      </c>
      <c r="K179" s="45">
        <v>20</v>
      </c>
      <c r="L179" s="7" t="str">
        <f>IFERROR(VLOOKUP(B179,Харків!A:C,3,0),"0")</f>
        <v>&gt;20</v>
      </c>
      <c r="M179" s="60"/>
      <c r="N179" s="45">
        <f t="shared" si="28"/>
        <v>0</v>
      </c>
    </row>
    <row r="180" spans="1:14" s="25" customFormat="1" ht="39.950000000000003" customHeight="1">
      <c r="A180" s="123"/>
      <c r="B180" s="84" t="s">
        <v>5811</v>
      </c>
      <c r="C180" s="16" t="s">
        <v>6208</v>
      </c>
      <c r="D180" s="20">
        <v>318.66000000000003</v>
      </c>
      <c r="E180" s="10">
        <f t="shared" si="27"/>
        <v>318.66000000000003</v>
      </c>
      <c r="F180" s="12" t="s">
        <v>42</v>
      </c>
      <c r="G180" s="45">
        <v>9405214000</v>
      </c>
      <c r="H180" s="60" t="s">
        <v>2057</v>
      </c>
      <c r="I180" s="45">
        <v>1</v>
      </c>
      <c r="J180" s="45" t="s">
        <v>12</v>
      </c>
      <c r="K180" s="45">
        <v>20</v>
      </c>
      <c r="L180" s="7" t="str">
        <f>IFERROR(VLOOKUP(B180,Харків!A:C,3,0),"0")</f>
        <v>&gt;50</v>
      </c>
      <c r="M180" s="60"/>
      <c r="N180" s="45">
        <f t="shared" si="28"/>
        <v>0</v>
      </c>
    </row>
    <row r="181" spans="1:14" s="25" customFormat="1" ht="39.950000000000003" customHeight="1">
      <c r="A181" s="123"/>
      <c r="B181" s="84" t="s">
        <v>5812</v>
      </c>
      <c r="C181" s="16" t="s">
        <v>6209</v>
      </c>
      <c r="D181" s="20">
        <v>318.66000000000003</v>
      </c>
      <c r="E181" s="10">
        <f t="shared" si="27"/>
        <v>318.66000000000003</v>
      </c>
      <c r="F181" s="12" t="s">
        <v>42</v>
      </c>
      <c r="G181" s="45">
        <v>9405214000</v>
      </c>
      <c r="H181" s="60" t="s">
        <v>2057</v>
      </c>
      <c r="I181" s="45">
        <v>1</v>
      </c>
      <c r="J181" s="45" t="s">
        <v>12</v>
      </c>
      <c r="K181" s="45">
        <v>20</v>
      </c>
      <c r="L181" s="7">
        <f>IFERROR(VLOOKUP(B181,Харків!A:C,3,0),"0")</f>
        <v>0</v>
      </c>
      <c r="M181" s="60"/>
      <c r="N181" s="45">
        <f t="shared" si="28"/>
        <v>0</v>
      </c>
    </row>
    <row r="182" spans="1:14" s="25" customFormat="1" ht="39.950000000000003" customHeight="1">
      <c r="A182" s="123"/>
      <c r="B182" s="84" t="s">
        <v>5813</v>
      </c>
      <c r="C182" s="16" t="s">
        <v>6210</v>
      </c>
      <c r="D182" s="20">
        <v>481.7</v>
      </c>
      <c r="E182" s="10">
        <f t="shared" si="27"/>
        <v>481.7</v>
      </c>
      <c r="F182" s="12" t="s">
        <v>42</v>
      </c>
      <c r="G182" s="45">
        <v>9405214000</v>
      </c>
      <c r="H182" s="60" t="s">
        <v>2057</v>
      </c>
      <c r="I182" s="45">
        <v>1</v>
      </c>
      <c r="J182" s="45" t="s">
        <v>12</v>
      </c>
      <c r="K182" s="45">
        <v>12</v>
      </c>
      <c r="L182" s="7" t="str">
        <f>IFERROR(VLOOKUP(B182,Харків!A:C,3,0),"0")</f>
        <v>&gt;100</v>
      </c>
      <c r="M182" s="60"/>
      <c r="N182" s="45">
        <f t="shared" si="28"/>
        <v>0</v>
      </c>
    </row>
    <row r="183" spans="1:14" s="25" customFormat="1" ht="39.950000000000003" customHeight="1">
      <c r="A183" s="123"/>
      <c r="B183" s="84" t="s">
        <v>5814</v>
      </c>
      <c r="C183" s="16" t="s">
        <v>6211</v>
      </c>
      <c r="D183" s="20">
        <v>481.7</v>
      </c>
      <c r="E183" s="10">
        <f t="shared" si="27"/>
        <v>481.7</v>
      </c>
      <c r="F183" s="12" t="s">
        <v>42</v>
      </c>
      <c r="G183" s="45">
        <v>9405214000</v>
      </c>
      <c r="H183" s="60" t="s">
        <v>2057</v>
      </c>
      <c r="I183" s="45">
        <v>1</v>
      </c>
      <c r="J183" s="45" t="s">
        <v>12</v>
      </c>
      <c r="K183" s="45">
        <v>12</v>
      </c>
      <c r="L183" s="7">
        <f>IFERROR(VLOOKUP(B183,Харків!A:C,3,0),"0")</f>
        <v>8</v>
      </c>
      <c r="M183" s="60"/>
      <c r="N183" s="45">
        <f t="shared" si="28"/>
        <v>0</v>
      </c>
    </row>
    <row r="184" spans="1:14" s="25" customFormat="1" ht="39.950000000000003" customHeight="1">
      <c r="A184" s="123"/>
      <c r="B184" s="84" t="s">
        <v>5817</v>
      </c>
      <c r="C184" s="16" t="s">
        <v>6212</v>
      </c>
      <c r="D184" s="20">
        <v>651.29999999999995</v>
      </c>
      <c r="E184" s="10">
        <f t="shared" si="27"/>
        <v>651.29999999999995</v>
      </c>
      <c r="F184" s="12" t="s">
        <v>42</v>
      </c>
      <c r="G184" s="45">
        <v>9405214000</v>
      </c>
      <c r="H184" s="60" t="s">
        <v>2057</v>
      </c>
      <c r="I184" s="45">
        <v>1</v>
      </c>
      <c r="J184" s="45" t="s">
        <v>12</v>
      </c>
      <c r="K184" s="45">
        <v>12</v>
      </c>
      <c r="L184" s="7" t="str">
        <f>IFERROR(VLOOKUP(B184,Харків!A:C,3,0),"0")</f>
        <v>&gt;20</v>
      </c>
      <c r="M184" s="60"/>
      <c r="N184" s="45">
        <f t="shared" si="28"/>
        <v>0</v>
      </c>
    </row>
    <row r="185" spans="1:14" s="25" customFormat="1" ht="15" customHeight="1">
      <c r="A185" s="123"/>
      <c r="B185" s="97"/>
      <c r="C185" s="9" t="s">
        <v>10300</v>
      </c>
      <c r="D185" s="8"/>
      <c r="E185" s="10"/>
      <c r="F185" s="11"/>
      <c r="G185" s="7"/>
      <c r="H185" s="13"/>
      <c r="I185" s="7"/>
      <c r="J185" s="7"/>
      <c r="K185" s="7"/>
      <c r="L185" s="204"/>
      <c r="M185" s="204"/>
      <c r="N185" s="204"/>
    </row>
    <row r="186" spans="1:14" s="25" customFormat="1" ht="69.95" customHeight="1">
      <c r="A186" s="123"/>
      <c r="B186" s="84" t="s">
        <v>9458</v>
      </c>
      <c r="C186" s="16" t="s">
        <v>10301</v>
      </c>
      <c r="D186" s="20">
        <v>387</v>
      </c>
      <c r="E186" s="10">
        <f>D186-(D186*$G$1)</f>
        <v>387</v>
      </c>
      <c r="F186" s="12" t="s">
        <v>42</v>
      </c>
      <c r="G186" s="45">
        <v>9405214000</v>
      </c>
      <c r="H186" s="60" t="s">
        <v>2057</v>
      </c>
      <c r="I186" s="45">
        <v>1</v>
      </c>
      <c r="J186" s="45" t="s">
        <v>12</v>
      </c>
      <c r="K186" s="45">
        <v>96</v>
      </c>
      <c r="L186" s="7" t="str">
        <f>IFERROR(VLOOKUP(B186,Харків!A:C,3,0),"0")</f>
        <v>&gt;20</v>
      </c>
      <c r="M186" s="60"/>
      <c r="N186" s="45">
        <f>E186*M186</f>
        <v>0</v>
      </c>
    </row>
    <row r="187" spans="1:14" s="25" customFormat="1" ht="69.95" customHeight="1">
      <c r="A187" s="123"/>
      <c r="B187" s="84" t="s">
        <v>9445</v>
      </c>
      <c r="C187" s="16" t="s">
        <v>10302</v>
      </c>
      <c r="D187" s="20">
        <v>447</v>
      </c>
      <c r="E187" s="10">
        <f>D187-(D187*$G$1)</f>
        <v>447</v>
      </c>
      <c r="F187" s="12" t="s">
        <v>42</v>
      </c>
      <c r="G187" s="45">
        <v>9405214000</v>
      </c>
      <c r="H187" s="60" t="s">
        <v>2057</v>
      </c>
      <c r="I187" s="45">
        <v>1</v>
      </c>
      <c r="J187" s="45" t="s">
        <v>12</v>
      </c>
      <c r="K187" s="45">
        <v>80</v>
      </c>
      <c r="L187" s="7" t="str">
        <f>IFERROR(VLOOKUP(B187,Харків!A:C,3,0),"0")</f>
        <v>&gt;20</v>
      </c>
      <c r="M187" s="60"/>
      <c r="N187" s="45">
        <f>E187*M187</f>
        <v>0</v>
      </c>
    </row>
    <row r="188" spans="1:14" s="25" customFormat="1" ht="24.95" customHeight="1">
      <c r="A188" s="123"/>
      <c r="B188" s="97"/>
      <c r="C188" s="9" t="s">
        <v>5809</v>
      </c>
      <c r="D188" s="8"/>
      <c r="E188" s="10"/>
      <c r="F188" s="11"/>
      <c r="G188" s="7"/>
      <c r="H188" s="13"/>
      <c r="I188" s="7"/>
      <c r="J188" s="7"/>
      <c r="K188" s="7"/>
      <c r="L188" s="204"/>
      <c r="M188" s="204"/>
      <c r="N188" s="204"/>
    </row>
    <row r="189" spans="1:14" s="25" customFormat="1" ht="35.1" customHeight="1">
      <c r="A189" s="123"/>
      <c r="B189" s="84" t="s">
        <v>5805</v>
      </c>
      <c r="C189" s="16" t="s">
        <v>5807</v>
      </c>
      <c r="D189" s="20">
        <v>996</v>
      </c>
      <c r="E189" s="10">
        <f>D189-(D189*$G$1)</f>
        <v>996</v>
      </c>
      <c r="F189" s="12" t="s">
        <v>42</v>
      </c>
      <c r="G189" s="45">
        <v>9405119090</v>
      </c>
      <c r="H189" s="60" t="s">
        <v>2058</v>
      </c>
      <c r="I189" s="45">
        <v>1</v>
      </c>
      <c r="J189" s="45" t="s">
        <v>12</v>
      </c>
      <c r="K189" s="45">
        <v>1</v>
      </c>
      <c r="L189" s="7" t="str">
        <f>IFERROR(VLOOKUP(B189,Харків!A:C,3,0),"0")</f>
        <v>&gt;20</v>
      </c>
      <c r="M189" s="60"/>
      <c r="N189" s="45">
        <f>E189*M189</f>
        <v>0</v>
      </c>
    </row>
    <row r="190" spans="1:14" s="25" customFormat="1" ht="35.1" customHeight="1">
      <c r="A190" s="123"/>
      <c r="B190" s="84" t="s">
        <v>5806</v>
      </c>
      <c r="C190" s="16" t="s">
        <v>5808</v>
      </c>
      <c r="D190" s="20">
        <v>1167</v>
      </c>
      <c r="E190" s="10">
        <f>D190-(D190*$G$1)</f>
        <v>1167</v>
      </c>
      <c r="F190" s="12" t="s">
        <v>42</v>
      </c>
      <c r="G190" s="45">
        <v>9405119090</v>
      </c>
      <c r="H190" s="60" t="s">
        <v>2058</v>
      </c>
      <c r="I190" s="45">
        <v>1</v>
      </c>
      <c r="J190" s="45" t="s">
        <v>12</v>
      </c>
      <c r="K190" s="45">
        <v>1</v>
      </c>
      <c r="L190" s="7" t="str">
        <f>IFERROR(VLOOKUP(B190,Харків!A:C,3,0),"0")</f>
        <v>&gt;20</v>
      </c>
      <c r="M190" s="60"/>
      <c r="N190" s="45">
        <f>E190*M190</f>
        <v>0</v>
      </c>
    </row>
    <row r="191" spans="1:14" s="25" customFormat="1" ht="15" customHeight="1">
      <c r="A191" s="123"/>
      <c r="B191" s="97"/>
      <c r="C191" s="9" t="s">
        <v>8349</v>
      </c>
      <c r="D191" s="8"/>
      <c r="E191" s="10"/>
      <c r="F191" s="11"/>
      <c r="G191" s="7"/>
      <c r="H191" s="13"/>
      <c r="I191" s="7"/>
      <c r="J191" s="7"/>
      <c r="K191" s="7"/>
      <c r="L191" s="204"/>
      <c r="M191" s="204"/>
      <c r="N191" s="204"/>
    </row>
    <row r="192" spans="1:14" s="25" customFormat="1" ht="35.1" customHeight="1">
      <c r="A192" s="123"/>
      <c r="B192" s="84" t="s">
        <v>8243</v>
      </c>
      <c r="C192" s="16" t="s">
        <v>8307</v>
      </c>
      <c r="D192" s="20">
        <v>123.76</v>
      </c>
      <c r="E192" s="10">
        <f t="shared" ref="E192:E199" si="29">D192-(D192*$G$1)</f>
        <v>123.76</v>
      </c>
      <c r="F192" s="12" t="s">
        <v>42</v>
      </c>
      <c r="G192" s="45">
        <v>9405119090</v>
      </c>
      <c r="H192" s="60" t="s">
        <v>2058</v>
      </c>
      <c r="I192" s="45">
        <v>1</v>
      </c>
      <c r="J192" s="45" t="s">
        <v>12</v>
      </c>
      <c r="K192" s="45">
        <v>30</v>
      </c>
      <c r="L192" s="7" t="str">
        <f>IFERROR(VLOOKUP(B192,Харків!A:C,3,0),"0")</f>
        <v>&gt;50</v>
      </c>
      <c r="M192" s="60"/>
      <c r="N192" s="45">
        <f t="shared" ref="N192:N199" si="30">E192*M192</f>
        <v>0</v>
      </c>
    </row>
    <row r="193" spans="1:14" s="25" customFormat="1" ht="35.1" customHeight="1">
      <c r="A193" s="123"/>
      <c r="B193" s="84" t="s">
        <v>22</v>
      </c>
      <c r="C193" s="16" t="s">
        <v>6820</v>
      </c>
      <c r="D193" s="20">
        <v>131.29</v>
      </c>
      <c r="E193" s="10">
        <f t="shared" si="29"/>
        <v>131.29</v>
      </c>
      <c r="F193" s="12" t="s">
        <v>42</v>
      </c>
      <c r="G193" s="45">
        <v>9405119090</v>
      </c>
      <c r="H193" s="60" t="s">
        <v>2058</v>
      </c>
      <c r="I193" s="45">
        <v>1</v>
      </c>
      <c r="J193" s="45" t="s">
        <v>12</v>
      </c>
      <c r="K193" s="45">
        <v>30</v>
      </c>
      <c r="L193" s="7" t="str">
        <f>IFERROR(VLOOKUP(B193,Харків!A:C,3,0),"0")</f>
        <v>&gt;500</v>
      </c>
      <c r="M193" s="60"/>
      <c r="N193" s="45">
        <f t="shared" si="30"/>
        <v>0</v>
      </c>
    </row>
    <row r="194" spans="1:14" s="25" customFormat="1" ht="35.1" customHeight="1">
      <c r="A194" s="123"/>
      <c r="B194" s="84" t="s">
        <v>5713</v>
      </c>
      <c r="C194" s="16" t="s">
        <v>6821</v>
      </c>
      <c r="D194" s="20">
        <v>131.29</v>
      </c>
      <c r="E194" s="10">
        <f t="shared" si="29"/>
        <v>131.29</v>
      </c>
      <c r="F194" s="12" t="s">
        <v>42</v>
      </c>
      <c r="G194" s="45">
        <v>9405119090</v>
      </c>
      <c r="H194" s="60" t="s">
        <v>2058</v>
      </c>
      <c r="I194" s="45">
        <v>1</v>
      </c>
      <c r="J194" s="45" t="s">
        <v>12</v>
      </c>
      <c r="K194" s="45">
        <v>30</v>
      </c>
      <c r="L194" s="7" t="str">
        <f>IFERROR(VLOOKUP(B194,Харків!A:C,3,0),"0")</f>
        <v>&gt;20</v>
      </c>
      <c r="M194" s="60"/>
      <c r="N194" s="45">
        <f t="shared" si="30"/>
        <v>0</v>
      </c>
    </row>
    <row r="195" spans="1:14" s="25" customFormat="1" ht="35.1" customHeight="1">
      <c r="A195" s="123"/>
      <c r="B195" s="84" t="s">
        <v>11409</v>
      </c>
      <c r="C195" s="16" t="s">
        <v>11410</v>
      </c>
      <c r="D195" s="20">
        <v>151.29</v>
      </c>
      <c r="E195" s="10">
        <f t="shared" si="29"/>
        <v>151.29</v>
      </c>
      <c r="F195" s="12" t="s">
        <v>42</v>
      </c>
      <c r="G195" s="45">
        <v>9405119090</v>
      </c>
      <c r="H195" s="60" t="s">
        <v>2058</v>
      </c>
      <c r="I195" s="45">
        <v>1</v>
      </c>
      <c r="J195" s="45" t="s">
        <v>12</v>
      </c>
      <c r="K195" s="45">
        <v>30</v>
      </c>
      <c r="L195" s="7" t="str">
        <f>IFERROR(VLOOKUP(B195,Харків!A:C,3,0),"0")</f>
        <v>&gt;200</v>
      </c>
      <c r="M195" s="60"/>
      <c r="N195" s="45">
        <f t="shared" si="30"/>
        <v>0</v>
      </c>
    </row>
    <row r="196" spans="1:14" s="25" customFormat="1" ht="35.1" customHeight="1">
      <c r="A196" s="123"/>
      <c r="B196" s="84" t="s">
        <v>8265</v>
      </c>
      <c r="C196" s="16" t="s">
        <v>8308</v>
      </c>
      <c r="D196" s="20">
        <v>146.6</v>
      </c>
      <c r="E196" s="10">
        <f t="shared" si="29"/>
        <v>146.6</v>
      </c>
      <c r="F196" s="12" t="s">
        <v>42</v>
      </c>
      <c r="G196" s="45">
        <v>9405119090</v>
      </c>
      <c r="H196" s="60" t="s">
        <v>2058</v>
      </c>
      <c r="I196" s="45">
        <v>1</v>
      </c>
      <c r="J196" s="45" t="s">
        <v>12</v>
      </c>
      <c r="K196" s="45">
        <v>30</v>
      </c>
      <c r="L196" s="7" t="str">
        <f>IFERROR(VLOOKUP(B196,Харків!A:C,3,0),"0")</f>
        <v>&gt;50</v>
      </c>
      <c r="M196" s="60"/>
      <c r="N196" s="45">
        <f t="shared" si="30"/>
        <v>0</v>
      </c>
    </row>
    <row r="197" spans="1:14" s="25" customFormat="1" ht="35.1" customHeight="1">
      <c r="A197" s="123"/>
      <c r="B197" s="84" t="s">
        <v>23</v>
      </c>
      <c r="C197" s="16" t="s">
        <v>6822</v>
      </c>
      <c r="D197" s="20">
        <v>177.27</v>
      </c>
      <c r="E197" s="10">
        <f t="shared" si="29"/>
        <v>177.27</v>
      </c>
      <c r="F197" s="12" t="s">
        <v>42</v>
      </c>
      <c r="G197" s="45">
        <v>9405119090</v>
      </c>
      <c r="H197" s="60" t="s">
        <v>2058</v>
      </c>
      <c r="I197" s="45">
        <v>1</v>
      </c>
      <c r="J197" s="45" t="s">
        <v>12</v>
      </c>
      <c r="K197" s="45">
        <v>30</v>
      </c>
      <c r="L197" s="7">
        <f>IFERROR(VLOOKUP(B197,Харків!A:C,3,0),"0")</f>
        <v>0</v>
      </c>
      <c r="M197" s="60"/>
      <c r="N197" s="45">
        <f t="shared" si="30"/>
        <v>0</v>
      </c>
    </row>
    <row r="198" spans="1:14" s="25" customFormat="1" ht="35.1" customHeight="1">
      <c r="A198" s="123"/>
      <c r="B198" s="84" t="s">
        <v>3567</v>
      </c>
      <c r="C198" s="16" t="s">
        <v>6823</v>
      </c>
      <c r="D198" s="20">
        <v>177.27</v>
      </c>
      <c r="E198" s="10">
        <f t="shared" si="29"/>
        <v>177.27</v>
      </c>
      <c r="F198" s="12" t="s">
        <v>42</v>
      </c>
      <c r="G198" s="45">
        <v>9405109890</v>
      </c>
      <c r="H198" s="60" t="s">
        <v>2058</v>
      </c>
      <c r="I198" s="45">
        <v>1</v>
      </c>
      <c r="J198" s="45" t="s">
        <v>12</v>
      </c>
      <c r="K198" s="45">
        <v>30</v>
      </c>
      <c r="L198" s="7" t="str">
        <f>IFERROR(VLOOKUP(B198,Харків!A:C,3,0),"0")</f>
        <v>&gt;200</v>
      </c>
      <c r="M198" s="60"/>
      <c r="N198" s="45">
        <f t="shared" si="30"/>
        <v>0</v>
      </c>
    </row>
    <row r="199" spans="1:14" s="25" customFormat="1" ht="35.1" customHeight="1">
      <c r="A199" s="123"/>
      <c r="B199" s="84" t="s">
        <v>11411</v>
      </c>
      <c r="C199" s="16" t="s">
        <v>11412</v>
      </c>
      <c r="D199" s="20">
        <v>197.27</v>
      </c>
      <c r="E199" s="10">
        <f t="shared" si="29"/>
        <v>197.27</v>
      </c>
      <c r="F199" s="12" t="s">
        <v>42</v>
      </c>
      <c r="G199" s="45">
        <v>9405119090</v>
      </c>
      <c r="H199" s="60" t="s">
        <v>2058</v>
      </c>
      <c r="I199" s="45">
        <v>1</v>
      </c>
      <c r="J199" s="45" t="s">
        <v>12</v>
      </c>
      <c r="K199" s="45">
        <v>30</v>
      </c>
      <c r="L199" s="7" t="str">
        <f>IFERROR(VLOOKUP(B199,Харків!A:C,3,0),"0")</f>
        <v>&gt;200</v>
      </c>
      <c r="M199" s="60"/>
      <c r="N199" s="45">
        <f t="shared" si="30"/>
        <v>0</v>
      </c>
    </row>
    <row r="200" spans="1:14" s="25" customFormat="1" ht="6.95" customHeight="1">
      <c r="A200" s="123"/>
      <c r="B200" s="97"/>
      <c r="C200" s="9"/>
      <c r="D200" s="8"/>
      <c r="E200" s="10"/>
      <c r="F200" s="11"/>
      <c r="G200" s="7"/>
      <c r="H200" s="13"/>
      <c r="I200" s="7"/>
      <c r="J200" s="7"/>
      <c r="K200" s="7"/>
      <c r="L200" s="204"/>
      <c r="M200" s="204"/>
      <c r="N200" s="204"/>
    </row>
    <row r="201" spans="1:14" s="25" customFormat="1" ht="50.1" customHeight="1">
      <c r="A201" s="123"/>
      <c r="B201" s="84" t="s">
        <v>8260</v>
      </c>
      <c r="C201" s="16" t="s">
        <v>9232</v>
      </c>
      <c r="D201" s="20">
        <v>45</v>
      </c>
      <c r="E201" s="10">
        <f>D201-(D201*$G$1)</f>
        <v>45</v>
      </c>
      <c r="F201" s="12" t="s">
        <v>42</v>
      </c>
      <c r="G201" s="45">
        <v>1</v>
      </c>
      <c r="H201" s="60"/>
      <c r="I201" s="45">
        <v>1</v>
      </c>
      <c r="J201" s="45" t="s">
        <v>12</v>
      </c>
      <c r="K201" s="45">
        <v>100</v>
      </c>
      <c r="L201" s="7" t="str">
        <f>IFERROR(VLOOKUP(B201,Харків!A:C,3,0),"0")</f>
        <v>&gt;50</v>
      </c>
      <c r="M201" s="60"/>
      <c r="N201" s="45">
        <f>E201*M201</f>
        <v>0</v>
      </c>
    </row>
    <row r="202" spans="1:14" s="25" customFormat="1" ht="50.1" customHeight="1">
      <c r="A202" s="123"/>
      <c r="B202" s="84" t="s">
        <v>9234</v>
      </c>
      <c r="C202" s="16" t="s">
        <v>9233</v>
      </c>
      <c r="D202" s="20">
        <v>45</v>
      </c>
      <c r="E202" s="10">
        <f>D202-(D202*$G$1)</f>
        <v>45</v>
      </c>
      <c r="F202" s="12" t="s">
        <v>42</v>
      </c>
      <c r="G202" s="45">
        <v>1</v>
      </c>
      <c r="H202" s="60"/>
      <c r="I202" s="45">
        <v>1</v>
      </c>
      <c r="J202" s="45" t="s">
        <v>12</v>
      </c>
      <c r="K202" s="45">
        <v>100</v>
      </c>
      <c r="L202" s="7" t="str">
        <f>IFERROR(VLOOKUP(B202,Харків!A:C,3,0),"0")</f>
        <v>&gt;100</v>
      </c>
      <c r="M202" s="60"/>
      <c r="N202" s="45">
        <f>E202*M202</f>
        <v>0</v>
      </c>
    </row>
    <row r="203" spans="1:14" s="25" customFormat="1" ht="24.95" customHeight="1">
      <c r="A203" s="123"/>
      <c r="B203" s="97"/>
      <c r="C203" s="9" t="s">
        <v>9241</v>
      </c>
      <c r="D203" s="8"/>
      <c r="E203" s="10"/>
      <c r="F203" s="11"/>
      <c r="G203" s="7"/>
      <c r="H203" s="13"/>
      <c r="I203" s="7"/>
      <c r="J203" s="7"/>
      <c r="K203" s="7"/>
      <c r="L203" s="204"/>
      <c r="M203" s="204"/>
      <c r="N203" s="204"/>
    </row>
    <row r="204" spans="1:14" s="25" customFormat="1" ht="35.1" customHeight="1">
      <c r="A204" s="123"/>
      <c r="B204" s="84" t="s">
        <v>4656</v>
      </c>
      <c r="C204" s="16" t="s">
        <v>6817</v>
      </c>
      <c r="D204" s="20">
        <v>220.19</v>
      </c>
      <c r="E204" s="10">
        <f>D204-(D204*$G$1)</f>
        <v>220.19</v>
      </c>
      <c r="F204" s="12" t="s">
        <v>42</v>
      </c>
      <c r="G204" s="45">
        <v>9405109890</v>
      </c>
      <c r="H204" s="60" t="s">
        <v>2058</v>
      </c>
      <c r="I204" s="45">
        <v>1</v>
      </c>
      <c r="J204" s="45" t="s">
        <v>12</v>
      </c>
      <c r="K204" s="45">
        <v>25</v>
      </c>
      <c r="L204" s="7" t="str">
        <f>IFERROR(VLOOKUP(B204,Харків!A:C,3,0),"0")</f>
        <v>&gt;100</v>
      </c>
      <c r="M204" s="60"/>
      <c r="N204" s="45">
        <f>E204*M204</f>
        <v>0</v>
      </c>
    </row>
    <row r="205" spans="1:14" s="25" customFormat="1" ht="35.1" customHeight="1">
      <c r="A205" s="123"/>
      <c r="B205" s="84" t="s">
        <v>4778</v>
      </c>
      <c r="C205" s="16" t="s">
        <v>6816</v>
      </c>
      <c r="D205" s="20">
        <v>220.19</v>
      </c>
      <c r="E205" s="10">
        <f>D205-(D205*$G$1)</f>
        <v>220.19</v>
      </c>
      <c r="F205" s="12" t="s">
        <v>42</v>
      </c>
      <c r="G205" s="45">
        <v>9405119090</v>
      </c>
      <c r="H205" s="60" t="s">
        <v>2058</v>
      </c>
      <c r="I205" s="45">
        <v>1</v>
      </c>
      <c r="J205" s="45" t="s">
        <v>12</v>
      </c>
      <c r="K205" s="45">
        <v>25</v>
      </c>
      <c r="L205" s="7" t="str">
        <f>IFERROR(VLOOKUP(B205,Харків!A:C,3,0),"0")</f>
        <v>&gt;50</v>
      </c>
      <c r="M205" s="60"/>
      <c r="N205" s="45">
        <f>E205*M205</f>
        <v>0</v>
      </c>
    </row>
    <row r="206" spans="1:14" s="25" customFormat="1" ht="35.1" customHeight="1">
      <c r="A206" s="123"/>
      <c r="B206" s="84" t="s">
        <v>1881</v>
      </c>
      <c r="C206" s="16" t="s">
        <v>6819</v>
      </c>
      <c r="D206" s="20">
        <v>339.28</v>
      </c>
      <c r="E206" s="10">
        <f>D206-(D206*$G$1)</f>
        <v>339.28</v>
      </c>
      <c r="F206" s="12" t="s">
        <v>42</v>
      </c>
      <c r="G206" s="45">
        <v>9405119090</v>
      </c>
      <c r="H206" s="60" t="s">
        <v>2058</v>
      </c>
      <c r="I206" s="45">
        <v>1</v>
      </c>
      <c r="J206" s="45" t="s">
        <v>12</v>
      </c>
      <c r="K206" s="45">
        <v>25</v>
      </c>
      <c r="L206" s="7" t="str">
        <f>IFERROR(VLOOKUP(B206,Харків!A:C,3,0),"0")</f>
        <v>&gt;200</v>
      </c>
      <c r="M206" s="60"/>
      <c r="N206" s="45">
        <f>E206*M206</f>
        <v>0</v>
      </c>
    </row>
    <row r="207" spans="1:14" s="25" customFormat="1" ht="35.1" customHeight="1">
      <c r="A207" s="123"/>
      <c r="B207" s="84" t="s">
        <v>4657</v>
      </c>
      <c r="C207" s="16" t="s">
        <v>6818</v>
      </c>
      <c r="D207" s="20">
        <v>339.28</v>
      </c>
      <c r="E207" s="10">
        <f>D207-(D207*$G$1)</f>
        <v>339.28</v>
      </c>
      <c r="F207" s="12" t="s">
        <v>42</v>
      </c>
      <c r="G207" s="45">
        <v>9405119090</v>
      </c>
      <c r="H207" s="60" t="s">
        <v>2058</v>
      </c>
      <c r="I207" s="45">
        <v>1</v>
      </c>
      <c r="J207" s="45" t="s">
        <v>12</v>
      </c>
      <c r="K207" s="45">
        <v>25</v>
      </c>
      <c r="L207" s="7" t="str">
        <f>IFERROR(VLOOKUP(B207,Харків!A:C,3,0),"0")</f>
        <v>&gt;300</v>
      </c>
      <c r="M207" s="60"/>
      <c r="N207" s="45">
        <f>E207*M207</f>
        <v>0</v>
      </c>
    </row>
    <row r="208" spans="1:14" s="25" customFormat="1" ht="15" customHeight="1">
      <c r="A208" s="123"/>
      <c r="B208" s="97"/>
      <c r="C208" s="9" t="s">
        <v>9242</v>
      </c>
      <c r="D208" s="8"/>
      <c r="E208" s="10"/>
      <c r="F208" s="11"/>
      <c r="G208" s="7"/>
      <c r="H208" s="13"/>
      <c r="I208" s="7"/>
      <c r="J208" s="7"/>
      <c r="K208" s="7"/>
      <c r="L208" s="204"/>
      <c r="M208" s="204"/>
      <c r="N208" s="204"/>
    </row>
    <row r="209" spans="1:14" s="25" customFormat="1" ht="35.1" customHeight="1">
      <c r="A209" s="123"/>
      <c r="B209" s="84" t="s">
        <v>6769</v>
      </c>
      <c r="C209" s="16" t="s">
        <v>6898</v>
      </c>
      <c r="D209" s="20">
        <v>282.95999999999998</v>
      </c>
      <c r="E209" s="10">
        <f>D209-(D209*$G$1)</f>
        <v>282.95999999999998</v>
      </c>
      <c r="F209" s="12" t="s">
        <v>42</v>
      </c>
      <c r="G209" s="45">
        <v>9405119090</v>
      </c>
      <c r="H209" s="60" t="s">
        <v>2058</v>
      </c>
      <c r="I209" s="45">
        <v>1</v>
      </c>
      <c r="J209" s="45" t="s">
        <v>12</v>
      </c>
      <c r="K209" s="45">
        <v>30</v>
      </c>
      <c r="L209" s="7" t="str">
        <f>IFERROR(VLOOKUP(B209,Харків!A:C,3,0),"0")</f>
        <v>&gt;100</v>
      </c>
      <c r="M209" s="60"/>
      <c r="N209" s="45">
        <f>E209*M209</f>
        <v>0</v>
      </c>
    </row>
    <row r="210" spans="1:14" s="25" customFormat="1" ht="35.1" customHeight="1">
      <c r="A210" s="123"/>
      <c r="B210" s="84" t="s">
        <v>6728</v>
      </c>
      <c r="C210" s="16" t="s">
        <v>6899</v>
      </c>
      <c r="D210" s="20">
        <v>322.39</v>
      </c>
      <c r="E210" s="10">
        <f>D210-(D210*$G$1)</f>
        <v>322.39</v>
      </c>
      <c r="F210" s="12" t="s">
        <v>42</v>
      </c>
      <c r="G210" s="45">
        <v>9405119090</v>
      </c>
      <c r="H210" s="60" t="s">
        <v>2058</v>
      </c>
      <c r="I210" s="45">
        <v>1</v>
      </c>
      <c r="J210" s="45" t="s">
        <v>12</v>
      </c>
      <c r="K210" s="45">
        <v>30</v>
      </c>
      <c r="L210" s="7" t="str">
        <f>IFERROR(VLOOKUP(B210,Харків!A:C,3,0),"0")</f>
        <v>&gt;50</v>
      </c>
      <c r="M210" s="60"/>
      <c r="N210" s="45">
        <f>E210*M210</f>
        <v>0</v>
      </c>
    </row>
    <row r="211" spans="1:14" s="25" customFormat="1" ht="15" customHeight="1">
      <c r="A211" s="123"/>
      <c r="B211" s="97"/>
      <c r="C211" s="9" t="s">
        <v>9240</v>
      </c>
      <c r="D211" s="8"/>
      <c r="E211" s="10"/>
      <c r="F211" s="11"/>
      <c r="G211" s="7"/>
      <c r="H211" s="13"/>
      <c r="I211" s="7"/>
      <c r="J211" s="7"/>
      <c r="K211" s="7"/>
      <c r="L211" s="204"/>
      <c r="M211" s="204"/>
      <c r="N211" s="204"/>
    </row>
    <row r="212" spans="1:14" s="25" customFormat="1" ht="35.1" customHeight="1">
      <c r="A212" s="123"/>
      <c r="B212" s="84" t="s">
        <v>13</v>
      </c>
      <c r="C212" s="16" t="s">
        <v>6825</v>
      </c>
      <c r="D212" s="20">
        <v>218.36</v>
      </c>
      <c r="E212" s="10">
        <f>D212-(D212*$G$1)</f>
        <v>218.36</v>
      </c>
      <c r="F212" s="12" t="s">
        <v>42</v>
      </c>
      <c r="G212" s="45">
        <v>9405423100</v>
      </c>
      <c r="H212" s="60" t="s">
        <v>12</v>
      </c>
      <c r="I212" s="45">
        <v>1</v>
      </c>
      <c r="J212" s="45" t="s">
        <v>12</v>
      </c>
      <c r="K212" s="45">
        <v>20</v>
      </c>
      <c r="L212" s="7" t="str">
        <f>IFERROR(VLOOKUP(B212,Харків!A:C,3,0),"0")</f>
        <v>&gt;100</v>
      </c>
      <c r="M212" s="60"/>
      <c r="N212" s="45">
        <f>E212*M212</f>
        <v>0</v>
      </c>
    </row>
    <row r="213" spans="1:14" s="25" customFormat="1" ht="35.1" customHeight="1">
      <c r="A213" s="123"/>
      <c r="B213" s="84" t="s">
        <v>14</v>
      </c>
      <c r="C213" s="16" t="s">
        <v>6826</v>
      </c>
      <c r="D213" s="20">
        <v>264.12</v>
      </c>
      <c r="E213" s="10">
        <f>D213-(D213*$G$1)</f>
        <v>264.12</v>
      </c>
      <c r="F213" s="12" t="s">
        <v>42</v>
      </c>
      <c r="G213" s="45">
        <v>9405423100</v>
      </c>
      <c r="H213" s="60" t="s">
        <v>12</v>
      </c>
      <c r="I213" s="45">
        <v>1</v>
      </c>
      <c r="J213" s="45" t="s">
        <v>12</v>
      </c>
      <c r="K213" s="45">
        <v>20</v>
      </c>
      <c r="L213" s="7" t="str">
        <f>IFERROR(VLOOKUP(B213,Харків!A:C,3,0),"0")</f>
        <v>&gt;500</v>
      </c>
      <c r="M213" s="60"/>
      <c r="N213" s="45">
        <f>E213*M213</f>
        <v>0</v>
      </c>
    </row>
    <row r="214" spans="1:14" s="43" customFormat="1" ht="35.1" customHeight="1">
      <c r="A214" s="123"/>
      <c r="B214" s="84" t="s">
        <v>15</v>
      </c>
      <c r="C214" s="16" t="s">
        <v>6827</v>
      </c>
      <c r="D214" s="20">
        <v>248.4</v>
      </c>
      <c r="E214" s="10">
        <f>D214-(D214*$G$1)</f>
        <v>248.4</v>
      </c>
      <c r="F214" s="12" t="s">
        <v>42</v>
      </c>
      <c r="G214" s="45">
        <v>9405423100</v>
      </c>
      <c r="H214" s="60" t="s">
        <v>12</v>
      </c>
      <c r="I214" s="45">
        <v>1</v>
      </c>
      <c r="J214" s="45" t="s">
        <v>12</v>
      </c>
      <c r="K214" s="45">
        <v>10</v>
      </c>
      <c r="L214" s="7" t="str">
        <f>IFERROR(VLOOKUP(B214,Харків!A:C,3,0),"0")</f>
        <v>&gt;500</v>
      </c>
      <c r="M214" s="60"/>
      <c r="N214" s="45">
        <f>E214*M214</f>
        <v>0</v>
      </c>
    </row>
    <row r="215" spans="1:14" s="43" customFormat="1" ht="35.1" customHeight="1">
      <c r="A215" s="123"/>
      <c r="B215" s="84" t="s">
        <v>763</v>
      </c>
      <c r="C215" s="16" t="s">
        <v>6828</v>
      </c>
      <c r="D215" s="20">
        <v>312.01</v>
      </c>
      <c r="E215" s="10">
        <f>D215-(D215*$G$1)</f>
        <v>312.01</v>
      </c>
      <c r="F215" s="12" t="s">
        <v>42</v>
      </c>
      <c r="G215" s="45">
        <v>9405423100</v>
      </c>
      <c r="H215" s="60" t="s">
        <v>12</v>
      </c>
      <c r="I215" s="45">
        <v>1</v>
      </c>
      <c r="J215" s="45" t="s">
        <v>12</v>
      </c>
      <c r="K215" s="45">
        <v>10</v>
      </c>
      <c r="L215" s="7" t="str">
        <f>IFERROR(VLOOKUP(B215,Харків!A:C,3,0),"0")</f>
        <v>&gt;2000</v>
      </c>
      <c r="M215" s="60"/>
      <c r="N215" s="45">
        <f>E215*M215</f>
        <v>0</v>
      </c>
    </row>
    <row r="216" spans="1:14" s="43" customFormat="1" ht="35.1" customHeight="1">
      <c r="A216" s="123"/>
      <c r="B216" s="84" t="s">
        <v>2003</v>
      </c>
      <c r="C216" s="16" t="s">
        <v>6829</v>
      </c>
      <c r="D216" s="20">
        <v>474.39</v>
      </c>
      <c r="E216" s="10">
        <f>D216-(D216*$G$1)</f>
        <v>474.39</v>
      </c>
      <c r="F216" s="12" t="s">
        <v>42</v>
      </c>
      <c r="G216" s="45">
        <v>9405423100</v>
      </c>
      <c r="H216" s="60" t="s">
        <v>12</v>
      </c>
      <c r="I216" s="45">
        <v>1</v>
      </c>
      <c r="J216" s="45" t="s">
        <v>12</v>
      </c>
      <c r="K216" s="45">
        <v>10</v>
      </c>
      <c r="L216" s="7" t="str">
        <f>IFERROR(VLOOKUP(B216,Харків!A:C,3,0),"0")</f>
        <v>&gt;100</v>
      </c>
      <c r="M216" s="60"/>
      <c r="N216" s="45">
        <f>E216*M216</f>
        <v>0</v>
      </c>
    </row>
    <row r="217" spans="1:14" s="25" customFormat="1" ht="24.95" customHeight="1">
      <c r="A217" s="123"/>
      <c r="B217" s="97"/>
      <c r="C217" s="9" t="s">
        <v>9239</v>
      </c>
      <c r="D217" s="8"/>
      <c r="E217" s="10"/>
      <c r="F217" s="11"/>
      <c r="G217" s="7"/>
      <c r="H217" s="13"/>
      <c r="I217" s="7"/>
      <c r="J217" s="7"/>
      <c r="K217" s="7"/>
      <c r="L217" s="204"/>
      <c r="M217" s="204"/>
      <c r="N217" s="204"/>
    </row>
    <row r="218" spans="1:14" s="43" customFormat="1" ht="35.1" customHeight="1">
      <c r="A218" s="123"/>
      <c r="B218" s="84" t="s">
        <v>9235</v>
      </c>
      <c r="C218" s="16" t="s">
        <v>9236</v>
      </c>
      <c r="D218" s="20">
        <v>340</v>
      </c>
      <c r="E218" s="10">
        <f>D218-(D218*$G$1)</f>
        <v>340</v>
      </c>
      <c r="F218" s="12" t="s">
        <v>42</v>
      </c>
      <c r="G218" s="45">
        <v>9405423100</v>
      </c>
      <c r="H218" s="60" t="s">
        <v>12</v>
      </c>
      <c r="I218" s="45">
        <v>1</v>
      </c>
      <c r="J218" s="45" t="s">
        <v>12</v>
      </c>
      <c r="K218" s="45">
        <v>10</v>
      </c>
      <c r="L218" s="7" t="str">
        <f>IFERROR(VLOOKUP(B218,Харків!A:C,3,0),"0")</f>
        <v>&gt;100</v>
      </c>
      <c r="M218" s="60"/>
      <c r="N218" s="45">
        <f>E218*M218</f>
        <v>0</v>
      </c>
    </row>
    <row r="219" spans="1:14" s="43" customFormat="1" ht="35.1" customHeight="1">
      <c r="A219" s="123"/>
      <c r="B219" s="84" t="s">
        <v>9237</v>
      </c>
      <c r="C219" s="16" t="s">
        <v>9238</v>
      </c>
      <c r="D219" s="20">
        <v>480</v>
      </c>
      <c r="E219" s="10">
        <f>D219-(D219*$G$1)</f>
        <v>480</v>
      </c>
      <c r="F219" s="12" t="s">
        <v>42</v>
      </c>
      <c r="G219" s="45">
        <v>9405423100</v>
      </c>
      <c r="H219" s="60" t="s">
        <v>12</v>
      </c>
      <c r="I219" s="45">
        <v>1</v>
      </c>
      <c r="J219" s="45" t="s">
        <v>12</v>
      </c>
      <c r="K219" s="45">
        <v>10</v>
      </c>
      <c r="L219" s="7" t="str">
        <f>IFERROR(VLOOKUP(B219,Харків!A:C,3,0),"0")</f>
        <v>&gt;100</v>
      </c>
      <c r="M219" s="60"/>
      <c r="N219" s="45">
        <f>E219*M219</f>
        <v>0</v>
      </c>
    </row>
    <row r="220" spans="1:14" s="25" customFormat="1" ht="15" customHeight="1">
      <c r="A220" s="123"/>
      <c r="B220" s="97"/>
      <c r="C220" s="9" t="s">
        <v>9244</v>
      </c>
      <c r="D220" s="8"/>
      <c r="E220" s="10"/>
      <c r="F220" s="11"/>
      <c r="G220" s="7"/>
      <c r="H220" s="13"/>
      <c r="I220" s="7"/>
      <c r="J220" s="7"/>
      <c r="K220" s="7"/>
      <c r="L220" s="204"/>
      <c r="M220" s="204"/>
      <c r="N220" s="204"/>
    </row>
    <row r="221" spans="1:14" s="42" customFormat="1" ht="35.1" customHeight="1">
      <c r="A221" s="123"/>
      <c r="B221" s="84" t="s">
        <v>2299</v>
      </c>
      <c r="C221" s="24" t="s">
        <v>6824</v>
      </c>
      <c r="D221" s="20">
        <v>251</v>
      </c>
      <c r="E221" s="10">
        <f>D221-(D221*$G$1)</f>
        <v>251</v>
      </c>
      <c r="F221" s="12" t="s">
        <v>42</v>
      </c>
      <c r="G221" s="45">
        <v>9405119090</v>
      </c>
      <c r="H221" s="60" t="s">
        <v>2057</v>
      </c>
      <c r="I221" s="45">
        <v>1</v>
      </c>
      <c r="J221" s="45" t="s">
        <v>12</v>
      </c>
      <c r="K221" s="45">
        <v>25</v>
      </c>
      <c r="L221" s="7" t="str">
        <f>IFERROR(VLOOKUP(B221,Харків!A:C,3,0),"0")</f>
        <v>&gt;50</v>
      </c>
      <c r="M221" s="60"/>
      <c r="N221" s="45">
        <f>E221*M221</f>
        <v>0</v>
      </c>
    </row>
    <row r="222" spans="1:14" s="42" customFormat="1" ht="35.1" customHeight="1">
      <c r="A222" s="123"/>
      <c r="B222" s="84" t="s">
        <v>5712</v>
      </c>
      <c r="C222" s="24" t="s">
        <v>6830</v>
      </c>
      <c r="D222" s="20">
        <v>251</v>
      </c>
      <c r="E222" s="10">
        <f>D222-(D222*$G$1)</f>
        <v>251</v>
      </c>
      <c r="F222" s="12" t="s">
        <v>42</v>
      </c>
      <c r="G222" s="45">
        <v>9405119090</v>
      </c>
      <c r="H222" s="60" t="s">
        <v>2057</v>
      </c>
      <c r="I222" s="45">
        <v>1</v>
      </c>
      <c r="J222" s="45" t="s">
        <v>12</v>
      </c>
      <c r="K222" s="45">
        <v>25</v>
      </c>
      <c r="L222" s="7" t="str">
        <f>IFERROR(VLOOKUP(B222,Харків!A:C,3,0),"0")</f>
        <v>&gt;100</v>
      </c>
      <c r="M222" s="60"/>
      <c r="N222" s="45">
        <f>E222*M222</f>
        <v>0</v>
      </c>
    </row>
    <row r="223" spans="1:14" s="42" customFormat="1" ht="35.1" customHeight="1">
      <c r="A223" s="123"/>
      <c r="B223" s="84" t="s">
        <v>2300</v>
      </c>
      <c r="C223" s="24" t="s">
        <v>6831</v>
      </c>
      <c r="D223" s="20">
        <v>413.76</v>
      </c>
      <c r="E223" s="10">
        <f>D223-(D223*$G$1)</f>
        <v>413.76</v>
      </c>
      <c r="F223" s="12" t="s">
        <v>42</v>
      </c>
      <c r="G223" s="45">
        <v>9405119090</v>
      </c>
      <c r="H223" s="60" t="s">
        <v>2057</v>
      </c>
      <c r="I223" s="45">
        <v>1</v>
      </c>
      <c r="J223" s="45" t="s">
        <v>12</v>
      </c>
      <c r="K223" s="45">
        <v>25</v>
      </c>
      <c r="L223" s="7" t="str">
        <f>IFERROR(VLOOKUP(B223,Харків!A:C,3,0),"0")</f>
        <v>&gt;300</v>
      </c>
      <c r="M223" s="60"/>
      <c r="N223" s="45">
        <f>E223*M223</f>
        <v>0</v>
      </c>
    </row>
    <row r="224" spans="1:14" s="42" customFormat="1" ht="35.1" customHeight="1">
      <c r="A224" s="123"/>
      <c r="B224" s="84" t="s">
        <v>3566</v>
      </c>
      <c r="C224" s="24" t="s">
        <v>6832</v>
      </c>
      <c r="D224" s="20">
        <v>413.76</v>
      </c>
      <c r="E224" s="10">
        <f>D224-(D224*$G$1)</f>
        <v>413.76</v>
      </c>
      <c r="F224" s="12" t="s">
        <v>42</v>
      </c>
      <c r="G224" s="45">
        <v>9405119090</v>
      </c>
      <c r="H224" s="60" t="s">
        <v>2057</v>
      </c>
      <c r="I224" s="45">
        <v>1</v>
      </c>
      <c r="J224" s="45" t="s">
        <v>12</v>
      </c>
      <c r="K224" s="45">
        <v>25</v>
      </c>
      <c r="L224" s="7" t="str">
        <f>IFERROR(VLOOKUP(B224,Харків!A:C,3,0),"0")</f>
        <v>&gt;100</v>
      </c>
      <c r="M224" s="60"/>
      <c r="N224" s="45">
        <f>E224*M224</f>
        <v>0</v>
      </c>
    </row>
    <row r="225" spans="1:14" s="43" customFormat="1" ht="15" customHeight="1">
      <c r="A225" s="123"/>
      <c r="B225" s="97"/>
      <c r="C225" s="9" t="s">
        <v>9243</v>
      </c>
      <c r="D225" s="8"/>
      <c r="E225" s="10"/>
      <c r="F225" s="11"/>
      <c r="G225" s="7"/>
      <c r="H225" s="13"/>
      <c r="I225" s="7"/>
      <c r="J225" s="7"/>
      <c r="K225" s="7"/>
      <c r="L225" s="205"/>
      <c r="M225" s="205"/>
      <c r="N225" s="205"/>
    </row>
    <row r="226" spans="1:14" s="43" customFormat="1" ht="35.1" customHeight="1">
      <c r="A226" s="123"/>
      <c r="B226" s="84" t="s">
        <v>16</v>
      </c>
      <c r="C226" s="24" t="s">
        <v>7011</v>
      </c>
      <c r="D226" s="20">
        <v>418.94</v>
      </c>
      <c r="E226" s="10">
        <f>D226-(D226*$G$1)</f>
        <v>418.94</v>
      </c>
      <c r="F226" s="12" t="s">
        <v>42</v>
      </c>
      <c r="G226" s="45">
        <v>9405114090</v>
      </c>
      <c r="H226" s="60" t="s">
        <v>2057</v>
      </c>
      <c r="I226" s="45">
        <v>1</v>
      </c>
      <c r="J226" s="45" t="s">
        <v>12</v>
      </c>
      <c r="K226" s="45">
        <v>20</v>
      </c>
      <c r="L226" s="7" t="str">
        <f>IFERROR(VLOOKUP(B226,Харків!A:C,3,0),"0")</f>
        <v>&gt;50</v>
      </c>
      <c r="M226" s="60"/>
      <c r="N226" s="45">
        <f>E226*M226</f>
        <v>0</v>
      </c>
    </row>
    <row r="227" spans="1:14" s="43" customFormat="1" ht="35.1" customHeight="1">
      <c r="A227" s="123"/>
      <c r="B227" s="84" t="s">
        <v>4767</v>
      </c>
      <c r="C227" s="24" t="s">
        <v>7009</v>
      </c>
      <c r="D227" s="20">
        <v>545.12</v>
      </c>
      <c r="E227" s="10">
        <f>D227-(D227*$G$1)</f>
        <v>545.12</v>
      </c>
      <c r="F227" s="12" t="s">
        <v>42</v>
      </c>
      <c r="G227" s="45">
        <v>9405114090</v>
      </c>
      <c r="H227" s="60" t="s">
        <v>2057</v>
      </c>
      <c r="I227" s="45">
        <v>1</v>
      </c>
      <c r="J227" s="45" t="s">
        <v>12</v>
      </c>
      <c r="K227" s="45">
        <v>20</v>
      </c>
      <c r="L227" s="7" t="str">
        <f>IFERROR(VLOOKUP(B227,Харків!A:C,3,0),"0")</f>
        <v>&gt;50</v>
      </c>
      <c r="M227" s="60"/>
      <c r="N227" s="45">
        <f>E227*M227</f>
        <v>0</v>
      </c>
    </row>
    <row r="228" spans="1:14" s="43" customFormat="1" ht="35.1" customHeight="1">
      <c r="A228" s="123"/>
      <c r="B228" s="84" t="s">
        <v>17</v>
      </c>
      <c r="C228" s="24" t="s">
        <v>7012</v>
      </c>
      <c r="D228" s="20">
        <v>545.12</v>
      </c>
      <c r="E228" s="10">
        <f>D228-(D228*$G$1)</f>
        <v>545.12</v>
      </c>
      <c r="F228" s="12" t="s">
        <v>42</v>
      </c>
      <c r="G228" s="45">
        <v>9405119090</v>
      </c>
      <c r="H228" s="60" t="s">
        <v>2057</v>
      </c>
      <c r="I228" s="45">
        <v>1</v>
      </c>
      <c r="J228" s="45" t="s">
        <v>12</v>
      </c>
      <c r="K228" s="45">
        <v>20</v>
      </c>
      <c r="L228" s="7" t="str">
        <f>IFERROR(VLOOKUP(B228,Харків!A:C,3,0),"0")</f>
        <v>&gt;200</v>
      </c>
      <c r="M228" s="60"/>
      <c r="N228" s="45">
        <f>E228*M228</f>
        <v>0</v>
      </c>
    </row>
    <row r="229" spans="1:14" s="43" customFormat="1" ht="35.1" customHeight="1">
      <c r="A229" s="123"/>
      <c r="B229" s="84" t="s">
        <v>2345</v>
      </c>
      <c r="C229" s="24" t="s">
        <v>7013</v>
      </c>
      <c r="D229" s="20">
        <v>730.16</v>
      </c>
      <c r="E229" s="10">
        <f>D229-(D229*$G$1)</f>
        <v>730.16</v>
      </c>
      <c r="F229" s="12" t="s">
        <v>42</v>
      </c>
      <c r="G229" s="45">
        <v>9405114090</v>
      </c>
      <c r="H229" s="60" t="s">
        <v>2057</v>
      </c>
      <c r="I229" s="45">
        <v>1</v>
      </c>
      <c r="J229" s="45" t="s">
        <v>12</v>
      </c>
      <c r="K229" s="45">
        <v>20</v>
      </c>
      <c r="L229" s="7" t="str">
        <f>IFERROR(VLOOKUP(B229,Харків!A:C,3,0),"0")</f>
        <v>&gt;50</v>
      </c>
      <c r="M229" s="60"/>
      <c r="N229" s="45">
        <f>E229*M229</f>
        <v>0</v>
      </c>
    </row>
    <row r="230" spans="1:14" s="43" customFormat="1" ht="15" customHeight="1">
      <c r="A230" s="123"/>
      <c r="B230" s="97"/>
      <c r="C230" s="9" t="s">
        <v>9245</v>
      </c>
      <c r="D230" s="8"/>
      <c r="E230" s="10"/>
      <c r="F230" s="11"/>
      <c r="G230" s="7"/>
      <c r="H230" s="13"/>
      <c r="I230" s="7"/>
      <c r="J230" s="7"/>
      <c r="K230" s="7"/>
      <c r="L230" s="205"/>
      <c r="M230" s="205"/>
      <c r="N230" s="205"/>
    </row>
    <row r="231" spans="1:14" s="43" customFormat="1" ht="35.1" customHeight="1">
      <c r="A231" s="123"/>
      <c r="B231" s="84" t="s">
        <v>2001</v>
      </c>
      <c r="C231" s="24" t="s">
        <v>7014</v>
      </c>
      <c r="D231" s="20">
        <v>452.07</v>
      </c>
      <c r="E231" s="10">
        <f>D231-(D231*$G$1)</f>
        <v>452.07</v>
      </c>
      <c r="F231" s="12" t="s">
        <v>42</v>
      </c>
      <c r="G231" s="45">
        <v>9405119090</v>
      </c>
      <c r="H231" s="60" t="s">
        <v>2058</v>
      </c>
      <c r="I231" s="45">
        <v>1</v>
      </c>
      <c r="J231" s="45" t="s">
        <v>12</v>
      </c>
      <c r="K231" s="45">
        <v>8</v>
      </c>
      <c r="L231" s="7" t="str">
        <f>IFERROR(VLOOKUP(B231,Харків!A:C,3,0),"0")</f>
        <v>&gt;100</v>
      </c>
      <c r="M231" s="60"/>
      <c r="N231" s="45">
        <f>E231*M231</f>
        <v>0</v>
      </c>
    </row>
    <row r="232" spans="1:14" s="43" customFormat="1" ht="35.1" customHeight="1">
      <c r="A232" s="123"/>
      <c r="B232" s="84" t="s">
        <v>10952</v>
      </c>
      <c r="C232" s="24" t="s">
        <v>10953</v>
      </c>
      <c r="D232" s="20">
        <v>452.07</v>
      </c>
      <c r="E232" s="10">
        <f>D232-(D232*$G$1)</f>
        <v>452.07</v>
      </c>
      <c r="F232" s="12" t="s">
        <v>42</v>
      </c>
      <c r="G232" s="45">
        <v>9405119090</v>
      </c>
      <c r="H232" s="60" t="s">
        <v>2058</v>
      </c>
      <c r="I232" s="45">
        <v>1</v>
      </c>
      <c r="J232" s="45" t="s">
        <v>12</v>
      </c>
      <c r="K232" s="45">
        <v>8</v>
      </c>
      <c r="L232" s="7" t="str">
        <f>IFERROR(VLOOKUP(B232,Харків!A:C,3,0),"0")</f>
        <v>&gt;20</v>
      </c>
      <c r="M232" s="60"/>
      <c r="N232" s="45">
        <f>E232*M232</f>
        <v>0</v>
      </c>
    </row>
    <row r="233" spans="1:14" s="43" customFormat="1" ht="35.1" customHeight="1">
      <c r="A233" s="123"/>
      <c r="B233" s="84" t="s">
        <v>2002</v>
      </c>
      <c r="C233" s="24" t="s">
        <v>7015</v>
      </c>
      <c r="D233" s="20">
        <v>573.29999999999995</v>
      </c>
      <c r="E233" s="10">
        <f>D233-(D233*$G$1)</f>
        <v>573.29999999999995</v>
      </c>
      <c r="F233" s="12" t="s">
        <v>42</v>
      </c>
      <c r="G233" s="45">
        <v>9405119090</v>
      </c>
      <c r="H233" s="60" t="s">
        <v>2058</v>
      </c>
      <c r="I233" s="45">
        <v>1</v>
      </c>
      <c r="J233" s="45" t="s">
        <v>12</v>
      </c>
      <c r="K233" s="45">
        <v>8</v>
      </c>
      <c r="L233" s="7" t="str">
        <f>IFERROR(VLOOKUP(B233,Харків!A:C,3,0),"0")</f>
        <v>&gt;500</v>
      </c>
      <c r="M233" s="60"/>
      <c r="N233" s="45">
        <f>E233*M233</f>
        <v>0</v>
      </c>
    </row>
    <row r="234" spans="1:14" s="43" customFormat="1" ht="35.1" customHeight="1">
      <c r="A234" s="123"/>
      <c r="B234" s="84" t="s">
        <v>3568</v>
      </c>
      <c r="C234" s="24" t="s">
        <v>7010</v>
      </c>
      <c r="D234" s="20">
        <v>573.29999999999995</v>
      </c>
      <c r="E234" s="10">
        <f>D234-(D234*$G$1)</f>
        <v>573.29999999999995</v>
      </c>
      <c r="F234" s="12" t="s">
        <v>42</v>
      </c>
      <c r="G234" s="45">
        <v>9405109890</v>
      </c>
      <c r="H234" s="60" t="s">
        <v>2058</v>
      </c>
      <c r="I234" s="45">
        <v>1</v>
      </c>
      <c r="J234" s="45" t="s">
        <v>12</v>
      </c>
      <c r="K234" s="45">
        <v>8</v>
      </c>
      <c r="L234" s="7" t="str">
        <f>IFERROR(VLOOKUP(B234,Харків!A:C,3,0),"0")</f>
        <v>&gt;50</v>
      </c>
      <c r="M234" s="60"/>
      <c r="N234" s="45">
        <f>E234*M234</f>
        <v>0</v>
      </c>
    </row>
    <row r="235" spans="1:14" s="43" customFormat="1" ht="35.1" customHeight="1">
      <c r="A235" s="123"/>
      <c r="B235" s="84" t="s">
        <v>2346</v>
      </c>
      <c r="C235" s="24" t="s">
        <v>7016</v>
      </c>
      <c r="D235" s="20">
        <v>919.88</v>
      </c>
      <c r="E235" s="10">
        <f>D235-(D235*$G$1)</f>
        <v>919.88</v>
      </c>
      <c r="F235" s="12" t="s">
        <v>42</v>
      </c>
      <c r="G235" s="45">
        <v>9405109890</v>
      </c>
      <c r="H235" s="60" t="s">
        <v>2058</v>
      </c>
      <c r="I235" s="45">
        <v>1</v>
      </c>
      <c r="J235" s="45" t="s">
        <v>12</v>
      </c>
      <c r="K235" s="45">
        <v>8</v>
      </c>
      <c r="L235" s="7" t="str">
        <f>IFERROR(VLOOKUP(B235,Харків!A:C,3,0),"0")</f>
        <v>&gt;100</v>
      </c>
      <c r="M235" s="60"/>
      <c r="N235" s="45">
        <f>E235*M235</f>
        <v>0</v>
      </c>
    </row>
    <row r="236" spans="1:14" s="43" customFormat="1" ht="15" customHeight="1">
      <c r="A236" s="123"/>
      <c r="B236" s="97"/>
      <c r="C236" s="9" t="s">
        <v>3967</v>
      </c>
      <c r="D236" s="8"/>
      <c r="E236" s="10"/>
      <c r="F236" s="11"/>
      <c r="G236" s="7"/>
      <c r="H236" s="13"/>
      <c r="I236" s="7"/>
      <c r="J236" s="7"/>
      <c r="K236" s="7"/>
      <c r="L236" s="205"/>
      <c r="M236" s="205"/>
      <c r="N236" s="205"/>
    </row>
    <row r="237" spans="1:14" s="25" customFormat="1" ht="35.1" customHeight="1">
      <c r="A237" s="123"/>
      <c r="B237" s="84" t="s">
        <v>2324</v>
      </c>
      <c r="C237" s="16" t="s">
        <v>2327</v>
      </c>
      <c r="D237" s="20">
        <v>132.22999999999999</v>
      </c>
      <c r="E237" s="10">
        <f t="shared" ref="E237:E242" si="31">D237-(D237*$G$1)</f>
        <v>132.22999999999999</v>
      </c>
      <c r="F237" s="12" t="s">
        <v>42</v>
      </c>
      <c r="G237" s="45">
        <v>9405109890</v>
      </c>
      <c r="H237" s="60" t="s">
        <v>2058</v>
      </c>
      <c r="I237" s="45">
        <v>1</v>
      </c>
      <c r="J237" s="45" t="s">
        <v>12</v>
      </c>
      <c r="K237" s="45">
        <v>80</v>
      </c>
      <c r="L237" s="7" t="str">
        <f>IFERROR(VLOOKUP(B237,Харків!A:C,3,0),"0")</f>
        <v>&gt;50</v>
      </c>
      <c r="M237" s="60"/>
      <c r="N237" s="45">
        <f t="shared" ref="N237:N242" si="32">E237*M237</f>
        <v>0</v>
      </c>
    </row>
    <row r="238" spans="1:14" s="25" customFormat="1" ht="35.1" customHeight="1">
      <c r="A238" s="123"/>
      <c r="B238" s="84" t="s">
        <v>2325</v>
      </c>
      <c r="C238" s="16" t="s">
        <v>2328</v>
      </c>
      <c r="D238" s="20">
        <v>142.91</v>
      </c>
      <c r="E238" s="10">
        <f t="shared" si="31"/>
        <v>142.91</v>
      </c>
      <c r="F238" s="12" t="s">
        <v>42</v>
      </c>
      <c r="G238" s="45">
        <v>9405109890</v>
      </c>
      <c r="H238" s="60" t="s">
        <v>2058</v>
      </c>
      <c r="I238" s="45">
        <v>1</v>
      </c>
      <c r="J238" s="45" t="s">
        <v>12</v>
      </c>
      <c r="K238" s="45">
        <v>80</v>
      </c>
      <c r="L238" s="7" t="str">
        <f>IFERROR(VLOOKUP(B238,Харків!A:C,3,0),"0")</f>
        <v>&gt;100</v>
      </c>
      <c r="M238" s="60"/>
      <c r="N238" s="45">
        <f t="shared" si="32"/>
        <v>0</v>
      </c>
    </row>
    <row r="239" spans="1:14" s="25" customFormat="1" ht="35.1" customHeight="1">
      <c r="A239" s="123"/>
      <c r="B239" s="84" t="s">
        <v>2326</v>
      </c>
      <c r="C239" s="16" t="s">
        <v>2329</v>
      </c>
      <c r="D239" s="20">
        <v>184.75</v>
      </c>
      <c r="E239" s="10">
        <f t="shared" si="31"/>
        <v>184.75</v>
      </c>
      <c r="F239" s="12" t="s">
        <v>42</v>
      </c>
      <c r="G239" s="45">
        <v>9405119090</v>
      </c>
      <c r="H239" s="60" t="s">
        <v>2058</v>
      </c>
      <c r="I239" s="45">
        <v>1</v>
      </c>
      <c r="J239" s="45" t="s">
        <v>12</v>
      </c>
      <c r="K239" s="45">
        <v>60</v>
      </c>
      <c r="L239" s="7">
        <f>IFERROR(VLOOKUP(B239,Харків!A:C,3,0),"0")</f>
        <v>1</v>
      </c>
      <c r="M239" s="60"/>
      <c r="N239" s="45">
        <f t="shared" si="32"/>
        <v>0</v>
      </c>
    </row>
    <row r="240" spans="1:14" s="25" customFormat="1" ht="35.1" customHeight="1">
      <c r="A240" s="123"/>
      <c r="B240" s="84" t="s">
        <v>739</v>
      </c>
      <c r="C240" s="16" t="s">
        <v>2059</v>
      </c>
      <c r="D240" s="20">
        <v>132.22999999999999</v>
      </c>
      <c r="E240" s="10">
        <f t="shared" si="31"/>
        <v>132.22999999999999</v>
      </c>
      <c r="F240" s="12" t="s">
        <v>42</v>
      </c>
      <c r="G240" s="45">
        <v>9405109890</v>
      </c>
      <c r="H240" s="60" t="s">
        <v>2058</v>
      </c>
      <c r="I240" s="45">
        <v>1</v>
      </c>
      <c r="J240" s="45" t="s">
        <v>12</v>
      </c>
      <c r="K240" s="45">
        <v>80</v>
      </c>
      <c r="L240" s="7" t="str">
        <f>IFERROR(VLOOKUP(B240,Харків!A:C,3,0),"0")</f>
        <v>&gt;50</v>
      </c>
      <c r="M240" s="60"/>
      <c r="N240" s="45">
        <f t="shared" si="32"/>
        <v>0</v>
      </c>
    </row>
    <row r="241" spans="1:14" s="25" customFormat="1" ht="35.1" customHeight="1">
      <c r="A241" s="123"/>
      <c r="B241" s="84" t="s">
        <v>740</v>
      </c>
      <c r="C241" s="16" t="s">
        <v>2060</v>
      </c>
      <c r="D241" s="20">
        <v>142.91</v>
      </c>
      <c r="E241" s="10">
        <f t="shared" si="31"/>
        <v>142.91</v>
      </c>
      <c r="F241" s="12" t="s">
        <v>42</v>
      </c>
      <c r="G241" s="45">
        <v>9405119090</v>
      </c>
      <c r="H241" s="60" t="s">
        <v>2058</v>
      </c>
      <c r="I241" s="45">
        <v>1</v>
      </c>
      <c r="J241" s="45" t="s">
        <v>12</v>
      </c>
      <c r="K241" s="45">
        <v>80</v>
      </c>
      <c r="L241" s="7" t="str">
        <f>IFERROR(VLOOKUP(B241,Харків!A:C,3,0),"0")</f>
        <v>&gt;100</v>
      </c>
      <c r="M241" s="60"/>
      <c r="N241" s="45">
        <f t="shared" si="32"/>
        <v>0</v>
      </c>
    </row>
    <row r="242" spans="1:14" s="25" customFormat="1" ht="35.1" customHeight="1">
      <c r="A242" s="123"/>
      <c r="B242" s="84" t="s">
        <v>741</v>
      </c>
      <c r="C242" s="16" t="s">
        <v>2061</v>
      </c>
      <c r="D242" s="20">
        <v>184.75</v>
      </c>
      <c r="E242" s="10">
        <f t="shared" si="31"/>
        <v>184.75</v>
      </c>
      <c r="F242" s="12" t="s">
        <v>42</v>
      </c>
      <c r="G242" s="45">
        <v>9405119090</v>
      </c>
      <c r="H242" s="60" t="s">
        <v>2058</v>
      </c>
      <c r="I242" s="45">
        <v>1</v>
      </c>
      <c r="J242" s="45" t="s">
        <v>12</v>
      </c>
      <c r="K242" s="45">
        <v>60</v>
      </c>
      <c r="L242" s="7" t="str">
        <f>IFERROR(VLOOKUP(B242,Харків!A:C,3,0),"0")</f>
        <v>&gt;20</v>
      </c>
      <c r="M242" s="60"/>
      <c r="N242" s="45">
        <f t="shared" si="32"/>
        <v>0</v>
      </c>
    </row>
    <row r="243" spans="1:14" s="43" customFormat="1" ht="15" customHeight="1">
      <c r="A243" s="123"/>
      <c r="B243" s="97"/>
      <c r="C243" s="9" t="s">
        <v>4002</v>
      </c>
      <c r="D243" s="8"/>
      <c r="E243" s="10"/>
      <c r="F243" s="11"/>
      <c r="G243" s="7"/>
      <c r="H243" s="13"/>
      <c r="I243" s="7"/>
      <c r="J243" s="7"/>
      <c r="K243" s="7"/>
      <c r="L243" s="205"/>
      <c r="M243" s="205"/>
      <c r="N243" s="205"/>
    </row>
    <row r="244" spans="1:14" s="25" customFormat="1" ht="35.1" customHeight="1">
      <c r="A244" s="123"/>
      <c r="B244" s="84" t="s">
        <v>2330</v>
      </c>
      <c r="C244" s="16" t="s">
        <v>2333</v>
      </c>
      <c r="D244" s="20">
        <v>130.66999999999999</v>
      </c>
      <c r="E244" s="10">
        <f t="shared" ref="E244:E249" si="33">D244-(D244*$G$1)</f>
        <v>130.66999999999999</v>
      </c>
      <c r="F244" s="12" t="s">
        <v>42</v>
      </c>
      <c r="G244" s="45">
        <v>9405109890</v>
      </c>
      <c r="H244" s="60" t="s">
        <v>2058</v>
      </c>
      <c r="I244" s="45">
        <v>1</v>
      </c>
      <c r="J244" s="45" t="s">
        <v>12</v>
      </c>
      <c r="K244" s="45">
        <v>60</v>
      </c>
      <c r="L244" s="7" t="str">
        <f>IFERROR(VLOOKUP(B244,Харків!A:C,3,0),"0")</f>
        <v>&gt;50</v>
      </c>
      <c r="M244" s="60"/>
      <c r="N244" s="45">
        <f t="shared" ref="N244:N249" si="34">E244*M244</f>
        <v>0</v>
      </c>
    </row>
    <row r="245" spans="1:14" s="25" customFormat="1" ht="35.1" customHeight="1">
      <c r="A245" s="123"/>
      <c r="B245" s="84" t="s">
        <v>2331</v>
      </c>
      <c r="C245" s="16" t="s">
        <v>2334</v>
      </c>
      <c r="D245" s="20">
        <v>152.63999999999999</v>
      </c>
      <c r="E245" s="10">
        <f t="shared" si="33"/>
        <v>152.63999999999999</v>
      </c>
      <c r="F245" s="12" t="s">
        <v>42</v>
      </c>
      <c r="G245" s="45">
        <v>9405119090</v>
      </c>
      <c r="H245" s="60" t="s">
        <v>2058</v>
      </c>
      <c r="I245" s="45">
        <v>1</v>
      </c>
      <c r="J245" s="45" t="s">
        <v>12</v>
      </c>
      <c r="K245" s="45">
        <v>60</v>
      </c>
      <c r="L245" s="7" t="str">
        <f>IFERROR(VLOOKUP(B245,Харків!A:C,3,0),"0")</f>
        <v>&gt;50</v>
      </c>
      <c r="M245" s="60"/>
      <c r="N245" s="45">
        <f t="shared" si="34"/>
        <v>0</v>
      </c>
    </row>
    <row r="246" spans="1:14" s="25" customFormat="1" ht="35.1" customHeight="1">
      <c r="A246" s="123"/>
      <c r="B246" s="84" t="s">
        <v>2332</v>
      </c>
      <c r="C246" s="16" t="s">
        <v>2335</v>
      </c>
      <c r="D246" s="20">
        <v>231.82</v>
      </c>
      <c r="E246" s="10">
        <f t="shared" si="33"/>
        <v>231.82</v>
      </c>
      <c r="F246" s="12" t="s">
        <v>42</v>
      </c>
      <c r="G246" s="45">
        <v>9405119090</v>
      </c>
      <c r="H246" s="60" t="s">
        <v>2058</v>
      </c>
      <c r="I246" s="45">
        <v>1</v>
      </c>
      <c r="J246" s="45" t="s">
        <v>12</v>
      </c>
      <c r="K246" s="45">
        <v>40</v>
      </c>
      <c r="L246" s="7" t="str">
        <f>IFERROR(VLOOKUP(B246,Харків!A:C,3,0),"0")</f>
        <v>&gt;200</v>
      </c>
      <c r="M246" s="60"/>
      <c r="N246" s="45">
        <f t="shared" si="34"/>
        <v>0</v>
      </c>
    </row>
    <row r="247" spans="1:14" s="25" customFormat="1" ht="35.1" customHeight="1">
      <c r="A247" s="123"/>
      <c r="B247" s="84" t="s">
        <v>742</v>
      </c>
      <c r="C247" s="16" t="s">
        <v>2062</v>
      </c>
      <c r="D247" s="20">
        <v>130.66999999999999</v>
      </c>
      <c r="E247" s="10">
        <f t="shared" si="33"/>
        <v>130.66999999999999</v>
      </c>
      <c r="F247" s="12" t="s">
        <v>42</v>
      </c>
      <c r="G247" s="45">
        <v>9405119090</v>
      </c>
      <c r="H247" s="60" t="s">
        <v>2058</v>
      </c>
      <c r="I247" s="45">
        <v>1</v>
      </c>
      <c r="J247" s="45" t="s">
        <v>12</v>
      </c>
      <c r="K247" s="45">
        <v>60</v>
      </c>
      <c r="L247" s="7" t="str">
        <f>IFERROR(VLOOKUP(B247,Харків!A:C,3,0),"0")</f>
        <v>&gt;100</v>
      </c>
      <c r="M247" s="60"/>
      <c r="N247" s="45">
        <f t="shared" si="34"/>
        <v>0</v>
      </c>
    </row>
    <row r="248" spans="1:14" s="25" customFormat="1" ht="35.1" customHeight="1">
      <c r="A248" s="123"/>
      <c r="B248" s="84" t="s">
        <v>743</v>
      </c>
      <c r="C248" s="16" t="s">
        <v>2063</v>
      </c>
      <c r="D248" s="20">
        <v>152.63999999999999</v>
      </c>
      <c r="E248" s="10">
        <f t="shared" si="33"/>
        <v>152.63999999999999</v>
      </c>
      <c r="F248" s="12" t="s">
        <v>42</v>
      </c>
      <c r="G248" s="45">
        <v>9405119090</v>
      </c>
      <c r="H248" s="60" t="s">
        <v>2058</v>
      </c>
      <c r="I248" s="45">
        <v>1</v>
      </c>
      <c r="J248" s="45" t="s">
        <v>12</v>
      </c>
      <c r="K248" s="45">
        <v>60</v>
      </c>
      <c r="L248" s="7" t="str">
        <f>IFERROR(VLOOKUP(B248,Харків!A:C,3,0),"0")</f>
        <v>&gt;200</v>
      </c>
      <c r="M248" s="60"/>
      <c r="N248" s="45">
        <f t="shared" si="34"/>
        <v>0</v>
      </c>
    </row>
    <row r="249" spans="1:14" s="25" customFormat="1" ht="35.1" customHeight="1">
      <c r="A249" s="123"/>
      <c r="B249" s="84" t="s">
        <v>744</v>
      </c>
      <c r="C249" s="16" t="s">
        <v>2064</v>
      </c>
      <c r="D249" s="20">
        <v>231.82</v>
      </c>
      <c r="E249" s="10">
        <f t="shared" si="33"/>
        <v>231.82</v>
      </c>
      <c r="F249" s="12" t="s">
        <v>42</v>
      </c>
      <c r="G249" s="45">
        <v>9405119090</v>
      </c>
      <c r="H249" s="60" t="s">
        <v>2058</v>
      </c>
      <c r="I249" s="45">
        <v>1</v>
      </c>
      <c r="J249" s="45" t="s">
        <v>12</v>
      </c>
      <c r="K249" s="45">
        <v>40</v>
      </c>
      <c r="L249" s="7" t="str">
        <f>IFERROR(VLOOKUP(B249,Харків!A:C,3,0),"0")</f>
        <v>&gt;200</v>
      </c>
      <c r="M249" s="60"/>
      <c r="N249" s="45">
        <f t="shared" si="34"/>
        <v>0</v>
      </c>
    </row>
    <row r="250" spans="1:14" s="43" customFormat="1" ht="15" customHeight="1">
      <c r="A250" s="123"/>
      <c r="B250" s="97"/>
      <c r="C250" s="9" t="s">
        <v>9246</v>
      </c>
      <c r="D250" s="8"/>
      <c r="E250" s="10"/>
      <c r="F250" s="11"/>
      <c r="G250" s="7"/>
      <c r="H250" s="13"/>
      <c r="I250" s="7"/>
      <c r="J250" s="7"/>
      <c r="K250" s="7"/>
      <c r="L250" s="205"/>
      <c r="M250" s="205"/>
      <c r="N250" s="205"/>
    </row>
    <row r="251" spans="1:14" s="25" customFormat="1" ht="50.1" customHeight="1">
      <c r="A251" s="123"/>
      <c r="B251" s="84" t="s">
        <v>3986</v>
      </c>
      <c r="C251" s="16" t="s">
        <v>3987</v>
      </c>
      <c r="D251" s="20">
        <v>200.08</v>
      </c>
      <c r="E251" s="10">
        <f t="shared" ref="E251:E258" si="35">D251-(D251*$G$1)</f>
        <v>200.08</v>
      </c>
      <c r="F251" s="12" t="s">
        <v>42</v>
      </c>
      <c r="G251" s="45">
        <v>9405119090</v>
      </c>
      <c r="H251" s="60" t="s">
        <v>2058</v>
      </c>
      <c r="I251" s="45">
        <v>1</v>
      </c>
      <c r="J251" s="45" t="s">
        <v>12</v>
      </c>
      <c r="K251" s="45">
        <v>24</v>
      </c>
      <c r="L251" s="7" t="str">
        <f>IFERROR(VLOOKUP(B251,Харків!A:C,3,0),"0")</f>
        <v>&gt;500</v>
      </c>
      <c r="M251" s="60"/>
      <c r="N251" s="45">
        <f t="shared" ref="N251:N258" si="36">E251*M251</f>
        <v>0</v>
      </c>
    </row>
    <row r="252" spans="1:14" s="25" customFormat="1" ht="50.1" customHeight="1">
      <c r="A252" s="123"/>
      <c r="B252" s="84" t="s">
        <v>3988</v>
      </c>
      <c r="C252" s="16" t="s">
        <v>3989</v>
      </c>
      <c r="D252" s="20">
        <v>205.79</v>
      </c>
      <c r="E252" s="10">
        <f t="shared" si="35"/>
        <v>205.79</v>
      </c>
      <c r="F252" s="12" t="s">
        <v>42</v>
      </c>
      <c r="G252" s="45">
        <v>9405119090</v>
      </c>
      <c r="H252" s="60" t="s">
        <v>2058</v>
      </c>
      <c r="I252" s="45">
        <v>1</v>
      </c>
      <c r="J252" s="45" t="s">
        <v>12</v>
      </c>
      <c r="K252" s="45">
        <v>24</v>
      </c>
      <c r="L252" s="7" t="str">
        <f>IFERROR(VLOOKUP(B252,Харків!A:C,3,0),"0")</f>
        <v>&gt;400</v>
      </c>
      <c r="M252" s="60"/>
      <c r="N252" s="45">
        <f t="shared" si="36"/>
        <v>0</v>
      </c>
    </row>
    <row r="253" spans="1:14" s="25" customFormat="1" ht="50.1" customHeight="1">
      <c r="A253" s="123"/>
      <c r="B253" s="84" t="s">
        <v>3990</v>
      </c>
      <c r="C253" s="16" t="s">
        <v>3991</v>
      </c>
      <c r="D253" s="20">
        <v>331.66</v>
      </c>
      <c r="E253" s="10">
        <f t="shared" si="35"/>
        <v>331.66</v>
      </c>
      <c r="F253" s="12" t="s">
        <v>42</v>
      </c>
      <c r="G253" s="45">
        <v>9405119090</v>
      </c>
      <c r="H253" s="60" t="s">
        <v>2058</v>
      </c>
      <c r="I253" s="45">
        <v>1</v>
      </c>
      <c r="J253" s="45" t="s">
        <v>12</v>
      </c>
      <c r="K253" s="45">
        <v>12</v>
      </c>
      <c r="L253" s="7" t="str">
        <f>IFERROR(VLOOKUP(B253,Харків!A:C,3,0),"0")</f>
        <v>&gt;300</v>
      </c>
      <c r="M253" s="60"/>
      <c r="N253" s="45">
        <f t="shared" si="36"/>
        <v>0</v>
      </c>
    </row>
    <row r="254" spans="1:14" s="25" customFormat="1" ht="50.1" customHeight="1">
      <c r="A254" s="123"/>
      <c r="B254" s="84" t="s">
        <v>3992</v>
      </c>
      <c r="C254" s="16" t="s">
        <v>3993</v>
      </c>
      <c r="D254" s="20">
        <v>341.14</v>
      </c>
      <c r="E254" s="10">
        <f t="shared" si="35"/>
        <v>341.14</v>
      </c>
      <c r="F254" s="12" t="s">
        <v>42</v>
      </c>
      <c r="G254" s="45">
        <v>9405119090</v>
      </c>
      <c r="H254" s="60" t="s">
        <v>2058</v>
      </c>
      <c r="I254" s="45">
        <v>1</v>
      </c>
      <c r="J254" s="45" t="s">
        <v>12</v>
      </c>
      <c r="K254" s="45">
        <v>12</v>
      </c>
      <c r="L254" s="7" t="str">
        <f>IFERROR(VLOOKUP(B254,Харків!A:C,3,0),"0")</f>
        <v>&gt;100</v>
      </c>
      <c r="M254" s="60"/>
      <c r="N254" s="45">
        <f t="shared" si="36"/>
        <v>0</v>
      </c>
    </row>
    <row r="255" spans="1:14" s="25" customFormat="1" ht="50.1" customHeight="1">
      <c r="A255" s="123"/>
      <c r="B255" s="84" t="s">
        <v>3994</v>
      </c>
      <c r="C255" s="16" t="s">
        <v>3995</v>
      </c>
      <c r="D255" s="20">
        <v>200.08</v>
      </c>
      <c r="E255" s="10">
        <f t="shared" si="35"/>
        <v>200.08</v>
      </c>
      <c r="F255" s="12" t="s">
        <v>42</v>
      </c>
      <c r="G255" s="45">
        <v>9405119090</v>
      </c>
      <c r="H255" s="60" t="s">
        <v>2058</v>
      </c>
      <c r="I255" s="45">
        <v>1</v>
      </c>
      <c r="J255" s="45" t="s">
        <v>12</v>
      </c>
      <c r="K255" s="45">
        <v>30</v>
      </c>
      <c r="L255" s="7" t="str">
        <f>IFERROR(VLOOKUP(B255,Харків!A:C,3,0),"0")</f>
        <v>&gt;200</v>
      </c>
      <c r="M255" s="60"/>
      <c r="N255" s="45">
        <f t="shared" si="36"/>
        <v>0</v>
      </c>
    </row>
    <row r="256" spans="1:14" s="25" customFormat="1" ht="50.1" customHeight="1">
      <c r="A256" s="123"/>
      <c r="B256" s="84" t="s">
        <v>3996</v>
      </c>
      <c r="C256" s="16" t="s">
        <v>3997</v>
      </c>
      <c r="D256" s="20">
        <v>205.79</v>
      </c>
      <c r="E256" s="10">
        <f t="shared" si="35"/>
        <v>205.79</v>
      </c>
      <c r="F256" s="12" t="s">
        <v>42</v>
      </c>
      <c r="G256" s="45">
        <v>9405119090</v>
      </c>
      <c r="H256" s="60" t="s">
        <v>2058</v>
      </c>
      <c r="I256" s="45">
        <v>1</v>
      </c>
      <c r="J256" s="45" t="s">
        <v>12</v>
      </c>
      <c r="K256" s="45">
        <v>30</v>
      </c>
      <c r="L256" s="7" t="str">
        <f>IFERROR(VLOOKUP(B256,Харків!A:C,3,0),"0")</f>
        <v>&gt;200</v>
      </c>
      <c r="M256" s="60"/>
      <c r="N256" s="45">
        <f t="shared" si="36"/>
        <v>0</v>
      </c>
    </row>
    <row r="257" spans="1:14" s="25" customFormat="1" ht="50.1" customHeight="1">
      <c r="A257" s="123"/>
      <c r="B257" s="84" t="s">
        <v>3998</v>
      </c>
      <c r="C257" s="16" t="s">
        <v>3999</v>
      </c>
      <c r="D257" s="20">
        <v>331.66</v>
      </c>
      <c r="E257" s="10">
        <f t="shared" si="35"/>
        <v>331.66</v>
      </c>
      <c r="F257" s="12" t="s">
        <v>42</v>
      </c>
      <c r="G257" s="45">
        <v>9405119090</v>
      </c>
      <c r="H257" s="60" t="s">
        <v>2058</v>
      </c>
      <c r="I257" s="45">
        <v>1</v>
      </c>
      <c r="J257" s="45" t="s">
        <v>12</v>
      </c>
      <c r="K257" s="45">
        <v>12</v>
      </c>
      <c r="L257" s="7" t="str">
        <f>IFERROR(VLOOKUP(B257,Харків!A:C,3,0),"0")</f>
        <v>&gt;50</v>
      </c>
      <c r="M257" s="60"/>
      <c r="N257" s="45">
        <f t="shared" si="36"/>
        <v>0</v>
      </c>
    </row>
    <row r="258" spans="1:14" s="25" customFormat="1" ht="50.1" customHeight="1">
      <c r="A258" s="123"/>
      <c r="B258" s="84" t="s">
        <v>4000</v>
      </c>
      <c r="C258" s="16" t="s">
        <v>4001</v>
      </c>
      <c r="D258" s="20">
        <v>341.14</v>
      </c>
      <c r="E258" s="10">
        <f t="shared" si="35"/>
        <v>341.14</v>
      </c>
      <c r="F258" s="12" t="s">
        <v>42</v>
      </c>
      <c r="G258" s="45">
        <v>9405119090</v>
      </c>
      <c r="H258" s="60" t="s">
        <v>2058</v>
      </c>
      <c r="I258" s="45">
        <v>1</v>
      </c>
      <c r="J258" s="45" t="s">
        <v>12</v>
      </c>
      <c r="K258" s="45">
        <v>12</v>
      </c>
      <c r="L258" s="7" t="str">
        <f>IFERROR(VLOOKUP(B258,Харків!A:C,3,0),"0")</f>
        <v>&gt;50</v>
      </c>
      <c r="M258" s="60"/>
      <c r="N258" s="45">
        <f t="shared" si="36"/>
        <v>0</v>
      </c>
    </row>
    <row r="259" spans="1:14" s="43" customFormat="1" ht="15" customHeight="1">
      <c r="A259" s="123"/>
      <c r="B259" s="97"/>
      <c r="C259" s="9" t="s">
        <v>9247</v>
      </c>
      <c r="D259" s="8"/>
      <c r="E259" s="10"/>
      <c r="F259" s="11"/>
      <c r="G259" s="7"/>
      <c r="H259" s="13"/>
      <c r="I259" s="7"/>
      <c r="J259" s="7"/>
      <c r="K259" s="7"/>
      <c r="L259" s="205"/>
      <c r="M259" s="205"/>
      <c r="N259" s="205"/>
    </row>
    <row r="260" spans="1:14" s="25" customFormat="1" ht="50.1" customHeight="1">
      <c r="A260" s="123"/>
      <c r="B260" s="84" t="s">
        <v>9139</v>
      </c>
      <c r="C260" s="16" t="s">
        <v>9140</v>
      </c>
      <c r="D260" s="20">
        <v>200.08</v>
      </c>
      <c r="E260" s="10">
        <f t="shared" ref="E260:E267" si="37">D260-(D260*$G$1)</f>
        <v>200.08</v>
      </c>
      <c r="F260" s="12" t="s">
        <v>42</v>
      </c>
      <c r="G260" s="45">
        <v>9405119090</v>
      </c>
      <c r="H260" s="60" t="s">
        <v>2058</v>
      </c>
      <c r="I260" s="45">
        <v>1</v>
      </c>
      <c r="J260" s="45" t="s">
        <v>12</v>
      </c>
      <c r="K260" s="45">
        <v>24</v>
      </c>
      <c r="L260" s="7" t="str">
        <f>IFERROR(VLOOKUP(B260,Харків!A:C,3,0),"0")</f>
        <v>&gt;100</v>
      </c>
      <c r="M260" s="60"/>
      <c r="N260" s="45">
        <f t="shared" ref="N260:N267" si="38">E260*M260</f>
        <v>0</v>
      </c>
    </row>
    <row r="261" spans="1:14" s="25" customFormat="1" ht="50.1" customHeight="1">
      <c r="A261" s="123"/>
      <c r="B261" s="84" t="s">
        <v>9133</v>
      </c>
      <c r="C261" s="16" t="s">
        <v>9134</v>
      </c>
      <c r="D261" s="20">
        <v>205.79</v>
      </c>
      <c r="E261" s="10">
        <f t="shared" si="37"/>
        <v>205.79</v>
      </c>
      <c r="F261" s="12" t="s">
        <v>42</v>
      </c>
      <c r="G261" s="45">
        <v>9405119090</v>
      </c>
      <c r="H261" s="60" t="s">
        <v>2058</v>
      </c>
      <c r="I261" s="45">
        <v>1</v>
      </c>
      <c r="J261" s="45" t="s">
        <v>12</v>
      </c>
      <c r="K261" s="45">
        <v>24</v>
      </c>
      <c r="L261" s="7" t="str">
        <f>IFERROR(VLOOKUP(B261,Харків!A:C,3,0),"0")</f>
        <v>&gt;100</v>
      </c>
      <c r="M261" s="60"/>
      <c r="N261" s="45">
        <f t="shared" si="38"/>
        <v>0</v>
      </c>
    </row>
    <row r="262" spans="1:14" s="25" customFormat="1" ht="50.1" customHeight="1">
      <c r="A262" s="123"/>
      <c r="B262" s="84" t="s">
        <v>9137</v>
      </c>
      <c r="C262" s="16" t="s">
        <v>9138</v>
      </c>
      <c r="D262" s="20">
        <v>331.66</v>
      </c>
      <c r="E262" s="10">
        <f t="shared" si="37"/>
        <v>331.66</v>
      </c>
      <c r="F262" s="12" t="s">
        <v>42</v>
      </c>
      <c r="G262" s="45">
        <v>9405119090</v>
      </c>
      <c r="H262" s="60" t="s">
        <v>2058</v>
      </c>
      <c r="I262" s="45">
        <v>1</v>
      </c>
      <c r="J262" s="45" t="s">
        <v>12</v>
      </c>
      <c r="K262" s="45">
        <v>12</v>
      </c>
      <c r="L262" s="7" t="str">
        <f>IFERROR(VLOOKUP(B262,Харків!A:C,3,0),"0")</f>
        <v>&gt;100</v>
      </c>
      <c r="M262" s="60"/>
      <c r="N262" s="45">
        <f t="shared" si="38"/>
        <v>0</v>
      </c>
    </row>
    <row r="263" spans="1:14" s="25" customFormat="1" ht="50.1" customHeight="1">
      <c r="A263" s="123"/>
      <c r="B263" s="84" t="s">
        <v>9145</v>
      </c>
      <c r="C263" s="16" t="s">
        <v>9146</v>
      </c>
      <c r="D263" s="20">
        <v>341.14</v>
      </c>
      <c r="E263" s="10">
        <f t="shared" si="37"/>
        <v>341.14</v>
      </c>
      <c r="F263" s="12" t="s">
        <v>42</v>
      </c>
      <c r="G263" s="45">
        <v>9405119090</v>
      </c>
      <c r="H263" s="60" t="s">
        <v>2058</v>
      </c>
      <c r="I263" s="45">
        <v>1</v>
      </c>
      <c r="J263" s="45" t="s">
        <v>12</v>
      </c>
      <c r="K263" s="45">
        <v>12</v>
      </c>
      <c r="L263" s="7" t="str">
        <f>IFERROR(VLOOKUP(B263,Харків!A:C,3,0),"0")</f>
        <v>&gt;50</v>
      </c>
      <c r="M263" s="60"/>
      <c r="N263" s="45">
        <f t="shared" si="38"/>
        <v>0</v>
      </c>
    </row>
    <row r="264" spans="1:14" s="25" customFormat="1" ht="50.1" customHeight="1">
      <c r="A264" s="123"/>
      <c r="B264" s="84" t="s">
        <v>9135</v>
      </c>
      <c r="C264" s="16" t="s">
        <v>9136</v>
      </c>
      <c r="D264" s="20">
        <v>200.08</v>
      </c>
      <c r="E264" s="10">
        <f t="shared" si="37"/>
        <v>200.08</v>
      </c>
      <c r="F264" s="12" t="s">
        <v>42</v>
      </c>
      <c r="G264" s="45">
        <v>9405119090</v>
      </c>
      <c r="H264" s="60" t="s">
        <v>2058</v>
      </c>
      <c r="I264" s="45">
        <v>1</v>
      </c>
      <c r="J264" s="45" t="s">
        <v>12</v>
      </c>
      <c r="K264" s="45">
        <v>30</v>
      </c>
      <c r="L264" s="7" t="str">
        <f>IFERROR(VLOOKUP(B264,Харків!A:C,3,0),"0")</f>
        <v>&gt;20</v>
      </c>
      <c r="M264" s="60"/>
      <c r="N264" s="45">
        <f t="shared" si="38"/>
        <v>0</v>
      </c>
    </row>
    <row r="265" spans="1:14" s="25" customFormat="1" ht="50.1" customHeight="1">
      <c r="A265" s="123"/>
      <c r="B265" s="84" t="s">
        <v>9141</v>
      </c>
      <c r="C265" s="16" t="s">
        <v>9142</v>
      </c>
      <c r="D265" s="20">
        <v>205.79</v>
      </c>
      <c r="E265" s="10">
        <f t="shared" si="37"/>
        <v>205.79</v>
      </c>
      <c r="F265" s="12" t="s">
        <v>42</v>
      </c>
      <c r="G265" s="45">
        <v>9405119090</v>
      </c>
      <c r="H265" s="60" t="s">
        <v>2058</v>
      </c>
      <c r="I265" s="45">
        <v>1</v>
      </c>
      <c r="J265" s="45" t="s">
        <v>12</v>
      </c>
      <c r="K265" s="45">
        <v>30</v>
      </c>
      <c r="L265" s="7" t="str">
        <f>IFERROR(VLOOKUP(B265,Харків!A:C,3,0),"0")</f>
        <v>&gt;50</v>
      </c>
      <c r="M265" s="60"/>
      <c r="N265" s="45">
        <f t="shared" si="38"/>
        <v>0</v>
      </c>
    </row>
    <row r="266" spans="1:14" s="25" customFormat="1" ht="50.1" customHeight="1">
      <c r="A266" s="123"/>
      <c r="B266" s="84" t="s">
        <v>9143</v>
      </c>
      <c r="C266" s="16" t="s">
        <v>9144</v>
      </c>
      <c r="D266" s="20">
        <v>348.24</v>
      </c>
      <c r="E266" s="10">
        <f t="shared" si="37"/>
        <v>348.24</v>
      </c>
      <c r="F266" s="12" t="s">
        <v>42</v>
      </c>
      <c r="G266" s="45">
        <v>9405119090</v>
      </c>
      <c r="H266" s="60" t="s">
        <v>2058</v>
      </c>
      <c r="I266" s="45">
        <v>1</v>
      </c>
      <c r="J266" s="45" t="s">
        <v>12</v>
      </c>
      <c r="K266" s="45">
        <v>12</v>
      </c>
      <c r="L266" s="7" t="str">
        <f>IFERROR(VLOOKUP(B266,Харків!A:C,3,0),"0")</f>
        <v>&gt;10</v>
      </c>
      <c r="M266" s="60"/>
      <c r="N266" s="45">
        <f t="shared" si="38"/>
        <v>0</v>
      </c>
    </row>
    <row r="267" spans="1:14" s="25" customFormat="1" ht="50.1" customHeight="1">
      <c r="A267" s="123"/>
      <c r="B267" s="84" t="s">
        <v>9131</v>
      </c>
      <c r="C267" s="16" t="s">
        <v>9132</v>
      </c>
      <c r="D267" s="20">
        <v>358.19</v>
      </c>
      <c r="E267" s="10">
        <f t="shared" si="37"/>
        <v>358.19</v>
      </c>
      <c r="F267" s="12" t="s">
        <v>42</v>
      </c>
      <c r="G267" s="45">
        <v>9405119090</v>
      </c>
      <c r="H267" s="60" t="s">
        <v>2058</v>
      </c>
      <c r="I267" s="45">
        <v>1</v>
      </c>
      <c r="J267" s="45" t="s">
        <v>12</v>
      </c>
      <c r="K267" s="45">
        <v>12</v>
      </c>
      <c r="L267" s="7" t="str">
        <f>IFERROR(VLOOKUP(B267,Харків!A:C,3,0),"0")</f>
        <v>&gt;20</v>
      </c>
      <c r="M267" s="60"/>
      <c r="N267" s="45">
        <f t="shared" si="38"/>
        <v>0</v>
      </c>
    </row>
    <row r="268" spans="1:14" s="43" customFormat="1" ht="15" customHeight="1">
      <c r="A268" s="123"/>
      <c r="B268" s="97"/>
      <c r="C268" s="9" t="s">
        <v>8371</v>
      </c>
      <c r="D268" s="8"/>
      <c r="E268" s="10"/>
      <c r="F268" s="11"/>
      <c r="G268" s="7"/>
      <c r="H268" s="13"/>
      <c r="I268" s="7"/>
      <c r="J268" s="7"/>
      <c r="K268" s="7"/>
      <c r="L268" s="205"/>
      <c r="M268" s="205"/>
      <c r="N268" s="205"/>
    </row>
    <row r="269" spans="1:14" s="25" customFormat="1" ht="50.1" customHeight="1">
      <c r="A269" s="123"/>
      <c r="B269" s="84" t="s">
        <v>7634</v>
      </c>
      <c r="C269" s="16" t="s">
        <v>7576</v>
      </c>
      <c r="D269" s="20">
        <v>66</v>
      </c>
      <c r="E269" s="10">
        <f>D269-(D269*$G$1)</f>
        <v>66</v>
      </c>
      <c r="F269" s="12" t="s">
        <v>42</v>
      </c>
      <c r="G269" s="45">
        <v>9405119090</v>
      </c>
      <c r="H269" s="60"/>
      <c r="I269" s="45">
        <v>1</v>
      </c>
      <c r="J269" s="45" t="s">
        <v>12</v>
      </c>
      <c r="K269" s="45">
        <v>36</v>
      </c>
      <c r="L269" s="7" t="str">
        <f>IFERROR(VLOOKUP(B269,Харків!A:C,3,0),"0")</f>
        <v>&gt;100</v>
      </c>
      <c r="M269" s="60"/>
      <c r="N269" s="45">
        <f>E269*M269</f>
        <v>0</v>
      </c>
    </row>
    <row r="270" spans="1:14" s="25" customFormat="1" ht="50.1" customHeight="1">
      <c r="A270" s="123"/>
      <c r="B270" s="84" t="s">
        <v>7697</v>
      </c>
      <c r="C270" s="16" t="s">
        <v>7579</v>
      </c>
      <c r="D270" s="20">
        <v>106</v>
      </c>
      <c r="E270" s="10">
        <f>D270-(D270*$G$1)</f>
        <v>106</v>
      </c>
      <c r="F270" s="12" t="s">
        <v>42</v>
      </c>
      <c r="G270" s="45">
        <v>9405119090</v>
      </c>
      <c r="H270" s="60"/>
      <c r="I270" s="45">
        <v>1</v>
      </c>
      <c r="J270" s="45" t="s">
        <v>12</v>
      </c>
      <c r="K270" s="45">
        <v>24</v>
      </c>
      <c r="L270" s="7" t="str">
        <f>IFERROR(VLOOKUP(B270,Харків!A:C,3,0),"0")</f>
        <v>&gt;20</v>
      </c>
      <c r="M270" s="60"/>
      <c r="N270" s="45">
        <f>E270*M270</f>
        <v>0</v>
      </c>
    </row>
    <row r="271" spans="1:14" s="25" customFormat="1" ht="50.1" customHeight="1">
      <c r="A271" s="123"/>
      <c r="B271" s="84" t="s">
        <v>7660</v>
      </c>
      <c r="C271" s="16" t="s">
        <v>7580</v>
      </c>
      <c r="D271" s="20">
        <v>66</v>
      </c>
      <c r="E271" s="10">
        <f>D271-(D271*$G$1)</f>
        <v>66</v>
      </c>
      <c r="F271" s="12" t="s">
        <v>42</v>
      </c>
      <c r="G271" s="45">
        <v>9405119090</v>
      </c>
      <c r="H271" s="60"/>
      <c r="I271" s="45">
        <v>1</v>
      </c>
      <c r="J271" s="45" t="s">
        <v>12</v>
      </c>
      <c r="K271" s="45">
        <v>45</v>
      </c>
      <c r="L271" s="7" t="str">
        <f>IFERROR(VLOOKUP(B271,Харків!A:C,3,0),"0")</f>
        <v>&gt;100</v>
      </c>
      <c r="M271" s="60"/>
      <c r="N271" s="45">
        <f>E271*M271</f>
        <v>0</v>
      </c>
    </row>
    <row r="272" spans="1:14" s="25" customFormat="1" ht="50.1" customHeight="1">
      <c r="A272" s="123"/>
      <c r="B272" s="84" t="s">
        <v>7641</v>
      </c>
      <c r="C272" s="16" t="s">
        <v>7577</v>
      </c>
      <c r="D272" s="20">
        <v>106</v>
      </c>
      <c r="E272" s="10">
        <f>D272-(D272*$G$1)</f>
        <v>106</v>
      </c>
      <c r="F272" s="12" t="s">
        <v>42</v>
      </c>
      <c r="G272" s="45">
        <v>9405119090</v>
      </c>
      <c r="H272" s="60"/>
      <c r="I272" s="45">
        <v>1</v>
      </c>
      <c r="J272" s="45" t="s">
        <v>12</v>
      </c>
      <c r="K272" s="45">
        <v>26</v>
      </c>
      <c r="L272" s="7" t="str">
        <f>IFERROR(VLOOKUP(B272,Харків!A:C,3,0),"0")</f>
        <v>&gt;100</v>
      </c>
      <c r="M272" s="60"/>
      <c r="N272" s="45">
        <f>E272*M272</f>
        <v>0</v>
      </c>
    </row>
    <row r="273" spans="1:14" s="25" customFormat="1" ht="15" customHeight="1">
      <c r="A273" s="123"/>
      <c r="B273" s="97"/>
      <c r="C273" s="9" t="s">
        <v>3554</v>
      </c>
      <c r="D273" s="8"/>
      <c r="E273" s="10"/>
      <c r="F273" s="11"/>
      <c r="G273" s="7"/>
      <c r="H273" s="13"/>
      <c r="I273" s="7"/>
      <c r="J273" s="7"/>
      <c r="K273" s="7"/>
      <c r="L273" s="204"/>
      <c r="M273" s="204"/>
      <c r="N273" s="204"/>
    </row>
    <row r="274" spans="1:14" s="25" customFormat="1" ht="45" customHeight="1">
      <c r="A274" s="123"/>
      <c r="B274" s="84" t="s">
        <v>1882</v>
      </c>
      <c r="C274" s="16" t="s">
        <v>2065</v>
      </c>
      <c r="D274" s="20">
        <v>637.27</v>
      </c>
      <c r="E274" s="10">
        <f>D274-(D274*$G$1)</f>
        <v>637.27</v>
      </c>
      <c r="F274" s="12" t="s">
        <v>42</v>
      </c>
      <c r="G274" s="45">
        <v>9405409900</v>
      </c>
      <c r="H274" s="60" t="s">
        <v>2058</v>
      </c>
      <c r="I274" s="45">
        <v>1</v>
      </c>
      <c r="J274" s="45" t="s">
        <v>12</v>
      </c>
      <c r="K274" s="45">
        <v>10</v>
      </c>
      <c r="L274" s="7">
        <f>IFERROR(VLOOKUP(B274,Харків!A:C,3,0),"0")</f>
        <v>1</v>
      </c>
      <c r="M274" s="60"/>
      <c r="N274" s="45">
        <f>E274*M274</f>
        <v>0</v>
      </c>
    </row>
    <row r="275" spans="1:14" s="25" customFormat="1" ht="15" customHeight="1">
      <c r="A275" s="123"/>
      <c r="B275" s="97"/>
      <c r="C275" s="9" t="s">
        <v>9267</v>
      </c>
      <c r="D275" s="8"/>
      <c r="E275" s="10"/>
      <c r="F275" s="11"/>
      <c r="G275" s="7"/>
      <c r="H275" s="13"/>
      <c r="I275" s="7"/>
      <c r="J275" s="7"/>
      <c r="K275" s="7"/>
      <c r="L275" s="204"/>
      <c r="M275" s="204"/>
      <c r="N275" s="204"/>
    </row>
    <row r="276" spans="1:14" s="25" customFormat="1" ht="35.1" customHeight="1">
      <c r="A276" s="123"/>
      <c r="B276" s="84" t="s">
        <v>10291</v>
      </c>
      <c r="C276" s="16" t="s">
        <v>10303</v>
      </c>
      <c r="D276" s="20">
        <v>712</v>
      </c>
      <c r="E276" s="10">
        <f>D276-(D276*$G$1)</f>
        <v>712</v>
      </c>
      <c r="F276" s="12" t="s">
        <v>42</v>
      </c>
      <c r="G276" s="45">
        <v>9405423100</v>
      </c>
      <c r="H276" s="60" t="s">
        <v>2057</v>
      </c>
      <c r="I276" s="45">
        <v>1</v>
      </c>
      <c r="J276" s="45" t="s">
        <v>12</v>
      </c>
      <c r="K276" s="45">
        <v>20</v>
      </c>
      <c r="L276" s="7" t="str">
        <f>IFERROR(VLOOKUP(B276,Харків!A:C,3,0),"0")</f>
        <v>&gt;20</v>
      </c>
      <c r="M276" s="60"/>
      <c r="N276" s="45">
        <f>E276*M276</f>
        <v>0</v>
      </c>
    </row>
    <row r="277" spans="1:14" s="25" customFormat="1" ht="35.1" customHeight="1">
      <c r="A277" s="123"/>
      <c r="B277" s="84" t="s">
        <v>8231</v>
      </c>
      <c r="C277" s="16" t="s">
        <v>8296</v>
      </c>
      <c r="D277" s="20">
        <v>810</v>
      </c>
      <c r="E277" s="10">
        <f>D277-(D277*$G$1)</f>
        <v>810</v>
      </c>
      <c r="F277" s="12" t="s">
        <v>42</v>
      </c>
      <c r="G277" s="45">
        <v>9405423100</v>
      </c>
      <c r="H277" s="60" t="s">
        <v>2057</v>
      </c>
      <c r="I277" s="45">
        <v>1</v>
      </c>
      <c r="J277" s="45" t="s">
        <v>12</v>
      </c>
      <c r="K277" s="45">
        <v>20</v>
      </c>
      <c r="L277" s="7">
        <f>IFERROR(VLOOKUP(B277,Харків!A:C,3,0),"0")</f>
        <v>2</v>
      </c>
      <c r="M277" s="60"/>
      <c r="N277" s="45">
        <f>E277*M277</f>
        <v>0</v>
      </c>
    </row>
    <row r="278" spans="1:14" s="25" customFormat="1" ht="35.1" customHeight="1">
      <c r="A278" s="123"/>
      <c r="B278" s="84" t="s">
        <v>4768</v>
      </c>
      <c r="C278" s="16" t="s">
        <v>8294</v>
      </c>
      <c r="D278" s="20">
        <v>1250</v>
      </c>
      <c r="E278" s="10">
        <f>D278-(D278*$G$1)</f>
        <v>1250</v>
      </c>
      <c r="F278" s="12" t="s">
        <v>42</v>
      </c>
      <c r="G278" s="45">
        <v>9405423100</v>
      </c>
      <c r="H278" s="60" t="s">
        <v>2057</v>
      </c>
      <c r="I278" s="45">
        <v>1</v>
      </c>
      <c r="J278" s="45" t="s">
        <v>12</v>
      </c>
      <c r="K278" s="45">
        <v>10</v>
      </c>
      <c r="L278" s="7" t="str">
        <f>IFERROR(VLOOKUP(B278,Харків!A:C,3,0),"0")</f>
        <v>&gt;100</v>
      </c>
      <c r="M278" s="60"/>
      <c r="N278" s="45">
        <f>E278*M278</f>
        <v>0</v>
      </c>
    </row>
    <row r="279" spans="1:14" s="25" customFormat="1" ht="35.1" customHeight="1">
      <c r="A279" s="123"/>
      <c r="B279" s="84" t="s">
        <v>8240</v>
      </c>
      <c r="C279" s="16" t="s">
        <v>8295</v>
      </c>
      <c r="D279" s="20">
        <v>1778</v>
      </c>
      <c r="E279" s="10">
        <f>D279-(D279*$G$1)</f>
        <v>1778</v>
      </c>
      <c r="F279" s="12" t="s">
        <v>42</v>
      </c>
      <c r="G279" s="45">
        <v>9405423100</v>
      </c>
      <c r="H279" s="60" t="s">
        <v>2057</v>
      </c>
      <c r="I279" s="45">
        <v>1</v>
      </c>
      <c r="J279" s="45" t="s">
        <v>12</v>
      </c>
      <c r="K279" s="45">
        <v>6</v>
      </c>
      <c r="L279" s="7" t="str">
        <f>IFERROR(VLOOKUP(B279,Харків!A:C,3,0),"0")</f>
        <v>&gt;10</v>
      </c>
      <c r="M279" s="60"/>
      <c r="N279" s="45">
        <f>E279*M279</f>
        <v>0</v>
      </c>
    </row>
    <row r="280" spans="1:14" s="25" customFormat="1" ht="35.1" customHeight="1">
      <c r="A280" s="123"/>
      <c r="B280" s="84" t="s">
        <v>4769</v>
      </c>
      <c r="C280" s="16" t="s">
        <v>8297</v>
      </c>
      <c r="D280" s="20">
        <v>2538</v>
      </c>
      <c r="E280" s="10">
        <f>D280-(D280*$G$1)</f>
        <v>2538</v>
      </c>
      <c r="F280" s="12" t="s">
        <v>42</v>
      </c>
      <c r="G280" s="45">
        <v>9405423100</v>
      </c>
      <c r="H280" s="60" t="s">
        <v>2057</v>
      </c>
      <c r="I280" s="45">
        <v>1</v>
      </c>
      <c r="J280" s="45" t="s">
        <v>12</v>
      </c>
      <c r="K280" s="45">
        <v>5</v>
      </c>
      <c r="L280" s="7" t="str">
        <f>IFERROR(VLOOKUP(B280,Харків!A:C,3,0),"0")</f>
        <v>&gt;100</v>
      </c>
      <c r="M280" s="60"/>
      <c r="N280" s="45">
        <f>E280*M280</f>
        <v>0</v>
      </c>
    </row>
    <row r="281" spans="1:14" s="25" customFormat="1" ht="15" customHeight="1">
      <c r="A281" s="123"/>
      <c r="B281" s="97"/>
      <c r="C281" s="9" t="s">
        <v>9265</v>
      </c>
      <c r="D281" s="8"/>
      <c r="E281" s="10"/>
      <c r="F281" s="11"/>
      <c r="G281" s="7"/>
      <c r="H281" s="13"/>
      <c r="I281" s="7"/>
      <c r="J281" s="7"/>
      <c r="K281" s="7"/>
      <c r="L281" s="204"/>
      <c r="M281" s="204"/>
      <c r="N281" s="204"/>
    </row>
    <row r="282" spans="1:14" s="25" customFormat="1" ht="35.1" customHeight="1">
      <c r="A282" s="123"/>
      <c r="B282" s="84" t="s">
        <v>8236</v>
      </c>
      <c r="C282" s="16" t="s">
        <v>8285</v>
      </c>
      <c r="D282" s="20">
        <v>1091.2</v>
      </c>
      <c r="E282" s="10">
        <f>D282-(D282*$G$1)</f>
        <v>1091.2</v>
      </c>
      <c r="F282" s="12" t="s">
        <v>42</v>
      </c>
      <c r="G282" s="45">
        <v>9405423100</v>
      </c>
      <c r="H282" s="60" t="s">
        <v>2058</v>
      </c>
      <c r="I282" s="45">
        <v>1</v>
      </c>
      <c r="J282" s="45" t="s">
        <v>12</v>
      </c>
      <c r="K282" s="45">
        <v>8</v>
      </c>
      <c r="L282" s="7">
        <f>IFERROR(VLOOKUP(B282,Харків!A:C,3,0),"0")</f>
        <v>0</v>
      </c>
      <c r="M282" s="60"/>
      <c r="N282" s="45">
        <f>E282*M282</f>
        <v>0</v>
      </c>
    </row>
    <row r="283" spans="1:14" s="25" customFormat="1" ht="35.1" customHeight="1">
      <c r="A283" s="123"/>
      <c r="B283" s="84" t="s">
        <v>8253</v>
      </c>
      <c r="C283" s="16" t="s">
        <v>8286</v>
      </c>
      <c r="D283" s="20">
        <v>1469</v>
      </c>
      <c r="E283" s="10">
        <f>D283-(D283*$G$1)</f>
        <v>1469</v>
      </c>
      <c r="F283" s="12" t="s">
        <v>42</v>
      </c>
      <c r="G283" s="45">
        <v>9405423100</v>
      </c>
      <c r="H283" s="60" t="s">
        <v>2058</v>
      </c>
      <c r="I283" s="45">
        <v>1</v>
      </c>
      <c r="J283" s="45" t="s">
        <v>12</v>
      </c>
      <c r="K283" s="45">
        <v>6</v>
      </c>
      <c r="L283" s="7">
        <f>IFERROR(VLOOKUP(B283,Харків!A:C,3,0),"0")</f>
        <v>0</v>
      </c>
      <c r="M283" s="60"/>
      <c r="N283" s="45">
        <f>E283*M283</f>
        <v>0</v>
      </c>
    </row>
    <row r="284" spans="1:14" s="25" customFormat="1" ht="35.1" customHeight="1">
      <c r="A284" s="123"/>
      <c r="B284" s="84" t="s">
        <v>8249</v>
      </c>
      <c r="C284" s="16" t="s">
        <v>8287</v>
      </c>
      <c r="D284" s="20">
        <v>2174</v>
      </c>
      <c r="E284" s="10">
        <f>D284-(D284*$G$1)</f>
        <v>2174</v>
      </c>
      <c r="F284" s="12" t="s">
        <v>42</v>
      </c>
      <c r="G284" s="45">
        <v>9405423100</v>
      </c>
      <c r="H284" s="60" t="s">
        <v>2058</v>
      </c>
      <c r="I284" s="45">
        <v>1</v>
      </c>
      <c r="J284" s="45" t="s">
        <v>12</v>
      </c>
      <c r="K284" s="45">
        <v>4</v>
      </c>
      <c r="L284" s="7" t="str">
        <f>IFERROR(VLOOKUP(B284,Харків!A:C,3,0),"0")</f>
        <v>&gt;50</v>
      </c>
      <c r="M284" s="60"/>
      <c r="N284" s="45">
        <f>E284*M284</f>
        <v>0</v>
      </c>
    </row>
    <row r="285" spans="1:14" s="25" customFormat="1" ht="35.1" customHeight="1">
      <c r="A285" s="123"/>
      <c r="B285" s="84" t="s">
        <v>8245</v>
      </c>
      <c r="C285" s="16" t="s">
        <v>8288</v>
      </c>
      <c r="D285" s="20">
        <v>2843</v>
      </c>
      <c r="E285" s="10">
        <f>D285-(D285*$G$1)</f>
        <v>2843</v>
      </c>
      <c r="F285" s="12" t="s">
        <v>42</v>
      </c>
      <c r="G285" s="45">
        <v>9405423100</v>
      </c>
      <c r="H285" s="60" t="s">
        <v>2058</v>
      </c>
      <c r="I285" s="45">
        <v>1</v>
      </c>
      <c r="J285" s="45" t="s">
        <v>12</v>
      </c>
      <c r="K285" s="45">
        <v>3</v>
      </c>
      <c r="L285" s="7" t="str">
        <f>IFERROR(VLOOKUP(B285,Харків!A:C,3,0),"0")</f>
        <v>&gt;20</v>
      </c>
      <c r="M285" s="60"/>
      <c r="N285" s="45">
        <f>E285*M285</f>
        <v>0</v>
      </c>
    </row>
    <row r="286" spans="1:14" s="25" customFormat="1" ht="15" customHeight="1">
      <c r="A286" s="123"/>
      <c r="B286" s="97"/>
      <c r="C286" s="9" t="s">
        <v>9266</v>
      </c>
      <c r="D286" s="8"/>
      <c r="E286" s="10"/>
      <c r="F286" s="11"/>
      <c r="G286" s="7"/>
      <c r="H286" s="13"/>
      <c r="I286" s="7"/>
      <c r="J286" s="7"/>
      <c r="K286" s="7"/>
      <c r="L286" s="204"/>
      <c r="M286" s="204"/>
      <c r="N286" s="204"/>
    </row>
    <row r="287" spans="1:14" s="25" customFormat="1" ht="35.1" customHeight="1">
      <c r="A287" s="123"/>
      <c r="B287" s="84" t="s">
        <v>2301</v>
      </c>
      <c r="C287" s="16" t="s">
        <v>8289</v>
      </c>
      <c r="D287" s="20">
        <v>942.57</v>
      </c>
      <c r="E287" s="10">
        <f>D287-(D287*$G$1)</f>
        <v>942.57</v>
      </c>
      <c r="F287" s="12" t="s">
        <v>42</v>
      </c>
      <c r="G287" s="45">
        <v>9405409900</v>
      </c>
      <c r="H287" s="60" t="s">
        <v>2058</v>
      </c>
      <c r="I287" s="45">
        <v>1</v>
      </c>
      <c r="J287" s="45" t="s">
        <v>12</v>
      </c>
      <c r="K287" s="45">
        <v>1</v>
      </c>
      <c r="L287" s="7" t="str">
        <f>IFERROR(VLOOKUP(B287,Харків!A:C,3,0),"0")</f>
        <v>&gt;50</v>
      </c>
      <c r="M287" s="60"/>
      <c r="N287" s="45">
        <f>E287*M287</f>
        <v>0</v>
      </c>
    </row>
    <row r="288" spans="1:14" s="25" customFormat="1" ht="35.1" customHeight="1">
      <c r="A288" s="123"/>
      <c r="B288" s="84" t="s">
        <v>2302</v>
      </c>
      <c r="C288" s="16" t="s">
        <v>8290</v>
      </c>
      <c r="D288" s="20">
        <v>1124.3599999999999</v>
      </c>
      <c r="E288" s="10">
        <f>D288-(D288*$G$1)</f>
        <v>1124.3599999999999</v>
      </c>
      <c r="F288" s="12" t="s">
        <v>42</v>
      </c>
      <c r="G288" s="45">
        <v>9405409900</v>
      </c>
      <c r="H288" s="60" t="s">
        <v>2058</v>
      </c>
      <c r="I288" s="45">
        <v>1</v>
      </c>
      <c r="J288" s="45" t="s">
        <v>12</v>
      </c>
      <c r="K288" s="45">
        <v>1</v>
      </c>
      <c r="L288" s="7" t="str">
        <f>IFERROR(VLOOKUP(B288,Харків!A:C,3,0),"0")</f>
        <v>&gt;20</v>
      </c>
      <c r="M288" s="60"/>
      <c r="N288" s="45">
        <f>E288*M288</f>
        <v>0</v>
      </c>
    </row>
    <row r="289" spans="1:14" s="25" customFormat="1" ht="35.1" customHeight="1">
      <c r="A289" s="123"/>
      <c r="B289" s="84" t="s">
        <v>2303</v>
      </c>
      <c r="C289" s="16" t="s">
        <v>8291</v>
      </c>
      <c r="D289" s="20">
        <v>1706.12</v>
      </c>
      <c r="E289" s="10">
        <f>D289-(D289*$G$1)</f>
        <v>1706.12</v>
      </c>
      <c r="F289" s="12" t="s">
        <v>42</v>
      </c>
      <c r="G289" s="45">
        <v>9405423100</v>
      </c>
      <c r="H289" s="60" t="s">
        <v>2058</v>
      </c>
      <c r="I289" s="45">
        <v>1</v>
      </c>
      <c r="J289" s="45" t="s">
        <v>12</v>
      </c>
      <c r="K289" s="45">
        <v>1</v>
      </c>
      <c r="L289" s="7" t="str">
        <f>IFERROR(VLOOKUP(B289,Харків!A:C,3,0),"0")</f>
        <v>&gt;100</v>
      </c>
      <c r="M289" s="60"/>
      <c r="N289" s="45">
        <f>E289*M289</f>
        <v>0</v>
      </c>
    </row>
    <row r="290" spans="1:14" s="25" customFormat="1" ht="35.1" customHeight="1">
      <c r="A290" s="123"/>
      <c r="B290" s="84" t="s">
        <v>2304</v>
      </c>
      <c r="C290" s="16" t="s">
        <v>8292</v>
      </c>
      <c r="D290" s="20">
        <v>2529.33</v>
      </c>
      <c r="E290" s="10">
        <f>D290-(D290*$G$1)</f>
        <v>2529.33</v>
      </c>
      <c r="F290" s="12" t="s">
        <v>42</v>
      </c>
      <c r="G290" s="45">
        <v>9405423100</v>
      </c>
      <c r="H290" s="60" t="s">
        <v>2058</v>
      </c>
      <c r="I290" s="45">
        <v>1</v>
      </c>
      <c r="J290" s="45" t="s">
        <v>12</v>
      </c>
      <c r="K290" s="45">
        <v>1</v>
      </c>
      <c r="L290" s="7">
        <f>IFERROR(VLOOKUP(B290,Харків!A:C,3,0),"0")</f>
        <v>0</v>
      </c>
      <c r="M290" s="60"/>
      <c r="N290" s="45">
        <f>E290*M290</f>
        <v>0</v>
      </c>
    </row>
    <row r="291" spans="1:14" s="42" customFormat="1" ht="35.1" customHeight="1">
      <c r="A291" s="123"/>
      <c r="B291" s="84" t="s">
        <v>2289</v>
      </c>
      <c r="C291" s="24" t="s">
        <v>8293</v>
      </c>
      <c r="D291" s="20">
        <v>3566.69</v>
      </c>
      <c r="E291" s="10">
        <f>D291-(D291*$G$1)</f>
        <v>3566.69</v>
      </c>
      <c r="F291" s="12" t="s">
        <v>42</v>
      </c>
      <c r="G291" s="45">
        <v>9405423100</v>
      </c>
      <c r="H291" s="60" t="s">
        <v>2058</v>
      </c>
      <c r="I291" s="45">
        <v>1</v>
      </c>
      <c r="J291" s="45" t="s">
        <v>12</v>
      </c>
      <c r="K291" s="45">
        <v>1</v>
      </c>
      <c r="L291" s="7">
        <f>IFERROR(VLOOKUP(B291,Харків!A:C,3,0),"0")</f>
        <v>3</v>
      </c>
      <c r="M291" s="60"/>
      <c r="N291" s="45">
        <f>E291*M291</f>
        <v>0</v>
      </c>
    </row>
    <row r="292" spans="1:14" ht="15" customHeight="1">
      <c r="A292" s="130"/>
      <c r="B292" s="50"/>
      <c r="C292" s="6" t="s">
        <v>10304</v>
      </c>
      <c r="D292" s="13"/>
      <c r="E292" s="14"/>
      <c r="F292" s="5"/>
      <c r="G292" s="7"/>
      <c r="H292" s="13"/>
      <c r="I292" s="7"/>
      <c r="J292" s="7"/>
      <c r="K292" s="7"/>
      <c r="L292" s="5"/>
      <c r="M292" s="5"/>
      <c r="N292" s="5"/>
    </row>
    <row r="293" spans="1:14" s="25" customFormat="1" ht="54.95" customHeight="1">
      <c r="A293" s="123"/>
      <c r="B293" s="84" t="s">
        <v>3947</v>
      </c>
      <c r="C293" s="191" t="s">
        <v>10305</v>
      </c>
      <c r="D293" s="20">
        <v>2353.0300000000002</v>
      </c>
      <c r="E293" s="10">
        <f>D293-(D293*$G$1)</f>
        <v>2353.0300000000002</v>
      </c>
      <c r="F293" s="12" t="s">
        <v>42</v>
      </c>
      <c r="G293" s="45">
        <v>9405401000</v>
      </c>
      <c r="H293" s="60" t="s">
        <v>2058</v>
      </c>
      <c r="I293" s="45">
        <v>1</v>
      </c>
      <c r="J293" s="45" t="s">
        <v>12</v>
      </c>
      <c r="K293" s="45">
        <v>5</v>
      </c>
      <c r="L293" s="7">
        <f>IFERROR(VLOOKUP(B293,Харків!A:C,3,0),"0")</f>
        <v>0</v>
      </c>
      <c r="M293" s="60"/>
      <c r="N293" s="45">
        <f>E293*M293</f>
        <v>0</v>
      </c>
    </row>
    <row r="294" spans="1:14" ht="15" customHeight="1">
      <c r="A294" s="130"/>
      <c r="B294" s="50"/>
      <c r="C294" s="6" t="s">
        <v>9316</v>
      </c>
      <c r="D294" s="13"/>
      <c r="E294" s="14"/>
      <c r="F294" s="5"/>
      <c r="G294" s="7"/>
      <c r="H294" s="13"/>
      <c r="I294" s="7"/>
      <c r="J294" s="7"/>
      <c r="K294" s="7"/>
      <c r="L294" s="5"/>
      <c r="M294" s="5"/>
      <c r="N294" s="5"/>
    </row>
    <row r="295" spans="1:14" ht="45" customHeight="1">
      <c r="A295" s="15"/>
      <c r="B295" s="49" t="s">
        <v>9313</v>
      </c>
      <c r="C295" s="18" t="s">
        <v>9315</v>
      </c>
      <c r="D295" s="20">
        <v>324.3</v>
      </c>
      <c r="E295" s="10">
        <f>D295-(D295*$G$1)</f>
        <v>324.3</v>
      </c>
      <c r="F295" s="1" t="s">
        <v>42</v>
      </c>
      <c r="G295" s="45">
        <v>7326909890</v>
      </c>
      <c r="H295" s="60"/>
      <c r="I295" s="45">
        <v>1</v>
      </c>
      <c r="J295" s="45" t="s">
        <v>12</v>
      </c>
      <c r="K295" s="45" t="s">
        <v>12</v>
      </c>
      <c r="L295" s="7">
        <f>IFERROR(VLOOKUP(B295,Харків!A:C,3,0),"0")</f>
        <v>0</v>
      </c>
      <c r="M295" s="60"/>
      <c r="N295" s="45">
        <f>E295*M295</f>
        <v>0</v>
      </c>
    </row>
    <row r="296" spans="1:14" ht="45" customHeight="1">
      <c r="A296" s="15"/>
      <c r="B296" s="49" t="s">
        <v>9312</v>
      </c>
      <c r="C296" s="18" t="s">
        <v>9314</v>
      </c>
      <c r="D296" s="20">
        <v>324.3</v>
      </c>
      <c r="E296" s="10">
        <f>D296-(D296*$G$1)</f>
        <v>324.3</v>
      </c>
      <c r="F296" s="1" t="s">
        <v>42</v>
      </c>
      <c r="G296" s="45">
        <v>7326909890</v>
      </c>
      <c r="H296" s="60"/>
      <c r="I296" s="45">
        <v>1</v>
      </c>
      <c r="J296" s="45" t="s">
        <v>12</v>
      </c>
      <c r="K296" s="45" t="s">
        <v>12</v>
      </c>
      <c r="L296" s="7" t="str">
        <f>IFERROR(VLOOKUP(B296,Харків!A:C,3,0),"0")</f>
        <v>&gt;10</v>
      </c>
      <c r="M296" s="60"/>
      <c r="N296" s="45">
        <f>E296*M296</f>
        <v>0</v>
      </c>
    </row>
    <row r="297" spans="1:14" s="25" customFormat="1" ht="15" customHeight="1">
      <c r="A297" s="123"/>
      <c r="B297" s="97"/>
      <c r="C297" s="9" t="s">
        <v>3542</v>
      </c>
      <c r="D297" s="8"/>
      <c r="E297" s="10"/>
      <c r="F297" s="11"/>
      <c r="G297" s="7"/>
      <c r="H297" s="13"/>
      <c r="I297" s="7"/>
      <c r="J297" s="7"/>
      <c r="K297" s="7"/>
      <c r="L297" s="204"/>
      <c r="M297" s="204"/>
      <c r="N297" s="204"/>
    </row>
    <row r="298" spans="1:14" s="25" customFormat="1" ht="35.1" customHeight="1">
      <c r="A298" s="123"/>
      <c r="B298" s="84" t="s">
        <v>2004</v>
      </c>
      <c r="C298" s="16" t="s">
        <v>2066</v>
      </c>
      <c r="D298" s="20">
        <v>1057.68</v>
      </c>
      <c r="E298" s="10">
        <f>D298-(D298*$G$1)</f>
        <v>1057.68</v>
      </c>
      <c r="F298" s="12" t="s">
        <v>42</v>
      </c>
      <c r="G298" s="45">
        <v>9405119090</v>
      </c>
      <c r="H298" s="60" t="s">
        <v>2058</v>
      </c>
      <c r="I298" s="45">
        <v>1</v>
      </c>
      <c r="J298" s="45" t="s">
        <v>12</v>
      </c>
      <c r="K298" s="45">
        <v>10</v>
      </c>
      <c r="L298" s="7" t="str">
        <f>IFERROR(VLOOKUP(B298,Харків!A:C,3,0),"0")</f>
        <v>&gt;100</v>
      </c>
      <c r="M298" s="60"/>
      <c r="N298" s="45">
        <f>E298*M298</f>
        <v>0</v>
      </c>
    </row>
    <row r="299" spans="1:14" s="25" customFormat="1" ht="35.1" customHeight="1">
      <c r="A299" s="123"/>
      <c r="B299" s="84" t="s">
        <v>2005</v>
      </c>
      <c r="C299" s="16" t="s">
        <v>2067</v>
      </c>
      <c r="D299" s="20">
        <v>1617.3</v>
      </c>
      <c r="E299" s="10">
        <f>D299-(D299*$G$1)</f>
        <v>1617.3</v>
      </c>
      <c r="F299" s="12" t="s">
        <v>42</v>
      </c>
      <c r="G299" s="45">
        <v>9405119090</v>
      </c>
      <c r="H299" s="60" t="s">
        <v>2058</v>
      </c>
      <c r="I299" s="45">
        <v>1</v>
      </c>
      <c r="J299" s="45" t="s">
        <v>12</v>
      </c>
      <c r="K299" s="45">
        <v>10</v>
      </c>
      <c r="L299" s="7" t="str">
        <f>IFERROR(VLOOKUP(B299,Харків!A:C,3,0),"0")</f>
        <v>&gt;100</v>
      </c>
      <c r="M299" s="60"/>
      <c r="N299" s="45">
        <f>E299*M299</f>
        <v>0</v>
      </c>
    </row>
    <row r="300" spans="1:14" s="25" customFormat="1" ht="35.1" customHeight="1">
      <c r="A300" s="123"/>
      <c r="B300" s="84" t="s">
        <v>2006</v>
      </c>
      <c r="C300" s="16" t="s">
        <v>2068</v>
      </c>
      <c r="D300" s="20">
        <v>2025.04</v>
      </c>
      <c r="E300" s="10">
        <f>D300-(D300*$G$1)</f>
        <v>2025.04</v>
      </c>
      <c r="F300" s="12" t="s">
        <v>42</v>
      </c>
      <c r="G300" s="45">
        <v>9405119090</v>
      </c>
      <c r="H300" s="60" t="s">
        <v>2058</v>
      </c>
      <c r="I300" s="45">
        <v>1</v>
      </c>
      <c r="J300" s="45" t="s">
        <v>12</v>
      </c>
      <c r="K300" s="45">
        <v>8</v>
      </c>
      <c r="L300" s="7" t="str">
        <f>IFERROR(VLOOKUP(B300,Харків!A:C,3,0),"0")</f>
        <v>&gt;100</v>
      </c>
      <c r="M300" s="60"/>
      <c r="N300" s="45">
        <f>E300*M300</f>
        <v>0</v>
      </c>
    </row>
    <row r="301" spans="1:14" s="25" customFormat="1" ht="15" customHeight="1">
      <c r="A301" s="123"/>
      <c r="B301" s="97"/>
      <c r="C301" s="9" t="s">
        <v>2055</v>
      </c>
      <c r="D301" s="8"/>
      <c r="E301" s="10"/>
      <c r="F301" s="11"/>
      <c r="G301" s="7"/>
      <c r="H301" s="13"/>
      <c r="I301" s="7"/>
      <c r="J301" s="7"/>
      <c r="K301" s="7"/>
      <c r="L301" s="204"/>
      <c r="M301" s="204"/>
      <c r="N301" s="204"/>
    </row>
    <row r="302" spans="1:14" s="25" customFormat="1" ht="35.1" customHeight="1">
      <c r="A302" s="123"/>
      <c r="B302" s="84" t="s">
        <v>2046</v>
      </c>
      <c r="C302" s="16" t="s">
        <v>7790</v>
      </c>
      <c r="D302" s="20">
        <v>110.41</v>
      </c>
      <c r="E302" s="10">
        <f t="shared" ref="E302:E308" si="39">D302-(D302*$G$1)</f>
        <v>110.41</v>
      </c>
      <c r="F302" s="12" t="s">
        <v>42</v>
      </c>
      <c r="G302" s="45">
        <v>9405421000</v>
      </c>
      <c r="H302" s="60" t="s">
        <v>2057</v>
      </c>
      <c r="I302" s="45">
        <v>1</v>
      </c>
      <c r="J302" s="45" t="s">
        <v>12</v>
      </c>
      <c r="K302" s="45">
        <v>60</v>
      </c>
      <c r="L302" s="7" t="str">
        <f>IFERROR(VLOOKUP(B302,Харків!A:C,3,0),"0")</f>
        <v>&gt;200</v>
      </c>
      <c r="M302" s="60"/>
      <c r="N302" s="45">
        <f t="shared" ref="N302:N308" si="40">E302*M302</f>
        <v>0</v>
      </c>
    </row>
    <row r="303" spans="1:14" s="25" customFormat="1" ht="35.1" customHeight="1">
      <c r="A303" s="123"/>
      <c r="B303" s="84" t="s">
        <v>2047</v>
      </c>
      <c r="C303" s="16" t="s">
        <v>7791</v>
      </c>
      <c r="D303" s="20">
        <v>141.01</v>
      </c>
      <c r="E303" s="10">
        <f t="shared" si="39"/>
        <v>141.01</v>
      </c>
      <c r="F303" s="12" t="s">
        <v>42</v>
      </c>
      <c r="G303" s="45">
        <v>9405421000</v>
      </c>
      <c r="H303" s="60" t="s">
        <v>2057</v>
      </c>
      <c r="I303" s="45">
        <v>1</v>
      </c>
      <c r="J303" s="45" t="s">
        <v>12</v>
      </c>
      <c r="K303" s="45">
        <v>60</v>
      </c>
      <c r="L303" s="7" t="str">
        <f>IFERROR(VLOOKUP(B303,Харків!A:C,3,0),"0")</f>
        <v>&gt;100</v>
      </c>
      <c r="M303" s="60"/>
      <c r="N303" s="45">
        <f t="shared" si="40"/>
        <v>0</v>
      </c>
    </row>
    <row r="304" spans="1:14" s="25" customFormat="1" ht="35.1" customHeight="1">
      <c r="A304" s="123"/>
      <c r="B304" s="84" t="s">
        <v>2048</v>
      </c>
      <c r="C304" s="16" t="s">
        <v>7794</v>
      </c>
      <c r="D304" s="20">
        <v>190.78</v>
      </c>
      <c r="E304" s="10">
        <f t="shared" si="39"/>
        <v>190.78</v>
      </c>
      <c r="F304" s="12" t="s">
        <v>42</v>
      </c>
      <c r="G304" s="45">
        <v>9405421000</v>
      </c>
      <c r="H304" s="60" t="s">
        <v>2057</v>
      </c>
      <c r="I304" s="45">
        <v>1</v>
      </c>
      <c r="J304" s="45" t="s">
        <v>12</v>
      </c>
      <c r="K304" s="45">
        <v>40</v>
      </c>
      <c r="L304" s="7" t="str">
        <f>IFERROR(VLOOKUP(B304,Харків!A:C,3,0),"0")</f>
        <v>&gt;100</v>
      </c>
      <c r="M304" s="60"/>
      <c r="N304" s="45">
        <f t="shared" si="40"/>
        <v>0</v>
      </c>
    </row>
    <row r="305" spans="1:14" s="25" customFormat="1" ht="35.1" customHeight="1">
      <c r="A305" s="123"/>
      <c r="B305" s="84" t="s">
        <v>2049</v>
      </c>
      <c r="C305" s="16" t="s">
        <v>7795</v>
      </c>
      <c r="D305" s="20">
        <v>298.61</v>
      </c>
      <c r="E305" s="10">
        <f t="shared" si="39"/>
        <v>298.61</v>
      </c>
      <c r="F305" s="12" t="s">
        <v>42</v>
      </c>
      <c r="G305" s="45">
        <v>9405421000</v>
      </c>
      <c r="H305" s="60" t="s">
        <v>2057</v>
      </c>
      <c r="I305" s="45">
        <v>1</v>
      </c>
      <c r="J305" s="45" t="s">
        <v>12</v>
      </c>
      <c r="K305" s="45">
        <v>20</v>
      </c>
      <c r="L305" s="7" t="str">
        <f>IFERROR(VLOOKUP(B305,Харків!A:C,3,0),"0")</f>
        <v>&gt;100</v>
      </c>
      <c r="M305" s="60"/>
      <c r="N305" s="45">
        <f t="shared" si="40"/>
        <v>0</v>
      </c>
    </row>
    <row r="306" spans="1:14" s="25" customFormat="1" ht="35.1" customHeight="1">
      <c r="A306" s="123"/>
      <c r="B306" s="84" t="s">
        <v>2050</v>
      </c>
      <c r="C306" s="16" t="s">
        <v>7793</v>
      </c>
      <c r="D306" s="20">
        <v>580.63</v>
      </c>
      <c r="E306" s="10">
        <f t="shared" si="39"/>
        <v>580.63</v>
      </c>
      <c r="F306" s="12" t="s">
        <v>42</v>
      </c>
      <c r="G306" s="45">
        <v>9405421000</v>
      </c>
      <c r="H306" s="60" t="s">
        <v>2057</v>
      </c>
      <c r="I306" s="45">
        <v>1</v>
      </c>
      <c r="J306" s="45" t="s">
        <v>12</v>
      </c>
      <c r="K306" s="45">
        <v>20</v>
      </c>
      <c r="L306" s="7" t="str">
        <f>IFERROR(VLOOKUP(B306,Харків!A:C,3,0),"0")</f>
        <v>&gt;200</v>
      </c>
      <c r="M306" s="60"/>
      <c r="N306" s="45">
        <f t="shared" si="40"/>
        <v>0</v>
      </c>
    </row>
    <row r="307" spans="1:14" s="25" customFormat="1" ht="35.1" customHeight="1">
      <c r="A307" s="123"/>
      <c r="B307" s="84" t="s">
        <v>2051</v>
      </c>
      <c r="C307" s="16" t="s">
        <v>7792</v>
      </c>
      <c r="D307" s="20">
        <v>812.05</v>
      </c>
      <c r="E307" s="10">
        <f t="shared" si="39"/>
        <v>812.05</v>
      </c>
      <c r="F307" s="12" t="s">
        <v>42</v>
      </c>
      <c r="G307" s="45">
        <v>9405421000</v>
      </c>
      <c r="H307" s="60" t="s">
        <v>2057</v>
      </c>
      <c r="I307" s="45">
        <v>1</v>
      </c>
      <c r="J307" s="45" t="s">
        <v>12</v>
      </c>
      <c r="K307" s="45">
        <v>10</v>
      </c>
      <c r="L307" s="7" t="str">
        <f>IFERROR(VLOOKUP(B307,Харків!A:C,3,0),"0")</f>
        <v>&gt;50</v>
      </c>
      <c r="M307" s="60"/>
      <c r="N307" s="45">
        <f t="shared" si="40"/>
        <v>0</v>
      </c>
    </row>
    <row r="308" spans="1:14" s="25" customFormat="1" ht="35.1" customHeight="1">
      <c r="A308" s="123"/>
      <c r="B308" s="84" t="s">
        <v>2052</v>
      </c>
      <c r="C308" s="16" t="s">
        <v>6667</v>
      </c>
      <c r="D308" s="20">
        <v>1151.6400000000001</v>
      </c>
      <c r="E308" s="10">
        <f t="shared" si="39"/>
        <v>1151.6400000000001</v>
      </c>
      <c r="F308" s="12" t="s">
        <v>42</v>
      </c>
      <c r="G308" s="45">
        <v>9405421000</v>
      </c>
      <c r="H308" s="60" t="s">
        <v>2057</v>
      </c>
      <c r="I308" s="45">
        <v>1</v>
      </c>
      <c r="J308" s="45" t="s">
        <v>12</v>
      </c>
      <c r="K308" s="45">
        <v>10</v>
      </c>
      <c r="L308" s="7" t="str">
        <f>IFERROR(VLOOKUP(B308,Харків!A:C,3,0),"0")</f>
        <v>&gt;50</v>
      </c>
      <c r="M308" s="60"/>
      <c r="N308" s="45">
        <f t="shared" si="40"/>
        <v>0</v>
      </c>
    </row>
    <row r="309" spans="1:14" s="25" customFormat="1" ht="15" customHeight="1">
      <c r="A309" s="123"/>
      <c r="B309" s="97"/>
      <c r="C309" s="9" t="s">
        <v>9289</v>
      </c>
      <c r="D309" s="8"/>
      <c r="E309" s="10"/>
      <c r="F309" s="11"/>
      <c r="G309" s="7"/>
      <c r="H309" s="13"/>
      <c r="I309" s="7"/>
      <c r="J309" s="7"/>
      <c r="K309" s="7"/>
      <c r="L309" s="204"/>
      <c r="M309" s="204"/>
      <c r="N309" s="204"/>
    </row>
    <row r="310" spans="1:14" s="25" customFormat="1" ht="35.1" customHeight="1">
      <c r="A310" s="123"/>
      <c r="B310" s="84" t="s">
        <v>7</v>
      </c>
      <c r="C310" s="16" t="s">
        <v>6668</v>
      </c>
      <c r="D310" s="20">
        <v>152.09</v>
      </c>
      <c r="E310" s="10">
        <f>D310-(D310*$G$1)</f>
        <v>152.09</v>
      </c>
      <c r="F310" s="12" t="s">
        <v>42</v>
      </c>
      <c r="G310" s="45">
        <v>9405421000</v>
      </c>
      <c r="H310" s="60" t="s">
        <v>2057</v>
      </c>
      <c r="I310" s="45">
        <v>1</v>
      </c>
      <c r="J310" s="45" t="s">
        <v>12</v>
      </c>
      <c r="K310" s="45">
        <v>60</v>
      </c>
      <c r="L310" s="7" t="str">
        <f>IFERROR(VLOOKUP(B310,Харків!A:C,3,0),"0")</f>
        <v>0</v>
      </c>
      <c r="M310" s="60"/>
      <c r="N310" s="45">
        <f>E310*M310</f>
        <v>0</v>
      </c>
    </row>
    <row r="311" spans="1:14" s="25" customFormat="1" ht="35.1" customHeight="1">
      <c r="A311" s="123"/>
      <c r="B311" s="84" t="s">
        <v>8</v>
      </c>
      <c r="C311" s="16" t="s">
        <v>7796</v>
      </c>
      <c r="D311" s="20">
        <v>224.22</v>
      </c>
      <c r="E311" s="10">
        <f>D311-(D311*$G$1)</f>
        <v>224.22</v>
      </c>
      <c r="F311" s="12" t="s">
        <v>42</v>
      </c>
      <c r="G311" s="45">
        <v>9405421000</v>
      </c>
      <c r="H311" s="60" t="s">
        <v>2057</v>
      </c>
      <c r="I311" s="45">
        <v>1</v>
      </c>
      <c r="J311" s="45" t="s">
        <v>12</v>
      </c>
      <c r="K311" s="45">
        <v>60</v>
      </c>
      <c r="L311" s="7" t="str">
        <f>IFERROR(VLOOKUP(B311,Харків!A:C,3,0),"0")</f>
        <v>0</v>
      </c>
      <c r="M311" s="60"/>
      <c r="N311" s="45">
        <f>E311*M311</f>
        <v>0</v>
      </c>
    </row>
    <row r="312" spans="1:14" s="25" customFormat="1" ht="35.1" customHeight="1">
      <c r="A312" s="123"/>
      <c r="B312" s="84" t="s">
        <v>9</v>
      </c>
      <c r="C312" s="16" t="s">
        <v>7797</v>
      </c>
      <c r="D312" s="20">
        <v>306.66000000000003</v>
      </c>
      <c r="E312" s="10">
        <f>D312-(D312*$G$1)</f>
        <v>306.66000000000003</v>
      </c>
      <c r="F312" s="12" t="s">
        <v>42</v>
      </c>
      <c r="G312" s="45">
        <v>9405421000</v>
      </c>
      <c r="H312" s="60" t="s">
        <v>2057</v>
      </c>
      <c r="I312" s="45">
        <v>1</v>
      </c>
      <c r="J312" s="45" t="s">
        <v>12</v>
      </c>
      <c r="K312" s="45">
        <v>40</v>
      </c>
      <c r="L312" s="7" t="str">
        <f>IFERROR(VLOOKUP(B312,Харків!A:C,3,0),"0")</f>
        <v>&gt;50</v>
      </c>
      <c r="M312" s="60"/>
      <c r="N312" s="45">
        <f>E312*M312</f>
        <v>0</v>
      </c>
    </row>
    <row r="313" spans="1:14" s="25" customFormat="1" ht="15" customHeight="1">
      <c r="A313" s="123"/>
      <c r="B313" s="97"/>
      <c r="C313" s="9" t="s">
        <v>9288</v>
      </c>
      <c r="D313" s="8"/>
      <c r="E313" s="10"/>
      <c r="F313" s="11"/>
      <c r="G313" s="7"/>
      <c r="H313" s="13"/>
      <c r="I313" s="7"/>
      <c r="J313" s="7"/>
      <c r="K313" s="7"/>
      <c r="L313" s="204"/>
      <c r="M313" s="204"/>
      <c r="N313" s="204"/>
    </row>
    <row r="314" spans="1:14" s="25" customFormat="1" ht="35.1" customHeight="1">
      <c r="A314" s="123"/>
      <c r="B314" s="84" t="s">
        <v>2342</v>
      </c>
      <c r="C314" s="16" t="s">
        <v>7798</v>
      </c>
      <c r="D314" s="20">
        <v>466.56</v>
      </c>
      <c r="E314" s="10">
        <f>D314-(D314*$G$1)</f>
        <v>466.56</v>
      </c>
      <c r="F314" s="12" t="s">
        <v>42</v>
      </c>
      <c r="G314" s="45">
        <v>9405421000</v>
      </c>
      <c r="H314" s="60" t="s">
        <v>2057</v>
      </c>
      <c r="I314" s="45">
        <v>1</v>
      </c>
      <c r="J314" s="45" t="s">
        <v>12</v>
      </c>
      <c r="K314" s="45">
        <v>40</v>
      </c>
      <c r="L314" s="7" t="str">
        <f>IFERROR(VLOOKUP(B314,Харків!A:C,3,0),"0")</f>
        <v>&gt;20</v>
      </c>
      <c r="M314" s="60"/>
      <c r="N314" s="45">
        <f>E314*M314</f>
        <v>0</v>
      </c>
    </row>
    <row r="315" spans="1:14" s="25" customFormat="1" ht="35.1" customHeight="1">
      <c r="A315" s="123"/>
      <c r="B315" s="84" t="s">
        <v>2344</v>
      </c>
      <c r="C315" s="16" t="s">
        <v>5170</v>
      </c>
      <c r="D315" s="20">
        <v>785</v>
      </c>
      <c r="E315" s="10">
        <f>D315-(D315*$G$1)</f>
        <v>785</v>
      </c>
      <c r="F315" s="12" t="s">
        <v>42</v>
      </c>
      <c r="G315" s="45">
        <v>9405401000</v>
      </c>
      <c r="H315" s="60" t="s">
        <v>2057</v>
      </c>
      <c r="I315" s="45">
        <v>1</v>
      </c>
      <c r="J315" s="45" t="s">
        <v>12</v>
      </c>
      <c r="K315" s="45">
        <v>10</v>
      </c>
      <c r="L315" s="7" t="str">
        <f>IFERROR(VLOOKUP(B315,Харків!A:C,3,0),"0")</f>
        <v>0</v>
      </c>
      <c r="M315" s="60"/>
      <c r="N315" s="45">
        <f>E315*M315</f>
        <v>0</v>
      </c>
    </row>
    <row r="316" spans="1:14" s="25" customFormat="1" ht="15" customHeight="1">
      <c r="A316" s="123"/>
      <c r="B316" s="97"/>
      <c r="C316" s="9" t="s">
        <v>9277</v>
      </c>
      <c r="D316" s="8"/>
      <c r="E316" s="10"/>
      <c r="F316" s="11"/>
      <c r="G316" s="7"/>
      <c r="H316" s="13"/>
      <c r="I316" s="7"/>
      <c r="J316" s="7"/>
      <c r="K316" s="7"/>
      <c r="L316" s="204"/>
      <c r="M316" s="204"/>
      <c r="N316" s="204"/>
    </row>
    <row r="317" spans="1:14" s="25" customFormat="1" ht="35.1" customHeight="1">
      <c r="A317" s="123"/>
      <c r="B317" s="84" t="s">
        <v>8237</v>
      </c>
      <c r="C317" s="16" t="s">
        <v>8298</v>
      </c>
      <c r="D317" s="20">
        <v>181.9</v>
      </c>
      <c r="E317" s="10">
        <f t="shared" ref="E317:E325" si="41">D317-(D317*$G$1)</f>
        <v>181.9</v>
      </c>
      <c r="F317" s="12" t="s">
        <v>42</v>
      </c>
      <c r="G317" s="45">
        <v>9405421000</v>
      </c>
      <c r="H317" s="60" t="s">
        <v>2058</v>
      </c>
      <c r="I317" s="45">
        <v>1</v>
      </c>
      <c r="J317" s="45" t="s">
        <v>12</v>
      </c>
      <c r="K317" s="45">
        <v>30</v>
      </c>
      <c r="L317" s="7" t="str">
        <f>IFERROR(VLOOKUP(B317,Харків!A:C,3,0),"0")</f>
        <v>&gt;20</v>
      </c>
      <c r="M317" s="60"/>
      <c r="N317" s="45">
        <f t="shared" ref="N317:N325" si="42">E317*M317</f>
        <v>0</v>
      </c>
    </row>
    <row r="318" spans="1:14" s="25" customFormat="1" ht="35.1" customHeight="1">
      <c r="A318" s="123"/>
      <c r="B318" s="84" t="s">
        <v>8228</v>
      </c>
      <c r="C318" s="16" t="s">
        <v>8299</v>
      </c>
      <c r="D318" s="20">
        <v>233.19</v>
      </c>
      <c r="E318" s="10">
        <f t="shared" si="41"/>
        <v>233.19</v>
      </c>
      <c r="F318" s="12" t="s">
        <v>42</v>
      </c>
      <c r="G318" s="45">
        <v>9405421000</v>
      </c>
      <c r="H318" s="60" t="s">
        <v>2058</v>
      </c>
      <c r="I318" s="45">
        <v>1</v>
      </c>
      <c r="J318" s="45" t="s">
        <v>12</v>
      </c>
      <c r="K318" s="45">
        <v>30</v>
      </c>
      <c r="L318" s="7">
        <f>IFERROR(VLOOKUP(B318,Харків!A:C,3,0),"0")</f>
        <v>0</v>
      </c>
      <c r="M318" s="60"/>
      <c r="N318" s="45">
        <f t="shared" si="42"/>
        <v>0</v>
      </c>
    </row>
    <row r="319" spans="1:14" s="25" customFormat="1" ht="35.1" customHeight="1">
      <c r="A319" s="123"/>
      <c r="B319" s="84" t="s">
        <v>8254</v>
      </c>
      <c r="C319" s="16" t="s">
        <v>8300</v>
      </c>
      <c r="D319" s="20">
        <v>306.66000000000003</v>
      </c>
      <c r="E319" s="10">
        <f t="shared" si="41"/>
        <v>306.66000000000003</v>
      </c>
      <c r="F319" s="12" t="s">
        <v>42</v>
      </c>
      <c r="G319" s="45">
        <v>9405421000</v>
      </c>
      <c r="H319" s="60" t="s">
        <v>2058</v>
      </c>
      <c r="I319" s="45">
        <v>1</v>
      </c>
      <c r="J319" s="45" t="s">
        <v>12</v>
      </c>
      <c r="K319" s="45">
        <v>30</v>
      </c>
      <c r="L319" s="7" t="str">
        <f>IFERROR(VLOOKUP(B319,Харків!A:C,3,0),"0")</f>
        <v>&gt;20</v>
      </c>
      <c r="M319" s="60"/>
      <c r="N319" s="45">
        <f t="shared" si="42"/>
        <v>0</v>
      </c>
    </row>
    <row r="320" spans="1:14" s="25" customFormat="1" ht="35.1" customHeight="1">
      <c r="A320" s="123"/>
      <c r="B320" s="84" t="s">
        <v>8259</v>
      </c>
      <c r="C320" s="16" t="s">
        <v>8301</v>
      </c>
      <c r="D320" s="20">
        <v>408.99</v>
      </c>
      <c r="E320" s="10">
        <f t="shared" si="41"/>
        <v>408.99</v>
      </c>
      <c r="F320" s="12" t="s">
        <v>42</v>
      </c>
      <c r="G320" s="45">
        <v>9405421000</v>
      </c>
      <c r="H320" s="60" t="s">
        <v>2058</v>
      </c>
      <c r="I320" s="45">
        <v>1</v>
      </c>
      <c r="J320" s="45" t="s">
        <v>12</v>
      </c>
      <c r="K320" s="45">
        <v>20</v>
      </c>
      <c r="L320" s="7" t="str">
        <f>IFERROR(VLOOKUP(B320,Харків!A:C,3,0),"0")</f>
        <v>&gt;50</v>
      </c>
      <c r="M320" s="60"/>
      <c r="N320" s="45">
        <f t="shared" si="42"/>
        <v>0</v>
      </c>
    </row>
    <row r="321" spans="1:14" s="25" customFormat="1" ht="35.1" customHeight="1">
      <c r="A321" s="123"/>
      <c r="B321" s="84" t="s">
        <v>8238</v>
      </c>
      <c r="C321" s="16" t="s">
        <v>8302</v>
      </c>
      <c r="D321" s="20">
        <v>708.71</v>
      </c>
      <c r="E321" s="10">
        <f t="shared" si="41"/>
        <v>708.71</v>
      </c>
      <c r="F321" s="12" t="s">
        <v>42</v>
      </c>
      <c r="G321" s="45">
        <v>9405421000</v>
      </c>
      <c r="H321" s="60" t="s">
        <v>2058</v>
      </c>
      <c r="I321" s="45">
        <v>1</v>
      </c>
      <c r="J321" s="45" t="s">
        <v>12</v>
      </c>
      <c r="K321" s="45">
        <v>10</v>
      </c>
      <c r="L321" s="7" t="str">
        <f>IFERROR(VLOOKUP(B321,Харків!A:C,3,0),"0")</f>
        <v>&gt;20</v>
      </c>
      <c r="M321" s="60"/>
      <c r="N321" s="45">
        <f t="shared" si="42"/>
        <v>0</v>
      </c>
    </row>
    <row r="322" spans="1:14" s="25" customFormat="1" ht="35.1" customHeight="1">
      <c r="A322" s="123"/>
      <c r="B322" s="84" t="s">
        <v>8246</v>
      </c>
      <c r="C322" s="16" t="s">
        <v>8303</v>
      </c>
      <c r="D322" s="20">
        <v>1251.0999999999999</v>
      </c>
      <c r="E322" s="10">
        <f t="shared" si="41"/>
        <v>1251.0999999999999</v>
      </c>
      <c r="F322" s="12" t="s">
        <v>42</v>
      </c>
      <c r="G322" s="45">
        <v>9405421000</v>
      </c>
      <c r="H322" s="60" t="s">
        <v>2058</v>
      </c>
      <c r="I322" s="45">
        <v>1</v>
      </c>
      <c r="J322" s="45" t="s">
        <v>12</v>
      </c>
      <c r="K322" s="45">
        <v>10</v>
      </c>
      <c r="L322" s="7" t="str">
        <f>IFERROR(VLOOKUP(B322,Харків!A:C,3,0),"0")</f>
        <v>&gt;20</v>
      </c>
      <c r="M322" s="60"/>
      <c r="N322" s="45">
        <f t="shared" si="42"/>
        <v>0</v>
      </c>
    </row>
    <row r="323" spans="1:14" s="25" customFormat="1" ht="35.1" customHeight="1">
      <c r="A323" s="123"/>
      <c r="B323" s="84" t="s">
        <v>8263</v>
      </c>
      <c r="C323" s="16" t="s">
        <v>8304</v>
      </c>
      <c r="D323" s="20">
        <v>1418.95</v>
      </c>
      <c r="E323" s="10">
        <f t="shared" si="41"/>
        <v>1418.95</v>
      </c>
      <c r="F323" s="12" t="s">
        <v>42</v>
      </c>
      <c r="G323" s="45">
        <v>9405421000</v>
      </c>
      <c r="H323" s="60" t="s">
        <v>2058</v>
      </c>
      <c r="I323" s="45">
        <v>1</v>
      </c>
      <c r="J323" s="45" t="s">
        <v>12</v>
      </c>
      <c r="K323" s="45">
        <v>10</v>
      </c>
      <c r="L323" s="7" t="str">
        <f>IFERROR(VLOOKUP(B323,Харків!A:C,3,0),"0")</f>
        <v>&gt;20</v>
      </c>
      <c r="M323" s="60"/>
      <c r="N323" s="45">
        <f t="shared" si="42"/>
        <v>0</v>
      </c>
    </row>
    <row r="324" spans="1:14" s="25" customFormat="1" ht="35.1" customHeight="1">
      <c r="A324" s="123"/>
      <c r="B324" s="84" t="s">
        <v>8282</v>
      </c>
      <c r="C324" s="16" t="s">
        <v>8305</v>
      </c>
      <c r="D324" s="20">
        <v>2799</v>
      </c>
      <c r="E324" s="10">
        <f t="shared" si="41"/>
        <v>2799</v>
      </c>
      <c r="F324" s="12" t="s">
        <v>42</v>
      </c>
      <c r="G324" s="45">
        <v>9405421000</v>
      </c>
      <c r="H324" s="60" t="s">
        <v>2058</v>
      </c>
      <c r="I324" s="45">
        <v>1</v>
      </c>
      <c r="J324" s="45" t="s">
        <v>12</v>
      </c>
      <c r="K324" s="45">
        <v>8</v>
      </c>
      <c r="L324" s="7" t="str">
        <f>IFERROR(VLOOKUP(B324,Харків!A:C,3,0),"0")</f>
        <v>&gt;100</v>
      </c>
      <c r="M324" s="60"/>
      <c r="N324" s="45">
        <f t="shared" si="42"/>
        <v>0</v>
      </c>
    </row>
    <row r="325" spans="1:14" s="25" customFormat="1" ht="35.1" customHeight="1">
      <c r="A325" s="123"/>
      <c r="B325" s="84" t="s">
        <v>8283</v>
      </c>
      <c r="C325" s="16" t="s">
        <v>8306</v>
      </c>
      <c r="D325" s="20">
        <v>3499</v>
      </c>
      <c r="E325" s="10">
        <f t="shared" si="41"/>
        <v>3499</v>
      </c>
      <c r="F325" s="12" t="s">
        <v>42</v>
      </c>
      <c r="G325" s="45">
        <v>9405421000</v>
      </c>
      <c r="H325" s="60" t="s">
        <v>2058</v>
      </c>
      <c r="I325" s="45">
        <v>1</v>
      </c>
      <c r="J325" s="45" t="s">
        <v>12</v>
      </c>
      <c r="K325" s="45">
        <v>5</v>
      </c>
      <c r="L325" s="7" t="str">
        <f>IFERROR(VLOOKUP(B325,Харків!A:C,3,0),"0")</f>
        <v>&gt;20</v>
      </c>
      <c r="M325" s="60"/>
      <c r="N325" s="45">
        <f t="shared" si="42"/>
        <v>0</v>
      </c>
    </row>
    <row r="326" spans="1:14" s="25" customFormat="1" ht="15" customHeight="1">
      <c r="A326" s="123"/>
      <c r="B326" s="97"/>
      <c r="C326" s="9" t="s">
        <v>9276</v>
      </c>
      <c r="D326" s="8"/>
      <c r="E326" s="10"/>
      <c r="F326" s="11"/>
      <c r="G326" s="7"/>
      <c r="H326" s="13"/>
      <c r="I326" s="7"/>
      <c r="J326" s="7"/>
      <c r="K326" s="7"/>
      <c r="L326" s="204"/>
      <c r="M326" s="204"/>
      <c r="N326" s="204"/>
    </row>
    <row r="327" spans="1:14" s="25" customFormat="1" ht="35.1" customHeight="1">
      <c r="A327" s="123"/>
      <c r="B327" s="84" t="s">
        <v>9170</v>
      </c>
      <c r="C327" s="16" t="s">
        <v>9275</v>
      </c>
      <c r="D327" s="20">
        <v>181.9</v>
      </c>
      <c r="E327" s="10">
        <f t="shared" ref="E327:E333" si="43">D327-(D327*$G$1)</f>
        <v>181.9</v>
      </c>
      <c r="F327" s="12" t="s">
        <v>42</v>
      </c>
      <c r="G327" s="45">
        <v>9405421000</v>
      </c>
      <c r="H327" s="60" t="s">
        <v>2058</v>
      </c>
      <c r="I327" s="45">
        <v>1</v>
      </c>
      <c r="J327" s="45" t="s">
        <v>12</v>
      </c>
      <c r="K327" s="45">
        <v>30</v>
      </c>
      <c r="L327" s="7" t="str">
        <f>IFERROR(VLOOKUP(B327,Харків!A:C,3,0),"0")</f>
        <v>&gt;20</v>
      </c>
      <c r="M327" s="60"/>
      <c r="N327" s="45">
        <f t="shared" ref="N327:N333" si="44">E327*M327</f>
        <v>0</v>
      </c>
    </row>
    <row r="328" spans="1:14" s="25" customFormat="1" ht="35.1" customHeight="1">
      <c r="A328" s="123"/>
      <c r="B328" s="84" t="s">
        <v>9168</v>
      </c>
      <c r="C328" s="16" t="s">
        <v>9278</v>
      </c>
      <c r="D328" s="20">
        <v>233.19</v>
      </c>
      <c r="E328" s="10">
        <f t="shared" si="43"/>
        <v>233.19</v>
      </c>
      <c r="F328" s="12" t="s">
        <v>42</v>
      </c>
      <c r="G328" s="45">
        <v>9405421000</v>
      </c>
      <c r="H328" s="60" t="s">
        <v>2058</v>
      </c>
      <c r="I328" s="45">
        <v>1</v>
      </c>
      <c r="J328" s="45" t="s">
        <v>12</v>
      </c>
      <c r="K328" s="45">
        <v>30</v>
      </c>
      <c r="L328" s="7" t="str">
        <f>IFERROR(VLOOKUP(B328,Харків!A:C,3,0),"0")</f>
        <v>&gt;20</v>
      </c>
      <c r="M328" s="60"/>
      <c r="N328" s="45">
        <f t="shared" si="44"/>
        <v>0</v>
      </c>
    </row>
    <row r="329" spans="1:14" s="25" customFormat="1" ht="35.1" customHeight="1">
      <c r="A329" s="123"/>
      <c r="B329" s="84" t="s">
        <v>9176</v>
      </c>
      <c r="C329" s="16" t="s">
        <v>9279</v>
      </c>
      <c r="D329" s="20">
        <v>306.66000000000003</v>
      </c>
      <c r="E329" s="10">
        <f t="shared" si="43"/>
        <v>306.66000000000003</v>
      </c>
      <c r="F329" s="12" t="s">
        <v>42</v>
      </c>
      <c r="G329" s="45">
        <v>9405421000</v>
      </c>
      <c r="H329" s="60" t="s">
        <v>2058</v>
      </c>
      <c r="I329" s="45">
        <v>1</v>
      </c>
      <c r="J329" s="45" t="s">
        <v>12</v>
      </c>
      <c r="K329" s="45">
        <v>30</v>
      </c>
      <c r="L329" s="7" t="str">
        <f>IFERROR(VLOOKUP(B329,Харків!A:C,3,0),"0")</f>
        <v>&gt;100</v>
      </c>
      <c r="M329" s="60"/>
      <c r="N329" s="45">
        <f t="shared" si="44"/>
        <v>0</v>
      </c>
    </row>
    <row r="330" spans="1:14" s="25" customFormat="1" ht="35.1" customHeight="1">
      <c r="A330" s="123"/>
      <c r="B330" s="84" t="s">
        <v>9174</v>
      </c>
      <c r="C330" s="16" t="s">
        <v>9280</v>
      </c>
      <c r="D330" s="20">
        <v>408.99</v>
      </c>
      <c r="E330" s="10">
        <f t="shared" si="43"/>
        <v>408.99</v>
      </c>
      <c r="F330" s="12" t="s">
        <v>42</v>
      </c>
      <c r="G330" s="45">
        <v>9405421000</v>
      </c>
      <c r="H330" s="60" t="s">
        <v>2058</v>
      </c>
      <c r="I330" s="45">
        <v>1</v>
      </c>
      <c r="J330" s="45" t="s">
        <v>12</v>
      </c>
      <c r="K330" s="45">
        <v>20</v>
      </c>
      <c r="L330" s="7" t="str">
        <f>IFERROR(VLOOKUP(B330,Харків!A:C,3,0),"0")</f>
        <v>&gt;20</v>
      </c>
      <c r="M330" s="60"/>
      <c r="N330" s="45">
        <f t="shared" si="44"/>
        <v>0</v>
      </c>
    </row>
    <row r="331" spans="1:14" s="25" customFormat="1" ht="35.1" customHeight="1">
      <c r="A331" s="123"/>
      <c r="B331" s="84" t="s">
        <v>9181</v>
      </c>
      <c r="C331" s="16" t="s">
        <v>9281</v>
      </c>
      <c r="D331" s="20">
        <v>708.71</v>
      </c>
      <c r="E331" s="10">
        <f t="shared" si="43"/>
        <v>708.71</v>
      </c>
      <c r="F331" s="12" t="s">
        <v>42</v>
      </c>
      <c r="G331" s="45">
        <v>9405421000</v>
      </c>
      <c r="H331" s="60" t="s">
        <v>2058</v>
      </c>
      <c r="I331" s="45">
        <v>1</v>
      </c>
      <c r="J331" s="45" t="s">
        <v>12</v>
      </c>
      <c r="K331" s="45">
        <v>10</v>
      </c>
      <c r="L331" s="7" t="str">
        <f>IFERROR(VLOOKUP(B331,Харків!A:C,3,0),"0")</f>
        <v>&gt;20</v>
      </c>
      <c r="M331" s="60"/>
      <c r="N331" s="45">
        <f t="shared" si="44"/>
        <v>0</v>
      </c>
    </row>
    <row r="332" spans="1:14" s="25" customFormat="1" ht="35.1" customHeight="1">
      <c r="A332" s="123"/>
      <c r="B332" s="84" t="s">
        <v>9284</v>
      </c>
      <c r="C332" s="16" t="s">
        <v>9282</v>
      </c>
      <c r="D332" s="20">
        <v>1251.0999999999999</v>
      </c>
      <c r="E332" s="10">
        <f t="shared" si="43"/>
        <v>1251.0999999999999</v>
      </c>
      <c r="F332" s="12" t="s">
        <v>42</v>
      </c>
      <c r="G332" s="45">
        <v>9405421000</v>
      </c>
      <c r="H332" s="60" t="s">
        <v>2058</v>
      </c>
      <c r="I332" s="45">
        <v>1</v>
      </c>
      <c r="J332" s="45" t="s">
        <v>12</v>
      </c>
      <c r="K332" s="45">
        <v>10</v>
      </c>
      <c r="L332" s="7" t="str">
        <f>IFERROR(VLOOKUP(B332,Харків!A:C,3,0),"0")</f>
        <v>0</v>
      </c>
      <c r="M332" s="60"/>
      <c r="N332" s="45">
        <f t="shared" si="44"/>
        <v>0</v>
      </c>
    </row>
    <row r="333" spans="1:14" s="25" customFormat="1" ht="35.1" customHeight="1">
      <c r="A333" s="123"/>
      <c r="B333" s="84" t="s">
        <v>9169</v>
      </c>
      <c r="C333" s="16" t="s">
        <v>9283</v>
      </c>
      <c r="D333" s="20">
        <v>1418.95</v>
      </c>
      <c r="E333" s="10">
        <f t="shared" si="43"/>
        <v>1418.95</v>
      </c>
      <c r="F333" s="12" t="s">
        <v>42</v>
      </c>
      <c r="G333" s="45">
        <v>9405421000</v>
      </c>
      <c r="H333" s="60" t="s">
        <v>2058</v>
      </c>
      <c r="I333" s="45">
        <v>1</v>
      </c>
      <c r="J333" s="45" t="s">
        <v>12</v>
      </c>
      <c r="K333" s="45">
        <v>10</v>
      </c>
      <c r="L333" s="7" t="str">
        <f>IFERROR(VLOOKUP(B333,Харків!A:C,3,0),"0")</f>
        <v>&gt;20</v>
      </c>
      <c r="M333" s="60"/>
      <c r="N333" s="45">
        <f t="shared" si="44"/>
        <v>0</v>
      </c>
    </row>
    <row r="334" spans="1:14" s="25" customFormat="1" ht="15" customHeight="1">
      <c r="A334" s="123"/>
      <c r="B334" s="97"/>
      <c r="C334" s="9" t="s">
        <v>8368</v>
      </c>
      <c r="D334" s="8"/>
      <c r="E334" s="10"/>
      <c r="F334" s="11"/>
      <c r="G334" s="7"/>
      <c r="H334" s="13"/>
      <c r="I334" s="7"/>
      <c r="J334" s="7"/>
      <c r="K334" s="7"/>
      <c r="L334" s="204"/>
      <c r="M334" s="204"/>
      <c r="N334" s="204"/>
    </row>
    <row r="335" spans="1:14" s="25" customFormat="1" ht="35.1" customHeight="1">
      <c r="A335" s="123"/>
      <c r="B335" s="84" t="s">
        <v>8261</v>
      </c>
      <c r="C335" s="16" t="s">
        <v>9304</v>
      </c>
      <c r="D335" s="20">
        <v>362.36</v>
      </c>
      <c r="E335" s="10">
        <f>D335-(D335*$G$1)</f>
        <v>362.36</v>
      </c>
      <c r="F335" s="12" t="s">
        <v>42</v>
      </c>
      <c r="G335" s="45">
        <v>9405421000</v>
      </c>
      <c r="H335" s="60" t="s">
        <v>2058</v>
      </c>
      <c r="I335" s="45">
        <v>1</v>
      </c>
      <c r="J335" s="45" t="s">
        <v>12</v>
      </c>
      <c r="K335" s="45">
        <v>30</v>
      </c>
      <c r="L335" s="7" t="str">
        <f>IFERROR(VLOOKUP(B335,Харків!A:C,3,0),"0")</f>
        <v>&gt;100</v>
      </c>
      <c r="M335" s="60"/>
      <c r="N335" s="45">
        <f>E335*M335</f>
        <v>0</v>
      </c>
    </row>
    <row r="336" spans="1:14" s="25" customFormat="1" ht="35.1" customHeight="1">
      <c r="A336" s="123"/>
      <c r="B336" s="84" t="s">
        <v>8255</v>
      </c>
      <c r="C336" s="16" t="s">
        <v>9303</v>
      </c>
      <c r="D336" s="20">
        <v>422.93</v>
      </c>
      <c r="E336" s="10">
        <f>D336-(D336*$G$1)</f>
        <v>422.93</v>
      </c>
      <c r="F336" s="12" t="s">
        <v>42</v>
      </c>
      <c r="G336" s="45">
        <v>9405421000</v>
      </c>
      <c r="H336" s="60" t="s">
        <v>2058</v>
      </c>
      <c r="I336" s="45">
        <v>1</v>
      </c>
      <c r="J336" s="45" t="s">
        <v>12</v>
      </c>
      <c r="K336" s="45">
        <v>30</v>
      </c>
      <c r="L336" s="7" t="str">
        <f>IFERROR(VLOOKUP(B336,Харків!A:C,3,0),"0")</f>
        <v>&gt;100</v>
      </c>
      <c r="M336" s="60"/>
      <c r="N336" s="45">
        <f>E336*M336</f>
        <v>0</v>
      </c>
    </row>
    <row r="337" spans="1:14" s="25" customFormat="1" ht="35.1" customHeight="1">
      <c r="A337" s="123"/>
      <c r="B337" s="84" t="s">
        <v>9180</v>
      </c>
      <c r="C337" s="16" t="s">
        <v>9274</v>
      </c>
      <c r="D337" s="20">
        <v>573.38</v>
      </c>
      <c r="E337" s="10">
        <f>D337-(D337*$G$1)</f>
        <v>573.38</v>
      </c>
      <c r="F337" s="12" t="s">
        <v>42</v>
      </c>
      <c r="G337" s="45">
        <v>9405421000</v>
      </c>
      <c r="H337" s="60" t="s">
        <v>2058</v>
      </c>
      <c r="I337" s="45">
        <v>1</v>
      </c>
      <c r="J337" s="45" t="s">
        <v>12</v>
      </c>
      <c r="K337" s="45">
        <v>30</v>
      </c>
      <c r="L337" s="7" t="str">
        <f>IFERROR(VLOOKUP(B337,Харків!A:C,3,0),"0")</f>
        <v>&gt;100</v>
      </c>
      <c r="M337" s="60"/>
      <c r="N337" s="45">
        <f>E337*M337</f>
        <v>0</v>
      </c>
    </row>
    <row r="338" spans="1:14" ht="15" customHeight="1">
      <c r="A338" s="93"/>
      <c r="B338" s="21"/>
      <c r="C338" s="6" t="s">
        <v>4662</v>
      </c>
      <c r="D338" s="13"/>
      <c r="E338" s="14"/>
      <c r="F338" s="5"/>
      <c r="G338" s="7"/>
      <c r="H338" s="13"/>
      <c r="I338" s="7"/>
      <c r="J338" s="7"/>
      <c r="K338" s="7"/>
      <c r="L338" s="5"/>
      <c r="M338" s="5"/>
      <c r="N338" s="5"/>
    </row>
    <row r="339" spans="1:14" ht="45" customHeight="1">
      <c r="A339" s="26"/>
      <c r="B339" s="27" t="s">
        <v>2569</v>
      </c>
      <c r="C339" s="18" t="s">
        <v>5921</v>
      </c>
      <c r="D339" s="20">
        <v>806.22080000000017</v>
      </c>
      <c r="E339" s="10">
        <f>D339-(D339*$G$1)</f>
        <v>806.22080000000017</v>
      </c>
      <c r="F339" s="1" t="s">
        <v>42</v>
      </c>
      <c r="G339" s="45">
        <v>9405990090</v>
      </c>
      <c r="H339" s="60"/>
      <c r="I339" s="45">
        <v>1</v>
      </c>
      <c r="J339" s="45">
        <v>1</v>
      </c>
      <c r="K339" s="45">
        <v>10</v>
      </c>
      <c r="L339" s="7" t="str">
        <f>IFERROR(VLOOKUP(B339,Харків!A:C,3,0),"0")</f>
        <v>&gt;200</v>
      </c>
      <c r="M339" s="60"/>
      <c r="N339" s="45">
        <f>E339*M339</f>
        <v>0</v>
      </c>
    </row>
    <row r="340" spans="1:14" ht="45" customHeight="1">
      <c r="A340" s="26"/>
      <c r="B340" s="27" t="s">
        <v>4114</v>
      </c>
      <c r="C340" s="18" t="s">
        <v>4115</v>
      </c>
      <c r="D340" s="20">
        <v>1071.1008000000002</v>
      </c>
      <c r="E340" s="10">
        <f>D340-(D340*$G$1)</f>
        <v>1071.1008000000002</v>
      </c>
      <c r="F340" s="1" t="s">
        <v>42</v>
      </c>
      <c r="G340" s="45">
        <v>9405990090</v>
      </c>
      <c r="H340" s="60"/>
      <c r="I340" s="45">
        <v>1</v>
      </c>
      <c r="J340" s="45">
        <v>1</v>
      </c>
      <c r="K340" s="45">
        <v>6</v>
      </c>
      <c r="L340" s="7" t="str">
        <f>IFERROR(VLOOKUP(B340,Харків!A:C,3,0),"0")</f>
        <v>&gt;50</v>
      </c>
      <c r="M340" s="60"/>
      <c r="N340" s="45">
        <f>E340*M340</f>
        <v>0</v>
      </c>
    </row>
    <row r="341" spans="1:14" ht="45" customHeight="1">
      <c r="A341" s="26"/>
      <c r="B341" s="27" t="s">
        <v>4116</v>
      </c>
      <c r="C341" s="18" t="s">
        <v>4117</v>
      </c>
      <c r="D341" s="20">
        <v>1693.4832000000001</v>
      </c>
      <c r="E341" s="10">
        <f>D341-(D341*$G$1)</f>
        <v>1693.4832000000001</v>
      </c>
      <c r="F341" s="1" t="s">
        <v>42</v>
      </c>
      <c r="G341" s="45">
        <v>9405990090</v>
      </c>
      <c r="H341" s="60"/>
      <c r="I341" s="45">
        <v>1</v>
      </c>
      <c r="J341" s="45">
        <v>1</v>
      </c>
      <c r="K341" s="45">
        <v>6</v>
      </c>
      <c r="L341" s="7">
        <f>IFERROR(VLOOKUP(B341,Харків!A:C,3,0),"0")</f>
        <v>0</v>
      </c>
      <c r="M341" s="60"/>
      <c r="N341" s="45">
        <f>E341*M341</f>
        <v>0</v>
      </c>
    </row>
    <row r="342" spans="1:14" ht="15" customHeight="1">
      <c r="A342" s="93"/>
      <c r="B342" s="21"/>
      <c r="C342" s="6" t="s">
        <v>11085</v>
      </c>
      <c r="D342" s="13"/>
      <c r="E342" s="14"/>
      <c r="F342" s="5"/>
      <c r="G342" s="7"/>
      <c r="H342" s="13"/>
      <c r="I342" s="7"/>
      <c r="J342" s="7"/>
      <c r="K342" s="7"/>
      <c r="L342" s="5"/>
      <c r="M342" s="5"/>
      <c r="N342" s="5"/>
    </row>
    <row r="343" spans="1:14" ht="92.25" customHeight="1">
      <c r="A343" s="26"/>
      <c r="B343" s="27" t="s">
        <v>11069</v>
      </c>
      <c r="C343" s="18" t="s">
        <v>11070</v>
      </c>
      <c r="D343" s="20">
        <v>593</v>
      </c>
      <c r="E343" s="10">
        <f>D343-(D343*$G$1)</f>
        <v>593</v>
      </c>
      <c r="F343" s="1" t="s">
        <v>42</v>
      </c>
      <c r="G343" s="45">
        <v>9405423900</v>
      </c>
      <c r="H343" s="60" t="s">
        <v>2057</v>
      </c>
      <c r="I343" s="45">
        <v>1</v>
      </c>
      <c r="J343" s="45">
        <v>2</v>
      </c>
      <c r="K343" s="45">
        <v>50</v>
      </c>
      <c r="L343" s="7" t="str">
        <f>IFERROR(VLOOKUP(B343,Харків!A:C,3,0),"0")</f>
        <v>&gt;20</v>
      </c>
      <c r="M343" s="60"/>
      <c r="N343" s="45">
        <f>E343*M343</f>
        <v>0</v>
      </c>
    </row>
    <row r="344" spans="1:14" ht="15" customHeight="1">
      <c r="A344" s="93"/>
      <c r="B344" s="21"/>
      <c r="C344" s="6" t="s">
        <v>9292</v>
      </c>
      <c r="D344" s="13"/>
      <c r="E344" s="14"/>
      <c r="F344" s="5"/>
      <c r="G344" s="7"/>
      <c r="H344" s="13"/>
      <c r="I344" s="7"/>
      <c r="J344" s="7"/>
      <c r="K344" s="7"/>
      <c r="L344" s="5"/>
      <c r="M344" s="5"/>
      <c r="N344" s="5"/>
    </row>
    <row r="345" spans="1:14" ht="45" customHeight="1">
      <c r="A345" s="26"/>
      <c r="B345" s="27" t="s">
        <v>2570</v>
      </c>
      <c r="C345" s="18" t="s">
        <v>6674</v>
      </c>
      <c r="D345" s="20">
        <v>122.58</v>
      </c>
      <c r="E345" s="10">
        <f>D345-(D345*$G$1)</f>
        <v>122.58</v>
      </c>
      <c r="F345" s="1" t="s">
        <v>42</v>
      </c>
      <c r="G345" s="45">
        <v>9405403100</v>
      </c>
      <c r="H345" s="60" t="s">
        <v>2057</v>
      </c>
      <c r="I345" s="45">
        <v>1</v>
      </c>
      <c r="J345" s="45">
        <v>1</v>
      </c>
      <c r="K345" s="45">
        <v>50</v>
      </c>
      <c r="L345" s="7" t="str">
        <f>IFERROR(VLOOKUP(B345,Харків!A:C,3,0),"0")</f>
        <v>0</v>
      </c>
      <c r="M345" s="60"/>
      <c r="N345" s="45">
        <f>E345*M345</f>
        <v>0</v>
      </c>
    </row>
    <row r="346" spans="1:14" ht="45" customHeight="1">
      <c r="A346" s="26"/>
      <c r="B346" s="27" t="s">
        <v>6720</v>
      </c>
      <c r="C346" s="18" t="s">
        <v>6721</v>
      </c>
      <c r="D346" s="20">
        <v>122.58</v>
      </c>
      <c r="E346" s="10">
        <f>D346-(D346*$G$1)</f>
        <v>122.58</v>
      </c>
      <c r="F346" s="1" t="s">
        <v>42</v>
      </c>
      <c r="G346" s="45">
        <v>9405423900</v>
      </c>
      <c r="H346" s="60" t="s">
        <v>2057</v>
      </c>
      <c r="I346" s="45">
        <v>1</v>
      </c>
      <c r="J346" s="45" t="s">
        <v>12</v>
      </c>
      <c r="K346" s="45">
        <v>80</v>
      </c>
      <c r="L346" s="7" t="str">
        <f>IFERROR(VLOOKUP(B346,Харків!A:C,3,0),"0")</f>
        <v>&gt;50</v>
      </c>
      <c r="M346" s="60"/>
      <c r="N346" s="45">
        <f>E346*M346</f>
        <v>0</v>
      </c>
    </row>
    <row r="347" spans="1:14" ht="15" customHeight="1">
      <c r="A347" s="93"/>
      <c r="B347" s="21"/>
      <c r="C347" s="6" t="s">
        <v>9293</v>
      </c>
      <c r="D347" s="13"/>
      <c r="E347" s="14"/>
      <c r="F347" s="5"/>
      <c r="G347" s="7"/>
      <c r="H347" s="13"/>
      <c r="I347" s="7"/>
      <c r="J347" s="7"/>
      <c r="K347" s="7"/>
      <c r="L347" s="5"/>
      <c r="M347" s="5"/>
      <c r="N347" s="5"/>
    </row>
    <row r="348" spans="1:14" ht="45" customHeight="1">
      <c r="A348" s="26"/>
      <c r="B348" s="27" t="s">
        <v>6780</v>
      </c>
      <c r="C348" s="18" t="s">
        <v>6781</v>
      </c>
      <c r="D348" s="20">
        <v>196</v>
      </c>
      <c r="E348" s="10">
        <f>D348-(D348*$G$1)</f>
        <v>196</v>
      </c>
      <c r="F348" s="1" t="s">
        <v>42</v>
      </c>
      <c r="G348" s="45">
        <v>9405423900</v>
      </c>
      <c r="H348" s="60" t="s">
        <v>2057</v>
      </c>
      <c r="I348" s="45">
        <v>1</v>
      </c>
      <c r="J348" s="45" t="s">
        <v>12</v>
      </c>
      <c r="K348" s="45">
        <v>50</v>
      </c>
      <c r="L348" s="7" t="str">
        <f>IFERROR(VLOOKUP(B348,Харків!A:C,3,0),"0")</f>
        <v>&gt;20</v>
      </c>
      <c r="M348" s="60"/>
      <c r="N348" s="45">
        <f>E348*M348</f>
        <v>0</v>
      </c>
    </row>
    <row r="349" spans="1:14" ht="45" customHeight="1">
      <c r="A349" s="26"/>
      <c r="B349" s="27" t="s">
        <v>6722</v>
      </c>
      <c r="C349" s="18" t="s">
        <v>6723</v>
      </c>
      <c r="D349" s="20">
        <v>255</v>
      </c>
      <c r="E349" s="10">
        <f>D349-(D349*$G$1)</f>
        <v>255</v>
      </c>
      <c r="F349" s="1" t="s">
        <v>42</v>
      </c>
      <c r="G349" s="45">
        <v>9405423900</v>
      </c>
      <c r="H349" s="60" t="s">
        <v>2057</v>
      </c>
      <c r="I349" s="45">
        <v>1</v>
      </c>
      <c r="J349" s="45" t="s">
        <v>12</v>
      </c>
      <c r="K349" s="45">
        <v>40</v>
      </c>
      <c r="L349" s="7" t="str">
        <f>IFERROR(VLOOKUP(B349,Харків!A:C,3,0),"0")</f>
        <v>&gt;20</v>
      </c>
      <c r="M349" s="60"/>
      <c r="N349" s="45">
        <f>E349*M349</f>
        <v>0</v>
      </c>
    </row>
    <row r="350" spans="1:14" ht="15" customHeight="1">
      <c r="A350" s="93"/>
      <c r="B350" s="21"/>
      <c r="C350" s="6" t="s">
        <v>9294</v>
      </c>
      <c r="D350" s="13"/>
      <c r="E350" s="14"/>
      <c r="F350" s="5"/>
      <c r="G350" s="7"/>
      <c r="H350" s="13"/>
      <c r="I350" s="7"/>
      <c r="J350" s="7"/>
      <c r="K350" s="7"/>
      <c r="L350" s="5"/>
      <c r="M350" s="5"/>
      <c r="N350" s="5"/>
    </row>
    <row r="351" spans="1:14" ht="45" customHeight="1">
      <c r="A351" s="26"/>
      <c r="B351" s="27" t="s">
        <v>6765</v>
      </c>
      <c r="C351" s="18" t="s">
        <v>6766</v>
      </c>
      <c r="D351" s="20">
        <v>281</v>
      </c>
      <c r="E351" s="10">
        <f>D351-(D351*$G$1)</f>
        <v>281</v>
      </c>
      <c r="F351" s="1" t="s">
        <v>42</v>
      </c>
      <c r="G351" s="45">
        <v>9405423900</v>
      </c>
      <c r="H351" s="60" t="s">
        <v>2057</v>
      </c>
      <c r="I351" s="45">
        <v>1</v>
      </c>
      <c r="J351" s="45" t="s">
        <v>12</v>
      </c>
      <c r="K351" s="45">
        <v>50</v>
      </c>
      <c r="L351" s="7" t="str">
        <f>IFERROR(VLOOKUP(B351,Харків!A:C,3,0),"0")</f>
        <v>&gt;100</v>
      </c>
      <c r="M351" s="60"/>
      <c r="N351" s="45">
        <f>E351*M351</f>
        <v>0</v>
      </c>
    </row>
    <row r="352" spans="1:14" ht="45" customHeight="1">
      <c r="A352" s="26"/>
      <c r="B352" s="27" t="s">
        <v>6776</v>
      </c>
      <c r="C352" s="18" t="s">
        <v>6777</v>
      </c>
      <c r="D352" s="20">
        <v>317</v>
      </c>
      <c r="E352" s="10">
        <f>D352-(D352*$G$1)</f>
        <v>317</v>
      </c>
      <c r="F352" s="1" t="s">
        <v>42</v>
      </c>
      <c r="G352" s="45">
        <v>9405423900</v>
      </c>
      <c r="H352" s="60" t="s">
        <v>2057</v>
      </c>
      <c r="I352" s="45">
        <v>1</v>
      </c>
      <c r="J352" s="45" t="s">
        <v>12</v>
      </c>
      <c r="K352" s="45">
        <v>40</v>
      </c>
      <c r="L352" s="7">
        <f>IFERROR(VLOOKUP(B352,Харків!A:C,3,0),"0")</f>
        <v>0</v>
      </c>
      <c r="M352" s="60"/>
      <c r="N352" s="45">
        <f>E352*M352</f>
        <v>0</v>
      </c>
    </row>
    <row r="353" spans="1:14" s="25" customFormat="1" ht="15" customHeight="1">
      <c r="A353" s="123"/>
      <c r="B353" s="97"/>
      <c r="C353" s="9" t="s">
        <v>9485</v>
      </c>
      <c r="D353" s="8"/>
      <c r="E353" s="10"/>
      <c r="F353" s="11"/>
      <c r="G353" s="7"/>
      <c r="H353" s="13"/>
      <c r="I353" s="7"/>
      <c r="J353" s="7"/>
      <c r="K353" s="7"/>
      <c r="L353" s="204"/>
      <c r="M353" s="204"/>
      <c r="N353" s="204"/>
    </row>
    <row r="354" spans="1:14" s="25" customFormat="1" ht="45" customHeight="1">
      <c r="A354" s="123"/>
      <c r="B354" s="84" t="s">
        <v>9456</v>
      </c>
      <c r="C354" s="16" t="s">
        <v>9457</v>
      </c>
      <c r="D354" s="20">
        <v>335</v>
      </c>
      <c r="E354" s="10">
        <f>D354-(D354*$G$1)</f>
        <v>335</v>
      </c>
      <c r="F354" s="12" t="s">
        <v>42</v>
      </c>
      <c r="G354" s="45"/>
      <c r="H354" s="60" t="s">
        <v>2057</v>
      </c>
      <c r="I354" s="45">
        <v>1</v>
      </c>
      <c r="J354" s="45" t="s">
        <v>12</v>
      </c>
      <c r="K354" s="45">
        <v>240</v>
      </c>
      <c r="L354" s="7" t="str">
        <f>IFERROR(VLOOKUP(B354,Харків!A:C,3,0),"0")</f>
        <v>&gt;20</v>
      </c>
      <c r="M354" s="60"/>
      <c r="N354" s="45">
        <f>E354*M354</f>
        <v>0</v>
      </c>
    </row>
    <row r="355" spans="1:14" s="25" customFormat="1" ht="45" customHeight="1">
      <c r="A355" s="123"/>
      <c r="B355" s="84" t="s">
        <v>9465</v>
      </c>
      <c r="C355" s="16" t="s">
        <v>9476</v>
      </c>
      <c r="D355" s="20">
        <v>236</v>
      </c>
      <c r="E355" s="10">
        <f>D355-(D355*$G$1)</f>
        <v>236</v>
      </c>
      <c r="F355" s="12" t="s">
        <v>42</v>
      </c>
      <c r="G355" s="45"/>
      <c r="H355" s="60" t="s">
        <v>2057</v>
      </c>
      <c r="I355" s="45">
        <v>1</v>
      </c>
      <c r="J355" s="45" t="s">
        <v>12</v>
      </c>
      <c r="K355" s="45">
        <v>60</v>
      </c>
      <c r="L355" s="7" t="str">
        <f>IFERROR(VLOOKUP(B355,Харків!A:C,3,0),"0")</f>
        <v>&gt;20</v>
      </c>
      <c r="M355" s="60"/>
      <c r="N355" s="45">
        <f>E355*M355</f>
        <v>0</v>
      </c>
    </row>
    <row r="356" spans="1:14" s="25" customFormat="1" ht="45" customHeight="1">
      <c r="A356" s="123"/>
      <c r="B356" s="84" t="s">
        <v>9470</v>
      </c>
      <c r="C356" s="16" t="s">
        <v>9477</v>
      </c>
      <c r="D356" s="20">
        <v>339</v>
      </c>
      <c r="E356" s="10">
        <f>D356-(D356*$G$1)</f>
        <v>339</v>
      </c>
      <c r="F356" s="12" t="s">
        <v>42</v>
      </c>
      <c r="G356" s="45"/>
      <c r="H356" s="60" t="s">
        <v>2057</v>
      </c>
      <c r="I356" s="45">
        <v>1</v>
      </c>
      <c r="J356" s="45" t="s">
        <v>12</v>
      </c>
      <c r="K356" s="45">
        <v>60</v>
      </c>
      <c r="L356" s="7" t="str">
        <f>IFERROR(VLOOKUP(B356,Харків!A:C,3,0),"0")</f>
        <v>&gt;20</v>
      </c>
      <c r="M356" s="60"/>
      <c r="N356" s="45">
        <f>E356*M356</f>
        <v>0</v>
      </c>
    </row>
    <row r="357" spans="1:14" s="25" customFormat="1" ht="15" customHeight="1">
      <c r="A357" s="123"/>
      <c r="B357" s="97"/>
      <c r="C357" s="9" t="s">
        <v>9483</v>
      </c>
      <c r="D357" s="8"/>
      <c r="E357" s="10"/>
      <c r="F357" s="11"/>
      <c r="G357" s="7"/>
      <c r="H357" s="13"/>
      <c r="I357" s="7"/>
      <c r="J357" s="7"/>
      <c r="K357" s="7"/>
      <c r="L357" s="204"/>
      <c r="M357" s="204"/>
      <c r="N357" s="204"/>
    </row>
    <row r="358" spans="1:14" s="25" customFormat="1" ht="45" customHeight="1">
      <c r="A358" s="123"/>
      <c r="B358" s="84" t="s">
        <v>9454</v>
      </c>
      <c r="C358" s="16" t="s">
        <v>9455</v>
      </c>
      <c r="D358" s="20">
        <v>143</v>
      </c>
      <c r="E358" s="10">
        <f>D358-(D358*$G$1)</f>
        <v>143</v>
      </c>
      <c r="F358" s="12" t="s">
        <v>42</v>
      </c>
      <c r="G358" s="45"/>
      <c r="H358" s="60" t="s">
        <v>2057</v>
      </c>
      <c r="I358" s="45">
        <v>1</v>
      </c>
      <c r="J358" s="45" t="s">
        <v>12</v>
      </c>
      <c r="K358" s="45">
        <v>288</v>
      </c>
      <c r="L358" s="7" t="str">
        <f>IFERROR(VLOOKUP(B358,Харків!A:C,3,0),"0")</f>
        <v>&gt;20</v>
      </c>
      <c r="M358" s="60"/>
      <c r="N358" s="45">
        <f>E358*M358</f>
        <v>0</v>
      </c>
    </row>
    <row r="359" spans="1:14" s="25" customFormat="1" ht="45" customHeight="1">
      <c r="A359" s="123"/>
      <c r="B359" s="84" t="s">
        <v>9441</v>
      </c>
      <c r="C359" s="16" t="s">
        <v>9442</v>
      </c>
      <c r="D359" s="20">
        <v>203</v>
      </c>
      <c r="E359" s="10">
        <f>D359-(D359*$G$1)</f>
        <v>203</v>
      </c>
      <c r="F359" s="12" t="s">
        <v>42</v>
      </c>
      <c r="G359" s="45"/>
      <c r="H359" s="60" t="s">
        <v>2057</v>
      </c>
      <c r="I359" s="45">
        <v>1</v>
      </c>
      <c r="J359" s="45" t="s">
        <v>12</v>
      </c>
      <c r="K359" s="45">
        <v>120</v>
      </c>
      <c r="L359" s="7" t="str">
        <f>IFERROR(VLOOKUP(B359,Харків!A:C,3,0),"0")</f>
        <v>&gt;50</v>
      </c>
      <c r="M359" s="60"/>
      <c r="N359" s="45">
        <f>E359*M359</f>
        <v>0</v>
      </c>
    </row>
    <row r="360" spans="1:14" s="25" customFormat="1" ht="45" customHeight="1">
      <c r="A360" s="123"/>
      <c r="B360" s="84" t="s">
        <v>9468</v>
      </c>
      <c r="C360" s="16" t="s">
        <v>9469</v>
      </c>
      <c r="D360" s="20">
        <v>349</v>
      </c>
      <c r="E360" s="10">
        <f>D360-(D360*$G$1)</f>
        <v>349</v>
      </c>
      <c r="F360" s="12" t="s">
        <v>42</v>
      </c>
      <c r="G360" s="45"/>
      <c r="H360" s="60" t="s">
        <v>2057</v>
      </c>
      <c r="I360" s="45">
        <v>1</v>
      </c>
      <c r="J360" s="45" t="s">
        <v>12</v>
      </c>
      <c r="K360" s="45">
        <v>40</v>
      </c>
      <c r="L360" s="7" t="str">
        <f>IFERROR(VLOOKUP(B360,Харків!A:C,3,0),"0")</f>
        <v>&gt;20</v>
      </c>
      <c r="M360" s="60"/>
      <c r="N360" s="45">
        <f>E360*M360</f>
        <v>0</v>
      </c>
    </row>
    <row r="361" spans="1:14" s="25" customFormat="1" ht="15" customHeight="1">
      <c r="A361" s="123"/>
      <c r="B361" s="97"/>
      <c r="C361" s="9" t="s">
        <v>9484</v>
      </c>
      <c r="D361" s="8"/>
      <c r="E361" s="10"/>
      <c r="F361" s="11"/>
      <c r="G361" s="7"/>
      <c r="H361" s="13"/>
      <c r="I361" s="7"/>
      <c r="J361" s="7"/>
      <c r="K361" s="7"/>
      <c r="L361" s="204"/>
      <c r="M361" s="204"/>
      <c r="N361" s="204"/>
    </row>
    <row r="362" spans="1:14" s="25" customFormat="1" ht="54.95" customHeight="1">
      <c r="A362" s="123"/>
      <c r="B362" s="84" t="s">
        <v>9443</v>
      </c>
      <c r="C362" s="16" t="s">
        <v>9444</v>
      </c>
      <c r="D362" s="20">
        <v>538</v>
      </c>
      <c r="E362" s="10">
        <f>D362-(D362*$G$1)</f>
        <v>538</v>
      </c>
      <c r="F362" s="12" t="s">
        <v>42</v>
      </c>
      <c r="G362" s="45">
        <v>8513100000</v>
      </c>
      <c r="H362" s="60" t="s">
        <v>2057</v>
      </c>
      <c r="I362" s="45">
        <v>1</v>
      </c>
      <c r="J362" s="45" t="s">
        <v>12</v>
      </c>
      <c r="K362" s="45">
        <v>20</v>
      </c>
      <c r="L362" s="7">
        <f>IFERROR(VLOOKUP(B362,Харків!A:C,3,0),"0")</f>
        <v>0</v>
      </c>
      <c r="M362" s="60"/>
      <c r="N362" s="45">
        <f>E362*M362</f>
        <v>0</v>
      </c>
    </row>
    <row r="363" spans="1:14" s="25" customFormat="1" ht="54.95" customHeight="1">
      <c r="A363" s="123"/>
      <c r="B363" s="84" t="s">
        <v>4761</v>
      </c>
      <c r="C363" s="16" t="s">
        <v>4762</v>
      </c>
      <c r="D363" s="20">
        <v>605.85</v>
      </c>
      <c r="E363" s="10">
        <f>D363-(D363*$G$1)</f>
        <v>605.85</v>
      </c>
      <c r="F363" s="12" t="s">
        <v>42</v>
      </c>
      <c r="G363" s="45">
        <v>8513100000</v>
      </c>
      <c r="H363" s="60" t="s">
        <v>2057</v>
      </c>
      <c r="I363" s="45">
        <v>1</v>
      </c>
      <c r="J363" s="45" t="s">
        <v>12</v>
      </c>
      <c r="K363" s="45">
        <v>15</v>
      </c>
      <c r="L363" s="7">
        <f>IFERROR(VLOOKUP(B363,Харків!A:C,3,0),"0")</f>
        <v>0</v>
      </c>
      <c r="M363" s="60"/>
      <c r="N363" s="45">
        <f>E363*M363</f>
        <v>0</v>
      </c>
    </row>
    <row r="364" spans="1:14" s="25" customFormat="1" ht="15" customHeight="1">
      <c r="A364" s="123"/>
      <c r="B364" s="97"/>
      <c r="C364" s="9" t="s">
        <v>3576</v>
      </c>
      <c r="D364" s="8"/>
      <c r="E364" s="10"/>
      <c r="F364" s="11"/>
      <c r="G364" s="7"/>
      <c r="H364" s="13"/>
      <c r="I364" s="7"/>
      <c r="J364" s="7"/>
      <c r="K364" s="7"/>
      <c r="L364" s="204"/>
      <c r="M364" s="204"/>
      <c r="N364" s="204"/>
    </row>
    <row r="365" spans="1:14" s="25" customFormat="1" ht="35.1" customHeight="1">
      <c r="A365" s="123"/>
      <c r="B365" s="84" t="s">
        <v>3577</v>
      </c>
      <c r="C365" s="16" t="s">
        <v>3579</v>
      </c>
      <c r="D365" s="20">
        <v>256.35000000000002</v>
      </c>
      <c r="E365" s="10">
        <f>D365-(D365*$G$1)</f>
        <v>256.35000000000002</v>
      </c>
      <c r="F365" s="12" t="s">
        <v>42</v>
      </c>
      <c r="G365" s="45">
        <v>9405612090</v>
      </c>
      <c r="H365" s="60" t="s">
        <v>2057</v>
      </c>
      <c r="I365" s="45">
        <v>1</v>
      </c>
      <c r="J365" s="45" t="s">
        <v>12</v>
      </c>
      <c r="K365" s="45">
        <v>40</v>
      </c>
      <c r="L365" s="7">
        <f>IFERROR(VLOOKUP(B365,Харків!A:C,3,0),"0")</f>
        <v>0</v>
      </c>
      <c r="M365" s="60"/>
      <c r="N365" s="45">
        <f>E365*M365</f>
        <v>0</v>
      </c>
    </row>
    <row r="366" spans="1:14" s="25" customFormat="1" ht="35.1" customHeight="1">
      <c r="A366" s="123"/>
      <c r="B366" s="84" t="s">
        <v>3578</v>
      </c>
      <c r="C366" s="16" t="s">
        <v>3580</v>
      </c>
      <c r="D366" s="20">
        <v>365.7</v>
      </c>
      <c r="E366" s="10">
        <f>D366-(D366*$G$1)</f>
        <v>365.7</v>
      </c>
      <c r="F366" s="12" t="s">
        <v>42</v>
      </c>
      <c r="G366" s="45">
        <v>9405612090</v>
      </c>
      <c r="H366" s="60" t="s">
        <v>2057</v>
      </c>
      <c r="I366" s="45">
        <v>1</v>
      </c>
      <c r="J366" s="45" t="s">
        <v>12</v>
      </c>
      <c r="K366" s="45">
        <v>24</v>
      </c>
      <c r="L366" s="7">
        <f>IFERROR(VLOOKUP(B366,Харків!A:C,3,0),"0")</f>
        <v>0</v>
      </c>
      <c r="M366" s="60"/>
      <c r="N366" s="45">
        <f>E366*M366</f>
        <v>0</v>
      </c>
    </row>
    <row r="367" spans="1:14" s="25" customFormat="1" ht="35.1" customHeight="1">
      <c r="A367" s="123"/>
      <c r="B367" s="84" t="s">
        <v>4772</v>
      </c>
      <c r="C367" s="16" t="s">
        <v>4773</v>
      </c>
      <c r="D367" s="20">
        <v>595</v>
      </c>
      <c r="E367" s="10">
        <f>D367-(D367*$G$1)</f>
        <v>595</v>
      </c>
      <c r="F367" s="12" t="s">
        <v>42</v>
      </c>
      <c r="G367" s="45">
        <v>9405612090</v>
      </c>
      <c r="H367" s="60" t="s">
        <v>2057</v>
      </c>
      <c r="I367" s="45">
        <v>1</v>
      </c>
      <c r="J367" s="45" t="s">
        <v>12</v>
      </c>
      <c r="K367" s="45">
        <v>20</v>
      </c>
      <c r="L367" s="7">
        <f>IFERROR(VLOOKUP(B367,Харків!A:C,3,0),"0")</f>
        <v>0</v>
      </c>
      <c r="M367" s="60"/>
      <c r="N367" s="45">
        <f>E367*M367</f>
        <v>0</v>
      </c>
    </row>
    <row r="368" spans="1:14" s="25" customFormat="1" ht="15" customHeight="1">
      <c r="A368" s="123"/>
      <c r="B368" s="97"/>
      <c r="C368" s="9" t="s">
        <v>5172</v>
      </c>
      <c r="D368" s="8"/>
      <c r="E368" s="10"/>
      <c r="F368" s="11"/>
      <c r="G368" s="7"/>
      <c r="H368" s="13"/>
      <c r="I368" s="7"/>
      <c r="J368" s="7"/>
      <c r="K368" s="7"/>
      <c r="L368" s="204"/>
      <c r="M368" s="204"/>
      <c r="N368" s="204"/>
    </row>
    <row r="369" spans="1:14" s="25" customFormat="1" ht="35.1" customHeight="1">
      <c r="A369" s="123"/>
      <c r="B369" s="84" t="s">
        <v>4774</v>
      </c>
      <c r="C369" s="16" t="s">
        <v>4775</v>
      </c>
      <c r="D369" s="20">
        <v>873.99</v>
      </c>
      <c r="E369" s="10">
        <f>D369-(D369*$G$1)</f>
        <v>873.99</v>
      </c>
      <c r="F369" s="12" t="s">
        <v>42</v>
      </c>
      <c r="G369" s="45">
        <v>9405612090</v>
      </c>
      <c r="H369" s="60" t="s">
        <v>2057</v>
      </c>
      <c r="I369" s="45">
        <v>1</v>
      </c>
      <c r="J369" s="45" t="s">
        <v>12</v>
      </c>
      <c r="K369" s="45">
        <v>12</v>
      </c>
      <c r="L369" s="7" t="str">
        <f>IFERROR(VLOOKUP(B369,Харків!A:C,3,0),"0")</f>
        <v>&gt;50</v>
      </c>
      <c r="M369" s="60"/>
      <c r="N369" s="45">
        <f>E369*M369</f>
        <v>0</v>
      </c>
    </row>
    <row r="370" spans="1:14" s="25" customFormat="1" ht="35.1" customHeight="1">
      <c r="A370" s="123"/>
      <c r="B370" s="84" t="s">
        <v>3985</v>
      </c>
      <c r="C370" s="16" t="s">
        <v>4776</v>
      </c>
      <c r="D370" s="20">
        <v>987.8</v>
      </c>
      <c r="E370" s="10">
        <f>D370-(D370*$G$1)</f>
        <v>987.8</v>
      </c>
      <c r="F370" s="12" t="s">
        <v>42</v>
      </c>
      <c r="G370" s="45">
        <v>9405612090</v>
      </c>
      <c r="H370" s="60" t="s">
        <v>2057</v>
      </c>
      <c r="I370" s="45">
        <v>1</v>
      </c>
      <c r="J370" s="45" t="s">
        <v>12</v>
      </c>
      <c r="K370" s="45">
        <v>12</v>
      </c>
      <c r="L370" s="7" t="str">
        <f>IFERROR(VLOOKUP(B370,Харків!A:C,3,0),"0")</f>
        <v>&gt;100</v>
      </c>
      <c r="M370" s="60"/>
      <c r="N370" s="45">
        <f>E370*M370</f>
        <v>0</v>
      </c>
    </row>
    <row r="371" spans="1:14" s="25" customFormat="1" ht="15" customHeight="1">
      <c r="A371" s="123"/>
      <c r="B371" s="97"/>
      <c r="C371" s="9" t="s">
        <v>5799</v>
      </c>
      <c r="D371" s="8"/>
      <c r="E371" s="10"/>
      <c r="F371" s="11"/>
      <c r="G371" s="7"/>
      <c r="H371" s="13"/>
      <c r="I371" s="7"/>
      <c r="J371" s="7"/>
      <c r="K371" s="7"/>
      <c r="L371" s="204"/>
      <c r="M371" s="204"/>
      <c r="N371" s="204"/>
    </row>
    <row r="372" spans="1:14" s="25" customFormat="1" ht="45" customHeight="1">
      <c r="A372" s="123"/>
      <c r="B372" s="84" t="s">
        <v>3570</v>
      </c>
      <c r="C372" s="16" t="s">
        <v>3569</v>
      </c>
      <c r="D372" s="20">
        <v>343.01</v>
      </c>
      <c r="E372" s="10">
        <f>D372-(D372*$G$1)</f>
        <v>343.01</v>
      </c>
      <c r="F372" s="12" t="s">
        <v>42</v>
      </c>
      <c r="G372" s="45">
        <v>9405608090</v>
      </c>
      <c r="H372" s="60" t="s">
        <v>2057</v>
      </c>
      <c r="I372" s="45">
        <v>1</v>
      </c>
      <c r="J372" s="45" t="s">
        <v>12</v>
      </c>
      <c r="K372" s="45">
        <v>20</v>
      </c>
      <c r="L372" s="7" t="str">
        <f>IFERROR(VLOOKUP(B372,Харків!A:C,3,0),"0")</f>
        <v>&gt;300</v>
      </c>
      <c r="M372" s="60"/>
      <c r="N372" s="45">
        <f>E372*M372</f>
        <v>0</v>
      </c>
    </row>
    <row r="373" spans="1:14" s="25" customFormat="1" ht="45" customHeight="1">
      <c r="A373" s="123"/>
      <c r="B373" s="84" t="s">
        <v>171</v>
      </c>
      <c r="C373" s="16" t="s">
        <v>185</v>
      </c>
      <c r="D373" s="20">
        <v>295.02</v>
      </c>
      <c r="E373" s="10">
        <f>D373-(D373*$G$1)</f>
        <v>295.02</v>
      </c>
      <c r="F373" s="12" t="s">
        <v>42</v>
      </c>
      <c r="G373" s="45">
        <v>9405608090</v>
      </c>
      <c r="H373" s="60" t="s">
        <v>2057</v>
      </c>
      <c r="I373" s="45">
        <v>1</v>
      </c>
      <c r="J373" s="45" t="s">
        <v>12</v>
      </c>
      <c r="K373" s="45">
        <v>20</v>
      </c>
      <c r="L373" s="7" t="str">
        <f>IFERROR(VLOOKUP(B373,Харків!A:C,3,0),"0")</f>
        <v>&gt;200</v>
      </c>
      <c r="M373" s="60"/>
      <c r="N373" s="45">
        <f>E373*M373</f>
        <v>0</v>
      </c>
    </row>
    <row r="374" spans="1:14" s="25" customFormat="1" ht="30" customHeight="1">
      <c r="A374" s="123"/>
      <c r="B374" s="97"/>
      <c r="C374" s="9" t="s">
        <v>5171</v>
      </c>
      <c r="D374" s="8"/>
      <c r="E374" s="10"/>
      <c r="F374" s="11"/>
      <c r="G374" s="7"/>
      <c r="H374" s="13"/>
      <c r="I374" s="7"/>
      <c r="J374" s="7"/>
      <c r="K374" s="7"/>
      <c r="L374" s="204"/>
      <c r="M374" s="204"/>
      <c r="N374" s="204"/>
    </row>
    <row r="375" spans="1:14" s="25" customFormat="1" ht="54.95" customHeight="1">
      <c r="A375" s="123"/>
      <c r="B375" s="84" t="s">
        <v>170</v>
      </c>
      <c r="C375" s="16" t="s">
        <v>184</v>
      </c>
      <c r="D375" s="20">
        <v>527.4</v>
      </c>
      <c r="E375" s="10">
        <f>D375-(D375*$G$1)</f>
        <v>527.4</v>
      </c>
      <c r="F375" s="12" t="s">
        <v>42</v>
      </c>
      <c r="G375" s="45">
        <v>9405602090</v>
      </c>
      <c r="H375" s="60" t="s">
        <v>2057</v>
      </c>
      <c r="I375" s="45">
        <v>1</v>
      </c>
      <c r="J375" s="45" t="s">
        <v>12</v>
      </c>
      <c r="K375" s="45">
        <v>20</v>
      </c>
      <c r="L375" s="7" t="str">
        <f>IFERROR(VLOOKUP(B375,Харків!A:C,3,0),"0")</f>
        <v>&gt;20</v>
      </c>
      <c r="M375" s="60"/>
      <c r="N375" s="45">
        <f>E375*M375</f>
        <v>0</v>
      </c>
    </row>
    <row r="376" spans="1:14" s="25" customFormat="1" ht="54.95" customHeight="1">
      <c r="A376" s="123"/>
      <c r="B376" s="84" t="s">
        <v>3527</v>
      </c>
      <c r="C376" s="16" t="s">
        <v>3540</v>
      </c>
      <c r="D376" s="20">
        <v>593.4</v>
      </c>
      <c r="E376" s="10">
        <f>D376-(D376*$G$1)</f>
        <v>593.4</v>
      </c>
      <c r="F376" s="12" t="s">
        <v>42</v>
      </c>
      <c r="G376" s="45">
        <v>9405602090</v>
      </c>
      <c r="H376" s="60" t="s">
        <v>2057</v>
      </c>
      <c r="I376" s="45">
        <v>1</v>
      </c>
      <c r="J376" s="45" t="s">
        <v>12</v>
      </c>
      <c r="K376" s="45">
        <v>20</v>
      </c>
      <c r="L376" s="7" t="str">
        <f>IFERROR(VLOOKUP(B376,Харків!A:C,3,0),"0")</f>
        <v>&gt;100</v>
      </c>
      <c r="M376" s="60"/>
      <c r="N376" s="45">
        <f>E376*M376</f>
        <v>0</v>
      </c>
    </row>
    <row r="377" spans="1:14" s="25" customFormat="1" ht="54.95" customHeight="1">
      <c r="A377" s="123"/>
      <c r="B377" s="84" t="s">
        <v>3519</v>
      </c>
      <c r="C377" s="16" t="s">
        <v>3532</v>
      </c>
      <c r="D377" s="20">
        <v>593.4</v>
      </c>
      <c r="E377" s="10">
        <f>D377-(D377*$G$1)</f>
        <v>593.4</v>
      </c>
      <c r="F377" s="12" t="s">
        <v>42</v>
      </c>
      <c r="G377" s="45">
        <v>9405608090</v>
      </c>
      <c r="H377" s="60" t="s">
        <v>2057</v>
      </c>
      <c r="I377" s="45">
        <v>1</v>
      </c>
      <c r="J377" s="45" t="s">
        <v>12</v>
      </c>
      <c r="K377" s="45">
        <v>20</v>
      </c>
      <c r="L377" s="7">
        <f>IFERROR(VLOOKUP(B377,Харків!A:C,3,0),"0")</f>
        <v>0</v>
      </c>
      <c r="M377" s="60"/>
      <c r="N377" s="45">
        <f>E377*M377</f>
        <v>0</v>
      </c>
    </row>
    <row r="378" spans="1:14" s="25" customFormat="1" ht="54.95" customHeight="1">
      <c r="A378" s="123"/>
      <c r="B378" s="84" t="s">
        <v>3518</v>
      </c>
      <c r="C378" s="16" t="s">
        <v>3531</v>
      </c>
      <c r="D378" s="20">
        <v>593.4</v>
      </c>
      <c r="E378" s="10">
        <f>D378-(D378*$G$1)</f>
        <v>593.4</v>
      </c>
      <c r="F378" s="12" t="s">
        <v>42</v>
      </c>
      <c r="G378" s="45">
        <v>9405608090</v>
      </c>
      <c r="H378" s="60" t="s">
        <v>2057</v>
      </c>
      <c r="I378" s="45">
        <v>1</v>
      </c>
      <c r="J378" s="45" t="s">
        <v>12</v>
      </c>
      <c r="K378" s="45">
        <v>20</v>
      </c>
      <c r="L378" s="7">
        <f>IFERROR(VLOOKUP(B378,Харків!A:C,3,0),"0")</f>
        <v>1</v>
      </c>
      <c r="M378" s="60"/>
      <c r="N378" s="45">
        <f>E378*M378</f>
        <v>0</v>
      </c>
    </row>
    <row r="379" spans="1:14" s="25" customFormat="1" ht="15" customHeight="1">
      <c r="A379" s="123"/>
      <c r="B379" s="97"/>
      <c r="C379" s="9" t="s">
        <v>9253</v>
      </c>
      <c r="D379" s="8"/>
      <c r="E379" s="10"/>
      <c r="F379" s="11"/>
      <c r="G379" s="7"/>
      <c r="H379" s="13"/>
      <c r="I379" s="7"/>
      <c r="J379" s="7"/>
      <c r="K379" s="7"/>
      <c r="L379" s="204"/>
      <c r="M379" s="204"/>
      <c r="N379" s="204"/>
    </row>
    <row r="380" spans="1:14" s="25" customFormat="1" ht="35.1" customHeight="1">
      <c r="A380" s="123"/>
      <c r="B380" s="84" t="s">
        <v>172</v>
      </c>
      <c r="C380" s="16" t="s">
        <v>6213</v>
      </c>
      <c r="D380" s="20">
        <v>35.42</v>
      </c>
      <c r="E380" s="10">
        <f t="shared" ref="E380:E394" si="45">D380-(D380*$G$1)</f>
        <v>35.42</v>
      </c>
      <c r="F380" s="12" t="s">
        <v>42</v>
      </c>
      <c r="G380" s="45">
        <v>4821101000</v>
      </c>
      <c r="H380" s="60"/>
      <c r="I380" s="45">
        <v>1</v>
      </c>
      <c r="J380" s="45" t="s">
        <v>12</v>
      </c>
      <c r="K380" s="45">
        <v>10</v>
      </c>
      <c r="L380" s="7" t="str">
        <f>IFERROR(VLOOKUP(B380,Харків!A:C,3,0),"0")</f>
        <v>&gt;100</v>
      </c>
      <c r="M380" s="60"/>
      <c r="N380" s="45">
        <f t="shared" ref="N380:N394" si="46">E380*M380</f>
        <v>0</v>
      </c>
    </row>
    <row r="381" spans="1:14" s="25" customFormat="1" ht="35.1" customHeight="1">
      <c r="A381" s="123"/>
      <c r="B381" s="84" t="s">
        <v>765</v>
      </c>
      <c r="C381" s="16" t="s">
        <v>6214</v>
      </c>
      <c r="D381" s="20">
        <v>35.42</v>
      </c>
      <c r="E381" s="10">
        <f t="shared" si="45"/>
        <v>35.42</v>
      </c>
      <c r="F381" s="12" t="s">
        <v>42</v>
      </c>
      <c r="G381" s="45">
        <v>4821101000</v>
      </c>
      <c r="H381" s="60"/>
      <c r="I381" s="45">
        <v>1</v>
      </c>
      <c r="J381" s="45" t="s">
        <v>12</v>
      </c>
      <c r="K381" s="45">
        <v>10</v>
      </c>
      <c r="L381" s="7" t="str">
        <f>IFERROR(VLOOKUP(B381,Харків!A:C,3,0),"0")</f>
        <v>&gt;100</v>
      </c>
      <c r="M381" s="60"/>
      <c r="N381" s="45">
        <f t="shared" si="46"/>
        <v>0</v>
      </c>
    </row>
    <row r="382" spans="1:14" s="25" customFormat="1" ht="35.1" customHeight="1">
      <c r="A382" s="123"/>
      <c r="B382" s="84" t="s">
        <v>173</v>
      </c>
      <c r="C382" s="16" t="s">
        <v>6215</v>
      </c>
      <c r="D382" s="20">
        <v>35.42</v>
      </c>
      <c r="E382" s="10">
        <f t="shared" si="45"/>
        <v>35.42</v>
      </c>
      <c r="F382" s="12" t="s">
        <v>42</v>
      </c>
      <c r="G382" s="45">
        <v>4821101000</v>
      </c>
      <c r="H382" s="60"/>
      <c r="I382" s="45">
        <v>1</v>
      </c>
      <c r="J382" s="45" t="s">
        <v>12</v>
      </c>
      <c r="K382" s="45">
        <v>10</v>
      </c>
      <c r="L382" s="7" t="str">
        <f>IFERROR(VLOOKUP(B382,Харків!A:C,3,0),"0")</f>
        <v>&gt;20</v>
      </c>
      <c r="M382" s="60"/>
      <c r="N382" s="45">
        <f t="shared" si="46"/>
        <v>0</v>
      </c>
    </row>
    <row r="383" spans="1:14" s="25" customFormat="1" ht="35.1" customHeight="1">
      <c r="A383" s="123"/>
      <c r="B383" s="84" t="s">
        <v>174</v>
      </c>
      <c r="C383" s="16" t="s">
        <v>9178</v>
      </c>
      <c r="D383" s="20">
        <v>35.42</v>
      </c>
      <c r="E383" s="10">
        <f t="shared" si="45"/>
        <v>35.42</v>
      </c>
      <c r="F383" s="12" t="s">
        <v>42</v>
      </c>
      <c r="G383" s="45">
        <v>4821101000</v>
      </c>
      <c r="H383" s="60"/>
      <c r="I383" s="45">
        <v>1</v>
      </c>
      <c r="J383" s="45" t="s">
        <v>12</v>
      </c>
      <c r="K383" s="45">
        <v>10</v>
      </c>
      <c r="L383" s="7" t="str">
        <f>IFERROR(VLOOKUP(B383,Харків!A:C,3,0),"0")</f>
        <v>&gt;20</v>
      </c>
      <c r="M383" s="60"/>
      <c r="N383" s="45">
        <f t="shared" si="46"/>
        <v>0</v>
      </c>
    </row>
    <row r="384" spans="1:14" s="25" customFormat="1" ht="35.1" customHeight="1">
      <c r="A384" s="123"/>
      <c r="B384" s="84" t="s">
        <v>175</v>
      </c>
      <c r="C384" s="16" t="s">
        <v>6216</v>
      </c>
      <c r="D384" s="20">
        <v>35.42</v>
      </c>
      <c r="E384" s="10">
        <f t="shared" si="45"/>
        <v>35.42</v>
      </c>
      <c r="F384" s="12" t="s">
        <v>42</v>
      </c>
      <c r="G384" s="45">
        <v>4821101000</v>
      </c>
      <c r="H384" s="60"/>
      <c r="I384" s="45">
        <v>1</v>
      </c>
      <c r="J384" s="45" t="s">
        <v>12</v>
      </c>
      <c r="K384" s="45">
        <v>10</v>
      </c>
      <c r="L384" s="7" t="str">
        <f>IFERROR(VLOOKUP(B384,Харків!A:C,3,0),"0")</f>
        <v>&gt;20</v>
      </c>
      <c r="M384" s="60"/>
      <c r="N384" s="45">
        <f t="shared" si="46"/>
        <v>0</v>
      </c>
    </row>
    <row r="385" spans="1:14" s="25" customFormat="1" ht="35.1" customHeight="1">
      <c r="A385" s="123"/>
      <c r="B385" s="84" t="s">
        <v>176</v>
      </c>
      <c r="C385" s="16" t="s">
        <v>9248</v>
      </c>
      <c r="D385" s="20">
        <v>35.42</v>
      </c>
      <c r="E385" s="10">
        <f t="shared" si="45"/>
        <v>35.42</v>
      </c>
      <c r="F385" s="12" t="s">
        <v>42</v>
      </c>
      <c r="G385" s="45">
        <v>4821101000</v>
      </c>
      <c r="H385" s="60"/>
      <c r="I385" s="45">
        <v>1</v>
      </c>
      <c r="J385" s="45" t="s">
        <v>12</v>
      </c>
      <c r="K385" s="45">
        <v>10</v>
      </c>
      <c r="L385" s="7" t="str">
        <f>IFERROR(VLOOKUP(B385,Харків!A:C,3,0),"0")</f>
        <v>&gt;20</v>
      </c>
      <c r="M385" s="60"/>
      <c r="N385" s="45">
        <f t="shared" si="46"/>
        <v>0</v>
      </c>
    </row>
    <row r="386" spans="1:14" s="25" customFormat="1" ht="35.1" customHeight="1">
      <c r="A386" s="123"/>
      <c r="B386" s="84" t="s">
        <v>177</v>
      </c>
      <c r="C386" s="16" t="s">
        <v>6217</v>
      </c>
      <c r="D386" s="20">
        <v>35.42</v>
      </c>
      <c r="E386" s="10">
        <f t="shared" si="45"/>
        <v>35.42</v>
      </c>
      <c r="F386" s="12" t="s">
        <v>42</v>
      </c>
      <c r="G386" s="45">
        <v>4821101000</v>
      </c>
      <c r="H386" s="60"/>
      <c r="I386" s="45">
        <v>1</v>
      </c>
      <c r="J386" s="45" t="s">
        <v>12</v>
      </c>
      <c r="K386" s="45">
        <v>10</v>
      </c>
      <c r="L386" s="7" t="str">
        <f>IFERROR(VLOOKUP(B386,Харків!A:C,3,0),"0")</f>
        <v>&gt;50</v>
      </c>
      <c r="M386" s="60"/>
      <c r="N386" s="45">
        <f t="shared" si="46"/>
        <v>0</v>
      </c>
    </row>
    <row r="387" spans="1:14" s="25" customFormat="1" ht="35.1" customHeight="1">
      <c r="A387" s="123"/>
      <c r="B387" s="84" t="s">
        <v>178</v>
      </c>
      <c r="C387" s="16" t="s">
        <v>6218</v>
      </c>
      <c r="D387" s="20">
        <v>35.42</v>
      </c>
      <c r="E387" s="10">
        <f t="shared" si="45"/>
        <v>35.42</v>
      </c>
      <c r="F387" s="12" t="s">
        <v>42</v>
      </c>
      <c r="G387" s="45">
        <v>4821101000</v>
      </c>
      <c r="H387" s="60"/>
      <c r="I387" s="45">
        <v>1</v>
      </c>
      <c r="J387" s="45" t="s">
        <v>12</v>
      </c>
      <c r="K387" s="45">
        <v>10</v>
      </c>
      <c r="L387" s="7" t="str">
        <f>IFERROR(VLOOKUP(B387,Харків!A:C,3,0),"0")</f>
        <v>&gt;20</v>
      </c>
      <c r="M387" s="60"/>
      <c r="N387" s="45">
        <f t="shared" si="46"/>
        <v>0</v>
      </c>
    </row>
    <row r="388" spans="1:14" s="25" customFormat="1" ht="35.1" customHeight="1">
      <c r="A388" s="123"/>
      <c r="B388" s="84" t="s">
        <v>179</v>
      </c>
      <c r="C388" s="16" t="s">
        <v>9249</v>
      </c>
      <c r="D388" s="20">
        <v>35.42</v>
      </c>
      <c r="E388" s="10">
        <f t="shared" si="45"/>
        <v>35.42</v>
      </c>
      <c r="F388" s="12" t="s">
        <v>42</v>
      </c>
      <c r="G388" s="45">
        <v>4821101000</v>
      </c>
      <c r="H388" s="60"/>
      <c r="I388" s="45">
        <v>1</v>
      </c>
      <c r="J388" s="45" t="s">
        <v>12</v>
      </c>
      <c r="K388" s="45">
        <v>10</v>
      </c>
      <c r="L388" s="7" t="str">
        <f>IFERROR(VLOOKUP(B388,Харків!A:C,3,0),"0")</f>
        <v>&gt;20</v>
      </c>
      <c r="M388" s="60"/>
      <c r="N388" s="45">
        <f t="shared" si="46"/>
        <v>0</v>
      </c>
    </row>
    <row r="389" spans="1:14" s="25" customFormat="1" ht="35.1" customHeight="1">
      <c r="A389" s="123"/>
      <c r="B389" s="84" t="s">
        <v>180</v>
      </c>
      <c r="C389" s="16" t="s">
        <v>9250</v>
      </c>
      <c r="D389" s="20">
        <v>35.42</v>
      </c>
      <c r="E389" s="10">
        <f t="shared" si="45"/>
        <v>35.42</v>
      </c>
      <c r="F389" s="12" t="s">
        <v>42</v>
      </c>
      <c r="G389" s="45">
        <v>4821101000</v>
      </c>
      <c r="H389" s="60"/>
      <c r="I389" s="45">
        <v>1</v>
      </c>
      <c r="J389" s="45" t="s">
        <v>12</v>
      </c>
      <c r="K389" s="45">
        <v>10</v>
      </c>
      <c r="L389" s="7" t="str">
        <f>IFERROR(VLOOKUP(B389,Харків!A:C,3,0),"0")</f>
        <v>&gt;20</v>
      </c>
      <c r="M389" s="60"/>
      <c r="N389" s="45">
        <f t="shared" si="46"/>
        <v>0</v>
      </c>
    </row>
    <row r="390" spans="1:14" s="25" customFormat="1" ht="35.1" customHeight="1">
      <c r="A390" s="123"/>
      <c r="B390" s="84" t="s">
        <v>181</v>
      </c>
      <c r="C390" s="16" t="s">
        <v>9251</v>
      </c>
      <c r="D390" s="20">
        <v>35.42</v>
      </c>
      <c r="E390" s="10">
        <f t="shared" si="45"/>
        <v>35.42</v>
      </c>
      <c r="F390" s="12" t="s">
        <v>42</v>
      </c>
      <c r="G390" s="45">
        <v>4821101000</v>
      </c>
      <c r="H390" s="60"/>
      <c r="I390" s="45">
        <v>1</v>
      </c>
      <c r="J390" s="45" t="s">
        <v>12</v>
      </c>
      <c r="K390" s="45">
        <v>10</v>
      </c>
      <c r="L390" s="7" t="str">
        <f>IFERROR(VLOOKUP(B390,Харків!A:C,3,0),"0")</f>
        <v>&gt;20</v>
      </c>
      <c r="M390" s="60"/>
      <c r="N390" s="45">
        <f t="shared" si="46"/>
        <v>0</v>
      </c>
    </row>
    <row r="391" spans="1:14" s="25" customFormat="1" ht="35.1" customHeight="1">
      <c r="A391" s="123"/>
      <c r="B391" s="84" t="s">
        <v>182</v>
      </c>
      <c r="C391" s="16" t="s">
        <v>9255</v>
      </c>
      <c r="D391" s="20">
        <v>35.42</v>
      </c>
      <c r="E391" s="10">
        <f t="shared" si="45"/>
        <v>35.42</v>
      </c>
      <c r="F391" s="12" t="s">
        <v>42</v>
      </c>
      <c r="G391" s="45">
        <v>4821101000</v>
      </c>
      <c r="H391" s="60"/>
      <c r="I391" s="45">
        <v>1</v>
      </c>
      <c r="J391" s="45" t="s">
        <v>12</v>
      </c>
      <c r="K391" s="45">
        <v>10</v>
      </c>
      <c r="L391" s="7" t="str">
        <f>IFERROR(VLOOKUP(B391,Харків!A:C,3,0),"0")</f>
        <v>&gt;20</v>
      </c>
      <c r="M391" s="60"/>
      <c r="N391" s="45">
        <f t="shared" si="46"/>
        <v>0</v>
      </c>
    </row>
    <row r="392" spans="1:14" s="25" customFormat="1" ht="35.1" customHeight="1">
      <c r="A392" s="123"/>
      <c r="B392" s="84" t="s">
        <v>183</v>
      </c>
      <c r="C392" s="16" t="s">
        <v>9254</v>
      </c>
      <c r="D392" s="20">
        <v>35.42</v>
      </c>
      <c r="E392" s="10">
        <f t="shared" si="45"/>
        <v>35.42</v>
      </c>
      <c r="F392" s="12" t="s">
        <v>42</v>
      </c>
      <c r="G392" s="45">
        <v>4821101000</v>
      </c>
      <c r="H392" s="60"/>
      <c r="I392" s="45">
        <v>1</v>
      </c>
      <c r="J392" s="45" t="s">
        <v>12</v>
      </c>
      <c r="K392" s="45">
        <v>10</v>
      </c>
      <c r="L392" s="7" t="str">
        <f>IFERROR(VLOOKUP(B392,Харків!A:C,3,0),"0")</f>
        <v>&gt;20</v>
      </c>
      <c r="M392" s="60"/>
      <c r="N392" s="45">
        <f t="shared" si="46"/>
        <v>0</v>
      </c>
    </row>
    <row r="393" spans="1:14" s="25" customFormat="1" ht="35.1" customHeight="1">
      <c r="A393" s="123"/>
      <c r="B393" s="84" t="s">
        <v>9154</v>
      </c>
      <c r="C393" s="16" t="s">
        <v>9299</v>
      </c>
      <c r="D393" s="20">
        <v>35.42</v>
      </c>
      <c r="E393" s="10">
        <f t="shared" si="45"/>
        <v>35.42</v>
      </c>
      <c r="F393" s="12" t="s">
        <v>42</v>
      </c>
      <c r="G393" s="45">
        <v>4821101000</v>
      </c>
      <c r="H393" s="60"/>
      <c r="I393" s="45">
        <v>1</v>
      </c>
      <c r="J393" s="45" t="s">
        <v>12</v>
      </c>
      <c r="K393" s="45">
        <v>10</v>
      </c>
      <c r="L393" s="7" t="str">
        <f>IFERROR(VLOOKUP(B393,Харків!A:C,3,0),"0")</f>
        <v>&gt;20</v>
      </c>
      <c r="M393" s="60"/>
      <c r="N393" s="45">
        <f t="shared" si="46"/>
        <v>0</v>
      </c>
    </row>
    <row r="394" spans="1:14" s="25" customFormat="1" ht="35.1" customHeight="1">
      <c r="A394" s="123"/>
      <c r="B394" s="84" t="s">
        <v>2348</v>
      </c>
      <c r="C394" s="16" t="s">
        <v>9252</v>
      </c>
      <c r="D394" s="20">
        <v>35.42</v>
      </c>
      <c r="E394" s="10">
        <f t="shared" si="45"/>
        <v>35.42</v>
      </c>
      <c r="F394" s="12" t="s">
        <v>42</v>
      </c>
      <c r="G394" s="45">
        <v>4821101000</v>
      </c>
      <c r="H394" s="60"/>
      <c r="I394" s="45">
        <v>1</v>
      </c>
      <c r="J394" s="45" t="s">
        <v>12</v>
      </c>
      <c r="K394" s="45">
        <v>10</v>
      </c>
      <c r="L394" s="7" t="str">
        <f>IFERROR(VLOOKUP(B394,Харків!A:C,3,0),"0")</f>
        <v>&gt;20</v>
      </c>
      <c r="M394" s="60"/>
      <c r="N394" s="45">
        <f t="shared" si="46"/>
        <v>0</v>
      </c>
    </row>
    <row r="395" spans="1:14" s="25" customFormat="1" ht="15" customHeight="1">
      <c r="A395" s="123"/>
      <c r="B395" s="97"/>
      <c r="C395" s="9" t="s">
        <v>9257</v>
      </c>
      <c r="D395" s="8"/>
      <c r="E395" s="10"/>
      <c r="F395" s="11"/>
      <c r="G395" s="7"/>
      <c r="H395" s="13"/>
      <c r="I395" s="7"/>
      <c r="J395" s="7"/>
      <c r="K395" s="7"/>
      <c r="L395" s="204"/>
      <c r="M395" s="204"/>
      <c r="N395" s="204"/>
    </row>
    <row r="396" spans="1:14" s="25" customFormat="1" ht="30" customHeight="1">
      <c r="A396" s="123"/>
      <c r="B396" s="84" t="s">
        <v>9258</v>
      </c>
      <c r="C396" s="16" t="s">
        <v>9323</v>
      </c>
      <c r="D396" s="20">
        <v>30.65</v>
      </c>
      <c r="E396" s="10">
        <f>D396-(D396*$G$1)</f>
        <v>30.65</v>
      </c>
      <c r="F396" s="12" t="s">
        <v>42</v>
      </c>
      <c r="G396" s="45">
        <v>4821101000</v>
      </c>
      <c r="H396" s="60"/>
      <c r="I396" s="45">
        <v>1</v>
      </c>
      <c r="J396" s="45" t="s">
        <v>12</v>
      </c>
      <c r="K396" s="45">
        <v>10</v>
      </c>
      <c r="L396" s="7" t="str">
        <f>IFERROR(VLOOKUP(B396,Харків!A:C,3,0),"0")</f>
        <v>&gt;100</v>
      </c>
      <c r="M396" s="60"/>
      <c r="N396" s="45">
        <f>E396*M396</f>
        <v>0</v>
      </c>
    </row>
    <row r="397" spans="1:14" s="25" customFormat="1" ht="30" customHeight="1">
      <c r="A397" s="123"/>
      <c r="B397" s="84" t="s">
        <v>9259</v>
      </c>
      <c r="C397" s="16" t="s">
        <v>9324</v>
      </c>
      <c r="D397" s="20">
        <v>30.65</v>
      </c>
      <c r="E397" s="10">
        <f>D397-(D397*$G$1)</f>
        <v>30.65</v>
      </c>
      <c r="F397" s="12" t="s">
        <v>42</v>
      </c>
      <c r="G397" s="45">
        <v>4821101000</v>
      </c>
      <c r="H397" s="60"/>
      <c r="I397" s="45">
        <v>1</v>
      </c>
      <c r="J397" s="45" t="s">
        <v>12</v>
      </c>
      <c r="K397" s="45">
        <v>10</v>
      </c>
      <c r="L397" s="7" t="str">
        <f>IFERROR(VLOOKUP(B397,Харків!A:C,3,0),"0")</f>
        <v>&gt;10</v>
      </c>
      <c r="M397" s="60"/>
      <c r="N397" s="45">
        <f>E397*M397</f>
        <v>0</v>
      </c>
    </row>
    <row r="398" spans="1:14" s="25" customFormat="1" ht="30" customHeight="1">
      <c r="A398" s="123"/>
      <c r="B398" s="84" t="s">
        <v>9260</v>
      </c>
      <c r="C398" s="16" t="s">
        <v>9325</v>
      </c>
      <c r="D398" s="20">
        <v>30.65</v>
      </c>
      <c r="E398" s="10">
        <f>D398-(D398*$G$1)</f>
        <v>30.65</v>
      </c>
      <c r="F398" s="12" t="s">
        <v>42</v>
      </c>
      <c r="G398" s="45">
        <v>4821101000</v>
      </c>
      <c r="H398" s="60"/>
      <c r="I398" s="45">
        <v>1</v>
      </c>
      <c r="J398" s="45" t="s">
        <v>12</v>
      </c>
      <c r="K398" s="45">
        <v>10</v>
      </c>
      <c r="L398" s="7" t="str">
        <f>IFERROR(VLOOKUP(B398,Харків!A:C,3,0),"0")</f>
        <v>&gt;20</v>
      </c>
      <c r="M398" s="60"/>
      <c r="N398" s="45">
        <f>E398*M398</f>
        <v>0</v>
      </c>
    </row>
    <row r="399" spans="1:14" s="25" customFormat="1" ht="30" customHeight="1">
      <c r="A399" s="123"/>
      <c r="B399" s="84" t="s">
        <v>9261</v>
      </c>
      <c r="C399" s="16" t="s">
        <v>9326</v>
      </c>
      <c r="D399" s="20">
        <v>30.65</v>
      </c>
      <c r="E399" s="10">
        <f>D399-(D399*$G$1)</f>
        <v>30.65</v>
      </c>
      <c r="F399" s="12" t="s">
        <v>42</v>
      </c>
      <c r="G399" s="45">
        <v>4821101000</v>
      </c>
      <c r="H399" s="60"/>
      <c r="I399" s="45">
        <v>1</v>
      </c>
      <c r="J399" s="45" t="s">
        <v>12</v>
      </c>
      <c r="K399" s="45">
        <v>10</v>
      </c>
      <c r="L399" s="7" t="str">
        <f>IFERROR(VLOOKUP(B399,Харків!A:C,3,0),"0")</f>
        <v>&gt;20</v>
      </c>
      <c r="M399" s="60"/>
      <c r="N399" s="45">
        <f>E399*M399</f>
        <v>0</v>
      </c>
    </row>
    <row r="400" spans="1:14" s="25" customFormat="1" ht="30" customHeight="1">
      <c r="A400" s="123"/>
      <c r="B400" s="84" t="s">
        <v>9262</v>
      </c>
      <c r="C400" s="16" t="s">
        <v>9327</v>
      </c>
      <c r="D400" s="20">
        <v>30.65</v>
      </c>
      <c r="E400" s="10">
        <f>D400-(D400*$G$1)</f>
        <v>30.65</v>
      </c>
      <c r="F400" s="12" t="s">
        <v>42</v>
      </c>
      <c r="G400" s="45">
        <v>4821101000</v>
      </c>
      <c r="H400" s="60"/>
      <c r="I400" s="45">
        <v>1</v>
      </c>
      <c r="J400" s="45" t="s">
        <v>12</v>
      </c>
      <c r="K400" s="45">
        <v>10</v>
      </c>
      <c r="L400" s="7" t="str">
        <f>IFERROR(VLOOKUP(B400,Харків!A:C,3,0),"0")</f>
        <v>&gt;50</v>
      </c>
      <c r="M400" s="60"/>
      <c r="N400" s="45">
        <f>E400*M400</f>
        <v>0</v>
      </c>
    </row>
    <row r="401" spans="1:14" s="25" customFormat="1" ht="15" customHeight="1">
      <c r="A401" s="123"/>
      <c r="B401" s="97"/>
      <c r="C401" s="9" t="s">
        <v>9256</v>
      </c>
      <c r="D401" s="8"/>
      <c r="E401" s="10"/>
      <c r="F401" s="11"/>
      <c r="G401" s="7"/>
      <c r="H401" s="13"/>
      <c r="I401" s="7"/>
      <c r="J401" s="7"/>
      <c r="K401" s="7"/>
      <c r="L401" s="204"/>
      <c r="M401" s="204"/>
      <c r="N401" s="204"/>
    </row>
    <row r="402" spans="1:14" s="25" customFormat="1" ht="35.1" customHeight="1">
      <c r="A402" s="123"/>
      <c r="B402" s="84" t="s">
        <v>1087</v>
      </c>
      <c r="C402" s="24" t="s">
        <v>767</v>
      </c>
      <c r="D402" s="20">
        <v>17.71</v>
      </c>
      <c r="E402" s="10">
        <f>D402-(D402*$G$1)</f>
        <v>17.71</v>
      </c>
      <c r="F402" s="12" t="s">
        <v>42</v>
      </c>
      <c r="G402" s="45">
        <v>4821101000</v>
      </c>
      <c r="H402" s="60"/>
      <c r="I402" s="45">
        <v>1</v>
      </c>
      <c r="J402" s="45" t="s">
        <v>12</v>
      </c>
      <c r="K402" s="45">
        <v>10</v>
      </c>
      <c r="L402" s="7" t="str">
        <f>IFERROR(VLOOKUP(B402,Харків!A:C,3,0),"0")</f>
        <v>&gt;50</v>
      </c>
      <c r="M402" s="60"/>
      <c r="N402" s="45">
        <f>E402*M402</f>
        <v>0</v>
      </c>
    </row>
    <row r="403" spans="1:14" s="25" customFormat="1" ht="35.1" customHeight="1">
      <c r="A403" s="123"/>
      <c r="B403" s="84" t="s">
        <v>9156</v>
      </c>
      <c r="C403" s="16" t="s">
        <v>9302</v>
      </c>
      <c r="D403" s="20">
        <v>35.65</v>
      </c>
      <c r="E403" s="10">
        <f>D403-(D403*$G$1)</f>
        <v>35.65</v>
      </c>
      <c r="F403" s="12" t="s">
        <v>42</v>
      </c>
      <c r="G403" s="45">
        <v>4821101000</v>
      </c>
      <c r="H403" s="60"/>
      <c r="I403" s="45">
        <v>1</v>
      </c>
      <c r="J403" s="45" t="s">
        <v>12</v>
      </c>
      <c r="K403" s="45">
        <v>10</v>
      </c>
      <c r="L403" s="7" t="str">
        <f>IFERROR(VLOOKUP(B403,Харків!A:C,3,0),"0")</f>
        <v>&gt;20</v>
      </c>
      <c r="M403" s="60"/>
      <c r="N403" s="45">
        <f>E403*M403</f>
        <v>0</v>
      </c>
    </row>
    <row r="404" spans="1:14" s="25" customFormat="1" ht="35.1" customHeight="1">
      <c r="A404" s="92"/>
      <c r="B404" s="84" t="s">
        <v>1900</v>
      </c>
      <c r="C404" s="24" t="s">
        <v>6232</v>
      </c>
      <c r="D404" s="20">
        <v>30.3</v>
      </c>
      <c r="E404" s="10">
        <f>D404-(D404*$G$1)</f>
        <v>30.3</v>
      </c>
      <c r="F404" s="12" t="s">
        <v>42</v>
      </c>
      <c r="G404" s="45">
        <v>4821101000</v>
      </c>
      <c r="H404" s="60"/>
      <c r="I404" s="45">
        <v>1</v>
      </c>
      <c r="J404" s="45" t="s">
        <v>12</v>
      </c>
      <c r="K404" s="45">
        <v>10</v>
      </c>
      <c r="L404" s="7" t="str">
        <f>IFERROR(VLOOKUP(B404,Харків!A:C,3,0),"0")</f>
        <v>&gt;20</v>
      </c>
      <c r="M404" s="60"/>
      <c r="N404" s="45">
        <f>E404*M404</f>
        <v>0</v>
      </c>
    </row>
    <row r="405" spans="1:14" s="25" customFormat="1" ht="15" customHeight="1">
      <c r="A405" s="123"/>
      <c r="B405" s="97"/>
      <c r="C405" s="6" t="s">
        <v>6024</v>
      </c>
      <c r="D405" s="8"/>
      <c r="E405" s="10"/>
      <c r="F405" s="11"/>
      <c r="G405" s="7"/>
      <c r="H405" s="13"/>
      <c r="I405" s="7"/>
      <c r="J405" s="7"/>
      <c r="K405" s="7"/>
      <c r="L405" s="204"/>
      <c r="M405" s="204"/>
      <c r="N405" s="204"/>
    </row>
    <row r="406" spans="1:14" s="25" customFormat="1" ht="54.95" customHeight="1">
      <c r="A406" s="123"/>
      <c r="B406" s="84" t="s">
        <v>6023</v>
      </c>
      <c r="C406" s="16" t="s">
        <v>6847</v>
      </c>
      <c r="D406" s="20">
        <v>153.9</v>
      </c>
      <c r="E406" s="10">
        <f>D406-(D406*$G$1)</f>
        <v>153.9</v>
      </c>
      <c r="F406" s="12" t="s">
        <v>42</v>
      </c>
      <c r="G406" s="45">
        <v>8539909010</v>
      </c>
      <c r="H406" s="60"/>
      <c r="I406" s="45">
        <v>1</v>
      </c>
      <c r="J406" s="45" t="s">
        <v>12</v>
      </c>
      <c r="K406" s="45">
        <v>100</v>
      </c>
      <c r="L406" s="7" t="str">
        <f>IFERROR(VLOOKUP(B406,Харків!A:C,3,0),"0")</f>
        <v>&gt;100</v>
      </c>
      <c r="M406" s="60"/>
      <c r="N406" s="45">
        <f>E406*M406</f>
        <v>0</v>
      </c>
    </row>
    <row r="407" spans="1:14" s="25" customFormat="1" ht="15" customHeight="1">
      <c r="A407" s="123"/>
      <c r="B407" s="97"/>
      <c r="C407" s="6" t="s">
        <v>9295</v>
      </c>
      <c r="D407" s="8"/>
      <c r="E407" s="10"/>
      <c r="F407" s="11"/>
      <c r="G407" s="7"/>
      <c r="H407" s="13"/>
      <c r="I407" s="7"/>
      <c r="J407" s="7"/>
      <c r="K407" s="7"/>
      <c r="L407" s="204"/>
      <c r="M407" s="204"/>
      <c r="N407" s="204"/>
    </row>
    <row r="408" spans="1:14" s="25" customFormat="1" ht="30" customHeight="1">
      <c r="A408" s="123"/>
      <c r="B408" s="84" t="s">
        <v>3506</v>
      </c>
      <c r="C408" s="16" t="s">
        <v>8347</v>
      </c>
      <c r="D408" s="20">
        <v>293</v>
      </c>
      <c r="E408" s="10">
        <f>D408-(D408*$G$1)</f>
        <v>293</v>
      </c>
      <c r="F408" s="12" t="s">
        <v>42</v>
      </c>
      <c r="G408" s="45">
        <v>1</v>
      </c>
      <c r="H408" s="60"/>
      <c r="I408" s="45">
        <v>1</v>
      </c>
      <c r="J408" s="45" t="s">
        <v>12</v>
      </c>
      <c r="K408" s="45">
        <v>5</v>
      </c>
      <c r="L408" s="7">
        <f>IFERROR(VLOOKUP(B408,Харків!A:C,3,0),"0")</f>
        <v>3</v>
      </c>
      <c r="M408" s="60"/>
      <c r="N408" s="45">
        <f>E408*M408</f>
        <v>0</v>
      </c>
    </row>
    <row r="409" spans="1:14" s="25" customFormat="1" ht="30" customHeight="1">
      <c r="A409" s="123"/>
      <c r="B409" s="84" t="s">
        <v>3507</v>
      </c>
      <c r="C409" s="16" t="s">
        <v>8346</v>
      </c>
      <c r="D409" s="20">
        <v>345</v>
      </c>
      <c r="E409" s="10">
        <f>D409-(D409*$G$1)</f>
        <v>345</v>
      </c>
      <c r="F409" s="12" t="s">
        <v>42</v>
      </c>
      <c r="G409" s="45">
        <v>1</v>
      </c>
      <c r="H409" s="60"/>
      <c r="I409" s="45">
        <v>1</v>
      </c>
      <c r="J409" s="45" t="s">
        <v>12</v>
      </c>
      <c r="K409" s="45">
        <v>4</v>
      </c>
      <c r="L409" s="7">
        <f>IFERROR(VLOOKUP(B409,Харків!A:C,3,0),"0")</f>
        <v>3</v>
      </c>
      <c r="M409" s="60"/>
      <c r="N409" s="45">
        <f>E409*M409</f>
        <v>0</v>
      </c>
    </row>
    <row r="410" spans="1:14" s="25" customFormat="1" ht="30" customHeight="1">
      <c r="A410" s="123"/>
      <c r="B410" s="84" t="s">
        <v>8342</v>
      </c>
      <c r="C410" s="16" t="s">
        <v>8344</v>
      </c>
      <c r="D410" s="20">
        <v>233</v>
      </c>
      <c r="E410" s="10">
        <f>D410-(D410*$G$1)</f>
        <v>233</v>
      </c>
      <c r="F410" s="12" t="s">
        <v>42</v>
      </c>
      <c r="G410" s="45">
        <v>1</v>
      </c>
      <c r="H410" s="60"/>
      <c r="I410" s="45">
        <v>1</v>
      </c>
      <c r="J410" s="45" t="s">
        <v>12</v>
      </c>
      <c r="K410" s="45">
        <v>25</v>
      </c>
      <c r="L410" s="7">
        <f>IFERROR(VLOOKUP(B410,Харків!A:C,3,0),"0")</f>
        <v>0</v>
      </c>
      <c r="M410" s="60"/>
      <c r="N410" s="45">
        <f>E410*M410</f>
        <v>0</v>
      </c>
    </row>
    <row r="411" spans="1:14" s="25" customFormat="1" ht="30" customHeight="1">
      <c r="A411" s="123"/>
      <c r="B411" s="84" t="s">
        <v>8343</v>
      </c>
      <c r="C411" s="16" t="s">
        <v>8345</v>
      </c>
      <c r="D411" s="20">
        <v>325</v>
      </c>
      <c r="E411" s="10">
        <f>D411-(D411*$G$1)</f>
        <v>325</v>
      </c>
      <c r="F411" s="12" t="s">
        <v>42</v>
      </c>
      <c r="G411" s="45">
        <v>1</v>
      </c>
      <c r="H411" s="60"/>
      <c r="I411" s="45">
        <v>1</v>
      </c>
      <c r="J411" s="45" t="s">
        <v>12</v>
      </c>
      <c r="K411" s="45">
        <v>25</v>
      </c>
      <c r="L411" s="7" t="str">
        <f>IFERROR(VLOOKUP(B411,Харків!A:C,3,0),"0")</f>
        <v>&gt;20</v>
      </c>
      <c r="M411" s="60"/>
      <c r="N411" s="45">
        <f>E411*M411</f>
        <v>0</v>
      </c>
    </row>
    <row r="412" spans="1:14" s="25" customFormat="1" ht="15" customHeight="1">
      <c r="A412" s="123"/>
      <c r="B412" s="97"/>
      <c r="C412" s="6" t="s">
        <v>3512</v>
      </c>
      <c r="D412" s="8"/>
      <c r="E412" s="10"/>
      <c r="F412" s="11"/>
      <c r="G412" s="7"/>
      <c r="H412" s="13"/>
      <c r="I412" s="7"/>
      <c r="J412" s="7"/>
      <c r="K412" s="7"/>
      <c r="L412" s="204"/>
      <c r="M412" s="204"/>
      <c r="N412" s="204"/>
    </row>
    <row r="413" spans="1:14" s="25" customFormat="1" ht="35.1" customHeight="1">
      <c r="A413" s="123"/>
      <c r="B413" s="84" t="s">
        <v>19</v>
      </c>
      <c r="C413" s="16" t="s">
        <v>20</v>
      </c>
      <c r="D413" s="20">
        <v>91.38</v>
      </c>
      <c r="E413" s="10">
        <f>D413-(D413*$G$1)</f>
        <v>91.38</v>
      </c>
      <c r="F413" s="12" t="s">
        <v>42</v>
      </c>
      <c r="G413" s="45">
        <v>9405990090</v>
      </c>
      <c r="H413" s="60"/>
      <c r="I413" s="45">
        <v>1</v>
      </c>
      <c r="J413" s="45" t="s">
        <v>12</v>
      </c>
      <c r="K413" s="45">
        <v>50</v>
      </c>
      <c r="L413" s="7" t="str">
        <f>IFERROR(VLOOKUP(B413,Харків!A:C,3,0),"0")</f>
        <v>&gt;200</v>
      </c>
      <c r="M413" s="60"/>
      <c r="N413" s="45">
        <f>E413*M413</f>
        <v>0</v>
      </c>
    </row>
    <row r="414" spans="1:14" s="25" customFormat="1" ht="35.1" customHeight="1">
      <c r="A414" s="123"/>
      <c r="B414" s="84" t="s">
        <v>21</v>
      </c>
      <c r="C414" s="16" t="s">
        <v>38</v>
      </c>
      <c r="D414" s="20">
        <v>91.38</v>
      </c>
      <c r="E414" s="10">
        <f>D414-(D414*$G$1)</f>
        <v>91.38</v>
      </c>
      <c r="F414" s="12" t="s">
        <v>42</v>
      </c>
      <c r="G414" s="45">
        <v>9405990090</v>
      </c>
      <c r="H414" s="60"/>
      <c r="I414" s="45">
        <v>1</v>
      </c>
      <c r="J414" s="45" t="s">
        <v>12</v>
      </c>
      <c r="K414" s="45">
        <v>50</v>
      </c>
      <c r="L414" s="7">
        <f>IFERROR(VLOOKUP(B414,Харків!A:C,3,0),"0")</f>
        <v>0</v>
      </c>
      <c r="M414" s="60"/>
      <c r="N414" s="45">
        <f>E414*M414</f>
        <v>0</v>
      </c>
    </row>
    <row r="415" spans="1:14" s="25" customFormat="1" ht="15" customHeight="1">
      <c r="A415" s="123"/>
      <c r="B415" s="97"/>
      <c r="C415" s="6" t="s">
        <v>11548</v>
      </c>
      <c r="D415" s="8"/>
      <c r="E415" s="10"/>
      <c r="F415" s="11"/>
      <c r="G415" s="7"/>
      <c r="H415" s="13"/>
      <c r="I415" s="7"/>
      <c r="J415" s="7"/>
      <c r="K415" s="7"/>
      <c r="L415" s="204"/>
      <c r="M415" s="204"/>
      <c r="N415" s="204"/>
    </row>
    <row r="416" spans="1:14" s="43" customFormat="1" ht="20.100000000000001" customHeight="1">
      <c r="A416" s="123"/>
      <c r="B416" s="84" t="s">
        <v>11550</v>
      </c>
      <c r="C416" s="16" t="s">
        <v>11551</v>
      </c>
      <c r="D416" s="20">
        <v>75</v>
      </c>
      <c r="E416" s="10">
        <f>D416-(D416*$G$1)</f>
        <v>75</v>
      </c>
      <c r="F416" s="12" t="s">
        <v>42</v>
      </c>
      <c r="G416" s="45">
        <v>9405990090</v>
      </c>
      <c r="H416" s="60"/>
      <c r="I416" s="45">
        <v>1</v>
      </c>
      <c r="J416" s="45" t="s">
        <v>12</v>
      </c>
      <c r="K416" s="45">
        <v>20</v>
      </c>
      <c r="L416" s="7" t="str">
        <f>IFERROR(VLOOKUP(B416,Харків!A:C,3,0),"0")</f>
        <v>&gt;10</v>
      </c>
      <c r="M416" s="60"/>
      <c r="N416" s="45">
        <f>E416*M416</f>
        <v>0</v>
      </c>
    </row>
    <row r="417" spans="1:14" s="43" customFormat="1" ht="20.100000000000001" customHeight="1">
      <c r="A417" s="123"/>
      <c r="B417" s="84" t="s">
        <v>11552</v>
      </c>
      <c r="C417" s="16" t="s">
        <v>11553</v>
      </c>
      <c r="D417" s="20">
        <v>95</v>
      </c>
      <c r="E417" s="10">
        <f>D417-(D417*$G$1)</f>
        <v>95</v>
      </c>
      <c r="F417" s="12" t="s">
        <v>42</v>
      </c>
      <c r="G417" s="45">
        <v>9405990090</v>
      </c>
      <c r="H417" s="60"/>
      <c r="I417" s="45">
        <v>1</v>
      </c>
      <c r="J417" s="45" t="s">
        <v>12</v>
      </c>
      <c r="K417" s="45">
        <v>20</v>
      </c>
      <c r="L417" s="7" t="str">
        <f>IFERROR(VLOOKUP(B417,Харків!A:C,3,0),"0")</f>
        <v>&gt;10</v>
      </c>
      <c r="M417" s="60"/>
      <c r="N417" s="45">
        <f>E417*M417</f>
        <v>0</v>
      </c>
    </row>
    <row r="418" spans="1:14" s="43" customFormat="1" ht="20.100000000000001" customHeight="1">
      <c r="A418" s="123"/>
      <c r="B418" s="84" t="s">
        <v>11554</v>
      </c>
      <c r="C418" s="16" t="s">
        <v>11555</v>
      </c>
      <c r="D418" s="20">
        <v>95</v>
      </c>
      <c r="E418" s="10">
        <f>D418-(D418*$G$1)</f>
        <v>95</v>
      </c>
      <c r="F418" s="12" t="s">
        <v>42</v>
      </c>
      <c r="G418" s="45">
        <v>9405990090</v>
      </c>
      <c r="H418" s="60"/>
      <c r="I418" s="45">
        <v>1</v>
      </c>
      <c r="J418" s="45" t="s">
        <v>12</v>
      </c>
      <c r="K418" s="45">
        <v>20</v>
      </c>
      <c r="L418" s="7" t="str">
        <f>IFERROR(VLOOKUP(B418,Харків!A:C,3,0),"0")</f>
        <v>&gt;10</v>
      </c>
      <c r="M418" s="60"/>
      <c r="N418" s="45">
        <f>E418*M418</f>
        <v>0</v>
      </c>
    </row>
    <row r="419" spans="1:14" s="43" customFormat="1" ht="20.100000000000001" customHeight="1">
      <c r="A419" s="123"/>
      <c r="B419" s="84" t="s">
        <v>2619</v>
      </c>
      <c r="C419" s="16" t="s">
        <v>2620</v>
      </c>
      <c r="D419" s="20">
        <v>125</v>
      </c>
      <c r="E419" s="10">
        <f>D419-(D419*$G$1)</f>
        <v>125</v>
      </c>
      <c r="F419" s="12" t="s">
        <v>42</v>
      </c>
      <c r="G419" s="45">
        <v>9405990090</v>
      </c>
      <c r="H419" s="60"/>
      <c r="I419" s="45">
        <v>1</v>
      </c>
      <c r="J419" s="45" t="s">
        <v>12</v>
      </c>
      <c r="K419" s="45">
        <v>20</v>
      </c>
      <c r="L419" s="7" t="str">
        <f>IFERROR(VLOOKUP(B419,Харків!A:C,3,0),"0")</f>
        <v>&gt;100</v>
      </c>
      <c r="M419" s="60"/>
      <c r="N419" s="45">
        <f>E419*M419</f>
        <v>0</v>
      </c>
    </row>
    <row r="420" spans="1:14" s="43" customFormat="1" ht="20.100000000000001" customHeight="1">
      <c r="A420" s="123"/>
      <c r="B420" s="84" t="s">
        <v>11556</v>
      </c>
      <c r="C420" s="16" t="s">
        <v>2620</v>
      </c>
      <c r="D420" s="20">
        <v>155</v>
      </c>
      <c r="E420" s="10">
        <f>D420-(D420*$G$1)</f>
        <v>155</v>
      </c>
      <c r="F420" s="12" t="s">
        <v>42</v>
      </c>
      <c r="G420" s="45">
        <v>9405990090</v>
      </c>
      <c r="H420" s="60"/>
      <c r="I420" s="45">
        <v>1</v>
      </c>
      <c r="J420" s="45" t="s">
        <v>12</v>
      </c>
      <c r="K420" s="45">
        <v>20</v>
      </c>
      <c r="L420" s="7" t="str">
        <f>IFERROR(VLOOKUP(B420,Харків!A:C,3,0),"0")</f>
        <v>&gt;10</v>
      </c>
      <c r="M420" s="60"/>
      <c r="N420" s="45">
        <f>E420*M420</f>
        <v>0</v>
      </c>
    </row>
    <row r="421" spans="1:14" s="25" customFormat="1" ht="15" customHeight="1">
      <c r="A421" s="123"/>
      <c r="B421" s="97"/>
      <c r="C421" s="6" t="s">
        <v>11549</v>
      </c>
      <c r="D421" s="8"/>
      <c r="E421" s="10"/>
      <c r="F421" s="11"/>
      <c r="G421" s="7"/>
      <c r="H421" s="13"/>
      <c r="I421" s="7"/>
      <c r="J421" s="7"/>
      <c r="K421" s="7"/>
      <c r="L421" s="204"/>
      <c r="M421" s="204"/>
      <c r="N421" s="204"/>
    </row>
    <row r="422" spans="1:14" s="43" customFormat="1" ht="20.100000000000001" customHeight="1">
      <c r="A422" s="123"/>
      <c r="B422" s="84" t="s">
        <v>11557</v>
      </c>
      <c r="C422" s="24" t="s">
        <v>11558</v>
      </c>
      <c r="D422" s="20">
        <v>109</v>
      </c>
      <c r="E422" s="10">
        <f>D422-(D422*$G$1)</f>
        <v>109</v>
      </c>
      <c r="F422" s="12" t="s">
        <v>42</v>
      </c>
      <c r="G422" s="45">
        <v>9405990090</v>
      </c>
      <c r="H422" s="60"/>
      <c r="I422" s="45">
        <v>1</v>
      </c>
      <c r="J422" s="45" t="s">
        <v>12</v>
      </c>
      <c r="K422" s="45">
        <v>30</v>
      </c>
      <c r="L422" s="7">
        <f>IFERROR(VLOOKUP(B422,Харків!A:C,3,0),"0")</f>
        <v>7</v>
      </c>
      <c r="M422" s="60"/>
      <c r="N422" s="45">
        <f>E422*M422</f>
        <v>0</v>
      </c>
    </row>
    <row r="423" spans="1:14" s="43" customFormat="1" ht="20.100000000000001" customHeight="1">
      <c r="A423" s="123"/>
      <c r="B423" s="84" t="s">
        <v>2353</v>
      </c>
      <c r="C423" s="24" t="s">
        <v>2354</v>
      </c>
      <c r="D423" s="20">
        <v>126</v>
      </c>
      <c r="E423" s="10">
        <f>D423-(D423*$G$1)</f>
        <v>126</v>
      </c>
      <c r="F423" s="12" t="s">
        <v>42</v>
      </c>
      <c r="G423" s="45">
        <v>9405990090</v>
      </c>
      <c r="H423" s="60"/>
      <c r="I423" s="45">
        <v>1</v>
      </c>
      <c r="J423" s="45" t="s">
        <v>12</v>
      </c>
      <c r="K423" s="45">
        <v>30</v>
      </c>
      <c r="L423" s="7">
        <f>IFERROR(VLOOKUP(B423,Харків!A:C,3,0),"0")</f>
        <v>0</v>
      </c>
      <c r="M423" s="60"/>
      <c r="N423" s="45">
        <f>E423*M423</f>
        <v>0</v>
      </c>
    </row>
    <row r="424" spans="1:14" s="43" customFormat="1" ht="20.100000000000001" customHeight="1">
      <c r="A424" s="123"/>
      <c r="B424" s="84" t="s">
        <v>11559</v>
      </c>
      <c r="C424" s="24" t="s">
        <v>11560</v>
      </c>
      <c r="D424" s="20">
        <v>164</v>
      </c>
      <c r="E424" s="10">
        <f>D424-(D424*$G$1)</f>
        <v>164</v>
      </c>
      <c r="F424" s="12" t="s">
        <v>42</v>
      </c>
      <c r="G424" s="45">
        <v>9405990090</v>
      </c>
      <c r="H424" s="60"/>
      <c r="I424" s="45">
        <v>1</v>
      </c>
      <c r="J424" s="45" t="s">
        <v>12</v>
      </c>
      <c r="K424" s="45">
        <v>30</v>
      </c>
      <c r="L424" s="7">
        <f>IFERROR(VLOOKUP(B424,Харків!A:C,3,0),"0")</f>
        <v>10</v>
      </c>
      <c r="M424" s="60"/>
      <c r="N424" s="45">
        <f>E424*M424</f>
        <v>0</v>
      </c>
    </row>
    <row r="425" spans="1:14" s="25" customFormat="1" ht="15" customHeight="1">
      <c r="A425" s="123"/>
      <c r="B425" s="97"/>
      <c r="C425" s="6" t="s">
        <v>9541</v>
      </c>
      <c r="D425" s="8"/>
      <c r="E425" s="10"/>
      <c r="F425" s="11"/>
      <c r="G425" s="7"/>
      <c r="H425" s="13"/>
      <c r="I425" s="7"/>
      <c r="J425" s="7"/>
      <c r="K425" s="7"/>
      <c r="L425" s="204"/>
      <c r="M425" s="204"/>
      <c r="N425" s="204"/>
    </row>
    <row r="426" spans="1:14" s="25" customFormat="1" ht="20.100000000000001" customHeight="1">
      <c r="A426" s="123"/>
      <c r="B426" s="84" t="s">
        <v>11561</v>
      </c>
      <c r="C426" s="16" t="s">
        <v>11562</v>
      </c>
      <c r="D426" s="20">
        <v>42</v>
      </c>
      <c r="E426" s="10">
        <f>D426-(D426*$G$1)</f>
        <v>42</v>
      </c>
      <c r="F426" s="12" t="s">
        <v>42</v>
      </c>
      <c r="G426" s="45">
        <v>9405423100</v>
      </c>
      <c r="H426" s="60"/>
      <c r="I426" s="45">
        <v>1</v>
      </c>
      <c r="J426" s="45" t="s">
        <v>12</v>
      </c>
      <c r="K426" s="45">
        <v>10</v>
      </c>
      <c r="L426" s="7">
        <f>IFERROR(VLOOKUP(B426,Харків!A:C,3,0),"0")</f>
        <v>8</v>
      </c>
      <c r="M426" s="60"/>
      <c r="N426" s="45">
        <f>E426*M426</f>
        <v>0</v>
      </c>
    </row>
    <row r="427" spans="1:14" s="25" customFormat="1" ht="20.100000000000001" customHeight="1">
      <c r="A427" s="123"/>
      <c r="B427" s="84" t="s">
        <v>11563</v>
      </c>
      <c r="C427" s="16" t="s">
        <v>11564</v>
      </c>
      <c r="D427" s="20">
        <v>42</v>
      </c>
      <c r="E427" s="10">
        <f>D427-(D427*$G$1)</f>
        <v>42</v>
      </c>
      <c r="F427" s="12" t="s">
        <v>42</v>
      </c>
      <c r="G427" s="45">
        <v>9405423100</v>
      </c>
      <c r="H427" s="60"/>
      <c r="I427" s="45">
        <v>1</v>
      </c>
      <c r="J427" s="45" t="s">
        <v>12</v>
      </c>
      <c r="K427" s="45">
        <v>10</v>
      </c>
      <c r="L427" s="7">
        <f>IFERROR(VLOOKUP(B427,Харків!A:C,3,0),"0")</f>
        <v>2</v>
      </c>
      <c r="M427" s="60"/>
      <c r="N427" s="45">
        <f>E427*M427</f>
        <v>0</v>
      </c>
    </row>
    <row r="428" spans="1:14" s="25" customFormat="1" ht="20.100000000000001" customHeight="1">
      <c r="A428" s="123"/>
      <c r="B428" s="84" t="s">
        <v>9540</v>
      </c>
      <c r="C428" s="16" t="s">
        <v>11565</v>
      </c>
      <c r="D428" s="20">
        <v>60</v>
      </c>
      <c r="E428" s="10">
        <f>D428-(D428*$G$1)</f>
        <v>60</v>
      </c>
      <c r="F428" s="12" t="s">
        <v>42</v>
      </c>
      <c r="G428" s="45">
        <v>9405423100</v>
      </c>
      <c r="H428" s="60"/>
      <c r="I428" s="45">
        <v>1</v>
      </c>
      <c r="J428" s="45" t="s">
        <v>12</v>
      </c>
      <c r="K428" s="45">
        <v>10</v>
      </c>
      <c r="L428" s="7">
        <f>IFERROR(VLOOKUP(B428,Харків!A:C,3,0),"0")</f>
        <v>0</v>
      </c>
      <c r="M428" s="60"/>
      <c r="N428" s="45">
        <f>E428*M428</f>
        <v>0</v>
      </c>
    </row>
    <row r="429" spans="1:14" s="25" customFormat="1" ht="20.100000000000001" customHeight="1">
      <c r="A429" s="123"/>
      <c r="B429" s="84" t="s">
        <v>11566</v>
      </c>
      <c r="C429" s="16" t="s">
        <v>11567</v>
      </c>
      <c r="D429" s="20">
        <v>60</v>
      </c>
      <c r="E429" s="10">
        <f>D429-(D429*$G$1)</f>
        <v>60</v>
      </c>
      <c r="F429" s="12" t="s">
        <v>42</v>
      </c>
      <c r="G429" s="45">
        <v>9405423100</v>
      </c>
      <c r="H429" s="60"/>
      <c r="I429" s="45">
        <v>1</v>
      </c>
      <c r="J429" s="45" t="s">
        <v>12</v>
      </c>
      <c r="K429" s="45">
        <v>10</v>
      </c>
      <c r="L429" s="7">
        <f>IFERROR(VLOOKUP(B429,Харків!A:C,3,0),"0")</f>
        <v>10</v>
      </c>
      <c r="M429" s="60"/>
      <c r="N429" s="45">
        <f>E429*M429</f>
        <v>0</v>
      </c>
    </row>
    <row r="430" spans="1:14" s="25" customFormat="1" ht="20.100000000000001" customHeight="1">
      <c r="A430" s="123"/>
      <c r="B430" s="84" t="s">
        <v>11568</v>
      </c>
      <c r="C430" s="16" t="s">
        <v>11569</v>
      </c>
      <c r="D430" s="20">
        <v>81</v>
      </c>
      <c r="E430" s="10">
        <f>D430-(D430*$G$1)</f>
        <v>81</v>
      </c>
      <c r="F430" s="12" t="s">
        <v>42</v>
      </c>
      <c r="G430" s="45">
        <v>9405423100</v>
      </c>
      <c r="H430" s="60"/>
      <c r="I430" s="45">
        <v>1</v>
      </c>
      <c r="J430" s="45" t="s">
        <v>12</v>
      </c>
      <c r="K430" s="45">
        <v>10</v>
      </c>
      <c r="L430" s="7">
        <f>IFERROR(VLOOKUP(B430,Харків!A:C,3,0),"0")</f>
        <v>4</v>
      </c>
      <c r="M430" s="60"/>
      <c r="N430" s="45">
        <f>E430*M430</f>
        <v>0</v>
      </c>
    </row>
    <row r="431" spans="1:14" s="25" customFormat="1" ht="15" customHeight="1">
      <c r="A431" s="123"/>
      <c r="B431" s="97"/>
      <c r="C431" s="6" t="s">
        <v>7564</v>
      </c>
      <c r="D431" s="8"/>
      <c r="E431" s="10"/>
      <c r="F431" s="11"/>
      <c r="G431" s="7"/>
      <c r="H431" s="13"/>
      <c r="I431" s="7"/>
      <c r="J431" s="7"/>
      <c r="K431" s="7"/>
      <c r="L431" s="204"/>
      <c r="M431" s="204"/>
      <c r="N431" s="204"/>
    </row>
    <row r="432" spans="1:14" s="25" customFormat="1" ht="20.100000000000001" customHeight="1">
      <c r="A432" s="123"/>
      <c r="B432" s="49" t="s">
        <v>8257</v>
      </c>
      <c r="C432" s="56" t="s">
        <v>8273</v>
      </c>
      <c r="D432" s="20">
        <v>96.4</v>
      </c>
      <c r="E432" s="10">
        <f t="shared" ref="E432:E439" si="47">D432-(D432*$G$1)</f>
        <v>96.4</v>
      </c>
      <c r="F432" s="12" t="s">
        <v>7566</v>
      </c>
      <c r="G432" s="45">
        <v>9405423100</v>
      </c>
      <c r="H432" s="60"/>
      <c r="I432" s="45">
        <v>1</v>
      </c>
      <c r="J432" s="45" t="s">
        <v>12</v>
      </c>
      <c r="K432" s="45">
        <v>200</v>
      </c>
      <c r="L432" s="7" t="str">
        <f>IFERROR(VLOOKUP(B432,Харків!A:C,3,0),"0")</f>
        <v>&gt;100</v>
      </c>
      <c r="M432" s="60"/>
      <c r="N432" s="45">
        <f t="shared" ref="N432:N439" si="48">E432*M432</f>
        <v>0</v>
      </c>
    </row>
    <row r="433" spans="1:14" s="25" customFormat="1" ht="20.100000000000001" customHeight="1">
      <c r="A433" s="123"/>
      <c r="B433" s="49" t="s">
        <v>8226</v>
      </c>
      <c r="C433" s="56" t="s">
        <v>8270</v>
      </c>
      <c r="D433" s="20">
        <v>96.4</v>
      </c>
      <c r="E433" s="10">
        <f t="shared" si="47"/>
        <v>96.4</v>
      </c>
      <c r="F433" s="12" t="s">
        <v>7566</v>
      </c>
      <c r="G433" s="45">
        <v>9405423100</v>
      </c>
      <c r="H433" s="60"/>
      <c r="I433" s="45">
        <v>1</v>
      </c>
      <c r="J433" s="45" t="s">
        <v>12</v>
      </c>
      <c r="K433" s="45">
        <v>200</v>
      </c>
      <c r="L433" s="7" t="str">
        <f>IFERROR(VLOOKUP(B433,Харків!A:C,3,0),"0")</f>
        <v>&gt;50</v>
      </c>
      <c r="M433" s="60"/>
      <c r="N433" s="45">
        <f t="shared" si="48"/>
        <v>0</v>
      </c>
    </row>
    <row r="434" spans="1:14" s="25" customFormat="1" ht="20.100000000000001" customHeight="1">
      <c r="A434" s="123"/>
      <c r="B434" s="84" t="s">
        <v>2039</v>
      </c>
      <c r="C434" s="56" t="s">
        <v>8272</v>
      </c>
      <c r="D434" s="20">
        <v>110.4</v>
      </c>
      <c r="E434" s="10">
        <f t="shared" si="47"/>
        <v>110.4</v>
      </c>
      <c r="F434" s="12" t="s">
        <v>7566</v>
      </c>
      <c r="G434" s="45">
        <v>9405423100</v>
      </c>
      <c r="H434" s="60"/>
      <c r="I434" s="45">
        <v>1</v>
      </c>
      <c r="J434" s="45" t="s">
        <v>12</v>
      </c>
      <c r="K434" s="45">
        <v>200</v>
      </c>
      <c r="L434" s="7" t="str">
        <f>IFERROR(VLOOKUP(B434,Харків!A:C,3,0),"0")</f>
        <v>&gt;2000</v>
      </c>
      <c r="M434" s="60"/>
      <c r="N434" s="45">
        <f t="shared" si="48"/>
        <v>0</v>
      </c>
    </row>
    <row r="435" spans="1:14" s="25" customFormat="1" ht="20.100000000000001" customHeight="1">
      <c r="A435" s="123"/>
      <c r="B435" s="84" t="s">
        <v>6671</v>
      </c>
      <c r="C435" s="16" t="s">
        <v>9300</v>
      </c>
      <c r="D435" s="20">
        <v>110.4</v>
      </c>
      <c r="E435" s="10">
        <f t="shared" si="47"/>
        <v>110.4</v>
      </c>
      <c r="F435" s="12" t="s">
        <v>7566</v>
      </c>
      <c r="G435" s="45">
        <v>9405423100</v>
      </c>
      <c r="H435" s="60"/>
      <c r="I435" s="45">
        <v>1</v>
      </c>
      <c r="J435" s="45" t="s">
        <v>12</v>
      </c>
      <c r="K435" s="45">
        <v>200</v>
      </c>
      <c r="L435" s="7">
        <f>IFERROR(VLOOKUP(B435,Харків!A:C,3,0),"0")</f>
        <v>0</v>
      </c>
      <c r="M435" s="60"/>
      <c r="N435" s="45">
        <f t="shared" si="48"/>
        <v>0</v>
      </c>
    </row>
    <row r="436" spans="1:14" s="25" customFormat="1" ht="20.100000000000001" customHeight="1">
      <c r="A436" s="123"/>
      <c r="B436" s="84" t="s">
        <v>2040</v>
      </c>
      <c r="C436" s="56" t="s">
        <v>8267</v>
      </c>
      <c r="D436" s="20">
        <v>110.4</v>
      </c>
      <c r="E436" s="10">
        <f t="shared" si="47"/>
        <v>110.4</v>
      </c>
      <c r="F436" s="12" t="s">
        <v>7566</v>
      </c>
      <c r="G436" s="45">
        <v>9405423100</v>
      </c>
      <c r="H436" s="60"/>
      <c r="I436" s="45">
        <v>1</v>
      </c>
      <c r="J436" s="45" t="s">
        <v>12</v>
      </c>
      <c r="K436" s="45">
        <v>200</v>
      </c>
      <c r="L436" s="7" t="str">
        <f>IFERROR(VLOOKUP(B436,Харків!A:C,3,0),"0")</f>
        <v>&gt;300</v>
      </c>
      <c r="M436" s="60"/>
      <c r="N436" s="45">
        <f t="shared" si="48"/>
        <v>0</v>
      </c>
    </row>
    <row r="437" spans="1:14" s="25" customFormat="1" ht="20.100000000000001" customHeight="1">
      <c r="A437" s="123"/>
      <c r="B437" s="84" t="s">
        <v>2041</v>
      </c>
      <c r="C437" s="16" t="s">
        <v>10306</v>
      </c>
      <c r="D437" s="20">
        <v>119.6</v>
      </c>
      <c r="E437" s="10">
        <f t="shared" si="47"/>
        <v>119.6</v>
      </c>
      <c r="F437" s="12" t="s">
        <v>7566</v>
      </c>
      <c r="G437" s="45">
        <v>9405423100</v>
      </c>
      <c r="H437" s="60"/>
      <c r="I437" s="45">
        <v>1</v>
      </c>
      <c r="J437" s="45" t="s">
        <v>12</v>
      </c>
      <c r="K437" s="45">
        <v>200</v>
      </c>
      <c r="L437" s="7" t="str">
        <f>IFERROR(VLOOKUP(B437,Харків!A:C,3,0),"0")</f>
        <v>&gt;400</v>
      </c>
      <c r="M437" s="60"/>
      <c r="N437" s="45">
        <f t="shared" si="48"/>
        <v>0</v>
      </c>
    </row>
    <row r="438" spans="1:14" s="25" customFormat="1" ht="20.100000000000001" customHeight="1">
      <c r="A438" s="123"/>
      <c r="B438" s="84" t="s">
        <v>5803</v>
      </c>
      <c r="C438" s="16" t="s">
        <v>5802</v>
      </c>
      <c r="D438" s="20">
        <v>119.6</v>
      </c>
      <c r="E438" s="10">
        <f t="shared" si="47"/>
        <v>119.6</v>
      </c>
      <c r="F438" s="12" t="s">
        <v>7566</v>
      </c>
      <c r="G438" s="45">
        <v>9405423100</v>
      </c>
      <c r="H438" s="60"/>
      <c r="I438" s="45">
        <v>1</v>
      </c>
      <c r="J438" s="45" t="s">
        <v>12</v>
      </c>
      <c r="K438" s="45">
        <v>200</v>
      </c>
      <c r="L438" s="7" t="str">
        <f>IFERROR(VLOOKUP(B438,Харків!A:C,3,0),"0")</f>
        <v>&gt;10</v>
      </c>
      <c r="M438" s="60"/>
      <c r="N438" s="45">
        <f t="shared" si="48"/>
        <v>0</v>
      </c>
    </row>
    <row r="439" spans="1:14" s="25" customFormat="1" ht="20.100000000000001" customHeight="1">
      <c r="A439" s="123"/>
      <c r="B439" s="84" t="s">
        <v>5804</v>
      </c>
      <c r="C439" s="16" t="s">
        <v>9301</v>
      </c>
      <c r="D439" s="20">
        <v>153.5</v>
      </c>
      <c r="E439" s="10">
        <f t="shared" si="47"/>
        <v>153.5</v>
      </c>
      <c r="F439" s="12" t="s">
        <v>7566</v>
      </c>
      <c r="G439" s="45">
        <v>9405423100</v>
      </c>
      <c r="H439" s="60"/>
      <c r="I439" s="45">
        <v>1</v>
      </c>
      <c r="J439" s="45" t="s">
        <v>12</v>
      </c>
      <c r="K439" s="45">
        <v>120</v>
      </c>
      <c r="L439" s="7" t="str">
        <f>IFERROR(VLOOKUP(B439,Харків!A:C,3,0),"0")</f>
        <v>&gt;50</v>
      </c>
      <c r="M439" s="60"/>
      <c r="N439" s="45">
        <f t="shared" si="48"/>
        <v>0</v>
      </c>
    </row>
    <row r="440" spans="1:14" s="25" customFormat="1" ht="15" customHeight="1">
      <c r="A440" s="123"/>
      <c r="B440" s="97"/>
      <c r="C440" s="6" t="s">
        <v>7565</v>
      </c>
      <c r="D440" s="8"/>
      <c r="E440" s="10"/>
      <c r="F440" s="11"/>
      <c r="G440" s="7"/>
      <c r="H440" s="13"/>
      <c r="I440" s="7"/>
      <c r="J440" s="7"/>
      <c r="K440" s="7"/>
      <c r="L440" s="204"/>
      <c r="M440" s="204"/>
      <c r="N440" s="204"/>
    </row>
    <row r="441" spans="1:14" s="25" customFormat="1" ht="24.95" customHeight="1">
      <c r="A441" s="123"/>
      <c r="B441" s="84" t="s">
        <v>9148</v>
      </c>
      <c r="C441" s="16" t="s">
        <v>9305</v>
      </c>
      <c r="D441" s="20">
        <v>15</v>
      </c>
      <c r="E441" s="10">
        <f t="shared" ref="E441:E450" si="49">D441-(D441*$G$1)</f>
        <v>15</v>
      </c>
      <c r="F441" s="12" t="s">
        <v>42</v>
      </c>
      <c r="G441" s="45">
        <v>9405423100</v>
      </c>
      <c r="H441" s="60"/>
      <c r="I441" s="45">
        <v>1</v>
      </c>
      <c r="J441" s="45" t="s">
        <v>12</v>
      </c>
      <c r="K441" s="45">
        <v>20</v>
      </c>
      <c r="L441" s="7" t="str">
        <f>IFERROR(VLOOKUP(B441,Харків!A:C,3,0),"0")</f>
        <v>&gt;50</v>
      </c>
      <c r="M441" s="60"/>
      <c r="N441" s="45">
        <f t="shared" ref="N441:N450" si="50">E441*M441</f>
        <v>0</v>
      </c>
    </row>
    <row r="442" spans="1:14" s="25" customFormat="1" ht="24.95" customHeight="1">
      <c r="A442" s="123"/>
      <c r="B442" s="84" t="s">
        <v>9153</v>
      </c>
      <c r="C442" s="16" t="s">
        <v>9306</v>
      </c>
      <c r="D442" s="20">
        <v>15</v>
      </c>
      <c r="E442" s="10">
        <f t="shared" si="49"/>
        <v>15</v>
      </c>
      <c r="F442" s="12" t="s">
        <v>42</v>
      </c>
      <c r="G442" s="45">
        <v>9405423100</v>
      </c>
      <c r="H442" s="60"/>
      <c r="I442" s="45">
        <v>1</v>
      </c>
      <c r="J442" s="45" t="s">
        <v>12</v>
      </c>
      <c r="K442" s="45">
        <v>20</v>
      </c>
      <c r="L442" s="7" t="str">
        <f>IFERROR(VLOOKUP(B442,Харків!A:C,3,0),"0")</f>
        <v>&gt;10</v>
      </c>
      <c r="M442" s="60"/>
      <c r="N442" s="45">
        <f t="shared" si="50"/>
        <v>0</v>
      </c>
    </row>
    <row r="443" spans="1:14" s="25" customFormat="1" ht="24.95" customHeight="1">
      <c r="A443" s="123"/>
      <c r="B443" s="84" t="s">
        <v>9149</v>
      </c>
      <c r="C443" s="16" t="s">
        <v>9307</v>
      </c>
      <c r="D443" s="20">
        <v>15</v>
      </c>
      <c r="E443" s="10">
        <f t="shared" si="49"/>
        <v>15</v>
      </c>
      <c r="F443" s="12" t="s">
        <v>42</v>
      </c>
      <c r="G443" s="45">
        <v>9405423100</v>
      </c>
      <c r="H443" s="60"/>
      <c r="I443" s="45">
        <v>1</v>
      </c>
      <c r="J443" s="45" t="s">
        <v>12</v>
      </c>
      <c r="K443" s="45">
        <v>20</v>
      </c>
      <c r="L443" s="7">
        <f>IFERROR(VLOOKUP(B443,Харків!A:C,3,0),"0")</f>
        <v>9</v>
      </c>
      <c r="M443" s="60"/>
      <c r="N443" s="45">
        <f t="shared" si="50"/>
        <v>0</v>
      </c>
    </row>
    <row r="444" spans="1:14" s="25" customFormat="1" ht="24.95" customHeight="1">
      <c r="A444" s="123"/>
      <c r="B444" s="84" t="s">
        <v>8225</v>
      </c>
      <c r="C444" s="16" t="s">
        <v>8376</v>
      </c>
      <c r="D444" s="20">
        <v>13</v>
      </c>
      <c r="E444" s="10">
        <f t="shared" si="49"/>
        <v>13</v>
      </c>
      <c r="F444" s="12" t="s">
        <v>42</v>
      </c>
      <c r="G444" s="45">
        <v>9405423100</v>
      </c>
      <c r="H444" s="60"/>
      <c r="I444" s="45">
        <v>1</v>
      </c>
      <c r="J444" s="45" t="s">
        <v>12</v>
      </c>
      <c r="K444" s="45">
        <v>20</v>
      </c>
      <c r="L444" s="7" t="str">
        <f>IFERROR(VLOOKUP(B444,Харків!A:C,3,0),"0")</f>
        <v>&gt;50</v>
      </c>
      <c r="M444" s="60"/>
      <c r="N444" s="45">
        <f t="shared" si="50"/>
        <v>0</v>
      </c>
    </row>
    <row r="445" spans="1:14" s="25" customFormat="1" ht="24.95" customHeight="1">
      <c r="A445" s="123"/>
      <c r="B445" s="84" t="s">
        <v>8264</v>
      </c>
      <c r="C445" s="16" t="s">
        <v>8377</v>
      </c>
      <c r="D445" s="20">
        <v>13</v>
      </c>
      <c r="E445" s="10">
        <f t="shared" si="49"/>
        <v>13</v>
      </c>
      <c r="F445" s="12" t="s">
        <v>42</v>
      </c>
      <c r="G445" s="45">
        <v>9405423100</v>
      </c>
      <c r="H445" s="60"/>
      <c r="I445" s="45">
        <v>1</v>
      </c>
      <c r="J445" s="45" t="s">
        <v>12</v>
      </c>
      <c r="K445" s="45">
        <v>20</v>
      </c>
      <c r="L445" s="7" t="str">
        <f>IFERROR(VLOOKUP(B445,Харків!A:C,3,0),"0")</f>
        <v>&gt;20</v>
      </c>
      <c r="M445" s="60"/>
      <c r="N445" s="45">
        <f t="shared" si="50"/>
        <v>0</v>
      </c>
    </row>
    <row r="446" spans="1:14" s="25" customFormat="1" ht="24.95" customHeight="1">
      <c r="A446" s="123"/>
      <c r="B446" s="84" t="s">
        <v>7482</v>
      </c>
      <c r="C446" s="16" t="s">
        <v>9264</v>
      </c>
      <c r="D446" s="20">
        <v>15</v>
      </c>
      <c r="E446" s="10">
        <f t="shared" si="49"/>
        <v>15</v>
      </c>
      <c r="F446" s="12" t="s">
        <v>42</v>
      </c>
      <c r="G446" s="45">
        <v>9405423100</v>
      </c>
      <c r="H446" s="60"/>
      <c r="I446" s="45">
        <v>1</v>
      </c>
      <c r="J446" s="45" t="s">
        <v>12</v>
      </c>
      <c r="K446" s="45">
        <v>20</v>
      </c>
      <c r="L446" s="7" t="str">
        <f>IFERROR(VLOOKUP(B446,Харків!A:C,3,0),"0")</f>
        <v>&gt;50</v>
      </c>
      <c r="M446" s="60"/>
      <c r="N446" s="45">
        <f t="shared" si="50"/>
        <v>0</v>
      </c>
    </row>
    <row r="447" spans="1:14" s="25" customFormat="1" ht="24.95" customHeight="1">
      <c r="A447" s="123"/>
      <c r="B447" s="84" t="s">
        <v>7486</v>
      </c>
      <c r="C447" s="16" t="s">
        <v>9298</v>
      </c>
      <c r="D447" s="20">
        <v>15</v>
      </c>
      <c r="E447" s="10">
        <f t="shared" si="49"/>
        <v>15</v>
      </c>
      <c r="F447" s="12" t="s">
        <v>42</v>
      </c>
      <c r="G447" s="45">
        <v>9405423100</v>
      </c>
      <c r="H447" s="60"/>
      <c r="I447" s="45">
        <v>1</v>
      </c>
      <c r="J447" s="45" t="s">
        <v>12</v>
      </c>
      <c r="K447" s="45">
        <v>20</v>
      </c>
      <c r="L447" s="7" t="str">
        <f>IFERROR(VLOOKUP(B447,Харків!A:C,3,0),"0")</f>
        <v>&gt;10</v>
      </c>
      <c r="M447" s="60"/>
      <c r="N447" s="45">
        <f t="shared" si="50"/>
        <v>0</v>
      </c>
    </row>
    <row r="448" spans="1:14" s="25" customFormat="1" ht="24.95" customHeight="1">
      <c r="A448" s="123"/>
      <c r="B448" s="84" t="s">
        <v>7483</v>
      </c>
      <c r="C448" s="16" t="s">
        <v>9263</v>
      </c>
      <c r="D448" s="20">
        <v>15</v>
      </c>
      <c r="E448" s="10">
        <f t="shared" si="49"/>
        <v>15</v>
      </c>
      <c r="F448" s="12" t="s">
        <v>42</v>
      </c>
      <c r="G448" s="45">
        <v>9405423100</v>
      </c>
      <c r="H448" s="60"/>
      <c r="I448" s="45">
        <v>1</v>
      </c>
      <c r="J448" s="45" t="s">
        <v>12</v>
      </c>
      <c r="K448" s="45">
        <v>20</v>
      </c>
      <c r="L448" s="7">
        <f>IFERROR(VLOOKUP(B448,Харків!A:C,3,0),"0")</f>
        <v>8</v>
      </c>
      <c r="M448" s="60"/>
      <c r="N448" s="45">
        <f t="shared" si="50"/>
        <v>0</v>
      </c>
    </row>
    <row r="449" spans="1:14" s="25" customFormat="1" ht="24.95" customHeight="1">
      <c r="A449" s="123"/>
      <c r="B449" s="84" t="s">
        <v>8244</v>
      </c>
      <c r="C449" s="16" t="s">
        <v>8280</v>
      </c>
      <c r="D449" s="20">
        <v>17</v>
      </c>
      <c r="E449" s="10">
        <f t="shared" si="49"/>
        <v>17</v>
      </c>
      <c r="F449" s="12" t="s">
        <v>42</v>
      </c>
      <c r="G449" s="45">
        <v>9405423100</v>
      </c>
      <c r="H449" s="60"/>
      <c r="I449" s="45">
        <v>1</v>
      </c>
      <c r="J449" s="45" t="s">
        <v>12</v>
      </c>
      <c r="K449" s="45">
        <v>20</v>
      </c>
      <c r="L449" s="7" t="str">
        <f>IFERROR(VLOOKUP(B449,Харків!A:C,3,0),"0")</f>
        <v>&gt;50</v>
      </c>
      <c r="M449" s="60"/>
      <c r="N449" s="45">
        <f t="shared" si="50"/>
        <v>0</v>
      </c>
    </row>
    <row r="450" spans="1:14" s="25" customFormat="1" ht="24.95" customHeight="1">
      <c r="A450" s="123"/>
      <c r="B450" s="84" t="s">
        <v>8252</v>
      </c>
      <c r="C450" s="16" t="s">
        <v>8281</v>
      </c>
      <c r="D450" s="20">
        <v>17</v>
      </c>
      <c r="E450" s="10">
        <f t="shared" si="49"/>
        <v>17</v>
      </c>
      <c r="F450" s="12" t="s">
        <v>42</v>
      </c>
      <c r="G450" s="45">
        <v>9405423100</v>
      </c>
      <c r="H450" s="60"/>
      <c r="I450" s="45">
        <v>1</v>
      </c>
      <c r="J450" s="45" t="s">
        <v>12</v>
      </c>
      <c r="K450" s="45">
        <v>20</v>
      </c>
      <c r="L450" s="7" t="str">
        <f>IFERROR(VLOOKUP(B450,Харків!A:C,3,0),"0")</f>
        <v>&gt;20</v>
      </c>
      <c r="M450" s="60"/>
      <c r="N450" s="45">
        <f t="shared" si="50"/>
        <v>0</v>
      </c>
    </row>
    <row r="451" spans="1:14" s="25" customFormat="1" ht="6.95" customHeight="1">
      <c r="A451" s="123"/>
      <c r="B451" s="97"/>
      <c r="C451" s="6"/>
      <c r="D451" s="8"/>
      <c r="E451" s="10"/>
      <c r="F451" s="11"/>
      <c r="G451" s="7"/>
      <c r="H451" s="13"/>
      <c r="I451" s="7"/>
      <c r="J451" s="7"/>
      <c r="K451" s="7"/>
      <c r="L451" s="204"/>
      <c r="M451" s="204"/>
      <c r="N451" s="204"/>
    </row>
    <row r="452" spans="1:14" s="25" customFormat="1" ht="35.1" customHeight="1">
      <c r="A452" s="123"/>
      <c r="B452" s="84" t="s">
        <v>8232</v>
      </c>
      <c r="C452" s="16" t="s">
        <v>8233</v>
      </c>
      <c r="D452" s="20">
        <v>148</v>
      </c>
      <c r="E452" s="10">
        <f>D452-(D452*$G$1)</f>
        <v>148</v>
      </c>
      <c r="F452" s="12" t="s">
        <v>42</v>
      </c>
      <c r="G452" s="45">
        <v>1</v>
      </c>
      <c r="H452" s="60"/>
      <c r="I452" s="45">
        <v>1</v>
      </c>
      <c r="J452" s="45" t="s">
        <v>12</v>
      </c>
      <c r="K452" s="45"/>
      <c r="L452" s="7" t="str">
        <f>IFERROR(VLOOKUP(B452,Харків!A:C,3,0),"0")</f>
        <v>&gt;50</v>
      </c>
      <c r="M452" s="60"/>
      <c r="N452" s="45">
        <f>E452*M452</f>
        <v>0</v>
      </c>
    </row>
    <row r="453" spans="1:14" s="25" customFormat="1" ht="15" customHeight="1">
      <c r="A453" s="123"/>
      <c r="B453" s="97"/>
      <c r="C453" s="6" t="s">
        <v>3979</v>
      </c>
      <c r="D453" s="8"/>
      <c r="E453" s="10"/>
      <c r="F453" s="11"/>
      <c r="G453" s="7"/>
      <c r="H453" s="13"/>
      <c r="I453" s="7"/>
      <c r="J453" s="7"/>
      <c r="K453" s="7"/>
      <c r="L453" s="204"/>
      <c r="M453" s="204"/>
      <c r="N453" s="204"/>
    </row>
    <row r="454" spans="1:14" s="25" customFormat="1" ht="24.95" customHeight="1">
      <c r="A454" s="123"/>
      <c r="B454" s="84" t="s">
        <v>8258</v>
      </c>
      <c r="C454" s="56" t="s">
        <v>8269</v>
      </c>
      <c r="D454" s="20">
        <v>96.69</v>
      </c>
      <c r="E454" s="10">
        <f>D454-(D454*$G$1)</f>
        <v>96.69</v>
      </c>
      <c r="F454" s="12" t="s">
        <v>42</v>
      </c>
      <c r="G454" s="45">
        <v>8504408200</v>
      </c>
      <c r="H454" s="60"/>
      <c r="I454" s="45">
        <v>1</v>
      </c>
      <c r="J454" s="45" t="s">
        <v>12</v>
      </c>
      <c r="K454" s="45">
        <v>200</v>
      </c>
      <c r="L454" s="7" t="str">
        <f>IFERROR(VLOOKUP(B454,Харків!A:C,3,0),"0")</f>
        <v>&gt;20</v>
      </c>
      <c r="M454" s="60"/>
      <c r="N454" s="45">
        <f>E454*M454</f>
        <v>0</v>
      </c>
    </row>
    <row r="455" spans="1:14" s="25" customFormat="1" ht="24.95" customHeight="1">
      <c r="A455" s="123"/>
      <c r="B455" s="84" t="s">
        <v>2037</v>
      </c>
      <c r="C455" s="56" t="s">
        <v>8266</v>
      </c>
      <c r="D455" s="20">
        <v>110.69</v>
      </c>
      <c r="E455" s="10">
        <f>D455-(D455*$G$1)</f>
        <v>110.69</v>
      </c>
      <c r="F455" s="12" t="s">
        <v>42</v>
      </c>
      <c r="G455" s="45">
        <v>8504408200</v>
      </c>
      <c r="H455" s="60"/>
      <c r="I455" s="45">
        <v>1</v>
      </c>
      <c r="J455" s="45" t="s">
        <v>12</v>
      </c>
      <c r="K455" s="45">
        <v>200</v>
      </c>
      <c r="L455" s="7" t="str">
        <f>IFERROR(VLOOKUP(B455,Харків!A:C,3,0),"0")</f>
        <v>&gt;500</v>
      </c>
      <c r="M455" s="60"/>
      <c r="N455" s="45">
        <f>E455*M455</f>
        <v>0</v>
      </c>
    </row>
    <row r="456" spans="1:14" s="25" customFormat="1" ht="24.95" customHeight="1">
      <c r="A456" s="123"/>
      <c r="B456" s="84" t="s">
        <v>2038</v>
      </c>
      <c r="C456" s="16" t="s">
        <v>10307</v>
      </c>
      <c r="D456" s="20">
        <v>121.72</v>
      </c>
      <c r="E456" s="10">
        <f>D456-(D456*$G$1)</f>
        <v>121.72</v>
      </c>
      <c r="F456" s="12" t="s">
        <v>42</v>
      </c>
      <c r="G456" s="45">
        <v>8504408200</v>
      </c>
      <c r="H456" s="60"/>
      <c r="I456" s="45">
        <v>1</v>
      </c>
      <c r="J456" s="45" t="s">
        <v>12</v>
      </c>
      <c r="K456" s="45">
        <v>200</v>
      </c>
      <c r="L456" s="7" t="str">
        <f>IFERROR(VLOOKUP(B456,Харків!A:C,3,0),"0")</f>
        <v>&gt;100</v>
      </c>
      <c r="M456" s="60"/>
      <c r="N456" s="45">
        <f>E456*M456</f>
        <v>0</v>
      </c>
    </row>
    <row r="457" spans="1:14" s="25" customFormat="1" ht="24.95" customHeight="1">
      <c r="A457" s="123"/>
      <c r="B457" s="84" t="s">
        <v>5800</v>
      </c>
      <c r="C457" s="16" t="s">
        <v>5801</v>
      </c>
      <c r="D457" s="20">
        <v>153.5</v>
      </c>
      <c r="E457" s="10">
        <f>D457-(D457*$G$1)</f>
        <v>153.5</v>
      </c>
      <c r="F457" s="12" t="s">
        <v>42</v>
      </c>
      <c r="G457" s="45">
        <v>8504408200</v>
      </c>
      <c r="H457" s="60"/>
      <c r="I457" s="45">
        <v>1</v>
      </c>
      <c r="J457" s="45" t="s">
        <v>12</v>
      </c>
      <c r="K457" s="45">
        <v>200</v>
      </c>
      <c r="L457" s="7" t="str">
        <f>IFERROR(VLOOKUP(B457,Харків!A:C,3,0),"0")</f>
        <v>&gt;20</v>
      </c>
      <c r="M457" s="60"/>
      <c r="N457" s="45">
        <f>E457*M457</f>
        <v>0</v>
      </c>
    </row>
    <row r="458" spans="1:14" s="25" customFormat="1" ht="6.95" customHeight="1">
      <c r="A458" s="123"/>
      <c r="B458" s="97"/>
      <c r="C458" s="6"/>
      <c r="D458" s="8"/>
      <c r="E458" s="10"/>
      <c r="F458" s="11"/>
      <c r="G458" s="7"/>
      <c r="H458" s="13"/>
      <c r="I458" s="7"/>
      <c r="J458" s="7"/>
      <c r="K458" s="7"/>
      <c r="L458" s="204"/>
      <c r="M458" s="204"/>
      <c r="N458" s="204"/>
    </row>
    <row r="459" spans="1:14" s="25" customFormat="1" ht="24.95" customHeight="1">
      <c r="A459" s="123"/>
      <c r="B459" s="84" t="s">
        <v>9147</v>
      </c>
      <c r="C459" s="16" t="s">
        <v>9308</v>
      </c>
      <c r="D459" s="20">
        <v>133.9</v>
      </c>
      <c r="E459" s="10">
        <f>D459-(D459*$G$1)</f>
        <v>133.9</v>
      </c>
      <c r="F459" s="12" t="s">
        <v>42</v>
      </c>
      <c r="G459" s="45">
        <v>8504408200</v>
      </c>
      <c r="H459" s="60"/>
      <c r="I459" s="45">
        <v>1</v>
      </c>
      <c r="J459" s="45" t="s">
        <v>12</v>
      </c>
      <c r="K459" s="45">
        <v>200</v>
      </c>
      <c r="L459" s="7" t="str">
        <f>IFERROR(VLOOKUP(B459,Харків!A:C,3,0),"0")</f>
        <v>&gt;50</v>
      </c>
      <c r="M459" s="60"/>
      <c r="N459" s="45">
        <f>E459*M459</f>
        <v>0</v>
      </c>
    </row>
    <row r="460" spans="1:14" s="25" customFormat="1" ht="6.95" customHeight="1">
      <c r="A460" s="123"/>
      <c r="B460" s="97"/>
      <c r="C460" s="6"/>
      <c r="D460" s="8"/>
      <c r="E460" s="10"/>
      <c r="F460" s="11"/>
      <c r="G460" s="7"/>
      <c r="H460" s="13"/>
      <c r="I460" s="7"/>
      <c r="J460" s="7"/>
      <c r="K460" s="7"/>
      <c r="L460" s="204"/>
      <c r="M460" s="204"/>
      <c r="N460" s="204"/>
    </row>
    <row r="461" spans="1:14" s="25" customFormat="1" ht="24.95" customHeight="1">
      <c r="A461" s="123"/>
      <c r="B461" s="84" t="s">
        <v>8247</v>
      </c>
      <c r="C461" s="16" t="s">
        <v>8277</v>
      </c>
      <c r="D461" s="20">
        <v>133.9</v>
      </c>
      <c r="E461" s="10">
        <f>D461-(D461*$G$1)</f>
        <v>133.9</v>
      </c>
      <c r="F461" s="12" t="s">
        <v>42</v>
      </c>
      <c r="G461" s="45">
        <v>8504408200</v>
      </c>
      <c r="H461" s="60"/>
      <c r="I461" s="45">
        <v>1</v>
      </c>
      <c r="J461" s="45" t="s">
        <v>12</v>
      </c>
      <c r="K461" s="45">
        <v>200</v>
      </c>
      <c r="L461" s="7" t="str">
        <f>IFERROR(VLOOKUP(B461,Харків!A:C,3,0),"0")</f>
        <v>&gt;20</v>
      </c>
      <c r="M461" s="60"/>
      <c r="N461" s="45">
        <f>E461*M461</f>
        <v>0</v>
      </c>
    </row>
    <row r="462" spans="1:14" s="25" customFormat="1" ht="24.95" customHeight="1">
      <c r="A462" s="123"/>
      <c r="B462" s="84" t="s">
        <v>5992</v>
      </c>
      <c r="C462" s="16" t="s">
        <v>8278</v>
      </c>
      <c r="D462" s="20">
        <v>143.9</v>
      </c>
      <c r="E462" s="10">
        <f>D462-(D462*$G$1)</f>
        <v>143.9</v>
      </c>
      <c r="F462" s="12" t="s">
        <v>42</v>
      </c>
      <c r="G462" s="45">
        <v>8504408200</v>
      </c>
      <c r="H462" s="60"/>
      <c r="I462" s="45">
        <v>1</v>
      </c>
      <c r="J462" s="45" t="s">
        <v>12</v>
      </c>
      <c r="K462" s="45">
        <v>200</v>
      </c>
      <c r="L462" s="7" t="str">
        <f>IFERROR(VLOOKUP(B462,Харків!A:C,3,0),"0")</f>
        <v>&gt;20</v>
      </c>
      <c r="M462" s="60"/>
      <c r="N462" s="45">
        <f>E462*M462</f>
        <v>0</v>
      </c>
    </row>
    <row r="463" spans="1:14" s="25" customFormat="1" ht="24.75" customHeight="1">
      <c r="A463" s="123"/>
      <c r="B463" s="84" t="s">
        <v>8235</v>
      </c>
      <c r="C463" s="16" t="s">
        <v>8279</v>
      </c>
      <c r="D463" s="20">
        <v>153.9</v>
      </c>
      <c r="E463" s="10">
        <f>D463-(D463*$G$1)</f>
        <v>153.9</v>
      </c>
      <c r="F463" s="12" t="s">
        <v>42</v>
      </c>
      <c r="G463" s="45">
        <v>8504408200</v>
      </c>
      <c r="H463" s="60"/>
      <c r="I463" s="45">
        <v>1</v>
      </c>
      <c r="J463" s="45" t="s">
        <v>12</v>
      </c>
      <c r="K463" s="45">
        <v>200</v>
      </c>
      <c r="L463" s="7" t="str">
        <f>IFERROR(VLOOKUP(B463,Харків!A:C,3,0),"0")</f>
        <v>&gt;20</v>
      </c>
      <c r="M463" s="60"/>
      <c r="N463" s="45">
        <f>E463*M463</f>
        <v>0</v>
      </c>
    </row>
    <row r="464" spans="1:14" s="25" customFormat="1" ht="6.95" customHeight="1">
      <c r="A464" s="123"/>
      <c r="B464" s="97"/>
      <c r="C464" s="6"/>
      <c r="D464" s="8"/>
      <c r="E464" s="10"/>
      <c r="F464" s="11"/>
      <c r="G464" s="7"/>
      <c r="H464" s="13"/>
      <c r="I464" s="7"/>
      <c r="J464" s="7"/>
      <c r="K464" s="7"/>
      <c r="L464" s="204"/>
      <c r="M464" s="204"/>
      <c r="N464" s="204"/>
    </row>
    <row r="465" spans="1:14" s="25" customFormat="1" ht="24.95" customHeight="1">
      <c r="A465" s="123"/>
      <c r="B465" s="84" t="s">
        <v>8374</v>
      </c>
      <c r="C465" s="61" t="s">
        <v>8375</v>
      </c>
      <c r="D465" s="20">
        <v>15</v>
      </c>
      <c r="E465" s="10">
        <f>D465-(D465*$G$1)</f>
        <v>15</v>
      </c>
      <c r="F465" s="12" t="s">
        <v>42</v>
      </c>
      <c r="G465" s="45">
        <v>8504909090</v>
      </c>
      <c r="H465" s="60"/>
      <c r="I465" s="45">
        <v>1</v>
      </c>
      <c r="J465" s="45" t="s">
        <v>12</v>
      </c>
      <c r="K465" s="45">
        <v>1</v>
      </c>
      <c r="L465" s="7" t="str">
        <f>IFERROR(VLOOKUP(B465,Харків!A:C,3,0),"0")</f>
        <v>&gt;50</v>
      </c>
      <c r="M465" s="60"/>
      <c r="N465" s="45">
        <f>E465*M465</f>
        <v>0</v>
      </c>
    </row>
    <row r="466" spans="1:14" s="25" customFormat="1" ht="24.95" customHeight="1">
      <c r="A466" s="123"/>
      <c r="B466" s="84" t="s">
        <v>7458</v>
      </c>
      <c r="C466" s="16" t="s">
        <v>7460</v>
      </c>
      <c r="D466" s="20">
        <v>5</v>
      </c>
      <c r="E466" s="10">
        <f>D466-(D466*$G$1)</f>
        <v>5</v>
      </c>
      <c r="F466" s="12" t="s">
        <v>42</v>
      </c>
      <c r="G466" s="45">
        <v>8539909010</v>
      </c>
      <c r="H466" s="60"/>
      <c r="I466" s="45">
        <v>1</v>
      </c>
      <c r="J466" s="45" t="s">
        <v>12</v>
      </c>
      <c r="K466" s="45">
        <v>200</v>
      </c>
      <c r="L466" s="7">
        <f>IFERROR(VLOOKUP(B466,Харків!A:C,3,0),"0")</f>
        <v>0</v>
      </c>
      <c r="M466" s="60"/>
      <c r="N466" s="45">
        <f>E466*M466</f>
        <v>0</v>
      </c>
    </row>
    <row r="467" spans="1:14" s="25" customFormat="1" ht="24.95" customHeight="1">
      <c r="A467" s="123"/>
      <c r="B467" s="84" t="s">
        <v>7459</v>
      </c>
      <c r="C467" s="16" t="s">
        <v>7461</v>
      </c>
      <c r="D467" s="20">
        <v>5</v>
      </c>
      <c r="E467" s="10">
        <f>D467-(D467*$G$1)</f>
        <v>5</v>
      </c>
      <c r="F467" s="12" t="s">
        <v>42</v>
      </c>
      <c r="G467" s="45">
        <v>8539909010</v>
      </c>
      <c r="H467" s="60"/>
      <c r="I467" s="45">
        <v>1</v>
      </c>
      <c r="J467" s="45" t="s">
        <v>12</v>
      </c>
      <c r="K467" s="45">
        <v>200</v>
      </c>
      <c r="L467" s="7">
        <f>IFERROR(VLOOKUP(B467,Харків!A:C,3,0),"0")</f>
        <v>8</v>
      </c>
      <c r="M467" s="60"/>
      <c r="N467" s="45">
        <f>E467*M467</f>
        <v>0</v>
      </c>
    </row>
    <row r="468" spans="1:14" s="25" customFormat="1" ht="6.95" customHeight="1">
      <c r="A468" s="123"/>
      <c r="B468" s="97"/>
      <c r="C468" s="6"/>
      <c r="D468" s="8"/>
      <c r="E468" s="10"/>
      <c r="F468" s="11"/>
      <c r="G468" s="7"/>
      <c r="H468" s="13"/>
      <c r="I468" s="7"/>
      <c r="J468" s="7"/>
      <c r="K468" s="7"/>
      <c r="L468" s="204"/>
      <c r="M468" s="204"/>
      <c r="N468" s="204"/>
    </row>
    <row r="469" spans="1:14" s="25" customFormat="1" ht="24.95" customHeight="1">
      <c r="A469" s="123"/>
      <c r="B469" s="84" t="s">
        <v>2349</v>
      </c>
      <c r="C469" s="16" t="s">
        <v>2350</v>
      </c>
      <c r="D469" s="20">
        <v>138.79</v>
      </c>
      <c r="E469" s="10">
        <f>D469-(D469*$G$1)</f>
        <v>138.79</v>
      </c>
      <c r="F469" s="12" t="s">
        <v>42</v>
      </c>
      <c r="G469" s="45">
        <v>9405990090</v>
      </c>
      <c r="H469" s="60"/>
      <c r="I469" s="45">
        <v>1</v>
      </c>
      <c r="J469" s="45" t="s">
        <v>12</v>
      </c>
      <c r="K469" s="45">
        <v>10</v>
      </c>
      <c r="L469" s="7">
        <f>IFERROR(VLOOKUP(B469,Харків!A:C,3,0),"0")</f>
        <v>0</v>
      </c>
      <c r="M469" s="60"/>
      <c r="N469" s="45">
        <f>E469*M469</f>
        <v>0</v>
      </c>
    </row>
    <row r="470" spans="1:14" s="42" customFormat="1" ht="24.95" customHeight="1">
      <c r="A470" s="123"/>
      <c r="B470" s="84" t="s">
        <v>2351</v>
      </c>
      <c r="C470" s="24" t="s">
        <v>2352</v>
      </c>
      <c r="D470" s="20">
        <v>221.06</v>
      </c>
      <c r="E470" s="10">
        <f>D470-(D470*$G$1)</f>
        <v>221.06</v>
      </c>
      <c r="F470" s="12" t="s">
        <v>42</v>
      </c>
      <c r="G470" s="45">
        <v>9405990090</v>
      </c>
      <c r="H470" s="60"/>
      <c r="I470" s="45">
        <v>1</v>
      </c>
      <c r="J470" s="45" t="s">
        <v>12</v>
      </c>
      <c r="K470" s="45">
        <v>40</v>
      </c>
      <c r="L470" s="7" t="str">
        <f>IFERROR(VLOOKUP(B470,Харків!A:C,3,0),"0")</f>
        <v>&gt;50</v>
      </c>
      <c r="M470" s="60"/>
      <c r="N470" s="45">
        <f>E470*M470</f>
        <v>0</v>
      </c>
    </row>
    <row r="471" spans="1:14" s="25" customFormat="1" ht="6.95" customHeight="1">
      <c r="A471" s="123"/>
      <c r="B471" s="97"/>
      <c r="C471" s="6"/>
      <c r="D471" s="8"/>
      <c r="E471" s="10"/>
      <c r="F471" s="11"/>
      <c r="G471" s="7"/>
      <c r="H471" s="13"/>
      <c r="I471" s="7"/>
      <c r="J471" s="7"/>
      <c r="K471" s="7"/>
      <c r="L471" s="204"/>
      <c r="M471" s="204"/>
      <c r="N471" s="204"/>
    </row>
    <row r="472" spans="1:14" s="25" customFormat="1" ht="39.950000000000003" customHeight="1">
      <c r="A472" s="123"/>
      <c r="B472" s="84" t="s">
        <v>9461</v>
      </c>
      <c r="C472" s="16" t="s">
        <v>9462</v>
      </c>
      <c r="D472" s="20">
        <v>69</v>
      </c>
      <c r="E472" s="10">
        <f>D472-(D472*$G$1)</f>
        <v>69</v>
      </c>
      <c r="F472" s="12" t="s">
        <v>42</v>
      </c>
      <c r="G472" s="45"/>
      <c r="H472" s="60"/>
      <c r="I472" s="45">
        <v>1</v>
      </c>
      <c r="J472" s="45" t="s">
        <v>12</v>
      </c>
      <c r="K472" s="45" t="s">
        <v>12</v>
      </c>
      <c r="L472" s="7" t="str">
        <f>IFERROR(VLOOKUP(B472,Харків!A:C,3,0),"0")</f>
        <v>&gt;50</v>
      </c>
      <c r="M472" s="60"/>
      <c r="N472" s="45">
        <f>E472*M472</f>
        <v>0</v>
      </c>
    </row>
    <row r="473" spans="1:14" s="25" customFormat="1" ht="15" customHeight="1">
      <c r="A473" s="123"/>
      <c r="B473" s="97"/>
      <c r="C473" s="6" t="s">
        <v>9482</v>
      </c>
      <c r="D473" s="8"/>
      <c r="E473" s="10"/>
      <c r="F473" s="11"/>
      <c r="G473" s="7"/>
      <c r="H473" s="13"/>
      <c r="I473" s="7"/>
      <c r="J473" s="7"/>
      <c r="K473" s="7"/>
      <c r="L473" s="204"/>
      <c r="M473" s="204"/>
      <c r="N473" s="204"/>
    </row>
    <row r="474" spans="1:14" s="25" customFormat="1" ht="69.95" customHeight="1">
      <c r="A474" s="123"/>
      <c r="B474" s="84" t="s">
        <v>9446</v>
      </c>
      <c r="C474" s="56" t="s">
        <v>9447</v>
      </c>
      <c r="D474" s="20">
        <v>563</v>
      </c>
      <c r="E474" s="10">
        <f>D474-(D474*$G$1)</f>
        <v>563</v>
      </c>
      <c r="F474" s="12" t="s">
        <v>42</v>
      </c>
      <c r="G474" s="45"/>
      <c r="H474" s="60"/>
      <c r="I474" s="45">
        <v>1</v>
      </c>
      <c r="J474" s="45" t="s">
        <v>12</v>
      </c>
      <c r="K474" s="45">
        <v>100</v>
      </c>
      <c r="L474" s="7" t="str">
        <f>IFERROR(VLOOKUP(B474,Харків!A:C,3,0),"0")</f>
        <v>&gt;50</v>
      </c>
      <c r="M474" s="60"/>
      <c r="N474" s="45">
        <f>E474*M474</f>
        <v>0</v>
      </c>
    </row>
    <row r="475" spans="1:14" s="25" customFormat="1" ht="69.95" customHeight="1">
      <c r="A475" s="123"/>
      <c r="B475" s="84" t="s">
        <v>9471</v>
      </c>
      <c r="C475" s="56" t="s">
        <v>9472</v>
      </c>
      <c r="D475" s="20">
        <v>861</v>
      </c>
      <c r="E475" s="10">
        <f>D475-(D475*$G$1)</f>
        <v>861</v>
      </c>
      <c r="F475" s="12" t="s">
        <v>42</v>
      </c>
      <c r="G475" s="45"/>
      <c r="H475" s="60"/>
      <c r="I475" s="45">
        <v>1</v>
      </c>
      <c r="J475" s="45" t="s">
        <v>12</v>
      </c>
      <c r="K475" s="45">
        <v>50</v>
      </c>
      <c r="L475" s="7" t="str">
        <f>IFERROR(VLOOKUP(B475,Харків!A:C,3,0),"0")</f>
        <v>&gt;100</v>
      </c>
      <c r="M475" s="60"/>
      <c r="N475" s="45">
        <f>E475*M475</f>
        <v>0</v>
      </c>
    </row>
    <row r="476" spans="1:14" s="25" customFormat="1" ht="69.95" customHeight="1">
      <c r="A476" s="123"/>
      <c r="B476" s="84" t="s">
        <v>9448</v>
      </c>
      <c r="C476" s="16" t="s">
        <v>9449</v>
      </c>
      <c r="D476" s="20">
        <v>813</v>
      </c>
      <c r="E476" s="10">
        <f>D476-(D476*$G$1)</f>
        <v>813</v>
      </c>
      <c r="F476" s="12" t="s">
        <v>42</v>
      </c>
      <c r="G476" s="45"/>
      <c r="H476" s="60"/>
      <c r="I476" s="45">
        <v>1</v>
      </c>
      <c r="J476" s="45" t="s">
        <v>12</v>
      </c>
      <c r="K476" s="45">
        <v>40</v>
      </c>
      <c r="L476" s="7" t="str">
        <f>IFERROR(VLOOKUP(B476,Харків!A:C,3,0),"0")</f>
        <v>&gt;20</v>
      </c>
      <c r="M476" s="60"/>
      <c r="N476" s="45">
        <f>E476*M476</f>
        <v>0</v>
      </c>
    </row>
    <row r="477" spans="1:14" s="25" customFormat="1" ht="69.95" customHeight="1">
      <c r="A477" s="123"/>
      <c r="B477" s="84" t="s">
        <v>11241</v>
      </c>
      <c r="C477" s="16" t="s">
        <v>11242</v>
      </c>
      <c r="D477" s="20">
        <v>1531</v>
      </c>
      <c r="E477" s="10">
        <f>D477-(D477*$G$1)</f>
        <v>1531</v>
      </c>
      <c r="F477" s="12" t="s">
        <v>42</v>
      </c>
      <c r="G477" s="45"/>
      <c r="H477" s="60"/>
      <c r="I477" s="45">
        <v>1</v>
      </c>
      <c r="J477" s="45" t="s">
        <v>12</v>
      </c>
      <c r="K477" s="45">
        <v>50</v>
      </c>
      <c r="L477" s="7" t="str">
        <f>IFERROR(VLOOKUP(B477,Харків!A:C,3,0),"0")</f>
        <v>&gt;100</v>
      </c>
      <c r="M477" s="60"/>
      <c r="N477" s="45">
        <f>E477*M477</f>
        <v>0</v>
      </c>
    </row>
    <row r="478" spans="1:14" s="25" customFormat="1" ht="69.95" customHeight="1">
      <c r="A478" s="123"/>
      <c r="B478" s="84" t="s">
        <v>9466</v>
      </c>
      <c r="C478" s="16" t="s">
        <v>9467</v>
      </c>
      <c r="D478" s="20">
        <v>15</v>
      </c>
      <c r="E478" s="10">
        <f>D478-(D478*$G$1)</f>
        <v>15</v>
      </c>
      <c r="F478" s="12" t="s">
        <v>42</v>
      </c>
      <c r="G478" s="45"/>
      <c r="H478" s="60"/>
      <c r="I478" s="45">
        <v>1</v>
      </c>
      <c r="J478" s="45" t="s">
        <v>12</v>
      </c>
      <c r="K478" s="45" t="s">
        <v>12</v>
      </c>
      <c r="L478" s="7" t="str">
        <f>IFERROR(VLOOKUP(B478,Харків!A:C,3,0),"0")</f>
        <v>&gt;100</v>
      </c>
      <c r="M478" s="60"/>
      <c r="N478" s="45">
        <f>E478*M478</f>
        <v>0</v>
      </c>
    </row>
    <row r="479" spans="1:14" ht="15" customHeight="1">
      <c r="A479" s="93"/>
      <c r="B479" s="21"/>
      <c r="C479" s="6" t="s">
        <v>6849</v>
      </c>
      <c r="D479" s="13"/>
      <c r="E479" s="14"/>
      <c r="F479" s="5"/>
      <c r="G479" s="7"/>
      <c r="H479" s="13"/>
      <c r="I479" s="7"/>
      <c r="J479" s="7"/>
      <c r="K479" s="7"/>
      <c r="L479" s="5"/>
      <c r="M479" s="5"/>
      <c r="N479" s="5"/>
    </row>
    <row r="480" spans="1:14" ht="45" customHeight="1">
      <c r="A480" s="26"/>
      <c r="B480" s="27" t="s">
        <v>2601</v>
      </c>
      <c r="C480" s="18" t="s">
        <v>6237</v>
      </c>
      <c r="D480" s="20">
        <v>96.88</v>
      </c>
      <c r="E480" s="10">
        <f>D480-(D480*$G$1)</f>
        <v>96.88</v>
      </c>
      <c r="F480" s="1" t="s">
        <v>42</v>
      </c>
      <c r="G480" s="45">
        <v>8536490090</v>
      </c>
      <c r="H480" s="60"/>
      <c r="I480" s="45">
        <v>1</v>
      </c>
      <c r="J480" s="45" t="s">
        <v>12</v>
      </c>
      <c r="K480" s="45">
        <v>100</v>
      </c>
      <c r="L480" s="7" t="str">
        <f>IFERROR(VLOOKUP(B480,Харків!A:C,3,0),"0")</f>
        <v>&gt;100</v>
      </c>
      <c r="M480" s="60"/>
      <c r="N480" s="45">
        <f>E480*M480</f>
        <v>0</v>
      </c>
    </row>
    <row r="481" spans="1:14" ht="45" customHeight="1">
      <c r="A481" s="26"/>
      <c r="B481" s="27" t="s">
        <v>2602</v>
      </c>
      <c r="C481" s="18" t="s">
        <v>2603</v>
      </c>
      <c r="D481" s="20">
        <v>130.72</v>
      </c>
      <c r="E481" s="10">
        <f>D481-(D481*$G$1)</f>
        <v>130.72</v>
      </c>
      <c r="F481" s="1" t="s">
        <v>42</v>
      </c>
      <c r="G481" s="45">
        <v>8536490090</v>
      </c>
      <c r="H481" s="60"/>
      <c r="I481" s="45">
        <v>1</v>
      </c>
      <c r="J481" s="45" t="s">
        <v>12</v>
      </c>
      <c r="K481" s="45">
        <v>100</v>
      </c>
      <c r="L481" s="7" t="str">
        <f>IFERROR(VLOOKUP(B481,Харків!A:C,3,0),"0")</f>
        <v>&gt;100</v>
      </c>
      <c r="M481" s="60"/>
      <c r="N481" s="45">
        <f>E481*M481</f>
        <v>0</v>
      </c>
    </row>
    <row r="482" spans="1:14" ht="45" customHeight="1">
      <c r="A482" s="26"/>
      <c r="B482" s="27" t="s">
        <v>2604</v>
      </c>
      <c r="C482" s="18" t="s">
        <v>2605</v>
      </c>
      <c r="D482" s="20">
        <v>165.66</v>
      </c>
      <c r="E482" s="10">
        <f>D482-(D482*$G$1)</f>
        <v>165.66</v>
      </c>
      <c r="F482" s="1" t="s">
        <v>42</v>
      </c>
      <c r="G482" s="45">
        <v>8536490090</v>
      </c>
      <c r="H482" s="60"/>
      <c r="I482" s="45">
        <v>1</v>
      </c>
      <c r="J482" s="45" t="s">
        <v>12</v>
      </c>
      <c r="K482" s="45">
        <v>50</v>
      </c>
      <c r="L482" s="7" t="str">
        <f>IFERROR(VLOOKUP(B482,Харків!A:C,3,0),"0")</f>
        <v>&gt;100</v>
      </c>
      <c r="M482" s="60"/>
      <c r="N482" s="45">
        <f>E482*M482</f>
        <v>0</v>
      </c>
    </row>
    <row r="483" spans="1:14" ht="45" customHeight="1">
      <c r="A483" s="26"/>
      <c r="B483" s="49" t="s">
        <v>2606</v>
      </c>
      <c r="C483" s="18" t="s">
        <v>2607</v>
      </c>
      <c r="D483" s="20">
        <v>247.53</v>
      </c>
      <c r="E483" s="10">
        <f>D483-(D483*$G$1)</f>
        <v>247.53</v>
      </c>
      <c r="F483" s="1" t="s">
        <v>42</v>
      </c>
      <c r="G483" s="45">
        <v>8536490090</v>
      </c>
      <c r="H483" s="60"/>
      <c r="I483" s="45">
        <v>1</v>
      </c>
      <c r="J483" s="45" t="s">
        <v>12</v>
      </c>
      <c r="K483" s="45">
        <v>50</v>
      </c>
      <c r="L483" s="7" t="str">
        <f>IFERROR(VLOOKUP(B483,Харків!A:C,3,0),"0")</f>
        <v>&gt;20</v>
      </c>
      <c r="M483" s="60"/>
      <c r="N483" s="45">
        <f>E483*M483</f>
        <v>0</v>
      </c>
    </row>
    <row r="484" spans="1:14" ht="15" customHeight="1">
      <c r="A484" s="93"/>
      <c r="B484" s="21"/>
      <c r="C484" s="6" t="s">
        <v>6850</v>
      </c>
      <c r="D484" s="13"/>
      <c r="E484" s="14"/>
      <c r="F484" s="5"/>
      <c r="G484" s="7"/>
      <c r="H484" s="13"/>
      <c r="I484" s="7"/>
      <c r="J484" s="7"/>
      <c r="K484" s="7"/>
      <c r="L484" s="5"/>
      <c r="M484" s="5"/>
      <c r="N484" s="5"/>
    </row>
    <row r="485" spans="1:14" ht="45" customHeight="1">
      <c r="A485" s="26"/>
      <c r="B485" s="27" t="s">
        <v>2597</v>
      </c>
      <c r="C485" s="18" t="s">
        <v>2598</v>
      </c>
      <c r="D485" s="20">
        <v>265.33</v>
      </c>
      <c r="E485" s="10">
        <f t="shared" ref="E485:E498" si="51">D485-(D485*$G$1)</f>
        <v>265.33</v>
      </c>
      <c r="F485" s="1" t="s">
        <v>42</v>
      </c>
      <c r="G485" s="45">
        <v>8536508000</v>
      </c>
      <c r="H485" s="60"/>
      <c r="I485" s="45">
        <v>1</v>
      </c>
      <c r="J485" s="45" t="s">
        <v>12</v>
      </c>
      <c r="K485" s="45">
        <v>50</v>
      </c>
      <c r="L485" s="7" t="str">
        <f>IFERROR(VLOOKUP(B485,Харків!A:C,3,0),"0")</f>
        <v>&gt;200</v>
      </c>
      <c r="M485" s="60"/>
      <c r="N485" s="45">
        <f t="shared" ref="N485:N498" si="52">E485*M485</f>
        <v>0</v>
      </c>
    </row>
    <row r="486" spans="1:14" ht="45" customHeight="1">
      <c r="A486" s="26"/>
      <c r="B486" s="27" t="s">
        <v>2599</v>
      </c>
      <c r="C486" s="18" t="s">
        <v>2600</v>
      </c>
      <c r="D486" s="20">
        <v>381.48</v>
      </c>
      <c r="E486" s="10">
        <f t="shared" si="51"/>
        <v>381.48</v>
      </c>
      <c r="F486" s="1" t="s">
        <v>42</v>
      </c>
      <c r="G486" s="45">
        <v>8536508000</v>
      </c>
      <c r="H486" s="60"/>
      <c r="I486" s="45">
        <v>1</v>
      </c>
      <c r="J486" s="45" t="s">
        <v>12</v>
      </c>
      <c r="K486" s="45">
        <v>50</v>
      </c>
      <c r="L486" s="7" t="str">
        <f>IFERROR(VLOOKUP(B486,Харків!A:C,3,0),"0")</f>
        <v>&gt;100</v>
      </c>
      <c r="M486" s="60"/>
      <c r="N486" s="45">
        <f t="shared" si="52"/>
        <v>0</v>
      </c>
    </row>
    <row r="487" spans="1:14" ht="45" customHeight="1">
      <c r="A487" s="26"/>
      <c r="B487" s="49" t="s">
        <v>2591</v>
      </c>
      <c r="C487" s="18" t="s">
        <v>2592</v>
      </c>
      <c r="D487" s="20">
        <v>246.47</v>
      </c>
      <c r="E487" s="10">
        <f t="shared" si="51"/>
        <v>246.47</v>
      </c>
      <c r="F487" s="1" t="s">
        <v>42</v>
      </c>
      <c r="G487" s="45">
        <v>8536508000</v>
      </c>
      <c r="H487" s="60"/>
      <c r="I487" s="45">
        <v>1</v>
      </c>
      <c r="J487" s="45" t="s">
        <v>12</v>
      </c>
      <c r="K487" s="45">
        <v>50</v>
      </c>
      <c r="L487" s="7" t="str">
        <f>IFERROR(VLOOKUP(B487,Харків!A:C,3,0),"0")</f>
        <v>&gt;50</v>
      </c>
      <c r="M487" s="60"/>
      <c r="N487" s="45">
        <f t="shared" si="52"/>
        <v>0</v>
      </c>
    </row>
    <row r="488" spans="1:14" ht="45" customHeight="1">
      <c r="A488" s="26"/>
      <c r="B488" s="27" t="s">
        <v>2589</v>
      </c>
      <c r="C488" s="18" t="s">
        <v>2590</v>
      </c>
      <c r="D488" s="20">
        <v>246.47</v>
      </c>
      <c r="E488" s="10">
        <f t="shared" si="51"/>
        <v>246.47</v>
      </c>
      <c r="F488" s="1" t="s">
        <v>42</v>
      </c>
      <c r="G488" s="45">
        <v>8536508000</v>
      </c>
      <c r="H488" s="60"/>
      <c r="I488" s="45">
        <v>1</v>
      </c>
      <c r="J488" s="45" t="s">
        <v>12</v>
      </c>
      <c r="K488" s="45">
        <v>50</v>
      </c>
      <c r="L488" s="7" t="str">
        <f>IFERROR(VLOOKUP(B488,Харків!A:C,3,0),"0")</f>
        <v>&gt;50</v>
      </c>
      <c r="M488" s="60"/>
      <c r="N488" s="45">
        <f t="shared" si="52"/>
        <v>0</v>
      </c>
    </row>
    <row r="489" spans="1:14" ht="45" customHeight="1">
      <c r="A489" s="26"/>
      <c r="B489" s="49" t="s">
        <v>2593</v>
      </c>
      <c r="C489" s="18" t="s">
        <v>2594</v>
      </c>
      <c r="D489" s="20">
        <v>241.75</v>
      </c>
      <c r="E489" s="10">
        <f t="shared" si="51"/>
        <v>241.75</v>
      </c>
      <c r="F489" s="1" t="s">
        <v>42</v>
      </c>
      <c r="G489" s="45">
        <v>8536508000</v>
      </c>
      <c r="H489" s="60"/>
      <c r="I489" s="45">
        <v>1</v>
      </c>
      <c r="J489" s="45" t="s">
        <v>12</v>
      </c>
      <c r="K489" s="45">
        <v>50</v>
      </c>
      <c r="L489" s="7" t="str">
        <f>IFERROR(VLOOKUP(B489,Харків!A:C,3,0),"0")</f>
        <v>&gt;100</v>
      </c>
      <c r="M489" s="60"/>
      <c r="N489" s="45">
        <f t="shared" si="52"/>
        <v>0</v>
      </c>
    </row>
    <row r="490" spans="1:14" ht="45" customHeight="1">
      <c r="A490" s="26"/>
      <c r="B490" s="27" t="s">
        <v>2595</v>
      </c>
      <c r="C490" s="18" t="s">
        <v>2596</v>
      </c>
      <c r="D490" s="20">
        <v>241.75</v>
      </c>
      <c r="E490" s="10">
        <f t="shared" si="51"/>
        <v>241.75</v>
      </c>
      <c r="F490" s="1" t="s">
        <v>42</v>
      </c>
      <c r="G490" s="45">
        <v>8536508000</v>
      </c>
      <c r="H490" s="60"/>
      <c r="I490" s="45">
        <v>1</v>
      </c>
      <c r="J490" s="45" t="s">
        <v>12</v>
      </c>
      <c r="K490" s="45">
        <v>50</v>
      </c>
      <c r="L490" s="7" t="str">
        <f>IFERROR(VLOOKUP(B490,Харків!A:C,3,0),"0")</f>
        <v>&gt;100</v>
      </c>
      <c r="M490" s="60"/>
      <c r="N490" s="45">
        <f t="shared" si="52"/>
        <v>0</v>
      </c>
    </row>
    <row r="491" spans="1:14" ht="45" customHeight="1">
      <c r="A491" s="26"/>
      <c r="B491" s="27" t="s">
        <v>6758</v>
      </c>
      <c r="C491" s="18" t="s">
        <v>6759</v>
      </c>
      <c r="D491" s="20">
        <v>258.06</v>
      </c>
      <c r="E491" s="10">
        <f t="shared" si="51"/>
        <v>258.06</v>
      </c>
      <c r="F491" s="1" t="s">
        <v>42</v>
      </c>
      <c r="G491" s="45">
        <v>8536508000</v>
      </c>
      <c r="H491" s="60"/>
      <c r="I491" s="45">
        <v>1</v>
      </c>
      <c r="J491" s="45" t="s">
        <v>12</v>
      </c>
      <c r="K491" s="45">
        <v>50</v>
      </c>
      <c r="L491" s="7" t="str">
        <f>IFERROR(VLOOKUP(B491,Харків!A:C,3,0),"0")</f>
        <v>&gt;20</v>
      </c>
      <c r="M491" s="60"/>
      <c r="N491" s="45">
        <f t="shared" si="52"/>
        <v>0</v>
      </c>
    </row>
    <row r="492" spans="1:14" ht="45" customHeight="1">
      <c r="A492" s="26"/>
      <c r="B492" s="27" t="s">
        <v>6778</v>
      </c>
      <c r="C492" s="18" t="s">
        <v>6779</v>
      </c>
      <c r="D492" s="20">
        <v>270.60000000000002</v>
      </c>
      <c r="E492" s="10">
        <f t="shared" si="51"/>
        <v>270.60000000000002</v>
      </c>
      <c r="F492" s="1" t="s">
        <v>42</v>
      </c>
      <c r="G492" s="45">
        <v>8536508000</v>
      </c>
      <c r="H492" s="60"/>
      <c r="I492" s="45">
        <v>1</v>
      </c>
      <c r="J492" s="45" t="s">
        <v>12</v>
      </c>
      <c r="K492" s="45">
        <v>50</v>
      </c>
      <c r="L492" s="7" t="str">
        <f>IFERROR(VLOOKUP(B492,Харків!A:C,3,0),"0")</f>
        <v>&gt;20</v>
      </c>
      <c r="M492" s="60"/>
      <c r="N492" s="45">
        <f t="shared" si="52"/>
        <v>0</v>
      </c>
    </row>
    <row r="493" spans="1:14" ht="45" customHeight="1">
      <c r="A493" s="26"/>
      <c r="B493" s="27" t="s">
        <v>6782</v>
      </c>
      <c r="C493" s="18" t="s">
        <v>6783</v>
      </c>
      <c r="D493" s="20">
        <v>246</v>
      </c>
      <c r="E493" s="10">
        <f t="shared" si="51"/>
        <v>246</v>
      </c>
      <c r="F493" s="1" t="s">
        <v>42</v>
      </c>
      <c r="G493" s="45">
        <v>8536508000</v>
      </c>
      <c r="H493" s="60"/>
      <c r="I493" s="45">
        <v>1</v>
      </c>
      <c r="J493" s="45" t="s">
        <v>12</v>
      </c>
      <c r="K493" s="45">
        <v>50</v>
      </c>
      <c r="L493" s="7" t="str">
        <f>IFERROR(VLOOKUP(B493,Харків!A:C,3,0),"0")</f>
        <v>&gt;20</v>
      </c>
      <c r="M493" s="60"/>
      <c r="N493" s="45">
        <f t="shared" si="52"/>
        <v>0</v>
      </c>
    </row>
    <row r="494" spans="1:14" ht="45" customHeight="1">
      <c r="A494" s="26"/>
      <c r="B494" s="49" t="s">
        <v>6790</v>
      </c>
      <c r="C494" s="18" t="s">
        <v>6791</v>
      </c>
      <c r="D494" s="20">
        <v>216</v>
      </c>
      <c r="E494" s="10">
        <f t="shared" si="51"/>
        <v>216</v>
      </c>
      <c r="F494" s="1" t="s">
        <v>42</v>
      </c>
      <c r="G494" s="45">
        <v>8536508000</v>
      </c>
      <c r="H494" s="60"/>
      <c r="I494" s="45">
        <v>1</v>
      </c>
      <c r="J494" s="45" t="s">
        <v>12</v>
      </c>
      <c r="K494" s="45">
        <v>100</v>
      </c>
      <c r="L494" s="7" t="str">
        <f>IFERROR(VLOOKUP(B494,Харків!A:C,3,0),"0")</f>
        <v>&gt;20</v>
      </c>
      <c r="M494" s="60"/>
      <c r="N494" s="45">
        <f t="shared" si="52"/>
        <v>0</v>
      </c>
    </row>
    <row r="495" spans="1:14" ht="45" customHeight="1">
      <c r="A495" s="26"/>
      <c r="B495" s="49" t="s">
        <v>11124</v>
      </c>
      <c r="C495" s="18" t="s">
        <v>11400</v>
      </c>
      <c r="D495" s="20">
        <v>243.03</v>
      </c>
      <c r="E495" s="10">
        <f t="shared" si="51"/>
        <v>243.03</v>
      </c>
      <c r="F495" s="1" t="s">
        <v>42</v>
      </c>
      <c r="G495" s="45">
        <v>8536508000</v>
      </c>
      <c r="H495" s="60"/>
      <c r="I495" s="45">
        <v>1</v>
      </c>
      <c r="J495" s="45" t="s">
        <v>12</v>
      </c>
      <c r="K495" s="45">
        <v>100</v>
      </c>
      <c r="L495" s="7" t="str">
        <f>IFERROR(VLOOKUP(B495,Харків!A:C,3,0),"0")</f>
        <v>&gt;20</v>
      </c>
      <c r="M495" s="60"/>
      <c r="N495" s="45">
        <f t="shared" si="52"/>
        <v>0</v>
      </c>
    </row>
    <row r="496" spans="1:14" ht="45" customHeight="1">
      <c r="A496" s="26"/>
      <c r="B496" s="27" t="s">
        <v>6748</v>
      </c>
      <c r="C496" s="18" t="s">
        <v>6749</v>
      </c>
      <c r="D496" s="20">
        <v>384</v>
      </c>
      <c r="E496" s="10">
        <f t="shared" si="51"/>
        <v>384</v>
      </c>
      <c r="F496" s="1" t="s">
        <v>42</v>
      </c>
      <c r="G496" s="45">
        <v>8536508000</v>
      </c>
      <c r="H496" s="60"/>
      <c r="I496" s="45">
        <v>1</v>
      </c>
      <c r="J496" s="45" t="s">
        <v>12</v>
      </c>
      <c r="K496" s="45">
        <v>100</v>
      </c>
      <c r="L496" s="7" t="str">
        <f>IFERROR(VLOOKUP(B496,Харків!A:C,3,0),"0")</f>
        <v>&gt;20</v>
      </c>
      <c r="M496" s="60"/>
      <c r="N496" s="45">
        <f t="shared" si="52"/>
        <v>0</v>
      </c>
    </row>
    <row r="497" spans="1:14" ht="45" customHeight="1">
      <c r="A497" s="26"/>
      <c r="B497" s="49" t="s">
        <v>6741</v>
      </c>
      <c r="C497" s="18" t="s">
        <v>6742</v>
      </c>
      <c r="D497" s="20">
        <v>504</v>
      </c>
      <c r="E497" s="10">
        <f t="shared" si="51"/>
        <v>504</v>
      </c>
      <c r="F497" s="1" t="s">
        <v>42</v>
      </c>
      <c r="G497" s="45">
        <v>8536508000</v>
      </c>
      <c r="H497" s="60"/>
      <c r="I497" s="45">
        <v>1</v>
      </c>
      <c r="J497" s="45" t="s">
        <v>12</v>
      </c>
      <c r="K497" s="45">
        <v>50</v>
      </c>
      <c r="L497" s="7" t="str">
        <f>IFERROR(VLOOKUP(B497,Харків!A:C,3,0),"0")</f>
        <v>&gt;20</v>
      </c>
      <c r="M497" s="60"/>
      <c r="N497" s="45">
        <f t="shared" si="52"/>
        <v>0</v>
      </c>
    </row>
    <row r="498" spans="1:14" ht="45" customHeight="1">
      <c r="A498" s="26"/>
      <c r="B498" s="27" t="s">
        <v>6704</v>
      </c>
      <c r="C498" s="18" t="s">
        <v>6705</v>
      </c>
      <c r="D498" s="20">
        <v>504</v>
      </c>
      <c r="E498" s="10">
        <f t="shared" si="51"/>
        <v>504</v>
      </c>
      <c r="F498" s="1" t="s">
        <v>42</v>
      </c>
      <c r="G498" s="45">
        <v>8536508000</v>
      </c>
      <c r="H498" s="60"/>
      <c r="I498" s="45">
        <v>1</v>
      </c>
      <c r="J498" s="45" t="s">
        <v>12</v>
      </c>
      <c r="K498" s="45">
        <v>50</v>
      </c>
      <c r="L498" s="7" t="str">
        <f>IFERROR(VLOOKUP(B498,Харків!A:C,3,0),"0")</f>
        <v>&gt;20</v>
      </c>
      <c r="M498" s="60"/>
      <c r="N498" s="45">
        <f t="shared" si="52"/>
        <v>0</v>
      </c>
    </row>
    <row r="499" spans="1:14" s="25" customFormat="1" ht="15" customHeight="1">
      <c r="A499" s="124"/>
      <c r="B499" s="97"/>
      <c r="C499" s="9" t="s">
        <v>6805</v>
      </c>
      <c r="D499" s="11"/>
      <c r="E499" s="10"/>
      <c r="F499" s="11"/>
      <c r="G499" s="17"/>
      <c r="H499" s="13"/>
      <c r="I499" s="17"/>
      <c r="J499" s="17"/>
      <c r="K499" s="17"/>
      <c r="L499" s="204"/>
      <c r="M499" s="204"/>
      <c r="N499" s="204"/>
    </row>
    <row r="500" spans="1:14" s="25" customFormat="1" ht="35.1" customHeight="1">
      <c r="A500" s="124"/>
      <c r="B500" s="84" t="s">
        <v>215</v>
      </c>
      <c r="C500" s="18" t="s">
        <v>230</v>
      </c>
      <c r="D500" s="20">
        <v>10.76</v>
      </c>
      <c r="E500" s="10">
        <f>D500-(D500*$G$1)</f>
        <v>10.76</v>
      </c>
      <c r="F500" s="12" t="s">
        <v>42</v>
      </c>
      <c r="G500" s="45">
        <v>8536619000</v>
      </c>
      <c r="H500" s="60"/>
      <c r="I500" s="45">
        <v>1</v>
      </c>
      <c r="J500" s="45" t="s">
        <v>12</v>
      </c>
      <c r="K500" s="45">
        <v>400</v>
      </c>
      <c r="L500" s="7" t="str">
        <f>IFERROR(VLOOKUP(B500,Харків!A:C,3,0),"0")</f>
        <v>&gt;400</v>
      </c>
      <c r="M500" s="60"/>
      <c r="N500" s="45">
        <f>E500*M500</f>
        <v>0</v>
      </c>
    </row>
    <row r="501" spans="1:14" s="25" customFormat="1" ht="35.1" customHeight="1">
      <c r="A501" s="124"/>
      <c r="B501" s="84" t="s">
        <v>216</v>
      </c>
      <c r="C501" s="18" t="s">
        <v>231</v>
      </c>
      <c r="D501" s="20">
        <v>11.12</v>
      </c>
      <c r="E501" s="10">
        <f>D501-(D501*$G$1)</f>
        <v>11.12</v>
      </c>
      <c r="F501" s="12" t="s">
        <v>42</v>
      </c>
      <c r="G501" s="45">
        <v>8536619000</v>
      </c>
      <c r="H501" s="60"/>
      <c r="I501" s="45">
        <v>1</v>
      </c>
      <c r="J501" s="45" t="s">
        <v>12</v>
      </c>
      <c r="K501" s="45">
        <v>400</v>
      </c>
      <c r="L501" s="7" t="str">
        <f>IFERROR(VLOOKUP(B501,Харків!A:C,3,0),"0")</f>
        <v>&gt;2000</v>
      </c>
      <c r="M501" s="60"/>
      <c r="N501" s="45">
        <f>E501*M501</f>
        <v>0</v>
      </c>
    </row>
    <row r="502" spans="1:14" s="25" customFormat="1" ht="35.1" customHeight="1">
      <c r="A502" s="124"/>
      <c r="B502" s="84" t="s">
        <v>6786</v>
      </c>
      <c r="C502" s="18" t="s">
        <v>6787</v>
      </c>
      <c r="D502" s="20">
        <v>12.41</v>
      </c>
      <c r="E502" s="10">
        <f>D502-(D502*$G$1)</f>
        <v>12.41</v>
      </c>
      <c r="F502" s="12" t="s">
        <v>42</v>
      </c>
      <c r="G502" s="45">
        <v>8536619000</v>
      </c>
      <c r="H502" s="60"/>
      <c r="I502" s="45">
        <v>1</v>
      </c>
      <c r="J502" s="45" t="s">
        <v>12</v>
      </c>
      <c r="K502" s="45">
        <v>400</v>
      </c>
      <c r="L502" s="7" t="str">
        <f>IFERROR(VLOOKUP(B502,Харків!A:C,3,0),"0")</f>
        <v>&gt;200</v>
      </c>
      <c r="M502" s="60"/>
      <c r="N502" s="45">
        <f>E502*M502</f>
        <v>0</v>
      </c>
    </row>
    <row r="503" spans="1:14" s="25" customFormat="1" ht="35.1" customHeight="1">
      <c r="A503" s="123"/>
      <c r="B503" s="84" t="s">
        <v>217</v>
      </c>
      <c r="C503" s="18" t="s">
        <v>232</v>
      </c>
      <c r="D503" s="20">
        <v>42.84</v>
      </c>
      <c r="E503" s="10">
        <f>D503-(D503*$G$1)</f>
        <v>42.84</v>
      </c>
      <c r="F503" s="12" t="s">
        <v>42</v>
      </c>
      <c r="G503" s="45">
        <v>8536619000</v>
      </c>
      <c r="H503" s="60"/>
      <c r="I503" s="45">
        <v>1</v>
      </c>
      <c r="J503" s="45" t="s">
        <v>12</v>
      </c>
      <c r="K503" s="45">
        <v>100</v>
      </c>
      <c r="L503" s="7" t="str">
        <f>IFERROR(VLOOKUP(B503,Харків!A:C,3,0),"0")</f>
        <v>&gt;500</v>
      </c>
      <c r="M503" s="60"/>
      <c r="N503" s="45">
        <f>E503*M503</f>
        <v>0</v>
      </c>
    </row>
    <row r="504" spans="1:14" s="25" customFormat="1" ht="15" customHeight="1">
      <c r="A504" s="124"/>
      <c r="B504" s="97"/>
      <c r="C504" s="9" t="s">
        <v>6804</v>
      </c>
      <c r="D504" s="11"/>
      <c r="E504" s="10"/>
      <c r="F504" s="11"/>
      <c r="G504" s="17"/>
      <c r="H504" s="13"/>
      <c r="I504" s="17"/>
      <c r="J504" s="17"/>
      <c r="K504" s="17"/>
      <c r="L504" s="204"/>
      <c r="M504" s="204"/>
      <c r="N504" s="204"/>
    </row>
    <row r="505" spans="1:14" s="25" customFormat="1" ht="35.1" customHeight="1">
      <c r="A505" s="124"/>
      <c r="B505" s="84" t="s">
        <v>6710</v>
      </c>
      <c r="C505" s="18" t="s">
        <v>6807</v>
      </c>
      <c r="D505" s="20">
        <v>30.04</v>
      </c>
      <c r="E505" s="10">
        <f>D505-(D505*$G$1)</f>
        <v>30.04</v>
      </c>
      <c r="F505" s="12" t="s">
        <v>42</v>
      </c>
      <c r="G505" s="45">
        <v>8536619000</v>
      </c>
      <c r="H505" s="60"/>
      <c r="I505" s="45">
        <v>1</v>
      </c>
      <c r="J505" s="45">
        <v>50</v>
      </c>
      <c r="K505" s="45">
        <v>400</v>
      </c>
      <c r="L505" s="7" t="str">
        <f>IFERROR(VLOOKUP(B505,Харків!A:C,3,0),"0")</f>
        <v>&gt;50</v>
      </c>
      <c r="M505" s="60"/>
      <c r="N505" s="45">
        <f>E505*M505</f>
        <v>0</v>
      </c>
    </row>
    <row r="506" spans="1:14" s="25" customFormat="1" ht="35.1" customHeight="1">
      <c r="A506" s="124"/>
      <c r="B506" s="84" t="s">
        <v>6745</v>
      </c>
      <c r="C506" s="16" t="s">
        <v>6806</v>
      </c>
      <c r="D506" s="20">
        <v>30.04</v>
      </c>
      <c r="E506" s="10">
        <f>D506-(D506*$G$1)</f>
        <v>30.04</v>
      </c>
      <c r="F506" s="12" t="s">
        <v>42</v>
      </c>
      <c r="G506" s="45">
        <v>8536619000</v>
      </c>
      <c r="H506" s="60"/>
      <c r="I506" s="45">
        <v>1</v>
      </c>
      <c r="J506" s="45">
        <v>50</v>
      </c>
      <c r="K506" s="45">
        <v>400</v>
      </c>
      <c r="L506" s="7" t="str">
        <f>IFERROR(VLOOKUP(B506,Харків!A:C,3,0),"0")</f>
        <v>&gt;50</v>
      </c>
      <c r="M506" s="60"/>
      <c r="N506" s="45">
        <f>E506*M506</f>
        <v>0</v>
      </c>
    </row>
    <row r="507" spans="1:14" s="25" customFormat="1" ht="35.1" customHeight="1">
      <c r="A507" s="124"/>
      <c r="B507" s="84" t="s">
        <v>2007</v>
      </c>
      <c r="C507" s="16" t="s">
        <v>2008</v>
      </c>
      <c r="D507" s="20">
        <v>23.81</v>
      </c>
      <c r="E507" s="10">
        <f>D507-(D507*$G$1)</f>
        <v>23.81</v>
      </c>
      <c r="F507" s="12" t="s">
        <v>42</v>
      </c>
      <c r="G507" s="45">
        <v>8536619000</v>
      </c>
      <c r="H507" s="60"/>
      <c r="I507" s="45">
        <v>1</v>
      </c>
      <c r="J507" s="45">
        <v>20</v>
      </c>
      <c r="K507" s="45">
        <v>500</v>
      </c>
      <c r="L507" s="7" t="str">
        <f>IFERROR(VLOOKUP(B507,Харків!A:C,3,0),"0")</f>
        <v>&gt;200</v>
      </c>
      <c r="M507" s="60"/>
      <c r="N507" s="45">
        <f>E507*M507</f>
        <v>0</v>
      </c>
    </row>
    <row r="508" spans="1:14" s="25" customFormat="1" ht="35.1" customHeight="1">
      <c r="A508" s="124"/>
      <c r="B508" s="84" t="s">
        <v>2338</v>
      </c>
      <c r="C508" s="18" t="s">
        <v>6235</v>
      </c>
      <c r="D508" s="20">
        <v>32.020000000000003</v>
      </c>
      <c r="E508" s="10">
        <f>D508-(D508*$G$1)</f>
        <v>32.020000000000003</v>
      </c>
      <c r="F508" s="12" t="s">
        <v>42</v>
      </c>
      <c r="G508" s="45">
        <v>8536619000</v>
      </c>
      <c r="H508" s="60"/>
      <c r="I508" s="45">
        <v>1</v>
      </c>
      <c r="J508" s="45">
        <v>20</v>
      </c>
      <c r="K508" s="45">
        <v>400</v>
      </c>
      <c r="L508" s="7" t="str">
        <f>IFERROR(VLOOKUP(B508,Харків!A:C,3,0),"0")</f>
        <v>&gt;50</v>
      </c>
      <c r="M508" s="60"/>
      <c r="N508" s="45">
        <f>E508*M508</f>
        <v>0</v>
      </c>
    </row>
    <row r="509" spans="1:14" s="25" customFormat="1" ht="35.1" customHeight="1">
      <c r="A509" s="124"/>
      <c r="B509" s="84" t="s">
        <v>2339</v>
      </c>
      <c r="C509" s="18" t="s">
        <v>6236</v>
      </c>
      <c r="D509" s="20">
        <v>36.57</v>
      </c>
      <c r="E509" s="10">
        <f>D509-(D509*$G$1)</f>
        <v>36.57</v>
      </c>
      <c r="F509" s="12" t="s">
        <v>42</v>
      </c>
      <c r="G509" s="45">
        <v>8536619000</v>
      </c>
      <c r="H509" s="60"/>
      <c r="I509" s="45">
        <v>1</v>
      </c>
      <c r="J509" s="45">
        <v>20</v>
      </c>
      <c r="K509" s="45">
        <v>500</v>
      </c>
      <c r="L509" s="7" t="str">
        <f>IFERROR(VLOOKUP(B509,Харків!A:C,3,0),"0")</f>
        <v>&gt;200</v>
      </c>
      <c r="M509" s="60"/>
      <c r="N509" s="45">
        <f>E509*M509</f>
        <v>0</v>
      </c>
    </row>
    <row r="510" spans="1:14" s="25" customFormat="1" ht="15" customHeight="1">
      <c r="A510" s="124"/>
      <c r="B510" s="97"/>
      <c r="C510" s="9" t="s">
        <v>6808</v>
      </c>
      <c r="D510" s="11"/>
      <c r="E510" s="10"/>
      <c r="F510" s="11"/>
      <c r="G510" s="17"/>
      <c r="H510" s="13"/>
      <c r="I510" s="17"/>
      <c r="J510" s="17"/>
      <c r="K510" s="17"/>
      <c r="L510" s="204"/>
      <c r="M510" s="204"/>
      <c r="N510" s="204"/>
    </row>
    <row r="511" spans="1:14" s="25" customFormat="1" ht="35.1" customHeight="1">
      <c r="A511" s="94"/>
      <c r="B511" s="84" t="s">
        <v>6799</v>
      </c>
      <c r="C511" s="18" t="s">
        <v>6800</v>
      </c>
      <c r="D511" s="20">
        <v>14.48</v>
      </c>
      <c r="E511" s="10">
        <f t="shared" ref="E511:E518" si="53">D511-(D511*$G$1)</f>
        <v>14.48</v>
      </c>
      <c r="F511" s="12" t="s">
        <v>42</v>
      </c>
      <c r="G511" s="45">
        <v>8536619000</v>
      </c>
      <c r="H511" s="60"/>
      <c r="I511" s="45">
        <v>1</v>
      </c>
      <c r="J511" s="45">
        <v>40</v>
      </c>
      <c r="K511" s="45">
        <v>200</v>
      </c>
      <c r="L511" s="7" t="str">
        <f>IFERROR(VLOOKUP(B511,Харків!A:C,3,0),"0")</f>
        <v>&gt;50</v>
      </c>
      <c r="M511" s="60"/>
      <c r="N511" s="45">
        <f t="shared" ref="N511:N518" si="54">E511*M511</f>
        <v>0</v>
      </c>
    </row>
    <row r="512" spans="1:14" s="25" customFormat="1" ht="35.1" customHeight="1">
      <c r="A512" s="94"/>
      <c r="B512" s="84" t="s">
        <v>6724</v>
      </c>
      <c r="C512" s="18" t="s">
        <v>6725</v>
      </c>
      <c r="D512" s="20">
        <v>18.13</v>
      </c>
      <c r="E512" s="10">
        <f t="shared" si="53"/>
        <v>18.13</v>
      </c>
      <c r="F512" s="12" t="s">
        <v>42</v>
      </c>
      <c r="G512" s="45">
        <v>8536619000</v>
      </c>
      <c r="H512" s="60"/>
      <c r="I512" s="45">
        <v>1</v>
      </c>
      <c r="J512" s="45">
        <v>50</v>
      </c>
      <c r="K512" s="45">
        <v>200</v>
      </c>
      <c r="L512" s="7">
        <f>IFERROR(VLOOKUP(B512,Харків!A:C,3,0),"0")</f>
        <v>0</v>
      </c>
      <c r="M512" s="60"/>
      <c r="N512" s="45">
        <f t="shared" si="54"/>
        <v>0</v>
      </c>
    </row>
    <row r="513" spans="1:14" s="25" customFormat="1" ht="35.1" customHeight="1">
      <c r="A513" s="94"/>
      <c r="B513" s="84" t="s">
        <v>6809</v>
      </c>
      <c r="C513" s="18" t="s">
        <v>6810</v>
      </c>
      <c r="D513" s="20">
        <v>20.22</v>
      </c>
      <c r="E513" s="10">
        <f t="shared" si="53"/>
        <v>20.22</v>
      </c>
      <c r="F513" s="12" t="s">
        <v>42</v>
      </c>
      <c r="G513" s="45">
        <v>8536619000</v>
      </c>
      <c r="H513" s="60"/>
      <c r="I513" s="45">
        <v>1</v>
      </c>
      <c r="J513" s="45" t="s">
        <v>12</v>
      </c>
      <c r="K513" s="45">
        <v>100</v>
      </c>
      <c r="L513" s="7" t="str">
        <f>IFERROR(VLOOKUP(B513,Харків!A:C,3,0),"0")</f>
        <v>&gt;100</v>
      </c>
      <c r="M513" s="60"/>
      <c r="N513" s="45">
        <f t="shared" si="54"/>
        <v>0</v>
      </c>
    </row>
    <row r="514" spans="1:14" s="25" customFormat="1" ht="35.1" customHeight="1">
      <c r="A514" s="94"/>
      <c r="B514" s="84" t="s">
        <v>6784</v>
      </c>
      <c r="C514" s="18" t="s">
        <v>6785</v>
      </c>
      <c r="D514" s="20">
        <v>27.03</v>
      </c>
      <c r="E514" s="10">
        <f t="shared" si="53"/>
        <v>27.03</v>
      </c>
      <c r="F514" s="12" t="s">
        <v>42</v>
      </c>
      <c r="G514" s="45">
        <v>8536619000</v>
      </c>
      <c r="H514" s="60"/>
      <c r="I514" s="45">
        <v>1</v>
      </c>
      <c r="J514" s="45">
        <v>50</v>
      </c>
      <c r="K514" s="45">
        <v>200</v>
      </c>
      <c r="L514" s="7" t="str">
        <f>IFERROR(VLOOKUP(B514,Харків!A:C,3,0),"0")</f>
        <v>&gt;50</v>
      </c>
      <c r="M514" s="60"/>
      <c r="N514" s="45">
        <f t="shared" si="54"/>
        <v>0</v>
      </c>
    </row>
    <row r="515" spans="1:14" s="25" customFormat="1" ht="35.1" customHeight="1">
      <c r="A515" s="94"/>
      <c r="B515" s="84" t="s">
        <v>6743</v>
      </c>
      <c r="C515" s="18" t="s">
        <v>6744</v>
      </c>
      <c r="D515" s="20">
        <v>22.98</v>
      </c>
      <c r="E515" s="10">
        <f t="shared" si="53"/>
        <v>22.98</v>
      </c>
      <c r="F515" s="12" t="s">
        <v>42</v>
      </c>
      <c r="G515" s="45">
        <v>8536619000</v>
      </c>
      <c r="H515" s="60"/>
      <c r="I515" s="45">
        <v>1</v>
      </c>
      <c r="J515" s="45">
        <v>50</v>
      </c>
      <c r="K515" s="45">
        <v>200</v>
      </c>
      <c r="L515" s="7">
        <f>IFERROR(VLOOKUP(B515,Харків!A:C,3,0),"0")</f>
        <v>0</v>
      </c>
      <c r="M515" s="60"/>
      <c r="N515" s="45">
        <f t="shared" si="54"/>
        <v>0</v>
      </c>
    </row>
    <row r="516" spans="1:14" s="25" customFormat="1" ht="35.1" customHeight="1">
      <c r="A516" s="94"/>
      <c r="B516" s="84" t="s">
        <v>6746</v>
      </c>
      <c r="C516" s="18" t="s">
        <v>6747</v>
      </c>
      <c r="D516" s="20">
        <v>22.98</v>
      </c>
      <c r="E516" s="10">
        <f t="shared" si="53"/>
        <v>22.98</v>
      </c>
      <c r="F516" s="12" t="s">
        <v>42</v>
      </c>
      <c r="G516" s="45">
        <v>8536619000</v>
      </c>
      <c r="H516" s="60"/>
      <c r="I516" s="45">
        <v>1</v>
      </c>
      <c r="J516" s="45">
        <v>50</v>
      </c>
      <c r="K516" s="45">
        <v>200</v>
      </c>
      <c r="L516" s="7" t="str">
        <f>IFERROR(VLOOKUP(B516,Харків!A:C,3,0),"0")</f>
        <v>&gt;200</v>
      </c>
      <c r="M516" s="60"/>
      <c r="N516" s="45">
        <f t="shared" si="54"/>
        <v>0</v>
      </c>
    </row>
    <row r="517" spans="1:14" s="25" customFormat="1" ht="35.1" customHeight="1">
      <c r="A517" s="94"/>
      <c r="B517" s="84" t="s">
        <v>6801</v>
      </c>
      <c r="C517" s="18" t="s">
        <v>6802</v>
      </c>
      <c r="D517" s="20">
        <v>4.5</v>
      </c>
      <c r="E517" s="10">
        <f t="shared" si="53"/>
        <v>4.5</v>
      </c>
      <c r="F517" s="12" t="s">
        <v>42</v>
      </c>
      <c r="G517" s="45">
        <v>8538909900</v>
      </c>
      <c r="H517" s="60"/>
      <c r="I517" s="45">
        <v>1</v>
      </c>
      <c r="J517" s="45">
        <v>100</v>
      </c>
      <c r="K517" s="45">
        <v>1000</v>
      </c>
      <c r="L517" s="7" t="str">
        <f>IFERROR(VLOOKUP(B517,Харків!A:C,3,0),"0")</f>
        <v>&gt;100</v>
      </c>
      <c r="M517" s="60"/>
      <c r="N517" s="45">
        <f t="shared" si="54"/>
        <v>0</v>
      </c>
    </row>
    <row r="518" spans="1:14" s="25" customFormat="1" ht="35.1" customHeight="1">
      <c r="A518" s="94"/>
      <c r="B518" s="84" t="s">
        <v>6770</v>
      </c>
      <c r="C518" s="18" t="s">
        <v>6771</v>
      </c>
      <c r="D518" s="20">
        <v>6.76</v>
      </c>
      <c r="E518" s="10">
        <f t="shared" si="53"/>
        <v>6.76</v>
      </c>
      <c r="F518" s="12" t="s">
        <v>42</v>
      </c>
      <c r="G518" s="45">
        <v>8538909900</v>
      </c>
      <c r="H518" s="60"/>
      <c r="I518" s="45">
        <v>1</v>
      </c>
      <c r="J518" s="45">
        <v>100</v>
      </c>
      <c r="K518" s="45">
        <v>1000</v>
      </c>
      <c r="L518" s="7" t="str">
        <f>IFERROR(VLOOKUP(B518,Харків!A:C,3,0),"0")</f>
        <v>&gt;20</v>
      </c>
      <c r="M518" s="60"/>
      <c r="N518" s="45">
        <f t="shared" si="54"/>
        <v>0</v>
      </c>
    </row>
    <row r="519" spans="1:14" s="25" customFormat="1" ht="15" customHeight="1">
      <c r="A519" s="124"/>
      <c r="B519" s="97"/>
      <c r="C519" s="9" t="s">
        <v>6812</v>
      </c>
      <c r="D519" s="11"/>
      <c r="E519" s="10"/>
      <c r="F519" s="11"/>
      <c r="G519" s="17"/>
      <c r="H519" s="13"/>
      <c r="I519" s="17"/>
      <c r="J519" s="17"/>
      <c r="K519" s="17"/>
      <c r="L519" s="204"/>
      <c r="M519" s="204"/>
      <c r="N519" s="204"/>
    </row>
    <row r="520" spans="1:14" s="25" customFormat="1" ht="35.1" customHeight="1">
      <c r="A520" s="94"/>
      <c r="B520" s="84" t="s">
        <v>6731</v>
      </c>
      <c r="C520" s="18" t="s">
        <v>6732</v>
      </c>
      <c r="D520" s="20">
        <v>30.06</v>
      </c>
      <c r="E520" s="10">
        <f>D520-(D520*$G$1)</f>
        <v>30.06</v>
      </c>
      <c r="F520" s="12" t="s">
        <v>42</v>
      </c>
      <c r="G520" s="45">
        <v>8536619000</v>
      </c>
      <c r="H520" s="60"/>
      <c r="I520" s="45">
        <v>1</v>
      </c>
      <c r="J520" s="45">
        <v>50</v>
      </c>
      <c r="K520" s="45">
        <v>200</v>
      </c>
      <c r="L520" s="7">
        <f>IFERROR(VLOOKUP(B520,Харків!A:C,3,0),"0")</f>
        <v>0</v>
      </c>
      <c r="M520" s="60"/>
      <c r="N520" s="45">
        <f>E520*M520</f>
        <v>0</v>
      </c>
    </row>
    <row r="521" spans="1:14" s="25" customFormat="1" ht="35.1" customHeight="1">
      <c r="A521" s="94"/>
      <c r="B521" s="84" t="s">
        <v>6797</v>
      </c>
      <c r="C521" s="18" t="s">
        <v>6798</v>
      </c>
      <c r="D521" s="20">
        <v>30.06</v>
      </c>
      <c r="E521" s="10">
        <f>D521-(D521*$G$1)</f>
        <v>30.06</v>
      </c>
      <c r="F521" s="12" t="s">
        <v>42</v>
      </c>
      <c r="G521" s="45">
        <v>8536619000</v>
      </c>
      <c r="H521" s="60"/>
      <c r="I521" s="45">
        <v>1</v>
      </c>
      <c r="J521" s="45">
        <v>50</v>
      </c>
      <c r="K521" s="45">
        <v>200</v>
      </c>
      <c r="L521" s="7">
        <f>IFERROR(VLOOKUP(B521,Харків!A:C,3,0),"0")</f>
        <v>0</v>
      </c>
      <c r="M521" s="60"/>
      <c r="N521" s="45">
        <f>E521*M521</f>
        <v>0</v>
      </c>
    </row>
    <row r="522" spans="1:14" s="25" customFormat="1" ht="15" customHeight="1">
      <c r="A522" s="124"/>
      <c r="B522" s="97"/>
      <c r="C522" s="9" t="s">
        <v>6811</v>
      </c>
      <c r="D522" s="11"/>
      <c r="E522" s="10"/>
      <c r="F522" s="11"/>
      <c r="G522" s="17"/>
      <c r="H522" s="13"/>
      <c r="I522" s="17"/>
      <c r="J522" s="17"/>
      <c r="K522" s="17"/>
      <c r="L522" s="204"/>
      <c r="M522" s="204"/>
      <c r="N522" s="204"/>
    </row>
    <row r="523" spans="1:14" s="25" customFormat="1" ht="35.1" customHeight="1">
      <c r="A523" s="94"/>
      <c r="B523" s="84" t="s">
        <v>6729</v>
      </c>
      <c r="C523" s="18" t="s">
        <v>6730</v>
      </c>
      <c r="D523" s="20">
        <v>10.35</v>
      </c>
      <c r="E523" s="10">
        <f t="shared" ref="E523:E529" si="55">D523-(D523*$G$1)</f>
        <v>10.35</v>
      </c>
      <c r="F523" s="12" t="s">
        <v>42</v>
      </c>
      <c r="G523" s="45">
        <v>8536619000</v>
      </c>
      <c r="H523" s="60"/>
      <c r="I523" s="45">
        <v>1</v>
      </c>
      <c r="J523" s="45">
        <v>50</v>
      </c>
      <c r="K523" s="45">
        <v>800</v>
      </c>
      <c r="L523" s="7">
        <f>IFERROR(VLOOKUP(B523,Харків!A:C,3,0),"0")</f>
        <v>5</v>
      </c>
      <c r="M523" s="60"/>
      <c r="N523" s="45">
        <f t="shared" ref="N523:N529" si="56">E523*M523</f>
        <v>0</v>
      </c>
    </row>
    <row r="524" spans="1:14" s="25" customFormat="1" ht="35.1" customHeight="1">
      <c r="A524" s="94"/>
      <c r="B524" s="84" t="s">
        <v>6698</v>
      </c>
      <c r="C524" s="18" t="s">
        <v>6699</v>
      </c>
      <c r="D524" s="20">
        <v>14.49</v>
      </c>
      <c r="E524" s="10">
        <f t="shared" si="55"/>
        <v>14.49</v>
      </c>
      <c r="F524" s="12" t="s">
        <v>42</v>
      </c>
      <c r="G524" s="45">
        <v>8536619000</v>
      </c>
      <c r="H524" s="60"/>
      <c r="I524" s="45">
        <v>1</v>
      </c>
      <c r="J524" s="45">
        <v>50</v>
      </c>
      <c r="K524" s="45">
        <v>500</v>
      </c>
      <c r="L524" s="7">
        <f>IFERROR(VLOOKUP(B524,Харків!A:C,3,0),"0")</f>
        <v>0</v>
      </c>
      <c r="M524" s="60"/>
      <c r="N524" s="45">
        <f t="shared" si="56"/>
        <v>0</v>
      </c>
    </row>
    <row r="525" spans="1:14" s="25" customFormat="1" ht="35.1" customHeight="1">
      <c r="A525" s="94"/>
      <c r="B525" s="84" t="s">
        <v>6739</v>
      </c>
      <c r="C525" s="18" t="s">
        <v>6740</v>
      </c>
      <c r="D525" s="20">
        <v>14.18</v>
      </c>
      <c r="E525" s="10">
        <f t="shared" si="55"/>
        <v>14.18</v>
      </c>
      <c r="F525" s="12" t="s">
        <v>42</v>
      </c>
      <c r="G525" s="45">
        <v>8536619000</v>
      </c>
      <c r="H525" s="60"/>
      <c r="I525" s="45">
        <v>1</v>
      </c>
      <c r="J525" s="45">
        <v>50</v>
      </c>
      <c r="K525" s="45">
        <v>500</v>
      </c>
      <c r="L525" s="7" t="str">
        <f>IFERROR(VLOOKUP(B525,Харків!A:C,3,0),"0")</f>
        <v>&gt;200</v>
      </c>
      <c r="M525" s="60"/>
      <c r="N525" s="45">
        <f t="shared" si="56"/>
        <v>0</v>
      </c>
    </row>
    <row r="526" spans="1:14" s="25" customFormat="1" ht="35.1" customHeight="1">
      <c r="A526" s="94"/>
      <c r="B526" s="84" t="s">
        <v>6716</v>
      </c>
      <c r="C526" s="18" t="s">
        <v>6717</v>
      </c>
      <c r="D526" s="20">
        <v>18.11</v>
      </c>
      <c r="E526" s="10">
        <f t="shared" si="55"/>
        <v>18.11</v>
      </c>
      <c r="F526" s="12" t="s">
        <v>42</v>
      </c>
      <c r="G526" s="45">
        <v>8536619000</v>
      </c>
      <c r="H526" s="60"/>
      <c r="I526" s="45">
        <v>1</v>
      </c>
      <c r="J526" s="45">
        <v>50</v>
      </c>
      <c r="K526" s="45">
        <v>250</v>
      </c>
      <c r="L526" s="7" t="str">
        <f>IFERROR(VLOOKUP(B526,Харків!A:C,3,0),"0")</f>
        <v>&gt;100</v>
      </c>
      <c r="M526" s="60"/>
      <c r="N526" s="45">
        <f t="shared" si="56"/>
        <v>0</v>
      </c>
    </row>
    <row r="527" spans="1:14" s="25" customFormat="1" ht="35.1" customHeight="1">
      <c r="A527" s="94"/>
      <c r="B527" s="84" t="s">
        <v>6735</v>
      </c>
      <c r="C527" s="18" t="s">
        <v>6736</v>
      </c>
      <c r="D527" s="20">
        <v>20.36</v>
      </c>
      <c r="E527" s="10">
        <f t="shared" si="55"/>
        <v>20.36</v>
      </c>
      <c r="F527" s="12" t="s">
        <v>42</v>
      </c>
      <c r="G527" s="45">
        <v>8536619000</v>
      </c>
      <c r="H527" s="60"/>
      <c r="I527" s="45">
        <v>1</v>
      </c>
      <c r="J527" s="45">
        <v>12</v>
      </c>
      <c r="K527" s="45">
        <v>360</v>
      </c>
      <c r="L527" s="7" t="str">
        <f>IFERROR(VLOOKUP(B527,Харків!A:C,3,0),"0")</f>
        <v>&gt;200</v>
      </c>
      <c r="M527" s="60"/>
      <c r="N527" s="45">
        <f t="shared" si="56"/>
        <v>0</v>
      </c>
    </row>
    <row r="528" spans="1:14" s="25" customFormat="1" ht="35.1" customHeight="1">
      <c r="A528" s="94"/>
      <c r="B528" s="84" t="s">
        <v>6754</v>
      </c>
      <c r="C528" s="18" t="s">
        <v>6755</v>
      </c>
      <c r="D528" s="20">
        <v>4.16</v>
      </c>
      <c r="E528" s="10">
        <f t="shared" si="55"/>
        <v>4.16</v>
      </c>
      <c r="F528" s="12" t="s">
        <v>42</v>
      </c>
      <c r="G528" s="45">
        <v>8538909900</v>
      </c>
      <c r="H528" s="60"/>
      <c r="I528" s="45">
        <v>1</v>
      </c>
      <c r="J528" s="45">
        <v>100</v>
      </c>
      <c r="K528" s="45">
        <v>1000</v>
      </c>
      <c r="L528" s="7" t="str">
        <f>IFERROR(VLOOKUP(B528,Харків!A:C,3,0),"0")</f>
        <v>&gt;100</v>
      </c>
      <c r="M528" s="60"/>
      <c r="N528" s="45">
        <f t="shared" si="56"/>
        <v>0</v>
      </c>
    </row>
    <row r="529" spans="1:14" s="25" customFormat="1" ht="35.1" customHeight="1">
      <c r="A529" s="94"/>
      <c r="B529" s="84" t="s">
        <v>6702</v>
      </c>
      <c r="C529" s="18" t="s">
        <v>6703</v>
      </c>
      <c r="D529" s="20">
        <v>6.05</v>
      </c>
      <c r="E529" s="10">
        <f t="shared" si="55"/>
        <v>6.05</v>
      </c>
      <c r="F529" s="12" t="s">
        <v>42</v>
      </c>
      <c r="G529" s="45">
        <v>8538909900</v>
      </c>
      <c r="H529" s="60"/>
      <c r="I529" s="45">
        <v>1</v>
      </c>
      <c r="J529" s="45">
        <v>100</v>
      </c>
      <c r="K529" s="45">
        <v>1000</v>
      </c>
      <c r="L529" s="7" t="str">
        <f>IFERROR(VLOOKUP(B529,Харків!A:C,3,0),"0")</f>
        <v>&gt;20</v>
      </c>
      <c r="M529" s="60"/>
      <c r="N529" s="45">
        <f t="shared" si="56"/>
        <v>0</v>
      </c>
    </row>
    <row r="530" spans="1:14" s="25" customFormat="1" ht="15" customHeight="1">
      <c r="A530" s="124"/>
      <c r="B530" s="97"/>
      <c r="C530" s="9" t="s">
        <v>720</v>
      </c>
      <c r="D530" s="11"/>
      <c r="E530" s="10"/>
      <c r="F530" s="11"/>
      <c r="G530" s="17"/>
      <c r="H530" s="13"/>
      <c r="I530" s="17"/>
      <c r="J530" s="17"/>
      <c r="K530" s="17"/>
      <c r="L530" s="204"/>
      <c r="M530" s="204"/>
      <c r="N530" s="204"/>
    </row>
    <row r="531" spans="1:14" s="25" customFormat="1" ht="35.1" customHeight="1">
      <c r="A531" s="124"/>
      <c r="B531" s="84" t="s">
        <v>205</v>
      </c>
      <c r="C531" s="18" t="s">
        <v>220</v>
      </c>
      <c r="D531" s="20">
        <v>21.49</v>
      </c>
      <c r="E531" s="10">
        <f t="shared" ref="E531:E536" si="57">D531-(D531*$G$1)</f>
        <v>21.49</v>
      </c>
      <c r="F531" s="12" t="s">
        <v>42</v>
      </c>
      <c r="G531" s="45">
        <v>8536699090</v>
      </c>
      <c r="H531" s="60"/>
      <c r="I531" s="45">
        <v>1</v>
      </c>
      <c r="J531" s="45">
        <v>35</v>
      </c>
      <c r="K531" s="45">
        <v>700</v>
      </c>
      <c r="L531" s="7">
        <f>IFERROR(VLOOKUP(B531,Харків!A:C,3,0),"0")</f>
        <v>0</v>
      </c>
      <c r="M531" s="60"/>
      <c r="N531" s="45">
        <f t="shared" ref="N531:N536" si="58">E531*M531</f>
        <v>0</v>
      </c>
    </row>
    <row r="532" spans="1:14" s="25" customFormat="1" ht="35.1" customHeight="1">
      <c r="A532" s="124"/>
      <c r="B532" s="84" t="s">
        <v>204</v>
      </c>
      <c r="C532" s="18" t="s">
        <v>219</v>
      </c>
      <c r="D532" s="20">
        <v>33.33</v>
      </c>
      <c r="E532" s="10">
        <f t="shared" si="57"/>
        <v>33.33</v>
      </c>
      <c r="F532" s="12" t="s">
        <v>42</v>
      </c>
      <c r="G532" s="45">
        <v>8536699090</v>
      </c>
      <c r="H532" s="60"/>
      <c r="I532" s="45">
        <v>1</v>
      </c>
      <c r="J532" s="45">
        <v>20</v>
      </c>
      <c r="K532" s="45">
        <v>400</v>
      </c>
      <c r="L532" s="7" t="str">
        <f>IFERROR(VLOOKUP(B532,Харків!A:C,3,0),"0")</f>
        <v>&gt;2000</v>
      </c>
      <c r="M532" s="60"/>
      <c r="N532" s="45">
        <f t="shared" si="58"/>
        <v>0</v>
      </c>
    </row>
    <row r="533" spans="1:14" s="25" customFormat="1" ht="35.1" customHeight="1">
      <c r="A533" s="124"/>
      <c r="B533" s="84" t="s">
        <v>206</v>
      </c>
      <c r="C533" s="18" t="s">
        <v>221</v>
      </c>
      <c r="D533" s="20">
        <v>34.39</v>
      </c>
      <c r="E533" s="10">
        <f t="shared" si="57"/>
        <v>34.39</v>
      </c>
      <c r="F533" s="12" t="s">
        <v>42</v>
      </c>
      <c r="G533" s="45">
        <v>8536699090</v>
      </c>
      <c r="H533" s="60"/>
      <c r="I533" s="45">
        <v>1</v>
      </c>
      <c r="J533" s="45">
        <v>20</v>
      </c>
      <c r="K533" s="45">
        <v>400</v>
      </c>
      <c r="L533" s="7" t="str">
        <f>IFERROR(VLOOKUP(B533,Харків!A:C,3,0),"0")</f>
        <v>&gt;500</v>
      </c>
      <c r="M533" s="60"/>
      <c r="N533" s="45">
        <f t="shared" si="58"/>
        <v>0</v>
      </c>
    </row>
    <row r="534" spans="1:14" s="25" customFormat="1" ht="35.1" customHeight="1">
      <c r="A534" s="124"/>
      <c r="B534" s="84" t="s">
        <v>207</v>
      </c>
      <c r="C534" s="18" t="s">
        <v>222</v>
      </c>
      <c r="D534" s="20">
        <v>26.46</v>
      </c>
      <c r="E534" s="10">
        <f t="shared" si="57"/>
        <v>26.46</v>
      </c>
      <c r="F534" s="12" t="s">
        <v>42</v>
      </c>
      <c r="G534" s="45">
        <v>8536699090</v>
      </c>
      <c r="H534" s="60"/>
      <c r="I534" s="45">
        <v>1</v>
      </c>
      <c r="J534" s="45">
        <v>24</v>
      </c>
      <c r="K534" s="45">
        <v>480</v>
      </c>
      <c r="L534" s="7" t="str">
        <f>IFERROR(VLOOKUP(B534,Харків!A:C,3,0),"0")</f>
        <v>&gt;1000</v>
      </c>
      <c r="M534" s="60"/>
      <c r="N534" s="45">
        <f t="shared" si="58"/>
        <v>0</v>
      </c>
    </row>
    <row r="535" spans="1:14" s="25" customFormat="1" ht="35.1" customHeight="1">
      <c r="A535" s="124"/>
      <c r="B535" s="84" t="s">
        <v>4785</v>
      </c>
      <c r="C535" s="18" t="s">
        <v>4786</v>
      </c>
      <c r="D535" s="20">
        <v>35.28</v>
      </c>
      <c r="E535" s="10">
        <f t="shared" si="57"/>
        <v>35.28</v>
      </c>
      <c r="F535" s="12" t="s">
        <v>42</v>
      </c>
      <c r="G535" s="45">
        <v>8536699090</v>
      </c>
      <c r="H535" s="60"/>
      <c r="I535" s="45">
        <v>1</v>
      </c>
      <c r="J535" s="45">
        <v>24</v>
      </c>
      <c r="K535" s="45">
        <v>480</v>
      </c>
      <c r="L535" s="7">
        <f>IFERROR(VLOOKUP(B535,Харків!A:C,3,0),"0")</f>
        <v>0</v>
      </c>
      <c r="M535" s="60"/>
      <c r="N535" s="45">
        <f t="shared" si="58"/>
        <v>0</v>
      </c>
    </row>
    <row r="536" spans="1:14" s="25" customFormat="1" ht="35.1" customHeight="1">
      <c r="A536" s="124"/>
      <c r="B536" s="84" t="s">
        <v>4787</v>
      </c>
      <c r="C536" s="18" t="s">
        <v>4788</v>
      </c>
      <c r="D536" s="20">
        <v>34.020000000000003</v>
      </c>
      <c r="E536" s="10">
        <f t="shared" si="57"/>
        <v>34.020000000000003</v>
      </c>
      <c r="F536" s="12" t="s">
        <v>42</v>
      </c>
      <c r="G536" s="45">
        <v>8536699090</v>
      </c>
      <c r="H536" s="60"/>
      <c r="I536" s="45">
        <v>1</v>
      </c>
      <c r="J536" s="45">
        <v>20</v>
      </c>
      <c r="K536" s="45">
        <v>480</v>
      </c>
      <c r="L536" s="7">
        <f>IFERROR(VLOOKUP(B536,Харків!A:C,3,0),"0")</f>
        <v>0</v>
      </c>
      <c r="M536" s="60"/>
      <c r="N536" s="45">
        <f t="shared" si="58"/>
        <v>0</v>
      </c>
    </row>
    <row r="537" spans="1:14" s="25" customFormat="1" ht="15" customHeight="1">
      <c r="A537" s="123"/>
      <c r="B537" s="97"/>
      <c r="C537" s="9" t="s">
        <v>1913</v>
      </c>
      <c r="D537" s="8"/>
      <c r="E537" s="10"/>
      <c r="F537" s="11"/>
      <c r="G537" s="17"/>
      <c r="H537" s="13"/>
      <c r="I537" s="17"/>
      <c r="J537" s="17"/>
      <c r="K537" s="17"/>
      <c r="L537" s="204"/>
      <c r="M537" s="204"/>
      <c r="N537" s="204"/>
    </row>
    <row r="538" spans="1:14" s="25" customFormat="1" ht="35.1" customHeight="1">
      <c r="A538" s="124"/>
      <c r="B538" s="84" t="s">
        <v>2009</v>
      </c>
      <c r="C538" s="16" t="s">
        <v>2010</v>
      </c>
      <c r="D538" s="20">
        <v>50.16</v>
      </c>
      <c r="E538" s="10">
        <f t="shared" ref="E538:E550" si="59">D538-(D538*$G$1)</f>
        <v>50.16</v>
      </c>
      <c r="F538" s="12" t="s">
        <v>42</v>
      </c>
      <c r="G538" s="45">
        <v>8536508000</v>
      </c>
      <c r="H538" s="60"/>
      <c r="I538" s="45">
        <v>1</v>
      </c>
      <c r="J538" s="45">
        <v>10</v>
      </c>
      <c r="K538" s="45">
        <v>200</v>
      </c>
      <c r="L538" s="7" t="str">
        <f>IFERROR(VLOOKUP(B538,Харків!A:C,3,0),"0")</f>
        <v>&gt;100</v>
      </c>
      <c r="M538" s="60"/>
      <c r="N538" s="45">
        <f t="shared" ref="N538:N550" si="60">E538*M538</f>
        <v>0</v>
      </c>
    </row>
    <row r="539" spans="1:14" s="25" customFormat="1" ht="35.1" customHeight="1">
      <c r="A539" s="124"/>
      <c r="B539" s="84" t="s">
        <v>186</v>
      </c>
      <c r="C539" s="18" t="s">
        <v>1904</v>
      </c>
      <c r="D539" s="20">
        <v>43.88</v>
      </c>
      <c r="E539" s="10">
        <f t="shared" si="59"/>
        <v>43.88</v>
      </c>
      <c r="F539" s="12" t="s">
        <v>42</v>
      </c>
      <c r="G539" s="45">
        <v>8536508000</v>
      </c>
      <c r="H539" s="60"/>
      <c r="I539" s="45">
        <v>1</v>
      </c>
      <c r="J539" s="45">
        <v>10</v>
      </c>
      <c r="K539" s="45">
        <v>200</v>
      </c>
      <c r="L539" s="7">
        <f>IFERROR(VLOOKUP(B539,Харків!A:C,3,0),"0")</f>
        <v>0</v>
      </c>
      <c r="M539" s="60"/>
      <c r="N539" s="45">
        <f t="shared" si="60"/>
        <v>0</v>
      </c>
    </row>
    <row r="540" spans="1:14" s="25" customFormat="1" ht="35.1" customHeight="1">
      <c r="A540" s="124"/>
      <c r="B540" s="84" t="s">
        <v>187</v>
      </c>
      <c r="C540" s="18" t="s">
        <v>1910</v>
      </c>
      <c r="D540" s="20">
        <v>51.76</v>
      </c>
      <c r="E540" s="10">
        <f t="shared" si="59"/>
        <v>51.76</v>
      </c>
      <c r="F540" s="12" t="s">
        <v>42</v>
      </c>
      <c r="G540" s="45">
        <v>8536508000</v>
      </c>
      <c r="H540" s="60"/>
      <c r="I540" s="45">
        <v>1</v>
      </c>
      <c r="J540" s="45">
        <v>10</v>
      </c>
      <c r="K540" s="45">
        <v>200</v>
      </c>
      <c r="L540" s="7">
        <f>IFERROR(VLOOKUP(B540,Харків!A:C,3,0),"0")</f>
        <v>0</v>
      </c>
      <c r="M540" s="60"/>
      <c r="N540" s="45">
        <f t="shared" si="60"/>
        <v>0</v>
      </c>
    </row>
    <row r="541" spans="1:14" s="25" customFormat="1" ht="35.1" customHeight="1">
      <c r="A541" s="124"/>
      <c r="B541" s="84" t="s">
        <v>2011</v>
      </c>
      <c r="C541" s="18" t="s">
        <v>2012</v>
      </c>
      <c r="D541" s="20">
        <v>46.15</v>
      </c>
      <c r="E541" s="10">
        <f t="shared" si="59"/>
        <v>46.15</v>
      </c>
      <c r="F541" s="12" t="s">
        <v>42</v>
      </c>
      <c r="G541" s="45">
        <v>8536699090</v>
      </c>
      <c r="H541" s="60"/>
      <c r="I541" s="45">
        <v>1</v>
      </c>
      <c r="J541" s="45">
        <v>10</v>
      </c>
      <c r="K541" s="45">
        <v>200</v>
      </c>
      <c r="L541" s="7" t="str">
        <f>IFERROR(VLOOKUP(B541,Харків!A:C,3,0),"0")</f>
        <v>&gt;50</v>
      </c>
      <c r="M541" s="60"/>
      <c r="N541" s="45">
        <f t="shared" si="60"/>
        <v>0</v>
      </c>
    </row>
    <row r="542" spans="1:14" s="25" customFormat="1" ht="35.1" customHeight="1">
      <c r="A542" s="124"/>
      <c r="B542" s="84" t="s">
        <v>2013</v>
      </c>
      <c r="C542" s="18" t="s">
        <v>2014</v>
      </c>
      <c r="D542" s="20">
        <v>77.05</v>
      </c>
      <c r="E542" s="10">
        <f t="shared" si="59"/>
        <v>77.05</v>
      </c>
      <c r="F542" s="12" t="s">
        <v>42</v>
      </c>
      <c r="G542" s="45">
        <v>8536699090</v>
      </c>
      <c r="H542" s="60"/>
      <c r="I542" s="45">
        <v>1</v>
      </c>
      <c r="J542" s="45">
        <v>10</v>
      </c>
      <c r="K542" s="45">
        <v>200</v>
      </c>
      <c r="L542" s="7">
        <f>IFERROR(VLOOKUP(B542,Харків!A:C,3,0),"0")</f>
        <v>0</v>
      </c>
      <c r="M542" s="60"/>
      <c r="N542" s="45">
        <f t="shared" si="60"/>
        <v>0</v>
      </c>
    </row>
    <row r="543" spans="1:14" s="25" customFormat="1" ht="35.1" customHeight="1">
      <c r="A543" s="124"/>
      <c r="B543" s="84" t="s">
        <v>2015</v>
      </c>
      <c r="C543" s="18" t="s">
        <v>2016</v>
      </c>
      <c r="D543" s="20">
        <v>85.23</v>
      </c>
      <c r="E543" s="10">
        <f t="shared" si="59"/>
        <v>85.23</v>
      </c>
      <c r="F543" s="12" t="s">
        <v>42</v>
      </c>
      <c r="G543" s="45">
        <v>8536699090</v>
      </c>
      <c r="H543" s="60"/>
      <c r="I543" s="45">
        <v>1</v>
      </c>
      <c r="J543" s="45">
        <v>10</v>
      </c>
      <c r="K543" s="45">
        <v>200</v>
      </c>
      <c r="L543" s="7" t="str">
        <f>IFERROR(VLOOKUP(B543,Харків!A:C,3,0),"0")</f>
        <v>&gt;50</v>
      </c>
      <c r="M543" s="60"/>
      <c r="N543" s="45">
        <f t="shared" si="60"/>
        <v>0</v>
      </c>
    </row>
    <row r="544" spans="1:14" s="25" customFormat="1" ht="35.1" customHeight="1">
      <c r="A544" s="124"/>
      <c r="B544" s="84" t="s">
        <v>188</v>
      </c>
      <c r="C544" s="18" t="s">
        <v>1908</v>
      </c>
      <c r="D544" s="20">
        <v>43.88</v>
      </c>
      <c r="E544" s="10">
        <f t="shared" si="59"/>
        <v>43.88</v>
      </c>
      <c r="F544" s="12" t="s">
        <v>42</v>
      </c>
      <c r="G544" s="45">
        <v>8536699090</v>
      </c>
      <c r="H544" s="60"/>
      <c r="I544" s="45">
        <v>1</v>
      </c>
      <c r="J544" s="45">
        <v>10</v>
      </c>
      <c r="K544" s="45">
        <v>200</v>
      </c>
      <c r="L544" s="7" t="str">
        <f>IFERROR(VLOOKUP(B544,Харків!A:C,3,0),"0")</f>
        <v>&gt;100</v>
      </c>
      <c r="M544" s="60"/>
      <c r="N544" s="45">
        <f t="shared" si="60"/>
        <v>0</v>
      </c>
    </row>
    <row r="545" spans="1:14" s="25" customFormat="1" ht="35.1" customHeight="1">
      <c r="A545" s="124"/>
      <c r="B545" s="84" t="s">
        <v>189</v>
      </c>
      <c r="C545" s="18" t="s">
        <v>1902</v>
      </c>
      <c r="D545" s="20">
        <v>51.94</v>
      </c>
      <c r="E545" s="10">
        <f t="shared" si="59"/>
        <v>51.94</v>
      </c>
      <c r="F545" s="12" t="s">
        <v>42</v>
      </c>
      <c r="G545" s="45">
        <v>8536699090</v>
      </c>
      <c r="H545" s="60"/>
      <c r="I545" s="45">
        <v>1</v>
      </c>
      <c r="J545" s="45">
        <v>10</v>
      </c>
      <c r="K545" s="45">
        <v>200</v>
      </c>
      <c r="L545" s="7" t="str">
        <f>IFERROR(VLOOKUP(B545,Харків!A:C,3,0),"0")</f>
        <v>&gt;200</v>
      </c>
      <c r="M545" s="60"/>
      <c r="N545" s="45">
        <f t="shared" si="60"/>
        <v>0</v>
      </c>
    </row>
    <row r="546" spans="1:14" s="25" customFormat="1" ht="35.1" customHeight="1">
      <c r="A546" s="124"/>
      <c r="B546" s="84" t="s">
        <v>2017</v>
      </c>
      <c r="C546" s="18" t="s">
        <v>2018</v>
      </c>
      <c r="D546" s="20">
        <v>62.9</v>
      </c>
      <c r="E546" s="10">
        <f t="shared" si="59"/>
        <v>62.9</v>
      </c>
      <c r="F546" s="12" t="s">
        <v>42</v>
      </c>
      <c r="G546" s="45">
        <v>8536699090</v>
      </c>
      <c r="H546" s="60"/>
      <c r="I546" s="45">
        <v>1</v>
      </c>
      <c r="J546" s="45">
        <v>12</v>
      </c>
      <c r="K546" s="45">
        <v>240</v>
      </c>
      <c r="L546" s="7" t="str">
        <f>IFERROR(VLOOKUP(B546,Харків!A:C,3,0),"0")</f>
        <v>&gt;50</v>
      </c>
      <c r="M546" s="60"/>
      <c r="N546" s="45">
        <f t="shared" si="60"/>
        <v>0</v>
      </c>
    </row>
    <row r="547" spans="1:14" s="25" customFormat="1" ht="35.1" customHeight="1">
      <c r="A547" s="125"/>
      <c r="B547" s="84" t="s">
        <v>190</v>
      </c>
      <c r="C547" s="18" t="s">
        <v>1903</v>
      </c>
      <c r="D547" s="20">
        <v>71.88</v>
      </c>
      <c r="E547" s="10">
        <f t="shared" si="59"/>
        <v>71.88</v>
      </c>
      <c r="F547" s="12" t="s">
        <v>42</v>
      </c>
      <c r="G547" s="45">
        <v>8536699090</v>
      </c>
      <c r="H547" s="60"/>
      <c r="I547" s="45">
        <v>1</v>
      </c>
      <c r="J547" s="45">
        <v>10</v>
      </c>
      <c r="K547" s="45">
        <v>200</v>
      </c>
      <c r="L547" s="7">
        <f>IFERROR(VLOOKUP(B547,Харків!A:C,3,0),"0")</f>
        <v>0</v>
      </c>
      <c r="M547" s="60"/>
      <c r="N547" s="45">
        <f t="shared" si="60"/>
        <v>0</v>
      </c>
    </row>
    <row r="548" spans="1:14" s="25" customFormat="1" ht="35.1" customHeight="1">
      <c r="A548" s="124"/>
      <c r="B548" s="84" t="s">
        <v>191</v>
      </c>
      <c r="C548" s="18" t="s">
        <v>1901</v>
      </c>
      <c r="D548" s="20">
        <v>25.21</v>
      </c>
      <c r="E548" s="10">
        <f t="shared" si="59"/>
        <v>25.21</v>
      </c>
      <c r="F548" s="12" t="s">
        <v>42</v>
      </c>
      <c r="G548" s="45">
        <v>8536508000</v>
      </c>
      <c r="H548" s="60"/>
      <c r="I548" s="45">
        <v>1</v>
      </c>
      <c r="J548" s="45">
        <v>12</v>
      </c>
      <c r="K548" s="45">
        <v>300</v>
      </c>
      <c r="L548" s="7" t="str">
        <f>IFERROR(VLOOKUP(B548,Харків!A:C,3,0),"0")</f>
        <v>&gt;50</v>
      </c>
      <c r="M548" s="60"/>
      <c r="N548" s="45">
        <f t="shared" si="60"/>
        <v>0</v>
      </c>
    </row>
    <row r="549" spans="1:14" s="25" customFormat="1" ht="35.1" customHeight="1">
      <c r="A549" s="125"/>
      <c r="B549" s="84" t="s">
        <v>192</v>
      </c>
      <c r="C549" s="18" t="s">
        <v>1906</v>
      </c>
      <c r="D549" s="20">
        <v>37.39</v>
      </c>
      <c r="E549" s="10">
        <f t="shared" si="59"/>
        <v>37.39</v>
      </c>
      <c r="F549" s="12" t="s">
        <v>42</v>
      </c>
      <c r="G549" s="45">
        <v>8536508000</v>
      </c>
      <c r="H549" s="60"/>
      <c r="I549" s="45">
        <v>1</v>
      </c>
      <c r="J549" s="45">
        <v>11</v>
      </c>
      <c r="K549" s="45">
        <v>240</v>
      </c>
      <c r="L549" s="7" t="str">
        <f>IFERROR(VLOOKUP(B549,Харків!A:C,3,0),"0")</f>
        <v>&gt;20</v>
      </c>
      <c r="M549" s="60"/>
      <c r="N549" s="45">
        <f t="shared" si="60"/>
        <v>0</v>
      </c>
    </row>
    <row r="550" spans="1:14" s="25" customFormat="1" ht="35.1" customHeight="1">
      <c r="A550" s="124"/>
      <c r="B550" s="84" t="s">
        <v>193</v>
      </c>
      <c r="C550" s="18" t="s">
        <v>1905</v>
      </c>
      <c r="D550" s="20">
        <v>49.16</v>
      </c>
      <c r="E550" s="10">
        <f t="shared" si="59"/>
        <v>49.16</v>
      </c>
      <c r="F550" s="12" t="s">
        <v>42</v>
      </c>
      <c r="G550" s="45">
        <v>8536508000</v>
      </c>
      <c r="H550" s="60"/>
      <c r="I550" s="45">
        <v>1</v>
      </c>
      <c r="J550" s="45">
        <v>10</v>
      </c>
      <c r="K550" s="45">
        <v>200</v>
      </c>
      <c r="L550" s="7" t="str">
        <f>IFERROR(VLOOKUP(B550,Харків!A:C,3,0),"0")</f>
        <v>&gt;100</v>
      </c>
      <c r="M550" s="60"/>
      <c r="N550" s="45">
        <f t="shared" si="60"/>
        <v>0</v>
      </c>
    </row>
    <row r="551" spans="1:14" s="25" customFormat="1" ht="15" customHeight="1">
      <c r="A551" s="123"/>
      <c r="B551" s="97"/>
      <c r="C551" s="9" t="s">
        <v>7094</v>
      </c>
      <c r="D551" s="8"/>
      <c r="E551" s="10"/>
      <c r="F551" s="11"/>
      <c r="G551" s="17"/>
      <c r="H551" s="13"/>
      <c r="I551" s="17"/>
      <c r="J551" s="17"/>
      <c r="K551" s="17"/>
      <c r="L551" s="204"/>
      <c r="M551" s="204"/>
      <c r="N551" s="204"/>
    </row>
    <row r="552" spans="1:14" s="25" customFormat="1" ht="35.1" customHeight="1">
      <c r="A552" s="126"/>
      <c r="B552" s="84" t="s">
        <v>7044</v>
      </c>
      <c r="C552" s="18" t="s">
        <v>7070</v>
      </c>
      <c r="D552" s="20">
        <v>47</v>
      </c>
      <c r="E552" s="10">
        <f t="shared" ref="E552:E577" si="61">D552-(D552*$G$1)</f>
        <v>47</v>
      </c>
      <c r="F552" s="12" t="s">
        <v>42</v>
      </c>
      <c r="G552" s="45">
        <v>8536508000</v>
      </c>
      <c r="H552" s="60"/>
      <c r="I552" s="45">
        <v>1</v>
      </c>
      <c r="J552" s="45">
        <v>10</v>
      </c>
      <c r="K552" s="45">
        <v>200</v>
      </c>
      <c r="L552" s="7" t="str">
        <f>IFERROR(VLOOKUP(B552,Харків!A:C,3,0),"0")</f>
        <v>&gt;50</v>
      </c>
      <c r="M552" s="60"/>
      <c r="N552" s="45">
        <f t="shared" ref="N552:N577" si="62">E552*M552</f>
        <v>0</v>
      </c>
    </row>
    <row r="553" spans="1:14" s="25" customFormat="1" ht="35.1" customHeight="1">
      <c r="A553" s="126"/>
      <c r="B553" s="84" t="s">
        <v>7042</v>
      </c>
      <c r="C553" s="16" t="s">
        <v>7068</v>
      </c>
      <c r="D553" s="20">
        <v>49</v>
      </c>
      <c r="E553" s="10">
        <f t="shared" si="61"/>
        <v>49</v>
      </c>
      <c r="F553" s="12" t="s">
        <v>42</v>
      </c>
      <c r="G553" s="45">
        <v>8536508000</v>
      </c>
      <c r="H553" s="60"/>
      <c r="I553" s="45">
        <v>1</v>
      </c>
      <c r="J553" s="45">
        <v>10</v>
      </c>
      <c r="K553" s="45">
        <v>200</v>
      </c>
      <c r="L553" s="7" t="str">
        <f>IFERROR(VLOOKUP(B553,Харків!A:C,3,0),"0")</f>
        <v>&gt;20</v>
      </c>
      <c r="M553" s="60"/>
      <c r="N553" s="45">
        <f t="shared" si="62"/>
        <v>0</v>
      </c>
    </row>
    <row r="554" spans="1:14" s="25" customFormat="1" ht="35.1" customHeight="1">
      <c r="A554" s="126"/>
      <c r="B554" s="84" t="s">
        <v>7047</v>
      </c>
      <c r="C554" s="18" t="s">
        <v>7073</v>
      </c>
      <c r="D554" s="20">
        <v>52</v>
      </c>
      <c r="E554" s="10">
        <f t="shared" si="61"/>
        <v>52</v>
      </c>
      <c r="F554" s="12" t="s">
        <v>42</v>
      </c>
      <c r="G554" s="45">
        <v>8536508000</v>
      </c>
      <c r="H554" s="60"/>
      <c r="I554" s="45">
        <v>1</v>
      </c>
      <c r="J554" s="45">
        <v>10</v>
      </c>
      <c r="K554" s="45">
        <v>100</v>
      </c>
      <c r="L554" s="7" t="str">
        <f>IFERROR(VLOOKUP(B554,Харків!A:C,3,0),"0")</f>
        <v>&gt;100</v>
      </c>
      <c r="M554" s="60"/>
      <c r="N554" s="45">
        <f t="shared" si="62"/>
        <v>0</v>
      </c>
    </row>
    <row r="555" spans="1:14" s="25" customFormat="1" ht="35.1" customHeight="1">
      <c r="A555" s="126"/>
      <c r="B555" s="84" t="s">
        <v>7045</v>
      </c>
      <c r="C555" s="18" t="s">
        <v>7071</v>
      </c>
      <c r="D555" s="20">
        <v>55</v>
      </c>
      <c r="E555" s="10">
        <f t="shared" si="61"/>
        <v>55</v>
      </c>
      <c r="F555" s="12" t="s">
        <v>42</v>
      </c>
      <c r="G555" s="45">
        <v>8536508000</v>
      </c>
      <c r="H555" s="60"/>
      <c r="I555" s="45">
        <v>1</v>
      </c>
      <c r="J555" s="45">
        <v>10</v>
      </c>
      <c r="K555" s="45">
        <v>200</v>
      </c>
      <c r="L555" s="7" t="str">
        <f>IFERROR(VLOOKUP(B555,Харків!A:C,3,0),"0")</f>
        <v>&gt;20</v>
      </c>
      <c r="M555" s="60"/>
      <c r="N555" s="45">
        <f t="shared" si="62"/>
        <v>0</v>
      </c>
    </row>
    <row r="556" spans="1:14" s="25" customFormat="1" ht="35.1" customHeight="1">
      <c r="A556" s="126"/>
      <c r="B556" s="84" t="s">
        <v>7043</v>
      </c>
      <c r="C556" s="18" t="s">
        <v>7069</v>
      </c>
      <c r="D556" s="20">
        <v>57</v>
      </c>
      <c r="E556" s="10">
        <f t="shared" si="61"/>
        <v>57</v>
      </c>
      <c r="F556" s="12" t="s">
        <v>42</v>
      </c>
      <c r="G556" s="45">
        <v>8536508000</v>
      </c>
      <c r="H556" s="60"/>
      <c r="I556" s="45">
        <v>1</v>
      </c>
      <c r="J556" s="45">
        <v>10</v>
      </c>
      <c r="K556" s="45">
        <v>200</v>
      </c>
      <c r="L556" s="7" t="str">
        <f>IFERROR(VLOOKUP(B556,Харків!A:C,3,0),"0")</f>
        <v>&gt;50</v>
      </c>
      <c r="M556" s="60"/>
      <c r="N556" s="45">
        <f t="shared" si="62"/>
        <v>0</v>
      </c>
    </row>
    <row r="557" spans="1:14" s="25" customFormat="1" ht="35.1" customHeight="1">
      <c r="A557" s="126"/>
      <c r="B557" s="84" t="s">
        <v>7048</v>
      </c>
      <c r="C557" s="18" t="s">
        <v>7074</v>
      </c>
      <c r="D557" s="20">
        <v>63</v>
      </c>
      <c r="E557" s="10">
        <f t="shared" si="61"/>
        <v>63</v>
      </c>
      <c r="F557" s="12" t="s">
        <v>42</v>
      </c>
      <c r="G557" s="45">
        <v>8536508000</v>
      </c>
      <c r="H557" s="60"/>
      <c r="I557" s="45">
        <v>1</v>
      </c>
      <c r="J557" s="45">
        <v>10</v>
      </c>
      <c r="K557" s="45">
        <v>100</v>
      </c>
      <c r="L557" s="7" t="str">
        <f>IFERROR(VLOOKUP(B557,Харків!A:C,3,0),"0")</f>
        <v>&gt;20</v>
      </c>
      <c r="M557" s="60"/>
      <c r="N557" s="45">
        <f t="shared" si="62"/>
        <v>0</v>
      </c>
    </row>
    <row r="558" spans="1:14" s="25" customFormat="1" ht="35.1" customHeight="1">
      <c r="A558" s="126"/>
      <c r="B558" s="84" t="s">
        <v>7046</v>
      </c>
      <c r="C558" s="18" t="s">
        <v>7072</v>
      </c>
      <c r="D558" s="20">
        <v>61</v>
      </c>
      <c r="E558" s="10">
        <f t="shared" si="61"/>
        <v>61</v>
      </c>
      <c r="F558" s="12" t="s">
        <v>42</v>
      </c>
      <c r="G558" s="45">
        <v>8536508000</v>
      </c>
      <c r="H558" s="60"/>
      <c r="I558" s="45">
        <v>1</v>
      </c>
      <c r="J558" s="45">
        <v>10</v>
      </c>
      <c r="K558" s="45">
        <v>200</v>
      </c>
      <c r="L558" s="7" t="str">
        <f>IFERROR(VLOOKUP(B558,Харків!A:C,3,0),"0")</f>
        <v>&gt;50</v>
      </c>
      <c r="M558" s="60"/>
      <c r="N558" s="45">
        <f t="shared" si="62"/>
        <v>0</v>
      </c>
    </row>
    <row r="559" spans="1:14" s="25" customFormat="1" ht="35.1" customHeight="1">
      <c r="A559" s="126"/>
      <c r="B559" s="84" t="s">
        <v>7049</v>
      </c>
      <c r="C559" s="18" t="s">
        <v>7075</v>
      </c>
      <c r="D559" s="20">
        <v>153</v>
      </c>
      <c r="E559" s="10">
        <f t="shared" si="61"/>
        <v>153</v>
      </c>
      <c r="F559" s="12" t="s">
        <v>42</v>
      </c>
      <c r="G559" s="45">
        <v>8536508000</v>
      </c>
      <c r="H559" s="60"/>
      <c r="I559" s="45">
        <v>1</v>
      </c>
      <c r="J559" s="45">
        <v>10</v>
      </c>
      <c r="K559" s="45">
        <v>100</v>
      </c>
      <c r="L559" s="7" t="str">
        <f>IFERROR(VLOOKUP(B559,Харків!A:C,3,0),"0")</f>
        <v>&gt;100</v>
      </c>
      <c r="M559" s="60"/>
      <c r="N559" s="45">
        <f t="shared" si="62"/>
        <v>0</v>
      </c>
    </row>
    <row r="560" spans="1:14" s="25" customFormat="1" ht="35.1" customHeight="1">
      <c r="A560" s="125"/>
      <c r="B560" s="84" t="s">
        <v>7050</v>
      </c>
      <c r="C560" s="18" t="s">
        <v>7076</v>
      </c>
      <c r="D560" s="20">
        <v>79</v>
      </c>
      <c r="E560" s="10">
        <f t="shared" si="61"/>
        <v>79</v>
      </c>
      <c r="F560" s="12" t="s">
        <v>42</v>
      </c>
      <c r="G560" s="45">
        <v>8536699090</v>
      </c>
      <c r="H560" s="60"/>
      <c r="I560" s="45">
        <v>1</v>
      </c>
      <c r="J560" s="45">
        <v>10</v>
      </c>
      <c r="K560" s="45">
        <v>100</v>
      </c>
      <c r="L560" s="7" t="str">
        <f>IFERROR(VLOOKUP(B560,Харків!A:C,3,0),"0")</f>
        <v>&gt;100</v>
      </c>
      <c r="M560" s="60"/>
      <c r="N560" s="45">
        <f t="shared" si="62"/>
        <v>0</v>
      </c>
    </row>
    <row r="561" spans="1:14" s="25" customFormat="1" ht="35.1" customHeight="1">
      <c r="A561" s="126"/>
      <c r="B561" s="84" t="s">
        <v>7051</v>
      </c>
      <c r="C561" s="18" t="s">
        <v>7077</v>
      </c>
      <c r="D561" s="20">
        <v>171</v>
      </c>
      <c r="E561" s="10">
        <f t="shared" si="61"/>
        <v>171</v>
      </c>
      <c r="F561" s="12" t="s">
        <v>42</v>
      </c>
      <c r="G561" s="45">
        <v>8536699090</v>
      </c>
      <c r="H561" s="60"/>
      <c r="I561" s="45">
        <v>1</v>
      </c>
      <c r="J561" s="45">
        <v>10</v>
      </c>
      <c r="K561" s="45">
        <v>100</v>
      </c>
      <c r="L561" s="7" t="str">
        <f>IFERROR(VLOOKUP(B561,Харків!A:C,3,0),"0")</f>
        <v>&gt;20</v>
      </c>
      <c r="M561" s="60"/>
      <c r="N561" s="45">
        <f t="shared" si="62"/>
        <v>0</v>
      </c>
    </row>
    <row r="562" spans="1:14" s="25" customFormat="1" ht="35.1" customHeight="1">
      <c r="A562" s="126"/>
      <c r="B562" s="84" t="s">
        <v>7062</v>
      </c>
      <c r="C562" s="18" t="s">
        <v>7088</v>
      </c>
      <c r="D562" s="20">
        <v>154</v>
      </c>
      <c r="E562" s="10">
        <f t="shared" si="61"/>
        <v>154</v>
      </c>
      <c r="F562" s="12" t="s">
        <v>42</v>
      </c>
      <c r="G562" s="45">
        <v>8536699090</v>
      </c>
      <c r="H562" s="60"/>
      <c r="I562" s="45">
        <v>1</v>
      </c>
      <c r="J562" s="45">
        <v>10</v>
      </c>
      <c r="K562" s="45">
        <v>200</v>
      </c>
      <c r="L562" s="7" t="str">
        <f>IFERROR(VLOOKUP(B562,Харків!A:C,3,0),"0")</f>
        <v>&gt;50</v>
      </c>
      <c r="M562" s="60"/>
      <c r="N562" s="45">
        <f t="shared" si="62"/>
        <v>0</v>
      </c>
    </row>
    <row r="563" spans="1:14" s="25" customFormat="1" ht="35.1" customHeight="1">
      <c r="A563" s="126"/>
      <c r="B563" s="84" t="s">
        <v>7063</v>
      </c>
      <c r="C563" s="18" t="s">
        <v>7089</v>
      </c>
      <c r="D563" s="20">
        <v>215</v>
      </c>
      <c r="E563" s="10">
        <f t="shared" si="61"/>
        <v>215</v>
      </c>
      <c r="F563" s="12" t="s">
        <v>42</v>
      </c>
      <c r="G563" s="45">
        <v>8536699090</v>
      </c>
      <c r="H563" s="60"/>
      <c r="I563" s="45">
        <v>1</v>
      </c>
      <c r="J563" s="45">
        <v>10</v>
      </c>
      <c r="K563" s="45">
        <v>200</v>
      </c>
      <c r="L563" s="7" t="str">
        <f>IFERROR(VLOOKUP(B563,Харків!A:C,3,0),"0")</f>
        <v>&gt;20</v>
      </c>
      <c r="M563" s="60"/>
      <c r="N563" s="45">
        <f t="shared" si="62"/>
        <v>0</v>
      </c>
    </row>
    <row r="564" spans="1:14" s="25" customFormat="1" ht="35.1" customHeight="1">
      <c r="A564" s="126"/>
      <c r="B564" s="84" t="s">
        <v>7052</v>
      </c>
      <c r="C564" s="18" t="s">
        <v>7078</v>
      </c>
      <c r="D564" s="20">
        <v>47</v>
      </c>
      <c r="E564" s="10">
        <f t="shared" si="61"/>
        <v>47</v>
      </c>
      <c r="F564" s="12" t="s">
        <v>42</v>
      </c>
      <c r="G564" s="45">
        <v>8536699090</v>
      </c>
      <c r="H564" s="60"/>
      <c r="I564" s="45">
        <v>1</v>
      </c>
      <c r="J564" s="45">
        <v>10</v>
      </c>
      <c r="K564" s="45">
        <v>200</v>
      </c>
      <c r="L564" s="7" t="str">
        <f>IFERROR(VLOOKUP(B564,Харків!A:C,3,0),"0")</f>
        <v>&gt;100</v>
      </c>
      <c r="M564" s="60"/>
      <c r="N564" s="45">
        <f t="shared" si="62"/>
        <v>0</v>
      </c>
    </row>
    <row r="565" spans="1:14" s="25" customFormat="1" ht="35.1" customHeight="1">
      <c r="A565" s="126"/>
      <c r="B565" s="84" t="s">
        <v>7053</v>
      </c>
      <c r="C565" s="18" t="s">
        <v>7079</v>
      </c>
      <c r="D565" s="20">
        <v>48</v>
      </c>
      <c r="E565" s="10">
        <f t="shared" si="61"/>
        <v>48</v>
      </c>
      <c r="F565" s="12" t="s">
        <v>42</v>
      </c>
      <c r="G565" s="45">
        <v>8536699090</v>
      </c>
      <c r="H565" s="60"/>
      <c r="I565" s="45">
        <v>1</v>
      </c>
      <c r="J565" s="45">
        <v>10</v>
      </c>
      <c r="K565" s="45">
        <v>200</v>
      </c>
      <c r="L565" s="7" t="str">
        <f>IFERROR(VLOOKUP(B565,Харків!A:C,3,0),"0")</f>
        <v>&gt;20</v>
      </c>
      <c r="M565" s="60"/>
      <c r="N565" s="45">
        <f t="shared" si="62"/>
        <v>0</v>
      </c>
    </row>
    <row r="566" spans="1:14" s="25" customFormat="1" ht="35.1" customHeight="1">
      <c r="A566" s="126"/>
      <c r="B566" s="84" t="s">
        <v>7054</v>
      </c>
      <c r="C566" s="18" t="s">
        <v>7080</v>
      </c>
      <c r="D566" s="20">
        <v>55</v>
      </c>
      <c r="E566" s="10">
        <f t="shared" si="61"/>
        <v>55</v>
      </c>
      <c r="F566" s="12" t="s">
        <v>42</v>
      </c>
      <c r="G566" s="45">
        <v>8536699090</v>
      </c>
      <c r="H566" s="60"/>
      <c r="I566" s="45">
        <v>1</v>
      </c>
      <c r="J566" s="45">
        <v>10</v>
      </c>
      <c r="K566" s="45">
        <v>200</v>
      </c>
      <c r="L566" s="7">
        <f>IFERROR(VLOOKUP(B566,Харків!A:C,3,0),"0")</f>
        <v>1</v>
      </c>
      <c r="M566" s="60"/>
      <c r="N566" s="45">
        <f t="shared" si="62"/>
        <v>0</v>
      </c>
    </row>
    <row r="567" spans="1:14" s="25" customFormat="1" ht="35.1" customHeight="1">
      <c r="A567" s="126"/>
      <c r="B567" s="84" t="s">
        <v>7055</v>
      </c>
      <c r="C567" s="16" t="s">
        <v>7081</v>
      </c>
      <c r="D567" s="20">
        <v>56</v>
      </c>
      <c r="E567" s="10">
        <f t="shared" si="61"/>
        <v>56</v>
      </c>
      <c r="F567" s="12" t="s">
        <v>42</v>
      </c>
      <c r="G567" s="45">
        <v>8536699090</v>
      </c>
      <c r="H567" s="60"/>
      <c r="I567" s="45">
        <v>1</v>
      </c>
      <c r="J567" s="45">
        <v>10</v>
      </c>
      <c r="K567" s="45">
        <v>200</v>
      </c>
      <c r="L567" s="7" t="str">
        <f>IFERROR(VLOOKUP(B567,Харків!A:C,3,0),"0")</f>
        <v>&gt;20</v>
      </c>
      <c r="M567" s="60"/>
      <c r="N567" s="45">
        <f t="shared" si="62"/>
        <v>0</v>
      </c>
    </row>
    <row r="568" spans="1:14" s="25" customFormat="1" ht="35.1" customHeight="1">
      <c r="A568" s="126"/>
      <c r="B568" s="84" t="s">
        <v>7056</v>
      </c>
      <c r="C568" s="18" t="s">
        <v>7082</v>
      </c>
      <c r="D568" s="20">
        <v>58</v>
      </c>
      <c r="E568" s="10">
        <f t="shared" si="61"/>
        <v>58</v>
      </c>
      <c r="F568" s="12" t="s">
        <v>42</v>
      </c>
      <c r="G568" s="45">
        <v>8536699090</v>
      </c>
      <c r="H568" s="60"/>
      <c r="I568" s="45">
        <v>1</v>
      </c>
      <c r="J568" s="45">
        <v>10</v>
      </c>
      <c r="K568" s="45">
        <v>200</v>
      </c>
      <c r="L568" s="7" t="str">
        <f>IFERROR(VLOOKUP(B568,Харків!A:C,3,0),"0")</f>
        <v>&gt;50</v>
      </c>
      <c r="M568" s="60"/>
      <c r="N568" s="45">
        <f t="shared" si="62"/>
        <v>0</v>
      </c>
    </row>
    <row r="569" spans="1:14" s="25" customFormat="1" ht="35.1" customHeight="1">
      <c r="A569" s="125"/>
      <c r="B569" s="84" t="s">
        <v>7057</v>
      </c>
      <c r="C569" s="18" t="s">
        <v>7083</v>
      </c>
      <c r="D569" s="20">
        <v>59</v>
      </c>
      <c r="E569" s="10">
        <f t="shared" si="61"/>
        <v>59</v>
      </c>
      <c r="F569" s="12" t="s">
        <v>42</v>
      </c>
      <c r="G569" s="45">
        <v>8536699090</v>
      </c>
      <c r="H569" s="60"/>
      <c r="I569" s="45">
        <v>1</v>
      </c>
      <c r="J569" s="45">
        <v>10</v>
      </c>
      <c r="K569" s="45">
        <v>200</v>
      </c>
      <c r="L569" s="7" t="str">
        <f>IFERROR(VLOOKUP(B569,Харків!A:C,3,0),"0")</f>
        <v>&gt;20</v>
      </c>
      <c r="M569" s="60"/>
      <c r="N569" s="45">
        <f t="shared" si="62"/>
        <v>0</v>
      </c>
    </row>
    <row r="570" spans="1:14" s="25" customFormat="1" ht="35.1" customHeight="1">
      <c r="A570" s="125"/>
      <c r="B570" s="84" t="s">
        <v>7058</v>
      </c>
      <c r="C570" s="18" t="s">
        <v>7084</v>
      </c>
      <c r="D570" s="20">
        <v>67</v>
      </c>
      <c r="E570" s="10">
        <f t="shared" si="61"/>
        <v>67</v>
      </c>
      <c r="F570" s="12" t="s">
        <v>42</v>
      </c>
      <c r="G570" s="45">
        <v>8536699090</v>
      </c>
      <c r="H570" s="60"/>
      <c r="I570" s="45">
        <v>1</v>
      </c>
      <c r="J570" s="45">
        <v>12</v>
      </c>
      <c r="K570" s="45">
        <v>200</v>
      </c>
      <c r="L570" s="7" t="str">
        <f>IFERROR(VLOOKUP(B570,Харків!A:C,3,0),"0")</f>
        <v>&gt;20</v>
      </c>
      <c r="M570" s="60"/>
      <c r="N570" s="45">
        <f t="shared" si="62"/>
        <v>0</v>
      </c>
    </row>
    <row r="571" spans="1:14" s="25" customFormat="1" ht="35.1" customHeight="1">
      <c r="A571" s="126"/>
      <c r="B571" s="84" t="s">
        <v>7059</v>
      </c>
      <c r="C571" s="18" t="s">
        <v>7085</v>
      </c>
      <c r="D571" s="20">
        <v>69</v>
      </c>
      <c r="E571" s="10">
        <f t="shared" si="61"/>
        <v>69</v>
      </c>
      <c r="F571" s="12" t="s">
        <v>42</v>
      </c>
      <c r="G571" s="45">
        <v>8536699090</v>
      </c>
      <c r="H571" s="60"/>
      <c r="I571" s="45">
        <v>1</v>
      </c>
      <c r="J571" s="45">
        <v>12</v>
      </c>
      <c r="K571" s="45">
        <v>200</v>
      </c>
      <c r="L571" s="7" t="str">
        <f>IFERROR(VLOOKUP(B571,Харків!A:C,3,0),"0")</f>
        <v>&gt;50</v>
      </c>
      <c r="M571" s="60"/>
      <c r="N571" s="45">
        <f t="shared" si="62"/>
        <v>0</v>
      </c>
    </row>
    <row r="572" spans="1:14" s="25" customFormat="1" ht="35.1" customHeight="1">
      <c r="A572" s="126"/>
      <c r="B572" s="84" t="s">
        <v>7060</v>
      </c>
      <c r="C572" s="18" t="s">
        <v>7086</v>
      </c>
      <c r="D572" s="20">
        <v>77</v>
      </c>
      <c r="E572" s="10">
        <f t="shared" si="61"/>
        <v>77</v>
      </c>
      <c r="F572" s="12" t="s">
        <v>42</v>
      </c>
      <c r="G572" s="45">
        <v>8536699090</v>
      </c>
      <c r="H572" s="60"/>
      <c r="I572" s="45">
        <v>1</v>
      </c>
      <c r="J572" s="45">
        <v>10</v>
      </c>
      <c r="K572" s="45">
        <v>200</v>
      </c>
      <c r="L572" s="7" t="str">
        <f>IFERROR(VLOOKUP(B572,Харків!A:C,3,0),"0")</f>
        <v>&gt;50</v>
      </c>
      <c r="M572" s="60"/>
      <c r="N572" s="45">
        <f t="shared" si="62"/>
        <v>0</v>
      </c>
    </row>
    <row r="573" spans="1:14" s="25" customFormat="1" ht="35.1" customHeight="1">
      <c r="A573" s="125"/>
      <c r="B573" s="84" t="s">
        <v>7061</v>
      </c>
      <c r="C573" s="18" t="s">
        <v>7087</v>
      </c>
      <c r="D573" s="20">
        <v>79</v>
      </c>
      <c r="E573" s="10">
        <f t="shared" si="61"/>
        <v>79</v>
      </c>
      <c r="F573" s="12" t="s">
        <v>42</v>
      </c>
      <c r="G573" s="45">
        <v>8536699090</v>
      </c>
      <c r="H573" s="60"/>
      <c r="I573" s="45">
        <v>1</v>
      </c>
      <c r="J573" s="45">
        <v>10</v>
      </c>
      <c r="K573" s="45">
        <v>200</v>
      </c>
      <c r="L573" s="7" t="str">
        <f>IFERROR(VLOOKUP(B573,Харків!A:C,3,0),"0")</f>
        <v>&gt;20</v>
      </c>
      <c r="M573" s="60"/>
      <c r="N573" s="45">
        <f t="shared" si="62"/>
        <v>0</v>
      </c>
    </row>
    <row r="574" spans="1:14" s="25" customFormat="1" ht="35.1" customHeight="1">
      <c r="A574" s="125"/>
      <c r="B574" s="84" t="s">
        <v>7064</v>
      </c>
      <c r="C574" s="18" t="s">
        <v>7090</v>
      </c>
      <c r="D574" s="20">
        <v>25</v>
      </c>
      <c r="E574" s="10">
        <f t="shared" si="61"/>
        <v>25</v>
      </c>
      <c r="F574" s="12" t="s">
        <v>42</v>
      </c>
      <c r="G574" s="45">
        <v>3925908000</v>
      </c>
      <c r="H574" s="60"/>
      <c r="I574" s="45">
        <v>1</v>
      </c>
      <c r="J574" s="45">
        <v>15</v>
      </c>
      <c r="K574" s="45">
        <v>300</v>
      </c>
      <c r="L574" s="7">
        <f>IFERROR(VLOOKUP(B574,Харків!A:C,3,0),"0")</f>
        <v>0</v>
      </c>
      <c r="M574" s="60"/>
      <c r="N574" s="45">
        <f t="shared" si="62"/>
        <v>0</v>
      </c>
    </row>
    <row r="575" spans="1:14" s="25" customFormat="1" ht="35.1" customHeight="1">
      <c r="A575" s="125"/>
      <c r="B575" s="84" t="s">
        <v>7065</v>
      </c>
      <c r="C575" s="18" t="s">
        <v>7091</v>
      </c>
      <c r="D575" s="20">
        <v>33</v>
      </c>
      <c r="E575" s="10">
        <f t="shared" si="61"/>
        <v>33</v>
      </c>
      <c r="F575" s="12" t="s">
        <v>42</v>
      </c>
      <c r="G575" s="45">
        <v>3925908000</v>
      </c>
      <c r="H575" s="60"/>
      <c r="I575" s="45">
        <v>1</v>
      </c>
      <c r="J575" s="45">
        <v>12</v>
      </c>
      <c r="K575" s="45">
        <v>240</v>
      </c>
      <c r="L575" s="7" t="str">
        <f>IFERROR(VLOOKUP(B575,Харків!A:C,3,0),"0")</f>
        <v>&gt;50</v>
      </c>
      <c r="M575" s="60"/>
      <c r="N575" s="45">
        <f t="shared" si="62"/>
        <v>0</v>
      </c>
    </row>
    <row r="576" spans="1:14" s="25" customFormat="1" ht="35.1" customHeight="1">
      <c r="A576" s="126"/>
      <c r="B576" s="84" t="s">
        <v>7066</v>
      </c>
      <c r="C576" s="18" t="s">
        <v>7092</v>
      </c>
      <c r="D576" s="20">
        <v>42</v>
      </c>
      <c r="E576" s="10">
        <f t="shared" si="61"/>
        <v>42</v>
      </c>
      <c r="F576" s="12" t="s">
        <v>42</v>
      </c>
      <c r="G576" s="45">
        <v>3925908000</v>
      </c>
      <c r="H576" s="60"/>
      <c r="I576" s="45">
        <v>1</v>
      </c>
      <c r="J576" s="45">
        <v>10</v>
      </c>
      <c r="K576" s="45">
        <v>200</v>
      </c>
      <c r="L576" s="7" t="str">
        <f>IFERROR(VLOOKUP(B576,Харків!A:C,3,0),"0")</f>
        <v>&gt;20</v>
      </c>
      <c r="M576" s="60"/>
      <c r="N576" s="45">
        <f t="shared" si="62"/>
        <v>0</v>
      </c>
    </row>
    <row r="577" spans="1:14" s="25" customFormat="1" ht="35.1" customHeight="1">
      <c r="A577" s="126"/>
      <c r="B577" s="84" t="s">
        <v>7067</v>
      </c>
      <c r="C577" s="18" t="s">
        <v>7093</v>
      </c>
      <c r="D577" s="20">
        <v>51</v>
      </c>
      <c r="E577" s="10">
        <f t="shared" si="61"/>
        <v>51</v>
      </c>
      <c r="F577" s="12" t="s">
        <v>42</v>
      </c>
      <c r="G577" s="45">
        <v>3925908000</v>
      </c>
      <c r="H577" s="60"/>
      <c r="I577" s="45">
        <v>1</v>
      </c>
      <c r="J577" s="45">
        <v>15</v>
      </c>
      <c r="K577" s="45">
        <v>150</v>
      </c>
      <c r="L577" s="7">
        <f>IFERROR(VLOOKUP(B577,Харків!A:C,3,0),"0")</f>
        <v>0</v>
      </c>
      <c r="M577" s="60"/>
      <c r="N577" s="45">
        <f t="shared" si="62"/>
        <v>0</v>
      </c>
    </row>
    <row r="578" spans="1:14" s="25" customFormat="1" ht="15" customHeight="1">
      <c r="A578" s="124"/>
      <c r="B578" s="97"/>
      <c r="C578" s="9" t="s">
        <v>7041</v>
      </c>
      <c r="D578" s="11"/>
      <c r="E578" s="10"/>
      <c r="F578" s="11"/>
      <c r="G578" s="17"/>
      <c r="H578" s="13"/>
      <c r="I578" s="17"/>
      <c r="J578" s="17"/>
      <c r="K578" s="17"/>
      <c r="L578" s="204"/>
      <c r="M578" s="204"/>
      <c r="N578" s="204"/>
    </row>
    <row r="579" spans="1:14" s="25" customFormat="1" ht="35.1" customHeight="1">
      <c r="A579" s="124"/>
      <c r="B579" s="84" t="s">
        <v>7017</v>
      </c>
      <c r="C579" s="18" t="s">
        <v>7029</v>
      </c>
      <c r="D579" s="20">
        <v>43.05</v>
      </c>
      <c r="E579" s="10">
        <f t="shared" ref="E579:E590" si="63">D579-(D579*$G$1)</f>
        <v>43.05</v>
      </c>
      <c r="F579" s="12" t="s">
        <v>42</v>
      </c>
      <c r="G579" s="45">
        <v>8536508000</v>
      </c>
      <c r="H579" s="60"/>
      <c r="I579" s="45">
        <v>1</v>
      </c>
      <c r="J579" s="45">
        <v>10</v>
      </c>
      <c r="K579" s="45">
        <v>100</v>
      </c>
      <c r="L579" s="7">
        <f>IFERROR(VLOOKUP(B579,Харків!A:C,3,0),"0")</f>
        <v>0</v>
      </c>
      <c r="M579" s="60"/>
      <c r="N579" s="45">
        <f t="shared" ref="N579:N590" si="64">E579*M579</f>
        <v>0</v>
      </c>
    </row>
    <row r="580" spans="1:14" s="25" customFormat="1" ht="35.1" customHeight="1">
      <c r="A580" s="124"/>
      <c r="B580" s="84" t="s">
        <v>7018</v>
      </c>
      <c r="C580" s="18" t="s">
        <v>7030</v>
      </c>
      <c r="D580" s="20">
        <v>44</v>
      </c>
      <c r="E580" s="10">
        <f t="shared" si="63"/>
        <v>44</v>
      </c>
      <c r="F580" s="12" t="s">
        <v>42</v>
      </c>
      <c r="G580" s="45">
        <v>8536508000</v>
      </c>
      <c r="H580" s="60"/>
      <c r="I580" s="45">
        <v>1</v>
      </c>
      <c r="J580" s="45">
        <v>10</v>
      </c>
      <c r="K580" s="45">
        <v>100</v>
      </c>
      <c r="L580" s="7">
        <f>IFERROR(VLOOKUP(B580,Харків!A:C,3,0),"0")</f>
        <v>0</v>
      </c>
      <c r="M580" s="60"/>
      <c r="N580" s="45">
        <f t="shared" si="64"/>
        <v>0</v>
      </c>
    </row>
    <row r="581" spans="1:14" s="25" customFormat="1" ht="35.1" customHeight="1">
      <c r="A581" s="124"/>
      <c r="B581" s="84" t="s">
        <v>7019</v>
      </c>
      <c r="C581" s="18" t="s">
        <v>7031</v>
      </c>
      <c r="D581" s="20">
        <v>48.3</v>
      </c>
      <c r="E581" s="10">
        <f t="shared" si="63"/>
        <v>48.3</v>
      </c>
      <c r="F581" s="12" t="s">
        <v>42</v>
      </c>
      <c r="G581" s="45">
        <v>8536508000</v>
      </c>
      <c r="H581" s="60"/>
      <c r="I581" s="45">
        <v>1</v>
      </c>
      <c r="J581" s="45">
        <v>10</v>
      </c>
      <c r="K581" s="45">
        <v>100</v>
      </c>
      <c r="L581" s="7" t="str">
        <f>IFERROR(VLOOKUP(B581,Харків!A:C,3,0),"0")</f>
        <v>&gt;50</v>
      </c>
      <c r="M581" s="60"/>
      <c r="N581" s="45">
        <f t="shared" si="64"/>
        <v>0</v>
      </c>
    </row>
    <row r="582" spans="1:14" s="25" customFormat="1" ht="35.1" customHeight="1">
      <c r="A582" s="124"/>
      <c r="B582" s="84" t="s">
        <v>7020</v>
      </c>
      <c r="C582" s="18" t="s">
        <v>7032</v>
      </c>
      <c r="D582" s="20">
        <v>49</v>
      </c>
      <c r="E582" s="10">
        <f t="shared" si="63"/>
        <v>49</v>
      </c>
      <c r="F582" s="12" t="s">
        <v>42</v>
      </c>
      <c r="G582" s="45">
        <v>8536508000</v>
      </c>
      <c r="H582" s="60"/>
      <c r="I582" s="45">
        <v>1</v>
      </c>
      <c r="J582" s="45">
        <v>10</v>
      </c>
      <c r="K582" s="45">
        <v>100</v>
      </c>
      <c r="L582" s="7" t="str">
        <f>IFERROR(VLOOKUP(B582,Харків!A:C,3,0),"0")</f>
        <v>&gt;20</v>
      </c>
      <c r="M582" s="60"/>
      <c r="N582" s="45">
        <f t="shared" si="64"/>
        <v>0</v>
      </c>
    </row>
    <row r="583" spans="1:14" s="25" customFormat="1" ht="35.1" customHeight="1">
      <c r="A583" s="124"/>
      <c r="B583" s="84" t="s">
        <v>7021</v>
      </c>
      <c r="C583" s="18" t="s">
        <v>7033</v>
      </c>
      <c r="D583" s="20">
        <v>37</v>
      </c>
      <c r="E583" s="10">
        <f t="shared" si="63"/>
        <v>37</v>
      </c>
      <c r="F583" s="12" t="s">
        <v>42</v>
      </c>
      <c r="G583" s="45">
        <v>8536699090</v>
      </c>
      <c r="H583" s="60"/>
      <c r="I583" s="45">
        <v>1</v>
      </c>
      <c r="J583" s="45">
        <v>12</v>
      </c>
      <c r="K583" s="45">
        <v>120</v>
      </c>
      <c r="L583" s="7" t="str">
        <f>IFERROR(VLOOKUP(B583,Харків!A:C,3,0),"0")</f>
        <v>&gt;100</v>
      </c>
      <c r="M583" s="60"/>
      <c r="N583" s="45">
        <f t="shared" si="64"/>
        <v>0</v>
      </c>
    </row>
    <row r="584" spans="1:14" s="25" customFormat="1" ht="35.1" customHeight="1">
      <c r="A584" s="124"/>
      <c r="B584" s="84" t="s">
        <v>7022</v>
      </c>
      <c r="C584" s="18" t="s">
        <v>7034</v>
      </c>
      <c r="D584" s="20">
        <v>47</v>
      </c>
      <c r="E584" s="10">
        <f t="shared" si="63"/>
        <v>47</v>
      </c>
      <c r="F584" s="12" t="s">
        <v>42</v>
      </c>
      <c r="G584" s="45">
        <v>8536699090</v>
      </c>
      <c r="H584" s="60"/>
      <c r="I584" s="45">
        <v>1</v>
      </c>
      <c r="J584" s="45">
        <v>10</v>
      </c>
      <c r="K584" s="45">
        <v>100</v>
      </c>
      <c r="L584" s="7" t="str">
        <f>IFERROR(VLOOKUP(B584,Харків!A:C,3,0),"0")</f>
        <v>&gt;50</v>
      </c>
      <c r="M584" s="60"/>
      <c r="N584" s="45">
        <f t="shared" si="64"/>
        <v>0</v>
      </c>
    </row>
    <row r="585" spans="1:14" s="25" customFormat="1" ht="35.1" customHeight="1">
      <c r="A585" s="124"/>
      <c r="B585" s="84" t="s">
        <v>7023</v>
      </c>
      <c r="C585" s="18" t="s">
        <v>7035</v>
      </c>
      <c r="D585" s="20">
        <v>63</v>
      </c>
      <c r="E585" s="10">
        <f t="shared" si="63"/>
        <v>63</v>
      </c>
      <c r="F585" s="12" t="s">
        <v>42</v>
      </c>
      <c r="G585" s="45">
        <v>8536699090</v>
      </c>
      <c r="H585" s="60"/>
      <c r="I585" s="45">
        <v>1</v>
      </c>
      <c r="J585" s="45">
        <v>12</v>
      </c>
      <c r="K585" s="45">
        <v>120</v>
      </c>
      <c r="L585" s="7">
        <f>IFERROR(VLOOKUP(B585,Харків!A:C,3,0),"0")</f>
        <v>0</v>
      </c>
      <c r="M585" s="60"/>
      <c r="N585" s="45">
        <f t="shared" si="64"/>
        <v>0</v>
      </c>
    </row>
    <row r="586" spans="1:14" s="25" customFormat="1" ht="35.1" customHeight="1">
      <c r="A586" s="124"/>
      <c r="B586" s="84" t="s">
        <v>7024</v>
      </c>
      <c r="C586" s="18" t="s">
        <v>7036</v>
      </c>
      <c r="D586" s="20">
        <v>73</v>
      </c>
      <c r="E586" s="10">
        <f t="shared" si="63"/>
        <v>73</v>
      </c>
      <c r="F586" s="12" t="s">
        <v>42</v>
      </c>
      <c r="G586" s="45">
        <v>8536699090</v>
      </c>
      <c r="H586" s="60"/>
      <c r="I586" s="45">
        <v>1</v>
      </c>
      <c r="J586" s="45">
        <v>10</v>
      </c>
      <c r="K586" s="45">
        <v>100</v>
      </c>
      <c r="L586" s="7">
        <f>IFERROR(VLOOKUP(B586,Харків!A:C,3,0),"0")</f>
        <v>0</v>
      </c>
      <c r="M586" s="60"/>
      <c r="N586" s="45">
        <f t="shared" si="64"/>
        <v>0</v>
      </c>
    </row>
    <row r="587" spans="1:14" s="25" customFormat="1" ht="35.1" customHeight="1">
      <c r="A587" s="124"/>
      <c r="B587" s="84" t="s">
        <v>7025</v>
      </c>
      <c r="C587" s="18" t="s">
        <v>7037</v>
      </c>
      <c r="D587" s="20">
        <v>75</v>
      </c>
      <c r="E587" s="10">
        <f t="shared" si="63"/>
        <v>75</v>
      </c>
      <c r="F587" s="12" t="s">
        <v>42</v>
      </c>
      <c r="G587" s="45">
        <v>8536699090</v>
      </c>
      <c r="H587" s="60"/>
      <c r="I587" s="45">
        <v>1</v>
      </c>
      <c r="J587" s="45">
        <v>12</v>
      </c>
      <c r="K587" s="45">
        <v>120</v>
      </c>
      <c r="L587" s="7" t="str">
        <f>IFERROR(VLOOKUP(B587,Харків!A:C,3,0),"0")</f>
        <v>&gt;20</v>
      </c>
      <c r="M587" s="60"/>
      <c r="N587" s="45">
        <f t="shared" si="64"/>
        <v>0</v>
      </c>
    </row>
    <row r="588" spans="1:14" s="25" customFormat="1" ht="35.1" customHeight="1">
      <c r="A588" s="124"/>
      <c r="B588" s="84" t="s">
        <v>7026</v>
      </c>
      <c r="C588" s="18" t="s">
        <v>7038</v>
      </c>
      <c r="D588" s="20">
        <v>92.65</v>
      </c>
      <c r="E588" s="10">
        <f t="shared" si="63"/>
        <v>92.65</v>
      </c>
      <c r="F588" s="12" t="s">
        <v>42</v>
      </c>
      <c r="G588" s="45">
        <v>8536699090</v>
      </c>
      <c r="H588" s="60"/>
      <c r="I588" s="45">
        <v>1</v>
      </c>
      <c r="J588" s="45">
        <v>10</v>
      </c>
      <c r="K588" s="45">
        <v>100</v>
      </c>
      <c r="L588" s="7">
        <f>IFERROR(VLOOKUP(B588,Харків!A:C,3,0),"0")</f>
        <v>0</v>
      </c>
      <c r="M588" s="60"/>
      <c r="N588" s="45">
        <f t="shared" si="64"/>
        <v>0</v>
      </c>
    </row>
    <row r="589" spans="1:14" s="25" customFormat="1" ht="35.1" customHeight="1">
      <c r="A589" s="124"/>
      <c r="B589" s="84" t="s">
        <v>7027</v>
      </c>
      <c r="C589" s="18" t="s">
        <v>7039</v>
      </c>
      <c r="D589" s="20">
        <v>103.55</v>
      </c>
      <c r="E589" s="10">
        <f t="shared" si="63"/>
        <v>103.55</v>
      </c>
      <c r="F589" s="12" t="s">
        <v>42</v>
      </c>
      <c r="G589" s="45">
        <v>8536699090</v>
      </c>
      <c r="H589" s="60"/>
      <c r="I589" s="45">
        <v>1</v>
      </c>
      <c r="J589" s="45">
        <v>10</v>
      </c>
      <c r="K589" s="45">
        <v>100</v>
      </c>
      <c r="L589" s="7">
        <f>IFERROR(VLOOKUP(B589,Харків!A:C,3,0),"0")</f>
        <v>0</v>
      </c>
      <c r="M589" s="60"/>
      <c r="N589" s="45">
        <f t="shared" si="64"/>
        <v>0</v>
      </c>
    </row>
    <row r="590" spans="1:14" s="25" customFormat="1" ht="35.1" customHeight="1">
      <c r="A590" s="124"/>
      <c r="B590" s="84" t="s">
        <v>7028</v>
      </c>
      <c r="C590" s="18" t="s">
        <v>7040</v>
      </c>
      <c r="D590" s="20">
        <v>125.35</v>
      </c>
      <c r="E590" s="10">
        <f t="shared" si="63"/>
        <v>125.35</v>
      </c>
      <c r="F590" s="12" t="s">
        <v>42</v>
      </c>
      <c r="G590" s="45">
        <v>8536699090</v>
      </c>
      <c r="H590" s="60"/>
      <c r="I590" s="45">
        <v>1</v>
      </c>
      <c r="J590" s="45">
        <v>10</v>
      </c>
      <c r="K590" s="45">
        <v>100</v>
      </c>
      <c r="L590" s="7">
        <f>IFERROR(VLOOKUP(B590,Харків!A:C,3,0),"0")</f>
        <v>1</v>
      </c>
      <c r="M590" s="60"/>
      <c r="N590" s="45">
        <f t="shared" si="64"/>
        <v>0</v>
      </c>
    </row>
    <row r="591" spans="1:14" s="25" customFormat="1" ht="15" customHeight="1">
      <c r="A591" s="124"/>
      <c r="B591" s="97"/>
      <c r="C591" s="9" t="s">
        <v>1914</v>
      </c>
      <c r="D591" s="11"/>
      <c r="E591" s="10"/>
      <c r="F591" s="11"/>
      <c r="G591" s="17"/>
      <c r="H591" s="13"/>
      <c r="I591" s="17"/>
      <c r="J591" s="17"/>
      <c r="K591" s="17"/>
      <c r="L591" s="204"/>
      <c r="M591" s="204"/>
      <c r="N591" s="204"/>
    </row>
    <row r="592" spans="1:14" s="25" customFormat="1" ht="35.1" customHeight="1">
      <c r="A592" s="124"/>
      <c r="B592" s="84" t="s">
        <v>194</v>
      </c>
      <c r="C592" s="18" t="s">
        <v>2019</v>
      </c>
      <c r="D592" s="20">
        <v>37.21</v>
      </c>
      <c r="E592" s="10">
        <f t="shared" ref="E592:E597" si="65">D592-(D592*$G$1)</f>
        <v>37.21</v>
      </c>
      <c r="F592" s="12" t="s">
        <v>42</v>
      </c>
      <c r="G592" s="45">
        <v>8536508000</v>
      </c>
      <c r="H592" s="60"/>
      <c r="I592" s="45">
        <v>1</v>
      </c>
      <c r="J592" s="45">
        <v>10</v>
      </c>
      <c r="K592" s="45">
        <v>200</v>
      </c>
      <c r="L592" s="7" t="str">
        <f>IFERROR(VLOOKUP(B592,Харків!A:C,3,0),"0")</f>
        <v>&gt;200</v>
      </c>
      <c r="M592" s="60"/>
      <c r="N592" s="45">
        <f t="shared" ref="N592:N597" si="66">E592*M592</f>
        <v>0</v>
      </c>
    </row>
    <row r="593" spans="1:14" s="25" customFormat="1" ht="35.1" customHeight="1">
      <c r="A593" s="124"/>
      <c r="B593" s="84" t="s">
        <v>195</v>
      </c>
      <c r="C593" s="18" t="s">
        <v>2020</v>
      </c>
      <c r="D593" s="20">
        <v>42.13</v>
      </c>
      <c r="E593" s="10">
        <f t="shared" si="65"/>
        <v>42.13</v>
      </c>
      <c r="F593" s="12" t="s">
        <v>42</v>
      </c>
      <c r="G593" s="45">
        <v>8536508000</v>
      </c>
      <c r="H593" s="60"/>
      <c r="I593" s="45">
        <v>1</v>
      </c>
      <c r="J593" s="45">
        <v>10</v>
      </c>
      <c r="K593" s="45">
        <v>200</v>
      </c>
      <c r="L593" s="7" t="str">
        <f>IFERROR(VLOOKUP(B593,Харків!A:C,3,0),"0")</f>
        <v>&gt;400</v>
      </c>
      <c r="M593" s="60"/>
      <c r="N593" s="45">
        <f t="shared" si="66"/>
        <v>0</v>
      </c>
    </row>
    <row r="594" spans="1:14" s="25" customFormat="1" ht="35.1" customHeight="1">
      <c r="A594" s="124"/>
      <c r="B594" s="84" t="s">
        <v>196</v>
      </c>
      <c r="C594" s="18" t="s">
        <v>2021</v>
      </c>
      <c r="D594" s="20">
        <v>33.979999999999997</v>
      </c>
      <c r="E594" s="10">
        <f t="shared" si="65"/>
        <v>33.979999999999997</v>
      </c>
      <c r="F594" s="12" t="s">
        <v>42</v>
      </c>
      <c r="G594" s="45">
        <v>8536699090</v>
      </c>
      <c r="H594" s="60"/>
      <c r="I594" s="45">
        <v>1</v>
      </c>
      <c r="J594" s="45">
        <v>10</v>
      </c>
      <c r="K594" s="45">
        <v>200</v>
      </c>
      <c r="L594" s="7" t="str">
        <f>IFERROR(VLOOKUP(B594,Харків!A:C,3,0),"0")</f>
        <v>&gt;500</v>
      </c>
      <c r="M594" s="60"/>
      <c r="N594" s="45">
        <f t="shared" si="66"/>
        <v>0</v>
      </c>
    </row>
    <row r="595" spans="1:14" s="25" customFormat="1" ht="35.1" customHeight="1">
      <c r="A595" s="124"/>
      <c r="B595" s="84" t="s">
        <v>197</v>
      </c>
      <c r="C595" s="18" t="s">
        <v>2022</v>
      </c>
      <c r="D595" s="20">
        <v>44.65</v>
      </c>
      <c r="E595" s="10">
        <f t="shared" si="65"/>
        <v>44.65</v>
      </c>
      <c r="F595" s="12" t="s">
        <v>42</v>
      </c>
      <c r="G595" s="45">
        <v>8536699090</v>
      </c>
      <c r="H595" s="60"/>
      <c r="I595" s="45">
        <v>1</v>
      </c>
      <c r="J595" s="45">
        <v>8</v>
      </c>
      <c r="K595" s="45">
        <v>160</v>
      </c>
      <c r="L595" s="7" t="str">
        <f>IFERROR(VLOOKUP(B595,Харків!A:C,3,0),"0")</f>
        <v>&gt;1000</v>
      </c>
      <c r="M595" s="60"/>
      <c r="N595" s="45">
        <f t="shared" si="66"/>
        <v>0</v>
      </c>
    </row>
    <row r="596" spans="1:14" s="25" customFormat="1" ht="35.1" customHeight="1">
      <c r="A596" s="124"/>
      <c r="B596" s="84" t="s">
        <v>198</v>
      </c>
      <c r="C596" s="18" t="s">
        <v>2023</v>
      </c>
      <c r="D596" s="20">
        <v>59.23</v>
      </c>
      <c r="E596" s="10">
        <f t="shared" si="65"/>
        <v>59.23</v>
      </c>
      <c r="F596" s="12" t="s">
        <v>42</v>
      </c>
      <c r="G596" s="45">
        <v>8536699090</v>
      </c>
      <c r="H596" s="60"/>
      <c r="I596" s="45">
        <v>1</v>
      </c>
      <c r="J596" s="45">
        <v>10</v>
      </c>
      <c r="K596" s="45">
        <v>200</v>
      </c>
      <c r="L596" s="7" t="str">
        <f>IFERROR(VLOOKUP(B596,Харків!A:C,3,0),"0")</f>
        <v>&gt;500</v>
      </c>
      <c r="M596" s="60"/>
      <c r="N596" s="45">
        <f t="shared" si="66"/>
        <v>0</v>
      </c>
    </row>
    <row r="597" spans="1:14" s="25" customFormat="1" ht="35.1" customHeight="1">
      <c r="A597" s="124"/>
      <c r="B597" s="84" t="s">
        <v>199</v>
      </c>
      <c r="C597" s="18" t="s">
        <v>2024</v>
      </c>
      <c r="D597" s="20">
        <v>69.25</v>
      </c>
      <c r="E597" s="10">
        <f t="shared" si="65"/>
        <v>69.25</v>
      </c>
      <c r="F597" s="12" t="s">
        <v>42</v>
      </c>
      <c r="G597" s="45">
        <v>8536699090</v>
      </c>
      <c r="H597" s="60"/>
      <c r="I597" s="45">
        <v>1</v>
      </c>
      <c r="J597" s="45">
        <v>8</v>
      </c>
      <c r="K597" s="45">
        <v>160</v>
      </c>
      <c r="L597" s="7" t="str">
        <f>IFERROR(VLOOKUP(B597,Харків!A:C,3,0),"0")</f>
        <v>&gt;1000</v>
      </c>
      <c r="M597" s="60"/>
      <c r="N597" s="45">
        <f t="shared" si="66"/>
        <v>0</v>
      </c>
    </row>
    <row r="598" spans="1:14" s="25" customFormat="1" ht="15" customHeight="1">
      <c r="A598" s="124"/>
      <c r="B598" s="97"/>
      <c r="C598" s="9" t="s">
        <v>1915</v>
      </c>
      <c r="D598" s="11"/>
      <c r="E598" s="10"/>
      <c r="F598" s="11"/>
      <c r="G598" s="17"/>
      <c r="H598" s="13"/>
      <c r="I598" s="17"/>
      <c r="J598" s="17"/>
      <c r="K598" s="17"/>
      <c r="L598" s="204"/>
      <c r="M598" s="204"/>
      <c r="N598" s="204"/>
    </row>
    <row r="599" spans="1:14" s="25" customFormat="1" ht="35.1" customHeight="1">
      <c r="A599" s="125"/>
      <c r="B599" s="84" t="s">
        <v>200</v>
      </c>
      <c r="C599" s="18" t="s">
        <v>1909</v>
      </c>
      <c r="D599" s="20">
        <v>64.319999999999993</v>
      </c>
      <c r="E599" s="10">
        <f>D599-(D599*$G$1)</f>
        <v>64.319999999999993</v>
      </c>
      <c r="F599" s="12" t="s">
        <v>42</v>
      </c>
      <c r="G599" s="45">
        <v>8536699090</v>
      </c>
      <c r="H599" s="60"/>
      <c r="I599" s="45">
        <v>1</v>
      </c>
      <c r="J599" s="45">
        <v>24</v>
      </c>
      <c r="K599" s="45">
        <v>192</v>
      </c>
      <c r="L599" s="7">
        <f>IFERROR(VLOOKUP(B599,Харків!A:C,3,0),"0")</f>
        <v>0</v>
      </c>
      <c r="M599" s="60"/>
      <c r="N599" s="45">
        <f>E599*M599</f>
        <v>0</v>
      </c>
    </row>
    <row r="600" spans="1:14" s="25" customFormat="1" ht="35.1" customHeight="1">
      <c r="A600" s="125"/>
      <c r="B600" s="84" t="s">
        <v>201</v>
      </c>
      <c r="C600" s="18" t="s">
        <v>1912</v>
      </c>
      <c r="D600" s="20">
        <v>83.56</v>
      </c>
      <c r="E600" s="10">
        <f>D600-(D600*$G$1)</f>
        <v>83.56</v>
      </c>
      <c r="F600" s="12" t="s">
        <v>42</v>
      </c>
      <c r="G600" s="45">
        <v>8536699090</v>
      </c>
      <c r="H600" s="60"/>
      <c r="I600" s="45">
        <v>1</v>
      </c>
      <c r="J600" s="45">
        <v>16</v>
      </c>
      <c r="K600" s="45">
        <v>160</v>
      </c>
      <c r="L600" s="7" t="str">
        <f>IFERROR(VLOOKUP(B600,Харків!A:C,3,0),"0")</f>
        <v>&gt;1000</v>
      </c>
      <c r="M600" s="60"/>
      <c r="N600" s="45">
        <f>E600*M600</f>
        <v>0</v>
      </c>
    </row>
    <row r="601" spans="1:14" s="25" customFormat="1" ht="35.1" customHeight="1">
      <c r="A601" s="124"/>
      <c r="B601" s="84" t="s">
        <v>202</v>
      </c>
      <c r="C601" s="18" t="s">
        <v>1911</v>
      </c>
      <c r="D601" s="20">
        <v>97.61</v>
      </c>
      <c r="E601" s="10">
        <f>D601-(D601*$G$1)</f>
        <v>97.61</v>
      </c>
      <c r="F601" s="12" t="s">
        <v>42</v>
      </c>
      <c r="G601" s="45">
        <v>8536699090</v>
      </c>
      <c r="H601" s="60"/>
      <c r="I601" s="45">
        <v>1</v>
      </c>
      <c r="J601" s="45">
        <v>15</v>
      </c>
      <c r="K601" s="45">
        <v>120</v>
      </c>
      <c r="L601" s="7" t="str">
        <f>IFERROR(VLOOKUP(B601,Харків!A:C,3,0),"0")</f>
        <v>&gt;300</v>
      </c>
      <c r="M601" s="60"/>
      <c r="N601" s="45">
        <f>E601*M601</f>
        <v>0</v>
      </c>
    </row>
    <row r="602" spans="1:14" s="25" customFormat="1" ht="35.1" customHeight="1">
      <c r="A602" s="124"/>
      <c r="B602" s="84" t="s">
        <v>203</v>
      </c>
      <c r="C602" s="18" t="s">
        <v>1907</v>
      </c>
      <c r="D602" s="20">
        <v>117.16</v>
      </c>
      <c r="E602" s="10">
        <f>D602-(D602*$G$1)</f>
        <v>117.16</v>
      </c>
      <c r="F602" s="12" t="s">
        <v>42</v>
      </c>
      <c r="G602" s="45">
        <v>8536699090</v>
      </c>
      <c r="H602" s="60"/>
      <c r="I602" s="45">
        <v>1</v>
      </c>
      <c r="J602" s="45">
        <v>12</v>
      </c>
      <c r="K602" s="45">
        <v>120</v>
      </c>
      <c r="L602" s="7">
        <f>IFERROR(VLOOKUP(B602,Харків!A:C,3,0),"0")</f>
        <v>0</v>
      </c>
      <c r="M602" s="60"/>
      <c r="N602" s="45">
        <f>E602*M602</f>
        <v>0</v>
      </c>
    </row>
    <row r="603" spans="1:14" s="25" customFormat="1" ht="50.1" customHeight="1">
      <c r="A603" s="125"/>
      <c r="B603" s="84" t="s">
        <v>4779</v>
      </c>
      <c r="C603" s="18" t="s">
        <v>4780</v>
      </c>
      <c r="D603" s="20">
        <v>104.28</v>
      </c>
      <c r="E603" s="10">
        <f>D603-(D603*$G$1)</f>
        <v>104.28</v>
      </c>
      <c r="F603" s="12" t="s">
        <v>42</v>
      </c>
      <c r="G603" s="45">
        <v>8536699090</v>
      </c>
      <c r="H603" s="60"/>
      <c r="I603" s="45">
        <v>1</v>
      </c>
      <c r="J603" s="45">
        <v>8</v>
      </c>
      <c r="K603" s="45">
        <v>128</v>
      </c>
      <c r="L603" s="7">
        <f>IFERROR(VLOOKUP(B603,Харків!A:C,3,0),"0")</f>
        <v>0</v>
      </c>
      <c r="M603" s="60"/>
      <c r="N603" s="45">
        <f>E603*M603</f>
        <v>0</v>
      </c>
    </row>
    <row r="604" spans="1:14" s="25" customFormat="1" ht="15" customHeight="1">
      <c r="A604" s="124"/>
      <c r="B604" s="97"/>
      <c r="C604" s="9" t="s">
        <v>2311</v>
      </c>
      <c r="D604" s="11"/>
      <c r="E604" s="10"/>
      <c r="F604" s="11"/>
      <c r="G604" s="17"/>
      <c r="H604" s="13"/>
      <c r="I604" s="17"/>
      <c r="J604" s="17"/>
      <c r="K604" s="17"/>
      <c r="L604" s="204"/>
      <c r="M604" s="204"/>
      <c r="N604" s="204"/>
    </row>
    <row r="605" spans="1:14" s="42" customFormat="1" ht="35.1" customHeight="1">
      <c r="A605" s="123"/>
      <c r="B605" s="84" t="s">
        <v>2305</v>
      </c>
      <c r="C605" s="24" t="s">
        <v>2306</v>
      </c>
      <c r="D605" s="20">
        <v>56.1</v>
      </c>
      <c r="E605" s="10">
        <f>D605-(D605*$G$1)</f>
        <v>56.1</v>
      </c>
      <c r="F605" s="12" t="s">
        <v>42</v>
      </c>
      <c r="G605" s="45">
        <v>8536699090</v>
      </c>
      <c r="H605" s="60"/>
      <c r="I605" s="45">
        <v>1</v>
      </c>
      <c r="J605" s="45">
        <v>24</v>
      </c>
      <c r="K605" s="45">
        <v>192</v>
      </c>
      <c r="L605" s="7" t="str">
        <f>IFERROR(VLOOKUP(B605,Харків!A:C,3,0),"0")</f>
        <v>&gt;500</v>
      </c>
      <c r="M605" s="60"/>
      <c r="N605" s="45">
        <f>E605*M605</f>
        <v>0</v>
      </c>
    </row>
    <row r="606" spans="1:14" s="25" customFormat="1" ht="35.1" customHeight="1">
      <c r="A606" s="123"/>
      <c r="B606" s="84" t="s">
        <v>2307</v>
      </c>
      <c r="C606" s="16" t="s">
        <v>2308</v>
      </c>
      <c r="D606" s="20">
        <v>67.33</v>
      </c>
      <c r="E606" s="10">
        <f>D606-(D606*$G$1)</f>
        <v>67.33</v>
      </c>
      <c r="F606" s="12" t="s">
        <v>42</v>
      </c>
      <c r="G606" s="45">
        <v>8536699090</v>
      </c>
      <c r="H606" s="60"/>
      <c r="I606" s="45">
        <v>1</v>
      </c>
      <c r="J606" s="45">
        <v>16</v>
      </c>
      <c r="K606" s="45">
        <v>160</v>
      </c>
      <c r="L606" s="7">
        <f>IFERROR(VLOOKUP(B606,Харків!A:C,3,0),"0")</f>
        <v>0</v>
      </c>
      <c r="M606" s="60"/>
      <c r="N606" s="45">
        <f>E606*M606</f>
        <v>0</v>
      </c>
    </row>
    <row r="607" spans="1:14" s="25" customFormat="1" ht="35.1" customHeight="1">
      <c r="A607" s="123"/>
      <c r="B607" s="84" t="s">
        <v>2309</v>
      </c>
      <c r="C607" s="16" t="s">
        <v>2310</v>
      </c>
      <c r="D607" s="20">
        <v>84.16</v>
      </c>
      <c r="E607" s="10">
        <f>D607-(D607*$G$1)</f>
        <v>84.16</v>
      </c>
      <c r="F607" s="12" t="s">
        <v>42</v>
      </c>
      <c r="G607" s="45">
        <v>8536699090</v>
      </c>
      <c r="H607" s="60"/>
      <c r="I607" s="45">
        <v>1</v>
      </c>
      <c r="J607" s="45">
        <v>15</v>
      </c>
      <c r="K607" s="45">
        <v>120</v>
      </c>
      <c r="L607" s="7">
        <f>IFERROR(VLOOKUP(B607,Харків!A:C,3,0),"0")</f>
        <v>0</v>
      </c>
      <c r="M607" s="60"/>
      <c r="N607" s="45">
        <f>E607*M607</f>
        <v>0</v>
      </c>
    </row>
    <row r="608" spans="1:14" s="42" customFormat="1" ht="35.1" customHeight="1">
      <c r="A608" s="123"/>
      <c r="B608" s="84" t="s">
        <v>4781</v>
      </c>
      <c r="C608" s="24" t="s">
        <v>4782</v>
      </c>
      <c r="D608" s="20">
        <v>90</v>
      </c>
      <c r="E608" s="10">
        <f>D608-(D608*$G$1)</f>
        <v>90</v>
      </c>
      <c r="F608" s="12" t="s">
        <v>42</v>
      </c>
      <c r="G608" s="45">
        <v>8536699090</v>
      </c>
      <c r="H608" s="60"/>
      <c r="I608" s="45">
        <v>1</v>
      </c>
      <c r="J608" s="45">
        <v>15</v>
      </c>
      <c r="K608" s="45">
        <v>120</v>
      </c>
      <c r="L608" s="7" t="str">
        <f>IFERROR(VLOOKUP(B608,Харків!A:C,3,0),"0")</f>
        <v>&gt;100</v>
      </c>
      <c r="M608" s="60"/>
      <c r="N608" s="45">
        <f>E608*M608</f>
        <v>0</v>
      </c>
    </row>
    <row r="609" spans="1:14" s="25" customFormat="1" ht="35.1" customHeight="1">
      <c r="A609" s="123"/>
      <c r="B609" s="84" t="s">
        <v>4783</v>
      </c>
      <c r="C609" s="16" t="s">
        <v>4784</v>
      </c>
      <c r="D609" s="20">
        <v>207.9</v>
      </c>
      <c r="E609" s="10">
        <f>D609-(D609*$G$1)</f>
        <v>207.9</v>
      </c>
      <c r="F609" s="12" t="s">
        <v>42</v>
      </c>
      <c r="G609" s="45">
        <v>8536699090</v>
      </c>
      <c r="H609" s="60"/>
      <c r="I609" s="45">
        <v>1</v>
      </c>
      <c r="J609" s="45">
        <v>12</v>
      </c>
      <c r="K609" s="45">
        <v>120</v>
      </c>
      <c r="L609" s="7">
        <f>IFERROR(VLOOKUP(B609,Харків!A:C,3,0),"0")</f>
        <v>0</v>
      </c>
      <c r="M609" s="60"/>
      <c r="N609" s="45">
        <f>E609*M609</f>
        <v>0</v>
      </c>
    </row>
    <row r="610" spans="1:14" s="25" customFormat="1" ht="15" customHeight="1">
      <c r="A610" s="124"/>
      <c r="B610" s="97"/>
      <c r="C610" s="9" t="s">
        <v>10922</v>
      </c>
      <c r="D610" s="11"/>
      <c r="E610" s="10"/>
      <c r="F610" s="11"/>
      <c r="G610" s="17"/>
      <c r="H610" s="13"/>
      <c r="I610" s="17"/>
      <c r="J610" s="17"/>
      <c r="K610" s="17"/>
      <c r="L610" s="204"/>
      <c r="M610" s="204"/>
      <c r="N610" s="204"/>
    </row>
    <row r="611" spans="1:14" s="42" customFormat="1" ht="35.1" customHeight="1">
      <c r="A611" s="123"/>
      <c r="B611" s="84" t="s">
        <v>8573</v>
      </c>
      <c r="C611" s="18" t="s">
        <v>8574</v>
      </c>
      <c r="D611" s="20">
        <v>257.09999999999997</v>
      </c>
      <c r="E611" s="10">
        <f t="shared" ref="E611:E616" si="67">D611-(D611*$G$1)</f>
        <v>257.09999999999997</v>
      </c>
      <c r="F611" s="12" t="s">
        <v>42</v>
      </c>
      <c r="G611" s="45">
        <v>8536699090</v>
      </c>
      <c r="H611" s="60"/>
      <c r="I611" s="45">
        <v>1</v>
      </c>
      <c r="J611" s="45" t="s">
        <v>12</v>
      </c>
      <c r="K611" s="45">
        <v>40</v>
      </c>
      <c r="L611" s="7" t="str">
        <f>IFERROR(VLOOKUP(B611,Харків!A:C,3,0),"0")</f>
        <v>&gt;50</v>
      </c>
      <c r="M611" s="60"/>
      <c r="N611" s="45">
        <f t="shared" ref="N611:N616" si="68">E611*M611</f>
        <v>0</v>
      </c>
    </row>
    <row r="612" spans="1:14" s="42" customFormat="1" ht="35.1" customHeight="1">
      <c r="A612" s="123"/>
      <c r="B612" s="84" t="s">
        <v>8579</v>
      </c>
      <c r="C612" s="18" t="s">
        <v>8580</v>
      </c>
      <c r="D612" s="20">
        <v>347.76</v>
      </c>
      <c r="E612" s="10">
        <f t="shared" si="67"/>
        <v>347.76</v>
      </c>
      <c r="F612" s="12" t="s">
        <v>42</v>
      </c>
      <c r="G612" s="45">
        <v>8536699090</v>
      </c>
      <c r="H612" s="60"/>
      <c r="I612" s="45">
        <v>1</v>
      </c>
      <c r="J612" s="45" t="s">
        <v>12</v>
      </c>
      <c r="K612" s="45">
        <v>30</v>
      </c>
      <c r="L612" s="7" t="str">
        <f>IFERROR(VLOOKUP(B612,Харків!A:C,3,0),"0")</f>
        <v>&gt;50</v>
      </c>
      <c r="M612" s="60"/>
      <c r="N612" s="45">
        <f t="shared" si="68"/>
        <v>0</v>
      </c>
    </row>
    <row r="613" spans="1:14" s="25" customFormat="1" ht="35.1" customHeight="1">
      <c r="A613" s="123"/>
      <c r="B613" s="84" t="s">
        <v>8575</v>
      </c>
      <c r="C613" s="18" t="s">
        <v>8576</v>
      </c>
      <c r="D613" s="20">
        <v>278.20999999999998</v>
      </c>
      <c r="E613" s="10">
        <f t="shared" si="67"/>
        <v>278.20999999999998</v>
      </c>
      <c r="F613" s="12" t="s">
        <v>42</v>
      </c>
      <c r="G613" s="45">
        <v>8536699090</v>
      </c>
      <c r="H613" s="60"/>
      <c r="I613" s="45">
        <v>1</v>
      </c>
      <c r="J613" s="45" t="s">
        <v>12</v>
      </c>
      <c r="K613" s="45">
        <v>40</v>
      </c>
      <c r="L613" s="7" t="str">
        <f>IFERROR(VLOOKUP(B613,Харків!A:C,3,0),"0")</f>
        <v>&gt;50</v>
      </c>
      <c r="M613" s="60"/>
      <c r="N613" s="45">
        <f t="shared" si="68"/>
        <v>0</v>
      </c>
    </row>
    <row r="614" spans="1:14" s="25" customFormat="1" ht="35.1" customHeight="1">
      <c r="A614" s="123"/>
      <c r="B614" s="84" t="s">
        <v>8567</v>
      </c>
      <c r="C614" s="18" t="s">
        <v>8568</v>
      </c>
      <c r="D614" s="20">
        <v>368.88</v>
      </c>
      <c r="E614" s="10">
        <f t="shared" si="67"/>
        <v>368.88</v>
      </c>
      <c r="F614" s="12" t="s">
        <v>42</v>
      </c>
      <c r="G614" s="45">
        <v>8536699090</v>
      </c>
      <c r="H614" s="60"/>
      <c r="I614" s="45">
        <v>1</v>
      </c>
      <c r="J614" s="45" t="s">
        <v>12</v>
      </c>
      <c r="K614" s="45">
        <v>30</v>
      </c>
      <c r="L614" s="7" t="str">
        <f>IFERROR(VLOOKUP(B614,Харків!A:C,3,0),"0")</f>
        <v>&gt;50</v>
      </c>
      <c r="M614" s="60"/>
      <c r="N614" s="45">
        <f t="shared" si="68"/>
        <v>0</v>
      </c>
    </row>
    <row r="615" spans="1:14" s="42" customFormat="1" ht="35.1" customHeight="1">
      <c r="A615" s="123"/>
      <c r="B615" s="84" t="s">
        <v>8569</v>
      </c>
      <c r="C615" s="18" t="s">
        <v>8570</v>
      </c>
      <c r="D615" s="20">
        <v>298.08</v>
      </c>
      <c r="E615" s="10">
        <f t="shared" si="67"/>
        <v>298.08</v>
      </c>
      <c r="F615" s="12" t="s">
        <v>42</v>
      </c>
      <c r="G615" s="45">
        <v>8536699090</v>
      </c>
      <c r="H615" s="60"/>
      <c r="I615" s="45">
        <v>1</v>
      </c>
      <c r="J615" s="45" t="s">
        <v>12</v>
      </c>
      <c r="K615" s="45">
        <v>30</v>
      </c>
      <c r="L615" s="7" t="str">
        <f>IFERROR(VLOOKUP(B615,Харків!A:C,3,0),"0")</f>
        <v>&gt;20</v>
      </c>
      <c r="M615" s="60"/>
      <c r="N615" s="45">
        <f t="shared" si="68"/>
        <v>0</v>
      </c>
    </row>
    <row r="616" spans="1:14" s="25" customFormat="1" ht="35.1" customHeight="1">
      <c r="A616" s="123"/>
      <c r="B616" s="84" t="s">
        <v>8577</v>
      </c>
      <c r="C616" s="18" t="s">
        <v>8578</v>
      </c>
      <c r="D616" s="20">
        <v>407.38</v>
      </c>
      <c r="E616" s="10">
        <f t="shared" si="67"/>
        <v>407.38</v>
      </c>
      <c r="F616" s="12" t="s">
        <v>42</v>
      </c>
      <c r="G616" s="45">
        <v>8536699090</v>
      </c>
      <c r="H616" s="60"/>
      <c r="I616" s="45">
        <v>1</v>
      </c>
      <c r="J616" s="45" t="s">
        <v>12</v>
      </c>
      <c r="K616" s="45">
        <v>20</v>
      </c>
      <c r="L616" s="7">
        <f>IFERROR(VLOOKUP(B616,Харків!A:C,3,0),"0")</f>
        <v>0</v>
      </c>
      <c r="M616" s="60"/>
      <c r="N616" s="45">
        <f t="shared" si="68"/>
        <v>0</v>
      </c>
    </row>
    <row r="617" spans="1:14" s="25" customFormat="1" ht="26.25" customHeight="1">
      <c r="A617" s="123"/>
      <c r="B617" s="97"/>
      <c r="C617" s="9" t="s">
        <v>10919</v>
      </c>
      <c r="D617" s="8"/>
      <c r="E617" s="10"/>
      <c r="F617" s="11"/>
      <c r="G617" s="7"/>
      <c r="H617" s="13"/>
      <c r="I617" s="7"/>
      <c r="J617" s="7"/>
      <c r="K617" s="7"/>
      <c r="L617" s="7"/>
      <c r="M617" s="13"/>
      <c r="N617" s="7"/>
    </row>
    <row r="618" spans="1:14" s="25" customFormat="1" ht="24" customHeight="1">
      <c r="A618" s="123"/>
      <c r="B618" s="84" t="s">
        <v>10833</v>
      </c>
      <c r="C618" s="230" t="s">
        <v>10920</v>
      </c>
      <c r="D618" s="20">
        <v>474.23</v>
      </c>
      <c r="E618" s="10">
        <f>D618-(D618*$G$1)</f>
        <v>474.23</v>
      </c>
      <c r="F618" s="12"/>
      <c r="G618" s="45">
        <v>8544429098</v>
      </c>
      <c r="H618" s="60"/>
      <c r="I618" s="45">
        <v>1</v>
      </c>
      <c r="J618" s="45" t="s">
        <v>12</v>
      </c>
      <c r="K618" s="45">
        <v>25</v>
      </c>
      <c r="L618" s="7" t="str">
        <f>IFERROR(VLOOKUP(B618,Харків!A:C,3,0),"0")</f>
        <v>&gt;50</v>
      </c>
      <c r="M618" s="60"/>
      <c r="N618" s="45">
        <f>E618*M618</f>
        <v>0</v>
      </c>
    </row>
    <row r="619" spans="1:14" s="25" customFormat="1" ht="21.75" customHeight="1">
      <c r="A619" s="123"/>
      <c r="B619" s="84" t="s">
        <v>10831</v>
      </c>
      <c r="C619" s="230" t="s">
        <v>10921</v>
      </c>
      <c r="D619" s="20">
        <v>567.36</v>
      </c>
      <c r="E619" s="10">
        <f>D619-(D619*$G$1)</f>
        <v>567.36</v>
      </c>
      <c r="F619" s="12"/>
      <c r="G619" s="45">
        <v>8544429098</v>
      </c>
      <c r="H619" s="60"/>
      <c r="I619" s="45">
        <v>1</v>
      </c>
      <c r="J619" s="45" t="s">
        <v>12</v>
      </c>
      <c r="K619" s="45">
        <v>20</v>
      </c>
      <c r="L619" s="7" t="str">
        <f>IFERROR(VLOOKUP(B619,Харків!A:C,3,0),"0")</f>
        <v>&gt;50</v>
      </c>
      <c r="M619" s="60"/>
      <c r="N619" s="45">
        <f>E619*M619</f>
        <v>0</v>
      </c>
    </row>
    <row r="620" spans="1:14" s="25" customFormat="1" ht="15" customHeight="1">
      <c r="A620" s="123"/>
      <c r="B620" s="97"/>
      <c r="C620" s="9" t="s">
        <v>10923</v>
      </c>
      <c r="D620" s="8"/>
      <c r="E620" s="10"/>
      <c r="F620" s="11"/>
      <c r="G620" s="7"/>
      <c r="H620" s="13"/>
      <c r="I620" s="7"/>
      <c r="J620" s="7"/>
      <c r="K620" s="7"/>
      <c r="L620" s="7"/>
      <c r="M620" s="13"/>
      <c r="N620" s="7"/>
    </row>
    <row r="621" spans="1:14" s="229" customFormat="1" ht="15" customHeight="1">
      <c r="A621" s="228"/>
      <c r="B621" s="84" t="s">
        <v>10817</v>
      </c>
      <c r="C621" s="18" t="s">
        <v>10818</v>
      </c>
      <c r="D621" s="20">
        <v>174.62</v>
      </c>
      <c r="E621" s="10">
        <f>D621-(D621*$G$1)</f>
        <v>174.62</v>
      </c>
      <c r="F621" s="12"/>
      <c r="G621" s="45">
        <v>8544429098</v>
      </c>
      <c r="H621" s="60"/>
      <c r="I621" s="45">
        <v>1</v>
      </c>
      <c r="J621" s="45" t="s">
        <v>12</v>
      </c>
      <c r="K621" s="45">
        <v>50</v>
      </c>
      <c r="L621" s="7" t="str">
        <f>IFERROR(VLOOKUP(B621,Харків!A:C,3,0),"0")</f>
        <v>&gt;200</v>
      </c>
      <c r="M621" s="60"/>
      <c r="N621" s="45">
        <f>E621*M621</f>
        <v>0</v>
      </c>
    </row>
    <row r="622" spans="1:14" s="25" customFormat="1" ht="15" customHeight="1">
      <c r="A622" s="123"/>
      <c r="B622" s="84" t="s">
        <v>10841</v>
      </c>
      <c r="C622" s="18" t="s">
        <v>10842</v>
      </c>
      <c r="D622" s="20">
        <v>234.48</v>
      </c>
      <c r="E622" s="10">
        <f>D622-(D622*$G$1)</f>
        <v>234.48</v>
      </c>
      <c r="F622" s="12"/>
      <c r="G622" s="45">
        <v>8544429098</v>
      </c>
      <c r="H622" s="60"/>
      <c r="I622" s="45">
        <v>1</v>
      </c>
      <c r="J622" s="45" t="s">
        <v>12</v>
      </c>
      <c r="K622" s="45">
        <v>40</v>
      </c>
      <c r="L622" s="7" t="str">
        <f>IFERROR(VLOOKUP(B622,Харків!A:C,3,0),"0")</f>
        <v>&gt;200</v>
      </c>
      <c r="M622" s="60"/>
      <c r="N622" s="45">
        <f>E622*M622</f>
        <v>0</v>
      </c>
    </row>
    <row r="623" spans="1:14" s="25" customFormat="1" ht="15" customHeight="1">
      <c r="A623" s="123"/>
      <c r="B623" s="84" t="s">
        <v>10853</v>
      </c>
      <c r="C623" s="18" t="s">
        <v>10854</v>
      </c>
      <c r="D623" s="20">
        <v>180.16</v>
      </c>
      <c r="E623" s="10">
        <f>D623-(D623*$G$1)</f>
        <v>180.16</v>
      </c>
      <c r="F623" s="12"/>
      <c r="G623" s="45">
        <v>8544429098</v>
      </c>
      <c r="H623" s="60"/>
      <c r="I623" s="45">
        <v>1</v>
      </c>
      <c r="J623" s="45" t="s">
        <v>12</v>
      </c>
      <c r="K623" s="45">
        <v>50</v>
      </c>
      <c r="L623" s="7" t="str">
        <f>IFERROR(VLOOKUP(B623,Харків!A:C,3,0),"0")</f>
        <v>&gt;200</v>
      </c>
      <c r="M623" s="60"/>
      <c r="N623" s="45">
        <f>E623*M623</f>
        <v>0</v>
      </c>
    </row>
    <row r="624" spans="1:14" s="25" customFormat="1" ht="15" customHeight="1">
      <c r="A624" s="123"/>
      <c r="B624" s="84" t="s">
        <v>10803</v>
      </c>
      <c r="C624" s="18" t="s">
        <v>10804</v>
      </c>
      <c r="D624" s="20">
        <v>233.37</v>
      </c>
      <c r="E624" s="10">
        <f>D624-(D624*$G$1)</f>
        <v>233.37</v>
      </c>
      <c r="F624" s="12"/>
      <c r="G624" s="45">
        <v>8544429098</v>
      </c>
      <c r="H624" s="60"/>
      <c r="I624" s="45">
        <v>1</v>
      </c>
      <c r="J624" s="45" t="s">
        <v>12</v>
      </c>
      <c r="K624" s="45">
        <v>40</v>
      </c>
      <c r="L624" s="7" t="str">
        <f>IFERROR(VLOOKUP(B624,Харків!A:C,3,0),"0")</f>
        <v>&gt;200</v>
      </c>
      <c r="M624" s="60"/>
      <c r="N624" s="45">
        <f>E624*M624</f>
        <v>0</v>
      </c>
    </row>
    <row r="625" spans="1:14" s="25" customFormat="1" ht="16.5" customHeight="1">
      <c r="A625" s="123"/>
      <c r="B625" s="97"/>
      <c r="C625" s="9" t="s">
        <v>8599</v>
      </c>
      <c r="D625" s="8"/>
      <c r="E625" s="10"/>
      <c r="F625" s="11"/>
      <c r="G625" s="7"/>
      <c r="H625" s="13"/>
      <c r="I625" s="7"/>
      <c r="J625" s="7"/>
      <c r="K625" s="7"/>
      <c r="L625" s="7"/>
      <c r="M625" s="13"/>
      <c r="N625" s="7"/>
    </row>
    <row r="626" spans="1:14" s="25" customFormat="1" ht="19.5" customHeight="1">
      <c r="A626" s="123"/>
      <c r="B626" s="84" t="s">
        <v>10807</v>
      </c>
      <c r="C626" s="18" t="s">
        <v>10808</v>
      </c>
      <c r="D626" s="20">
        <v>217.44</v>
      </c>
      <c r="E626" s="10">
        <f>D626-(D626*$G$1)</f>
        <v>217.44</v>
      </c>
      <c r="F626" s="12"/>
      <c r="G626" s="45">
        <v>8544429098</v>
      </c>
      <c r="H626" s="60"/>
      <c r="I626" s="45">
        <v>1</v>
      </c>
      <c r="J626" s="45" t="s">
        <v>12</v>
      </c>
      <c r="K626" s="45">
        <v>50</v>
      </c>
      <c r="L626" s="7" t="str">
        <f>IFERROR(VLOOKUP(B626,Харків!A:C,3,0),"0")</f>
        <v>&gt;200</v>
      </c>
      <c r="M626" s="60"/>
      <c r="N626" s="45">
        <f>E626*M626</f>
        <v>0</v>
      </c>
    </row>
    <row r="627" spans="1:14" s="25" customFormat="1" ht="19.5" customHeight="1">
      <c r="A627" s="123"/>
      <c r="B627" s="84" t="s">
        <v>10843</v>
      </c>
      <c r="C627" s="18" t="s">
        <v>10844</v>
      </c>
      <c r="D627" s="20">
        <v>312.77999999999997</v>
      </c>
      <c r="E627" s="10">
        <f>D627-(D627*$G$1)</f>
        <v>312.77999999999997</v>
      </c>
      <c r="F627" s="12"/>
      <c r="G627" s="45">
        <v>8544429098</v>
      </c>
      <c r="H627" s="60"/>
      <c r="I627" s="45">
        <v>1</v>
      </c>
      <c r="J627" s="45" t="s">
        <v>12</v>
      </c>
      <c r="K627" s="45">
        <v>40</v>
      </c>
      <c r="L627" s="7" t="str">
        <f>IFERROR(VLOOKUP(B627,Харків!A:C,3,0),"0")</f>
        <v>&gt;200</v>
      </c>
      <c r="M627" s="60"/>
      <c r="N627" s="45">
        <f>E627*M627</f>
        <v>0</v>
      </c>
    </row>
    <row r="628" spans="1:14" s="25" customFormat="1" ht="19.5" customHeight="1">
      <c r="A628" s="123"/>
      <c r="B628" s="84" t="s">
        <v>10849</v>
      </c>
      <c r="C628" s="18" t="s">
        <v>10850</v>
      </c>
      <c r="D628" s="20">
        <v>227.69</v>
      </c>
      <c r="E628" s="10">
        <f>D628-(D628*$G$1)</f>
        <v>227.69</v>
      </c>
      <c r="F628" s="12"/>
      <c r="G628" s="45">
        <v>8544429098</v>
      </c>
      <c r="H628" s="60"/>
      <c r="I628" s="45">
        <v>1</v>
      </c>
      <c r="J628" s="45" t="s">
        <v>12</v>
      </c>
      <c r="K628" s="45">
        <v>50</v>
      </c>
      <c r="L628" s="7" t="str">
        <f>IFERROR(VLOOKUP(B628,Харків!A:C,3,0),"0")</f>
        <v>&gt;200</v>
      </c>
      <c r="M628" s="60"/>
      <c r="N628" s="45">
        <f>E628*M628</f>
        <v>0</v>
      </c>
    </row>
    <row r="629" spans="1:14" s="25" customFormat="1" ht="19.5" customHeight="1">
      <c r="A629" s="123"/>
      <c r="B629" s="84" t="s">
        <v>10815</v>
      </c>
      <c r="C629" s="18" t="s">
        <v>10816</v>
      </c>
      <c r="D629" s="20">
        <v>323.03999999999996</v>
      </c>
      <c r="E629" s="10">
        <f>D629-(D629*$G$1)</f>
        <v>323.03999999999996</v>
      </c>
      <c r="F629" s="12"/>
      <c r="G629" s="45">
        <v>8544429098</v>
      </c>
      <c r="H629" s="60"/>
      <c r="I629" s="45">
        <v>1</v>
      </c>
      <c r="J629" s="45" t="s">
        <v>12</v>
      </c>
      <c r="K629" s="45">
        <v>40</v>
      </c>
      <c r="L629" s="7" t="str">
        <f>IFERROR(VLOOKUP(B629,Харків!A:C,3,0),"0")</f>
        <v>&gt;200</v>
      </c>
      <c r="M629" s="60"/>
      <c r="N629" s="45">
        <f>E629*M629</f>
        <v>0</v>
      </c>
    </row>
    <row r="630" spans="1:14" s="25" customFormat="1" ht="15" customHeight="1">
      <c r="A630" s="124"/>
      <c r="B630" s="97"/>
      <c r="C630" s="9" t="s">
        <v>6697</v>
      </c>
      <c r="D630" s="11"/>
      <c r="E630" s="10"/>
      <c r="F630" s="11"/>
      <c r="G630" s="17"/>
      <c r="H630" s="13"/>
      <c r="I630" s="17"/>
      <c r="J630" s="17"/>
      <c r="K630" s="17"/>
      <c r="L630" s="204"/>
      <c r="M630" s="204"/>
      <c r="N630" s="204"/>
    </row>
    <row r="631" spans="1:14" s="25" customFormat="1" ht="50.1" customHeight="1">
      <c r="A631" s="125"/>
      <c r="B631" s="84" t="s">
        <v>6696</v>
      </c>
      <c r="C631" s="18" t="s">
        <v>6697</v>
      </c>
      <c r="D631" s="20">
        <v>151</v>
      </c>
      <c r="E631" s="10">
        <f>D631-(D631*$G$1)</f>
        <v>151</v>
      </c>
      <c r="F631" s="12" t="s">
        <v>42</v>
      </c>
      <c r="G631" s="45">
        <v>8536699090</v>
      </c>
      <c r="H631" s="60"/>
      <c r="I631" s="45">
        <v>1</v>
      </c>
      <c r="J631" s="45">
        <v>5</v>
      </c>
      <c r="K631" s="45">
        <v>70</v>
      </c>
      <c r="L631" s="7" t="str">
        <f>IFERROR(VLOOKUP(B631,Харків!A:C,3,0),"0")</f>
        <v>&gt;50</v>
      </c>
      <c r="M631" s="60"/>
      <c r="N631" s="45">
        <f>E631*M631</f>
        <v>0</v>
      </c>
    </row>
    <row r="632" spans="1:14" s="25" customFormat="1" ht="15" customHeight="1">
      <c r="A632" s="124"/>
      <c r="B632" s="97"/>
      <c r="C632" s="9" t="s">
        <v>6815</v>
      </c>
      <c r="D632" s="11"/>
      <c r="E632" s="10"/>
      <c r="F632" s="11"/>
      <c r="G632" s="17"/>
      <c r="H632" s="13"/>
      <c r="I632" s="17"/>
      <c r="J632" s="17"/>
      <c r="K632" s="17"/>
      <c r="L632" s="204"/>
      <c r="M632" s="204"/>
      <c r="N632" s="204"/>
    </row>
    <row r="633" spans="1:14" s="25" customFormat="1" ht="50.1" customHeight="1">
      <c r="A633" s="125"/>
      <c r="B633" s="84" t="s">
        <v>6761</v>
      </c>
      <c r="C633" s="18" t="s">
        <v>6762</v>
      </c>
      <c r="D633" s="20">
        <v>503.89</v>
      </c>
      <c r="E633" s="10">
        <f>D633-(D633*$G$1)</f>
        <v>503.89</v>
      </c>
      <c r="F633" s="12" t="s">
        <v>42</v>
      </c>
      <c r="G633" s="45">
        <v>8536699090</v>
      </c>
      <c r="H633" s="60"/>
      <c r="I633" s="45">
        <v>1</v>
      </c>
      <c r="J633" s="45" t="s">
        <v>12</v>
      </c>
      <c r="K633" s="45">
        <v>100</v>
      </c>
      <c r="L633" s="7" t="str">
        <f>IFERROR(VLOOKUP(B633,Харків!A:C,3,0),"0")</f>
        <v>&gt;20</v>
      </c>
      <c r="M633" s="60"/>
      <c r="N633" s="45">
        <f>E633*M633</f>
        <v>0</v>
      </c>
    </row>
    <row r="634" spans="1:14" s="25" customFormat="1" ht="50.1" customHeight="1">
      <c r="A634" s="125"/>
      <c r="B634" s="84" t="s">
        <v>6767</v>
      </c>
      <c r="C634" s="18" t="s">
        <v>6768</v>
      </c>
      <c r="D634" s="20">
        <v>218.04</v>
      </c>
      <c r="E634" s="10">
        <f>D634-(D634*$G$1)</f>
        <v>218.04</v>
      </c>
      <c r="F634" s="12" t="s">
        <v>42</v>
      </c>
      <c r="G634" s="45">
        <v>8536699090</v>
      </c>
      <c r="H634" s="60"/>
      <c r="I634" s="45">
        <v>1</v>
      </c>
      <c r="J634" s="45" t="s">
        <v>12</v>
      </c>
      <c r="K634" s="45">
        <v>50</v>
      </c>
      <c r="L634" s="7" t="str">
        <f>IFERROR(VLOOKUP(B634,Харків!A:C,3,0),"0")</f>
        <v>&gt;20</v>
      </c>
      <c r="M634" s="60"/>
      <c r="N634" s="45">
        <f>E634*M634</f>
        <v>0</v>
      </c>
    </row>
    <row r="635" spans="1:14" s="25" customFormat="1" ht="50.1" customHeight="1">
      <c r="A635" s="125"/>
      <c r="B635" s="84" t="s">
        <v>6794</v>
      </c>
      <c r="C635" s="18" t="s">
        <v>6795</v>
      </c>
      <c r="D635" s="20">
        <v>226.6</v>
      </c>
      <c r="E635" s="10">
        <f>D635-(D635*$G$1)</f>
        <v>226.6</v>
      </c>
      <c r="F635" s="12" t="s">
        <v>42</v>
      </c>
      <c r="G635" s="45">
        <v>8536699090</v>
      </c>
      <c r="H635" s="60"/>
      <c r="I635" s="45">
        <v>1</v>
      </c>
      <c r="J635" s="45" t="s">
        <v>12</v>
      </c>
      <c r="K635" s="45">
        <v>50</v>
      </c>
      <c r="L635" s="7" t="str">
        <f>IFERROR(VLOOKUP(B635,Харків!A:C,3,0),"0")</f>
        <v>&gt;100</v>
      </c>
      <c r="M635" s="60"/>
      <c r="N635" s="45">
        <f>E635*M635</f>
        <v>0</v>
      </c>
    </row>
    <row r="636" spans="1:14" s="25" customFormat="1" ht="50.1" customHeight="1">
      <c r="A636" s="125"/>
      <c r="B636" s="84" t="s">
        <v>6756</v>
      </c>
      <c r="C636" s="18" t="s">
        <v>6757</v>
      </c>
      <c r="D636" s="20">
        <v>403.7</v>
      </c>
      <c r="E636" s="10">
        <f>D636-(D636*$G$1)</f>
        <v>403.7</v>
      </c>
      <c r="F636" s="12" t="s">
        <v>42</v>
      </c>
      <c r="G636" s="45">
        <v>8536699090</v>
      </c>
      <c r="H636" s="60"/>
      <c r="I636" s="45">
        <v>1</v>
      </c>
      <c r="J636" s="45" t="s">
        <v>12</v>
      </c>
      <c r="K636" s="45">
        <v>50</v>
      </c>
      <c r="L636" s="7" t="str">
        <f>IFERROR(VLOOKUP(B636,Харків!A:C,3,0),"0")</f>
        <v>&gt;50</v>
      </c>
      <c r="M636" s="60"/>
      <c r="N636" s="45">
        <f>E636*M636</f>
        <v>0</v>
      </c>
    </row>
    <row r="637" spans="1:14" s="25" customFormat="1" ht="15" customHeight="1">
      <c r="A637" s="124"/>
      <c r="B637" s="97"/>
      <c r="C637" s="9" t="s">
        <v>9480</v>
      </c>
      <c r="D637" s="11"/>
      <c r="E637" s="10"/>
      <c r="F637" s="11"/>
      <c r="G637" s="17"/>
      <c r="H637" s="13"/>
      <c r="I637" s="17"/>
      <c r="J637" s="17"/>
      <c r="K637" s="17"/>
      <c r="L637" s="204"/>
      <c r="M637" s="204"/>
      <c r="N637" s="204"/>
    </row>
    <row r="638" spans="1:14" s="25" customFormat="1" ht="39.950000000000003" customHeight="1">
      <c r="A638" s="124"/>
      <c r="B638" s="84" t="s">
        <v>9439</v>
      </c>
      <c r="C638" s="18" t="s">
        <v>9440</v>
      </c>
      <c r="D638" s="20">
        <v>58.37</v>
      </c>
      <c r="E638" s="10">
        <f t="shared" ref="E638:E644" si="69">D638-(D638*$G$1)</f>
        <v>58.37</v>
      </c>
      <c r="F638" s="12" t="s">
        <v>42</v>
      </c>
      <c r="G638" s="45">
        <v>8536508000</v>
      </c>
      <c r="H638" s="60"/>
      <c r="I638" s="45">
        <v>1</v>
      </c>
      <c r="J638" s="45">
        <v>10</v>
      </c>
      <c r="K638" s="45">
        <v>200</v>
      </c>
      <c r="L638" s="7" t="str">
        <f>IFERROR(VLOOKUP(B638,Харків!A:C,3,0),"0")</f>
        <v>&gt;100</v>
      </c>
      <c r="M638" s="60"/>
      <c r="N638" s="45">
        <f t="shared" ref="N638:N644" si="70">E638*M638</f>
        <v>0</v>
      </c>
    </row>
    <row r="639" spans="1:14" s="25" customFormat="1" ht="39.950000000000003" customHeight="1">
      <c r="A639" s="124"/>
      <c r="B639" s="84" t="s">
        <v>9452</v>
      </c>
      <c r="C639" s="18" t="s">
        <v>9453</v>
      </c>
      <c r="D639" s="20">
        <v>61.67</v>
      </c>
      <c r="E639" s="10">
        <f t="shared" si="69"/>
        <v>61.67</v>
      </c>
      <c r="F639" s="12" t="s">
        <v>42</v>
      </c>
      <c r="G639" s="45">
        <v>8536508000</v>
      </c>
      <c r="H639" s="60"/>
      <c r="I639" s="45">
        <v>1</v>
      </c>
      <c r="J639" s="45">
        <v>10</v>
      </c>
      <c r="K639" s="45">
        <v>200</v>
      </c>
      <c r="L639" s="7" t="str">
        <f>IFERROR(VLOOKUP(B639,Харків!A:C,3,0),"0")</f>
        <v>&gt;50</v>
      </c>
      <c r="M639" s="60"/>
      <c r="N639" s="45">
        <f t="shared" si="70"/>
        <v>0</v>
      </c>
    </row>
    <row r="640" spans="1:14" s="25" customFormat="1" ht="39.950000000000003" customHeight="1">
      <c r="A640" s="124"/>
      <c r="B640" s="84" t="s">
        <v>9437</v>
      </c>
      <c r="C640" s="18" t="s">
        <v>9438</v>
      </c>
      <c r="D640" s="20">
        <v>64.87</v>
      </c>
      <c r="E640" s="10">
        <f t="shared" si="69"/>
        <v>64.87</v>
      </c>
      <c r="F640" s="12" t="s">
        <v>42</v>
      </c>
      <c r="G640" s="45">
        <v>8536508000</v>
      </c>
      <c r="H640" s="60"/>
      <c r="I640" s="45">
        <v>1</v>
      </c>
      <c r="J640" s="45">
        <v>10</v>
      </c>
      <c r="K640" s="45">
        <v>200</v>
      </c>
      <c r="L640" s="7" t="str">
        <f>IFERROR(VLOOKUP(B640,Харків!A:C,3,0),"0")</f>
        <v>&gt;200</v>
      </c>
      <c r="M640" s="60"/>
      <c r="N640" s="45">
        <f t="shared" si="70"/>
        <v>0</v>
      </c>
    </row>
    <row r="641" spans="1:14" s="25" customFormat="1" ht="39.950000000000003" customHeight="1">
      <c r="A641" s="124"/>
      <c r="B641" s="84" t="s">
        <v>9450</v>
      </c>
      <c r="C641" s="18" t="s">
        <v>9451</v>
      </c>
      <c r="D641" s="20">
        <v>64.87</v>
      </c>
      <c r="E641" s="10">
        <f t="shared" si="69"/>
        <v>64.87</v>
      </c>
      <c r="F641" s="12" t="s">
        <v>42</v>
      </c>
      <c r="G641" s="45">
        <v>8536699090</v>
      </c>
      <c r="H641" s="60"/>
      <c r="I641" s="45">
        <v>1</v>
      </c>
      <c r="J641" s="45">
        <v>10</v>
      </c>
      <c r="K641" s="45">
        <v>200</v>
      </c>
      <c r="L641" s="7" t="str">
        <f>IFERROR(VLOOKUP(B641,Харків!A:C,3,0),"0")</f>
        <v>&gt;200</v>
      </c>
      <c r="M641" s="60"/>
      <c r="N641" s="45">
        <f t="shared" si="70"/>
        <v>0</v>
      </c>
    </row>
    <row r="642" spans="1:14" s="25" customFormat="1" ht="39.950000000000003" customHeight="1">
      <c r="A642" s="124"/>
      <c r="B642" s="84" t="s">
        <v>9459</v>
      </c>
      <c r="C642" s="18" t="s">
        <v>9460</v>
      </c>
      <c r="D642" s="20">
        <v>129.71</v>
      </c>
      <c r="E642" s="10">
        <f t="shared" si="69"/>
        <v>129.71</v>
      </c>
      <c r="F642" s="12" t="s">
        <v>42</v>
      </c>
      <c r="G642" s="45">
        <v>8536699090</v>
      </c>
      <c r="H642" s="60"/>
      <c r="I642" s="45">
        <v>1</v>
      </c>
      <c r="J642" s="45">
        <v>5</v>
      </c>
      <c r="K642" s="45">
        <v>100</v>
      </c>
      <c r="L642" s="7" t="str">
        <f>IFERROR(VLOOKUP(B642,Харків!A:C,3,0),"0")</f>
        <v>&gt;50</v>
      </c>
      <c r="M642" s="60"/>
      <c r="N642" s="45">
        <f t="shared" si="70"/>
        <v>0</v>
      </c>
    </row>
    <row r="643" spans="1:14" s="25" customFormat="1" ht="39.950000000000003" customHeight="1">
      <c r="A643" s="124"/>
      <c r="B643" s="84" t="s">
        <v>9463</v>
      </c>
      <c r="C643" s="18" t="s">
        <v>9464</v>
      </c>
      <c r="D643" s="20">
        <v>142.69999999999999</v>
      </c>
      <c r="E643" s="10">
        <f t="shared" si="69"/>
        <v>142.69999999999999</v>
      </c>
      <c r="F643" s="12" t="s">
        <v>42</v>
      </c>
      <c r="G643" s="45">
        <v>8536699090</v>
      </c>
      <c r="H643" s="60"/>
      <c r="I643" s="45">
        <v>1</v>
      </c>
      <c r="J643" s="45">
        <v>5</v>
      </c>
      <c r="K643" s="45">
        <v>100</v>
      </c>
      <c r="L643" s="7" t="str">
        <f>IFERROR(VLOOKUP(B643,Харків!A:C,3,0),"0")</f>
        <v>&gt;100</v>
      </c>
      <c r="M643" s="60"/>
      <c r="N643" s="45">
        <f t="shared" si="70"/>
        <v>0</v>
      </c>
    </row>
    <row r="644" spans="1:14" s="25" customFormat="1" ht="39.950000000000003" customHeight="1">
      <c r="A644" s="124"/>
      <c r="B644" s="84" t="s">
        <v>9474</v>
      </c>
      <c r="C644" s="18" t="s">
        <v>9475</v>
      </c>
      <c r="D644" s="20">
        <v>207.56</v>
      </c>
      <c r="E644" s="10">
        <f t="shared" si="69"/>
        <v>207.56</v>
      </c>
      <c r="F644" s="12" t="s">
        <v>42</v>
      </c>
      <c r="G644" s="45">
        <v>8536699090</v>
      </c>
      <c r="H644" s="60"/>
      <c r="I644" s="45">
        <v>1</v>
      </c>
      <c r="J644" s="45">
        <v>5</v>
      </c>
      <c r="K644" s="45">
        <v>50</v>
      </c>
      <c r="L644" s="7" t="str">
        <f>IFERROR(VLOOKUP(B644,Харків!A:C,3,0),"0")</f>
        <v>&gt;100</v>
      </c>
      <c r="M644" s="60"/>
      <c r="N644" s="45">
        <f t="shared" si="70"/>
        <v>0</v>
      </c>
    </row>
    <row r="645" spans="1:14" s="25" customFormat="1" ht="15" customHeight="1">
      <c r="A645" s="124"/>
      <c r="B645" s="97"/>
      <c r="C645" s="9" t="s">
        <v>9479</v>
      </c>
      <c r="D645" s="11"/>
      <c r="E645" s="10"/>
      <c r="F645" s="11"/>
      <c r="G645" s="17"/>
      <c r="H645" s="13"/>
      <c r="I645" s="17"/>
      <c r="J645" s="17"/>
      <c r="K645" s="17"/>
      <c r="L645" s="204"/>
      <c r="M645" s="204"/>
      <c r="N645" s="204"/>
    </row>
    <row r="646" spans="1:14" s="25" customFormat="1" ht="35.1" customHeight="1">
      <c r="A646" s="124"/>
      <c r="B646" s="84" t="s">
        <v>2025</v>
      </c>
      <c r="C646" s="18" t="s">
        <v>2026</v>
      </c>
      <c r="D646" s="20">
        <v>58.37</v>
      </c>
      <c r="E646" s="10">
        <f t="shared" ref="E646:E652" si="71">D646-(D646*$G$1)</f>
        <v>58.37</v>
      </c>
      <c r="F646" s="12" t="s">
        <v>42</v>
      </c>
      <c r="G646" s="45">
        <v>8536508000</v>
      </c>
      <c r="H646" s="60"/>
      <c r="I646" s="45">
        <v>1</v>
      </c>
      <c r="J646" s="45">
        <v>10</v>
      </c>
      <c r="K646" s="45">
        <v>200</v>
      </c>
      <c r="L646" s="7" t="str">
        <f>IFERROR(VLOOKUP(B646,Харків!A:C,3,0),"0")</f>
        <v>&gt;2000</v>
      </c>
      <c r="M646" s="60"/>
      <c r="N646" s="45">
        <f t="shared" ref="N646:N652" si="72">E646*M646</f>
        <v>0</v>
      </c>
    </row>
    <row r="647" spans="1:14" s="25" customFormat="1" ht="35.1" customHeight="1">
      <c r="A647" s="124"/>
      <c r="B647" s="84" t="s">
        <v>7095</v>
      </c>
      <c r="C647" s="18" t="s">
        <v>7096</v>
      </c>
      <c r="D647" s="20">
        <v>61.67</v>
      </c>
      <c r="E647" s="10">
        <f t="shared" si="71"/>
        <v>61.67</v>
      </c>
      <c r="F647" s="12" t="s">
        <v>42</v>
      </c>
      <c r="G647" s="45">
        <v>8536508000</v>
      </c>
      <c r="H647" s="60"/>
      <c r="I647" s="45">
        <v>1</v>
      </c>
      <c r="J647" s="45">
        <v>10</v>
      </c>
      <c r="K647" s="45">
        <v>200</v>
      </c>
      <c r="L647" s="7">
        <f>IFERROR(VLOOKUP(B647,Харків!A:C,3,0),"0")</f>
        <v>4</v>
      </c>
      <c r="M647" s="60"/>
      <c r="N647" s="45">
        <f t="shared" si="72"/>
        <v>0</v>
      </c>
    </row>
    <row r="648" spans="1:14" s="25" customFormat="1" ht="35.1" customHeight="1">
      <c r="A648" s="124"/>
      <c r="B648" s="84" t="s">
        <v>2027</v>
      </c>
      <c r="C648" s="18" t="s">
        <v>2028</v>
      </c>
      <c r="D648" s="20">
        <v>64.87</v>
      </c>
      <c r="E648" s="10">
        <f t="shared" si="71"/>
        <v>64.87</v>
      </c>
      <c r="F648" s="12" t="s">
        <v>42</v>
      </c>
      <c r="G648" s="45">
        <v>8536508000</v>
      </c>
      <c r="H648" s="60"/>
      <c r="I648" s="45">
        <v>1</v>
      </c>
      <c r="J648" s="45">
        <v>10</v>
      </c>
      <c r="K648" s="45">
        <v>200</v>
      </c>
      <c r="L648" s="7" t="str">
        <f>IFERROR(VLOOKUP(B648,Харків!A:C,3,0),"0")</f>
        <v>&gt;200</v>
      </c>
      <c r="M648" s="60"/>
      <c r="N648" s="45">
        <f t="shared" si="72"/>
        <v>0</v>
      </c>
    </row>
    <row r="649" spans="1:14" s="25" customFormat="1" ht="35.1" customHeight="1">
      <c r="A649" s="124"/>
      <c r="B649" s="84" t="s">
        <v>2029</v>
      </c>
      <c r="C649" s="18" t="s">
        <v>2030</v>
      </c>
      <c r="D649" s="20">
        <v>64.87</v>
      </c>
      <c r="E649" s="10">
        <f t="shared" si="71"/>
        <v>64.87</v>
      </c>
      <c r="F649" s="12" t="s">
        <v>42</v>
      </c>
      <c r="G649" s="45">
        <v>8536699090</v>
      </c>
      <c r="H649" s="60"/>
      <c r="I649" s="45">
        <v>1</v>
      </c>
      <c r="J649" s="45">
        <v>10</v>
      </c>
      <c r="K649" s="45">
        <v>200</v>
      </c>
      <c r="L649" s="7" t="str">
        <f>IFERROR(VLOOKUP(B649,Харків!A:C,3,0),"0")</f>
        <v>&gt;1000</v>
      </c>
      <c r="M649" s="60"/>
      <c r="N649" s="45">
        <f t="shared" si="72"/>
        <v>0</v>
      </c>
    </row>
    <row r="650" spans="1:14" s="25" customFormat="1" ht="35.1" customHeight="1">
      <c r="A650" s="124"/>
      <c r="B650" s="84" t="s">
        <v>2031</v>
      </c>
      <c r="C650" s="18" t="s">
        <v>2032</v>
      </c>
      <c r="D650" s="20">
        <v>129.71</v>
      </c>
      <c r="E650" s="10">
        <f t="shared" si="71"/>
        <v>129.71</v>
      </c>
      <c r="F650" s="12" t="s">
        <v>42</v>
      </c>
      <c r="G650" s="45">
        <v>8536699090</v>
      </c>
      <c r="H650" s="60"/>
      <c r="I650" s="45">
        <v>1</v>
      </c>
      <c r="J650" s="45">
        <v>5</v>
      </c>
      <c r="K650" s="45">
        <v>100</v>
      </c>
      <c r="L650" s="7" t="str">
        <f>IFERROR(VLOOKUP(B650,Харків!A:C,3,0),"0")</f>
        <v>&gt;100</v>
      </c>
      <c r="M650" s="60"/>
      <c r="N650" s="45">
        <f t="shared" si="72"/>
        <v>0</v>
      </c>
    </row>
    <row r="651" spans="1:14" s="25" customFormat="1" ht="35.1" customHeight="1">
      <c r="A651" s="124"/>
      <c r="B651" s="84" t="s">
        <v>2033</v>
      </c>
      <c r="C651" s="18" t="s">
        <v>2034</v>
      </c>
      <c r="D651" s="20">
        <v>142.69999999999999</v>
      </c>
      <c r="E651" s="10">
        <f t="shared" si="71"/>
        <v>142.69999999999999</v>
      </c>
      <c r="F651" s="12" t="s">
        <v>42</v>
      </c>
      <c r="G651" s="45">
        <v>8536699090</v>
      </c>
      <c r="H651" s="60"/>
      <c r="I651" s="45">
        <v>1</v>
      </c>
      <c r="J651" s="45">
        <v>5</v>
      </c>
      <c r="K651" s="45">
        <v>100</v>
      </c>
      <c r="L651" s="7" t="str">
        <f>IFERROR(VLOOKUP(B651,Харків!A:C,3,0),"0")</f>
        <v>&gt;1000</v>
      </c>
      <c r="M651" s="60"/>
      <c r="N651" s="45">
        <f t="shared" si="72"/>
        <v>0</v>
      </c>
    </row>
    <row r="652" spans="1:14" s="25" customFormat="1" ht="35.1" customHeight="1">
      <c r="A652" s="124"/>
      <c r="B652" s="84" t="s">
        <v>2035</v>
      </c>
      <c r="C652" s="18" t="s">
        <v>2036</v>
      </c>
      <c r="D652" s="20">
        <v>207.56</v>
      </c>
      <c r="E652" s="10">
        <f t="shared" si="71"/>
        <v>207.56</v>
      </c>
      <c r="F652" s="12" t="s">
        <v>42</v>
      </c>
      <c r="G652" s="45">
        <v>8536699090</v>
      </c>
      <c r="H652" s="60"/>
      <c r="I652" s="45">
        <v>1</v>
      </c>
      <c r="J652" s="45">
        <v>5</v>
      </c>
      <c r="K652" s="45">
        <v>50</v>
      </c>
      <c r="L652" s="7">
        <f>IFERROR(VLOOKUP(B652,Харків!A:C,3,0),"0")</f>
        <v>0</v>
      </c>
      <c r="M652" s="60"/>
      <c r="N652" s="45">
        <f t="shared" si="72"/>
        <v>0</v>
      </c>
    </row>
    <row r="653" spans="1:14" s="25" customFormat="1" ht="21.75" customHeight="1">
      <c r="A653" s="124"/>
      <c r="B653" s="97"/>
      <c r="C653" s="9" t="s">
        <v>10747</v>
      </c>
      <c r="D653" s="8"/>
      <c r="E653" s="10"/>
      <c r="F653" s="11"/>
      <c r="G653" s="7"/>
      <c r="H653" s="13"/>
      <c r="I653" s="7"/>
      <c r="J653" s="7"/>
      <c r="K653" s="7"/>
      <c r="L653" s="7"/>
      <c r="M653" s="13"/>
      <c r="N653" s="221"/>
    </row>
    <row r="654" spans="1:14" s="25" customFormat="1" ht="60" customHeight="1">
      <c r="A654" s="124"/>
      <c r="B654" s="51" t="s">
        <v>10746</v>
      </c>
      <c r="C654" s="18" t="s">
        <v>10747</v>
      </c>
      <c r="D654" s="20">
        <v>199</v>
      </c>
      <c r="E654" s="10">
        <f>D654-(D654*$G$1)</f>
        <v>199</v>
      </c>
      <c r="F654" s="12" t="s">
        <v>42</v>
      </c>
      <c r="G654" s="45"/>
      <c r="H654" s="60"/>
      <c r="I654" s="45">
        <v>1</v>
      </c>
      <c r="J654" s="45" t="s">
        <v>12</v>
      </c>
      <c r="K654" s="45">
        <v>40</v>
      </c>
      <c r="L654" s="7" t="str">
        <f>IFERROR(VLOOKUP(B654,Харків!A:C,3,0),"0")</f>
        <v>&gt;100</v>
      </c>
      <c r="M654" s="60"/>
      <c r="N654" s="45">
        <f>E654*M654</f>
        <v>0</v>
      </c>
    </row>
    <row r="655" spans="1:14" s="25" customFormat="1" ht="15" customHeight="1">
      <c r="A655" s="124"/>
      <c r="B655" s="97"/>
      <c r="C655" s="9" t="s">
        <v>6813</v>
      </c>
      <c r="D655" s="11"/>
      <c r="E655" s="10"/>
      <c r="F655" s="11"/>
      <c r="G655" s="17"/>
      <c r="H655" s="13"/>
      <c r="I655" s="17"/>
      <c r="J655" s="17"/>
      <c r="K655" s="17"/>
      <c r="L655" s="204"/>
      <c r="M655" s="204"/>
      <c r="N655" s="204"/>
    </row>
    <row r="656" spans="1:14" s="25" customFormat="1" ht="35.1" customHeight="1">
      <c r="A656" s="127"/>
      <c r="B656" s="84" t="s">
        <v>6788</v>
      </c>
      <c r="C656" s="18" t="s">
        <v>6789</v>
      </c>
      <c r="D656" s="20">
        <v>37</v>
      </c>
      <c r="E656" s="10">
        <f>D656-(D656*$G$1)</f>
        <v>37</v>
      </c>
      <c r="F656" s="12" t="s">
        <v>42</v>
      </c>
      <c r="G656" s="45">
        <v>8536699090</v>
      </c>
      <c r="H656" s="60"/>
      <c r="I656" s="45">
        <v>1</v>
      </c>
      <c r="J656" s="45">
        <v>30</v>
      </c>
      <c r="K656" s="45">
        <v>300</v>
      </c>
      <c r="L656" s="7">
        <f>IFERROR(VLOOKUP(B656,Харків!A:C,3,0),"0")</f>
        <v>0</v>
      </c>
      <c r="M656" s="60"/>
      <c r="N656" s="45">
        <f>E656*M656</f>
        <v>0</v>
      </c>
    </row>
    <row r="657" spans="1:14" s="25" customFormat="1" ht="35.1" customHeight="1">
      <c r="A657" s="127"/>
      <c r="B657" s="84" t="s">
        <v>6718</v>
      </c>
      <c r="C657" s="18" t="s">
        <v>6719</v>
      </c>
      <c r="D657" s="20">
        <v>39</v>
      </c>
      <c r="E657" s="10">
        <f>D657-(D657*$G$1)</f>
        <v>39</v>
      </c>
      <c r="F657" s="12" t="s">
        <v>42</v>
      </c>
      <c r="G657" s="45">
        <v>8536699090</v>
      </c>
      <c r="H657" s="60"/>
      <c r="I657" s="45">
        <v>1</v>
      </c>
      <c r="J657" s="45">
        <v>30</v>
      </c>
      <c r="K657" s="45">
        <v>300</v>
      </c>
      <c r="L657" s="7" t="str">
        <f>IFERROR(VLOOKUP(B657,Харків!A:C,3,0),"0")</f>
        <v>&gt;100</v>
      </c>
      <c r="M657" s="60"/>
      <c r="N657" s="45">
        <f>E657*M657</f>
        <v>0</v>
      </c>
    </row>
    <row r="658" spans="1:14" s="25" customFormat="1" ht="15" customHeight="1">
      <c r="A658" s="124"/>
      <c r="B658" s="97"/>
      <c r="C658" s="9" t="s">
        <v>6814</v>
      </c>
      <c r="D658" s="11"/>
      <c r="E658" s="10"/>
      <c r="F658" s="11"/>
      <c r="G658" s="17"/>
      <c r="H658" s="13"/>
      <c r="I658" s="17"/>
      <c r="J658" s="17"/>
      <c r="K658" s="17"/>
      <c r="L658" s="204"/>
      <c r="M658" s="204"/>
      <c r="N658" s="204"/>
    </row>
    <row r="659" spans="1:14" s="25" customFormat="1" ht="35.1" customHeight="1">
      <c r="A659" s="127"/>
      <c r="B659" s="84" t="s">
        <v>6792</v>
      </c>
      <c r="C659" s="18" t="s">
        <v>6793</v>
      </c>
      <c r="D659" s="20">
        <v>39</v>
      </c>
      <c r="E659" s="10">
        <f>D659-(D659*$G$1)</f>
        <v>39</v>
      </c>
      <c r="F659" s="12" t="s">
        <v>42</v>
      </c>
      <c r="G659" s="45">
        <v>8536699090</v>
      </c>
      <c r="H659" s="60"/>
      <c r="I659" s="45">
        <v>1</v>
      </c>
      <c r="J659" s="45">
        <v>20</v>
      </c>
      <c r="K659" s="45">
        <v>200</v>
      </c>
      <c r="L659" s="7" t="str">
        <f>IFERROR(VLOOKUP(B659,Харків!A:C,3,0),"0")</f>
        <v>&gt;100</v>
      </c>
      <c r="M659" s="60"/>
      <c r="N659" s="45">
        <f>E659*M659</f>
        <v>0</v>
      </c>
    </row>
    <row r="660" spans="1:14" s="25" customFormat="1" ht="35.1" customHeight="1">
      <c r="A660" s="127"/>
      <c r="B660" s="84" t="s">
        <v>6700</v>
      </c>
      <c r="C660" s="18" t="s">
        <v>6701</v>
      </c>
      <c r="D660" s="20">
        <v>41</v>
      </c>
      <c r="E660" s="10">
        <f>D660-(D660*$G$1)</f>
        <v>41</v>
      </c>
      <c r="F660" s="12" t="s">
        <v>42</v>
      </c>
      <c r="G660" s="45">
        <v>8536699090</v>
      </c>
      <c r="H660" s="60"/>
      <c r="I660" s="45">
        <v>1</v>
      </c>
      <c r="J660" s="45">
        <v>20</v>
      </c>
      <c r="K660" s="45">
        <v>200</v>
      </c>
      <c r="L660" s="7" t="str">
        <f>IFERROR(VLOOKUP(B660,Харків!A:C,3,0),"0")</f>
        <v>&gt;200</v>
      </c>
      <c r="M660" s="60"/>
      <c r="N660" s="45">
        <f>E660*M660</f>
        <v>0</v>
      </c>
    </row>
    <row r="661" spans="1:14" s="25" customFormat="1" ht="15" customHeight="1">
      <c r="A661" s="124"/>
      <c r="B661" s="97"/>
      <c r="C661" s="9" t="s">
        <v>2624</v>
      </c>
      <c r="D661" s="11"/>
      <c r="E661" s="10"/>
      <c r="F661" s="11"/>
      <c r="G661" s="17"/>
      <c r="H661" s="13"/>
      <c r="I661" s="17"/>
      <c r="J661" s="17"/>
      <c r="K661" s="17"/>
      <c r="L661" s="204"/>
      <c r="M661" s="204"/>
      <c r="N661" s="204"/>
    </row>
    <row r="662" spans="1:14" s="25" customFormat="1" ht="35.1" customHeight="1">
      <c r="A662" s="127"/>
      <c r="B662" s="84" t="s">
        <v>208</v>
      </c>
      <c r="C662" s="18" t="s">
        <v>223</v>
      </c>
      <c r="D662" s="20">
        <v>47.9</v>
      </c>
      <c r="E662" s="10">
        <f>D662-(D662*$G$1)</f>
        <v>47.9</v>
      </c>
      <c r="F662" s="12" t="s">
        <v>42</v>
      </c>
      <c r="G662" s="45">
        <v>8536699090</v>
      </c>
      <c r="H662" s="60"/>
      <c r="I662" s="45">
        <v>1</v>
      </c>
      <c r="J662" s="45">
        <v>24</v>
      </c>
      <c r="K662" s="45">
        <v>240</v>
      </c>
      <c r="L662" s="7">
        <f>IFERROR(VLOOKUP(B662,Харків!A:C,3,0),"0")</f>
        <v>0</v>
      </c>
      <c r="M662" s="60"/>
      <c r="N662" s="45">
        <f>E662*M662</f>
        <v>0</v>
      </c>
    </row>
    <row r="663" spans="1:14" s="25" customFormat="1" ht="35.1" customHeight="1">
      <c r="A663" s="127"/>
      <c r="B663" s="84" t="s">
        <v>6061</v>
      </c>
      <c r="C663" s="18" t="s">
        <v>6062</v>
      </c>
      <c r="D663" s="20">
        <v>48.9</v>
      </c>
      <c r="E663" s="10">
        <f>D663-(D663*$G$1)</f>
        <v>48.9</v>
      </c>
      <c r="F663" s="12" t="s">
        <v>42</v>
      </c>
      <c r="G663" s="45">
        <v>8536699090</v>
      </c>
      <c r="H663" s="60"/>
      <c r="I663" s="45">
        <v>1</v>
      </c>
      <c r="J663" s="45">
        <v>24</v>
      </c>
      <c r="K663" s="45">
        <v>240</v>
      </c>
      <c r="L663" s="7" t="str">
        <f>IFERROR(VLOOKUP(B663,Харків!A:C,3,0),"0")</f>
        <v>&gt;100</v>
      </c>
      <c r="M663" s="60"/>
      <c r="N663" s="45">
        <f>E663*M663</f>
        <v>0</v>
      </c>
    </row>
    <row r="664" spans="1:14" s="25" customFormat="1" ht="35.1" customHeight="1">
      <c r="A664" s="127"/>
      <c r="B664" s="84" t="s">
        <v>209</v>
      </c>
      <c r="C664" s="18" t="s">
        <v>224</v>
      </c>
      <c r="D664" s="20">
        <v>44.17</v>
      </c>
      <c r="E664" s="10">
        <f>D664-(D664*$G$1)</f>
        <v>44.17</v>
      </c>
      <c r="F664" s="12" t="s">
        <v>42</v>
      </c>
      <c r="G664" s="45">
        <v>8536699090</v>
      </c>
      <c r="H664" s="60"/>
      <c r="I664" s="45">
        <v>1</v>
      </c>
      <c r="J664" s="45">
        <v>24</v>
      </c>
      <c r="K664" s="45">
        <v>240</v>
      </c>
      <c r="L664" s="7" t="str">
        <f>IFERROR(VLOOKUP(B664,Харків!A:C,3,0),"0")</f>
        <v>&gt;50</v>
      </c>
      <c r="M664" s="60"/>
      <c r="N664" s="45">
        <f>E664*M664</f>
        <v>0</v>
      </c>
    </row>
    <row r="665" spans="1:14" s="25" customFormat="1" ht="15" customHeight="1">
      <c r="A665" s="124"/>
      <c r="B665" s="97"/>
      <c r="C665" s="9" t="s">
        <v>2625</v>
      </c>
      <c r="D665" s="11"/>
      <c r="E665" s="10"/>
      <c r="F665" s="11"/>
      <c r="G665" s="17"/>
      <c r="H665" s="13"/>
      <c r="I665" s="17"/>
      <c r="J665" s="17"/>
      <c r="K665" s="17"/>
      <c r="L665" s="204"/>
      <c r="M665" s="204"/>
      <c r="N665" s="204"/>
    </row>
    <row r="666" spans="1:14" s="25" customFormat="1" ht="35.1" customHeight="1">
      <c r="A666" s="124"/>
      <c r="B666" s="84" t="s">
        <v>210</v>
      </c>
      <c r="C666" s="18" t="s">
        <v>225</v>
      </c>
      <c r="D666" s="20">
        <v>57.29</v>
      </c>
      <c r="E666" s="10">
        <f>D666-(D666*$G$1)</f>
        <v>57.29</v>
      </c>
      <c r="F666" s="12" t="s">
        <v>42</v>
      </c>
      <c r="G666" s="45">
        <v>8536699090</v>
      </c>
      <c r="H666" s="60"/>
      <c r="I666" s="45">
        <v>1</v>
      </c>
      <c r="J666" s="45">
        <v>15</v>
      </c>
      <c r="K666" s="45">
        <v>150</v>
      </c>
      <c r="L666" s="7">
        <f>IFERROR(VLOOKUP(B666,Харків!A:C,3,0),"0")</f>
        <v>0</v>
      </c>
      <c r="M666" s="60"/>
      <c r="N666" s="45">
        <f>E666*M666</f>
        <v>0</v>
      </c>
    </row>
    <row r="667" spans="1:14" s="25" customFormat="1" ht="35.1" customHeight="1">
      <c r="A667" s="124"/>
      <c r="B667" s="84" t="s">
        <v>211</v>
      </c>
      <c r="C667" s="18" t="s">
        <v>226</v>
      </c>
      <c r="D667" s="20">
        <v>100.96</v>
      </c>
      <c r="E667" s="10">
        <f>D667-(D667*$G$1)</f>
        <v>100.96</v>
      </c>
      <c r="F667" s="12" t="s">
        <v>42</v>
      </c>
      <c r="G667" s="45">
        <v>8536699090</v>
      </c>
      <c r="H667" s="60"/>
      <c r="I667" s="45">
        <v>1</v>
      </c>
      <c r="J667" s="45">
        <v>10</v>
      </c>
      <c r="K667" s="45">
        <v>100</v>
      </c>
      <c r="L667" s="7">
        <f>IFERROR(VLOOKUP(B667,Харків!A:C,3,0),"0")</f>
        <v>0</v>
      </c>
      <c r="M667" s="60"/>
      <c r="N667" s="45">
        <f>E667*M667</f>
        <v>0</v>
      </c>
    </row>
    <row r="668" spans="1:14" s="25" customFormat="1" ht="35.1" customHeight="1">
      <c r="A668" s="127"/>
      <c r="B668" s="84" t="s">
        <v>212</v>
      </c>
      <c r="C668" s="18" t="s">
        <v>227</v>
      </c>
      <c r="D668" s="20">
        <v>131.79</v>
      </c>
      <c r="E668" s="10">
        <f>D668-(D668*$G$1)</f>
        <v>131.79</v>
      </c>
      <c r="F668" s="12" t="s">
        <v>42</v>
      </c>
      <c r="G668" s="45">
        <v>8536699090</v>
      </c>
      <c r="H668" s="60"/>
      <c r="I668" s="45">
        <v>1</v>
      </c>
      <c r="J668" s="45" t="s">
        <v>12</v>
      </c>
      <c r="K668" s="45">
        <v>72</v>
      </c>
      <c r="L668" s="7" t="str">
        <f>IFERROR(VLOOKUP(B668,Харків!A:C,3,0),"0")</f>
        <v>&gt;300</v>
      </c>
      <c r="M668" s="60"/>
      <c r="N668" s="45">
        <f>E668*M668</f>
        <v>0</v>
      </c>
    </row>
    <row r="669" spans="1:14" s="25" customFormat="1" ht="35.1" customHeight="1">
      <c r="A669" s="124"/>
      <c r="B669" s="84" t="s">
        <v>213</v>
      </c>
      <c r="C669" s="18" t="s">
        <v>228</v>
      </c>
      <c r="D669" s="20">
        <v>186.89</v>
      </c>
      <c r="E669" s="10">
        <f>D669-(D669*$G$1)</f>
        <v>186.89</v>
      </c>
      <c r="F669" s="12" t="s">
        <v>42</v>
      </c>
      <c r="G669" s="45">
        <v>8536699090</v>
      </c>
      <c r="H669" s="60"/>
      <c r="I669" s="45">
        <v>1</v>
      </c>
      <c r="J669" s="45" t="s">
        <v>12</v>
      </c>
      <c r="K669" s="45">
        <v>36</v>
      </c>
      <c r="L669" s="7" t="str">
        <f>IFERROR(VLOOKUP(B669,Харків!A:C,3,0),"0")</f>
        <v>&gt;100</v>
      </c>
      <c r="M669" s="60"/>
      <c r="N669" s="45">
        <f>E669*M669</f>
        <v>0</v>
      </c>
    </row>
    <row r="670" spans="1:14" s="25" customFormat="1" ht="35.1" customHeight="1">
      <c r="A670" s="124"/>
      <c r="B670" s="84" t="s">
        <v>214</v>
      </c>
      <c r="C670" s="18" t="s">
        <v>229</v>
      </c>
      <c r="D670" s="20">
        <v>236.69</v>
      </c>
      <c r="E670" s="10">
        <f>D670-(D670*$G$1)</f>
        <v>236.69</v>
      </c>
      <c r="F670" s="12" t="s">
        <v>42</v>
      </c>
      <c r="G670" s="45">
        <v>8536699090</v>
      </c>
      <c r="H670" s="60"/>
      <c r="I670" s="45">
        <v>1</v>
      </c>
      <c r="J670" s="45" t="s">
        <v>12</v>
      </c>
      <c r="K670" s="45">
        <v>30</v>
      </c>
      <c r="L670" s="7" t="str">
        <f>IFERROR(VLOOKUP(B670,Харків!A:C,3,0),"0")</f>
        <v>&gt;100</v>
      </c>
      <c r="M670" s="60"/>
      <c r="N670" s="45">
        <f>E670*M670</f>
        <v>0</v>
      </c>
    </row>
    <row r="671" spans="1:14" ht="15" customHeight="1">
      <c r="A671" s="128"/>
      <c r="B671" s="53"/>
      <c r="C671" s="57" t="s">
        <v>2643</v>
      </c>
      <c r="D671" s="13"/>
      <c r="E671" s="14"/>
      <c r="F671" s="5"/>
      <c r="G671" s="7"/>
      <c r="H671" s="13"/>
      <c r="I671" s="7"/>
      <c r="J671" s="7"/>
      <c r="K671" s="7"/>
      <c r="L671" s="5"/>
      <c r="M671" s="5"/>
      <c r="N671" s="5"/>
    </row>
    <row r="672" spans="1:14" ht="15" customHeight="1">
      <c r="A672" s="26"/>
      <c r="B672" s="49" t="s">
        <v>1088</v>
      </c>
      <c r="C672" s="18" t="s">
        <v>5910</v>
      </c>
      <c r="D672" s="20">
        <v>132.49</v>
      </c>
      <c r="E672" s="10">
        <f t="shared" ref="E672:E681" si="73">D672-(D672*$G$1)</f>
        <v>132.49</v>
      </c>
      <c r="F672" s="1" t="s">
        <v>42</v>
      </c>
      <c r="G672" s="45">
        <v>8536699090</v>
      </c>
      <c r="H672" s="60"/>
      <c r="I672" s="45">
        <v>1</v>
      </c>
      <c r="J672" s="45">
        <v>10</v>
      </c>
      <c r="K672" s="45">
        <v>60</v>
      </c>
      <c r="L672" s="7" t="str">
        <f>IFERROR(VLOOKUP(B672,Харків!A:C,3,0),"0")</f>
        <v>&gt;300</v>
      </c>
      <c r="M672" s="60"/>
      <c r="N672" s="45">
        <f t="shared" ref="N672:N681" si="74">E672*M672</f>
        <v>0</v>
      </c>
    </row>
    <row r="673" spans="1:14" ht="15" customHeight="1">
      <c r="A673" s="26"/>
      <c r="B673" s="49" t="s">
        <v>1089</v>
      </c>
      <c r="C673" s="18" t="s">
        <v>5911</v>
      </c>
      <c r="D673" s="20">
        <v>158.99</v>
      </c>
      <c r="E673" s="10">
        <f t="shared" si="73"/>
        <v>158.99</v>
      </c>
      <c r="F673" s="1" t="s">
        <v>42</v>
      </c>
      <c r="G673" s="45">
        <v>8536699090</v>
      </c>
      <c r="H673" s="60"/>
      <c r="I673" s="45">
        <v>1</v>
      </c>
      <c r="J673" s="45">
        <v>10</v>
      </c>
      <c r="K673" s="45">
        <v>60</v>
      </c>
      <c r="L673" s="7" t="str">
        <f>IFERROR(VLOOKUP(B673,Харків!A:C,3,0),"0")</f>
        <v>&gt;100</v>
      </c>
      <c r="M673" s="60"/>
      <c r="N673" s="45">
        <f t="shared" si="74"/>
        <v>0</v>
      </c>
    </row>
    <row r="674" spans="1:14" ht="15" customHeight="1">
      <c r="A674" s="26"/>
      <c r="B674" s="49" t="s">
        <v>1090</v>
      </c>
      <c r="C674" s="18" t="s">
        <v>5912</v>
      </c>
      <c r="D674" s="20">
        <v>187.61</v>
      </c>
      <c r="E674" s="10">
        <f t="shared" si="73"/>
        <v>187.61</v>
      </c>
      <c r="F674" s="1" t="s">
        <v>42</v>
      </c>
      <c r="G674" s="45">
        <v>8536699090</v>
      </c>
      <c r="H674" s="60"/>
      <c r="I674" s="45">
        <v>1</v>
      </c>
      <c r="J674" s="45">
        <v>10</v>
      </c>
      <c r="K674" s="45">
        <v>60</v>
      </c>
      <c r="L674" s="7" t="str">
        <f>IFERROR(VLOOKUP(B674,Харків!A:C,3,0),"0")</f>
        <v>&gt;100</v>
      </c>
      <c r="M674" s="60"/>
      <c r="N674" s="45">
        <f t="shared" si="74"/>
        <v>0</v>
      </c>
    </row>
    <row r="675" spans="1:14" ht="15" customHeight="1">
      <c r="A675" s="26"/>
      <c r="B675" s="49" t="s">
        <v>1091</v>
      </c>
      <c r="C675" s="18" t="s">
        <v>5913</v>
      </c>
      <c r="D675" s="20">
        <v>214.54</v>
      </c>
      <c r="E675" s="10">
        <f t="shared" si="73"/>
        <v>214.54</v>
      </c>
      <c r="F675" s="1" t="s">
        <v>42</v>
      </c>
      <c r="G675" s="45">
        <v>8536699090</v>
      </c>
      <c r="H675" s="60"/>
      <c r="I675" s="45">
        <v>1</v>
      </c>
      <c r="J675" s="45">
        <v>10</v>
      </c>
      <c r="K675" s="45">
        <v>60</v>
      </c>
      <c r="L675" s="7" t="str">
        <f>IFERROR(VLOOKUP(B675,Харків!A:C,3,0),"0")</f>
        <v>&gt;20</v>
      </c>
      <c r="M675" s="60"/>
      <c r="N675" s="45">
        <f t="shared" si="74"/>
        <v>0</v>
      </c>
    </row>
    <row r="676" spans="1:14" ht="15" customHeight="1">
      <c r="A676" s="26"/>
      <c r="B676" s="49" t="s">
        <v>1092</v>
      </c>
      <c r="C676" s="18" t="s">
        <v>5914</v>
      </c>
      <c r="D676" s="20">
        <v>240.2</v>
      </c>
      <c r="E676" s="10">
        <f t="shared" si="73"/>
        <v>240.2</v>
      </c>
      <c r="F676" s="1" t="s">
        <v>42</v>
      </c>
      <c r="G676" s="45">
        <v>8536699090</v>
      </c>
      <c r="H676" s="60"/>
      <c r="I676" s="45">
        <v>1</v>
      </c>
      <c r="J676" s="45">
        <v>10</v>
      </c>
      <c r="K676" s="45">
        <v>60</v>
      </c>
      <c r="L676" s="7" t="str">
        <f>IFERROR(VLOOKUP(B676,Харків!A:C,3,0),"0")</f>
        <v>&gt;100</v>
      </c>
      <c r="M676" s="60"/>
      <c r="N676" s="45">
        <f t="shared" si="74"/>
        <v>0</v>
      </c>
    </row>
    <row r="677" spans="1:14" ht="15" customHeight="1">
      <c r="A677" s="26"/>
      <c r="B677" s="49" t="s">
        <v>1093</v>
      </c>
      <c r="C677" s="18" t="s">
        <v>5915</v>
      </c>
      <c r="D677" s="20">
        <v>272.83999999999997</v>
      </c>
      <c r="E677" s="10">
        <f t="shared" si="73"/>
        <v>272.83999999999997</v>
      </c>
      <c r="F677" s="1" t="s">
        <v>42</v>
      </c>
      <c r="G677" s="45">
        <v>8536699090</v>
      </c>
      <c r="H677" s="60"/>
      <c r="I677" s="45">
        <v>1</v>
      </c>
      <c r="J677" s="45">
        <v>10</v>
      </c>
      <c r="K677" s="45">
        <v>60</v>
      </c>
      <c r="L677" s="7" t="str">
        <f>IFERROR(VLOOKUP(B677,Харків!A:C,3,0),"0")</f>
        <v>&gt;500</v>
      </c>
      <c r="M677" s="60"/>
      <c r="N677" s="45">
        <f t="shared" si="74"/>
        <v>0</v>
      </c>
    </row>
    <row r="678" spans="1:14" ht="15" customHeight="1">
      <c r="A678" s="26"/>
      <c r="B678" s="49" t="s">
        <v>4108</v>
      </c>
      <c r="C678" s="18" t="s">
        <v>5916</v>
      </c>
      <c r="D678" s="20">
        <v>627.67999999999995</v>
      </c>
      <c r="E678" s="10">
        <f t="shared" si="73"/>
        <v>627.67999999999995</v>
      </c>
      <c r="F678" s="1" t="s">
        <v>42</v>
      </c>
      <c r="G678" s="45">
        <v>8536699090</v>
      </c>
      <c r="H678" s="60"/>
      <c r="I678" s="45">
        <v>1</v>
      </c>
      <c r="J678" s="45">
        <v>2</v>
      </c>
      <c r="K678" s="45">
        <v>10</v>
      </c>
      <c r="L678" s="7" t="str">
        <f>IFERROR(VLOOKUP(B678,Харків!A:C,3,0),"0")</f>
        <v>&gt;20</v>
      </c>
      <c r="M678" s="60"/>
      <c r="N678" s="45">
        <f t="shared" si="74"/>
        <v>0</v>
      </c>
    </row>
    <row r="679" spans="1:14" ht="15" customHeight="1">
      <c r="A679" s="26"/>
      <c r="B679" s="49" t="s">
        <v>1917</v>
      </c>
      <c r="C679" s="18" t="s">
        <v>5907</v>
      </c>
      <c r="D679" s="20">
        <v>733.91</v>
      </c>
      <c r="E679" s="10">
        <f t="shared" si="73"/>
        <v>733.91</v>
      </c>
      <c r="F679" s="1" t="s">
        <v>42</v>
      </c>
      <c r="G679" s="45">
        <v>8536699090</v>
      </c>
      <c r="H679" s="60"/>
      <c r="I679" s="45">
        <v>1</v>
      </c>
      <c r="J679" s="45">
        <v>2</v>
      </c>
      <c r="K679" s="45">
        <v>10</v>
      </c>
      <c r="L679" s="7">
        <f>IFERROR(VLOOKUP(B679,Харків!A:C,3,0),"0")</f>
        <v>0</v>
      </c>
      <c r="M679" s="60"/>
      <c r="N679" s="45">
        <f t="shared" si="74"/>
        <v>0</v>
      </c>
    </row>
    <row r="680" spans="1:14" ht="15" customHeight="1">
      <c r="A680" s="26"/>
      <c r="B680" s="49" t="s">
        <v>1918</v>
      </c>
      <c r="C680" s="18" t="s">
        <v>5908</v>
      </c>
      <c r="D680" s="20">
        <v>798.75</v>
      </c>
      <c r="E680" s="10">
        <f t="shared" si="73"/>
        <v>798.75</v>
      </c>
      <c r="F680" s="1" t="s">
        <v>42</v>
      </c>
      <c r="G680" s="45">
        <v>8536699090</v>
      </c>
      <c r="H680" s="60"/>
      <c r="I680" s="45">
        <v>1</v>
      </c>
      <c r="J680" s="45">
        <v>2</v>
      </c>
      <c r="K680" s="45">
        <v>10</v>
      </c>
      <c r="L680" s="7">
        <f>IFERROR(VLOOKUP(B680,Харків!A:C,3,0),"0")</f>
        <v>1</v>
      </c>
      <c r="M680" s="60"/>
      <c r="N680" s="45">
        <f t="shared" si="74"/>
        <v>0</v>
      </c>
    </row>
    <row r="681" spans="1:14" ht="15" customHeight="1">
      <c r="A681" s="26"/>
      <c r="B681" s="49" t="s">
        <v>1919</v>
      </c>
      <c r="C681" s="18" t="s">
        <v>5909</v>
      </c>
      <c r="D681" s="20">
        <v>1937.94</v>
      </c>
      <c r="E681" s="10">
        <f t="shared" si="73"/>
        <v>1937.94</v>
      </c>
      <c r="F681" s="1" t="s">
        <v>42</v>
      </c>
      <c r="G681" s="45">
        <v>8536699090</v>
      </c>
      <c r="H681" s="60"/>
      <c r="I681" s="45">
        <v>1</v>
      </c>
      <c r="J681" s="45">
        <v>2</v>
      </c>
      <c r="K681" s="45">
        <v>10</v>
      </c>
      <c r="L681" s="7" t="str">
        <f>IFERROR(VLOOKUP(B681,Харків!A:C,3,0),"0")</f>
        <v>&gt;50</v>
      </c>
      <c r="M681" s="60"/>
      <c r="N681" s="45">
        <f t="shared" si="74"/>
        <v>0</v>
      </c>
    </row>
    <row r="682" spans="1:14" ht="6.95" customHeight="1">
      <c r="A682" s="128"/>
      <c r="B682" s="50"/>
      <c r="C682" s="18"/>
      <c r="D682" s="13"/>
      <c r="E682" s="14"/>
      <c r="F682" s="5"/>
      <c r="G682" s="7"/>
      <c r="H682" s="13"/>
      <c r="I682" s="7"/>
      <c r="J682" s="7"/>
      <c r="K682" s="7"/>
      <c r="L682" s="5"/>
      <c r="M682" s="5"/>
      <c r="N682" s="5"/>
    </row>
    <row r="683" spans="1:14" ht="15" customHeight="1">
      <c r="A683" s="26"/>
      <c r="B683" s="49" t="s">
        <v>1094</v>
      </c>
      <c r="C683" s="18" t="s">
        <v>6238</v>
      </c>
      <c r="D683" s="20">
        <v>243.8</v>
      </c>
      <c r="E683" s="10">
        <f t="shared" ref="E683:E692" si="75">D683-(D683*$G$1)</f>
        <v>243.8</v>
      </c>
      <c r="F683" s="1" t="s">
        <v>42</v>
      </c>
      <c r="G683" s="45">
        <v>8536699090</v>
      </c>
      <c r="H683" s="60"/>
      <c r="I683" s="45">
        <v>1</v>
      </c>
      <c r="J683" s="45">
        <v>10</v>
      </c>
      <c r="K683" s="45">
        <v>60</v>
      </c>
      <c r="L683" s="7" t="str">
        <f>IFERROR(VLOOKUP(B683,Харків!A:C,3,0),"0")</f>
        <v>&gt;50</v>
      </c>
      <c r="M683" s="60"/>
      <c r="N683" s="45">
        <f t="shared" ref="N683:N692" si="76">E683*M683</f>
        <v>0</v>
      </c>
    </row>
    <row r="684" spans="1:14" ht="15" customHeight="1">
      <c r="A684" s="26"/>
      <c r="B684" s="49" t="s">
        <v>1095</v>
      </c>
      <c r="C684" s="18" t="s">
        <v>6239</v>
      </c>
      <c r="D684" s="20">
        <v>262.87</v>
      </c>
      <c r="E684" s="10">
        <f t="shared" si="75"/>
        <v>262.87</v>
      </c>
      <c r="F684" s="1" t="s">
        <v>42</v>
      </c>
      <c r="G684" s="45">
        <v>8536699090</v>
      </c>
      <c r="H684" s="60"/>
      <c r="I684" s="45">
        <v>1</v>
      </c>
      <c r="J684" s="45">
        <v>10</v>
      </c>
      <c r="K684" s="45">
        <v>60</v>
      </c>
      <c r="L684" s="7" t="str">
        <f>IFERROR(VLOOKUP(B684,Харків!A:C,3,0),"0")</f>
        <v>&gt;20</v>
      </c>
      <c r="M684" s="60"/>
      <c r="N684" s="45">
        <f t="shared" si="76"/>
        <v>0</v>
      </c>
    </row>
    <row r="685" spans="1:14" ht="15" customHeight="1">
      <c r="A685" s="26"/>
      <c r="B685" s="49" t="s">
        <v>1096</v>
      </c>
      <c r="C685" s="18" t="s">
        <v>6240</v>
      </c>
      <c r="D685" s="20">
        <v>280.87</v>
      </c>
      <c r="E685" s="10">
        <f t="shared" si="75"/>
        <v>280.87</v>
      </c>
      <c r="F685" s="1" t="s">
        <v>42</v>
      </c>
      <c r="G685" s="45">
        <v>8536699090</v>
      </c>
      <c r="H685" s="60"/>
      <c r="I685" s="45">
        <v>1</v>
      </c>
      <c r="J685" s="45">
        <v>10</v>
      </c>
      <c r="K685" s="45">
        <v>60</v>
      </c>
      <c r="L685" s="7" t="str">
        <f>IFERROR(VLOOKUP(B685,Харків!A:C,3,0),"0")</f>
        <v>&gt;50</v>
      </c>
      <c r="M685" s="60"/>
      <c r="N685" s="45">
        <f t="shared" si="76"/>
        <v>0</v>
      </c>
    </row>
    <row r="686" spans="1:14" ht="15" customHeight="1">
      <c r="A686" s="26"/>
      <c r="B686" s="49" t="s">
        <v>1097</v>
      </c>
      <c r="C686" s="18" t="s">
        <v>6241</v>
      </c>
      <c r="D686" s="20">
        <v>292.55</v>
      </c>
      <c r="E686" s="10">
        <f t="shared" si="75"/>
        <v>292.55</v>
      </c>
      <c r="F686" s="1" t="s">
        <v>42</v>
      </c>
      <c r="G686" s="45">
        <v>8536699090</v>
      </c>
      <c r="H686" s="60"/>
      <c r="I686" s="45">
        <v>1</v>
      </c>
      <c r="J686" s="45">
        <v>10</v>
      </c>
      <c r="K686" s="45">
        <v>60</v>
      </c>
      <c r="L686" s="7">
        <f>IFERROR(VLOOKUP(B686,Харків!A:C,3,0),"0")</f>
        <v>0</v>
      </c>
      <c r="M686" s="60"/>
      <c r="N686" s="45">
        <f t="shared" si="76"/>
        <v>0</v>
      </c>
    </row>
    <row r="687" spans="1:14" ht="15" customHeight="1">
      <c r="A687" s="26"/>
      <c r="B687" s="49" t="s">
        <v>1098</v>
      </c>
      <c r="C687" s="18" t="s">
        <v>6242</v>
      </c>
      <c r="D687" s="20">
        <v>313.74</v>
      </c>
      <c r="E687" s="10">
        <f t="shared" si="75"/>
        <v>313.74</v>
      </c>
      <c r="F687" s="1" t="s">
        <v>42</v>
      </c>
      <c r="G687" s="45">
        <v>8536699090</v>
      </c>
      <c r="H687" s="60"/>
      <c r="I687" s="45">
        <v>1</v>
      </c>
      <c r="J687" s="45">
        <v>10</v>
      </c>
      <c r="K687" s="45">
        <v>60</v>
      </c>
      <c r="L687" s="7" t="str">
        <f>IFERROR(VLOOKUP(B687,Харків!A:C,3,0),"0")</f>
        <v>&gt;50</v>
      </c>
      <c r="M687" s="60"/>
      <c r="N687" s="45">
        <f t="shared" si="76"/>
        <v>0</v>
      </c>
    </row>
    <row r="688" spans="1:14" ht="15" customHeight="1">
      <c r="A688" s="26"/>
      <c r="B688" s="49" t="s">
        <v>1099</v>
      </c>
      <c r="C688" s="18" t="s">
        <v>6243</v>
      </c>
      <c r="D688" s="20">
        <v>347.66</v>
      </c>
      <c r="E688" s="10">
        <f t="shared" si="75"/>
        <v>347.66</v>
      </c>
      <c r="F688" s="1" t="s">
        <v>42</v>
      </c>
      <c r="G688" s="45">
        <v>8536699090</v>
      </c>
      <c r="H688" s="60"/>
      <c r="I688" s="45">
        <v>1</v>
      </c>
      <c r="J688" s="45">
        <v>10</v>
      </c>
      <c r="K688" s="45">
        <v>60</v>
      </c>
      <c r="L688" s="7" t="str">
        <f>IFERROR(VLOOKUP(B688,Харків!A:C,3,0),"0")</f>
        <v>&gt;200</v>
      </c>
      <c r="M688" s="60"/>
      <c r="N688" s="45">
        <f t="shared" si="76"/>
        <v>0</v>
      </c>
    </row>
    <row r="689" spans="1:14" ht="15" customHeight="1">
      <c r="A689" s="26"/>
      <c r="B689" s="49" t="s">
        <v>4085</v>
      </c>
      <c r="C689" s="18" t="s">
        <v>4086</v>
      </c>
      <c r="D689" s="20">
        <v>1059.26</v>
      </c>
      <c r="E689" s="10">
        <f t="shared" si="75"/>
        <v>1059.26</v>
      </c>
      <c r="F689" s="1" t="s">
        <v>42</v>
      </c>
      <c r="G689" s="45">
        <v>8536699090</v>
      </c>
      <c r="H689" s="60"/>
      <c r="I689" s="45">
        <v>1</v>
      </c>
      <c r="J689" s="45" t="s">
        <v>12</v>
      </c>
      <c r="K689" s="45">
        <v>10</v>
      </c>
      <c r="L689" s="7" t="str">
        <f>IFERROR(VLOOKUP(B689,Харків!A:C,3,0),"0")</f>
        <v>&gt;20</v>
      </c>
      <c r="M689" s="60"/>
      <c r="N689" s="45">
        <f t="shared" si="76"/>
        <v>0</v>
      </c>
    </row>
    <row r="690" spans="1:14" ht="15" customHeight="1">
      <c r="A690" s="26"/>
      <c r="B690" s="49" t="s">
        <v>1920</v>
      </c>
      <c r="C690" s="18" t="s">
        <v>4386</v>
      </c>
      <c r="D690" s="20">
        <v>1100.95</v>
      </c>
      <c r="E690" s="10">
        <f t="shared" si="75"/>
        <v>1100.95</v>
      </c>
      <c r="F690" s="1" t="s">
        <v>42</v>
      </c>
      <c r="G690" s="45">
        <v>8536699090</v>
      </c>
      <c r="H690" s="60"/>
      <c r="I690" s="45">
        <v>1</v>
      </c>
      <c r="J690" s="45" t="s">
        <v>12</v>
      </c>
      <c r="K690" s="45">
        <v>10</v>
      </c>
      <c r="L690" s="7" t="str">
        <f>IFERROR(VLOOKUP(B690,Харків!A:C,3,0),"0")</f>
        <v>&gt;50</v>
      </c>
      <c r="M690" s="60"/>
      <c r="N690" s="45">
        <f t="shared" si="76"/>
        <v>0</v>
      </c>
    </row>
    <row r="691" spans="1:14" ht="15" customHeight="1">
      <c r="A691" s="26"/>
      <c r="B691" s="49" t="s">
        <v>1921</v>
      </c>
      <c r="C691" s="18" t="s">
        <v>4392</v>
      </c>
      <c r="D691" s="20">
        <v>1187.3</v>
      </c>
      <c r="E691" s="10">
        <f t="shared" si="75"/>
        <v>1187.3</v>
      </c>
      <c r="F691" s="1" t="s">
        <v>42</v>
      </c>
      <c r="G691" s="45">
        <v>8536699090</v>
      </c>
      <c r="H691" s="60"/>
      <c r="I691" s="45">
        <v>1</v>
      </c>
      <c r="J691" s="45" t="s">
        <v>12</v>
      </c>
      <c r="K691" s="45">
        <v>10</v>
      </c>
      <c r="L691" s="7">
        <f>IFERROR(VLOOKUP(B691,Харків!A:C,3,0),"0")</f>
        <v>2</v>
      </c>
      <c r="M691" s="60"/>
      <c r="N691" s="45">
        <f t="shared" si="76"/>
        <v>0</v>
      </c>
    </row>
    <row r="692" spans="1:14" ht="15" customHeight="1">
      <c r="A692" s="26"/>
      <c r="B692" s="49" t="s">
        <v>1922</v>
      </c>
      <c r="C692" s="18" t="s">
        <v>4382</v>
      </c>
      <c r="D692" s="20">
        <v>2390.11</v>
      </c>
      <c r="E692" s="10">
        <f t="shared" si="75"/>
        <v>2390.11</v>
      </c>
      <c r="F692" s="1" t="s">
        <v>42</v>
      </c>
      <c r="G692" s="45">
        <v>8536699090</v>
      </c>
      <c r="H692" s="60"/>
      <c r="I692" s="45">
        <v>1</v>
      </c>
      <c r="J692" s="45" t="s">
        <v>12</v>
      </c>
      <c r="K692" s="45">
        <v>10</v>
      </c>
      <c r="L692" s="7" t="str">
        <f>IFERROR(VLOOKUP(B692,Харків!A:C,3,0),"0")</f>
        <v>&gt;20</v>
      </c>
      <c r="M692" s="60"/>
      <c r="N692" s="45">
        <f t="shared" si="76"/>
        <v>0</v>
      </c>
    </row>
    <row r="693" spans="1:14" ht="6.95" customHeight="1">
      <c r="A693" s="128"/>
      <c r="B693" s="50"/>
      <c r="C693" s="18"/>
      <c r="D693" s="13"/>
      <c r="E693" s="14"/>
      <c r="F693" s="5"/>
      <c r="G693" s="7"/>
      <c r="H693" s="13"/>
      <c r="I693" s="7"/>
      <c r="J693" s="7"/>
      <c r="K693" s="7"/>
      <c r="L693" s="5"/>
      <c r="M693" s="5"/>
      <c r="N693" s="5"/>
    </row>
    <row r="694" spans="1:14" ht="15" customHeight="1">
      <c r="A694" s="26"/>
      <c r="B694" s="49" t="s">
        <v>1100</v>
      </c>
      <c r="C694" s="18" t="s">
        <v>4741</v>
      </c>
      <c r="D694" s="20">
        <v>151.57</v>
      </c>
      <c r="E694" s="10">
        <f t="shared" ref="E694:E702" si="77">D694-(D694*$G$1)</f>
        <v>151.57</v>
      </c>
      <c r="F694" s="1" t="s">
        <v>42</v>
      </c>
      <c r="G694" s="45">
        <v>8536699090</v>
      </c>
      <c r="H694" s="60"/>
      <c r="I694" s="45">
        <v>1</v>
      </c>
      <c r="J694" s="45">
        <v>10</v>
      </c>
      <c r="K694" s="45">
        <v>60</v>
      </c>
      <c r="L694" s="7" t="str">
        <f>IFERROR(VLOOKUP(B694,Харків!A:C,3,0),"0")</f>
        <v>&gt;100</v>
      </c>
      <c r="M694" s="60"/>
      <c r="N694" s="45">
        <f t="shared" ref="N694:N702" si="78">E694*M694</f>
        <v>0</v>
      </c>
    </row>
    <row r="695" spans="1:14" ht="15" customHeight="1">
      <c r="A695" s="26"/>
      <c r="B695" s="49" t="s">
        <v>1101</v>
      </c>
      <c r="C695" s="18" t="s">
        <v>4742</v>
      </c>
      <c r="D695" s="20">
        <v>177</v>
      </c>
      <c r="E695" s="10">
        <f t="shared" si="77"/>
        <v>177</v>
      </c>
      <c r="F695" s="1" t="s">
        <v>42</v>
      </c>
      <c r="G695" s="45">
        <v>8536699090</v>
      </c>
      <c r="H695" s="60"/>
      <c r="I695" s="45">
        <v>1</v>
      </c>
      <c r="J695" s="45">
        <v>10</v>
      </c>
      <c r="K695" s="45">
        <v>60</v>
      </c>
      <c r="L695" s="7" t="str">
        <f>IFERROR(VLOOKUP(B695,Харків!A:C,3,0),"0")</f>
        <v>&gt;100</v>
      </c>
      <c r="M695" s="60"/>
      <c r="N695" s="45">
        <f t="shared" si="78"/>
        <v>0</v>
      </c>
    </row>
    <row r="696" spans="1:14" ht="15" customHeight="1">
      <c r="A696" s="26"/>
      <c r="B696" s="49" t="s">
        <v>1102</v>
      </c>
      <c r="C696" s="18" t="s">
        <v>4743</v>
      </c>
      <c r="D696" s="20">
        <v>203.5</v>
      </c>
      <c r="E696" s="10">
        <f t="shared" si="77"/>
        <v>203.5</v>
      </c>
      <c r="F696" s="1" t="s">
        <v>42</v>
      </c>
      <c r="G696" s="45">
        <v>8536699090</v>
      </c>
      <c r="H696" s="60"/>
      <c r="I696" s="45">
        <v>1</v>
      </c>
      <c r="J696" s="45">
        <v>10</v>
      </c>
      <c r="K696" s="45">
        <v>60</v>
      </c>
      <c r="L696" s="7" t="str">
        <f>IFERROR(VLOOKUP(B696,Харків!A:C,3,0),"0")</f>
        <v>&gt;20</v>
      </c>
      <c r="M696" s="60"/>
      <c r="N696" s="45">
        <f t="shared" si="78"/>
        <v>0</v>
      </c>
    </row>
    <row r="697" spans="1:14" ht="15" customHeight="1">
      <c r="A697" s="26"/>
      <c r="B697" s="49" t="s">
        <v>1103</v>
      </c>
      <c r="C697" s="18" t="s">
        <v>4744</v>
      </c>
      <c r="D697" s="20">
        <v>226.83</v>
      </c>
      <c r="E697" s="10">
        <f t="shared" si="77"/>
        <v>226.83</v>
      </c>
      <c r="F697" s="1" t="s">
        <v>42</v>
      </c>
      <c r="G697" s="45">
        <v>8536699090</v>
      </c>
      <c r="H697" s="60"/>
      <c r="I697" s="45">
        <v>1</v>
      </c>
      <c r="J697" s="45">
        <v>10</v>
      </c>
      <c r="K697" s="45">
        <v>60</v>
      </c>
      <c r="L697" s="7" t="str">
        <f>IFERROR(VLOOKUP(B697,Харків!A:C,3,0),"0")</f>
        <v>&gt;10</v>
      </c>
      <c r="M697" s="60"/>
      <c r="N697" s="45">
        <f t="shared" si="78"/>
        <v>0</v>
      </c>
    </row>
    <row r="698" spans="1:14" ht="15" customHeight="1">
      <c r="A698" s="26"/>
      <c r="B698" s="49" t="s">
        <v>1104</v>
      </c>
      <c r="C698" s="18" t="s">
        <v>4745</v>
      </c>
      <c r="D698" s="20">
        <v>243.8</v>
      </c>
      <c r="E698" s="10">
        <f t="shared" si="77"/>
        <v>243.8</v>
      </c>
      <c r="F698" s="1" t="s">
        <v>42</v>
      </c>
      <c r="G698" s="45">
        <v>8536699090</v>
      </c>
      <c r="H698" s="60"/>
      <c r="I698" s="45">
        <v>1</v>
      </c>
      <c r="J698" s="45">
        <v>10</v>
      </c>
      <c r="K698" s="45">
        <v>60</v>
      </c>
      <c r="L698" s="7" t="str">
        <f>IFERROR(VLOOKUP(B698,Харків!A:C,3,0),"0")</f>
        <v>&gt;50</v>
      </c>
      <c r="M698" s="60"/>
      <c r="N698" s="45">
        <f t="shared" si="78"/>
        <v>0</v>
      </c>
    </row>
    <row r="699" spans="1:14" ht="15" customHeight="1">
      <c r="A699" s="26"/>
      <c r="B699" s="49" t="s">
        <v>1105</v>
      </c>
      <c r="C699" s="18" t="s">
        <v>4746</v>
      </c>
      <c r="D699" s="20">
        <v>272.39</v>
      </c>
      <c r="E699" s="10">
        <f t="shared" si="77"/>
        <v>272.39</v>
      </c>
      <c r="F699" s="1" t="s">
        <v>42</v>
      </c>
      <c r="G699" s="45">
        <v>8536699090</v>
      </c>
      <c r="H699" s="60"/>
      <c r="I699" s="45">
        <v>1</v>
      </c>
      <c r="J699" s="45">
        <v>10</v>
      </c>
      <c r="K699" s="45">
        <v>60</v>
      </c>
      <c r="L699" s="7" t="str">
        <f>IFERROR(VLOOKUP(B699,Харків!A:C,3,0),"0")</f>
        <v>&gt;100</v>
      </c>
      <c r="M699" s="60"/>
      <c r="N699" s="45">
        <f t="shared" si="78"/>
        <v>0</v>
      </c>
    </row>
    <row r="700" spans="1:14" ht="15" customHeight="1">
      <c r="A700" s="26"/>
      <c r="B700" s="49" t="s">
        <v>4087</v>
      </c>
      <c r="C700" s="18" t="s">
        <v>4747</v>
      </c>
      <c r="D700" s="20">
        <v>857.49</v>
      </c>
      <c r="E700" s="10">
        <f t="shared" si="77"/>
        <v>857.49</v>
      </c>
      <c r="F700" s="1" t="s">
        <v>42</v>
      </c>
      <c r="G700" s="45">
        <v>8536699090</v>
      </c>
      <c r="H700" s="60"/>
      <c r="I700" s="45">
        <v>1</v>
      </c>
      <c r="J700" s="45">
        <v>2</v>
      </c>
      <c r="K700" s="45">
        <v>10</v>
      </c>
      <c r="L700" s="7">
        <f>IFERROR(VLOOKUP(B700,Харків!A:C,3,0),"0")</f>
        <v>2</v>
      </c>
      <c r="M700" s="60"/>
      <c r="N700" s="45">
        <f t="shared" si="78"/>
        <v>0</v>
      </c>
    </row>
    <row r="701" spans="1:14" ht="15" customHeight="1">
      <c r="A701" s="26"/>
      <c r="B701" s="49" t="s">
        <v>1923</v>
      </c>
      <c r="C701" s="18" t="s">
        <v>4748</v>
      </c>
      <c r="D701" s="20">
        <v>885.09</v>
      </c>
      <c r="E701" s="10">
        <f t="shared" si="77"/>
        <v>885.09</v>
      </c>
      <c r="F701" s="1" t="s">
        <v>42</v>
      </c>
      <c r="G701" s="45">
        <v>8536699090</v>
      </c>
      <c r="H701" s="60"/>
      <c r="I701" s="45">
        <v>1</v>
      </c>
      <c r="J701" s="45">
        <v>2</v>
      </c>
      <c r="K701" s="45">
        <v>10</v>
      </c>
      <c r="L701" s="7">
        <f>IFERROR(VLOOKUP(B701,Харків!A:C,3,0),"0")</f>
        <v>0</v>
      </c>
      <c r="M701" s="60"/>
      <c r="N701" s="45">
        <f t="shared" si="78"/>
        <v>0</v>
      </c>
    </row>
    <row r="702" spans="1:14" ht="15" customHeight="1">
      <c r="A702" s="26"/>
      <c r="B702" s="49" t="s">
        <v>1924</v>
      </c>
      <c r="C702" s="18" t="s">
        <v>4749</v>
      </c>
      <c r="D702" s="20">
        <v>949.78</v>
      </c>
      <c r="E702" s="10">
        <f t="shared" si="77"/>
        <v>949.78</v>
      </c>
      <c r="F702" s="1" t="s">
        <v>42</v>
      </c>
      <c r="G702" s="45">
        <v>8536699090</v>
      </c>
      <c r="H702" s="60"/>
      <c r="I702" s="45">
        <v>1</v>
      </c>
      <c r="J702" s="45">
        <v>2</v>
      </c>
      <c r="K702" s="45">
        <v>10</v>
      </c>
      <c r="L702" s="7" t="str">
        <f>IFERROR(VLOOKUP(B702,Харків!A:C,3,0),"0")</f>
        <v>&gt;10</v>
      </c>
      <c r="M702" s="60"/>
      <c r="N702" s="45">
        <f t="shared" si="78"/>
        <v>0</v>
      </c>
    </row>
    <row r="703" spans="1:14" ht="6.95" customHeight="1">
      <c r="A703" s="128"/>
      <c r="B703" s="50"/>
      <c r="C703" s="18"/>
      <c r="D703" s="8"/>
      <c r="E703" s="14"/>
      <c r="F703" s="5"/>
      <c r="G703" s="7"/>
      <c r="H703" s="13"/>
      <c r="I703" s="7"/>
      <c r="J703" s="7"/>
      <c r="K703" s="7"/>
      <c r="L703" s="5"/>
      <c r="M703" s="5"/>
      <c r="N703" s="5"/>
    </row>
    <row r="704" spans="1:14" ht="15" customHeight="1">
      <c r="A704" s="128"/>
      <c r="B704" s="49" t="s">
        <v>4096</v>
      </c>
      <c r="C704" s="18" t="s">
        <v>4097</v>
      </c>
      <c r="D704" s="20">
        <v>184.78</v>
      </c>
      <c r="E704" s="10">
        <f t="shared" ref="E704:E709" si="79">D704-(D704*$G$1)</f>
        <v>184.78</v>
      </c>
      <c r="F704" s="1" t="s">
        <v>42</v>
      </c>
      <c r="G704" s="45">
        <v>8536699090</v>
      </c>
      <c r="H704" s="60"/>
      <c r="I704" s="45">
        <v>1</v>
      </c>
      <c r="J704" s="45">
        <v>10</v>
      </c>
      <c r="K704" s="45">
        <v>60</v>
      </c>
      <c r="L704" s="7" t="str">
        <f>IFERROR(VLOOKUP(B704,Харків!A:C,3,0),"0")</f>
        <v>&gt;20</v>
      </c>
      <c r="M704" s="60"/>
      <c r="N704" s="45">
        <f t="shared" ref="N704:N709" si="80">E704*M704</f>
        <v>0</v>
      </c>
    </row>
    <row r="705" spans="1:14" ht="15" customHeight="1">
      <c r="A705" s="128"/>
      <c r="B705" s="49" t="s">
        <v>4098</v>
      </c>
      <c r="C705" s="18" t="s">
        <v>4099</v>
      </c>
      <c r="D705" s="20">
        <v>200.17</v>
      </c>
      <c r="E705" s="10">
        <f t="shared" si="79"/>
        <v>200.17</v>
      </c>
      <c r="F705" s="1" t="s">
        <v>42</v>
      </c>
      <c r="G705" s="45">
        <v>8536699090</v>
      </c>
      <c r="H705" s="60"/>
      <c r="I705" s="45">
        <v>1</v>
      </c>
      <c r="J705" s="45">
        <v>10</v>
      </c>
      <c r="K705" s="45">
        <v>60</v>
      </c>
      <c r="L705" s="7" t="str">
        <f>IFERROR(VLOOKUP(B705,Харків!A:C,3,0),"0")</f>
        <v>&gt;20</v>
      </c>
      <c r="M705" s="60"/>
      <c r="N705" s="45">
        <f t="shared" si="80"/>
        <v>0</v>
      </c>
    </row>
    <row r="706" spans="1:14" ht="15" customHeight="1">
      <c r="A706" s="128"/>
      <c r="B706" s="49" t="s">
        <v>4100</v>
      </c>
      <c r="C706" s="18" t="s">
        <v>4101</v>
      </c>
      <c r="D706" s="20">
        <v>215.57</v>
      </c>
      <c r="E706" s="10">
        <f t="shared" si="79"/>
        <v>215.57</v>
      </c>
      <c r="F706" s="1" t="s">
        <v>42</v>
      </c>
      <c r="G706" s="45">
        <v>8536699090</v>
      </c>
      <c r="H706" s="60"/>
      <c r="I706" s="45">
        <v>1</v>
      </c>
      <c r="J706" s="45">
        <v>10</v>
      </c>
      <c r="K706" s="45">
        <v>60</v>
      </c>
      <c r="L706" s="7" t="str">
        <f>IFERROR(VLOOKUP(B706,Харків!A:C,3,0),"0")</f>
        <v>&gt;50</v>
      </c>
      <c r="M706" s="60"/>
      <c r="N706" s="45">
        <f t="shared" si="80"/>
        <v>0</v>
      </c>
    </row>
    <row r="707" spans="1:14" ht="15" customHeight="1">
      <c r="A707" s="128"/>
      <c r="B707" s="49" t="s">
        <v>4102</v>
      </c>
      <c r="C707" s="18" t="s">
        <v>4103</v>
      </c>
      <c r="D707" s="20">
        <v>261.77</v>
      </c>
      <c r="E707" s="10">
        <f t="shared" si="79"/>
        <v>261.77</v>
      </c>
      <c r="F707" s="1" t="s">
        <v>42</v>
      </c>
      <c r="G707" s="45">
        <v>8536699090</v>
      </c>
      <c r="H707" s="60"/>
      <c r="I707" s="45">
        <v>1</v>
      </c>
      <c r="J707" s="45">
        <v>10</v>
      </c>
      <c r="K707" s="45">
        <v>60</v>
      </c>
      <c r="L707" s="7">
        <f>IFERROR(VLOOKUP(B707,Харків!A:C,3,0),"0")</f>
        <v>0</v>
      </c>
      <c r="M707" s="60"/>
      <c r="N707" s="45">
        <f t="shared" si="80"/>
        <v>0</v>
      </c>
    </row>
    <row r="708" spans="1:14" ht="15" customHeight="1">
      <c r="A708" s="128"/>
      <c r="B708" s="49" t="s">
        <v>4104</v>
      </c>
      <c r="C708" s="18" t="s">
        <v>4105</v>
      </c>
      <c r="D708" s="20">
        <v>277.17</v>
      </c>
      <c r="E708" s="10">
        <f t="shared" si="79"/>
        <v>277.17</v>
      </c>
      <c r="F708" s="1" t="s">
        <v>42</v>
      </c>
      <c r="G708" s="45">
        <v>8536699090</v>
      </c>
      <c r="H708" s="60"/>
      <c r="I708" s="45">
        <v>1</v>
      </c>
      <c r="J708" s="45">
        <v>10</v>
      </c>
      <c r="K708" s="45">
        <v>60</v>
      </c>
      <c r="L708" s="7">
        <f>IFERROR(VLOOKUP(B708,Харків!A:C,3,0),"0")</f>
        <v>0</v>
      </c>
      <c r="M708" s="60"/>
      <c r="N708" s="45">
        <f t="shared" si="80"/>
        <v>0</v>
      </c>
    </row>
    <row r="709" spans="1:14" ht="15" customHeight="1">
      <c r="A709" s="128"/>
      <c r="B709" s="49" t="s">
        <v>4106</v>
      </c>
      <c r="C709" s="18" t="s">
        <v>4107</v>
      </c>
      <c r="D709" s="20">
        <v>292.57</v>
      </c>
      <c r="E709" s="10">
        <f t="shared" si="79"/>
        <v>292.57</v>
      </c>
      <c r="F709" s="1" t="s">
        <v>42</v>
      </c>
      <c r="G709" s="45">
        <v>8536699090</v>
      </c>
      <c r="H709" s="60"/>
      <c r="I709" s="45">
        <v>1</v>
      </c>
      <c r="J709" s="45">
        <v>10</v>
      </c>
      <c r="K709" s="45">
        <v>60</v>
      </c>
      <c r="L709" s="7">
        <f>IFERROR(VLOOKUP(B709,Харків!A:C,3,0),"0")</f>
        <v>0</v>
      </c>
      <c r="M709" s="60"/>
      <c r="N709" s="45">
        <f t="shared" si="80"/>
        <v>0</v>
      </c>
    </row>
    <row r="710" spans="1:14" ht="6.95" customHeight="1">
      <c r="A710" s="128"/>
      <c r="B710" s="50"/>
      <c r="C710" s="18"/>
      <c r="D710" s="8"/>
      <c r="E710" s="14"/>
      <c r="F710" s="5"/>
      <c r="G710" s="7"/>
      <c r="H710" s="13"/>
      <c r="I710" s="7"/>
      <c r="J710" s="7"/>
      <c r="K710" s="7"/>
      <c r="L710" s="5"/>
      <c r="M710" s="5"/>
      <c r="N710" s="5"/>
    </row>
    <row r="711" spans="1:14" ht="15" customHeight="1">
      <c r="A711" s="128"/>
      <c r="B711" s="49" t="s">
        <v>4088</v>
      </c>
      <c r="C711" s="18" t="s">
        <v>4089</v>
      </c>
      <c r="D711" s="20">
        <v>749.62</v>
      </c>
      <c r="E711" s="10">
        <f>D711-(D711*$G$1)</f>
        <v>749.62</v>
      </c>
      <c r="F711" s="1" t="s">
        <v>42</v>
      </c>
      <c r="G711" s="45">
        <v>8536699090</v>
      </c>
      <c r="H711" s="60"/>
      <c r="I711" s="45">
        <v>1</v>
      </c>
      <c r="J711" s="45">
        <v>4</v>
      </c>
      <c r="K711" s="45">
        <v>20</v>
      </c>
      <c r="L711" s="7" t="str">
        <f>IFERROR(VLOOKUP(B711,Харків!A:C,3,0),"0")</f>
        <v>&gt;20</v>
      </c>
      <c r="M711" s="60"/>
      <c r="N711" s="45">
        <f>E711*M711</f>
        <v>0</v>
      </c>
    </row>
    <row r="712" spans="1:14" ht="15" customHeight="1">
      <c r="A712" s="128"/>
      <c r="B712" s="49" t="s">
        <v>4090</v>
      </c>
      <c r="C712" s="18" t="s">
        <v>4091</v>
      </c>
      <c r="D712" s="20">
        <v>848.26</v>
      </c>
      <c r="E712" s="10">
        <f>D712-(D712*$G$1)</f>
        <v>848.26</v>
      </c>
      <c r="F712" s="1" t="s">
        <v>42</v>
      </c>
      <c r="G712" s="45">
        <v>8536699090</v>
      </c>
      <c r="H712" s="60"/>
      <c r="I712" s="45">
        <v>1</v>
      </c>
      <c r="J712" s="45">
        <v>4</v>
      </c>
      <c r="K712" s="45">
        <v>20</v>
      </c>
      <c r="L712" s="7" t="str">
        <f>IFERROR(VLOOKUP(B712,Харків!A:C,3,0),"0")</f>
        <v>&gt;10</v>
      </c>
      <c r="M712" s="60"/>
      <c r="N712" s="45">
        <f>E712*M712</f>
        <v>0</v>
      </c>
    </row>
    <row r="713" spans="1:14" ht="15" customHeight="1">
      <c r="A713" s="128"/>
      <c r="B713" s="49" t="s">
        <v>4092</v>
      </c>
      <c r="C713" s="18" t="s">
        <v>4093</v>
      </c>
      <c r="D713" s="20">
        <v>848.26</v>
      </c>
      <c r="E713" s="10">
        <f>D713-(D713*$G$1)</f>
        <v>848.26</v>
      </c>
      <c r="F713" s="1" t="s">
        <v>42</v>
      </c>
      <c r="G713" s="45">
        <v>8536699090</v>
      </c>
      <c r="H713" s="60"/>
      <c r="I713" s="45">
        <v>1</v>
      </c>
      <c r="J713" s="45">
        <v>4</v>
      </c>
      <c r="K713" s="45">
        <v>20</v>
      </c>
      <c r="L713" s="7">
        <f>IFERROR(VLOOKUP(B713,Харків!A:C,3,0),"0")</f>
        <v>0</v>
      </c>
      <c r="M713" s="60"/>
      <c r="N713" s="45">
        <f>E713*M713</f>
        <v>0</v>
      </c>
    </row>
    <row r="714" spans="1:14" ht="15" customHeight="1">
      <c r="A714" s="128"/>
      <c r="B714" s="49" t="s">
        <v>4094</v>
      </c>
      <c r="C714" s="18" t="s">
        <v>4095</v>
      </c>
      <c r="D714" s="20">
        <v>1972.7</v>
      </c>
      <c r="E714" s="10">
        <f>D714-(D714*$G$1)</f>
        <v>1972.7</v>
      </c>
      <c r="F714" s="1" t="s">
        <v>42</v>
      </c>
      <c r="G714" s="45">
        <v>8536699090</v>
      </c>
      <c r="H714" s="60"/>
      <c r="I714" s="45">
        <v>1</v>
      </c>
      <c r="J714" s="45">
        <v>4</v>
      </c>
      <c r="K714" s="45">
        <v>20</v>
      </c>
      <c r="L714" s="7">
        <f>IFERROR(VLOOKUP(B714,Харків!A:C,3,0),"0")</f>
        <v>0</v>
      </c>
      <c r="M714" s="60"/>
      <c r="N714" s="45">
        <f>E714*M714</f>
        <v>0</v>
      </c>
    </row>
    <row r="715" spans="1:14" ht="6.95" customHeight="1">
      <c r="A715" s="128"/>
      <c r="B715" s="122"/>
      <c r="C715" s="59"/>
      <c r="D715" s="54"/>
      <c r="E715" s="14"/>
      <c r="F715" s="5"/>
      <c r="G715" s="7"/>
      <c r="H715" s="13"/>
      <c r="I715" s="7"/>
      <c r="J715" s="7"/>
      <c r="K715" s="7"/>
      <c r="L715" s="5"/>
      <c r="M715" s="5"/>
      <c r="N715" s="5"/>
    </row>
    <row r="716" spans="1:14" ht="15" customHeight="1">
      <c r="A716" s="26"/>
      <c r="B716" s="27" t="s">
        <v>1064</v>
      </c>
      <c r="C716" s="18" t="s">
        <v>6244</v>
      </c>
      <c r="D716" s="20">
        <v>64</v>
      </c>
      <c r="E716" s="10">
        <f t="shared" ref="E716:E721" si="81">D716-(D716*$G$1)</f>
        <v>64</v>
      </c>
      <c r="F716" s="1" t="s">
        <v>42</v>
      </c>
      <c r="G716" s="45">
        <v>8536699090</v>
      </c>
      <c r="H716" s="60"/>
      <c r="I716" s="45">
        <v>1</v>
      </c>
      <c r="J716" s="45">
        <v>10</v>
      </c>
      <c r="K716" s="45">
        <v>120</v>
      </c>
      <c r="L716" s="7" t="str">
        <f>IFERROR(VLOOKUP(B716,Харків!A:C,3,0),"0")</f>
        <v>&gt;500</v>
      </c>
      <c r="M716" s="60"/>
      <c r="N716" s="45">
        <f t="shared" ref="N716:N721" si="82">E716*M716</f>
        <v>0</v>
      </c>
    </row>
    <row r="717" spans="1:14" ht="15" customHeight="1">
      <c r="A717" s="26"/>
      <c r="B717" s="27" t="s">
        <v>1065</v>
      </c>
      <c r="C717" s="18" t="s">
        <v>6245</v>
      </c>
      <c r="D717" s="20">
        <v>72</v>
      </c>
      <c r="E717" s="10">
        <f t="shared" si="81"/>
        <v>72</v>
      </c>
      <c r="F717" s="1" t="s">
        <v>42</v>
      </c>
      <c r="G717" s="45">
        <v>8536699090</v>
      </c>
      <c r="H717" s="60"/>
      <c r="I717" s="45">
        <v>1</v>
      </c>
      <c r="J717" s="45">
        <v>10</v>
      </c>
      <c r="K717" s="45">
        <v>120</v>
      </c>
      <c r="L717" s="7" t="str">
        <f>IFERROR(VLOOKUP(B717,Харків!A:C,3,0),"0")</f>
        <v>&gt;500</v>
      </c>
      <c r="M717" s="60"/>
      <c r="N717" s="45">
        <f t="shared" si="82"/>
        <v>0</v>
      </c>
    </row>
    <row r="718" spans="1:14" ht="15" customHeight="1">
      <c r="A718" s="26"/>
      <c r="B718" s="27" t="s">
        <v>1066</v>
      </c>
      <c r="C718" s="18" t="s">
        <v>6246</v>
      </c>
      <c r="D718" s="20">
        <v>90.22</v>
      </c>
      <c r="E718" s="10">
        <f t="shared" si="81"/>
        <v>90.22</v>
      </c>
      <c r="F718" s="1" t="s">
        <v>42</v>
      </c>
      <c r="G718" s="45">
        <v>8536699090</v>
      </c>
      <c r="H718" s="60"/>
      <c r="I718" s="45">
        <v>1</v>
      </c>
      <c r="J718" s="45">
        <v>10</v>
      </c>
      <c r="K718" s="45">
        <v>60</v>
      </c>
      <c r="L718" s="7" t="str">
        <f>IFERROR(VLOOKUP(B718,Харків!A:C,3,0),"0")</f>
        <v>&gt;300</v>
      </c>
      <c r="M718" s="60"/>
      <c r="N718" s="45">
        <f t="shared" si="82"/>
        <v>0</v>
      </c>
    </row>
    <row r="719" spans="1:14" ht="15" customHeight="1">
      <c r="A719" s="26"/>
      <c r="B719" s="27" t="s">
        <v>1067</v>
      </c>
      <c r="C719" s="18" t="s">
        <v>6247</v>
      </c>
      <c r="D719" s="20">
        <v>91.87</v>
      </c>
      <c r="E719" s="10">
        <f t="shared" si="81"/>
        <v>91.87</v>
      </c>
      <c r="F719" s="1" t="s">
        <v>42</v>
      </c>
      <c r="G719" s="45">
        <v>8536699090</v>
      </c>
      <c r="H719" s="60"/>
      <c r="I719" s="45">
        <v>1</v>
      </c>
      <c r="J719" s="45">
        <v>10</v>
      </c>
      <c r="K719" s="45">
        <v>60</v>
      </c>
      <c r="L719" s="7" t="str">
        <f>IFERROR(VLOOKUP(B719,Харків!A:C,3,0),"0")</f>
        <v>&gt;500</v>
      </c>
      <c r="M719" s="60"/>
      <c r="N719" s="45">
        <f t="shared" si="82"/>
        <v>0</v>
      </c>
    </row>
    <row r="720" spans="1:14" ht="15" customHeight="1">
      <c r="A720" s="26"/>
      <c r="B720" s="27" t="s">
        <v>1068</v>
      </c>
      <c r="C720" s="18" t="s">
        <v>6248</v>
      </c>
      <c r="D720" s="20">
        <v>105.89</v>
      </c>
      <c r="E720" s="10">
        <f t="shared" si="81"/>
        <v>105.89</v>
      </c>
      <c r="F720" s="1" t="s">
        <v>42</v>
      </c>
      <c r="G720" s="45">
        <v>8536699090</v>
      </c>
      <c r="H720" s="60"/>
      <c r="I720" s="45">
        <v>1</v>
      </c>
      <c r="J720" s="45">
        <v>10</v>
      </c>
      <c r="K720" s="45">
        <v>60</v>
      </c>
      <c r="L720" s="7" t="str">
        <f>IFERROR(VLOOKUP(B720,Харків!A:C,3,0),"0")</f>
        <v>&gt;1000</v>
      </c>
      <c r="M720" s="60"/>
      <c r="N720" s="45">
        <f t="shared" si="82"/>
        <v>0</v>
      </c>
    </row>
    <row r="721" spans="1:14" ht="15" customHeight="1">
      <c r="A721" s="26"/>
      <c r="B721" s="27" t="s">
        <v>1069</v>
      </c>
      <c r="C721" s="18" t="s">
        <v>6249</v>
      </c>
      <c r="D721" s="20">
        <v>122.77</v>
      </c>
      <c r="E721" s="10">
        <f t="shared" si="81"/>
        <v>122.77</v>
      </c>
      <c r="F721" s="1" t="s">
        <v>42</v>
      </c>
      <c r="G721" s="45">
        <v>8536699090</v>
      </c>
      <c r="H721" s="60"/>
      <c r="I721" s="45">
        <v>1</v>
      </c>
      <c r="J721" s="45">
        <v>10</v>
      </c>
      <c r="K721" s="45">
        <v>60</v>
      </c>
      <c r="L721" s="7" t="str">
        <f>IFERROR(VLOOKUP(B721,Харків!A:C,3,0),"0")</f>
        <v>&gt;1000</v>
      </c>
      <c r="M721" s="60"/>
      <c r="N721" s="45">
        <f t="shared" si="82"/>
        <v>0</v>
      </c>
    </row>
    <row r="722" spans="1:14" ht="6.95" customHeight="1">
      <c r="A722" s="128"/>
      <c r="B722" s="53"/>
      <c r="C722" s="18"/>
      <c r="D722" s="13"/>
      <c r="E722" s="14"/>
      <c r="F722" s="5"/>
      <c r="G722" s="7"/>
      <c r="H722" s="13"/>
      <c r="I722" s="7"/>
      <c r="J722" s="7"/>
      <c r="K722" s="7"/>
      <c r="L722" s="5"/>
      <c r="M722" s="5"/>
      <c r="N722" s="5"/>
    </row>
    <row r="723" spans="1:14" ht="15" customHeight="1">
      <c r="A723" s="26"/>
      <c r="B723" s="27" t="s">
        <v>1070</v>
      </c>
      <c r="C723" s="18" t="s">
        <v>5918</v>
      </c>
      <c r="D723" s="20">
        <v>401.53</v>
      </c>
      <c r="E723" s="10">
        <f>D723-(D723*$G$1)</f>
        <v>401.53</v>
      </c>
      <c r="F723" s="1" t="s">
        <v>42</v>
      </c>
      <c r="G723" s="45">
        <v>8536699090</v>
      </c>
      <c r="H723" s="60"/>
      <c r="I723" s="45">
        <v>1</v>
      </c>
      <c r="J723" s="45">
        <v>2</v>
      </c>
      <c r="K723" s="45">
        <v>20</v>
      </c>
      <c r="L723" s="7" t="str">
        <f>IFERROR(VLOOKUP(B723,Харків!A:C,3,0),"0")</f>
        <v>&gt;20</v>
      </c>
      <c r="M723" s="60"/>
      <c r="N723" s="45">
        <f>E723*M723</f>
        <v>0</v>
      </c>
    </row>
    <row r="724" spans="1:14" ht="15" customHeight="1">
      <c r="A724" s="26"/>
      <c r="B724" s="27" t="s">
        <v>1071</v>
      </c>
      <c r="C724" s="18" t="s">
        <v>5919</v>
      </c>
      <c r="D724" s="20">
        <v>451.75</v>
      </c>
      <c r="E724" s="10">
        <f>D724-(D724*$G$1)</f>
        <v>451.75</v>
      </c>
      <c r="F724" s="1" t="s">
        <v>42</v>
      </c>
      <c r="G724" s="45">
        <v>8536699090</v>
      </c>
      <c r="H724" s="60"/>
      <c r="I724" s="45">
        <v>1</v>
      </c>
      <c r="J724" s="45">
        <v>2</v>
      </c>
      <c r="K724" s="45">
        <v>20</v>
      </c>
      <c r="L724" s="7" t="str">
        <f>IFERROR(VLOOKUP(B724,Харків!A:C,3,0),"0")</f>
        <v>&gt;50</v>
      </c>
      <c r="M724" s="60"/>
      <c r="N724" s="45">
        <f>E724*M724</f>
        <v>0</v>
      </c>
    </row>
    <row r="725" spans="1:14" ht="15" customHeight="1">
      <c r="A725" s="26"/>
      <c r="B725" s="27" t="s">
        <v>1072</v>
      </c>
      <c r="C725" s="18" t="s">
        <v>5920</v>
      </c>
      <c r="D725" s="20">
        <v>500.29</v>
      </c>
      <c r="E725" s="10">
        <f>D725-(D725*$G$1)</f>
        <v>500.29</v>
      </c>
      <c r="F725" s="1" t="s">
        <v>42</v>
      </c>
      <c r="G725" s="45">
        <v>8536699090</v>
      </c>
      <c r="H725" s="60"/>
      <c r="I725" s="45">
        <v>1</v>
      </c>
      <c r="J725" s="45">
        <v>2</v>
      </c>
      <c r="K725" s="45">
        <v>20</v>
      </c>
      <c r="L725" s="7">
        <f>IFERROR(VLOOKUP(B725,Харків!A:C,3,0),"0")</f>
        <v>2</v>
      </c>
      <c r="M725" s="60"/>
      <c r="N725" s="45">
        <f>E725*M725</f>
        <v>0</v>
      </c>
    </row>
    <row r="726" spans="1:14" ht="6.95" customHeight="1">
      <c r="A726" s="128"/>
      <c r="B726" s="53"/>
      <c r="C726" s="18"/>
      <c r="D726" s="13"/>
      <c r="E726" s="14"/>
      <c r="F726" s="5"/>
      <c r="G726" s="7"/>
      <c r="H726" s="13"/>
      <c r="I726" s="7"/>
      <c r="J726" s="7"/>
      <c r="K726" s="7"/>
      <c r="L726" s="5"/>
      <c r="M726" s="5"/>
      <c r="N726" s="5"/>
    </row>
    <row r="727" spans="1:14" ht="15" customHeight="1">
      <c r="A727" s="26"/>
      <c r="B727" s="27" t="s">
        <v>1073</v>
      </c>
      <c r="C727" s="18" t="s">
        <v>6250</v>
      </c>
      <c r="D727" s="20">
        <v>114.39</v>
      </c>
      <c r="E727" s="10">
        <f t="shared" ref="E727:E732" si="83">D727-(D727*$G$1)</f>
        <v>114.39</v>
      </c>
      <c r="F727" s="1" t="s">
        <v>42</v>
      </c>
      <c r="G727" s="45">
        <v>8536699090</v>
      </c>
      <c r="H727" s="60"/>
      <c r="I727" s="45">
        <v>1</v>
      </c>
      <c r="J727" s="45">
        <v>10</v>
      </c>
      <c r="K727" s="45">
        <v>60</v>
      </c>
      <c r="L727" s="7" t="str">
        <f>IFERROR(VLOOKUP(B727,Харків!A:C,3,0),"0")</f>
        <v>&gt;50</v>
      </c>
      <c r="M727" s="60"/>
      <c r="N727" s="45">
        <f t="shared" ref="N727:N732" si="84">E727*M727</f>
        <v>0</v>
      </c>
    </row>
    <row r="728" spans="1:14" ht="15" customHeight="1">
      <c r="A728" s="26"/>
      <c r="B728" s="27" t="s">
        <v>1074</v>
      </c>
      <c r="C728" s="18" t="s">
        <v>6251</v>
      </c>
      <c r="D728" s="20">
        <v>139.71</v>
      </c>
      <c r="E728" s="10">
        <f t="shared" si="83"/>
        <v>139.71</v>
      </c>
      <c r="F728" s="1" t="s">
        <v>42</v>
      </c>
      <c r="G728" s="45">
        <v>8536699090</v>
      </c>
      <c r="H728" s="60"/>
      <c r="I728" s="45">
        <v>1</v>
      </c>
      <c r="J728" s="45">
        <v>10</v>
      </c>
      <c r="K728" s="45">
        <v>60</v>
      </c>
      <c r="L728" s="7" t="str">
        <f>IFERROR(VLOOKUP(B728,Харків!A:C,3,0),"0")</f>
        <v>&gt;20</v>
      </c>
      <c r="M728" s="60"/>
      <c r="N728" s="45">
        <f t="shared" si="84"/>
        <v>0</v>
      </c>
    </row>
    <row r="729" spans="1:14" ht="15" customHeight="1">
      <c r="A729" s="26"/>
      <c r="B729" s="27" t="s">
        <v>1075</v>
      </c>
      <c r="C729" s="18" t="s">
        <v>6252</v>
      </c>
      <c r="D729" s="20">
        <v>155.74</v>
      </c>
      <c r="E729" s="10">
        <f t="shared" si="83"/>
        <v>155.74</v>
      </c>
      <c r="F729" s="1" t="s">
        <v>42</v>
      </c>
      <c r="G729" s="45">
        <v>8536699090</v>
      </c>
      <c r="H729" s="60"/>
      <c r="I729" s="45">
        <v>1</v>
      </c>
      <c r="J729" s="45">
        <v>10</v>
      </c>
      <c r="K729" s="45">
        <v>60</v>
      </c>
      <c r="L729" s="7" t="str">
        <f>IFERROR(VLOOKUP(B729,Харків!A:C,3,0),"0")</f>
        <v>&gt;50</v>
      </c>
      <c r="M729" s="60"/>
      <c r="N729" s="45">
        <f t="shared" si="84"/>
        <v>0</v>
      </c>
    </row>
    <row r="730" spans="1:14" ht="15" customHeight="1">
      <c r="A730" s="26"/>
      <c r="B730" s="27" t="s">
        <v>1076</v>
      </c>
      <c r="C730" s="18" t="s">
        <v>6253</v>
      </c>
      <c r="D730" s="20">
        <v>141.24</v>
      </c>
      <c r="E730" s="10">
        <f t="shared" si="83"/>
        <v>141.24</v>
      </c>
      <c r="F730" s="1" t="s">
        <v>42</v>
      </c>
      <c r="G730" s="45">
        <v>8536699090</v>
      </c>
      <c r="H730" s="60"/>
      <c r="I730" s="45">
        <v>1</v>
      </c>
      <c r="J730" s="45">
        <v>10</v>
      </c>
      <c r="K730" s="45">
        <v>60</v>
      </c>
      <c r="L730" s="7" t="str">
        <f>IFERROR(VLOOKUP(B730,Харків!A:C,3,0),"0")</f>
        <v>&gt;100</v>
      </c>
      <c r="M730" s="60"/>
      <c r="N730" s="45">
        <f t="shared" si="84"/>
        <v>0</v>
      </c>
    </row>
    <row r="731" spans="1:14" ht="15" customHeight="1">
      <c r="A731" s="26"/>
      <c r="B731" s="27" t="s">
        <v>1077</v>
      </c>
      <c r="C731" s="18" t="s">
        <v>6254</v>
      </c>
      <c r="D731" s="20">
        <v>152.78</v>
      </c>
      <c r="E731" s="10">
        <f t="shared" si="83"/>
        <v>152.78</v>
      </c>
      <c r="F731" s="1" t="s">
        <v>42</v>
      </c>
      <c r="G731" s="45">
        <v>8536699090</v>
      </c>
      <c r="H731" s="60"/>
      <c r="I731" s="45">
        <v>1</v>
      </c>
      <c r="J731" s="45">
        <v>10</v>
      </c>
      <c r="K731" s="45">
        <v>60</v>
      </c>
      <c r="L731" s="7" t="str">
        <f>IFERROR(VLOOKUP(B731,Харків!A:C,3,0),"0")</f>
        <v>&gt;50</v>
      </c>
      <c r="M731" s="60"/>
      <c r="N731" s="45">
        <f t="shared" si="84"/>
        <v>0</v>
      </c>
    </row>
    <row r="732" spans="1:14" ht="15" customHeight="1">
      <c r="A732" s="26"/>
      <c r="B732" s="27" t="s">
        <v>1078</v>
      </c>
      <c r="C732" s="18" t="s">
        <v>6255</v>
      </c>
      <c r="D732" s="20">
        <v>164.14</v>
      </c>
      <c r="E732" s="10">
        <f t="shared" si="83"/>
        <v>164.14</v>
      </c>
      <c r="F732" s="1" t="s">
        <v>42</v>
      </c>
      <c r="G732" s="45">
        <v>8536699090</v>
      </c>
      <c r="H732" s="60"/>
      <c r="I732" s="45">
        <v>1</v>
      </c>
      <c r="J732" s="45">
        <v>10</v>
      </c>
      <c r="K732" s="45">
        <v>60</v>
      </c>
      <c r="L732" s="7" t="str">
        <f>IFERROR(VLOOKUP(B732,Харків!A:C,3,0),"0")</f>
        <v>&gt;100</v>
      </c>
      <c r="M732" s="60"/>
      <c r="N732" s="45">
        <f t="shared" si="84"/>
        <v>0</v>
      </c>
    </row>
    <row r="733" spans="1:14" ht="6.95" customHeight="1">
      <c r="A733" s="128"/>
      <c r="B733" s="53"/>
      <c r="C733" s="18"/>
      <c r="D733" s="13"/>
      <c r="E733" s="14"/>
      <c r="F733" s="5"/>
      <c r="G733" s="7"/>
      <c r="H733" s="13"/>
      <c r="I733" s="7"/>
      <c r="J733" s="7"/>
      <c r="K733" s="7"/>
      <c r="L733" s="5"/>
      <c r="M733" s="5"/>
      <c r="N733" s="5"/>
    </row>
    <row r="734" spans="1:14" ht="15" customHeight="1">
      <c r="A734" s="26"/>
      <c r="B734" s="27" t="s">
        <v>1040</v>
      </c>
      <c r="C734" s="18" t="s">
        <v>6256</v>
      </c>
      <c r="D734" s="20">
        <v>88.9</v>
      </c>
      <c r="E734" s="10">
        <f t="shared" ref="E734:E739" si="85">D734-(D734*$G$1)</f>
        <v>88.9</v>
      </c>
      <c r="F734" s="1" t="s">
        <v>42</v>
      </c>
      <c r="G734" s="45">
        <v>8536699090</v>
      </c>
      <c r="H734" s="60"/>
      <c r="I734" s="45">
        <v>1</v>
      </c>
      <c r="J734" s="45">
        <v>10</v>
      </c>
      <c r="K734" s="45">
        <v>100</v>
      </c>
      <c r="L734" s="7" t="str">
        <f>IFERROR(VLOOKUP(B734,Харків!A:C,3,0),"0")</f>
        <v>&gt;300</v>
      </c>
      <c r="M734" s="60"/>
      <c r="N734" s="45">
        <f t="shared" ref="N734:N739" si="86">E734*M734</f>
        <v>0</v>
      </c>
    </row>
    <row r="735" spans="1:14" ht="15" customHeight="1">
      <c r="A735" s="26"/>
      <c r="B735" s="27" t="s">
        <v>1041</v>
      </c>
      <c r="C735" s="18" t="s">
        <v>6257</v>
      </c>
      <c r="D735" s="20">
        <v>100.19</v>
      </c>
      <c r="E735" s="10">
        <f t="shared" si="85"/>
        <v>100.19</v>
      </c>
      <c r="F735" s="1" t="s">
        <v>42</v>
      </c>
      <c r="G735" s="45">
        <v>8536699090</v>
      </c>
      <c r="H735" s="60"/>
      <c r="I735" s="45">
        <v>1</v>
      </c>
      <c r="J735" s="45">
        <v>10</v>
      </c>
      <c r="K735" s="45">
        <v>100</v>
      </c>
      <c r="L735" s="7" t="str">
        <f>IFERROR(VLOOKUP(B735,Харків!A:C,3,0),"0")</f>
        <v>&gt;1000</v>
      </c>
      <c r="M735" s="60"/>
      <c r="N735" s="45">
        <f t="shared" si="86"/>
        <v>0</v>
      </c>
    </row>
    <row r="736" spans="1:14" ht="15" customHeight="1">
      <c r="A736" s="26"/>
      <c r="B736" s="27" t="s">
        <v>1042</v>
      </c>
      <c r="C736" s="18" t="s">
        <v>6258</v>
      </c>
      <c r="D736" s="20">
        <v>113.88</v>
      </c>
      <c r="E736" s="10">
        <f t="shared" si="85"/>
        <v>113.88</v>
      </c>
      <c r="F736" s="1" t="s">
        <v>42</v>
      </c>
      <c r="G736" s="45">
        <v>8536699090</v>
      </c>
      <c r="H736" s="60"/>
      <c r="I736" s="45">
        <v>1</v>
      </c>
      <c r="J736" s="45">
        <v>10</v>
      </c>
      <c r="K736" s="45">
        <v>60</v>
      </c>
      <c r="L736" s="7" t="str">
        <f>IFERROR(VLOOKUP(B736,Харків!A:C,3,0),"0")</f>
        <v>&gt;500</v>
      </c>
      <c r="M736" s="60"/>
      <c r="N736" s="45">
        <f t="shared" si="86"/>
        <v>0</v>
      </c>
    </row>
    <row r="737" spans="1:14" ht="15" customHeight="1">
      <c r="A737" s="26"/>
      <c r="B737" s="27" t="s">
        <v>1043</v>
      </c>
      <c r="C737" s="18" t="s">
        <v>6259</v>
      </c>
      <c r="D737" s="20">
        <v>120.29</v>
      </c>
      <c r="E737" s="10">
        <f t="shared" si="85"/>
        <v>120.29</v>
      </c>
      <c r="F737" s="1" t="s">
        <v>42</v>
      </c>
      <c r="G737" s="45">
        <v>8536699090</v>
      </c>
      <c r="H737" s="60"/>
      <c r="I737" s="45">
        <v>1</v>
      </c>
      <c r="J737" s="45">
        <v>10</v>
      </c>
      <c r="K737" s="45">
        <v>60</v>
      </c>
      <c r="L737" s="7">
        <f>IFERROR(VLOOKUP(B737,Харків!A:C,3,0),"0")</f>
        <v>0</v>
      </c>
      <c r="M737" s="60"/>
      <c r="N737" s="45">
        <f t="shared" si="86"/>
        <v>0</v>
      </c>
    </row>
    <row r="738" spans="1:14" ht="15" customHeight="1">
      <c r="A738" s="26"/>
      <c r="B738" s="27" t="s">
        <v>1044</v>
      </c>
      <c r="C738" s="18" t="s">
        <v>6260</v>
      </c>
      <c r="D738" s="20">
        <v>135.24</v>
      </c>
      <c r="E738" s="10">
        <f t="shared" si="85"/>
        <v>135.24</v>
      </c>
      <c r="F738" s="1" t="s">
        <v>42</v>
      </c>
      <c r="G738" s="45">
        <v>8536699090</v>
      </c>
      <c r="H738" s="60"/>
      <c r="I738" s="45">
        <v>1</v>
      </c>
      <c r="J738" s="45">
        <v>10</v>
      </c>
      <c r="K738" s="45">
        <v>60</v>
      </c>
      <c r="L738" s="7" t="str">
        <f>IFERROR(VLOOKUP(B738,Харків!A:C,3,0),"0")</f>
        <v>&gt;500</v>
      </c>
      <c r="M738" s="60"/>
      <c r="N738" s="45">
        <f t="shared" si="86"/>
        <v>0</v>
      </c>
    </row>
    <row r="739" spans="1:14" ht="15" customHeight="1">
      <c r="A739" s="26"/>
      <c r="B739" s="27" t="s">
        <v>1045</v>
      </c>
      <c r="C739" s="18" t="s">
        <v>6261</v>
      </c>
      <c r="D739" s="20">
        <v>134.36000000000001</v>
      </c>
      <c r="E739" s="10">
        <f t="shared" si="85"/>
        <v>134.36000000000001</v>
      </c>
      <c r="F739" s="1" t="s">
        <v>42</v>
      </c>
      <c r="G739" s="45">
        <v>8536699090</v>
      </c>
      <c r="H739" s="60"/>
      <c r="I739" s="45">
        <v>1</v>
      </c>
      <c r="J739" s="45">
        <v>10</v>
      </c>
      <c r="K739" s="45">
        <v>60</v>
      </c>
      <c r="L739" s="7" t="str">
        <f>IFERROR(VLOOKUP(B739,Харків!A:C,3,0),"0")</f>
        <v>&gt;400</v>
      </c>
      <c r="M739" s="60"/>
      <c r="N739" s="45">
        <f t="shared" si="86"/>
        <v>0</v>
      </c>
    </row>
    <row r="740" spans="1:14" ht="6.95" customHeight="1">
      <c r="A740" s="128"/>
      <c r="B740" s="53"/>
      <c r="C740" s="18"/>
      <c r="D740" s="13"/>
      <c r="E740" s="14"/>
      <c r="F740" s="5"/>
      <c r="G740" s="7"/>
      <c r="H740" s="13"/>
      <c r="I740" s="7"/>
      <c r="J740" s="7"/>
      <c r="K740" s="7"/>
      <c r="L740" s="5"/>
      <c r="M740" s="5"/>
      <c r="N740" s="5"/>
    </row>
    <row r="741" spans="1:14" ht="15" customHeight="1">
      <c r="A741" s="26"/>
      <c r="B741" s="27" t="s">
        <v>1046</v>
      </c>
      <c r="C741" s="18" t="s">
        <v>3287</v>
      </c>
      <c r="D741" s="20">
        <v>576.79999999999995</v>
      </c>
      <c r="E741" s="10">
        <f>D741-(D741*$G$1)</f>
        <v>576.79999999999995</v>
      </c>
      <c r="F741" s="1" t="s">
        <v>42</v>
      </c>
      <c r="G741" s="45">
        <v>8536699090</v>
      </c>
      <c r="H741" s="60"/>
      <c r="I741" s="45">
        <v>1</v>
      </c>
      <c r="J741" s="45">
        <v>2</v>
      </c>
      <c r="K741" s="45">
        <v>10</v>
      </c>
      <c r="L741" s="7" t="str">
        <f>IFERROR(VLOOKUP(B741,Харків!A:C,3,0),"0")</f>
        <v>&gt;100</v>
      </c>
      <c r="M741" s="60"/>
      <c r="N741" s="45">
        <f>E741*M741</f>
        <v>0</v>
      </c>
    </row>
    <row r="742" spans="1:14" ht="15" customHeight="1">
      <c r="A742" s="26"/>
      <c r="B742" s="27" t="s">
        <v>1047</v>
      </c>
      <c r="C742" s="18" t="s">
        <v>1849</v>
      </c>
      <c r="D742" s="20">
        <v>648.53</v>
      </c>
      <c r="E742" s="10">
        <f>D742-(D742*$G$1)</f>
        <v>648.53</v>
      </c>
      <c r="F742" s="1" t="s">
        <v>42</v>
      </c>
      <c r="G742" s="45">
        <v>8536699090</v>
      </c>
      <c r="H742" s="60"/>
      <c r="I742" s="45">
        <v>1</v>
      </c>
      <c r="J742" s="45">
        <v>2</v>
      </c>
      <c r="K742" s="45">
        <v>10</v>
      </c>
      <c r="L742" s="7" t="str">
        <f>IFERROR(VLOOKUP(B742,Харків!A:C,3,0),"0")</f>
        <v>&gt;100</v>
      </c>
      <c r="M742" s="60"/>
      <c r="N742" s="45">
        <f>E742*M742</f>
        <v>0</v>
      </c>
    </row>
    <row r="743" spans="1:14" ht="15" customHeight="1">
      <c r="A743" s="26"/>
      <c r="B743" s="27" t="s">
        <v>1048</v>
      </c>
      <c r="C743" s="18" t="s">
        <v>1850</v>
      </c>
      <c r="D743" s="20">
        <v>670.3</v>
      </c>
      <c r="E743" s="10">
        <f>D743-(D743*$G$1)</f>
        <v>670.3</v>
      </c>
      <c r="F743" s="1" t="s">
        <v>42</v>
      </c>
      <c r="G743" s="45">
        <v>8536699090</v>
      </c>
      <c r="H743" s="60"/>
      <c r="I743" s="45">
        <v>1</v>
      </c>
      <c r="J743" s="45">
        <v>2</v>
      </c>
      <c r="K743" s="45">
        <v>10</v>
      </c>
      <c r="L743" s="7" t="str">
        <f>IFERROR(VLOOKUP(B743,Харків!A:C,3,0),"0")</f>
        <v>&gt;50</v>
      </c>
      <c r="M743" s="60"/>
      <c r="N743" s="45">
        <f>E743*M743</f>
        <v>0</v>
      </c>
    </row>
    <row r="744" spans="1:14" ht="6.95" customHeight="1">
      <c r="A744" s="128"/>
      <c r="B744" s="53"/>
      <c r="C744" s="18"/>
      <c r="D744" s="13"/>
      <c r="E744" s="14"/>
      <c r="F744" s="5"/>
      <c r="G744" s="7"/>
      <c r="H744" s="13"/>
      <c r="I744" s="7"/>
      <c r="J744" s="7"/>
      <c r="K744" s="7"/>
      <c r="L744" s="5"/>
      <c r="M744" s="5"/>
      <c r="N744" s="5"/>
    </row>
    <row r="745" spans="1:14" ht="15" customHeight="1">
      <c r="A745" s="26"/>
      <c r="B745" s="27" t="s">
        <v>1049</v>
      </c>
      <c r="C745" s="18" t="s">
        <v>6262</v>
      </c>
      <c r="D745" s="20">
        <v>74.240000000000009</v>
      </c>
      <c r="E745" s="10">
        <f t="shared" ref="E745:E750" si="87">D745-(D745*$G$1)</f>
        <v>74.240000000000009</v>
      </c>
      <c r="F745" s="1" t="s">
        <v>42</v>
      </c>
      <c r="G745" s="45">
        <v>8536699090</v>
      </c>
      <c r="H745" s="60"/>
      <c r="I745" s="45">
        <v>1</v>
      </c>
      <c r="J745" s="45">
        <v>10</v>
      </c>
      <c r="K745" s="45">
        <v>100</v>
      </c>
      <c r="L745" s="7" t="str">
        <f>IFERROR(VLOOKUP(B745,Харків!A:C,3,0),"0")</f>
        <v>&gt;100</v>
      </c>
      <c r="M745" s="60"/>
      <c r="N745" s="45">
        <f t="shared" ref="N745:N750" si="88">E745*M745</f>
        <v>0</v>
      </c>
    </row>
    <row r="746" spans="1:14" ht="15" customHeight="1">
      <c r="A746" s="26"/>
      <c r="B746" s="27" t="s">
        <v>1050</v>
      </c>
      <c r="C746" s="18" t="s">
        <v>6263</v>
      </c>
      <c r="D746" s="20">
        <v>89.18</v>
      </c>
      <c r="E746" s="10">
        <f t="shared" si="87"/>
        <v>89.18</v>
      </c>
      <c r="F746" s="1" t="s">
        <v>42</v>
      </c>
      <c r="G746" s="45">
        <v>8536699090</v>
      </c>
      <c r="H746" s="60"/>
      <c r="I746" s="45">
        <v>1</v>
      </c>
      <c r="J746" s="45">
        <v>10</v>
      </c>
      <c r="K746" s="45">
        <v>100</v>
      </c>
      <c r="L746" s="7" t="str">
        <f>IFERROR(VLOOKUP(B746,Харків!A:C,3,0),"0")</f>
        <v>&gt;300</v>
      </c>
      <c r="M746" s="60"/>
      <c r="N746" s="45">
        <f t="shared" si="88"/>
        <v>0</v>
      </c>
    </row>
    <row r="747" spans="1:14" ht="15" customHeight="1">
      <c r="A747" s="26"/>
      <c r="B747" s="27" t="s">
        <v>1051</v>
      </c>
      <c r="C747" s="18" t="s">
        <v>6264</v>
      </c>
      <c r="D747" s="20">
        <v>101.73</v>
      </c>
      <c r="E747" s="10">
        <f t="shared" si="87"/>
        <v>101.73</v>
      </c>
      <c r="F747" s="1" t="s">
        <v>42</v>
      </c>
      <c r="G747" s="45">
        <v>8536699090</v>
      </c>
      <c r="H747" s="60"/>
      <c r="I747" s="45">
        <v>1</v>
      </c>
      <c r="J747" s="45">
        <v>10</v>
      </c>
      <c r="K747" s="45">
        <v>60</v>
      </c>
      <c r="L747" s="7" t="str">
        <f>IFERROR(VLOOKUP(B747,Харків!A:C,3,0),"0")</f>
        <v>&gt;300</v>
      </c>
      <c r="M747" s="60"/>
      <c r="N747" s="45">
        <f t="shared" si="88"/>
        <v>0</v>
      </c>
    </row>
    <row r="748" spans="1:14" ht="15" customHeight="1">
      <c r="A748" s="26"/>
      <c r="B748" s="27" t="s">
        <v>1052</v>
      </c>
      <c r="C748" s="18" t="s">
        <v>6265</v>
      </c>
      <c r="D748" s="20">
        <v>101.34</v>
      </c>
      <c r="E748" s="10">
        <f t="shared" si="87"/>
        <v>101.34</v>
      </c>
      <c r="F748" s="1" t="s">
        <v>42</v>
      </c>
      <c r="G748" s="45">
        <v>8536699090</v>
      </c>
      <c r="H748" s="60"/>
      <c r="I748" s="45">
        <v>1</v>
      </c>
      <c r="J748" s="45">
        <v>10</v>
      </c>
      <c r="K748" s="45">
        <v>60</v>
      </c>
      <c r="L748" s="7" t="str">
        <f>IFERROR(VLOOKUP(B748,Харків!A:C,3,0),"0")</f>
        <v>&gt;200</v>
      </c>
      <c r="M748" s="60"/>
      <c r="N748" s="45">
        <f t="shared" si="88"/>
        <v>0</v>
      </c>
    </row>
    <row r="749" spans="1:14" ht="15" customHeight="1">
      <c r="A749" s="26"/>
      <c r="B749" s="27" t="s">
        <v>1053</v>
      </c>
      <c r="C749" s="18" t="s">
        <v>6266</v>
      </c>
      <c r="D749" s="20">
        <v>111.32</v>
      </c>
      <c r="E749" s="10">
        <f t="shared" si="87"/>
        <v>111.32</v>
      </c>
      <c r="F749" s="1" t="s">
        <v>42</v>
      </c>
      <c r="G749" s="45">
        <v>8536699090</v>
      </c>
      <c r="H749" s="60"/>
      <c r="I749" s="45">
        <v>1</v>
      </c>
      <c r="J749" s="45">
        <v>10</v>
      </c>
      <c r="K749" s="45">
        <v>60</v>
      </c>
      <c r="L749" s="7" t="str">
        <f>IFERROR(VLOOKUP(B749,Харків!A:C,3,0),"0")</f>
        <v>&gt;500</v>
      </c>
      <c r="M749" s="60"/>
      <c r="N749" s="45">
        <f t="shared" si="88"/>
        <v>0</v>
      </c>
    </row>
    <row r="750" spans="1:14" ht="15" customHeight="1">
      <c r="A750" s="26"/>
      <c r="B750" s="27" t="s">
        <v>1054</v>
      </c>
      <c r="C750" s="18" t="s">
        <v>6267</v>
      </c>
      <c r="D750" s="20">
        <v>127.81</v>
      </c>
      <c r="E750" s="10">
        <f t="shared" si="87"/>
        <v>127.81</v>
      </c>
      <c r="F750" s="1" t="s">
        <v>42</v>
      </c>
      <c r="G750" s="45">
        <v>8536699090</v>
      </c>
      <c r="H750" s="60"/>
      <c r="I750" s="45">
        <v>1</v>
      </c>
      <c r="J750" s="45">
        <v>10</v>
      </c>
      <c r="K750" s="45">
        <v>60</v>
      </c>
      <c r="L750" s="7" t="str">
        <f>IFERROR(VLOOKUP(B750,Харків!A:C,3,0),"0")</f>
        <v>&gt;400</v>
      </c>
      <c r="M750" s="60"/>
      <c r="N750" s="45">
        <f t="shared" si="88"/>
        <v>0</v>
      </c>
    </row>
    <row r="751" spans="1:14" ht="6.95" customHeight="1">
      <c r="A751" s="128"/>
      <c r="B751" s="53"/>
      <c r="C751" s="18"/>
      <c r="D751" s="13"/>
      <c r="E751" s="14"/>
      <c r="F751" s="5"/>
      <c r="G751" s="7"/>
      <c r="H751" s="13"/>
      <c r="I751" s="7"/>
      <c r="J751" s="7"/>
      <c r="K751" s="7"/>
      <c r="L751" s="5"/>
      <c r="M751" s="5"/>
      <c r="N751" s="5"/>
    </row>
    <row r="752" spans="1:14" ht="15" customHeight="1">
      <c r="A752" s="128"/>
      <c r="B752" s="27" t="s">
        <v>4081</v>
      </c>
      <c r="C752" s="18" t="s">
        <v>4082</v>
      </c>
      <c r="D752" s="20">
        <v>514.41</v>
      </c>
      <c r="E752" s="10">
        <f>D752-(D752*$G$1)</f>
        <v>514.41</v>
      </c>
      <c r="F752" s="1" t="s">
        <v>42</v>
      </c>
      <c r="G752" s="45">
        <v>8536699090</v>
      </c>
      <c r="H752" s="60"/>
      <c r="I752" s="45">
        <v>1</v>
      </c>
      <c r="J752" s="45">
        <v>2</v>
      </c>
      <c r="K752" s="45">
        <v>10</v>
      </c>
      <c r="L752" s="7">
        <f>IFERROR(VLOOKUP(B752,Харків!A:C,3,0),"0")</f>
        <v>0</v>
      </c>
      <c r="M752" s="60"/>
      <c r="N752" s="45">
        <f>E752*M752</f>
        <v>0</v>
      </c>
    </row>
    <row r="753" spans="1:14" ht="15" customHeight="1">
      <c r="A753" s="26"/>
      <c r="B753" s="27" t="s">
        <v>1055</v>
      </c>
      <c r="C753" s="18" t="s">
        <v>1851</v>
      </c>
      <c r="D753" s="20">
        <v>547.96</v>
      </c>
      <c r="E753" s="10">
        <f>D753-(D753*$G$1)</f>
        <v>547.96</v>
      </c>
      <c r="F753" s="1" t="s">
        <v>42</v>
      </c>
      <c r="G753" s="45">
        <v>8536699090</v>
      </c>
      <c r="H753" s="60"/>
      <c r="I753" s="45">
        <v>1</v>
      </c>
      <c r="J753" s="45">
        <v>2</v>
      </c>
      <c r="K753" s="45">
        <v>10</v>
      </c>
      <c r="L753" s="7" t="str">
        <f>IFERROR(VLOOKUP(B753,Харків!A:C,3,0),"0")</f>
        <v>&gt;100</v>
      </c>
      <c r="M753" s="60"/>
      <c r="N753" s="45">
        <f>E753*M753</f>
        <v>0</v>
      </c>
    </row>
    <row r="754" spans="1:14" ht="15" customHeight="1">
      <c r="A754" s="26"/>
      <c r="B754" s="27" t="s">
        <v>1056</v>
      </c>
      <c r="C754" s="18" t="s">
        <v>1852</v>
      </c>
      <c r="D754" s="20">
        <v>596.03</v>
      </c>
      <c r="E754" s="10">
        <f>D754-(D754*$G$1)</f>
        <v>596.03</v>
      </c>
      <c r="F754" s="1" t="s">
        <v>42</v>
      </c>
      <c r="G754" s="45">
        <v>8536699090</v>
      </c>
      <c r="H754" s="60"/>
      <c r="I754" s="45">
        <v>1</v>
      </c>
      <c r="J754" s="45">
        <v>2</v>
      </c>
      <c r="K754" s="45">
        <v>10</v>
      </c>
      <c r="L754" s="7">
        <f>IFERROR(VLOOKUP(B754,Харків!A:C,3,0),"0")</f>
        <v>6</v>
      </c>
      <c r="M754" s="60"/>
      <c r="N754" s="45">
        <f>E754*M754</f>
        <v>0</v>
      </c>
    </row>
    <row r="755" spans="1:14" ht="6.95" customHeight="1">
      <c r="A755" s="128"/>
      <c r="B755" s="53"/>
      <c r="C755" s="18"/>
      <c r="D755" s="13"/>
      <c r="E755" s="14"/>
      <c r="F755" s="5"/>
      <c r="G755" s="7"/>
      <c r="H755" s="13"/>
      <c r="I755" s="7"/>
      <c r="J755" s="7"/>
      <c r="K755" s="7"/>
      <c r="L755" s="5"/>
      <c r="M755" s="5"/>
      <c r="N755" s="5"/>
    </row>
    <row r="756" spans="1:14" ht="15" customHeight="1">
      <c r="A756" s="26"/>
      <c r="B756" s="27" t="s">
        <v>1057</v>
      </c>
      <c r="C756" s="18" t="s">
        <v>4704</v>
      </c>
      <c r="D756" s="20">
        <v>80.760000000000005</v>
      </c>
      <c r="E756" s="10">
        <f t="shared" ref="E756:E762" si="89">D756-(D756*$G$1)</f>
        <v>80.760000000000005</v>
      </c>
      <c r="F756" s="1" t="s">
        <v>42</v>
      </c>
      <c r="G756" s="45">
        <v>8536699090</v>
      </c>
      <c r="H756" s="60"/>
      <c r="I756" s="45">
        <v>1</v>
      </c>
      <c r="J756" s="45">
        <v>20</v>
      </c>
      <c r="K756" s="45">
        <v>120</v>
      </c>
      <c r="L756" s="7" t="str">
        <f>IFERROR(VLOOKUP(B756,Харків!A:C,3,0),"0")</f>
        <v>&gt;100</v>
      </c>
      <c r="M756" s="60"/>
      <c r="N756" s="45">
        <f t="shared" ref="N756:N762" si="90">E756*M756</f>
        <v>0</v>
      </c>
    </row>
    <row r="757" spans="1:14" ht="15" customHeight="1">
      <c r="A757" s="26"/>
      <c r="B757" s="27" t="s">
        <v>1058</v>
      </c>
      <c r="C757" s="18" t="s">
        <v>6268</v>
      </c>
      <c r="D757" s="20">
        <v>96.14</v>
      </c>
      <c r="E757" s="10">
        <f t="shared" si="89"/>
        <v>96.14</v>
      </c>
      <c r="F757" s="1" t="s">
        <v>42</v>
      </c>
      <c r="G757" s="45">
        <v>8536699090</v>
      </c>
      <c r="H757" s="60"/>
      <c r="I757" s="45">
        <v>1</v>
      </c>
      <c r="J757" s="45">
        <v>10</v>
      </c>
      <c r="K757" s="45">
        <v>60</v>
      </c>
      <c r="L757" s="7" t="str">
        <f>IFERROR(VLOOKUP(B757,Харків!A:C,3,0),"0")</f>
        <v>&gt;20</v>
      </c>
      <c r="M757" s="60"/>
      <c r="N757" s="45">
        <f t="shared" si="90"/>
        <v>0</v>
      </c>
    </row>
    <row r="758" spans="1:14" ht="15" customHeight="1">
      <c r="A758" s="26"/>
      <c r="B758" s="27" t="s">
        <v>1059</v>
      </c>
      <c r="C758" s="18" t="s">
        <v>6269</v>
      </c>
      <c r="D758" s="20">
        <v>107.22</v>
      </c>
      <c r="E758" s="10">
        <f t="shared" si="89"/>
        <v>107.22</v>
      </c>
      <c r="F758" s="1" t="s">
        <v>42</v>
      </c>
      <c r="G758" s="45">
        <v>8536699090</v>
      </c>
      <c r="H758" s="60"/>
      <c r="I758" s="45">
        <v>1</v>
      </c>
      <c r="J758" s="45">
        <v>10</v>
      </c>
      <c r="K758" s="45">
        <v>60</v>
      </c>
      <c r="L758" s="7" t="str">
        <f>IFERROR(VLOOKUP(B758,Харків!A:C,3,0),"0")</f>
        <v>&gt;20</v>
      </c>
      <c r="M758" s="60"/>
      <c r="N758" s="45">
        <f t="shared" si="90"/>
        <v>0</v>
      </c>
    </row>
    <row r="759" spans="1:14" ht="15" customHeight="1">
      <c r="A759" s="26"/>
      <c r="B759" s="27" t="s">
        <v>1060</v>
      </c>
      <c r="C759" s="18" t="s">
        <v>6270</v>
      </c>
      <c r="D759" s="20">
        <v>102.98</v>
      </c>
      <c r="E759" s="10">
        <f t="shared" si="89"/>
        <v>102.98</v>
      </c>
      <c r="F759" s="1" t="s">
        <v>42</v>
      </c>
      <c r="G759" s="45">
        <v>8536699090</v>
      </c>
      <c r="H759" s="60"/>
      <c r="I759" s="45">
        <v>1</v>
      </c>
      <c r="J759" s="45">
        <v>10</v>
      </c>
      <c r="K759" s="45">
        <v>60</v>
      </c>
      <c r="L759" s="7" t="str">
        <f>IFERROR(VLOOKUP(B759,Харків!A:C,3,0),"0")</f>
        <v>&gt;100</v>
      </c>
      <c r="M759" s="60"/>
      <c r="N759" s="45">
        <f t="shared" si="90"/>
        <v>0</v>
      </c>
    </row>
    <row r="760" spans="1:14" ht="15" customHeight="1">
      <c r="A760" s="26"/>
      <c r="B760" s="27" t="s">
        <v>1061</v>
      </c>
      <c r="C760" s="18" t="s">
        <v>6271</v>
      </c>
      <c r="D760" s="20">
        <v>128.47</v>
      </c>
      <c r="E760" s="10">
        <f t="shared" si="89"/>
        <v>128.47</v>
      </c>
      <c r="F760" s="1" t="s">
        <v>42</v>
      </c>
      <c r="G760" s="45">
        <v>8536699090</v>
      </c>
      <c r="H760" s="60"/>
      <c r="I760" s="45">
        <v>1</v>
      </c>
      <c r="J760" s="45">
        <v>10</v>
      </c>
      <c r="K760" s="45">
        <v>60</v>
      </c>
      <c r="L760" s="7" t="str">
        <f>IFERROR(VLOOKUP(B760,Харків!A:C,3,0),"0")</f>
        <v>&gt;100</v>
      </c>
      <c r="M760" s="60"/>
      <c r="N760" s="45">
        <f t="shared" si="90"/>
        <v>0</v>
      </c>
    </row>
    <row r="761" spans="1:14" ht="15" customHeight="1">
      <c r="A761" s="26"/>
      <c r="B761" s="27" t="s">
        <v>1062</v>
      </c>
      <c r="C761" s="18" t="s">
        <v>6272</v>
      </c>
      <c r="D761" s="20">
        <v>135.42999999999998</v>
      </c>
      <c r="E761" s="10">
        <f t="shared" si="89"/>
        <v>135.42999999999998</v>
      </c>
      <c r="F761" s="1" t="s">
        <v>42</v>
      </c>
      <c r="G761" s="45">
        <v>8536699090</v>
      </c>
      <c r="H761" s="60"/>
      <c r="I761" s="45">
        <v>1</v>
      </c>
      <c r="J761" s="45">
        <v>10</v>
      </c>
      <c r="K761" s="45">
        <v>60</v>
      </c>
      <c r="L761" s="7" t="str">
        <f>IFERROR(VLOOKUP(B761,Харків!A:C,3,0),"0")</f>
        <v>&gt;50</v>
      </c>
      <c r="M761" s="60"/>
      <c r="N761" s="45">
        <f t="shared" si="90"/>
        <v>0</v>
      </c>
    </row>
    <row r="762" spans="1:14" ht="15" customHeight="1">
      <c r="A762" s="128"/>
      <c r="B762" s="27" t="s">
        <v>4083</v>
      </c>
      <c r="C762" s="18" t="s">
        <v>4084</v>
      </c>
      <c r="D762" s="20">
        <v>612.07000000000005</v>
      </c>
      <c r="E762" s="10">
        <f t="shared" si="89"/>
        <v>612.07000000000005</v>
      </c>
      <c r="F762" s="1" t="s">
        <v>42</v>
      </c>
      <c r="G762" s="45">
        <v>8536699090</v>
      </c>
      <c r="H762" s="60"/>
      <c r="I762" s="45">
        <v>1</v>
      </c>
      <c r="J762" s="45">
        <v>4</v>
      </c>
      <c r="K762" s="45">
        <v>20</v>
      </c>
      <c r="L762" s="7">
        <f>IFERROR(VLOOKUP(B762,Харків!A:C,3,0),"0")</f>
        <v>0</v>
      </c>
      <c r="M762" s="60"/>
      <c r="N762" s="45">
        <f t="shared" si="90"/>
        <v>0</v>
      </c>
    </row>
    <row r="763" spans="1:14" ht="6.95" customHeight="1">
      <c r="A763" s="128"/>
      <c r="B763" s="122"/>
      <c r="C763" s="59"/>
      <c r="D763" s="54"/>
      <c r="E763" s="14"/>
      <c r="F763" s="5"/>
      <c r="G763" s="7"/>
      <c r="H763" s="13"/>
      <c r="I763" s="7"/>
      <c r="J763" s="7"/>
      <c r="K763" s="7"/>
      <c r="L763" s="5"/>
      <c r="M763" s="5"/>
      <c r="N763" s="5"/>
    </row>
    <row r="764" spans="1:14" ht="30" customHeight="1">
      <c r="A764" s="26"/>
      <c r="B764" s="27" t="s">
        <v>1063</v>
      </c>
      <c r="C764" s="18" t="s">
        <v>5917</v>
      </c>
      <c r="D764" s="20">
        <v>61.01</v>
      </c>
      <c r="E764" s="10">
        <f>D764-(D764*$G$1)</f>
        <v>61.01</v>
      </c>
      <c r="F764" s="1" t="s">
        <v>42</v>
      </c>
      <c r="G764" s="45">
        <v>8536699090</v>
      </c>
      <c r="H764" s="60"/>
      <c r="I764" s="45">
        <v>1</v>
      </c>
      <c r="J764" s="45">
        <v>20</v>
      </c>
      <c r="K764" s="45">
        <v>200</v>
      </c>
      <c r="L764" s="7" t="str">
        <f>IFERROR(VLOOKUP(B764,Харків!A:C,3,0),"0")</f>
        <v>&gt;300</v>
      </c>
      <c r="M764" s="60"/>
      <c r="N764" s="45">
        <f>E764*M764</f>
        <v>0</v>
      </c>
    </row>
    <row r="765" spans="1:14" ht="30" customHeight="1">
      <c r="A765" s="26"/>
      <c r="B765" s="27" t="s">
        <v>4111</v>
      </c>
      <c r="C765" s="18" t="s">
        <v>6273</v>
      </c>
      <c r="D765" s="20">
        <v>96.98</v>
      </c>
      <c r="E765" s="10">
        <f>D765-(D765*$G$1)</f>
        <v>96.98</v>
      </c>
      <c r="F765" s="1" t="s">
        <v>42</v>
      </c>
      <c r="G765" s="45">
        <v>8536699090</v>
      </c>
      <c r="H765" s="60"/>
      <c r="I765" s="45">
        <v>1</v>
      </c>
      <c r="J765" s="45">
        <v>10</v>
      </c>
      <c r="K765" s="45">
        <v>100</v>
      </c>
      <c r="L765" s="7" t="str">
        <f>IFERROR(VLOOKUP(B765,Харків!A:C,3,0),"0")</f>
        <v>&gt;20</v>
      </c>
      <c r="M765" s="60"/>
      <c r="N765" s="45">
        <f>E765*M765</f>
        <v>0</v>
      </c>
    </row>
    <row r="766" spans="1:14" ht="6.95" customHeight="1">
      <c r="A766" s="128"/>
      <c r="B766" s="122"/>
      <c r="C766" s="59"/>
      <c r="D766" s="54"/>
      <c r="E766" s="14"/>
      <c r="F766" s="5"/>
      <c r="G766" s="7"/>
      <c r="H766" s="13"/>
      <c r="I766" s="7"/>
      <c r="J766" s="7"/>
      <c r="K766" s="7"/>
      <c r="L766" s="5"/>
      <c r="M766" s="5"/>
      <c r="N766" s="5"/>
    </row>
    <row r="767" spans="1:14" ht="30" customHeight="1">
      <c r="A767" s="26"/>
      <c r="B767" s="27" t="s">
        <v>4109</v>
      </c>
      <c r="C767" s="18" t="s">
        <v>4110</v>
      </c>
      <c r="D767" s="20">
        <v>1289.68</v>
      </c>
      <c r="E767" s="10">
        <f>D767-(D767*$G$1)</f>
        <v>1289.68</v>
      </c>
      <c r="F767" s="1" t="s">
        <v>42</v>
      </c>
      <c r="G767" s="45">
        <v>8536699090</v>
      </c>
      <c r="H767" s="60"/>
      <c r="I767" s="45">
        <v>1</v>
      </c>
      <c r="J767" s="45" t="s">
        <v>12</v>
      </c>
      <c r="K767" s="45">
        <v>12</v>
      </c>
      <c r="L767" s="7" t="str">
        <f>IFERROR(VLOOKUP(B767,Харків!A:C,3,0),"0")</f>
        <v>&gt;10</v>
      </c>
      <c r="M767" s="60"/>
      <c r="N767" s="45">
        <f>E767*M767</f>
        <v>0</v>
      </c>
    </row>
    <row r="768" spans="1:14" ht="15" customHeight="1">
      <c r="A768" s="128"/>
      <c r="B768" s="53"/>
      <c r="C768" s="6" t="s">
        <v>10775</v>
      </c>
      <c r="D768" s="13"/>
      <c r="E768" s="14"/>
      <c r="F768" s="5"/>
      <c r="G768" s="7"/>
      <c r="H768" s="13"/>
      <c r="I768" s="7"/>
      <c r="J768" s="7"/>
      <c r="K768" s="7"/>
      <c r="L768" s="5"/>
      <c r="M768" s="5"/>
      <c r="N768" s="5"/>
    </row>
    <row r="769" spans="1:14" s="25" customFormat="1" ht="69.95" customHeight="1">
      <c r="A769" s="134"/>
      <c r="B769" s="84" t="s">
        <v>8460</v>
      </c>
      <c r="C769" s="18" t="s">
        <v>8461</v>
      </c>
      <c r="D769" s="20">
        <v>409.32</v>
      </c>
      <c r="E769" s="10">
        <f t="shared" ref="E769:E774" si="91">D769-(D769*$G$1)</f>
        <v>409.32</v>
      </c>
      <c r="F769" s="12" t="s">
        <v>42</v>
      </c>
      <c r="G769" s="45">
        <v>8544429098</v>
      </c>
      <c r="H769" s="60"/>
      <c r="I769" s="45">
        <v>1</v>
      </c>
      <c r="J769" s="45" t="s">
        <v>12</v>
      </c>
      <c r="K769" s="45">
        <v>1</v>
      </c>
      <c r="L769" s="7" t="str">
        <f>IFERROR(VLOOKUP(B769,Харків!A:C,3,0),"0")</f>
        <v>&gt;20</v>
      </c>
      <c r="M769" s="60"/>
      <c r="N769" s="45">
        <f t="shared" ref="N769:N774" si="92">E769*M769</f>
        <v>0</v>
      </c>
    </row>
    <row r="770" spans="1:14" s="25" customFormat="1" ht="39.950000000000003" customHeight="1">
      <c r="A770" s="124"/>
      <c r="B770" s="84" t="s">
        <v>10887</v>
      </c>
      <c r="C770" s="18" t="s">
        <v>10888</v>
      </c>
      <c r="D770" s="20">
        <v>628.29999999999995</v>
      </c>
      <c r="E770" s="10">
        <f t="shared" si="91"/>
        <v>628.29999999999995</v>
      </c>
      <c r="F770" s="12" t="s">
        <v>42</v>
      </c>
      <c r="G770" s="45">
        <v>8544429098</v>
      </c>
      <c r="H770" s="60"/>
      <c r="I770" s="45">
        <v>1</v>
      </c>
      <c r="J770" s="45" t="s">
        <v>12</v>
      </c>
      <c r="K770" s="45">
        <v>1</v>
      </c>
      <c r="L770" s="7" t="str">
        <f>IFERROR(VLOOKUP(B770,Харків!A:C,3,0),"0")</f>
        <v>&gt;50</v>
      </c>
      <c r="M770" s="60"/>
      <c r="N770" s="45">
        <f t="shared" si="92"/>
        <v>0</v>
      </c>
    </row>
    <row r="771" spans="1:14" s="25" customFormat="1" ht="39.950000000000003" customHeight="1">
      <c r="A771" s="124"/>
      <c r="B771" s="84" t="s">
        <v>5398</v>
      </c>
      <c r="C771" s="18" t="s">
        <v>9937</v>
      </c>
      <c r="D771" s="20">
        <v>715.85</v>
      </c>
      <c r="E771" s="10">
        <f t="shared" si="91"/>
        <v>715.85</v>
      </c>
      <c r="F771" s="12" t="s">
        <v>42</v>
      </c>
      <c r="G771" s="45">
        <v>8544429098</v>
      </c>
      <c r="H771" s="60"/>
      <c r="I771" s="45">
        <v>1</v>
      </c>
      <c r="J771" s="45" t="s">
        <v>12</v>
      </c>
      <c r="K771" s="45">
        <v>1</v>
      </c>
      <c r="L771" s="7" t="str">
        <f>IFERROR(VLOOKUP(B771,Харків!A:C,3,0),"0")</f>
        <v>&gt;20</v>
      </c>
      <c r="M771" s="60"/>
      <c r="N771" s="45">
        <f t="shared" si="92"/>
        <v>0</v>
      </c>
    </row>
    <row r="772" spans="1:14" s="25" customFormat="1" ht="69.95" customHeight="1">
      <c r="A772" s="124"/>
      <c r="B772" s="84" t="s">
        <v>8552</v>
      </c>
      <c r="C772" s="18" t="s">
        <v>8553</v>
      </c>
      <c r="D772" s="20">
        <v>824.1</v>
      </c>
      <c r="E772" s="10">
        <f t="shared" si="91"/>
        <v>824.1</v>
      </c>
      <c r="F772" s="12" t="s">
        <v>42</v>
      </c>
      <c r="G772" s="45">
        <v>8544429098</v>
      </c>
      <c r="H772" s="60"/>
      <c r="I772" s="45">
        <v>1</v>
      </c>
      <c r="J772" s="45" t="s">
        <v>12</v>
      </c>
      <c r="K772" s="45">
        <v>1</v>
      </c>
      <c r="L772" s="7" t="str">
        <f>IFERROR(VLOOKUP(B772,Харків!A:C,3,0),"0")</f>
        <v>&gt;20</v>
      </c>
      <c r="M772" s="60"/>
      <c r="N772" s="45">
        <f t="shared" si="92"/>
        <v>0</v>
      </c>
    </row>
    <row r="773" spans="1:14" s="25" customFormat="1" ht="69.95" customHeight="1">
      <c r="A773" s="124"/>
      <c r="B773" s="84" t="s">
        <v>8509</v>
      </c>
      <c r="C773" s="18" t="s">
        <v>8510</v>
      </c>
      <c r="D773" s="20">
        <v>887.86</v>
      </c>
      <c r="E773" s="10">
        <f t="shared" si="91"/>
        <v>887.86</v>
      </c>
      <c r="F773" s="12" t="s">
        <v>42</v>
      </c>
      <c r="G773" s="45">
        <v>8544429098</v>
      </c>
      <c r="H773" s="60"/>
      <c r="I773" s="45">
        <v>1</v>
      </c>
      <c r="J773" s="45" t="s">
        <v>12</v>
      </c>
      <c r="K773" s="45">
        <v>1</v>
      </c>
      <c r="L773" s="7" t="str">
        <f>IFERROR(VLOOKUP(B773,Харків!A:C,3,0),"0")</f>
        <v>&gt;20</v>
      </c>
      <c r="M773" s="60"/>
      <c r="N773" s="45">
        <f t="shared" si="92"/>
        <v>0</v>
      </c>
    </row>
    <row r="774" spans="1:14" s="25" customFormat="1" ht="69.95" customHeight="1">
      <c r="A774" s="124"/>
      <c r="B774" s="84" t="s">
        <v>8431</v>
      </c>
      <c r="C774" s="18" t="s">
        <v>10038</v>
      </c>
      <c r="D774" s="20">
        <v>1302.95</v>
      </c>
      <c r="E774" s="10">
        <f t="shared" si="91"/>
        <v>1302.95</v>
      </c>
      <c r="F774" s="12" t="s">
        <v>42</v>
      </c>
      <c r="G774" s="45">
        <v>8544429098</v>
      </c>
      <c r="H774" s="60"/>
      <c r="I774" s="45">
        <v>1</v>
      </c>
      <c r="J774" s="45" t="s">
        <v>12</v>
      </c>
      <c r="K774" s="45">
        <v>1</v>
      </c>
      <c r="L774" s="7" t="str">
        <f>IFERROR(VLOOKUP(B774,Харків!A:C,3,0),"0")</f>
        <v>&gt;20</v>
      </c>
      <c r="M774" s="60"/>
      <c r="N774" s="45">
        <f t="shared" si="92"/>
        <v>0</v>
      </c>
    </row>
    <row r="775" spans="1:14" ht="15" customHeight="1">
      <c r="A775" s="128"/>
      <c r="B775" s="53"/>
      <c r="C775" s="6" t="s">
        <v>8598</v>
      </c>
      <c r="D775" s="13"/>
      <c r="E775" s="14"/>
      <c r="F775" s="5"/>
      <c r="G775" s="7"/>
      <c r="H775" s="13"/>
      <c r="I775" s="7"/>
      <c r="J775" s="7"/>
      <c r="K775" s="7"/>
      <c r="L775" s="5"/>
      <c r="M775" s="5"/>
      <c r="N775" s="5"/>
    </row>
    <row r="776" spans="1:14" s="25" customFormat="1" ht="52.5" customHeight="1">
      <c r="A776" s="124"/>
      <c r="B776" s="132" t="s">
        <v>8606</v>
      </c>
      <c r="C776" s="18" t="s">
        <v>8607</v>
      </c>
      <c r="D776" s="20">
        <v>1146.8399999999999</v>
      </c>
      <c r="E776" s="10">
        <f>D776-(D776*$G$1)</f>
        <v>1146.8399999999999</v>
      </c>
      <c r="F776" s="12" t="s">
        <v>42</v>
      </c>
      <c r="G776" s="45">
        <v>8544429098</v>
      </c>
      <c r="H776" s="60"/>
      <c r="I776" s="45">
        <v>1</v>
      </c>
      <c r="J776" s="45" t="s">
        <v>12</v>
      </c>
      <c r="K776" s="45">
        <v>1</v>
      </c>
      <c r="L776" s="7" t="str">
        <f>IFERROR(VLOOKUP(B776,Харків!A:C,3,0),"0")</f>
        <v>&gt;20</v>
      </c>
      <c r="M776" s="60"/>
      <c r="N776" s="45">
        <f t="shared" ref="N776:N785" si="93">E776*M776</f>
        <v>0</v>
      </c>
    </row>
    <row r="777" spans="1:14" s="25" customFormat="1" ht="24.95" customHeight="1">
      <c r="A777" s="124"/>
      <c r="B777" s="84" t="s">
        <v>7098</v>
      </c>
      <c r="C777" s="18" t="s">
        <v>7099</v>
      </c>
      <c r="D777" s="20">
        <v>1949.92</v>
      </c>
      <c r="E777" s="10">
        <f>D777-(D777*$G$1)</f>
        <v>1949.92</v>
      </c>
      <c r="F777" s="12" t="s">
        <v>42</v>
      </c>
      <c r="G777" s="45">
        <v>8544429098</v>
      </c>
      <c r="H777" s="60"/>
      <c r="I777" s="45">
        <v>1</v>
      </c>
      <c r="J777" s="45" t="s">
        <v>12</v>
      </c>
      <c r="K777" s="45">
        <v>1</v>
      </c>
      <c r="L777" s="7" t="str">
        <f>IFERROR(VLOOKUP(B777,Харків!A:C,3,0),"0")</f>
        <v>0</v>
      </c>
      <c r="M777" s="60"/>
      <c r="N777" s="45">
        <f t="shared" si="93"/>
        <v>0</v>
      </c>
    </row>
    <row r="778" spans="1:14" s="25" customFormat="1" ht="21.75" customHeight="1">
      <c r="A778" s="124"/>
      <c r="B778" s="132" t="s">
        <v>10835</v>
      </c>
      <c r="C778" s="18" t="s">
        <v>10924</v>
      </c>
      <c r="D778" s="20">
        <v>2302.84</v>
      </c>
      <c r="E778" s="10">
        <v>2302.84</v>
      </c>
      <c r="F778" s="12" t="s">
        <v>42</v>
      </c>
      <c r="G778" s="45">
        <v>8544429098</v>
      </c>
      <c r="H778" s="60"/>
      <c r="I778" s="45">
        <v>1</v>
      </c>
      <c r="J778" s="45" t="s">
        <v>12</v>
      </c>
      <c r="K778" s="45">
        <v>1</v>
      </c>
      <c r="L778" s="7" t="str">
        <f>IFERROR(VLOOKUP(B778,Харків!A:C,3,0),"0")</f>
        <v>&gt;50</v>
      </c>
      <c r="M778" s="60"/>
      <c r="N778" s="45">
        <f t="shared" si="93"/>
        <v>0</v>
      </c>
    </row>
    <row r="779" spans="1:14" s="25" customFormat="1" ht="24.95" customHeight="1">
      <c r="A779" s="124"/>
      <c r="B779" s="84" t="s">
        <v>7265</v>
      </c>
      <c r="C779" s="18" t="s">
        <v>7266</v>
      </c>
      <c r="D779" s="20">
        <v>2530</v>
      </c>
      <c r="E779" s="10">
        <f>D779-(D779*$G$1)</f>
        <v>2530</v>
      </c>
      <c r="F779" s="12" t="s">
        <v>42</v>
      </c>
      <c r="G779" s="45">
        <v>8544429098</v>
      </c>
      <c r="H779" s="60"/>
      <c r="I779" s="45">
        <v>1</v>
      </c>
      <c r="J779" s="45" t="s">
        <v>12</v>
      </c>
      <c r="K779" s="45">
        <v>1</v>
      </c>
      <c r="L779" s="7" t="str">
        <f>IFERROR(VLOOKUP(B779,Харків!A:C,3,0),"0")</f>
        <v>0</v>
      </c>
      <c r="M779" s="60"/>
      <c r="N779" s="45">
        <f t="shared" si="93"/>
        <v>0</v>
      </c>
    </row>
    <row r="780" spans="1:14" s="25" customFormat="1" ht="24.95" customHeight="1">
      <c r="A780" s="124"/>
      <c r="B780" s="84" t="s">
        <v>7100</v>
      </c>
      <c r="C780" s="18" t="s">
        <v>7101</v>
      </c>
      <c r="D780" s="20">
        <v>3255.71</v>
      </c>
      <c r="E780" s="10">
        <f>D780-(D780*$G$1)</f>
        <v>3255.71</v>
      </c>
      <c r="F780" s="12" t="s">
        <v>42</v>
      </c>
      <c r="G780" s="45">
        <v>8544429098</v>
      </c>
      <c r="H780" s="60"/>
      <c r="I780" s="45">
        <v>1</v>
      </c>
      <c r="J780" s="45" t="s">
        <v>12</v>
      </c>
      <c r="K780" s="45">
        <v>1</v>
      </c>
      <c r="L780" s="7" t="str">
        <f>IFERROR(VLOOKUP(B780,Харків!A:C,3,0),"0")</f>
        <v>0</v>
      </c>
      <c r="M780" s="60"/>
      <c r="N780" s="45">
        <f t="shared" si="93"/>
        <v>0</v>
      </c>
    </row>
    <row r="781" spans="1:14" s="25" customFormat="1" ht="21.75" customHeight="1">
      <c r="A781" s="124"/>
      <c r="B781" s="132" t="s">
        <v>10863</v>
      </c>
      <c r="C781" s="18" t="s">
        <v>10925</v>
      </c>
      <c r="D781" s="20">
        <v>3580.53</v>
      </c>
      <c r="E781" s="10">
        <v>3580.53</v>
      </c>
      <c r="F781" s="12" t="s">
        <v>42</v>
      </c>
      <c r="G781" s="45">
        <v>8544429098</v>
      </c>
      <c r="H781" s="60"/>
      <c r="I781" s="45">
        <v>1</v>
      </c>
      <c r="J781" s="45" t="s">
        <v>12</v>
      </c>
      <c r="K781" s="45">
        <v>1</v>
      </c>
      <c r="L781" s="7" t="str">
        <f>IFERROR(VLOOKUP(B781,Харків!A:C,3,0),"0")</f>
        <v>&gt;50</v>
      </c>
      <c r="M781" s="60"/>
      <c r="N781" s="45">
        <f t="shared" si="93"/>
        <v>0</v>
      </c>
    </row>
    <row r="782" spans="1:14" s="25" customFormat="1" ht="24.95" customHeight="1">
      <c r="A782" s="124"/>
      <c r="B782" s="84" t="s">
        <v>7102</v>
      </c>
      <c r="C782" s="18" t="s">
        <v>7103</v>
      </c>
      <c r="D782" s="20">
        <v>3933.6</v>
      </c>
      <c r="E782" s="10">
        <f>D782-(D782*$G$1)</f>
        <v>3933.6</v>
      </c>
      <c r="F782" s="12" t="s">
        <v>42</v>
      </c>
      <c r="G782" s="45">
        <v>8544429098</v>
      </c>
      <c r="H782" s="60"/>
      <c r="I782" s="45">
        <v>1</v>
      </c>
      <c r="J782" s="45" t="s">
        <v>12</v>
      </c>
      <c r="K782" s="45">
        <v>1</v>
      </c>
      <c r="L782" s="7" t="str">
        <f>IFERROR(VLOOKUP(B782,Харків!A:C,3,0),"0")</f>
        <v>0</v>
      </c>
      <c r="M782" s="60"/>
      <c r="N782" s="45">
        <f t="shared" si="93"/>
        <v>0</v>
      </c>
    </row>
    <row r="783" spans="1:14" s="25" customFormat="1" ht="63" customHeight="1">
      <c r="A783" s="124"/>
      <c r="B783" s="132" t="s">
        <v>8608</v>
      </c>
      <c r="C783" s="18" t="s">
        <v>8609</v>
      </c>
      <c r="D783" s="20">
        <v>3944.12</v>
      </c>
      <c r="E783" s="10">
        <f>D783-(D783*$G$1)</f>
        <v>3944.12</v>
      </c>
      <c r="F783" s="12" t="s">
        <v>42</v>
      </c>
      <c r="G783" s="45">
        <v>8544429098</v>
      </c>
      <c r="H783" s="60"/>
      <c r="I783" s="45">
        <v>1</v>
      </c>
      <c r="J783" s="45" t="s">
        <v>12</v>
      </c>
      <c r="K783" s="45">
        <v>1</v>
      </c>
      <c r="L783" s="7" t="str">
        <f>IFERROR(VLOOKUP(B783,Харків!A:C,3,0),"0")</f>
        <v>0</v>
      </c>
      <c r="M783" s="60"/>
      <c r="N783" s="45">
        <f t="shared" si="93"/>
        <v>0</v>
      </c>
    </row>
    <row r="784" spans="1:14" s="25" customFormat="1" ht="63" customHeight="1">
      <c r="A784" s="124"/>
      <c r="B784" s="132" t="s">
        <v>8610</v>
      </c>
      <c r="C784" s="18" t="s">
        <v>8611</v>
      </c>
      <c r="D784" s="20">
        <v>4212.3</v>
      </c>
      <c r="E784" s="10">
        <f>D784-(D784*$G$1)</f>
        <v>4212.3</v>
      </c>
      <c r="F784" s="12" t="s">
        <v>42</v>
      </c>
      <c r="G784" s="45">
        <v>8544429098</v>
      </c>
      <c r="H784" s="60"/>
      <c r="I784" s="45">
        <v>1</v>
      </c>
      <c r="J784" s="45" t="s">
        <v>12</v>
      </c>
      <c r="K784" s="45">
        <v>1</v>
      </c>
      <c r="L784" s="7" t="str">
        <f>IFERROR(VLOOKUP(B784,Харків!A:C,3,0),"0")</f>
        <v>0</v>
      </c>
      <c r="M784" s="60"/>
      <c r="N784" s="45">
        <f t="shared" si="93"/>
        <v>0</v>
      </c>
    </row>
    <row r="785" spans="1:14" s="25" customFormat="1" ht="63" customHeight="1">
      <c r="A785" s="124"/>
      <c r="B785" s="132" t="s">
        <v>8612</v>
      </c>
      <c r="C785" s="18" t="s">
        <v>8613</v>
      </c>
      <c r="D785" s="20">
        <v>4514.3999999999996</v>
      </c>
      <c r="E785" s="10">
        <f>D785-(D785*$G$1)</f>
        <v>4514.3999999999996</v>
      </c>
      <c r="F785" s="12" t="s">
        <v>42</v>
      </c>
      <c r="G785" s="45">
        <v>8544429098</v>
      </c>
      <c r="H785" s="60"/>
      <c r="I785" s="45">
        <v>1</v>
      </c>
      <c r="J785" s="45" t="s">
        <v>12</v>
      </c>
      <c r="K785" s="45">
        <v>1</v>
      </c>
      <c r="L785" s="7">
        <f>IFERROR(VLOOKUP(B785,Харків!A:C,3,0),"0")</f>
        <v>1</v>
      </c>
      <c r="M785" s="60"/>
      <c r="N785" s="45">
        <f t="shared" si="93"/>
        <v>0</v>
      </c>
    </row>
    <row r="786" spans="1:14" ht="15" customHeight="1">
      <c r="A786" s="128"/>
      <c r="B786" s="53"/>
      <c r="C786" s="6" t="s">
        <v>11259</v>
      </c>
      <c r="D786" s="13"/>
      <c r="E786" s="14"/>
      <c r="F786" s="5"/>
      <c r="G786" s="7"/>
      <c r="H786" s="13"/>
      <c r="I786" s="7"/>
      <c r="J786" s="7"/>
      <c r="K786" s="7"/>
      <c r="L786" s="5"/>
      <c r="M786" s="5"/>
      <c r="N786" s="5"/>
    </row>
    <row r="787" spans="1:14" s="25" customFormat="1" ht="57" customHeight="1">
      <c r="A787" s="124"/>
      <c r="B787" s="132" t="s">
        <v>11128</v>
      </c>
      <c r="C787" s="18" t="s">
        <v>11129</v>
      </c>
      <c r="D787" s="20">
        <v>1400</v>
      </c>
      <c r="E787" s="10">
        <f>D787-(D787*$G$1)</f>
        <v>1400</v>
      </c>
      <c r="F787" s="12" t="s">
        <v>42</v>
      </c>
      <c r="G787" s="45">
        <v>8544429098</v>
      </c>
      <c r="H787" s="60"/>
      <c r="I787" s="45">
        <v>1</v>
      </c>
      <c r="J787" s="45" t="s">
        <v>12</v>
      </c>
      <c r="K787" s="45">
        <v>1</v>
      </c>
      <c r="L787" s="7" t="str">
        <f>IFERROR(VLOOKUP(B787,Харків!A:C,3,0),"0")</f>
        <v>&gt;20</v>
      </c>
      <c r="M787" s="60"/>
      <c r="N787" s="45">
        <f>E787*M787</f>
        <v>0</v>
      </c>
    </row>
    <row r="788" spans="1:14" s="25" customFormat="1" ht="57" customHeight="1">
      <c r="A788" s="124"/>
      <c r="B788" s="84" t="s">
        <v>11184</v>
      </c>
      <c r="C788" s="18" t="s">
        <v>11185</v>
      </c>
      <c r="D788" s="20">
        <v>2150</v>
      </c>
      <c r="E788" s="10">
        <f>D788-(D788*$G$1)</f>
        <v>2150</v>
      </c>
      <c r="F788" s="12" t="s">
        <v>42</v>
      </c>
      <c r="G788" s="45">
        <v>8544429098</v>
      </c>
      <c r="H788" s="60"/>
      <c r="I788" s="45">
        <v>1</v>
      </c>
      <c r="J788" s="45" t="s">
        <v>12</v>
      </c>
      <c r="K788" s="45">
        <v>1</v>
      </c>
      <c r="L788" s="7" t="str">
        <f>IFERROR(VLOOKUP(B788,Харків!A:C,3,0),"0")</f>
        <v>&gt;20</v>
      </c>
      <c r="M788" s="60"/>
      <c r="N788" s="45">
        <f>E788*M788</f>
        <v>0</v>
      </c>
    </row>
    <row r="789" spans="1:14" s="25" customFormat="1" ht="57" customHeight="1">
      <c r="A789" s="124"/>
      <c r="B789" s="132" t="s">
        <v>11155</v>
      </c>
      <c r="C789" s="18" t="s">
        <v>11156</v>
      </c>
      <c r="D789" s="20">
        <v>2268</v>
      </c>
      <c r="E789" s="10">
        <v>2302.84</v>
      </c>
      <c r="F789" s="12" t="s">
        <v>42</v>
      </c>
      <c r="G789" s="45">
        <v>8544429098</v>
      </c>
      <c r="H789" s="60"/>
      <c r="I789" s="45">
        <v>1</v>
      </c>
      <c r="J789" s="45" t="s">
        <v>12</v>
      </c>
      <c r="K789" s="45">
        <v>1</v>
      </c>
      <c r="L789" s="7" t="str">
        <f>IFERROR(VLOOKUP(B789,Харків!A:C,3,0),"0")</f>
        <v>&gt;10</v>
      </c>
      <c r="M789" s="60"/>
      <c r="N789" s="45">
        <f>E789*M789</f>
        <v>0</v>
      </c>
    </row>
    <row r="790" spans="1:14" s="25" customFormat="1" ht="57" customHeight="1">
      <c r="A790" s="124"/>
      <c r="B790" s="84" t="s">
        <v>11174</v>
      </c>
      <c r="C790" s="18" t="s">
        <v>11175</v>
      </c>
      <c r="D790" s="20">
        <v>2332</v>
      </c>
      <c r="E790" s="10">
        <f>D790-(D790*$G$1)</f>
        <v>2332</v>
      </c>
      <c r="F790" s="12" t="s">
        <v>42</v>
      </c>
      <c r="G790" s="45">
        <v>8544429098</v>
      </c>
      <c r="H790" s="60"/>
      <c r="I790" s="45">
        <v>1</v>
      </c>
      <c r="J790" s="45" t="s">
        <v>12</v>
      </c>
      <c r="K790" s="45">
        <v>1</v>
      </c>
      <c r="L790" s="7">
        <f>IFERROR(VLOOKUP(B790,Харків!A:C,3,0),"0")</f>
        <v>10</v>
      </c>
      <c r="M790" s="60"/>
      <c r="N790" s="45">
        <f>E790*M790</f>
        <v>0</v>
      </c>
    </row>
    <row r="791" spans="1:14" s="25" customFormat="1" ht="57" customHeight="1">
      <c r="A791" s="124"/>
      <c r="B791" s="84" t="s">
        <v>11172</v>
      </c>
      <c r="C791" s="18" t="s">
        <v>11173</v>
      </c>
      <c r="D791" s="20">
        <v>2756</v>
      </c>
      <c r="E791" s="10">
        <f>D791-(D791*$G$1)</f>
        <v>2756</v>
      </c>
      <c r="F791" s="12" t="s">
        <v>42</v>
      </c>
      <c r="G791" s="45">
        <v>8544429098</v>
      </c>
      <c r="H791" s="60"/>
      <c r="I791" s="45">
        <v>1</v>
      </c>
      <c r="J791" s="45" t="s">
        <v>12</v>
      </c>
      <c r="K791" s="45">
        <v>1</v>
      </c>
      <c r="L791" s="7" t="str">
        <f>IFERROR(VLOOKUP(B791,Харків!A:C,3,0),"0")</f>
        <v>&gt;10</v>
      </c>
      <c r="M791" s="60"/>
      <c r="N791" s="45">
        <f>E791*M791</f>
        <v>0</v>
      </c>
    </row>
    <row r="792" spans="1:14" ht="15" customHeight="1">
      <c r="A792" s="128"/>
      <c r="B792" s="53"/>
      <c r="C792" s="6" t="s">
        <v>11260</v>
      </c>
      <c r="D792" s="13"/>
      <c r="E792" s="14"/>
      <c r="F792" s="5"/>
      <c r="G792" s="7"/>
      <c r="H792" s="13"/>
      <c r="I792" s="7"/>
      <c r="J792" s="7"/>
      <c r="K792" s="7"/>
      <c r="L792" s="5"/>
      <c r="M792" s="5"/>
      <c r="N792" s="5"/>
    </row>
    <row r="793" spans="1:14" s="25" customFormat="1" ht="40.5" customHeight="1">
      <c r="A793" s="124"/>
      <c r="B793" s="132" t="s">
        <v>11158</v>
      </c>
      <c r="C793" s="18" t="s">
        <v>11159</v>
      </c>
      <c r="D793" s="20">
        <v>25</v>
      </c>
      <c r="E793" s="10">
        <v>3580.53</v>
      </c>
      <c r="F793" s="12" t="s">
        <v>42</v>
      </c>
      <c r="G793" s="45">
        <v>8544429098</v>
      </c>
      <c r="H793" s="60"/>
      <c r="I793" s="45">
        <v>1</v>
      </c>
      <c r="J793" s="45" t="s">
        <v>12</v>
      </c>
      <c r="K793" s="45">
        <v>1</v>
      </c>
      <c r="L793" s="7">
        <f>IFERROR(VLOOKUP(B793,Харків!A:C,3,0),"0")</f>
        <v>0</v>
      </c>
      <c r="M793" s="60"/>
      <c r="N793" s="45">
        <f>E793*M793</f>
        <v>0</v>
      </c>
    </row>
    <row r="794" spans="1:14" s="25" customFormat="1" ht="40.5" customHeight="1">
      <c r="A794" s="124"/>
      <c r="B794" s="84" t="s">
        <v>11170</v>
      </c>
      <c r="C794" s="18" t="s">
        <v>11171</v>
      </c>
      <c r="D794" s="20">
        <v>925</v>
      </c>
      <c r="E794" s="10">
        <f>D794-(D794*$G$1)</f>
        <v>925</v>
      </c>
      <c r="F794" s="12" t="s">
        <v>42</v>
      </c>
      <c r="G794" s="45">
        <v>8544429098</v>
      </c>
      <c r="H794" s="60"/>
      <c r="I794" s="45">
        <v>1</v>
      </c>
      <c r="J794" s="45" t="s">
        <v>12</v>
      </c>
      <c r="K794" s="45">
        <v>1</v>
      </c>
      <c r="L794" s="7" t="str">
        <f>IFERROR(VLOOKUP(B794,Харків!A:C,3,0),"0")</f>
        <v>&gt;20</v>
      </c>
      <c r="M794" s="60"/>
      <c r="N794" s="45">
        <f>E794*M794</f>
        <v>0</v>
      </c>
    </row>
    <row r="795" spans="1:14" s="25" customFormat="1" ht="40.5" customHeight="1">
      <c r="A795" s="124"/>
      <c r="B795" s="132" t="s">
        <v>11177</v>
      </c>
      <c r="C795" s="18" t="s">
        <v>11178</v>
      </c>
      <c r="D795" s="20">
        <v>1135</v>
      </c>
      <c r="E795" s="10">
        <f>D795-(D795*$G$1)</f>
        <v>1135</v>
      </c>
      <c r="F795" s="12" t="s">
        <v>42</v>
      </c>
      <c r="G795" s="45">
        <v>8544429098</v>
      </c>
      <c r="H795" s="60"/>
      <c r="I795" s="45">
        <v>1</v>
      </c>
      <c r="J795" s="45" t="s">
        <v>12</v>
      </c>
      <c r="K795" s="45">
        <v>1</v>
      </c>
      <c r="L795" s="7" t="str">
        <f>IFERROR(VLOOKUP(B795,Харків!A:C,3,0),"0")</f>
        <v>&gt;20</v>
      </c>
      <c r="M795" s="60"/>
      <c r="N795" s="45">
        <f>E795*M795</f>
        <v>0</v>
      </c>
    </row>
    <row r="796" spans="1:14" s="25" customFormat="1" ht="40.5" customHeight="1">
      <c r="A796" s="124"/>
      <c r="B796" s="132" t="s">
        <v>11097</v>
      </c>
      <c r="C796" s="18" t="s">
        <v>11098</v>
      </c>
      <c r="D796" s="20">
        <v>1345</v>
      </c>
      <c r="E796" s="10">
        <f>D796-(D796*$G$1)</f>
        <v>1345</v>
      </c>
      <c r="F796" s="12" t="s">
        <v>42</v>
      </c>
      <c r="G796" s="45">
        <v>8544429098</v>
      </c>
      <c r="H796" s="60"/>
      <c r="I796" s="45">
        <v>1</v>
      </c>
      <c r="J796" s="45" t="s">
        <v>12</v>
      </c>
      <c r="K796" s="45">
        <v>1</v>
      </c>
      <c r="L796" s="7" t="str">
        <f>IFERROR(VLOOKUP(B796,Харків!A:C,3,0),"0")</f>
        <v>&gt;20</v>
      </c>
      <c r="M796" s="60"/>
      <c r="N796" s="45">
        <f>E796*M796</f>
        <v>0</v>
      </c>
    </row>
    <row r="797" spans="1:14" ht="15" customHeight="1">
      <c r="A797" s="128"/>
      <c r="B797" s="53"/>
      <c r="C797" s="6" t="s">
        <v>9296</v>
      </c>
      <c r="D797" s="13"/>
      <c r="E797" s="14"/>
      <c r="F797" s="5"/>
      <c r="G797" s="7"/>
      <c r="H797" s="13"/>
      <c r="I797" s="7"/>
      <c r="J797" s="7"/>
      <c r="K797" s="7"/>
      <c r="L797" s="5"/>
      <c r="M797" s="5"/>
      <c r="N797" s="5"/>
    </row>
    <row r="798" spans="1:14" s="25" customFormat="1" ht="24.95" customHeight="1">
      <c r="A798" s="124"/>
      <c r="B798" s="84" t="s">
        <v>10308</v>
      </c>
      <c r="C798" s="18" t="s">
        <v>10309</v>
      </c>
      <c r="D798" s="20">
        <v>59.13</v>
      </c>
      <c r="E798" s="10">
        <f>D798-(D798*$G$1)</f>
        <v>59.13</v>
      </c>
      <c r="F798" s="12" t="s">
        <v>1795</v>
      </c>
      <c r="G798" s="45">
        <v>8544</v>
      </c>
      <c r="H798" s="60"/>
      <c r="I798" s="45">
        <v>1</v>
      </c>
      <c r="J798" s="45" t="s">
        <v>12</v>
      </c>
      <c r="K798" s="45">
        <v>1</v>
      </c>
      <c r="L798" s="7" t="str">
        <f>IFERROR(VLOOKUP(B798,Харків!A:C,3,0),"0")</f>
        <v>&gt;200</v>
      </c>
      <c r="M798" s="60"/>
      <c r="N798" s="45">
        <f>E798*M798</f>
        <v>0</v>
      </c>
    </row>
    <row r="799" spans="1:14" s="25" customFormat="1" ht="24.95" customHeight="1">
      <c r="A799" s="124"/>
      <c r="B799" s="84" t="s">
        <v>9098</v>
      </c>
      <c r="C799" s="18" t="s">
        <v>9099</v>
      </c>
      <c r="D799" s="20">
        <v>59.13</v>
      </c>
      <c r="E799" s="10">
        <f>D799-(D799*$G$1)</f>
        <v>59.13</v>
      </c>
      <c r="F799" s="12" t="s">
        <v>1795</v>
      </c>
      <c r="G799" s="45">
        <v>8544</v>
      </c>
      <c r="H799" s="60"/>
      <c r="I799" s="45">
        <v>1</v>
      </c>
      <c r="J799" s="45" t="s">
        <v>12</v>
      </c>
      <c r="K799" s="45">
        <v>1</v>
      </c>
      <c r="L799" s="7">
        <f>IFERROR(VLOOKUP(B799,Харків!A:C,3,0),"0")</f>
        <v>0</v>
      </c>
      <c r="M799" s="60"/>
      <c r="N799" s="45">
        <f>E799*M799</f>
        <v>0</v>
      </c>
    </row>
    <row r="800" spans="1:14" s="25" customFormat="1" ht="24.95" customHeight="1">
      <c r="A800" s="124"/>
      <c r="B800" s="84" t="s">
        <v>9100</v>
      </c>
      <c r="C800" s="18" t="s">
        <v>9101</v>
      </c>
      <c r="D800" s="20">
        <v>59.13</v>
      </c>
      <c r="E800" s="10">
        <f>D800-(D800*$G$1)</f>
        <v>59.13</v>
      </c>
      <c r="F800" s="12" t="s">
        <v>1795</v>
      </c>
      <c r="G800" s="45">
        <v>8544</v>
      </c>
      <c r="H800" s="60"/>
      <c r="I800" s="45">
        <v>1</v>
      </c>
      <c r="J800" s="45" t="s">
        <v>12</v>
      </c>
      <c r="K800" s="45">
        <v>1</v>
      </c>
      <c r="L800" s="7">
        <f>IFERROR(VLOOKUP(B800,Харків!A:C,3,0),"0")</f>
        <v>0</v>
      </c>
      <c r="M800" s="60"/>
      <c r="N800" s="45">
        <f>E800*M800</f>
        <v>0</v>
      </c>
    </row>
    <row r="801" spans="1:14" s="25" customFormat="1" ht="24.95" customHeight="1">
      <c r="A801" s="124"/>
      <c r="B801" s="84" t="s">
        <v>9102</v>
      </c>
      <c r="C801" s="18" t="s">
        <v>9103</v>
      </c>
      <c r="D801" s="20">
        <v>59.13</v>
      </c>
      <c r="E801" s="10">
        <f>D801-(D801*$G$1)</f>
        <v>59.13</v>
      </c>
      <c r="F801" s="12" t="s">
        <v>1795</v>
      </c>
      <c r="G801" s="45">
        <v>8544</v>
      </c>
      <c r="H801" s="60"/>
      <c r="I801" s="45">
        <v>1</v>
      </c>
      <c r="J801" s="45" t="s">
        <v>12</v>
      </c>
      <c r="K801" s="45">
        <v>1</v>
      </c>
      <c r="L801" s="7">
        <f>IFERROR(VLOOKUP(B801,Харків!A:C,3,0),"0")</f>
        <v>0</v>
      </c>
      <c r="M801" s="60"/>
      <c r="N801" s="45">
        <f>E801*M801</f>
        <v>0</v>
      </c>
    </row>
    <row r="802" spans="1:14" s="25" customFormat="1" ht="24.95" customHeight="1">
      <c r="A802" s="124"/>
      <c r="B802" s="84" t="s">
        <v>9104</v>
      </c>
      <c r="C802" s="18" t="s">
        <v>9105</v>
      </c>
      <c r="D802" s="20">
        <v>59.13</v>
      </c>
      <c r="E802" s="10">
        <f>D802-(D802*$G$1)</f>
        <v>59.13</v>
      </c>
      <c r="F802" s="12" t="s">
        <v>1795</v>
      </c>
      <c r="G802" s="45">
        <v>8544</v>
      </c>
      <c r="H802" s="60"/>
      <c r="I802" s="45">
        <v>1</v>
      </c>
      <c r="J802" s="45" t="s">
        <v>12</v>
      </c>
      <c r="K802" s="45">
        <v>1</v>
      </c>
      <c r="L802" s="7">
        <f>IFERROR(VLOOKUP(B802,Харків!A:C,3,0),"0")</f>
        <v>0</v>
      </c>
      <c r="M802" s="60"/>
      <c r="N802" s="45">
        <f>E802*M802</f>
        <v>0</v>
      </c>
    </row>
    <row r="803" spans="1:14" ht="15" customHeight="1">
      <c r="A803" s="130"/>
      <c r="B803" s="97"/>
      <c r="C803" s="9" t="s">
        <v>9494</v>
      </c>
      <c r="D803" s="8"/>
      <c r="E803" s="14"/>
      <c r="F803" s="5"/>
      <c r="G803" s="7"/>
      <c r="H803" s="13"/>
      <c r="I803" s="7"/>
      <c r="J803" s="7"/>
      <c r="K803" s="7"/>
      <c r="L803" s="5"/>
      <c r="M803" s="5"/>
      <c r="N803" s="5"/>
    </row>
    <row r="804" spans="1:14" ht="50.1" customHeight="1">
      <c r="A804" s="129"/>
      <c r="B804" s="84" t="s">
        <v>9370</v>
      </c>
      <c r="C804" s="18" t="s">
        <v>9371</v>
      </c>
      <c r="D804" s="20">
        <v>35.1</v>
      </c>
      <c r="E804" s="10">
        <f>D804-(D804*$G$1)</f>
        <v>35.1</v>
      </c>
      <c r="F804" s="1" t="s">
        <v>42</v>
      </c>
      <c r="G804" s="45">
        <v>8536508000</v>
      </c>
      <c r="H804" s="60"/>
      <c r="I804" s="45">
        <v>1</v>
      </c>
      <c r="J804" s="45">
        <v>100</v>
      </c>
      <c r="K804" s="45">
        <v>2000</v>
      </c>
      <c r="L804" s="7" t="str">
        <f>IFERROR(VLOOKUP(B804,Харків!A:C,3,0),"0")</f>
        <v>&gt;20</v>
      </c>
      <c r="M804" s="60"/>
      <c r="N804" s="45">
        <f>E804*M804</f>
        <v>0</v>
      </c>
    </row>
    <row r="805" spans="1:14" ht="50.1" customHeight="1">
      <c r="A805" s="129"/>
      <c r="B805" s="84" t="s">
        <v>9372</v>
      </c>
      <c r="C805" s="18" t="s">
        <v>9373</v>
      </c>
      <c r="D805" s="20">
        <v>35.950000000000003</v>
      </c>
      <c r="E805" s="10">
        <f>D805-(D805*$G$1)</f>
        <v>35.950000000000003</v>
      </c>
      <c r="F805" s="1" t="s">
        <v>42</v>
      </c>
      <c r="G805" s="45">
        <v>8531807090</v>
      </c>
      <c r="H805" s="60"/>
      <c r="I805" s="45">
        <v>1</v>
      </c>
      <c r="J805" s="45">
        <v>25</v>
      </c>
      <c r="K805" s="45">
        <v>500</v>
      </c>
      <c r="L805" s="7">
        <f>IFERROR(VLOOKUP(B805,Харків!A:C,3,0),"0")</f>
        <v>0</v>
      </c>
      <c r="M805" s="60"/>
      <c r="N805" s="45">
        <f>E805*M805</f>
        <v>0</v>
      </c>
    </row>
    <row r="806" spans="1:14" ht="15" customHeight="1">
      <c r="A806" s="128"/>
      <c r="B806" s="53"/>
      <c r="C806" s="6" t="s">
        <v>7437</v>
      </c>
      <c r="D806" s="13"/>
      <c r="E806" s="14"/>
      <c r="F806" s="5"/>
      <c r="G806" s="7"/>
      <c r="H806" s="13" t="s">
        <v>1863</v>
      </c>
      <c r="I806" s="7"/>
      <c r="J806" s="7"/>
      <c r="K806" s="7"/>
      <c r="L806" s="5"/>
      <c r="M806" s="5"/>
      <c r="N806" s="5"/>
    </row>
    <row r="807" spans="1:14" ht="15" customHeight="1">
      <c r="A807" s="26"/>
      <c r="B807" s="27" t="s">
        <v>7255</v>
      </c>
      <c r="C807" s="18" t="s">
        <v>7256</v>
      </c>
      <c r="D807" s="20">
        <v>3.1</v>
      </c>
      <c r="E807" s="10">
        <f t="shared" ref="E807:E816" si="94">D807-(D807*$G$1)</f>
        <v>3.1</v>
      </c>
      <c r="F807" s="1" t="s">
        <v>42</v>
      </c>
      <c r="G807" s="45">
        <v>8536901000</v>
      </c>
      <c r="H807" s="60"/>
      <c r="I807" s="45">
        <v>1</v>
      </c>
      <c r="J807" s="45">
        <v>4000</v>
      </c>
      <c r="K807" s="45">
        <v>24000</v>
      </c>
      <c r="L807" s="7" t="str">
        <f>IFERROR(VLOOKUP(B807,Харків!A:C,3,0),"0")</f>
        <v>&gt;200</v>
      </c>
      <c r="M807" s="60"/>
      <c r="N807" s="45">
        <f t="shared" ref="N807:N816" si="95">E807*M807</f>
        <v>0</v>
      </c>
    </row>
    <row r="808" spans="1:14" ht="15" customHeight="1">
      <c r="A808" s="26"/>
      <c r="B808" s="27" t="s">
        <v>7106</v>
      </c>
      <c r="C808" s="18" t="s">
        <v>7107</v>
      </c>
      <c r="D808" s="20">
        <v>3.22</v>
      </c>
      <c r="E808" s="10">
        <f t="shared" si="94"/>
        <v>3.22</v>
      </c>
      <c r="F808" s="1" t="s">
        <v>42</v>
      </c>
      <c r="G808" s="45">
        <v>8536901000</v>
      </c>
      <c r="H808" s="60"/>
      <c r="I808" s="45">
        <v>1</v>
      </c>
      <c r="J808" s="45">
        <v>4000</v>
      </c>
      <c r="K808" s="45">
        <v>24000</v>
      </c>
      <c r="L808" s="7" t="str">
        <f>IFERROR(VLOOKUP(B808,Харків!A:C,3,0),"0")</f>
        <v>&gt;100</v>
      </c>
      <c r="M808" s="60"/>
      <c r="N808" s="45">
        <f t="shared" si="95"/>
        <v>0</v>
      </c>
    </row>
    <row r="809" spans="1:14" ht="15" customHeight="1">
      <c r="A809" s="26"/>
      <c r="B809" s="27" t="s">
        <v>7164</v>
      </c>
      <c r="C809" s="18" t="s">
        <v>7165</v>
      </c>
      <c r="D809" s="20">
        <v>3.48</v>
      </c>
      <c r="E809" s="10">
        <f t="shared" si="94"/>
        <v>3.48</v>
      </c>
      <c r="F809" s="1" t="s">
        <v>42</v>
      </c>
      <c r="G809" s="45">
        <v>8536901000</v>
      </c>
      <c r="H809" s="60"/>
      <c r="I809" s="45">
        <v>1</v>
      </c>
      <c r="J809" s="45">
        <v>2000</v>
      </c>
      <c r="K809" s="45">
        <v>12000</v>
      </c>
      <c r="L809" s="7" t="str">
        <f>IFERROR(VLOOKUP(B809,Харків!A:C,3,0),"0")</f>
        <v>&gt;50</v>
      </c>
      <c r="M809" s="60"/>
      <c r="N809" s="45">
        <f t="shared" si="95"/>
        <v>0</v>
      </c>
    </row>
    <row r="810" spans="1:14" ht="15" customHeight="1">
      <c r="A810" s="26"/>
      <c r="B810" s="27" t="s">
        <v>7170</v>
      </c>
      <c r="C810" s="18" t="s">
        <v>7171</v>
      </c>
      <c r="D810" s="20">
        <v>4.7699999999999996</v>
      </c>
      <c r="E810" s="10">
        <f t="shared" si="94"/>
        <v>4.7699999999999996</v>
      </c>
      <c r="F810" s="1" t="s">
        <v>42</v>
      </c>
      <c r="G810" s="45">
        <v>8536901000</v>
      </c>
      <c r="H810" s="60"/>
      <c r="I810" s="45">
        <v>1</v>
      </c>
      <c r="J810" s="45">
        <v>2000</v>
      </c>
      <c r="K810" s="45">
        <v>12000</v>
      </c>
      <c r="L810" s="7">
        <f>IFERROR(VLOOKUP(B810,Харків!A:C,3,0),"0")</f>
        <v>0</v>
      </c>
      <c r="M810" s="60"/>
      <c r="N810" s="45">
        <f t="shared" si="95"/>
        <v>0</v>
      </c>
    </row>
    <row r="811" spans="1:14" ht="15" customHeight="1">
      <c r="A811" s="26"/>
      <c r="B811" s="27" t="s">
        <v>7114</v>
      </c>
      <c r="C811" s="18" t="s">
        <v>7115</v>
      </c>
      <c r="D811" s="20">
        <v>5.21</v>
      </c>
      <c r="E811" s="10">
        <f t="shared" si="94"/>
        <v>5.21</v>
      </c>
      <c r="F811" s="1" t="s">
        <v>42</v>
      </c>
      <c r="G811" s="45">
        <v>8536901000</v>
      </c>
      <c r="H811" s="60"/>
      <c r="I811" s="45">
        <v>1</v>
      </c>
      <c r="J811" s="45">
        <v>800</v>
      </c>
      <c r="K811" s="45">
        <v>4800</v>
      </c>
      <c r="L811" s="7" t="str">
        <f>IFERROR(VLOOKUP(B811,Харків!A:C,3,0),"0")</f>
        <v>&gt;400</v>
      </c>
      <c r="M811" s="60"/>
      <c r="N811" s="45">
        <f t="shared" si="95"/>
        <v>0</v>
      </c>
    </row>
    <row r="812" spans="1:14" ht="15" customHeight="1">
      <c r="A812" s="26"/>
      <c r="B812" s="27" t="s">
        <v>7385</v>
      </c>
      <c r="C812" s="18" t="s">
        <v>7386</v>
      </c>
      <c r="D812" s="20">
        <v>9.57</v>
      </c>
      <c r="E812" s="10">
        <f t="shared" si="94"/>
        <v>9.57</v>
      </c>
      <c r="F812" s="1" t="s">
        <v>42</v>
      </c>
      <c r="G812" s="45">
        <v>8536901000</v>
      </c>
      <c r="H812" s="60"/>
      <c r="I812" s="45">
        <v>1</v>
      </c>
      <c r="J812" s="45">
        <v>600</v>
      </c>
      <c r="K812" s="45">
        <v>3600</v>
      </c>
      <c r="L812" s="7">
        <f>IFERROR(VLOOKUP(B812,Харків!A:C,3,0),"0")</f>
        <v>0</v>
      </c>
      <c r="M812" s="60"/>
      <c r="N812" s="45">
        <f t="shared" si="95"/>
        <v>0</v>
      </c>
    </row>
    <row r="813" spans="1:14" ht="15" customHeight="1">
      <c r="A813" s="26"/>
      <c r="B813" s="49" t="s">
        <v>7315</v>
      </c>
      <c r="C813" s="18" t="s">
        <v>7316</v>
      </c>
      <c r="D813" s="20">
        <v>13.37</v>
      </c>
      <c r="E813" s="10">
        <f t="shared" si="94"/>
        <v>13.37</v>
      </c>
      <c r="F813" s="1" t="s">
        <v>42</v>
      </c>
      <c r="G813" s="45">
        <v>8536901000</v>
      </c>
      <c r="H813" s="60"/>
      <c r="I813" s="45">
        <v>1</v>
      </c>
      <c r="J813" s="45">
        <v>600</v>
      </c>
      <c r="K813" s="45">
        <v>3600</v>
      </c>
      <c r="L813" s="7" t="str">
        <f>IFERROR(VLOOKUP(B813,Харків!A:C,3,0),"0")</f>
        <v>&gt;50</v>
      </c>
      <c r="M813" s="60"/>
      <c r="N813" s="45">
        <f t="shared" si="95"/>
        <v>0</v>
      </c>
    </row>
    <row r="814" spans="1:14" ht="15" customHeight="1">
      <c r="A814" s="26"/>
      <c r="B814" s="27" t="s">
        <v>7245</v>
      </c>
      <c r="C814" s="18" t="s">
        <v>7246</v>
      </c>
      <c r="D814" s="20">
        <v>15.22</v>
      </c>
      <c r="E814" s="10">
        <f t="shared" si="94"/>
        <v>15.22</v>
      </c>
      <c r="F814" s="1" t="s">
        <v>42</v>
      </c>
      <c r="G814" s="45">
        <v>8536901000</v>
      </c>
      <c r="H814" s="60"/>
      <c r="I814" s="45">
        <v>1</v>
      </c>
      <c r="J814" s="45">
        <v>400</v>
      </c>
      <c r="K814" s="45">
        <v>2400</v>
      </c>
      <c r="L814" s="7" t="str">
        <f>IFERROR(VLOOKUP(B814,Харків!A:C,3,0),"0")</f>
        <v>&gt;100</v>
      </c>
      <c r="M814" s="60"/>
      <c r="N814" s="45">
        <f t="shared" si="95"/>
        <v>0</v>
      </c>
    </row>
    <row r="815" spans="1:14" ht="15" customHeight="1">
      <c r="A815" s="26"/>
      <c r="B815" s="27" t="s">
        <v>7271</v>
      </c>
      <c r="C815" s="18" t="s">
        <v>7272</v>
      </c>
      <c r="D815" s="20">
        <v>23.74</v>
      </c>
      <c r="E815" s="10">
        <f t="shared" si="94"/>
        <v>23.74</v>
      </c>
      <c r="F815" s="1" t="s">
        <v>42</v>
      </c>
      <c r="G815" s="45">
        <v>8536901000</v>
      </c>
      <c r="H815" s="60"/>
      <c r="I815" s="45">
        <v>1</v>
      </c>
      <c r="J815" s="45">
        <v>200</v>
      </c>
      <c r="K815" s="45">
        <v>1200</v>
      </c>
      <c r="L815" s="7" t="str">
        <f>IFERROR(VLOOKUP(B815,Харків!A:C,3,0),"0")</f>
        <v>&gt;100</v>
      </c>
      <c r="M815" s="60"/>
      <c r="N815" s="45">
        <f t="shared" si="95"/>
        <v>0</v>
      </c>
    </row>
    <row r="816" spans="1:14" ht="15" customHeight="1">
      <c r="A816" s="26"/>
      <c r="B816" s="49" t="s">
        <v>7287</v>
      </c>
      <c r="C816" s="18" t="s">
        <v>7288</v>
      </c>
      <c r="D816" s="20">
        <v>32.75</v>
      </c>
      <c r="E816" s="10">
        <f t="shared" si="94"/>
        <v>32.75</v>
      </c>
      <c r="F816" s="1" t="s">
        <v>42</v>
      </c>
      <c r="G816" s="45">
        <v>8536901000</v>
      </c>
      <c r="H816" s="60"/>
      <c r="I816" s="45">
        <v>1</v>
      </c>
      <c r="J816" s="45">
        <v>100</v>
      </c>
      <c r="K816" s="45">
        <v>600</v>
      </c>
      <c r="L816" s="7" t="str">
        <f>IFERROR(VLOOKUP(B816,Харків!A:C,3,0),"0")</f>
        <v>&gt;100</v>
      </c>
      <c r="M816" s="60"/>
      <c r="N816" s="45">
        <f t="shared" si="95"/>
        <v>0</v>
      </c>
    </row>
    <row r="817" spans="1:14" ht="15" customHeight="1">
      <c r="A817" s="128"/>
      <c r="B817" s="53"/>
      <c r="C817" s="6" t="s">
        <v>132</v>
      </c>
      <c r="D817" s="13"/>
      <c r="E817" s="14"/>
      <c r="F817" s="5"/>
      <c r="G817" s="7"/>
      <c r="H817" s="13" t="s">
        <v>1863</v>
      </c>
      <c r="I817" s="7"/>
      <c r="J817" s="7"/>
      <c r="K817" s="7"/>
      <c r="L817" s="5"/>
      <c r="M817" s="5"/>
      <c r="N817" s="5"/>
    </row>
    <row r="818" spans="1:14" ht="15" customHeight="1">
      <c r="A818" s="26"/>
      <c r="B818" s="27" t="s">
        <v>133</v>
      </c>
      <c r="C818" s="18" t="s">
        <v>2670</v>
      </c>
      <c r="D818" s="20">
        <v>3.23</v>
      </c>
      <c r="E818" s="10">
        <f t="shared" ref="E818:E849" si="96">D818-(D818*$G$1)</f>
        <v>3.23</v>
      </c>
      <c r="F818" s="1" t="s">
        <v>42</v>
      </c>
      <c r="G818" s="45">
        <v>8536901000</v>
      </c>
      <c r="H818" s="60"/>
      <c r="I818" s="45">
        <v>1</v>
      </c>
      <c r="J818" s="45">
        <v>1000</v>
      </c>
      <c r="K818" s="45">
        <v>1000</v>
      </c>
      <c r="L818" s="7" t="str">
        <f>IFERROR(VLOOKUP(B818,Харків!A:C,3,0),"0")</f>
        <v>&gt;500</v>
      </c>
      <c r="M818" s="60"/>
      <c r="N818" s="45">
        <f t="shared" ref="N818:N849" si="97">E818*M818</f>
        <v>0</v>
      </c>
    </row>
    <row r="819" spans="1:14" ht="15" customHeight="1">
      <c r="A819" s="26"/>
      <c r="B819" s="27" t="s">
        <v>134</v>
      </c>
      <c r="C819" s="18" t="s">
        <v>2693</v>
      </c>
      <c r="D819" s="20">
        <v>3.23</v>
      </c>
      <c r="E819" s="10">
        <f t="shared" si="96"/>
        <v>3.23</v>
      </c>
      <c r="F819" s="1" t="s">
        <v>42</v>
      </c>
      <c r="G819" s="45">
        <v>8536901000</v>
      </c>
      <c r="H819" s="60"/>
      <c r="I819" s="45">
        <v>1</v>
      </c>
      <c r="J819" s="45">
        <v>1000</v>
      </c>
      <c r="K819" s="45">
        <v>1000</v>
      </c>
      <c r="L819" s="7" t="str">
        <f>IFERROR(VLOOKUP(B819,Харків!A:C,3,0),"0")</f>
        <v>&gt;300</v>
      </c>
      <c r="M819" s="60"/>
      <c r="N819" s="45">
        <f t="shared" si="97"/>
        <v>0</v>
      </c>
    </row>
    <row r="820" spans="1:14" ht="15" customHeight="1">
      <c r="A820" s="26"/>
      <c r="B820" s="27" t="s">
        <v>135</v>
      </c>
      <c r="C820" s="18" t="s">
        <v>2696</v>
      </c>
      <c r="D820" s="20">
        <v>3.23</v>
      </c>
      <c r="E820" s="10">
        <f t="shared" si="96"/>
        <v>3.23</v>
      </c>
      <c r="F820" s="1" t="s">
        <v>42</v>
      </c>
      <c r="G820" s="45">
        <v>8536901000</v>
      </c>
      <c r="H820" s="60"/>
      <c r="I820" s="45">
        <v>1</v>
      </c>
      <c r="J820" s="45">
        <v>1000</v>
      </c>
      <c r="K820" s="45">
        <v>1000</v>
      </c>
      <c r="L820" s="7" t="str">
        <f>IFERROR(VLOOKUP(B820,Харків!A:C,3,0),"0")</f>
        <v>&gt;2000</v>
      </c>
      <c r="M820" s="60"/>
      <c r="N820" s="45">
        <f t="shared" si="97"/>
        <v>0</v>
      </c>
    </row>
    <row r="821" spans="1:14" ht="15" customHeight="1">
      <c r="A821" s="26"/>
      <c r="B821" s="27" t="s">
        <v>136</v>
      </c>
      <c r="C821" s="18" t="s">
        <v>2667</v>
      </c>
      <c r="D821" s="20">
        <v>3.46</v>
      </c>
      <c r="E821" s="10">
        <f t="shared" si="96"/>
        <v>3.46</v>
      </c>
      <c r="F821" s="1" t="s">
        <v>42</v>
      </c>
      <c r="G821" s="45">
        <v>8536901000</v>
      </c>
      <c r="H821" s="60"/>
      <c r="I821" s="45">
        <v>1</v>
      </c>
      <c r="J821" s="45">
        <v>4000</v>
      </c>
      <c r="K821" s="45">
        <v>24000</v>
      </c>
      <c r="L821" s="7" t="str">
        <f>IFERROR(VLOOKUP(B821,Харків!A:C,3,0),"0")</f>
        <v>&gt;500</v>
      </c>
      <c r="M821" s="60"/>
      <c r="N821" s="45">
        <f t="shared" si="97"/>
        <v>0</v>
      </c>
    </row>
    <row r="822" spans="1:14" ht="15" customHeight="1">
      <c r="A822" s="26"/>
      <c r="B822" s="27" t="s">
        <v>137</v>
      </c>
      <c r="C822" s="18" t="s">
        <v>2665</v>
      </c>
      <c r="D822" s="20">
        <v>3.46</v>
      </c>
      <c r="E822" s="10">
        <f t="shared" si="96"/>
        <v>3.46</v>
      </c>
      <c r="F822" s="1" t="s">
        <v>42</v>
      </c>
      <c r="G822" s="45">
        <v>8536901000</v>
      </c>
      <c r="H822" s="60"/>
      <c r="I822" s="45">
        <v>1</v>
      </c>
      <c r="J822" s="45">
        <v>4000</v>
      </c>
      <c r="K822" s="45">
        <v>24000</v>
      </c>
      <c r="L822" s="7" t="str">
        <f>IFERROR(VLOOKUP(B822,Харків!A:C,3,0),"0")</f>
        <v>&gt;1000</v>
      </c>
      <c r="M822" s="60"/>
      <c r="N822" s="45">
        <f t="shared" si="97"/>
        <v>0</v>
      </c>
    </row>
    <row r="823" spans="1:14" ht="15" customHeight="1">
      <c r="A823" s="26"/>
      <c r="B823" s="27" t="s">
        <v>138</v>
      </c>
      <c r="C823" s="18" t="s">
        <v>2690</v>
      </c>
      <c r="D823" s="20">
        <v>3.46</v>
      </c>
      <c r="E823" s="10">
        <f t="shared" si="96"/>
        <v>3.46</v>
      </c>
      <c r="F823" s="1" t="s">
        <v>42</v>
      </c>
      <c r="G823" s="45">
        <v>8536901000</v>
      </c>
      <c r="H823" s="60"/>
      <c r="I823" s="45">
        <v>1</v>
      </c>
      <c r="J823" s="45">
        <v>4000</v>
      </c>
      <c r="K823" s="45">
        <v>24000</v>
      </c>
      <c r="L823" s="7" t="str">
        <f>IFERROR(VLOOKUP(B823,Харків!A:C,3,0),"0")</f>
        <v>&gt;1000</v>
      </c>
      <c r="M823" s="60"/>
      <c r="N823" s="45">
        <f t="shared" si="97"/>
        <v>0</v>
      </c>
    </row>
    <row r="824" spans="1:14" ht="15" customHeight="1">
      <c r="A824" s="26"/>
      <c r="B824" s="49" t="s">
        <v>771</v>
      </c>
      <c r="C824" s="18" t="s">
        <v>2899</v>
      </c>
      <c r="D824" s="20">
        <v>4.3499999999999996</v>
      </c>
      <c r="E824" s="10">
        <f t="shared" si="96"/>
        <v>4.3499999999999996</v>
      </c>
      <c r="F824" s="1" t="s">
        <v>42</v>
      </c>
      <c r="G824" s="45">
        <v>8536901000</v>
      </c>
      <c r="H824" s="60"/>
      <c r="I824" s="45">
        <v>1</v>
      </c>
      <c r="J824" s="45">
        <v>2000</v>
      </c>
      <c r="K824" s="45">
        <v>12000</v>
      </c>
      <c r="L824" s="7" t="str">
        <f>IFERROR(VLOOKUP(B824,Харків!A:C,3,0),"0")</f>
        <v>&gt;500</v>
      </c>
      <c r="M824" s="60"/>
      <c r="N824" s="45">
        <f t="shared" si="97"/>
        <v>0</v>
      </c>
    </row>
    <row r="825" spans="1:14" ht="15" customHeight="1">
      <c r="A825" s="26"/>
      <c r="B825" s="27" t="s">
        <v>139</v>
      </c>
      <c r="C825" s="18" t="s">
        <v>2658</v>
      </c>
      <c r="D825" s="20">
        <v>4.3499999999999996</v>
      </c>
      <c r="E825" s="10">
        <f t="shared" si="96"/>
        <v>4.3499999999999996</v>
      </c>
      <c r="F825" s="1" t="s">
        <v>42</v>
      </c>
      <c r="G825" s="45">
        <v>8536901000</v>
      </c>
      <c r="H825" s="60"/>
      <c r="I825" s="45">
        <v>1</v>
      </c>
      <c r="J825" s="45">
        <v>2000</v>
      </c>
      <c r="K825" s="45">
        <v>12000</v>
      </c>
      <c r="L825" s="7">
        <f>IFERROR(VLOOKUP(B825,Харків!A:C,3,0),"0")</f>
        <v>0</v>
      </c>
      <c r="M825" s="60"/>
      <c r="N825" s="45">
        <f t="shared" si="97"/>
        <v>0</v>
      </c>
    </row>
    <row r="826" spans="1:14" ht="15" customHeight="1">
      <c r="A826" s="26"/>
      <c r="B826" s="27" t="s">
        <v>140</v>
      </c>
      <c r="C826" s="18" t="s">
        <v>2724</v>
      </c>
      <c r="D826" s="20">
        <v>4.3499999999999996</v>
      </c>
      <c r="E826" s="10">
        <f t="shared" si="96"/>
        <v>4.3499999999999996</v>
      </c>
      <c r="F826" s="1" t="s">
        <v>42</v>
      </c>
      <c r="G826" s="45">
        <v>8536901000</v>
      </c>
      <c r="H826" s="60"/>
      <c r="I826" s="45">
        <v>1</v>
      </c>
      <c r="J826" s="45">
        <v>2000</v>
      </c>
      <c r="K826" s="45">
        <v>12000</v>
      </c>
      <c r="L826" s="7">
        <f>IFERROR(VLOOKUP(B826,Харків!A:C,3,0),"0")</f>
        <v>1</v>
      </c>
      <c r="M826" s="60"/>
      <c r="N826" s="45">
        <f t="shared" si="97"/>
        <v>0</v>
      </c>
    </row>
    <row r="827" spans="1:14" ht="15" customHeight="1">
      <c r="A827" s="26"/>
      <c r="B827" s="49" t="s">
        <v>772</v>
      </c>
      <c r="C827" s="18" t="s">
        <v>3478</v>
      </c>
      <c r="D827" s="20">
        <v>4.3499999999999996</v>
      </c>
      <c r="E827" s="10">
        <f t="shared" si="96"/>
        <v>4.3499999999999996</v>
      </c>
      <c r="F827" s="1" t="s">
        <v>42</v>
      </c>
      <c r="G827" s="45">
        <v>8536901000</v>
      </c>
      <c r="H827" s="60"/>
      <c r="I827" s="45">
        <v>1</v>
      </c>
      <c r="J827" s="45">
        <v>2000</v>
      </c>
      <c r="K827" s="45">
        <v>12000</v>
      </c>
      <c r="L827" s="7" t="str">
        <f>IFERROR(VLOOKUP(B827,Харків!A:C,3,0),"0")</f>
        <v>&gt;500</v>
      </c>
      <c r="M827" s="60"/>
      <c r="N827" s="45">
        <f t="shared" si="97"/>
        <v>0</v>
      </c>
    </row>
    <row r="828" spans="1:14" ht="15" customHeight="1">
      <c r="A828" s="26"/>
      <c r="B828" s="27" t="s">
        <v>141</v>
      </c>
      <c r="C828" s="18" t="s">
        <v>2718</v>
      </c>
      <c r="D828" s="20">
        <v>4.8</v>
      </c>
      <c r="E828" s="10">
        <f t="shared" si="96"/>
        <v>4.8</v>
      </c>
      <c r="F828" s="1" t="s">
        <v>42</v>
      </c>
      <c r="G828" s="45">
        <v>8536901000</v>
      </c>
      <c r="H828" s="60"/>
      <c r="I828" s="45">
        <v>1</v>
      </c>
      <c r="J828" s="45">
        <v>2000</v>
      </c>
      <c r="K828" s="45">
        <v>12000</v>
      </c>
      <c r="L828" s="7" t="str">
        <f>IFERROR(VLOOKUP(B828,Харків!A:C,3,0),"0")</f>
        <v>&gt;500</v>
      </c>
      <c r="M828" s="60"/>
      <c r="N828" s="45">
        <f t="shared" si="97"/>
        <v>0</v>
      </c>
    </row>
    <row r="829" spans="1:14" ht="15" customHeight="1">
      <c r="A829" s="26"/>
      <c r="B829" s="27" t="s">
        <v>142</v>
      </c>
      <c r="C829" s="18" t="s">
        <v>2662</v>
      </c>
      <c r="D829" s="20">
        <v>4.8</v>
      </c>
      <c r="E829" s="10">
        <f t="shared" si="96"/>
        <v>4.8</v>
      </c>
      <c r="F829" s="1" t="s">
        <v>42</v>
      </c>
      <c r="G829" s="45">
        <v>8536901000</v>
      </c>
      <c r="H829" s="60"/>
      <c r="I829" s="45">
        <v>1</v>
      </c>
      <c r="J829" s="45">
        <v>2000</v>
      </c>
      <c r="K829" s="45">
        <v>12000</v>
      </c>
      <c r="L829" s="7" t="str">
        <f>IFERROR(VLOOKUP(B829,Харків!A:C,3,0),"0")</f>
        <v>&gt;2000</v>
      </c>
      <c r="M829" s="60"/>
      <c r="N829" s="45">
        <f t="shared" si="97"/>
        <v>0</v>
      </c>
    </row>
    <row r="830" spans="1:14" ht="15" customHeight="1">
      <c r="A830" s="26"/>
      <c r="B830" s="27" t="s">
        <v>143</v>
      </c>
      <c r="C830" s="18" t="s">
        <v>2673</v>
      </c>
      <c r="D830" s="20">
        <v>4.8</v>
      </c>
      <c r="E830" s="10">
        <f t="shared" si="96"/>
        <v>4.8</v>
      </c>
      <c r="F830" s="1" t="s">
        <v>42</v>
      </c>
      <c r="G830" s="45">
        <v>8536901000</v>
      </c>
      <c r="H830" s="60"/>
      <c r="I830" s="45">
        <v>1</v>
      </c>
      <c r="J830" s="45">
        <v>2000</v>
      </c>
      <c r="K830" s="45">
        <v>12000</v>
      </c>
      <c r="L830" s="7" t="str">
        <f>IFERROR(VLOOKUP(B830,Харків!A:C,3,0),"0")</f>
        <v>&gt;1000</v>
      </c>
      <c r="M830" s="60"/>
      <c r="N830" s="45">
        <f t="shared" si="97"/>
        <v>0</v>
      </c>
    </row>
    <row r="831" spans="1:14" ht="15" customHeight="1">
      <c r="A831" s="26"/>
      <c r="B831" s="27" t="s">
        <v>144</v>
      </c>
      <c r="C831" s="18" t="s">
        <v>2700</v>
      </c>
      <c r="D831" s="20">
        <v>5.44</v>
      </c>
      <c r="E831" s="10">
        <f t="shared" si="96"/>
        <v>5.44</v>
      </c>
      <c r="F831" s="1" t="s">
        <v>42</v>
      </c>
      <c r="G831" s="45">
        <v>8536901000</v>
      </c>
      <c r="H831" s="60"/>
      <c r="I831" s="45">
        <v>1</v>
      </c>
      <c r="J831" s="45">
        <v>800</v>
      </c>
      <c r="K831" s="45">
        <v>4800</v>
      </c>
      <c r="L831" s="7">
        <f>IFERROR(VLOOKUP(B831,Харків!A:C,3,0),"0")</f>
        <v>0</v>
      </c>
      <c r="M831" s="60"/>
      <c r="N831" s="45">
        <f t="shared" si="97"/>
        <v>0</v>
      </c>
    </row>
    <row r="832" spans="1:14" ht="15" customHeight="1">
      <c r="A832" s="26"/>
      <c r="B832" s="27" t="s">
        <v>145</v>
      </c>
      <c r="C832" s="18" t="s">
        <v>2701</v>
      </c>
      <c r="D832" s="20">
        <v>5.44</v>
      </c>
      <c r="E832" s="10">
        <f t="shared" si="96"/>
        <v>5.44</v>
      </c>
      <c r="F832" s="1" t="s">
        <v>42</v>
      </c>
      <c r="G832" s="45">
        <v>8536901000</v>
      </c>
      <c r="H832" s="60"/>
      <c r="I832" s="45">
        <v>1</v>
      </c>
      <c r="J832" s="45">
        <v>800</v>
      </c>
      <c r="K832" s="45">
        <v>4800</v>
      </c>
      <c r="L832" s="7">
        <f>IFERROR(VLOOKUP(B832,Харків!A:C,3,0),"0")</f>
        <v>0</v>
      </c>
      <c r="M832" s="60"/>
      <c r="N832" s="45">
        <f t="shared" si="97"/>
        <v>0</v>
      </c>
    </row>
    <row r="833" spans="1:14" ht="15" customHeight="1">
      <c r="A833" s="26"/>
      <c r="B833" s="49" t="s">
        <v>773</v>
      </c>
      <c r="C833" s="18" t="s">
        <v>2739</v>
      </c>
      <c r="D833" s="20">
        <v>5.42</v>
      </c>
      <c r="E833" s="10">
        <f t="shared" si="96"/>
        <v>5.42</v>
      </c>
      <c r="F833" s="1" t="s">
        <v>42</v>
      </c>
      <c r="G833" s="45">
        <v>8536901000</v>
      </c>
      <c r="H833" s="60"/>
      <c r="I833" s="45">
        <v>1</v>
      </c>
      <c r="J833" s="45">
        <v>800</v>
      </c>
      <c r="K833" s="45">
        <v>4800</v>
      </c>
      <c r="L833" s="7" t="str">
        <f>IFERROR(VLOOKUP(B833,Харків!A:C,3,0),"0")</f>
        <v>&gt;500</v>
      </c>
      <c r="M833" s="60"/>
      <c r="N833" s="45">
        <f t="shared" si="97"/>
        <v>0</v>
      </c>
    </row>
    <row r="834" spans="1:14" ht="15" customHeight="1">
      <c r="A834" s="26"/>
      <c r="B834" s="27" t="s">
        <v>146</v>
      </c>
      <c r="C834" s="18" t="s">
        <v>2747</v>
      </c>
      <c r="D834" s="20">
        <v>8.76</v>
      </c>
      <c r="E834" s="10">
        <f t="shared" si="96"/>
        <v>8.76</v>
      </c>
      <c r="F834" s="1" t="s">
        <v>42</v>
      </c>
      <c r="G834" s="45">
        <v>8536901000</v>
      </c>
      <c r="H834" s="60"/>
      <c r="I834" s="45">
        <v>1</v>
      </c>
      <c r="J834" s="45">
        <v>800</v>
      </c>
      <c r="K834" s="45">
        <v>4800</v>
      </c>
      <c r="L834" s="7">
        <f>IFERROR(VLOOKUP(B834,Харків!A:C,3,0),"0")</f>
        <v>0</v>
      </c>
      <c r="M834" s="60"/>
      <c r="N834" s="45">
        <f t="shared" si="97"/>
        <v>0</v>
      </c>
    </row>
    <row r="835" spans="1:14" ht="15" customHeight="1">
      <c r="A835" s="26"/>
      <c r="B835" s="27" t="s">
        <v>147</v>
      </c>
      <c r="C835" s="18" t="s">
        <v>3476</v>
      </c>
      <c r="D835" s="20">
        <v>8.76</v>
      </c>
      <c r="E835" s="10">
        <f t="shared" si="96"/>
        <v>8.76</v>
      </c>
      <c r="F835" s="1" t="s">
        <v>42</v>
      </c>
      <c r="G835" s="45">
        <v>8536901000</v>
      </c>
      <c r="H835" s="60"/>
      <c r="I835" s="45">
        <v>1</v>
      </c>
      <c r="J835" s="45">
        <v>800</v>
      </c>
      <c r="K835" s="45">
        <v>4800</v>
      </c>
      <c r="L835" s="7" t="str">
        <f>IFERROR(VLOOKUP(B835,Харків!A:C,3,0),"0")</f>
        <v>&gt;500</v>
      </c>
      <c r="M835" s="60"/>
      <c r="N835" s="45">
        <f t="shared" si="97"/>
        <v>0</v>
      </c>
    </row>
    <row r="836" spans="1:14" ht="15" customHeight="1">
      <c r="A836" s="26"/>
      <c r="B836" s="27" t="s">
        <v>148</v>
      </c>
      <c r="C836" s="18" t="s">
        <v>2683</v>
      </c>
      <c r="D836" s="20">
        <v>8.76</v>
      </c>
      <c r="E836" s="10">
        <f t="shared" si="96"/>
        <v>8.76</v>
      </c>
      <c r="F836" s="1" t="s">
        <v>42</v>
      </c>
      <c r="G836" s="45">
        <v>8536901000</v>
      </c>
      <c r="H836" s="60"/>
      <c r="I836" s="45">
        <v>1</v>
      </c>
      <c r="J836" s="45">
        <v>800</v>
      </c>
      <c r="K836" s="45">
        <v>4800</v>
      </c>
      <c r="L836" s="7" t="str">
        <f>IFERROR(VLOOKUP(B836,Харків!A:C,3,0),"0")</f>
        <v>&gt;2000</v>
      </c>
      <c r="M836" s="60"/>
      <c r="N836" s="45">
        <f t="shared" si="97"/>
        <v>0</v>
      </c>
    </row>
    <row r="837" spans="1:14" ht="15" customHeight="1">
      <c r="A837" s="15"/>
      <c r="B837" s="51" t="s">
        <v>2260</v>
      </c>
      <c r="C837" s="18" t="s">
        <v>3127</v>
      </c>
      <c r="D837" s="20">
        <v>8.76</v>
      </c>
      <c r="E837" s="10">
        <f t="shared" si="96"/>
        <v>8.76</v>
      </c>
      <c r="F837" s="1" t="s">
        <v>42</v>
      </c>
      <c r="G837" s="45">
        <v>8536901000</v>
      </c>
      <c r="H837" s="60"/>
      <c r="I837" s="45">
        <v>1</v>
      </c>
      <c r="J837" s="45">
        <v>800</v>
      </c>
      <c r="K837" s="45">
        <v>4800</v>
      </c>
      <c r="L837" s="7" t="str">
        <f>IFERROR(VLOOKUP(B837,Харків!A:C,3,0),"0")</f>
        <v>&gt;400</v>
      </c>
      <c r="M837" s="60"/>
      <c r="N837" s="45">
        <f t="shared" si="97"/>
        <v>0</v>
      </c>
    </row>
    <row r="838" spans="1:14" ht="15" customHeight="1">
      <c r="A838" s="26"/>
      <c r="B838" s="27" t="s">
        <v>149</v>
      </c>
      <c r="C838" s="18" t="s">
        <v>2814</v>
      </c>
      <c r="D838" s="20">
        <v>11.3</v>
      </c>
      <c r="E838" s="10">
        <f t="shared" si="96"/>
        <v>11.3</v>
      </c>
      <c r="F838" s="1" t="s">
        <v>42</v>
      </c>
      <c r="G838" s="45">
        <v>8536901000</v>
      </c>
      <c r="H838" s="60"/>
      <c r="I838" s="45">
        <v>1</v>
      </c>
      <c r="J838" s="45">
        <v>600</v>
      </c>
      <c r="K838" s="45">
        <v>3600</v>
      </c>
      <c r="L838" s="7">
        <f>IFERROR(VLOOKUP(B838,Харків!A:C,3,0),"0")</f>
        <v>0</v>
      </c>
      <c r="M838" s="60"/>
      <c r="N838" s="45">
        <f t="shared" si="97"/>
        <v>0</v>
      </c>
    </row>
    <row r="839" spans="1:14" ht="15" customHeight="1">
      <c r="A839" s="26"/>
      <c r="B839" s="27" t="s">
        <v>150</v>
      </c>
      <c r="C839" s="18" t="s">
        <v>3118</v>
      </c>
      <c r="D839" s="20">
        <v>11.3</v>
      </c>
      <c r="E839" s="10">
        <f t="shared" si="96"/>
        <v>11.3</v>
      </c>
      <c r="F839" s="1" t="s">
        <v>42</v>
      </c>
      <c r="G839" s="45">
        <v>8536901000</v>
      </c>
      <c r="H839" s="60"/>
      <c r="I839" s="45">
        <v>1</v>
      </c>
      <c r="J839" s="45">
        <v>600</v>
      </c>
      <c r="K839" s="45">
        <v>3600</v>
      </c>
      <c r="L839" s="7">
        <f>IFERROR(VLOOKUP(B839,Харків!A:C,3,0),"0")</f>
        <v>1</v>
      </c>
      <c r="M839" s="60"/>
      <c r="N839" s="45">
        <f t="shared" si="97"/>
        <v>0</v>
      </c>
    </row>
    <row r="840" spans="1:14" ht="15" customHeight="1">
      <c r="A840" s="26"/>
      <c r="B840" s="27" t="s">
        <v>151</v>
      </c>
      <c r="C840" s="18" t="s">
        <v>2778</v>
      </c>
      <c r="D840" s="20">
        <v>11.3</v>
      </c>
      <c r="E840" s="10">
        <f t="shared" si="96"/>
        <v>11.3</v>
      </c>
      <c r="F840" s="1" t="s">
        <v>42</v>
      </c>
      <c r="G840" s="45">
        <v>8536901000</v>
      </c>
      <c r="H840" s="60"/>
      <c r="I840" s="45">
        <v>1</v>
      </c>
      <c r="J840" s="45">
        <v>600</v>
      </c>
      <c r="K840" s="45">
        <v>3600</v>
      </c>
      <c r="L840" s="7" t="str">
        <f>IFERROR(VLOOKUP(B840,Харків!A:C,3,0),"0")</f>
        <v>&gt;1000</v>
      </c>
      <c r="M840" s="60"/>
      <c r="N840" s="45">
        <f t="shared" si="97"/>
        <v>0</v>
      </c>
    </row>
    <row r="841" spans="1:14" ht="15" customHeight="1">
      <c r="A841" s="26"/>
      <c r="B841" s="49" t="s">
        <v>774</v>
      </c>
      <c r="C841" s="18" t="s">
        <v>2772</v>
      </c>
      <c r="D841" s="20">
        <v>11.3</v>
      </c>
      <c r="E841" s="10">
        <f t="shared" si="96"/>
        <v>11.3</v>
      </c>
      <c r="F841" s="1" t="s">
        <v>42</v>
      </c>
      <c r="G841" s="45">
        <v>8536901000</v>
      </c>
      <c r="H841" s="60"/>
      <c r="I841" s="45">
        <v>1</v>
      </c>
      <c r="J841" s="45">
        <v>600</v>
      </c>
      <c r="K841" s="45">
        <v>3600</v>
      </c>
      <c r="L841" s="7" t="str">
        <f>IFERROR(VLOOKUP(B841,Харків!A:C,3,0),"0")</f>
        <v>&gt;100</v>
      </c>
      <c r="M841" s="60"/>
      <c r="N841" s="45">
        <f t="shared" si="97"/>
        <v>0</v>
      </c>
    </row>
    <row r="842" spans="1:14" ht="15" customHeight="1">
      <c r="A842" s="26"/>
      <c r="B842" s="49" t="s">
        <v>775</v>
      </c>
      <c r="C842" s="18" t="s">
        <v>2950</v>
      </c>
      <c r="D842" s="20">
        <v>16.37</v>
      </c>
      <c r="E842" s="10">
        <f t="shared" si="96"/>
        <v>16.37</v>
      </c>
      <c r="F842" s="1" t="s">
        <v>42</v>
      </c>
      <c r="G842" s="45">
        <v>8536901000</v>
      </c>
      <c r="H842" s="60"/>
      <c r="I842" s="45">
        <v>1</v>
      </c>
      <c r="J842" s="45">
        <v>400</v>
      </c>
      <c r="K842" s="45">
        <v>2400</v>
      </c>
      <c r="L842" s="7">
        <f>IFERROR(VLOOKUP(B842,Харків!A:C,3,0),"0")</f>
        <v>0</v>
      </c>
      <c r="M842" s="60"/>
      <c r="N842" s="45">
        <f t="shared" si="97"/>
        <v>0</v>
      </c>
    </row>
    <row r="843" spans="1:14" ht="15" customHeight="1">
      <c r="A843" s="26"/>
      <c r="B843" s="27" t="s">
        <v>152</v>
      </c>
      <c r="C843" s="18" t="s">
        <v>2699</v>
      </c>
      <c r="D843" s="20">
        <v>16.37</v>
      </c>
      <c r="E843" s="10">
        <f t="shared" si="96"/>
        <v>16.37</v>
      </c>
      <c r="F843" s="1" t="s">
        <v>42</v>
      </c>
      <c r="G843" s="45">
        <v>8536901000</v>
      </c>
      <c r="H843" s="60"/>
      <c r="I843" s="45">
        <v>1</v>
      </c>
      <c r="J843" s="45">
        <v>400</v>
      </c>
      <c r="K843" s="45">
        <v>2400</v>
      </c>
      <c r="L843" s="7">
        <f>IFERROR(VLOOKUP(B843,Харків!A:C,3,0),"0")</f>
        <v>0</v>
      </c>
      <c r="M843" s="60"/>
      <c r="N843" s="45">
        <f t="shared" si="97"/>
        <v>0</v>
      </c>
    </row>
    <row r="844" spans="1:14" ht="15" customHeight="1">
      <c r="A844" s="26"/>
      <c r="B844" s="27" t="s">
        <v>153</v>
      </c>
      <c r="C844" s="18" t="s">
        <v>3054</v>
      </c>
      <c r="D844" s="20">
        <v>16.37</v>
      </c>
      <c r="E844" s="10">
        <f t="shared" si="96"/>
        <v>16.37</v>
      </c>
      <c r="F844" s="1" t="s">
        <v>42</v>
      </c>
      <c r="G844" s="45">
        <v>8536901000</v>
      </c>
      <c r="H844" s="60"/>
      <c r="I844" s="45">
        <v>1</v>
      </c>
      <c r="J844" s="45">
        <v>400</v>
      </c>
      <c r="K844" s="45">
        <v>2400</v>
      </c>
      <c r="L844" s="7" t="str">
        <f>IFERROR(VLOOKUP(B844,Харків!A:C,3,0),"0")</f>
        <v>&gt;500</v>
      </c>
      <c r="M844" s="60"/>
      <c r="N844" s="45">
        <f t="shared" si="97"/>
        <v>0</v>
      </c>
    </row>
    <row r="845" spans="1:14" ht="15" customHeight="1">
      <c r="A845" s="26"/>
      <c r="B845" s="49" t="s">
        <v>776</v>
      </c>
      <c r="C845" s="18" t="s">
        <v>2919</v>
      </c>
      <c r="D845" s="20">
        <v>16.37</v>
      </c>
      <c r="E845" s="10">
        <f t="shared" si="96"/>
        <v>16.37</v>
      </c>
      <c r="F845" s="1" t="s">
        <v>42</v>
      </c>
      <c r="G845" s="45">
        <v>8536901000</v>
      </c>
      <c r="H845" s="60"/>
      <c r="I845" s="45">
        <v>1</v>
      </c>
      <c r="J845" s="45">
        <v>400</v>
      </c>
      <c r="K845" s="45">
        <v>2400</v>
      </c>
      <c r="L845" s="7" t="str">
        <f>IFERROR(VLOOKUP(B845,Харків!A:C,3,0),"0")</f>
        <v>&gt;100</v>
      </c>
      <c r="M845" s="60"/>
      <c r="N845" s="45">
        <f t="shared" si="97"/>
        <v>0</v>
      </c>
    </row>
    <row r="846" spans="1:14" ht="15" customHeight="1">
      <c r="A846" s="26"/>
      <c r="B846" s="49" t="s">
        <v>777</v>
      </c>
      <c r="C846" s="18" t="s">
        <v>3474</v>
      </c>
      <c r="D846" s="20">
        <v>28.13</v>
      </c>
      <c r="E846" s="10">
        <f t="shared" si="96"/>
        <v>28.13</v>
      </c>
      <c r="F846" s="1" t="s">
        <v>42</v>
      </c>
      <c r="G846" s="45">
        <v>8536901000</v>
      </c>
      <c r="H846" s="60"/>
      <c r="I846" s="45">
        <v>1</v>
      </c>
      <c r="J846" s="45">
        <v>200</v>
      </c>
      <c r="K846" s="45">
        <v>1200</v>
      </c>
      <c r="L846" s="7">
        <f>IFERROR(VLOOKUP(B846,Харків!A:C,3,0),"0")</f>
        <v>0</v>
      </c>
      <c r="M846" s="60"/>
      <c r="N846" s="45">
        <f t="shared" si="97"/>
        <v>0</v>
      </c>
    </row>
    <row r="847" spans="1:14" ht="15" customHeight="1">
      <c r="A847" s="26"/>
      <c r="B847" s="49" t="s">
        <v>778</v>
      </c>
      <c r="C847" s="18" t="s">
        <v>3431</v>
      </c>
      <c r="D847" s="20">
        <v>28.13</v>
      </c>
      <c r="E847" s="10">
        <f t="shared" si="96"/>
        <v>28.13</v>
      </c>
      <c r="F847" s="1" t="s">
        <v>42</v>
      </c>
      <c r="G847" s="45">
        <v>8536901000</v>
      </c>
      <c r="H847" s="60"/>
      <c r="I847" s="45">
        <v>1</v>
      </c>
      <c r="J847" s="45">
        <v>200</v>
      </c>
      <c r="K847" s="45">
        <v>1200</v>
      </c>
      <c r="L847" s="7">
        <f>IFERROR(VLOOKUP(B847,Харків!A:C,3,0),"0")</f>
        <v>0</v>
      </c>
      <c r="M847" s="60"/>
      <c r="N847" s="45">
        <f t="shared" si="97"/>
        <v>0</v>
      </c>
    </row>
    <row r="848" spans="1:14" ht="15" customHeight="1">
      <c r="A848" s="26"/>
      <c r="B848" s="27" t="s">
        <v>154</v>
      </c>
      <c r="C848" s="18" t="s">
        <v>2917</v>
      </c>
      <c r="D848" s="20">
        <v>28.13</v>
      </c>
      <c r="E848" s="10">
        <f t="shared" si="96"/>
        <v>28.13</v>
      </c>
      <c r="F848" s="1" t="s">
        <v>42</v>
      </c>
      <c r="G848" s="45">
        <v>8536901000</v>
      </c>
      <c r="H848" s="60"/>
      <c r="I848" s="45">
        <v>1</v>
      </c>
      <c r="J848" s="45">
        <v>200</v>
      </c>
      <c r="K848" s="45">
        <v>1200</v>
      </c>
      <c r="L848" s="7" t="str">
        <f>IFERROR(VLOOKUP(B848,Харків!A:C,3,0),"0")</f>
        <v>&gt;50</v>
      </c>
      <c r="M848" s="60"/>
      <c r="N848" s="45">
        <f t="shared" si="97"/>
        <v>0</v>
      </c>
    </row>
    <row r="849" spans="1:14" ht="15" customHeight="1">
      <c r="A849" s="26"/>
      <c r="B849" s="27" t="s">
        <v>155</v>
      </c>
      <c r="C849" s="18" t="s">
        <v>2903</v>
      </c>
      <c r="D849" s="20">
        <v>28.13</v>
      </c>
      <c r="E849" s="10">
        <f t="shared" si="96"/>
        <v>28.13</v>
      </c>
      <c r="F849" s="1" t="s">
        <v>42</v>
      </c>
      <c r="G849" s="45">
        <v>8536901000</v>
      </c>
      <c r="H849" s="60"/>
      <c r="I849" s="45">
        <v>1</v>
      </c>
      <c r="J849" s="45">
        <v>200</v>
      </c>
      <c r="K849" s="45">
        <v>1200</v>
      </c>
      <c r="L849" s="7" t="str">
        <f>IFERROR(VLOOKUP(B849,Харків!A:C,3,0),"0")</f>
        <v>&gt;200</v>
      </c>
      <c r="M849" s="60"/>
      <c r="N849" s="45">
        <f t="shared" si="97"/>
        <v>0</v>
      </c>
    </row>
    <row r="850" spans="1:14" ht="15" customHeight="1">
      <c r="A850" s="26"/>
      <c r="B850" s="49" t="s">
        <v>779</v>
      </c>
      <c r="C850" s="18" t="s">
        <v>2959</v>
      </c>
      <c r="D850" s="20">
        <v>38.729999999999997</v>
      </c>
      <c r="E850" s="10">
        <f t="shared" ref="E850:E881" si="98">D850-(D850*$G$1)</f>
        <v>38.729999999999997</v>
      </c>
      <c r="F850" s="1" t="s">
        <v>42</v>
      </c>
      <c r="G850" s="45">
        <v>8536901000</v>
      </c>
      <c r="H850" s="60"/>
      <c r="I850" s="45">
        <v>1</v>
      </c>
      <c r="J850" s="45">
        <v>100</v>
      </c>
      <c r="K850" s="45">
        <v>600</v>
      </c>
      <c r="L850" s="7">
        <f>IFERROR(VLOOKUP(B850,Харків!A:C,3,0),"0")</f>
        <v>4</v>
      </c>
      <c r="M850" s="60"/>
      <c r="N850" s="45">
        <f t="shared" ref="N850:N881" si="99">E850*M850</f>
        <v>0</v>
      </c>
    </row>
    <row r="851" spans="1:14" ht="15" customHeight="1">
      <c r="A851" s="26"/>
      <c r="B851" s="27" t="s">
        <v>156</v>
      </c>
      <c r="C851" s="18" t="s">
        <v>2714</v>
      </c>
      <c r="D851" s="20">
        <v>38.729999999999997</v>
      </c>
      <c r="E851" s="10">
        <f t="shared" si="98"/>
        <v>38.729999999999997</v>
      </c>
      <c r="F851" s="1" t="s">
        <v>42</v>
      </c>
      <c r="G851" s="45">
        <v>8536901000</v>
      </c>
      <c r="H851" s="60"/>
      <c r="I851" s="45">
        <v>1</v>
      </c>
      <c r="J851" s="45">
        <v>100</v>
      </c>
      <c r="K851" s="45">
        <v>600</v>
      </c>
      <c r="L851" s="7" t="str">
        <f>IFERROR(VLOOKUP(B851,Харків!A:C,3,0),"0")</f>
        <v>&gt;50</v>
      </c>
      <c r="M851" s="60"/>
      <c r="N851" s="45">
        <f t="shared" si="99"/>
        <v>0</v>
      </c>
    </row>
    <row r="852" spans="1:14" ht="15" customHeight="1">
      <c r="A852" s="26"/>
      <c r="B852" s="27" t="s">
        <v>157</v>
      </c>
      <c r="C852" s="18" t="s">
        <v>3470</v>
      </c>
      <c r="D852" s="20">
        <v>38.729999999999997</v>
      </c>
      <c r="E852" s="10">
        <f t="shared" si="98"/>
        <v>38.729999999999997</v>
      </c>
      <c r="F852" s="1" t="s">
        <v>42</v>
      </c>
      <c r="G852" s="45">
        <v>8536901000</v>
      </c>
      <c r="H852" s="60"/>
      <c r="I852" s="45">
        <v>1</v>
      </c>
      <c r="J852" s="45">
        <v>100</v>
      </c>
      <c r="K852" s="45">
        <v>600</v>
      </c>
      <c r="L852" s="7" t="str">
        <f>IFERROR(VLOOKUP(B852,Харків!A:C,3,0),"0")</f>
        <v>&gt;300</v>
      </c>
      <c r="M852" s="60"/>
      <c r="N852" s="45">
        <f t="shared" si="99"/>
        <v>0</v>
      </c>
    </row>
    <row r="853" spans="1:14" ht="15" customHeight="1">
      <c r="A853" s="26"/>
      <c r="B853" s="49" t="s">
        <v>780</v>
      </c>
      <c r="C853" s="18" t="s">
        <v>3443</v>
      </c>
      <c r="D853" s="20">
        <v>62.36</v>
      </c>
      <c r="E853" s="10">
        <f t="shared" si="98"/>
        <v>62.36</v>
      </c>
      <c r="F853" s="1" t="s">
        <v>42</v>
      </c>
      <c r="G853" s="45">
        <v>8536901000</v>
      </c>
      <c r="H853" s="60"/>
      <c r="I853" s="45">
        <v>1</v>
      </c>
      <c r="J853" s="45">
        <v>50</v>
      </c>
      <c r="K853" s="45">
        <v>300</v>
      </c>
      <c r="L853" s="7" t="str">
        <f>IFERROR(VLOOKUP(B853,Харків!A:C,3,0),"0")</f>
        <v>&gt;100</v>
      </c>
      <c r="M853" s="60"/>
      <c r="N853" s="45">
        <f t="shared" si="99"/>
        <v>0</v>
      </c>
    </row>
    <row r="854" spans="1:14" ht="15" customHeight="1">
      <c r="A854" s="26"/>
      <c r="B854" s="27" t="s">
        <v>158</v>
      </c>
      <c r="C854" s="18" t="s">
        <v>2900</v>
      </c>
      <c r="D854" s="20">
        <v>62.36</v>
      </c>
      <c r="E854" s="10">
        <f t="shared" si="98"/>
        <v>62.36</v>
      </c>
      <c r="F854" s="1" t="s">
        <v>42</v>
      </c>
      <c r="G854" s="45">
        <v>8536901000</v>
      </c>
      <c r="H854" s="60"/>
      <c r="I854" s="45">
        <v>1</v>
      </c>
      <c r="J854" s="45">
        <v>50</v>
      </c>
      <c r="K854" s="45">
        <v>300</v>
      </c>
      <c r="L854" s="7">
        <f>IFERROR(VLOOKUP(B854,Харків!A:C,3,0),"0")</f>
        <v>5</v>
      </c>
      <c r="M854" s="60"/>
      <c r="N854" s="45">
        <f t="shared" si="99"/>
        <v>0</v>
      </c>
    </row>
    <row r="855" spans="1:14" ht="15" customHeight="1">
      <c r="A855" s="26"/>
      <c r="B855" s="27" t="s">
        <v>159</v>
      </c>
      <c r="C855" s="18" t="s">
        <v>3114</v>
      </c>
      <c r="D855" s="20">
        <v>62.36</v>
      </c>
      <c r="E855" s="10">
        <f t="shared" si="98"/>
        <v>62.36</v>
      </c>
      <c r="F855" s="1" t="s">
        <v>42</v>
      </c>
      <c r="G855" s="45">
        <v>8536901000</v>
      </c>
      <c r="H855" s="60"/>
      <c r="I855" s="45">
        <v>1</v>
      </c>
      <c r="J855" s="45">
        <v>50</v>
      </c>
      <c r="K855" s="45">
        <v>300</v>
      </c>
      <c r="L855" s="7" t="str">
        <f>IFERROR(VLOOKUP(B855,Харків!A:C,3,0),"0")</f>
        <v>&gt;500</v>
      </c>
      <c r="M855" s="60"/>
      <c r="N855" s="45">
        <f t="shared" si="99"/>
        <v>0</v>
      </c>
    </row>
    <row r="856" spans="1:14" ht="15" customHeight="1">
      <c r="A856" s="26"/>
      <c r="B856" s="49" t="s">
        <v>781</v>
      </c>
      <c r="C856" s="18" t="s">
        <v>3190</v>
      </c>
      <c r="D856" s="20">
        <v>98.44</v>
      </c>
      <c r="E856" s="10">
        <f t="shared" si="98"/>
        <v>98.44</v>
      </c>
      <c r="F856" s="1" t="s">
        <v>42</v>
      </c>
      <c r="G856" s="45">
        <v>8536901000</v>
      </c>
      <c r="H856" s="60"/>
      <c r="I856" s="45">
        <v>1</v>
      </c>
      <c r="J856" s="45">
        <v>50</v>
      </c>
      <c r="K856" s="45">
        <v>300</v>
      </c>
      <c r="L856" s="7">
        <f>IFERROR(VLOOKUP(B856,Харків!A:C,3,0),"0")</f>
        <v>0</v>
      </c>
      <c r="M856" s="60"/>
      <c r="N856" s="45">
        <f t="shared" si="99"/>
        <v>0</v>
      </c>
    </row>
    <row r="857" spans="1:14" ht="15" customHeight="1">
      <c r="A857" s="26"/>
      <c r="B857" s="27" t="s">
        <v>160</v>
      </c>
      <c r="C857" s="18" t="s">
        <v>3122</v>
      </c>
      <c r="D857" s="20">
        <v>98.44</v>
      </c>
      <c r="E857" s="10">
        <f t="shared" si="98"/>
        <v>98.44</v>
      </c>
      <c r="F857" s="1" t="s">
        <v>42</v>
      </c>
      <c r="G857" s="45">
        <v>8536901000</v>
      </c>
      <c r="H857" s="60"/>
      <c r="I857" s="45">
        <v>1</v>
      </c>
      <c r="J857" s="45">
        <v>50</v>
      </c>
      <c r="K857" s="45">
        <v>300</v>
      </c>
      <c r="L857" s="7" t="str">
        <f>IFERROR(VLOOKUP(B857,Харків!A:C,3,0),"0")</f>
        <v>&gt;50</v>
      </c>
      <c r="M857" s="60"/>
      <c r="N857" s="45">
        <f t="shared" si="99"/>
        <v>0</v>
      </c>
    </row>
    <row r="858" spans="1:14" ht="15" customHeight="1">
      <c r="A858" s="26"/>
      <c r="B858" s="49" t="s">
        <v>782</v>
      </c>
      <c r="C858" s="18" t="s">
        <v>3116</v>
      </c>
      <c r="D858" s="20">
        <v>98.44</v>
      </c>
      <c r="E858" s="10">
        <f t="shared" si="98"/>
        <v>98.44</v>
      </c>
      <c r="F858" s="1" t="s">
        <v>42</v>
      </c>
      <c r="G858" s="45">
        <v>8536901000</v>
      </c>
      <c r="H858" s="60"/>
      <c r="I858" s="45">
        <v>1</v>
      </c>
      <c r="J858" s="45">
        <v>50</v>
      </c>
      <c r="K858" s="45">
        <v>300</v>
      </c>
      <c r="L858" s="7" t="str">
        <f>IFERROR(VLOOKUP(B858,Харків!A:C,3,0),"0")</f>
        <v>&gt;50</v>
      </c>
      <c r="M858" s="60"/>
      <c r="N858" s="45">
        <f t="shared" si="99"/>
        <v>0</v>
      </c>
    </row>
    <row r="859" spans="1:14" ht="15" customHeight="1">
      <c r="A859" s="26"/>
      <c r="B859" s="49" t="s">
        <v>783</v>
      </c>
      <c r="C859" s="18" t="s">
        <v>3097</v>
      </c>
      <c r="D859" s="20">
        <v>98.44</v>
      </c>
      <c r="E859" s="10">
        <f t="shared" si="98"/>
        <v>98.44</v>
      </c>
      <c r="F859" s="1" t="s">
        <v>42</v>
      </c>
      <c r="G859" s="45">
        <v>8536901000</v>
      </c>
      <c r="H859" s="60"/>
      <c r="I859" s="45">
        <v>1</v>
      </c>
      <c r="J859" s="45">
        <v>50</v>
      </c>
      <c r="K859" s="45">
        <v>300</v>
      </c>
      <c r="L859" s="7" t="str">
        <f>IFERROR(VLOOKUP(B859,Харків!A:C,3,0),"0")</f>
        <v>&gt;20</v>
      </c>
      <c r="M859" s="60"/>
      <c r="N859" s="45">
        <f t="shared" si="99"/>
        <v>0</v>
      </c>
    </row>
    <row r="860" spans="1:14" ht="15" customHeight="1">
      <c r="A860" s="26"/>
      <c r="B860" s="49" t="s">
        <v>784</v>
      </c>
      <c r="C860" s="18" t="s">
        <v>3435</v>
      </c>
      <c r="D860" s="20">
        <v>129.91</v>
      </c>
      <c r="E860" s="10">
        <f t="shared" si="98"/>
        <v>129.91</v>
      </c>
      <c r="F860" s="1" t="s">
        <v>42</v>
      </c>
      <c r="G860" s="45">
        <v>8536901000</v>
      </c>
      <c r="H860" s="60"/>
      <c r="I860" s="45">
        <v>1</v>
      </c>
      <c r="J860" s="45">
        <v>50</v>
      </c>
      <c r="K860" s="45">
        <v>300</v>
      </c>
      <c r="L860" s="7" t="str">
        <f>IFERROR(VLOOKUP(B860,Харків!A:C,3,0),"0")</f>
        <v>&gt;20</v>
      </c>
      <c r="M860" s="60"/>
      <c r="N860" s="45">
        <f t="shared" si="99"/>
        <v>0</v>
      </c>
    </row>
    <row r="861" spans="1:14" ht="15" customHeight="1">
      <c r="A861" s="26"/>
      <c r="B861" s="49" t="s">
        <v>785</v>
      </c>
      <c r="C861" s="18" t="s">
        <v>3135</v>
      </c>
      <c r="D861" s="20">
        <v>129.91</v>
      </c>
      <c r="E861" s="10">
        <f t="shared" si="98"/>
        <v>129.91</v>
      </c>
      <c r="F861" s="1" t="s">
        <v>42</v>
      </c>
      <c r="G861" s="45">
        <v>8536901000</v>
      </c>
      <c r="H861" s="60"/>
      <c r="I861" s="45">
        <v>1</v>
      </c>
      <c r="J861" s="45">
        <v>50</v>
      </c>
      <c r="K861" s="45">
        <v>300</v>
      </c>
      <c r="L861" s="7" t="str">
        <f>IFERROR(VLOOKUP(B861,Харків!A:C,3,0),"0")</f>
        <v>&gt;20</v>
      </c>
      <c r="M861" s="60"/>
      <c r="N861" s="45">
        <f t="shared" si="99"/>
        <v>0</v>
      </c>
    </row>
    <row r="862" spans="1:14" ht="15" customHeight="1">
      <c r="A862" s="26"/>
      <c r="B862" s="49" t="s">
        <v>786</v>
      </c>
      <c r="C862" s="18" t="s">
        <v>3155</v>
      </c>
      <c r="D862" s="20">
        <v>129.91</v>
      </c>
      <c r="E862" s="10">
        <f t="shared" si="98"/>
        <v>129.91</v>
      </c>
      <c r="F862" s="1" t="s">
        <v>42</v>
      </c>
      <c r="G862" s="45">
        <v>8536901000</v>
      </c>
      <c r="H862" s="60"/>
      <c r="I862" s="45">
        <v>1</v>
      </c>
      <c r="J862" s="45">
        <v>50</v>
      </c>
      <c r="K862" s="45">
        <v>300</v>
      </c>
      <c r="L862" s="7" t="str">
        <f>IFERROR(VLOOKUP(B862,Харків!A:C,3,0),"0")</f>
        <v>&gt;50</v>
      </c>
      <c r="M862" s="60"/>
      <c r="N862" s="45">
        <f t="shared" si="99"/>
        <v>0</v>
      </c>
    </row>
    <row r="863" spans="1:14" ht="15" customHeight="1">
      <c r="A863" s="26"/>
      <c r="B863" s="27" t="s">
        <v>161</v>
      </c>
      <c r="C863" s="18" t="s">
        <v>3280</v>
      </c>
      <c r="D863" s="20">
        <v>129.91</v>
      </c>
      <c r="E863" s="10">
        <f t="shared" si="98"/>
        <v>129.91</v>
      </c>
      <c r="F863" s="1" t="s">
        <v>42</v>
      </c>
      <c r="G863" s="45">
        <v>8536901000</v>
      </c>
      <c r="H863" s="60"/>
      <c r="I863" s="45">
        <v>1</v>
      </c>
      <c r="J863" s="45">
        <v>50</v>
      </c>
      <c r="K863" s="45">
        <v>300</v>
      </c>
      <c r="L863" s="7" t="str">
        <f>IFERROR(VLOOKUP(B863,Харків!A:C,3,0),"0")</f>
        <v>&gt;20</v>
      </c>
      <c r="M863" s="60"/>
      <c r="N863" s="45">
        <f t="shared" si="99"/>
        <v>0</v>
      </c>
    </row>
    <row r="864" spans="1:14" ht="15" customHeight="1">
      <c r="A864" s="26"/>
      <c r="B864" s="49" t="s">
        <v>787</v>
      </c>
      <c r="C864" s="18" t="s">
        <v>3269</v>
      </c>
      <c r="D864" s="20">
        <v>164.26</v>
      </c>
      <c r="E864" s="10">
        <f t="shared" si="98"/>
        <v>164.26</v>
      </c>
      <c r="F864" s="1" t="s">
        <v>42</v>
      </c>
      <c r="G864" s="45">
        <v>8536901000</v>
      </c>
      <c r="H864" s="60"/>
      <c r="I864" s="45">
        <v>1</v>
      </c>
      <c r="J864" s="45">
        <v>25</v>
      </c>
      <c r="K864" s="45">
        <v>150</v>
      </c>
      <c r="L864" s="7" t="str">
        <f>IFERROR(VLOOKUP(B864,Харків!A:C,3,0),"0")</f>
        <v>&gt;20</v>
      </c>
      <c r="M864" s="60"/>
      <c r="N864" s="45">
        <f t="shared" si="99"/>
        <v>0</v>
      </c>
    </row>
    <row r="865" spans="1:14" ht="15" customHeight="1">
      <c r="A865" s="26"/>
      <c r="B865" s="49" t="s">
        <v>788</v>
      </c>
      <c r="C865" s="18" t="s">
        <v>3289</v>
      </c>
      <c r="D865" s="20">
        <v>164.26</v>
      </c>
      <c r="E865" s="10">
        <f t="shared" si="98"/>
        <v>164.26</v>
      </c>
      <c r="F865" s="1" t="s">
        <v>42</v>
      </c>
      <c r="G865" s="45">
        <v>8536901000</v>
      </c>
      <c r="H865" s="60"/>
      <c r="I865" s="45">
        <v>1</v>
      </c>
      <c r="J865" s="45">
        <v>25</v>
      </c>
      <c r="K865" s="45">
        <v>150</v>
      </c>
      <c r="L865" s="7" t="str">
        <f>IFERROR(VLOOKUP(B865,Харків!A:C,3,0),"0")</f>
        <v>&gt;20</v>
      </c>
      <c r="M865" s="60"/>
      <c r="N865" s="45">
        <f t="shared" si="99"/>
        <v>0</v>
      </c>
    </row>
    <row r="866" spans="1:14" ht="15" customHeight="1">
      <c r="A866" s="26"/>
      <c r="B866" s="27" t="s">
        <v>162</v>
      </c>
      <c r="C866" s="18" t="s">
        <v>3209</v>
      </c>
      <c r="D866" s="20">
        <v>164.26</v>
      </c>
      <c r="E866" s="10">
        <f t="shared" si="98"/>
        <v>164.26</v>
      </c>
      <c r="F866" s="1" t="s">
        <v>42</v>
      </c>
      <c r="G866" s="45">
        <v>8536901000</v>
      </c>
      <c r="H866" s="60"/>
      <c r="I866" s="45">
        <v>1</v>
      </c>
      <c r="J866" s="45">
        <v>25</v>
      </c>
      <c r="K866" s="45">
        <v>150</v>
      </c>
      <c r="L866" s="7" t="str">
        <f>IFERROR(VLOOKUP(B866,Харків!A:C,3,0),"0")</f>
        <v>&gt;100</v>
      </c>
      <c r="M866" s="60"/>
      <c r="N866" s="45">
        <f t="shared" si="99"/>
        <v>0</v>
      </c>
    </row>
    <row r="867" spans="1:14" ht="15" customHeight="1">
      <c r="A867" s="26"/>
      <c r="B867" s="49" t="s">
        <v>789</v>
      </c>
      <c r="C867" s="18" t="s">
        <v>3434</v>
      </c>
      <c r="D867" s="20">
        <v>221.32</v>
      </c>
      <c r="E867" s="10">
        <f t="shared" si="98"/>
        <v>221.32</v>
      </c>
      <c r="F867" s="1" t="s">
        <v>42</v>
      </c>
      <c r="G867" s="45">
        <v>8536901000</v>
      </c>
      <c r="H867" s="60"/>
      <c r="I867" s="45">
        <v>1</v>
      </c>
      <c r="J867" s="45">
        <v>20</v>
      </c>
      <c r="K867" s="45">
        <v>120</v>
      </c>
      <c r="L867" s="7" t="str">
        <f>IFERROR(VLOOKUP(B867,Харків!A:C,3,0),"0")</f>
        <v>&gt;20</v>
      </c>
      <c r="M867" s="60"/>
      <c r="N867" s="45">
        <f t="shared" si="99"/>
        <v>0</v>
      </c>
    </row>
    <row r="868" spans="1:14" ht="15" customHeight="1">
      <c r="A868" s="26"/>
      <c r="B868" s="27" t="s">
        <v>163</v>
      </c>
      <c r="C868" s="18" t="s">
        <v>3236</v>
      </c>
      <c r="D868" s="20">
        <v>221.32</v>
      </c>
      <c r="E868" s="10">
        <f t="shared" si="98"/>
        <v>221.32</v>
      </c>
      <c r="F868" s="1" t="s">
        <v>42</v>
      </c>
      <c r="G868" s="45">
        <v>8536901000</v>
      </c>
      <c r="H868" s="60"/>
      <c r="I868" s="45">
        <v>1</v>
      </c>
      <c r="J868" s="45">
        <v>20</v>
      </c>
      <c r="K868" s="45">
        <v>120</v>
      </c>
      <c r="L868" s="7">
        <f>IFERROR(VLOOKUP(B868,Харків!A:C,3,0),"0")</f>
        <v>0</v>
      </c>
      <c r="M868" s="60"/>
      <c r="N868" s="45">
        <f t="shared" si="99"/>
        <v>0</v>
      </c>
    </row>
    <row r="869" spans="1:14" ht="15" customHeight="1">
      <c r="A869" s="26"/>
      <c r="B869" s="51" t="s">
        <v>790</v>
      </c>
      <c r="C869" s="18" t="s">
        <v>3383</v>
      </c>
      <c r="D869" s="20">
        <v>221.32</v>
      </c>
      <c r="E869" s="10">
        <f t="shared" si="98"/>
        <v>221.32</v>
      </c>
      <c r="F869" s="1" t="s">
        <v>42</v>
      </c>
      <c r="G869" s="45">
        <v>8536901000</v>
      </c>
      <c r="H869" s="60"/>
      <c r="I869" s="45">
        <v>1</v>
      </c>
      <c r="J869" s="45">
        <v>20</v>
      </c>
      <c r="K869" s="45">
        <v>120</v>
      </c>
      <c r="L869" s="7">
        <f>IFERROR(VLOOKUP(B869,Харків!A:C,3,0),"0")</f>
        <v>7</v>
      </c>
      <c r="M869" s="60"/>
      <c r="N869" s="45">
        <f t="shared" si="99"/>
        <v>0</v>
      </c>
    </row>
    <row r="870" spans="1:14" ht="15" customHeight="1">
      <c r="A870" s="128"/>
      <c r="B870" s="53"/>
      <c r="C870" s="6" t="s">
        <v>724</v>
      </c>
      <c r="D870" s="13"/>
      <c r="E870" s="14"/>
      <c r="F870" s="5"/>
      <c r="G870" s="7"/>
      <c r="H870" s="13"/>
      <c r="I870" s="7"/>
      <c r="J870" s="7"/>
      <c r="K870" s="7"/>
      <c r="L870" s="5"/>
      <c r="M870" s="5"/>
      <c r="N870" s="5"/>
    </row>
    <row r="871" spans="1:14" ht="15" customHeight="1">
      <c r="A871" s="26"/>
      <c r="B871" s="27" t="s">
        <v>251</v>
      </c>
      <c r="C871" s="18" t="s">
        <v>252</v>
      </c>
      <c r="D871" s="20">
        <v>7.84</v>
      </c>
      <c r="E871" s="10">
        <f t="shared" ref="E871:E902" si="100">D871-(D871*$G$1)</f>
        <v>7.84</v>
      </c>
      <c r="F871" s="1" t="s">
        <v>42</v>
      </c>
      <c r="G871" s="45">
        <v>8536901000</v>
      </c>
      <c r="H871" s="60"/>
      <c r="I871" s="45">
        <v>1</v>
      </c>
      <c r="J871" s="45">
        <v>1000</v>
      </c>
      <c r="K871" s="45">
        <v>6000</v>
      </c>
      <c r="L871" s="7" t="str">
        <f>IFERROR(VLOOKUP(B871,Харків!A:C,3,0),"0")</f>
        <v>&gt;500</v>
      </c>
      <c r="M871" s="60"/>
      <c r="N871" s="45">
        <f t="shared" ref="N871:N902" si="101">E871*M871</f>
        <v>0</v>
      </c>
    </row>
    <row r="872" spans="1:14" ht="15" customHeight="1">
      <c r="A872" s="26"/>
      <c r="B872" s="27" t="s">
        <v>253</v>
      </c>
      <c r="C872" s="18" t="s">
        <v>254</v>
      </c>
      <c r="D872" s="20">
        <v>7.84</v>
      </c>
      <c r="E872" s="10">
        <f t="shared" si="100"/>
        <v>7.84</v>
      </c>
      <c r="F872" s="1" t="s">
        <v>42</v>
      </c>
      <c r="G872" s="45">
        <v>8536901000</v>
      </c>
      <c r="H872" s="60"/>
      <c r="I872" s="45">
        <v>1</v>
      </c>
      <c r="J872" s="45">
        <v>1000</v>
      </c>
      <c r="K872" s="45">
        <v>6000</v>
      </c>
      <c r="L872" s="7" t="str">
        <f>IFERROR(VLOOKUP(B872,Харків!A:C,3,0),"0")</f>
        <v>&gt;5000</v>
      </c>
      <c r="M872" s="60"/>
      <c r="N872" s="45">
        <f t="shared" si="101"/>
        <v>0</v>
      </c>
    </row>
    <row r="873" spans="1:14" ht="15" customHeight="1">
      <c r="A873" s="26"/>
      <c r="B873" s="27" t="s">
        <v>255</v>
      </c>
      <c r="C873" s="18" t="s">
        <v>256</v>
      </c>
      <c r="D873" s="20">
        <v>7.84</v>
      </c>
      <c r="E873" s="10">
        <f t="shared" si="100"/>
        <v>7.84</v>
      </c>
      <c r="F873" s="1" t="s">
        <v>42</v>
      </c>
      <c r="G873" s="45">
        <v>8536901000</v>
      </c>
      <c r="H873" s="60"/>
      <c r="I873" s="45">
        <v>1</v>
      </c>
      <c r="J873" s="45">
        <v>1000</v>
      </c>
      <c r="K873" s="45">
        <v>6000</v>
      </c>
      <c r="L873" s="7" t="str">
        <f>IFERROR(VLOOKUP(B873,Харків!A:C,3,0),"0")</f>
        <v>&gt;1000</v>
      </c>
      <c r="M873" s="60"/>
      <c r="N873" s="45">
        <f t="shared" si="101"/>
        <v>0</v>
      </c>
    </row>
    <row r="874" spans="1:14" ht="15" customHeight="1">
      <c r="A874" s="26"/>
      <c r="B874" s="27" t="s">
        <v>257</v>
      </c>
      <c r="C874" s="18" t="s">
        <v>6274</v>
      </c>
      <c r="D874" s="20">
        <v>13.72</v>
      </c>
      <c r="E874" s="10">
        <f t="shared" si="100"/>
        <v>13.72</v>
      </c>
      <c r="F874" s="1" t="s">
        <v>42</v>
      </c>
      <c r="G874" s="45">
        <v>8536901000</v>
      </c>
      <c r="H874" s="60"/>
      <c r="I874" s="45">
        <v>1</v>
      </c>
      <c r="J874" s="45">
        <v>600</v>
      </c>
      <c r="K874" s="45">
        <v>3600</v>
      </c>
      <c r="L874" s="7">
        <f>IFERROR(VLOOKUP(B874,Харків!A:C,3,0),"0")</f>
        <v>0</v>
      </c>
      <c r="M874" s="60"/>
      <c r="N874" s="45">
        <f t="shared" si="101"/>
        <v>0</v>
      </c>
    </row>
    <row r="875" spans="1:14" ht="15" customHeight="1">
      <c r="A875" s="26"/>
      <c r="B875" s="27" t="s">
        <v>258</v>
      </c>
      <c r="C875" s="18" t="s">
        <v>259</v>
      </c>
      <c r="D875" s="20">
        <v>13.72</v>
      </c>
      <c r="E875" s="10">
        <f t="shared" si="100"/>
        <v>13.72</v>
      </c>
      <c r="F875" s="1" t="s">
        <v>42</v>
      </c>
      <c r="G875" s="45">
        <v>8536901000</v>
      </c>
      <c r="H875" s="60"/>
      <c r="I875" s="45">
        <v>1</v>
      </c>
      <c r="J875" s="45">
        <v>600</v>
      </c>
      <c r="K875" s="45">
        <v>3600</v>
      </c>
      <c r="L875" s="7" t="str">
        <f>IFERROR(VLOOKUP(B875,Харків!A:C,3,0),"0")</f>
        <v>&gt;2000</v>
      </c>
      <c r="M875" s="60"/>
      <c r="N875" s="45">
        <f t="shared" si="101"/>
        <v>0</v>
      </c>
    </row>
    <row r="876" spans="1:14" ht="15" customHeight="1">
      <c r="A876" s="26"/>
      <c r="B876" s="27" t="s">
        <v>260</v>
      </c>
      <c r="C876" s="18" t="s">
        <v>261</v>
      </c>
      <c r="D876" s="20">
        <v>16.600000000000001</v>
      </c>
      <c r="E876" s="10">
        <f t="shared" si="100"/>
        <v>16.600000000000001</v>
      </c>
      <c r="F876" s="1" t="s">
        <v>42</v>
      </c>
      <c r="G876" s="45">
        <v>8536901000</v>
      </c>
      <c r="H876" s="60"/>
      <c r="I876" s="45">
        <v>1</v>
      </c>
      <c r="J876" s="45">
        <v>400</v>
      </c>
      <c r="K876" s="45">
        <v>2400</v>
      </c>
      <c r="L876" s="7">
        <f>IFERROR(VLOOKUP(B876,Харків!A:C,3,0),"0")</f>
        <v>3</v>
      </c>
      <c r="M876" s="60"/>
      <c r="N876" s="45">
        <f t="shared" si="101"/>
        <v>0</v>
      </c>
    </row>
    <row r="877" spans="1:14" ht="15" customHeight="1">
      <c r="A877" s="26"/>
      <c r="B877" s="27" t="s">
        <v>262</v>
      </c>
      <c r="C877" s="18" t="s">
        <v>263</v>
      </c>
      <c r="D877" s="20">
        <v>16.600000000000001</v>
      </c>
      <c r="E877" s="10">
        <f t="shared" si="100"/>
        <v>16.600000000000001</v>
      </c>
      <c r="F877" s="1" t="s">
        <v>42</v>
      </c>
      <c r="G877" s="45">
        <v>8536901000</v>
      </c>
      <c r="H877" s="60"/>
      <c r="I877" s="45">
        <v>1</v>
      </c>
      <c r="J877" s="45">
        <v>400</v>
      </c>
      <c r="K877" s="45">
        <v>2400</v>
      </c>
      <c r="L877" s="7" t="str">
        <f>IFERROR(VLOOKUP(B877,Харків!A:C,3,0),"0")</f>
        <v>&gt;5000</v>
      </c>
      <c r="M877" s="60"/>
      <c r="N877" s="45">
        <f t="shared" si="101"/>
        <v>0</v>
      </c>
    </row>
    <row r="878" spans="1:14" ht="15" customHeight="1">
      <c r="A878" s="26"/>
      <c r="B878" s="27" t="s">
        <v>264</v>
      </c>
      <c r="C878" s="18" t="s">
        <v>265</v>
      </c>
      <c r="D878" s="20">
        <v>16.600000000000001</v>
      </c>
      <c r="E878" s="10">
        <f t="shared" si="100"/>
        <v>16.600000000000001</v>
      </c>
      <c r="F878" s="1" t="s">
        <v>42</v>
      </c>
      <c r="G878" s="45">
        <v>8536901000</v>
      </c>
      <c r="H878" s="60"/>
      <c r="I878" s="45">
        <v>1</v>
      </c>
      <c r="J878" s="45">
        <v>400</v>
      </c>
      <c r="K878" s="45">
        <v>2400</v>
      </c>
      <c r="L878" s="7" t="str">
        <f>IFERROR(VLOOKUP(B878,Харків!A:C,3,0),"0")</f>
        <v>&gt;500</v>
      </c>
      <c r="M878" s="60"/>
      <c r="N878" s="45">
        <f t="shared" si="101"/>
        <v>0</v>
      </c>
    </row>
    <row r="879" spans="1:14" ht="15" customHeight="1">
      <c r="A879" s="26"/>
      <c r="B879" s="27" t="s">
        <v>266</v>
      </c>
      <c r="C879" s="18" t="s">
        <v>267</v>
      </c>
      <c r="D879" s="20">
        <v>23.63</v>
      </c>
      <c r="E879" s="10">
        <f t="shared" si="100"/>
        <v>23.63</v>
      </c>
      <c r="F879" s="1" t="s">
        <v>42</v>
      </c>
      <c r="G879" s="45">
        <v>8536901000</v>
      </c>
      <c r="H879" s="60"/>
      <c r="I879" s="45">
        <v>1</v>
      </c>
      <c r="J879" s="45">
        <v>400</v>
      </c>
      <c r="K879" s="45">
        <v>2400</v>
      </c>
      <c r="L879" s="7">
        <f>IFERROR(VLOOKUP(B879,Харків!A:C,3,0),"0")</f>
        <v>0</v>
      </c>
      <c r="M879" s="60"/>
      <c r="N879" s="45">
        <f t="shared" si="101"/>
        <v>0</v>
      </c>
    </row>
    <row r="880" spans="1:14" ht="15" customHeight="1">
      <c r="A880" s="26"/>
      <c r="B880" s="27" t="s">
        <v>268</v>
      </c>
      <c r="C880" s="18" t="s">
        <v>269</v>
      </c>
      <c r="D880" s="20">
        <v>23.63</v>
      </c>
      <c r="E880" s="10">
        <f t="shared" si="100"/>
        <v>23.63</v>
      </c>
      <c r="F880" s="1" t="s">
        <v>42</v>
      </c>
      <c r="G880" s="45">
        <v>8536901000</v>
      </c>
      <c r="H880" s="60"/>
      <c r="I880" s="45">
        <v>1</v>
      </c>
      <c r="J880" s="45">
        <v>400</v>
      </c>
      <c r="K880" s="45">
        <v>2400</v>
      </c>
      <c r="L880" s="7">
        <f>IFERROR(VLOOKUP(B880,Харків!A:C,3,0),"0")</f>
        <v>0</v>
      </c>
      <c r="M880" s="60"/>
      <c r="N880" s="45">
        <f t="shared" si="101"/>
        <v>0</v>
      </c>
    </row>
    <row r="881" spans="1:14" ht="15" customHeight="1">
      <c r="A881" s="26"/>
      <c r="B881" s="27" t="s">
        <v>270</v>
      </c>
      <c r="C881" s="18" t="s">
        <v>271</v>
      </c>
      <c r="D881" s="20">
        <v>23.63</v>
      </c>
      <c r="E881" s="10">
        <f t="shared" si="100"/>
        <v>23.63</v>
      </c>
      <c r="F881" s="1" t="s">
        <v>42</v>
      </c>
      <c r="G881" s="45">
        <v>8536901000</v>
      </c>
      <c r="H881" s="60"/>
      <c r="I881" s="45">
        <v>1</v>
      </c>
      <c r="J881" s="45">
        <v>400</v>
      </c>
      <c r="K881" s="45">
        <v>2400</v>
      </c>
      <c r="L881" s="7">
        <f>IFERROR(VLOOKUP(B881,Харків!A:C,3,0),"0")</f>
        <v>0</v>
      </c>
      <c r="M881" s="60"/>
      <c r="N881" s="45">
        <f t="shared" si="101"/>
        <v>0</v>
      </c>
    </row>
    <row r="882" spans="1:14" ht="15" customHeight="1">
      <c r="A882" s="26"/>
      <c r="B882" s="27" t="s">
        <v>272</v>
      </c>
      <c r="C882" s="18" t="s">
        <v>273</v>
      </c>
      <c r="D882" s="20">
        <v>29.86</v>
      </c>
      <c r="E882" s="10">
        <f t="shared" si="100"/>
        <v>29.86</v>
      </c>
      <c r="F882" s="1" t="s">
        <v>42</v>
      </c>
      <c r="G882" s="45">
        <v>8536901000</v>
      </c>
      <c r="H882" s="60"/>
      <c r="I882" s="45">
        <v>1</v>
      </c>
      <c r="J882" s="45">
        <v>200</v>
      </c>
      <c r="K882" s="45">
        <v>1200</v>
      </c>
      <c r="L882" s="7">
        <f>IFERROR(VLOOKUP(B882,Харків!A:C,3,0),"0")</f>
        <v>0</v>
      </c>
      <c r="M882" s="60"/>
      <c r="N882" s="45">
        <f t="shared" si="101"/>
        <v>0</v>
      </c>
    </row>
    <row r="883" spans="1:14" ht="15" customHeight="1">
      <c r="A883" s="26"/>
      <c r="B883" s="27" t="s">
        <v>274</v>
      </c>
      <c r="C883" s="18" t="s">
        <v>275</v>
      </c>
      <c r="D883" s="20">
        <v>29.86</v>
      </c>
      <c r="E883" s="10">
        <f t="shared" si="100"/>
        <v>29.86</v>
      </c>
      <c r="F883" s="1" t="s">
        <v>42</v>
      </c>
      <c r="G883" s="45">
        <v>8536901000</v>
      </c>
      <c r="H883" s="60"/>
      <c r="I883" s="45">
        <v>1</v>
      </c>
      <c r="J883" s="45">
        <v>200</v>
      </c>
      <c r="K883" s="45">
        <v>1200</v>
      </c>
      <c r="L883" s="7">
        <f>IFERROR(VLOOKUP(B883,Харків!A:C,3,0),"0")</f>
        <v>0</v>
      </c>
      <c r="M883" s="60"/>
      <c r="N883" s="45">
        <f t="shared" si="101"/>
        <v>0</v>
      </c>
    </row>
    <row r="884" spans="1:14" ht="15" customHeight="1">
      <c r="A884" s="26"/>
      <c r="B884" s="27" t="s">
        <v>276</v>
      </c>
      <c r="C884" s="18" t="s">
        <v>277</v>
      </c>
      <c r="D884" s="20">
        <v>29.86</v>
      </c>
      <c r="E884" s="10">
        <f t="shared" si="100"/>
        <v>29.86</v>
      </c>
      <c r="F884" s="1" t="s">
        <v>42</v>
      </c>
      <c r="G884" s="45">
        <v>8536901000</v>
      </c>
      <c r="H884" s="60"/>
      <c r="I884" s="45">
        <v>1</v>
      </c>
      <c r="J884" s="45">
        <v>200</v>
      </c>
      <c r="K884" s="45">
        <v>1200</v>
      </c>
      <c r="L884" s="7" t="str">
        <f>IFERROR(VLOOKUP(B884,Харків!A:C,3,0),"0")</f>
        <v>&gt;1000</v>
      </c>
      <c r="M884" s="60"/>
      <c r="N884" s="45">
        <f t="shared" si="101"/>
        <v>0</v>
      </c>
    </row>
    <row r="885" spans="1:14" ht="15" customHeight="1">
      <c r="A885" s="26"/>
      <c r="B885" s="27" t="s">
        <v>278</v>
      </c>
      <c r="C885" s="18" t="s">
        <v>279</v>
      </c>
      <c r="D885" s="20">
        <v>29.86</v>
      </c>
      <c r="E885" s="10">
        <f t="shared" si="100"/>
        <v>29.86</v>
      </c>
      <c r="F885" s="1" t="s">
        <v>42</v>
      </c>
      <c r="G885" s="45">
        <v>8536901000</v>
      </c>
      <c r="H885" s="60"/>
      <c r="I885" s="45">
        <v>1</v>
      </c>
      <c r="J885" s="45">
        <v>200</v>
      </c>
      <c r="K885" s="45">
        <v>1200</v>
      </c>
      <c r="L885" s="7" t="str">
        <f>IFERROR(VLOOKUP(B885,Харків!A:C,3,0),"0")</f>
        <v>&gt;300</v>
      </c>
      <c r="M885" s="60"/>
      <c r="N885" s="45">
        <f t="shared" si="101"/>
        <v>0</v>
      </c>
    </row>
    <row r="886" spans="1:14" ht="15" customHeight="1">
      <c r="A886" s="26"/>
      <c r="B886" s="27" t="s">
        <v>280</v>
      </c>
      <c r="C886" s="18" t="s">
        <v>281</v>
      </c>
      <c r="D886" s="20">
        <v>43.46</v>
      </c>
      <c r="E886" s="10">
        <f t="shared" si="100"/>
        <v>43.46</v>
      </c>
      <c r="F886" s="1" t="s">
        <v>42</v>
      </c>
      <c r="G886" s="45">
        <v>8536901000</v>
      </c>
      <c r="H886" s="60"/>
      <c r="I886" s="45">
        <v>1</v>
      </c>
      <c r="J886" s="45">
        <v>100</v>
      </c>
      <c r="K886" s="45">
        <v>600</v>
      </c>
      <c r="L886" s="7">
        <f>IFERROR(VLOOKUP(B886,Харків!A:C,3,0),"0")</f>
        <v>0</v>
      </c>
      <c r="M886" s="60"/>
      <c r="N886" s="45">
        <f t="shared" si="101"/>
        <v>0</v>
      </c>
    </row>
    <row r="887" spans="1:14" ht="15" customHeight="1">
      <c r="A887" s="26"/>
      <c r="B887" s="27" t="s">
        <v>282</v>
      </c>
      <c r="C887" s="18" t="s">
        <v>283</v>
      </c>
      <c r="D887" s="20">
        <v>43.46</v>
      </c>
      <c r="E887" s="10">
        <f t="shared" si="100"/>
        <v>43.46</v>
      </c>
      <c r="F887" s="1" t="s">
        <v>42</v>
      </c>
      <c r="G887" s="45">
        <v>8536901000</v>
      </c>
      <c r="H887" s="60"/>
      <c r="I887" s="45">
        <v>1</v>
      </c>
      <c r="J887" s="45">
        <v>100</v>
      </c>
      <c r="K887" s="45">
        <v>600</v>
      </c>
      <c r="L887" s="7" t="str">
        <f>IFERROR(VLOOKUP(B887,Харків!A:C,3,0),"0")</f>
        <v>&gt;1000</v>
      </c>
      <c r="M887" s="60"/>
      <c r="N887" s="45">
        <f t="shared" si="101"/>
        <v>0</v>
      </c>
    </row>
    <row r="888" spans="1:14" ht="15" customHeight="1">
      <c r="A888" s="26"/>
      <c r="B888" s="27" t="s">
        <v>284</v>
      </c>
      <c r="C888" s="18" t="s">
        <v>285</v>
      </c>
      <c r="D888" s="20">
        <v>43.46</v>
      </c>
      <c r="E888" s="10">
        <f t="shared" si="100"/>
        <v>43.46</v>
      </c>
      <c r="F888" s="1" t="s">
        <v>42</v>
      </c>
      <c r="G888" s="45">
        <v>8536901000</v>
      </c>
      <c r="H888" s="60"/>
      <c r="I888" s="45">
        <v>1</v>
      </c>
      <c r="J888" s="45">
        <v>100</v>
      </c>
      <c r="K888" s="45">
        <v>600</v>
      </c>
      <c r="L888" s="7" t="str">
        <f>IFERROR(VLOOKUP(B888,Харків!A:C,3,0),"0")</f>
        <v>&gt;400</v>
      </c>
      <c r="M888" s="60"/>
      <c r="N888" s="45">
        <f t="shared" si="101"/>
        <v>0</v>
      </c>
    </row>
    <row r="889" spans="1:14" ht="15" customHeight="1">
      <c r="A889" s="26"/>
      <c r="B889" s="27" t="s">
        <v>286</v>
      </c>
      <c r="C889" s="18" t="s">
        <v>287</v>
      </c>
      <c r="D889" s="20">
        <v>66.63</v>
      </c>
      <c r="E889" s="10">
        <f t="shared" si="100"/>
        <v>66.63</v>
      </c>
      <c r="F889" s="1" t="s">
        <v>42</v>
      </c>
      <c r="G889" s="45">
        <v>8536901000</v>
      </c>
      <c r="H889" s="60"/>
      <c r="I889" s="45">
        <v>1</v>
      </c>
      <c r="J889" s="45">
        <v>100</v>
      </c>
      <c r="K889" s="45">
        <v>600</v>
      </c>
      <c r="L889" s="7">
        <f>IFERROR(VLOOKUP(B889,Харків!A:C,3,0),"0")</f>
        <v>0</v>
      </c>
      <c r="M889" s="60"/>
      <c r="N889" s="45">
        <f t="shared" si="101"/>
        <v>0</v>
      </c>
    </row>
    <row r="890" spans="1:14" ht="15" customHeight="1">
      <c r="A890" s="26"/>
      <c r="B890" s="27" t="s">
        <v>288</v>
      </c>
      <c r="C890" s="18" t="s">
        <v>289</v>
      </c>
      <c r="D890" s="20">
        <v>66.63</v>
      </c>
      <c r="E890" s="10">
        <f t="shared" si="100"/>
        <v>66.63</v>
      </c>
      <c r="F890" s="1" t="s">
        <v>42</v>
      </c>
      <c r="G890" s="45">
        <v>8536901000</v>
      </c>
      <c r="H890" s="60"/>
      <c r="I890" s="45">
        <v>1</v>
      </c>
      <c r="J890" s="45">
        <v>100</v>
      </c>
      <c r="K890" s="45">
        <v>600</v>
      </c>
      <c r="L890" s="7">
        <f>IFERROR(VLOOKUP(B890,Харків!A:C,3,0),"0")</f>
        <v>1</v>
      </c>
      <c r="M890" s="60"/>
      <c r="N890" s="45">
        <f t="shared" si="101"/>
        <v>0</v>
      </c>
    </row>
    <row r="891" spans="1:14" ht="15" customHeight="1">
      <c r="A891" s="26"/>
      <c r="B891" s="27" t="s">
        <v>290</v>
      </c>
      <c r="C891" s="18" t="s">
        <v>291</v>
      </c>
      <c r="D891" s="20">
        <v>66.63</v>
      </c>
      <c r="E891" s="10">
        <f t="shared" si="100"/>
        <v>66.63</v>
      </c>
      <c r="F891" s="1" t="s">
        <v>42</v>
      </c>
      <c r="G891" s="45">
        <v>8536901000</v>
      </c>
      <c r="H891" s="60"/>
      <c r="I891" s="45">
        <v>1</v>
      </c>
      <c r="J891" s="45">
        <v>100</v>
      </c>
      <c r="K891" s="45">
        <v>600</v>
      </c>
      <c r="L891" s="7">
        <f>IFERROR(VLOOKUP(B891,Харків!A:C,3,0),"0")</f>
        <v>0</v>
      </c>
      <c r="M891" s="60"/>
      <c r="N891" s="45">
        <f t="shared" si="101"/>
        <v>0</v>
      </c>
    </row>
    <row r="892" spans="1:14" ht="15" customHeight="1">
      <c r="A892" s="26"/>
      <c r="B892" s="27" t="s">
        <v>292</v>
      </c>
      <c r="C892" s="18" t="s">
        <v>293</v>
      </c>
      <c r="D892" s="20">
        <v>83.69</v>
      </c>
      <c r="E892" s="10">
        <f t="shared" si="100"/>
        <v>83.69</v>
      </c>
      <c r="F892" s="1" t="s">
        <v>42</v>
      </c>
      <c r="G892" s="45">
        <v>8536901000</v>
      </c>
      <c r="H892" s="60"/>
      <c r="I892" s="45">
        <v>1</v>
      </c>
      <c r="J892" s="45">
        <v>100</v>
      </c>
      <c r="K892" s="45">
        <v>600</v>
      </c>
      <c r="L892" s="7">
        <f>IFERROR(VLOOKUP(B892,Харків!A:C,3,0),"0")</f>
        <v>0</v>
      </c>
      <c r="M892" s="60"/>
      <c r="N892" s="45">
        <f t="shared" si="101"/>
        <v>0</v>
      </c>
    </row>
    <row r="893" spans="1:14" ht="15" customHeight="1">
      <c r="A893" s="26"/>
      <c r="B893" s="27" t="s">
        <v>294</v>
      </c>
      <c r="C893" s="18" t="s">
        <v>295</v>
      </c>
      <c r="D893" s="20">
        <v>83.69</v>
      </c>
      <c r="E893" s="10">
        <f t="shared" si="100"/>
        <v>83.69</v>
      </c>
      <c r="F893" s="1" t="s">
        <v>42</v>
      </c>
      <c r="G893" s="45">
        <v>8536901000</v>
      </c>
      <c r="H893" s="60"/>
      <c r="I893" s="45">
        <v>1</v>
      </c>
      <c r="J893" s="45">
        <v>100</v>
      </c>
      <c r="K893" s="45">
        <v>600</v>
      </c>
      <c r="L893" s="7" t="str">
        <f>IFERROR(VLOOKUP(B893,Харків!A:C,3,0),"0")</f>
        <v>&gt;300</v>
      </c>
      <c r="M893" s="60"/>
      <c r="N893" s="45">
        <f t="shared" si="101"/>
        <v>0</v>
      </c>
    </row>
    <row r="894" spans="1:14" ht="15" customHeight="1">
      <c r="A894" s="26"/>
      <c r="B894" s="27" t="s">
        <v>296</v>
      </c>
      <c r="C894" s="18" t="s">
        <v>297</v>
      </c>
      <c r="D894" s="20">
        <v>124.49</v>
      </c>
      <c r="E894" s="10">
        <f t="shared" si="100"/>
        <v>124.49</v>
      </c>
      <c r="F894" s="1" t="s">
        <v>42</v>
      </c>
      <c r="G894" s="45">
        <v>8536901000</v>
      </c>
      <c r="H894" s="60"/>
      <c r="I894" s="45">
        <v>1</v>
      </c>
      <c r="J894" s="45">
        <v>40</v>
      </c>
      <c r="K894" s="45">
        <v>240</v>
      </c>
      <c r="L894" s="7" t="str">
        <f>IFERROR(VLOOKUP(B894,Харків!A:C,3,0),"0")</f>
        <v>&gt;400</v>
      </c>
      <c r="M894" s="60"/>
      <c r="N894" s="45">
        <f t="shared" si="101"/>
        <v>0</v>
      </c>
    </row>
    <row r="895" spans="1:14" ht="15" customHeight="1">
      <c r="A895" s="26"/>
      <c r="B895" s="27" t="s">
        <v>298</v>
      </c>
      <c r="C895" s="18" t="s">
        <v>299</v>
      </c>
      <c r="D895" s="20">
        <v>124.49</v>
      </c>
      <c r="E895" s="10">
        <f t="shared" si="100"/>
        <v>124.49</v>
      </c>
      <c r="F895" s="1" t="s">
        <v>42</v>
      </c>
      <c r="G895" s="45">
        <v>8536901000</v>
      </c>
      <c r="H895" s="60"/>
      <c r="I895" s="45">
        <v>1</v>
      </c>
      <c r="J895" s="45">
        <v>40</v>
      </c>
      <c r="K895" s="45">
        <v>240</v>
      </c>
      <c r="L895" s="7" t="str">
        <f>IFERROR(VLOOKUP(B895,Харків!A:C,3,0),"0")</f>
        <v>&gt;400</v>
      </c>
      <c r="M895" s="60"/>
      <c r="N895" s="45">
        <f t="shared" si="101"/>
        <v>0</v>
      </c>
    </row>
    <row r="896" spans="1:14" ht="15" customHeight="1">
      <c r="A896" s="26"/>
      <c r="B896" s="27" t="s">
        <v>300</v>
      </c>
      <c r="C896" s="18" t="s">
        <v>301</v>
      </c>
      <c r="D896" s="20">
        <v>170.6</v>
      </c>
      <c r="E896" s="10">
        <f t="shared" si="100"/>
        <v>170.6</v>
      </c>
      <c r="F896" s="1" t="s">
        <v>42</v>
      </c>
      <c r="G896" s="45">
        <v>8536901000</v>
      </c>
      <c r="H896" s="60"/>
      <c r="I896" s="45">
        <v>1</v>
      </c>
      <c r="J896" s="45">
        <v>30</v>
      </c>
      <c r="K896" s="45">
        <v>180</v>
      </c>
      <c r="L896" s="7" t="str">
        <f>IFERROR(VLOOKUP(B896,Харків!A:C,3,0),"0")</f>
        <v>&gt;500</v>
      </c>
      <c r="M896" s="60"/>
      <c r="N896" s="45">
        <f t="shared" si="101"/>
        <v>0</v>
      </c>
    </row>
    <row r="897" spans="1:14" ht="15" customHeight="1">
      <c r="A897" s="26"/>
      <c r="B897" s="27" t="s">
        <v>302</v>
      </c>
      <c r="C897" s="18" t="s">
        <v>303</v>
      </c>
      <c r="D897" s="20">
        <v>170.6</v>
      </c>
      <c r="E897" s="10">
        <f t="shared" si="100"/>
        <v>170.6</v>
      </c>
      <c r="F897" s="1" t="s">
        <v>42</v>
      </c>
      <c r="G897" s="45">
        <v>8536901000</v>
      </c>
      <c r="H897" s="60"/>
      <c r="I897" s="45">
        <v>1</v>
      </c>
      <c r="J897" s="45">
        <v>30</v>
      </c>
      <c r="K897" s="45">
        <v>180</v>
      </c>
      <c r="L897" s="7" t="str">
        <f>IFERROR(VLOOKUP(B897,Харків!A:C,3,0),"0")</f>
        <v>&gt;100</v>
      </c>
      <c r="M897" s="60"/>
      <c r="N897" s="45">
        <f t="shared" si="101"/>
        <v>0</v>
      </c>
    </row>
    <row r="898" spans="1:14" ht="15" customHeight="1">
      <c r="A898" s="26"/>
      <c r="B898" s="27" t="s">
        <v>304</v>
      </c>
      <c r="C898" s="18" t="s">
        <v>305</v>
      </c>
      <c r="D898" s="20">
        <v>228.24</v>
      </c>
      <c r="E898" s="10">
        <f t="shared" si="100"/>
        <v>228.24</v>
      </c>
      <c r="F898" s="1" t="s">
        <v>42</v>
      </c>
      <c r="G898" s="45">
        <v>8536901000</v>
      </c>
      <c r="H898" s="60"/>
      <c r="I898" s="45">
        <v>1</v>
      </c>
      <c r="J898" s="45">
        <v>25</v>
      </c>
      <c r="K898" s="45">
        <v>150</v>
      </c>
      <c r="L898" s="7" t="str">
        <f>IFERROR(VLOOKUP(B898,Харків!A:C,3,0),"0")</f>
        <v>&gt;50</v>
      </c>
      <c r="M898" s="60"/>
      <c r="N898" s="45">
        <f t="shared" si="101"/>
        <v>0</v>
      </c>
    </row>
    <row r="899" spans="1:14" ht="15" customHeight="1">
      <c r="A899" s="26"/>
      <c r="B899" s="27" t="s">
        <v>306</v>
      </c>
      <c r="C899" s="18" t="s">
        <v>307</v>
      </c>
      <c r="D899" s="20">
        <v>228.24</v>
      </c>
      <c r="E899" s="10">
        <f t="shared" si="100"/>
        <v>228.24</v>
      </c>
      <c r="F899" s="1" t="s">
        <v>42</v>
      </c>
      <c r="G899" s="45">
        <v>8536901000</v>
      </c>
      <c r="H899" s="60"/>
      <c r="I899" s="45">
        <v>1</v>
      </c>
      <c r="J899" s="45">
        <v>25</v>
      </c>
      <c r="K899" s="45">
        <v>150</v>
      </c>
      <c r="L899" s="7" t="str">
        <f>IFERROR(VLOOKUP(B899,Харків!A:C,3,0),"0")</f>
        <v>&gt;100</v>
      </c>
      <c r="M899" s="60"/>
      <c r="N899" s="45">
        <f t="shared" si="101"/>
        <v>0</v>
      </c>
    </row>
    <row r="900" spans="1:14" ht="15" customHeight="1">
      <c r="A900" s="26"/>
      <c r="B900" s="27" t="s">
        <v>308</v>
      </c>
      <c r="C900" s="18" t="s">
        <v>309</v>
      </c>
      <c r="D900" s="20">
        <v>273.19</v>
      </c>
      <c r="E900" s="10">
        <f t="shared" si="100"/>
        <v>273.19</v>
      </c>
      <c r="F900" s="1" t="s">
        <v>42</v>
      </c>
      <c r="G900" s="45">
        <v>8536901000</v>
      </c>
      <c r="H900" s="60"/>
      <c r="I900" s="45">
        <v>1</v>
      </c>
      <c r="J900" s="45">
        <v>20</v>
      </c>
      <c r="K900" s="45">
        <v>120</v>
      </c>
      <c r="L900" s="7" t="str">
        <f>IFERROR(VLOOKUP(B900,Харків!A:C,3,0),"0")</f>
        <v>&gt;100</v>
      </c>
      <c r="M900" s="60"/>
      <c r="N900" s="45">
        <f t="shared" si="101"/>
        <v>0</v>
      </c>
    </row>
    <row r="901" spans="1:14" ht="15" customHeight="1">
      <c r="A901" s="26"/>
      <c r="B901" s="27" t="s">
        <v>310</v>
      </c>
      <c r="C901" s="18" t="s">
        <v>311</v>
      </c>
      <c r="D901" s="20">
        <v>273.19</v>
      </c>
      <c r="E901" s="10">
        <f t="shared" si="100"/>
        <v>273.19</v>
      </c>
      <c r="F901" s="1" t="s">
        <v>42</v>
      </c>
      <c r="G901" s="45">
        <v>8536901000</v>
      </c>
      <c r="H901" s="60"/>
      <c r="I901" s="45">
        <v>1</v>
      </c>
      <c r="J901" s="45">
        <v>20</v>
      </c>
      <c r="K901" s="45">
        <v>120</v>
      </c>
      <c r="L901" s="7" t="str">
        <f>IFERROR(VLOOKUP(B901,Харків!A:C,3,0),"0")</f>
        <v>&gt;50</v>
      </c>
      <c r="M901" s="60"/>
      <c r="N901" s="45">
        <f t="shared" si="101"/>
        <v>0</v>
      </c>
    </row>
    <row r="902" spans="1:14" ht="15" customHeight="1">
      <c r="A902" s="26"/>
      <c r="B902" s="27" t="s">
        <v>6097</v>
      </c>
      <c r="C902" s="18" t="s">
        <v>6098</v>
      </c>
      <c r="D902" s="20">
        <v>406.91</v>
      </c>
      <c r="E902" s="10">
        <f t="shared" si="100"/>
        <v>406.91</v>
      </c>
      <c r="F902" s="1" t="s">
        <v>42</v>
      </c>
      <c r="G902" s="45">
        <v>8536901000</v>
      </c>
      <c r="H902" s="60"/>
      <c r="I902" s="45">
        <v>1</v>
      </c>
      <c r="J902" s="45">
        <v>10</v>
      </c>
      <c r="K902" s="45">
        <v>60</v>
      </c>
      <c r="L902" s="7" t="str">
        <f>IFERROR(VLOOKUP(B902,Харків!A:C,3,0),"0")</f>
        <v>&gt;50</v>
      </c>
      <c r="M902" s="60"/>
      <c r="N902" s="45">
        <f t="shared" si="101"/>
        <v>0</v>
      </c>
    </row>
    <row r="903" spans="1:14" ht="15" customHeight="1">
      <c r="A903" s="128"/>
      <c r="B903" s="53"/>
      <c r="C903" s="6" t="s">
        <v>2313</v>
      </c>
      <c r="D903" s="13"/>
      <c r="E903" s="14"/>
      <c r="F903" s="5"/>
      <c r="G903" s="7"/>
      <c r="H903" s="13" t="s">
        <v>1863</v>
      </c>
      <c r="I903" s="7"/>
      <c r="J903" s="7"/>
      <c r="K903" s="7"/>
      <c r="L903" s="5"/>
      <c r="M903" s="5"/>
      <c r="N903" s="5"/>
    </row>
    <row r="904" spans="1:14" ht="15" customHeight="1">
      <c r="B904" s="51" t="s">
        <v>2248</v>
      </c>
      <c r="C904" s="18" t="s">
        <v>6275</v>
      </c>
      <c r="D904" s="20">
        <v>19.02</v>
      </c>
      <c r="E904" s="10">
        <f t="shared" ref="E904:E941" si="102">D904-(D904*$G$1)</f>
        <v>19.02</v>
      </c>
      <c r="F904" s="1" t="s">
        <v>42</v>
      </c>
      <c r="G904" s="45">
        <v>8536901000</v>
      </c>
      <c r="H904" s="60"/>
      <c r="I904" s="45">
        <v>1</v>
      </c>
      <c r="J904" s="45">
        <v>240</v>
      </c>
      <c r="K904" s="45">
        <v>1440</v>
      </c>
      <c r="L904" s="7">
        <f>IFERROR(VLOOKUP(B904,Харків!A:C,3,0),"0")</f>
        <v>0</v>
      </c>
      <c r="M904" s="60"/>
      <c r="N904" s="45">
        <f t="shared" ref="N904:N941" si="103">E904*M904</f>
        <v>0</v>
      </c>
    </row>
    <row r="905" spans="1:14" ht="15" customHeight="1">
      <c r="B905" s="51" t="s">
        <v>2249</v>
      </c>
      <c r="C905" s="18" t="s">
        <v>3086</v>
      </c>
      <c r="D905" s="20">
        <v>19.02</v>
      </c>
      <c r="E905" s="10">
        <f t="shared" si="102"/>
        <v>19.02</v>
      </c>
      <c r="F905" s="1" t="s">
        <v>42</v>
      </c>
      <c r="G905" s="45">
        <v>8536901000</v>
      </c>
      <c r="H905" s="60"/>
      <c r="I905" s="45">
        <v>1</v>
      </c>
      <c r="J905" s="45">
        <v>240</v>
      </c>
      <c r="K905" s="45">
        <v>1440</v>
      </c>
      <c r="L905" s="7">
        <f>IFERROR(VLOOKUP(B905,Харків!A:C,3,0),"0")</f>
        <v>0</v>
      </c>
      <c r="M905" s="60"/>
      <c r="N905" s="45">
        <f t="shared" si="103"/>
        <v>0</v>
      </c>
    </row>
    <row r="906" spans="1:14" ht="15" customHeight="1">
      <c r="A906" s="129"/>
      <c r="B906" s="49" t="s">
        <v>3656</v>
      </c>
      <c r="C906" s="18" t="s">
        <v>3657</v>
      </c>
      <c r="D906" s="20">
        <v>19.02</v>
      </c>
      <c r="E906" s="10">
        <f t="shared" si="102"/>
        <v>19.02</v>
      </c>
      <c r="F906" s="1" t="s">
        <v>42</v>
      </c>
      <c r="G906" s="45">
        <v>8536901000</v>
      </c>
      <c r="H906" s="60"/>
      <c r="I906" s="45">
        <v>1</v>
      </c>
      <c r="J906" s="45">
        <v>240</v>
      </c>
      <c r="K906" s="45">
        <v>1440</v>
      </c>
      <c r="L906" s="7" t="str">
        <f>IFERROR(VLOOKUP(B906,Харків!A:C,3,0),"0")</f>
        <v>&gt;500</v>
      </c>
      <c r="M906" s="60"/>
      <c r="N906" s="45">
        <f t="shared" si="103"/>
        <v>0</v>
      </c>
    </row>
    <row r="907" spans="1:14" ht="15" customHeight="1">
      <c r="A907" s="129"/>
      <c r="B907" s="49" t="s">
        <v>3660</v>
      </c>
      <c r="C907" s="18" t="s">
        <v>3661</v>
      </c>
      <c r="D907" s="20">
        <v>22.48</v>
      </c>
      <c r="E907" s="10">
        <f t="shared" si="102"/>
        <v>22.48</v>
      </c>
      <c r="F907" s="1" t="s">
        <v>42</v>
      </c>
      <c r="G907" s="45">
        <v>8536901000</v>
      </c>
      <c r="H907" s="60"/>
      <c r="I907" s="45">
        <v>1</v>
      </c>
      <c r="J907" s="45">
        <v>240</v>
      </c>
      <c r="K907" s="45">
        <v>1440</v>
      </c>
      <c r="L907" s="7" t="str">
        <f>IFERROR(VLOOKUP(B907,Харків!A:C,3,0),"0")</f>
        <v>&gt;300</v>
      </c>
      <c r="M907" s="60"/>
      <c r="N907" s="45">
        <f t="shared" si="103"/>
        <v>0</v>
      </c>
    </row>
    <row r="908" spans="1:14" ht="15" customHeight="1">
      <c r="B908" s="51" t="s">
        <v>2250</v>
      </c>
      <c r="C908" s="18" t="s">
        <v>3334</v>
      </c>
      <c r="D908" s="20">
        <v>22.48</v>
      </c>
      <c r="E908" s="10">
        <f t="shared" si="102"/>
        <v>22.48</v>
      </c>
      <c r="F908" s="1" t="s">
        <v>42</v>
      </c>
      <c r="G908" s="45">
        <v>8536901000</v>
      </c>
      <c r="H908" s="60"/>
      <c r="I908" s="45">
        <v>1</v>
      </c>
      <c r="J908" s="45">
        <v>240</v>
      </c>
      <c r="K908" s="45">
        <v>1440</v>
      </c>
      <c r="L908" s="7" t="str">
        <f>IFERROR(VLOOKUP(B908,Харків!A:C,3,0),"0")</f>
        <v>&gt;2000</v>
      </c>
      <c r="M908" s="60"/>
      <c r="N908" s="45">
        <f t="shared" si="103"/>
        <v>0</v>
      </c>
    </row>
    <row r="909" spans="1:14" ht="15" customHeight="1">
      <c r="A909" s="129"/>
      <c r="B909" s="49" t="s">
        <v>3658</v>
      </c>
      <c r="C909" s="18" t="s">
        <v>3659</v>
      </c>
      <c r="D909" s="20">
        <v>22.48</v>
      </c>
      <c r="E909" s="10">
        <f t="shared" si="102"/>
        <v>22.48</v>
      </c>
      <c r="F909" s="1" t="s">
        <v>42</v>
      </c>
      <c r="G909" s="45">
        <v>8536901000</v>
      </c>
      <c r="H909" s="60"/>
      <c r="I909" s="45">
        <v>1</v>
      </c>
      <c r="J909" s="45">
        <v>240</v>
      </c>
      <c r="K909" s="45">
        <v>1440</v>
      </c>
      <c r="L909" s="7" t="str">
        <f>IFERROR(VLOOKUP(B909,Харків!A:C,3,0),"0")</f>
        <v>&gt;200</v>
      </c>
      <c r="M909" s="60"/>
      <c r="N909" s="45">
        <f t="shared" si="103"/>
        <v>0</v>
      </c>
    </row>
    <row r="910" spans="1:14" ht="15" customHeight="1">
      <c r="A910" s="129"/>
      <c r="B910" s="49" t="s">
        <v>3664</v>
      </c>
      <c r="C910" s="18" t="s">
        <v>3665</v>
      </c>
      <c r="D910" s="20">
        <v>36.89</v>
      </c>
      <c r="E910" s="10">
        <f t="shared" si="102"/>
        <v>36.89</v>
      </c>
      <c r="F910" s="1" t="s">
        <v>42</v>
      </c>
      <c r="G910" s="45">
        <v>8536901000</v>
      </c>
      <c r="H910" s="60"/>
      <c r="I910" s="45">
        <v>1</v>
      </c>
      <c r="J910" s="45">
        <v>200</v>
      </c>
      <c r="K910" s="45">
        <v>1200</v>
      </c>
      <c r="L910" s="7">
        <f>IFERROR(VLOOKUP(B910,Харків!A:C,3,0),"0")</f>
        <v>0</v>
      </c>
      <c r="M910" s="60"/>
      <c r="N910" s="45">
        <f t="shared" si="103"/>
        <v>0</v>
      </c>
    </row>
    <row r="911" spans="1:14" ht="15" customHeight="1">
      <c r="B911" s="51" t="s">
        <v>2251</v>
      </c>
      <c r="C911" s="18" t="s">
        <v>3165</v>
      </c>
      <c r="D911" s="20">
        <v>36.89</v>
      </c>
      <c r="E911" s="10">
        <f t="shared" si="102"/>
        <v>36.89</v>
      </c>
      <c r="F911" s="1" t="s">
        <v>42</v>
      </c>
      <c r="G911" s="45">
        <v>8536901000</v>
      </c>
      <c r="H911" s="60"/>
      <c r="I911" s="45">
        <v>1</v>
      </c>
      <c r="J911" s="45">
        <v>200</v>
      </c>
      <c r="K911" s="45">
        <v>1200</v>
      </c>
      <c r="L911" s="7">
        <f>IFERROR(VLOOKUP(B911,Харків!A:C,3,0),"0")</f>
        <v>0</v>
      </c>
      <c r="M911" s="60"/>
      <c r="N911" s="45">
        <f t="shared" si="103"/>
        <v>0</v>
      </c>
    </row>
    <row r="912" spans="1:14" ht="15" customHeight="1">
      <c r="A912" s="129"/>
      <c r="B912" s="49" t="s">
        <v>3662</v>
      </c>
      <c r="C912" s="18" t="s">
        <v>3663</v>
      </c>
      <c r="D912" s="20">
        <v>36.89</v>
      </c>
      <c r="E912" s="10">
        <f t="shared" si="102"/>
        <v>36.89</v>
      </c>
      <c r="F912" s="1" t="s">
        <v>42</v>
      </c>
      <c r="G912" s="45">
        <v>8536901000</v>
      </c>
      <c r="H912" s="60"/>
      <c r="I912" s="45">
        <v>1</v>
      </c>
      <c r="J912" s="45">
        <v>200</v>
      </c>
      <c r="K912" s="45">
        <v>1200</v>
      </c>
      <c r="L912" s="7">
        <f>IFERROR(VLOOKUP(B912,Харків!A:C,3,0),"0")</f>
        <v>4</v>
      </c>
      <c r="M912" s="60"/>
      <c r="N912" s="45">
        <f t="shared" si="103"/>
        <v>0</v>
      </c>
    </row>
    <row r="913" spans="1:14" ht="15" customHeight="1">
      <c r="A913" s="129"/>
      <c r="B913" s="49" t="s">
        <v>3670</v>
      </c>
      <c r="C913" s="18" t="s">
        <v>3671</v>
      </c>
      <c r="D913" s="20">
        <v>43.23</v>
      </c>
      <c r="E913" s="10">
        <f t="shared" si="102"/>
        <v>43.23</v>
      </c>
      <c r="F913" s="1" t="s">
        <v>42</v>
      </c>
      <c r="G913" s="45">
        <v>8536901000</v>
      </c>
      <c r="H913" s="60"/>
      <c r="I913" s="45">
        <v>1</v>
      </c>
      <c r="J913" s="45">
        <v>100</v>
      </c>
      <c r="K913" s="45">
        <v>600</v>
      </c>
      <c r="L913" s="7">
        <f>IFERROR(VLOOKUP(B913,Харків!A:C,3,0),"0")</f>
        <v>1</v>
      </c>
      <c r="M913" s="60"/>
      <c r="N913" s="45">
        <f t="shared" si="103"/>
        <v>0</v>
      </c>
    </row>
    <row r="914" spans="1:14" ht="15" customHeight="1">
      <c r="B914" s="51" t="s">
        <v>2252</v>
      </c>
      <c r="C914" s="18" t="s">
        <v>3220</v>
      </c>
      <c r="D914" s="20">
        <v>43.23</v>
      </c>
      <c r="E914" s="10">
        <f t="shared" si="102"/>
        <v>43.23</v>
      </c>
      <c r="F914" s="1" t="s">
        <v>42</v>
      </c>
      <c r="G914" s="45">
        <v>8536901000</v>
      </c>
      <c r="H914" s="60"/>
      <c r="I914" s="45">
        <v>1</v>
      </c>
      <c r="J914" s="45">
        <v>100</v>
      </c>
      <c r="K914" s="45">
        <v>600</v>
      </c>
      <c r="L914" s="7">
        <f>IFERROR(VLOOKUP(B914,Харків!A:C,3,0),"0")</f>
        <v>0</v>
      </c>
      <c r="M914" s="60"/>
      <c r="N914" s="45">
        <f t="shared" si="103"/>
        <v>0</v>
      </c>
    </row>
    <row r="915" spans="1:14" ht="15" customHeight="1">
      <c r="A915" s="129"/>
      <c r="B915" s="49" t="s">
        <v>3666</v>
      </c>
      <c r="C915" s="18" t="s">
        <v>3667</v>
      </c>
      <c r="D915" s="20">
        <v>43.23</v>
      </c>
      <c r="E915" s="10">
        <f t="shared" si="102"/>
        <v>43.23</v>
      </c>
      <c r="F915" s="1" t="s">
        <v>42</v>
      </c>
      <c r="G915" s="45">
        <v>8536901000</v>
      </c>
      <c r="H915" s="60"/>
      <c r="I915" s="45">
        <v>1</v>
      </c>
      <c r="J915" s="45">
        <v>100</v>
      </c>
      <c r="K915" s="45">
        <v>600</v>
      </c>
      <c r="L915" s="7">
        <f>IFERROR(VLOOKUP(B915,Харків!A:C,3,0),"0")</f>
        <v>0</v>
      </c>
      <c r="M915" s="60"/>
      <c r="N915" s="45">
        <f t="shared" si="103"/>
        <v>0</v>
      </c>
    </row>
    <row r="916" spans="1:14" ht="15" customHeight="1">
      <c r="A916" s="129"/>
      <c r="B916" s="49" t="s">
        <v>3668</v>
      </c>
      <c r="C916" s="18" t="s">
        <v>3669</v>
      </c>
      <c r="D916" s="20">
        <v>43.23</v>
      </c>
      <c r="E916" s="10">
        <f t="shared" si="102"/>
        <v>43.23</v>
      </c>
      <c r="F916" s="1" t="s">
        <v>42</v>
      </c>
      <c r="G916" s="45">
        <v>8536901000</v>
      </c>
      <c r="H916" s="60"/>
      <c r="I916" s="45">
        <v>1</v>
      </c>
      <c r="J916" s="45">
        <v>100</v>
      </c>
      <c r="K916" s="45">
        <v>600</v>
      </c>
      <c r="L916" s="7" t="str">
        <f>IFERROR(VLOOKUP(B916,Харків!A:C,3,0),"0")</f>
        <v>&gt;200</v>
      </c>
      <c r="M916" s="60"/>
      <c r="N916" s="45">
        <f t="shared" si="103"/>
        <v>0</v>
      </c>
    </row>
    <row r="917" spans="1:14" ht="15" customHeight="1">
      <c r="B917" s="51" t="s">
        <v>2253</v>
      </c>
      <c r="C917" s="18" t="s">
        <v>3290</v>
      </c>
      <c r="D917" s="20">
        <v>61.44</v>
      </c>
      <c r="E917" s="10">
        <f t="shared" si="102"/>
        <v>61.44</v>
      </c>
      <c r="F917" s="1" t="s">
        <v>42</v>
      </c>
      <c r="G917" s="45">
        <v>8536901000</v>
      </c>
      <c r="H917" s="60"/>
      <c r="I917" s="45">
        <v>1</v>
      </c>
      <c r="J917" s="45">
        <v>100</v>
      </c>
      <c r="K917" s="45">
        <v>600</v>
      </c>
      <c r="L917" s="7">
        <f>IFERROR(VLOOKUP(B917,Харків!A:C,3,0),"0")</f>
        <v>0</v>
      </c>
      <c r="M917" s="60"/>
      <c r="N917" s="45">
        <f t="shared" si="103"/>
        <v>0</v>
      </c>
    </row>
    <row r="918" spans="1:14" ht="15" customHeight="1">
      <c r="B918" s="51" t="s">
        <v>2254</v>
      </c>
      <c r="C918" s="18" t="s">
        <v>3484</v>
      </c>
      <c r="D918" s="20">
        <v>61.44</v>
      </c>
      <c r="E918" s="10">
        <f t="shared" si="102"/>
        <v>61.44</v>
      </c>
      <c r="F918" s="1" t="s">
        <v>42</v>
      </c>
      <c r="G918" s="45">
        <v>8536901000</v>
      </c>
      <c r="H918" s="60"/>
      <c r="I918" s="45">
        <v>1</v>
      </c>
      <c r="J918" s="45">
        <v>100</v>
      </c>
      <c r="K918" s="45">
        <v>600</v>
      </c>
      <c r="L918" s="7">
        <f>IFERROR(VLOOKUP(B918,Харків!A:C,3,0),"0")</f>
        <v>0</v>
      </c>
      <c r="M918" s="60"/>
      <c r="N918" s="45">
        <f t="shared" si="103"/>
        <v>0</v>
      </c>
    </row>
    <row r="919" spans="1:14" ht="15" customHeight="1">
      <c r="A919" s="129"/>
      <c r="B919" s="49" t="s">
        <v>3672</v>
      </c>
      <c r="C919" s="18" t="s">
        <v>3673</v>
      </c>
      <c r="D919" s="20">
        <v>61.44</v>
      </c>
      <c r="E919" s="10">
        <f t="shared" si="102"/>
        <v>61.44</v>
      </c>
      <c r="F919" s="1" t="s">
        <v>42</v>
      </c>
      <c r="G919" s="45">
        <v>8536901000</v>
      </c>
      <c r="H919" s="60"/>
      <c r="I919" s="45">
        <v>1</v>
      </c>
      <c r="J919" s="45">
        <v>100</v>
      </c>
      <c r="K919" s="45">
        <v>600</v>
      </c>
      <c r="L919" s="7" t="str">
        <f>IFERROR(VLOOKUP(B919,Харків!A:C,3,0),"0")</f>
        <v>&gt;200</v>
      </c>
      <c r="M919" s="60"/>
      <c r="N919" s="45">
        <f t="shared" si="103"/>
        <v>0</v>
      </c>
    </row>
    <row r="920" spans="1:14" ht="15" customHeight="1">
      <c r="A920" s="129"/>
      <c r="B920" s="49" t="s">
        <v>3676</v>
      </c>
      <c r="C920" s="18" t="s">
        <v>3677</v>
      </c>
      <c r="D920" s="20">
        <v>90.49</v>
      </c>
      <c r="E920" s="10">
        <f t="shared" si="102"/>
        <v>90.49</v>
      </c>
      <c r="F920" s="1" t="s">
        <v>42</v>
      </c>
      <c r="G920" s="45">
        <v>8536901000</v>
      </c>
      <c r="H920" s="60"/>
      <c r="I920" s="45">
        <v>1</v>
      </c>
      <c r="J920" s="45">
        <v>80</v>
      </c>
      <c r="K920" s="45">
        <v>480</v>
      </c>
      <c r="L920" s="7">
        <f>IFERROR(VLOOKUP(B920,Харків!A:C,3,0),"0")</f>
        <v>0</v>
      </c>
      <c r="M920" s="60"/>
      <c r="N920" s="45">
        <f t="shared" si="103"/>
        <v>0</v>
      </c>
    </row>
    <row r="921" spans="1:14" ht="15" customHeight="1">
      <c r="B921" s="51" t="s">
        <v>2255</v>
      </c>
      <c r="C921" s="18" t="s">
        <v>3227</v>
      </c>
      <c r="D921" s="20">
        <v>90.49</v>
      </c>
      <c r="E921" s="10">
        <f t="shared" si="102"/>
        <v>90.49</v>
      </c>
      <c r="F921" s="1" t="s">
        <v>42</v>
      </c>
      <c r="G921" s="45">
        <v>8536901000</v>
      </c>
      <c r="H921" s="60"/>
      <c r="I921" s="45">
        <v>1</v>
      </c>
      <c r="J921" s="45">
        <v>80</v>
      </c>
      <c r="K921" s="45">
        <v>480</v>
      </c>
      <c r="L921" s="7">
        <f>IFERROR(VLOOKUP(B921,Харків!A:C,3,0),"0")</f>
        <v>0</v>
      </c>
      <c r="M921" s="60"/>
      <c r="N921" s="45">
        <f t="shared" si="103"/>
        <v>0</v>
      </c>
    </row>
    <row r="922" spans="1:14" ht="15" customHeight="1">
      <c r="A922" s="129"/>
      <c r="B922" s="49" t="s">
        <v>3674</v>
      </c>
      <c r="C922" s="18" t="s">
        <v>3675</v>
      </c>
      <c r="D922" s="20">
        <v>90.49</v>
      </c>
      <c r="E922" s="10">
        <f t="shared" si="102"/>
        <v>90.49</v>
      </c>
      <c r="F922" s="1" t="s">
        <v>42</v>
      </c>
      <c r="G922" s="45">
        <v>8536901000</v>
      </c>
      <c r="H922" s="60"/>
      <c r="I922" s="45">
        <v>1</v>
      </c>
      <c r="J922" s="45">
        <v>80</v>
      </c>
      <c r="K922" s="45">
        <v>480</v>
      </c>
      <c r="L922" s="7">
        <f>IFERROR(VLOOKUP(B922,Харків!A:C,3,0),"0")</f>
        <v>1</v>
      </c>
      <c r="M922" s="60"/>
      <c r="N922" s="45">
        <f t="shared" si="103"/>
        <v>0</v>
      </c>
    </row>
    <row r="923" spans="1:14" ht="15" customHeight="1">
      <c r="A923" s="129"/>
      <c r="B923" s="49" t="s">
        <v>3682</v>
      </c>
      <c r="C923" s="18" t="s">
        <v>3683</v>
      </c>
      <c r="D923" s="20">
        <v>123.34</v>
      </c>
      <c r="E923" s="10">
        <f t="shared" si="102"/>
        <v>123.34</v>
      </c>
      <c r="F923" s="1" t="s">
        <v>42</v>
      </c>
      <c r="G923" s="45">
        <v>8536901000</v>
      </c>
      <c r="H923" s="60"/>
      <c r="I923" s="45">
        <v>1</v>
      </c>
      <c r="J923" s="45">
        <v>60</v>
      </c>
      <c r="K923" s="45">
        <v>360</v>
      </c>
      <c r="L923" s="7" t="str">
        <f>IFERROR(VLOOKUP(B923,Харків!A:C,3,0),"0")</f>
        <v>&gt;500</v>
      </c>
      <c r="M923" s="60"/>
      <c r="N923" s="45">
        <f t="shared" si="103"/>
        <v>0</v>
      </c>
    </row>
    <row r="924" spans="1:14" ht="15" customHeight="1">
      <c r="A924" s="129"/>
      <c r="B924" s="49" t="s">
        <v>3678</v>
      </c>
      <c r="C924" s="18" t="s">
        <v>3679</v>
      </c>
      <c r="D924" s="20">
        <v>123.34</v>
      </c>
      <c r="E924" s="10">
        <f t="shared" si="102"/>
        <v>123.34</v>
      </c>
      <c r="F924" s="1" t="s">
        <v>42</v>
      </c>
      <c r="G924" s="45">
        <v>8536901000</v>
      </c>
      <c r="H924" s="60"/>
      <c r="I924" s="45">
        <v>1</v>
      </c>
      <c r="J924" s="45">
        <v>60</v>
      </c>
      <c r="K924" s="45">
        <v>360</v>
      </c>
      <c r="L924" s="7" t="str">
        <f>IFERROR(VLOOKUP(B924,Харків!A:C,3,0),"0")</f>
        <v>&gt;300</v>
      </c>
      <c r="M924" s="60"/>
      <c r="N924" s="45">
        <f t="shared" si="103"/>
        <v>0</v>
      </c>
    </row>
    <row r="925" spans="1:14" ht="15" customHeight="1">
      <c r="B925" s="51" t="s">
        <v>2256</v>
      </c>
      <c r="C925" s="18" t="s">
        <v>3283</v>
      </c>
      <c r="D925" s="20">
        <v>123.34</v>
      </c>
      <c r="E925" s="10">
        <f t="shared" si="102"/>
        <v>123.34</v>
      </c>
      <c r="F925" s="1" t="s">
        <v>42</v>
      </c>
      <c r="G925" s="45">
        <v>8536901000</v>
      </c>
      <c r="H925" s="60"/>
      <c r="I925" s="45">
        <v>1</v>
      </c>
      <c r="J925" s="45">
        <v>60</v>
      </c>
      <c r="K925" s="45">
        <v>360</v>
      </c>
      <c r="L925" s="7">
        <f>IFERROR(VLOOKUP(B925,Харків!A:C,3,0),"0")</f>
        <v>0</v>
      </c>
      <c r="M925" s="60"/>
      <c r="N925" s="45">
        <f t="shared" si="103"/>
        <v>0</v>
      </c>
    </row>
    <row r="926" spans="1:14" ht="15" customHeight="1">
      <c r="A926" s="129"/>
      <c r="B926" s="49" t="s">
        <v>3680</v>
      </c>
      <c r="C926" s="18" t="s">
        <v>3681</v>
      </c>
      <c r="D926" s="20">
        <v>123.34</v>
      </c>
      <c r="E926" s="10">
        <f t="shared" si="102"/>
        <v>123.34</v>
      </c>
      <c r="F926" s="1" t="s">
        <v>42</v>
      </c>
      <c r="G926" s="45">
        <v>8536901000</v>
      </c>
      <c r="H926" s="60"/>
      <c r="I926" s="45">
        <v>1</v>
      </c>
      <c r="J926" s="45">
        <v>60</v>
      </c>
      <c r="K926" s="45">
        <v>360</v>
      </c>
      <c r="L926" s="7" t="str">
        <f>IFERROR(VLOOKUP(B926,Харків!A:C,3,0),"0")</f>
        <v>&gt;20</v>
      </c>
      <c r="M926" s="60"/>
      <c r="N926" s="45">
        <f t="shared" si="103"/>
        <v>0</v>
      </c>
    </row>
    <row r="927" spans="1:14" ht="15" customHeight="1">
      <c r="A927" s="129"/>
      <c r="B927" s="49" t="s">
        <v>3684</v>
      </c>
      <c r="C927" s="18" t="s">
        <v>3685</v>
      </c>
      <c r="D927" s="20">
        <v>176.71</v>
      </c>
      <c r="E927" s="10">
        <f t="shared" si="102"/>
        <v>176.71</v>
      </c>
      <c r="F927" s="1" t="s">
        <v>42</v>
      </c>
      <c r="G927" s="45">
        <v>8536901000</v>
      </c>
      <c r="H927" s="60"/>
      <c r="I927" s="45">
        <v>1</v>
      </c>
      <c r="J927" s="45">
        <v>40</v>
      </c>
      <c r="K927" s="45">
        <v>240</v>
      </c>
      <c r="L927" s="7">
        <f>IFERROR(VLOOKUP(B927,Харків!A:C,3,0),"0")</f>
        <v>0</v>
      </c>
      <c r="M927" s="60"/>
      <c r="N927" s="45">
        <f t="shared" si="103"/>
        <v>0</v>
      </c>
    </row>
    <row r="928" spans="1:14" ht="15" customHeight="1">
      <c r="B928" s="51" t="s">
        <v>2257</v>
      </c>
      <c r="C928" s="18" t="s">
        <v>3369</v>
      </c>
      <c r="D928" s="20">
        <v>176.71</v>
      </c>
      <c r="E928" s="10">
        <f t="shared" si="102"/>
        <v>176.71</v>
      </c>
      <c r="F928" s="1" t="s">
        <v>42</v>
      </c>
      <c r="G928" s="45">
        <v>8536901000</v>
      </c>
      <c r="H928" s="60"/>
      <c r="I928" s="45">
        <v>1</v>
      </c>
      <c r="J928" s="45">
        <v>40</v>
      </c>
      <c r="K928" s="45">
        <v>240</v>
      </c>
      <c r="L928" s="7">
        <f>IFERROR(VLOOKUP(B928,Харків!A:C,3,0),"0")</f>
        <v>0</v>
      </c>
      <c r="M928" s="60"/>
      <c r="N928" s="45">
        <f t="shared" si="103"/>
        <v>0</v>
      </c>
    </row>
    <row r="929" spans="1:14" ht="15" customHeight="1">
      <c r="A929" s="129"/>
      <c r="B929" s="49" t="s">
        <v>3686</v>
      </c>
      <c r="C929" s="18" t="s">
        <v>3687</v>
      </c>
      <c r="D929" s="20">
        <v>176.71</v>
      </c>
      <c r="E929" s="10">
        <f t="shared" si="102"/>
        <v>176.71</v>
      </c>
      <c r="F929" s="1" t="s">
        <v>42</v>
      </c>
      <c r="G929" s="45">
        <v>8536901000</v>
      </c>
      <c r="H929" s="60"/>
      <c r="I929" s="45">
        <v>1</v>
      </c>
      <c r="J929" s="45">
        <v>40</v>
      </c>
      <c r="K929" s="45">
        <v>240</v>
      </c>
      <c r="L929" s="7" t="str">
        <f>IFERROR(VLOOKUP(B929,Харків!A:C,3,0),"0")</f>
        <v>&gt;100</v>
      </c>
      <c r="M929" s="60"/>
      <c r="N929" s="45">
        <f t="shared" si="103"/>
        <v>0</v>
      </c>
    </row>
    <row r="930" spans="1:14" ht="15" customHeight="1">
      <c r="A930" s="129"/>
      <c r="B930" s="49" t="s">
        <v>3688</v>
      </c>
      <c r="C930" s="18" t="s">
        <v>3689</v>
      </c>
      <c r="D930" s="20">
        <v>176.71</v>
      </c>
      <c r="E930" s="10">
        <f t="shared" si="102"/>
        <v>176.71</v>
      </c>
      <c r="F930" s="1" t="s">
        <v>42</v>
      </c>
      <c r="G930" s="45">
        <v>8536901000</v>
      </c>
      <c r="H930" s="60"/>
      <c r="I930" s="45">
        <v>1</v>
      </c>
      <c r="J930" s="45">
        <v>40</v>
      </c>
      <c r="K930" s="45">
        <v>240</v>
      </c>
      <c r="L930" s="7" t="str">
        <f>IFERROR(VLOOKUP(B930,Харків!A:C,3,0),"0")</f>
        <v>&gt;50</v>
      </c>
      <c r="M930" s="60"/>
      <c r="N930" s="45">
        <f t="shared" si="103"/>
        <v>0</v>
      </c>
    </row>
    <row r="931" spans="1:14" ht="15" customHeight="1">
      <c r="A931" s="129"/>
      <c r="B931" s="49" t="s">
        <v>3690</v>
      </c>
      <c r="C931" s="18" t="s">
        <v>3691</v>
      </c>
      <c r="D931" s="20">
        <v>240.92</v>
      </c>
      <c r="E931" s="10">
        <f t="shared" si="102"/>
        <v>240.92</v>
      </c>
      <c r="F931" s="1" t="s">
        <v>42</v>
      </c>
      <c r="G931" s="45">
        <v>8536901000</v>
      </c>
      <c r="H931" s="60"/>
      <c r="I931" s="45">
        <v>1</v>
      </c>
      <c r="J931" s="45">
        <v>30</v>
      </c>
      <c r="K931" s="45">
        <v>180</v>
      </c>
      <c r="L931" s="7" t="str">
        <f>IFERROR(VLOOKUP(B931,Харків!A:C,3,0),"0")</f>
        <v>&gt;50</v>
      </c>
      <c r="M931" s="60"/>
      <c r="N931" s="45">
        <f t="shared" si="103"/>
        <v>0</v>
      </c>
    </row>
    <row r="932" spans="1:14" ht="15" customHeight="1">
      <c r="A932" s="129"/>
      <c r="B932" s="49" t="s">
        <v>3692</v>
      </c>
      <c r="C932" s="18" t="s">
        <v>3693</v>
      </c>
      <c r="D932" s="20">
        <v>240.92</v>
      </c>
      <c r="E932" s="10">
        <f t="shared" si="102"/>
        <v>240.92</v>
      </c>
      <c r="F932" s="1" t="s">
        <v>42</v>
      </c>
      <c r="G932" s="45">
        <v>8536901000</v>
      </c>
      <c r="H932" s="60"/>
      <c r="I932" s="45">
        <v>1</v>
      </c>
      <c r="J932" s="45">
        <v>30</v>
      </c>
      <c r="K932" s="45">
        <v>180</v>
      </c>
      <c r="L932" s="7" t="str">
        <f>IFERROR(VLOOKUP(B932,Харків!A:C,3,0),"0")</f>
        <v>&gt;50</v>
      </c>
      <c r="M932" s="60"/>
      <c r="N932" s="45">
        <f t="shared" si="103"/>
        <v>0</v>
      </c>
    </row>
    <row r="933" spans="1:14" ht="15" customHeight="1">
      <c r="B933" s="51" t="s">
        <v>2258</v>
      </c>
      <c r="C933" s="18" t="s">
        <v>3406</v>
      </c>
      <c r="D933" s="20">
        <v>240.92</v>
      </c>
      <c r="E933" s="10">
        <f t="shared" si="102"/>
        <v>240.92</v>
      </c>
      <c r="F933" s="1" t="s">
        <v>42</v>
      </c>
      <c r="G933" s="45">
        <v>8536901000</v>
      </c>
      <c r="H933" s="60"/>
      <c r="I933" s="45">
        <v>1</v>
      </c>
      <c r="J933" s="45">
        <v>30</v>
      </c>
      <c r="K933" s="45">
        <v>180</v>
      </c>
      <c r="L933" s="7" t="str">
        <f>IFERROR(VLOOKUP(B933,Харків!A:C,3,0),"0")</f>
        <v>&gt;50</v>
      </c>
      <c r="M933" s="60"/>
      <c r="N933" s="45">
        <f t="shared" si="103"/>
        <v>0</v>
      </c>
    </row>
    <row r="934" spans="1:14" ht="15" customHeight="1">
      <c r="A934" s="129"/>
      <c r="B934" s="49" t="s">
        <v>3694</v>
      </c>
      <c r="C934" s="18" t="s">
        <v>3695</v>
      </c>
      <c r="D934" s="20">
        <v>240.92</v>
      </c>
      <c r="E934" s="10">
        <f t="shared" si="102"/>
        <v>240.92</v>
      </c>
      <c r="F934" s="1" t="s">
        <v>42</v>
      </c>
      <c r="G934" s="45">
        <v>8536901000</v>
      </c>
      <c r="H934" s="60"/>
      <c r="I934" s="45">
        <v>1</v>
      </c>
      <c r="J934" s="45">
        <v>30</v>
      </c>
      <c r="K934" s="45">
        <v>180</v>
      </c>
      <c r="L934" s="7" t="str">
        <f>IFERROR(VLOOKUP(B934,Харків!A:C,3,0),"0")</f>
        <v>&gt;50</v>
      </c>
      <c r="M934" s="60"/>
      <c r="N934" s="45">
        <f t="shared" si="103"/>
        <v>0</v>
      </c>
    </row>
    <row r="935" spans="1:14" ht="15" customHeight="1">
      <c r="A935" s="129"/>
      <c r="B935" s="49" t="s">
        <v>3696</v>
      </c>
      <c r="C935" s="18" t="s">
        <v>3697</v>
      </c>
      <c r="D935" s="20">
        <v>334.29</v>
      </c>
      <c r="E935" s="10">
        <f t="shared" si="102"/>
        <v>334.29</v>
      </c>
      <c r="F935" s="1" t="s">
        <v>42</v>
      </c>
      <c r="G935" s="45">
        <v>8536901000</v>
      </c>
      <c r="H935" s="60"/>
      <c r="I935" s="45">
        <v>1</v>
      </c>
      <c r="J935" s="45">
        <v>20</v>
      </c>
      <c r="K935" s="45">
        <v>120</v>
      </c>
      <c r="L935" s="7">
        <f>IFERROR(VLOOKUP(B935,Харків!A:C,3,0),"0")</f>
        <v>0</v>
      </c>
      <c r="M935" s="60"/>
      <c r="N935" s="45">
        <f t="shared" si="103"/>
        <v>0</v>
      </c>
    </row>
    <row r="936" spans="1:14" ht="15" customHeight="1">
      <c r="A936" s="129"/>
      <c r="B936" s="49" t="s">
        <v>3698</v>
      </c>
      <c r="C936" s="18" t="s">
        <v>3699</v>
      </c>
      <c r="D936" s="20">
        <v>334.29</v>
      </c>
      <c r="E936" s="10">
        <f t="shared" si="102"/>
        <v>334.29</v>
      </c>
      <c r="F936" s="1" t="s">
        <v>42</v>
      </c>
      <c r="G936" s="45">
        <v>8536901000</v>
      </c>
      <c r="H936" s="60"/>
      <c r="I936" s="45">
        <v>1</v>
      </c>
      <c r="J936" s="45">
        <v>20</v>
      </c>
      <c r="K936" s="45">
        <v>120</v>
      </c>
      <c r="L936" s="7">
        <f>IFERROR(VLOOKUP(B936,Харків!A:C,3,0),"0")</f>
        <v>0</v>
      </c>
      <c r="M936" s="60"/>
      <c r="N936" s="45">
        <f t="shared" si="103"/>
        <v>0</v>
      </c>
    </row>
    <row r="937" spans="1:14" ht="15" customHeight="1">
      <c r="B937" s="51" t="s">
        <v>2259</v>
      </c>
      <c r="C937" s="18" t="s">
        <v>3444</v>
      </c>
      <c r="D937" s="20">
        <v>334.29</v>
      </c>
      <c r="E937" s="10">
        <f t="shared" si="102"/>
        <v>334.29</v>
      </c>
      <c r="F937" s="1" t="s">
        <v>42</v>
      </c>
      <c r="G937" s="45">
        <v>8536901000</v>
      </c>
      <c r="H937" s="60"/>
      <c r="I937" s="45">
        <v>1</v>
      </c>
      <c r="J937" s="45">
        <v>20</v>
      </c>
      <c r="K937" s="45">
        <v>120</v>
      </c>
      <c r="L937" s="7">
        <f>IFERROR(VLOOKUP(B937,Харків!A:C,3,0),"0")</f>
        <v>0</v>
      </c>
      <c r="M937" s="60"/>
      <c r="N937" s="45">
        <f t="shared" si="103"/>
        <v>0</v>
      </c>
    </row>
    <row r="938" spans="1:14" ht="15" customHeight="1">
      <c r="A938" s="129"/>
      <c r="B938" s="49" t="s">
        <v>3700</v>
      </c>
      <c r="C938" s="18" t="s">
        <v>3701</v>
      </c>
      <c r="D938" s="20">
        <v>368.87</v>
      </c>
      <c r="E938" s="10">
        <f t="shared" si="102"/>
        <v>368.87</v>
      </c>
      <c r="F938" s="1" t="s">
        <v>42</v>
      </c>
      <c r="G938" s="45">
        <v>8536901000</v>
      </c>
      <c r="H938" s="60"/>
      <c r="I938" s="45">
        <v>1</v>
      </c>
      <c r="J938" s="45">
        <v>20</v>
      </c>
      <c r="K938" s="45">
        <v>120</v>
      </c>
      <c r="L938" s="7">
        <f>IFERROR(VLOOKUP(B938,Харків!A:C,3,0),"0")</f>
        <v>0</v>
      </c>
      <c r="M938" s="60"/>
      <c r="N938" s="45">
        <f t="shared" si="103"/>
        <v>0</v>
      </c>
    </row>
    <row r="939" spans="1:14" ht="15" customHeight="1">
      <c r="A939" s="129"/>
      <c r="B939" s="49" t="s">
        <v>3702</v>
      </c>
      <c r="C939" s="18" t="s">
        <v>3703</v>
      </c>
      <c r="D939" s="20">
        <v>368.87</v>
      </c>
      <c r="E939" s="10">
        <f t="shared" si="102"/>
        <v>368.87</v>
      </c>
      <c r="F939" s="1" t="s">
        <v>42</v>
      </c>
      <c r="G939" s="45">
        <v>8536901000</v>
      </c>
      <c r="H939" s="60"/>
      <c r="I939" s="45">
        <v>1</v>
      </c>
      <c r="J939" s="45">
        <v>20</v>
      </c>
      <c r="K939" s="45">
        <v>120</v>
      </c>
      <c r="L939" s="7">
        <f>IFERROR(VLOOKUP(B939,Харків!A:C,3,0),"0")</f>
        <v>6</v>
      </c>
      <c r="M939" s="60"/>
      <c r="N939" s="45">
        <f t="shared" si="103"/>
        <v>0</v>
      </c>
    </row>
    <row r="940" spans="1:14" ht="15" customHeight="1">
      <c r="A940" s="129"/>
      <c r="B940" s="49" t="s">
        <v>3704</v>
      </c>
      <c r="C940" s="18" t="s">
        <v>3705</v>
      </c>
      <c r="D940" s="20">
        <v>368.87</v>
      </c>
      <c r="E940" s="10">
        <f t="shared" si="102"/>
        <v>368.87</v>
      </c>
      <c r="F940" s="1" t="s">
        <v>42</v>
      </c>
      <c r="G940" s="45">
        <v>8536901000</v>
      </c>
      <c r="H940" s="60"/>
      <c r="I940" s="45">
        <v>1</v>
      </c>
      <c r="J940" s="45">
        <v>20</v>
      </c>
      <c r="K940" s="45">
        <v>120</v>
      </c>
      <c r="L940" s="7">
        <f>IFERROR(VLOOKUP(B940,Харків!A:C,3,0),"0")</f>
        <v>10</v>
      </c>
      <c r="M940" s="60"/>
      <c r="N940" s="45">
        <f t="shared" si="103"/>
        <v>0</v>
      </c>
    </row>
    <row r="941" spans="1:14" ht="15" customHeight="1">
      <c r="A941" s="129"/>
      <c r="B941" s="49" t="s">
        <v>7416</v>
      </c>
      <c r="C941" s="18" t="s">
        <v>7417</v>
      </c>
      <c r="D941" s="20">
        <v>559.05999999999995</v>
      </c>
      <c r="E941" s="10">
        <f t="shared" si="102"/>
        <v>559.05999999999995</v>
      </c>
      <c r="F941" s="1" t="s">
        <v>42</v>
      </c>
      <c r="G941" s="45">
        <v>8536901000</v>
      </c>
      <c r="H941" s="60"/>
      <c r="I941" s="45">
        <v>1</v>
      </c>
      <c r="J941" s="45">
        <v>10</v>
      </c>
      <c r="K941" s="45">
        <v>60</v>
      </c>
      <c r="L941" s="7" t="str">
        <f>IFERROR(VLOOKUP(B941,Харків!A:C,3,0),"0")</f>
        <v>&gt;20</v>
      </c>
      <c r="M941" s="60"/>
      <c r="N941" s="45">
        <f t="shared" si="103"/>
        <v>0</v>
      </c>
    </row>
    <row r="942" spans="1:14" ht="15" customHeight="1">
      <c r="A942" s="128"/>
      <c r="B942" s="53"/>
      <c r="C942" s="6" t="s">
        <v>721</v>
      </c>
      <c r="D942" s="13"/>
      <c r="E942" s="14"/>
      <c r="F942" s="5"/>
      <c r="G942" s="7"/>
      <c r="H942" s="13" t="s">
        <v>1863</v>
      </c>
      <c r="I942" s="7"/>
      <c r="J942" s="7"/>
      <c r="K942" s="7"/>
      <c r="L942" s="5"/>
      <c r="M942" s="5"/>
      <c r="N942" s="5"/>
    </row>
    <row r="943" spans="1:14" ht="15" customHeight="1">
      <c r="A943" s="26"/>
      <c r="B943" s="27" t="s">
        <v>235</v>
      </c>
      <c r="C943" s="18" t="s">
        <v>2740</v>
      </c>
      <c r="D943" s="20">
        <v>41.5</v>
      </c>
      <c r="E943" s="10">
        <f t="shared" ref="E943:E954" si="104">D943-(D943*$G$1)</f>
        <v>41.5</v>
      </c>
      <c r="F943" s="1" t="s">
        <v>42</v>
      </c>
      <c r="G943" s="45">
        <v>8536901000</v>
      </c>
      <c r="H943" s="60"/>
      <c r="I943" s="45">
        <v>1</v>
      </c>
      <c r="J943" s="45">
        <v>200</v>
      </c>
      <c r="K943" s="45">
        <v>1200</v>
      </c>
      <c r="L943" s="7" t="str">
        <f>IFERROR(VLOOKUP(B943,Харків!A:C,3,0),"0")</f>
        <v>&gt;2000</v>
      </c>
      <c r="M943" s="60"/>
      <c r="N943" s="45">
        <f t="shared" ref="N943:N954" si="105">E943*M943</f>
        <v>0</v>
      </c>
    </row>
    <row r="944" spans="1:14" ht="15" customHeight="1">
      <c r="A944" s="26"/>
      <c r="B944" s="27" t="s">
        <v>236</v>
      </c>
      <c r="C944" s="18" t="s">
        <v>2824</v>
      </c>
      <c r="D944" s="20">
        <v>50.72</v>
      </c>
      <c r="E944" s="10">
        <f t="shared" si="104"/>
        <v>50.72</v>
      </c>
      <c r="F944" s="1" t="s">
        <v>42</v>
      </c>
      <c r="G944" s="45">
        <v>8536901000</v>
      </c>
      <c r="H944" s="60"/>
      <c r="I944" s="45">
        <v>1</v>
      </c>
      <c r="J944" s="45">
        <v>200</v>
      </c>
      <c r="K944" s="45">
        <v>1600</v>
      </c>
      <c r="L944" s="7" t="str">
        <f>IFERROR(VLOOKUP(B944,Харків!A:C,3,0),"0")</f>
        <v>&gt;2000</v>
      </c>
      <c r="M944" s="60"/>
      <c r="N944" s="45">
        <f t="shared" si="105"/>
        <v>0</v>
      </c>
    </row>
    <row r="945" spans="1:14" ht="15" customHeight="1">
      <c r="A945" s="26"/>
      <c r="B945" s="27" t="s">
        <v>237</v>
      </c>
      <c r="C945" s="18" t="s">
        <v>2750</v>
      </c>
      <c r="D945" s="20">
        <v>64.55</v>
      </c>
      <c r="E945" s="10">
        <f t="shared" si="104"/>
        <v>64.55</v>
      </c>
      <c r="F945" s="1" t="s">
        <v>42</v>
      </c>
      <c r="G945" s="45">
        <v>8536901000</v>
      </c>
      <c r="H945" s="60"/>
      <c r="I945" s="45">
        <v>1</v>
      </c>
      <c r="J945" s="45">
        <v>120</v>
      </c>
      <c r="K945" s="45">
        <v>720</v>
      </c>
      <c r="L945" s="7" t="str">
        <f>IFERROR(VLOOKUP(B945,Харків!A:C,3,0),"0")</f>
        <v>&gt;2000</v>
      </c>
      <c r="M945" s="60"/>
      <c r="N945" s="45">
        <f t="shared" si="105"/>
        <v>0</v>
      </c>
    </row>
    <row r="946" spans="1:14" ht="15" customHeight="1">
      <c r="A946" s="26"/>
      <c r="B946" s="27" t="s">
        <v>238</v>
      </c>
      <c r="C946" s="18" t="s">
        <v>2695</v>
      </c>
      <c r="D946" s="20">
        <v>78.38</v>
      </c>
      <c r="E946" s="10">
        <f t="shared" si="104"/>
        <v>78.38</v>
      </c>
      <c r="F946" s="1" t="s">
        <v>42</v>
      </c>
      <c r="G946" s="45">
        <v>8536901000</v>
      </c>
      <c r="H946" s="60"/>
      <c r="I946" s="45">
        <v>1</v>
      </c>
      <c r="J946" s="45">
        <v>100</v>
      </c>
      <c r="K946" s="45">
        <v>600</v>
      </c>
      <c r="L946" s="7" t="str">
        <f>IFERROR(VLOOKUP(B946,Харків!A:C,3,0),"0")</f>
        <v>&gt;2000</v>
      </c>
      <c r="M946" s="60"/>
      <c r="N946" s="45">
        <f t="shared" si="105"/>
        <v>0</v>
      </c>
    </row>
    <row r="947" spans="1:14" ht="15" customHeight="1">
      <c r="A947" s="26"/>
      <c r="B947" s="27" t="s">
        <v>239</v>
      </c>
      <c r="C947" s="18" t="s">
        <v>2810</v>
      </c>
      <c r="D947" s="20">
        <v>119.88</v>
      </c>
      <c r="E947" s="10">
        <f t="shared" si="104"/>
        <v>119.88</v>
      </c>
      <c r="F947" s="1" t="s">
        <v>42</v>
      </c>
      <c r="G947" s="45">
        <v>8536901000</v>
      </c>
      <c r="H947" s="60"/>
      <c r="I947" s="45">
        <v>1</v>
      </c>
      <c r="J947" s="45">
        <v>80</v>
      </c>
      <c r="K947" s="45">
        <v>480</v>
      </c>
      <c r="L947" s="7" t="str">
        <f>IFERROR(VLOOKUP(B947,Харків!A:C,3,0),"0")</f>
        <v>&gt;1000</v>
      </c>
      <c r="M947" s="60"/>
      <c r="N947" s="45">
        <f t="shared" si="105"/>
        <v>0</v>
      </c>
    </row>
    <row r="948" spans="1:14" ht="15" customHeight="1">
      <c r="A948" s="26"/>
      <c r="B948" s="27" t="s">
        <v>240</v>
      </c>
      <c r="C948" s="18" t="s">
        <v>2851</v>
      </c>
      <c r="D948" s="20">
        <v>156.77000000000001</v>
      </c>
      <c r="E948" s="10">
        <f t="shared" si="104"/>
        <v>156.77000000000001</v>
      </c>
      <c r="F948" s="1" t="s">
        <v>42</v>
      </c>
      <c r="G948" s="45">
        <v>8536901000</v>
      </c>
      <c r="H948" s="60"/>
      <c r="I948" s="45">
        <v>1</v>
      </c>
      <c r="J948" s="45">
        <v>50</v>
      </c>
      <c r="K948" s="45">
        <v>240</v>
      </c>
      <c r="L948" s="7" t="str">
        <f>IFERROR(VLOOKUP(B948,Харків!A:C,3,0),"0")</f>
        <v>&gt;500</v>
      </c>
      <c r="M948" s="60"/>
      <c r="N948" s="45">
        <f t="shared" si="105"/>
        <v>0</v>
      </c>
    </row>
    <row r="949" spans="1:14" ht="15" customHeight="1">
      <c r="A949" s="26"/>
      <c r="B949" s="27" t="s">
        <v>241</v>
      </c>
      <c r="C949" s="18" t="s">
        <v>242</v>
      </c>
      <c r="D949" s="20">
        <v>212.1</v>
      </c>
      <c r="E949" s="10">
        <f t="shared" si="104"/>
        <v>212.1</v>
      </c>
      <c r="F949" s="1" t="s">
        <v>42</v>
      </c>
      <c r="G949" s="45">
        <v>8536901000</v>
      </c>
      <c r="H949" s="60"/>
      <c r="I949" s="45">
        <v>1</v>
      </c>
      <c r="J949" s="45">
        <v>40</v>
      </c>
      <c r="K949" s="45">
        <v>240</v>
      </c>
      <c r="L949" s="7" t="str">
        <f>IFERROR(VLOOKUP(B949,Харків!A:C,3,0),"0")</f>
        <v>&gt;500</v>
      </c>
      <c r="M949" s="60"/>
      <c r="N949" s="45">
        <f t="shared" si="105"/>
        <v>0</v>
      </c>
    </row>
    <row r="950" spans="1:14" ht="15" customHeight="1">
      <c r="A950" s="26"/>
      <c r="B950" s="27" t="s">
        <v>243</v>
      </c>
      <c r="C950" s="18" t="s">
        <v>244</v>
      </c>
      <c r="D950" s="20">
        <v>267.43</v>
      </c>
      <c r="E950" s="10">
        <f t="shared" si="104"/>
        <v>267.43</v>
      </c>
      <c r="F950" s="1" t="s">
        <v>42</v>
      </c>
      <c r="G950" s="45">
        <v>8536901000</v>
      </c>
      <c r="H950" s="60"/>
      <c r="I950" s="45">
        <v>1</v>
      </c>
      <c r="J950" s="45">
        <v>30</v>
      </c>
      <c r="K950" s="45">
        <v>180</v>
      </c>
      <c r="L950" s="7" t="str">
        <f>IFERROR(VLOOKUP(B950,Харків!A:C,3,0),"0")</f>
        <v>&gt;500</v>
      </c>
      <c r="M950" s="60"/>
      <c r="N950" s="45">
        <f t="shared" si="105"/>
        <v>0</v>
      </c>
    </row>
    <row r="951" spans="1:14" ht="15" customHeight="1">
      <c r="A951" s="26"/>
      <c r="B951" s="27" t="s">
        <v>245</v>
      </c>
      <c r="C951" s="18" t="s">
        <v>246</v>
      </c>
      <c r="D951" s="20">
        <v>341.2</v>
      </c>
      <c r="E951" s="10">
        <f t="shared" si="104"/>
        <v>341.2</v>
      </c>
      <c r="F951" s="1" t="s">
        <v>42</v>
      </c>
      <c r="G951" s="45">
        <v>8536901000</v>
      </c>
      <c r="H951" s="60"/>
      <c r="I951" s="45">
        <v>1</v>
      </c>
      <c r="J951" s="45">
        <v>20</v>
      </c>
      <c r="K951" s="45">
        <v>120</v>
      </c>
      <c r="L951" s="7" t="str">
        <f>IFERROR(VLOOKUP(B951,Харків!A:C,3,0),"0")</f>
        <v>&gt;400</v>
      </c>
      <c r="M951" s="60"/>
      <c r="N951" s="45">
        <f t="shared" si="105"/>
        <v>0</v>
      </c>
    </row>
    <row r="952" spans="1:14" ht="15" customHeight="1">
      <c r="A952" s="26"/>
      <c r="B952" s="27" t="s">
        <v>247</v>
      </c>
      <c r="C952" s="18" t="s">
        <v>248</v>
      </c>
      <c r="D952" s="20">
        <v>479.53</v>
      </c>
      <c r="E952" s="10">
        <f t="shared" si="104"/>
        <v>479.53</v>
      </c>
      <c r="F952" s="1" t="s">
        <v>42</v>
      </c>
      <c r="G952" s="45">
        <v>8536901000</v>
      </c>
      <c r="H952" s="60"/>
      <c r="I952" s="45">
        <v>1</v>
      </c>
      <c r="J952" s="45">
        <v>20</v>
      </c>
      <c r="K952" s="45">
        <v>80</v>
      </c>
      <c r="L952" s="7" t="str">
        <f>IFERROR(VLOOKUP(B952,Харків!A:C,3,0),"0")</f>
        <v>&gt;500</v>
      </c>
      <c r="M952" s="60"/>
      <c r="N952" s="45">
        <f t="shared" si="105"/>
        <v>0</v>
      </c>
    </row>
    <row r="953" spans="1:14" ht="15" customHeight="1">
      <c r="A953" s="26"/>
      <c r="B953" s="27" t="s">
        <v>249</v>
      </c>
      <c r="C953" s="18" t="s">
        <v>250</v>
      </c>
      <c r="D953" s="20">
        <v>599.41</v>
      </c>
      <c r="E953" s="10">
        <f t="shared" si="104"/>
        <v>599.41</v>
      </c>
      <c r="F953" s="1" t="s">
        <v>42</v>
      </c>
      <c r="G953" s="45">
        <v>8536901000</v>
      </c>
      <c r="H953" s="60"/>
      <c r="I953" s="45">
        <v>1</v>
      </c>
      <c r="J953" s="45">
        <v>20</v>
      </c>
      <c r="K953" s="45">
        <v>80</v>
      </c>
      <c r="L953" s="7" t="str">
        <f>IFERROR(VLOOKUP(B953,Харків!A:C,3,0),"0")</f>
        <v>&gt;500</v>
      </c>
      <c r="M953" s="60"/>
      <c r="N953" s="45">
        <f t="shared" si="105"/>
        <v>0</v>
      </c>
    </row>
    <row r="954" spans="1:14" ht="15" customHeight="1">
      <c r="B954" s="51" t="s">
        <v>2246</v>
      </c>
      <c r="C954" s="18" t="s">
        <v>2247</v>
      </c>
      <c r="D954" s="20">
        <v>774.62</v>
      </c>
      <c r="E954" s="10">
        <f t="shared" si="104"/>
        <v>774.62</v>
      </c>
      <c r="F954" s="1" t="s">
        <v>42</v>
      </c>
      <c r="G954" s="45">
        <v>8536901000</v>
      </c>
      <c r="H954" s="60"/>
      <c r="I954" s="45">
        <v>1</v>
      </c>
      <c r="J954" s="45">
        <v>10</v>
      </c>
      <c r="K954" s="45">
        <v>60</v>
      </c>
      <c r="L954" s="7" t="str">
        <f>IFERROR(VLOOKUP(B954,Харків!A:C,3,0),"0")</f>
        <v>&gt;20</v>
      </c>
      <c r="M954" s="60"/>
      <c r="N954" s="45">
        <f t="shared" si="105"/>
        <v>0</v>
      </c>
    </row>
    <row r="955" spans="1:14" ht="15" customHeight="1">
      <c r="B955" s="52"/>
      <c r="C955" s="6" t="s">
        <v>10487</v>
      </c>
      <c r="D955" s="8"/>
      <c r="E955" s="14"/>
      <c r="F955" s="5"/>
      <c r="G955" s="7"/>
      <c r="H955" s="13"/>
      <c r="I955" s="7"/>
      <c r="J955" s="7"/>
      <c r="K955" s="7"/>
      <c r="L955" s="5"/>
      <c r="M955" s="5"/>
      <c r="N955" s="5"/>
    </row>
    <row r="956" spans="1:14" ht="15" customHeight="1">
      <c r="B956" s="51" t="s">
        <v>5399</v>
      </c>
      <c r="C956" s="18" t="s">
        <v>5400</v>
      </c>
      <c r="D956" s="20">
        <v>41.96</v>
      </c>
      <c r="E956" s="10">
        <f t="shared" ref="E956:E970" si="106">D956-(D956*$G$1)</f>
        <v>41.96</v>
      </c>
      <c r="F956" s="1" t="s">
        <v>42</v>
      </c>
      <c r="G956" s="45">
        <v>8536901000</v>
      </c>
      <c r="H956" s="60"/>
      <c r="I956" s="45">
        <v>1</v>
      </c>
      <c r="J956" s="45">
        <v>200</v>
      </c>
      <c r="K956" s="45">
        <v>1200</v>
      </c>
      <c r="L956" s="7">
        <f>IFERROR(VLOOKUP(B956,Харків!A:C,3,0),"0")</f>
        <v>0</v>
      </c>
      <c r="M956" s="60"/>
      <c r="N956" s="45">
        <f t="shared" ref="N956:N970" si="107">E956*M956</f>
        <v>0</v>
      </c>
    </row>
    <row r="957" spans="1:14" ht="15" customHeight="1">
      <c r="A957" s="129"/>
      <c r="B957" s="49" t="s">
        <v>5405</v>
      </c>
      <c r="C957" s="18" t="s">
        <v>5406</v>
      </c>
      <c r="D957" s="20">
        <v>51.3</v>
      </c>
      <c r="E957" s="10">
        <f t="shared" si="106"/>
        <v>51.3</v>
      </c>
      <c r="F957" s="1" t="s">
        <v>42</v>
      </c>
      <c r="G957" s="45">
        <v>8536901000</v>
      </c>
      <c r="H957" s="60"/>
      <c r="I957" s="45">
        <v>1</v>
      </c>
      <c r="J957" s="45">
        <v>200</v>
      </c>
      <c r="K957" s="45">
        <v>1200</v>
      </c>
      <c r="L957" s="7" t="str">
        <f>IFERROR(VLOOKUP(B957,Харків!A:C,3,0),"0")</f>
        <v>&gt;300</v>
      </c>
      <c r="M957" s="60"/>
      <c r="N957" s="45">
        <f t="shared" si="107"/>
        <v>0</v>
      </c>
    </row>
    <row r="958" spans="1:14" ht="15" customHeight="1">
      <c r="A958" s="129"/>
      <c r="B958" s="49" t="s">
        <v>5411</v>
      </c>
      <c r="C958" s="18" t="s">
        <v>5412</v>
      </c>
      <c r="D958" s="20">
        <v>65.239999999999995</v>
      </c>
      <c r="E958" s="10">
        <f t="shared" si="106"/>
        <v>65.239999999999995</v>
      </c>
      <c r="F958" s="1" t="s">
        <v>42</v>
      </c>
      <c r="G958" s="45">
        <v>8536901000</v>
      </c>
      <c r="H958" s="60"/>
      <c r="I958" s="45">
        <v>1</v>
      </c>
      <c r="J958" s="45">
        <v>120</v>
      </c>
      <c r="K958" s="45">
        <v>720</v>
      </c>
      <c r="L958" s="7" t="str">
        <f>IFERROR(VLOOKUP(B958,Харків!A:C,3,0),"0")</f>
        <v>&gt;400</v>
      </c>
      <c r="M958" s="60"/>
      <c r="N958" s="45">
        <f t="shared" si="107"/>
        <v>0</v>
      </c>
    </row>
    <row r="959" spans="1:14" ht="15" customHeight="1">
      <c r="A959" s="129"/>
      <c r="B959" s="49" t="s">
        <v>5415</v>
      </c>
      <c r="C959" s="18" t="s">
        <v>5416</v>
      </c>
      <c r="D959" s="20">
        <v>79.31</v>
      </c>
      <c r="E959" s="10">
        <f t="shared" si="106"/>
        <v>79.31</v>
      </c>
      <c r="F959" s="1" t="s">
        <v>42</v>
      </c>
      <c r="G959" s="45">
        <v>8536901000</v>
      </c>
      <c r="H959" s="60"/>
      <c r="I959" s="45">
        <v>1</v>
      </c>
      <c r="J959" s="45">
        <v>100</v>
      </c>
      <c r="K959" s="45">
        <v>600</v>
      </c>
      <c r="L959" s="7" t="str">
        <f>IFERROR(VLOOKUP(B959,Харків!A:C,3,0),"0")</f>
        <v>&gt;100</v>
      </c>
      <c r="M959" s="60"/>
      <c r="N959" s="45">
        <f t="shared" si="107"/>
        <v>0</v>
      </c>
    </row>
    <row r="960" spans="1:14" ht="15" customHeight="1">
      <c r="B960" s="51" t="s">
        <v>5417</v>
      </c>
      <c r="C960" s="18" t="s">
        <v>5418</v>
      </c>
      <c r="D960" s="20">
        <v>122.19</v>
      </c>
      <c r="E960" s="10">
        <f t="shared" si="106"/>
        <v>122.19</v>
      </c>
      <c r="F960" s="1" t="s">
        <v>42</v>
      </c>
      <c r="G960" s="45">
        <v>8536901000</v>
      </c>
      <c r="H960" s="60"/>
      <c r="I960" s="45">
        <v>1</v>
      </c>
      <c r="J960" s="45">
        <v>80</v>
      </c>
      <c r="K960" s="45">
        <v>480</v>
      </c>
      <c r="L960" s="7" t="str">
        <f>IFERROR(VLOOKUP(B960,Харків!A:C,3,0),"0")</f>
        <v>&gt;100</v>
      </c>
      <c r="M960" s="60"/>
      <c r="N960" s="45">
        <f t="shared" si="107"/>
        <v>0</v>
      </c>
    </row>
    <row r="961" spans="1:14" ht="15" customHeight="1">
      <c r="A961" s="129"/>
      <c r="B961" s="49" t="s">
        <v>5419</v>
      </c>
      <c r="C961" s="18" t="s">
        <v>5420</v>
      </c>
      <c r="D961" s="20">
        <v>159.07</v>
      </c>
      <c r="E961" s="10">
        <f t="shared" si="106"/>
        <v>159.07</v>
      </c>
      <c r="F961" s="1" t="s">
        <v>42</v>
      </c>
      <c r="G961" s="45">
        <v>8536901000</v>
      </c>
      <c r="H961" s="60"/>
      <c r="I961" s="45">
        <v>1</v>
      </c>
      <c r="J961" s="45">
        <v>40</v>
      </c>
      <c r="K961" s="45">
        <v>240</v>
      </c>
      <c r="L961" s="7" t="str">
        <f>IFERROR(VLOOKUP(B961,Харків!A:C,3,0),"0")</f>
        <v>&gt;20</v>
      </c>
      <c r="M961" s="60"/>
      <c r="N961" s="45">
        <f t="shared" si="107"/>
        <v>0</v>
      </c>
    </row>
    <row r="962" spans="1:14" ht="15" customHeight="1">
      <c r="A962" s="129"/>
      <c r="B962" s="49" t="s">
        <v>5421</v>
      </c>
      <c r="C962" s="18" t="s">
        <v>5422</v>
      </c>
      <c r="D962" s="20">
        <v>214.4</v>
      </c>
      <c r="E962" s="10">
        <f t="shared" si="106"/>
        <v>214.4</v>
      </c>
      <c r="F962" s="1" t="s">
        <v>42</v>
      </c>
      <c r="G962" s="45">
        <v>8536901000</v>
      </c>
      <c r="H962" s="60"/>
      <c r="I962" s="45">
        <v>1</v>
      </c>
      <c r="J962" s="45">
        <v>40</v>
      </c>
      <c r="K962" s="45">
        <v>240</v>
      </c>
      <c r="L962" s="7" t="str">
        <f>IFERROR(VLOOKUP(B962,Харків!A:C,3,0),"0")</f>
        <v>&gt;100</v>
      </c>
      <c r="M962" s="60"/>
      <c r="N962" s="45">
        <f t="shared" si="107"/>
        <v>0</v>
      </c>
    </row>
    <row r="963" spans="1:14" ht="15" customHeight="1">
      <c r="A963" s="129"/>
      <c r="B963" s="49" t="s">
        <v>5401</v>
      </c>
      <c r="C963" s="18" t="s">
        <v>5402</v>
      </c>
      <c r="D963" s="20">
        <v>270.89</v>
      </c>
      <c r="E963" s="10">
        <f t="shared" si="106"/>
        <v>270.89</v>
      </c>
      <c r="F963" s="1" t="s">
        <v>42</v>
      </c>
      <c r="G963" s="45">
        <v>8536901000</v>
      </c>
      <c r="H963" s="60"/>
      <c r="I963" s="45">
        <v>1</v>
      </c>
      <c r="J963" s="45">
        <v>30</v>
      </c>
      <c r="K963" s="45">
        <v>180</v>
      </c>
      <c r="L963" s="7" t="str">
        <f>IFERROR(VLOOKUP(B963,Харків!A:C,3,0),"0")</f>
        <v>&gt;50</v>
      </c>
      <c r="M963" s="60"/>
      <c r="N963" s="45">
        <f t="shared" si="107"/>
        <v>0</v>
      </c>
    </row>
    <row r="964" spans="1:14" ht="15" customHeight="1">
      <c r="A964" s="129"/>
      <c r="B964" s="49" t="s">
        <v>5403</v>
      </c>
      <c r="C964" s="18" t="s">
        <v>5404</v>
      </c>
      <c r="D964" s="20">
        <v>345.81</v>
      </c>
      <c r="E964" s="10">
        <f t="shared" si="106"/>
        <v>345.81</v>
      </c>
      <c r="F964" s="1" t="s">
        <v>42</v>
      </c>
      <c r="G964" s="45">
        <v>8536901000</v>
      </c>
      <c r="H964" s="60"/>
      <c r="I964" s="45">
        <v>1</v>
      </c>
      <c r="J964" s="45">
        <v>20</v>
      </c>
      <c r="K964" s="45">
        <v>120</v>
      </c>
      <c r="L964" s="7" t="str">
        <f>IFERROR(VLOOKUP(B964,Харків!A:C,3,0),"0")</f>
        <v>&gt;20</v>
      </c>
      <c r="M964" s="60"/>
      <c r="N964" s="45">
        <f t="shared" si="107"/>
        <v>0</v>
      </c>
    </row>
    <row r="965" spans="1:14" ht="15" customHeight="1">
      <c r="A965" s="129"/>
      <c r="B965" s="49" t="s">
        <v>5407</v>
      </c>
      <c r="C965" s="18" t="s">
        <v>5408</v>
      </c>
      <c r="D965" s="20">
        <v>485.29</v>
      </c>
      <c r="E965" s="10">
        <f t="shared" si="106"/>
        <v>485.29</v>
      </c>
      <c r="F965" s="1" t="s">
        <v>42</v>
      </c>
      <c r="G965" s="45">
        <v>8536901000</v>
      </c>
      <c r="H965" s="60"/>
      <c r="I965" s="45">
        <v>1</v>
      </c>
      <c r="J965" s="45">
        <v>20</v>
      </c>
      <c r="K965" s="45">
        <v>80</v>
      </c>
      <c r="L965" s="7">
        <f>IFERROR(VLOOKUP(B965,Харків!A:C,3,0),"0")</f>
        <v>1</v>
      </c>
      <c r="M965" s="60"/>
      <c r="N965" s="45">
        <f t="shared" si="107"/>
        <v>0</v>
      </c>
    </row>
    <row r="966" spans="1:14" ht="15" customHeight="1">
      <c r="B966" s="51" t="s">
        <v>5409</v>
      </c>
      <c r="C966" s="18" t="s">
        <v>5410</v>
      </c>
      <c r="D966" s="20">
        <v>606.33000000000004</v>
      </c>
      <c r="E966" s="10">
        <f t="shared" si="106"/>
        <v>606.33000000000004</v>
      </c>
      <c r="F966" s="1" t="s">
        <v>42</v>
      </c>
      <c r="G966" s="45">
        <v>8536901000</v>
      </c>
      <c r="H966" s="60"/>
      <c r="I966" s="45">
        <v>1</v>
      </c>
      <c r="J966" s="45">
        <v>20</v>
      </c>
      <c r="K966" s="45">
        <v>80</v>
      </c>
      <c r="L966" s="7" t="str">
        <f>IFERROR(VLOOKUP(B966,Харків!A:C,3,0),"0")</f>
        <v>&gt;100</v>
      </c>
      <c r="M966" s="60"/>
      <c r="N966" s="45">
        <f t="shared" si="107"/>
        <v>0</v>
      </c>
    </row>
    <row r="967" spans="1:14" ht="15" customHeight="1">
      <c r="A967" s="129"/>
      <c r="B967" s="49" t="s">
        <v>5413</v>
      </c>
      <c r="C967" s="18" t="s">
        <v>5414</v>
      </c>
      <c r="D967" s="20">
        <v>783.84</v>
      </c>
      <c r="E967" s="10">
        <f t="shared" si="106"/>
        <v>783.84</v>
      </c>
      <c r="F967" s="1" t="s">
        <v>42</v>
      </c>
      <c r="G967" s="45">
        <v>8536901000</v>
      </c>
      <c r="H967" s="60"/>
      <c r="I967" s="45">
        <v>1</v>
      </c>
      <c r="J967" s="45">
        <v>15</v>
      </c>
      <c r="K967" s="45">
        <v>60</v>
      </c>
      <c r="L967" s="7" t="str">
        <f>IFERROR(VLOOKUP(B967,Харків!A:C,3,0),"0")</f>
        <v>&gt;100</v>
      </c>
      <c r="M967" s="60"/>
      <c r="N967" s="45">
        <f t="shared" si="107"/>
        <v>0</v>
      </c>
    </row>
    <row r="968" spans="1:14" ht="15" customHeight="1">
      <c r="A968" s="129"/>
      <c r="B968" s="49" t="s">
        <v>9382</v>
      </c>
      <c r="C968" s="18" t="s">
        <v>9383</v>
      </c>
      <c r="D968" s="20">
        <v>1173</v>
      </c>
      <c r="E968" s="10">
        <f t="shared" si="106"/>
        <v>1173</v>
      </c>
      <c r="F968" s="1" t="s">
        <v>42</v>
      </c>
      <c r="G968" s="45">
        <v>8536901000</v>
      </c>
      <c r="H968" s="60"/>
      <c r="I968" s="45">
        <v>1</v>
      </c>
      <c r="J968" s="45">
        <v>5</v>
      </c>
      <c r="K968" s="45">
        <v>20</v>
      </c>
      <c r="L968" s="7">
        <f>IFERROR(VLOOKUP(B968,Харків!A:C,3,0),"0")</f>
        <v>7</v>
      </c>
      <c r="M968" s="60"/>
      <c r="N968" s="45">
        <f t="shared" si="107"/>
        <v>0</v>
      </c>
    </row>
    <row r="969" spans="1:14" ht="15" customHeight="1">
      <c r="B969" s="51" t="s">
        <v>9384</v>
      </c>
      <c r="C969" s="18" t="s">
        <v>9385</v>
      </c>
      <c r="D969" s="20">
        <v>1613.8</v>
      </c>
      <c r="E969" s="10">
        <f t="shared" si="106"/>
        <v>1613.8</v>
      </c>
      <c r="F969" s="1" t="s">
        <v>42</v>
      </c>
      <c r="G969" s="45">
        <v>8536901000</v>
      </c>
      <c r="H969" s="60"/>
      <c r="I969" s="45">
        <v>1</v>
      </c>
      <c r="J969" s="45">
        <v>5</v>
      </c>
      <c r="K969" s="45">
        <v>20</v>
      </c>
      <c r="L969" s="7" t="str">
        <f>IFERROR(VLOOKUP(B969,Харків!A:C,3,0),"0")</f>
        <v>&gt;10</v>
      </c>
      <c r="M969" s="60"/>
      <c r="N969" s="45">
        <f t="shared" si="107"/>
        <v>0</v>
      </c>
    </row>
    <row r="970" spans="1:14" ht="15" customHeight="1">
      <c r="A970" s="129"/>
      <c r="B970" s="49" t="s">
        <v>9386</v>
      </c>
      <c r="C970" s="18" t="s">
        <v>9387</v>
      </c>
      <c r="D970" s="20">
        <v>2611.1999999999998</v>
      </c>
      <c r="E970" s="10">
        <f t="shared" si="106"/>
        <v>2611.1999999999998</v>
      </c>
      <c r="F970" s="1" t="s">
        <v>42</v>
      </c>
      <c r="G970" s="45">
        <v>8536901000</v>
      </c>
      <c r="H970" s="60"/>
      <c r="I970" s="45">
        <v>1</v>
      </c>
      <c r="J970" s="45" t="s">
        <v>12</v>
      </c>
      <c r="K970" s="45">
        <v>15</v>
      </c>
      <c r="L970" s="7">
        <f>IFERROR(VLOOKUP(B970,Харків!A:C,3,0),"0")</f>
        <v>0</v>
      </c>
      <c r="M970" s="60"/>
      <c r="N970" s="45">
        <f t="shared" si="107"/>
        <v>0</v>
      </c>
    </row>
    <row r="971" spans="1:14" ht="15" customHeight="1">
      <c r="A971" s="128"/>
      <c r="B971" s="53"/>
      <c r="C971" s="6" t="s">
        <v>1999</v>
      </c>
      <c r="D971" s="13"/>
      <c r="E971" s="14"/>
      <c r="F971" s="5"/>
      <c r="G971" s="7"/>
      <c r="H971" s="13" t="s">
        <v>1863</v>
      </c>
      <c r="I971" s="7"/>
      <c r="J971" s="7"/>
      <c r="K971" s="7"/>
      <c r="L971" s="5"/>
      <c r="M971" s="5"/>
      <c r="N971" s="5"/>
    </row>
    <row r="972" spans="1:14" ht="15" customHeight="1">
      <c r="A972" s="26"/>
      <c r="B972" s="133" t="s">
        <v>745</v>
      </c>
      <c r="C972" s="18" t="s">
        <v>2790</v>
      </c>
      <c r="D972" s="20">
        <v>6.6</v>
      </c>
      <c r="E972" s="10">
        <f t="shared" ref="E972:E983" si="108">D972-(D972*$G$1)</f>
        <v>6.6</v>
      </c>
      <c r="F972" s="1" t="s">
        <v>42</v>
      </c>
      <c r="G972" s="45">
        <v>8536901000</v>
      </c>
      <c r="H972" s="60"/>
      <c r="I972" s="45">
        <v>1</v>
      </c>
      <c r="J972" s="45">
        <v>160</v>
      </c>
      <c r="K972" s="45">
        <v>960</v>
      </c>
      <c r="L972" s="7" t="str">
        <f>IFERROR(VLOOKUP(B972,Харків!A:C,3,0),"0")</f>
        <v>&gt;500</v>
      </c>
      <c r="M972" s="60"/>
      <c r="N972" s="45">
        <f t="shared" ref="N972:N983" si="109">E972*M972</f>
        <v>0</v>
      </c>
    </row>
    <row r="973" spans="1:14" ht="15" customHeight="1">
      <c r="A973" s="26"/>
      <c r="B973" s="133" t="s">
        <v>746</v>
      </c>
      <c r="C973" s="18" t="s">
        <v>2697</v>
      </c>
      <c r="D973" s="20">
        <v>7.57</v>
      </c>
      <c r="E973" s="10">
        <f t="shared" si="108"/>
        <v>7.57</v>
      </c>
      <c r="F973" s="1" t="s">
        <v>42</v>
      </c>
      <c r="G973" s="45">
        <v>8536901000</v>
      </c>
      <c r="H973" s="60"/>
      <c r="I973" s="45">
        <v>1</v>
      </c>
      <c r="J973" s="45">
        <v>160</v>
      </c>
      <c r="K973" s="45">
        <v>960</v>
      </c>
      <c r="L973" s="7">
        <f>IFERROR(VLOOKUP(B973,Харків!A:C,3,0),"0")</f>
        <v>0</v>
      </c>
      <c r="M973" s="60"/>
      <c r="N973" s="45">
        <f t="shared" si="109"/>
        <v>0</v>
      </c>
    </row>
    <row r="974" spans="1:14" ht="15" customHeight="1">
      <c r="A974" s="26"/>
      <c r="B974" s="133" t="s">
        <v>747</v>
      </c>
      <c r="C974" s="18" t="s">
        <v>2708</v>
      </c>
      <c r="D974" s="20">
        <v>9.5500000000000007</v>
      </c>
      <c r="E974" s="10">
        <f t="shared" si="108"/>
        <v>9.5500000000000007</v>
      </c>
      <c r="F974" s="1" t="s">
        <v>42</v>
      </c>
      <c r="G974" s="45">
        <v>8536901000</v>
      </c>
      <c r="H974" s="60"/>
      <c r="I974" s="45">
        <v>1</v>
      </c>
      <c r="J974" s="45">
        <v>120</v>
      </c>
      <c r="K974" s="45">
        <v>720</v>
      </c>
      <c r="L974" s="7" t="str">
        <f>IFERROR(VLOOKUP(B974,Харків!A:C,3,0),"0")</f>
        <v>&gt;50</v>
      </c>
      <c r="M974" s="60"/>
      <c r="N974" s="45">
        <f t="shared" si="109"/>
        <v>0</v>
      </c>
    </row>
    <row r="975" spans="1:14" ht="15" customHeight="1">
      <c r="A975" s="26"/>
      <c r="B975" s="133" t="s">
        <v>748</v>
      </c>
      <c r="C975" s="18" t="s">
        <v>2793</v>
      </c>
      <c r="D975" s="20">
        <v>13.83</v>
      </c>
      <c r="E975" s="10">
        <f t="shared" si="108"/>
        <v>13.83</v>
      </c>
      <c r="F975" s="1" t="s">
        <v>42</v>
      </c>
      <c r="G975" s="45">
        <v>8536901000</v>
      </c>
      <c r="H975" s="60"/>
      <c r="I975" s="45">
        <v>1</v>
      </c>
      <c r="J975" s="45">
        <v>100</v>
      </c>
      <c r="K975" s="45">
        <v>600</v>
      </c>
      <c r="L975" s="7" t="str">
        <f>IFERROR(VLOOKUP(B975,Харків!A:C,3,0),"0")</f>
        <v>&gt;1000</v>
      </c>
      <c r="M975" s="60"/>
      <c r="N975" s="45">
        <f t="shared" si="109"/>
        <v>0</v>
      </c>
    </row>
    <row r="976" spans="1:14" ht="15" customHeight="1">
      <c r="A976" s="26"/>
      <c r="B976" s="133" t="s">
        <v>749</v>
      </c>
      <c r="C976" s="18" t="s">
        <v>2910</v>
      </c>
      <c r="D976" s="20">
        <v>19.21</v>
      </c>
      <c r="E976" s="10">
        <f t="shared" si="108"/>
        <v>19.21</v>
      </c>
      <c r="F976" s="1" t="s">
        <v>42</v>
      </c>
      <c r="G976" s="45">
        <v>8536901000</v>
      </c>
      <c r="H976" s="60"/>
      <c r="I976" s="45">
        <v>1</v>
      </c>
      <c r="J976" s="45">
        <v>60</v>
      </c>
      <c r="K976" s="45">
        <v>360</v>
      </c>
      <c r="L976" s="7">
        <f>IFERROR(VLOOKUP(B976,Харків!A:C,3,0),"0")</f>
        <v>0</v>
      </c>
      <c r="M976" s="60"/>
      <c r="N976" s="45">
        <f t="shared" si="109"/>
        <v>0</v>
      </c>
    </row>
    <row r="977" spans="1:14" ht="15" customHeight="1">
      <c r="A977" s="26"/>
      <c r="B977" s="133" t="s">
        <v>750</v>
      </c>
      <c r="C977" s="18" t="s">
        <v>2798</v>
      </c>
      <c r="D977" s="20">
        <v>24.15</v>
      </c>
      <c r="E977" s="10">
        <f t="shared" si="108"/>
        <v>24.15</v>
      </c>
      <c r="F977" s="1" t="s">
        <v>42</v>
      </c>
      <c r="G977" s="45">
        <v>8536901000</v>
      </c>
      <c r="H977" s="60"/>
      <c r="I977" s="45">
        <v>1</v>
      </c>
      <c r="J977" s="45">
        <v>50</v>
      </c>
      <c r="K977" s="45">
        <v>300</v>
      </c>
      <c r="L977" s="7">
        <f>IFERROR(VLOOKUP(B977,Харків!A:C,3,0),"0")</f>
        <v>0</v>
      </c>
      <c r="M977" s="60"/>
      <c r="N977" s="45">
        <f t="shared" si="109"/>
        <v>0</v>
      </c>
    </row>
    <row r="978" spans="1:14" ht="15" customHeight="1">
      <c r="A978" s="26"/>
      <c r="B978" s="133" t="s">
        <v>751</v>
      </c>
      <c r="C978" s="18" t="s">
        <v>2937</v>
      </c>
      <c r="D978" s="20">
        <v>35.35</v>
      </c>
      <c r="E978" s="10">
        <f t="shared" si="108"/>
        <v>35.35</v>
      </c>
      <c r="F978" s="1" t="s">
        <v>42</v>
      </c>
      <c r="G978" s="45">
        <v>8536901000</v>
      </c>
      <c r="H978" s="60"/>
      <c r="I978" s="45">
        <v>1</v>
      </c>
      <c r="J978" s="45">
        <v>30</v>
      </c>
      <c r="K978" s="45">
        <v>180</v>
      </c>
      <c r="L978" s="7">
        <f>IFERROR(VLOOKUP(B978,Харків!A:C,3,0),"0")</f>
        <v>0</v>
      </c>
      <c r="M978" s="60"/>
      <c r="N978" s="45">
        <f t="shared" si="109"/>
        <v>0</v>
      </c>
    </row>
    <row r="979" spans="1:14" ht="15" customHeight="1">
      <c r="A979" s="26"/>
      <c r="B979" s="133" t="s">
        <v>752</v>
      </c>
      <c r="C979" s="18" t="s">
        <v>753</v>
      </c>
      <c r="D979" s="20">
        <v>43.69</v>
      </c>
      <c r="E979" s="10">
        <f t="shared" si="108"/>
        <v>43.69</v>
      </c>
      <c r="F979" s="1" t="s">
        <v>42</v>
      </c>
      <c r="G979" s="45">
        <v>8536901000</v>
      </c>
      <c r="H979" s="60"/>
      <c r="I979" s="45">
        <v>1</v>
      </c>
      <c r="J979" s="45">
        <v>20</v>
      </c>
      <c r="K979" s="45">
        <v>120</v>
      </c>
      <c r="L979" s="7">
        <f>IFERROR(VLOOKUP(B979,Харків!A:C,3,0),"0")</f>
        <v>0</v>
      </c>
      <c r="M979" s="60"/>
      <c r="N979" s="45">
        <f t="shared" si="109"/>
        <v>0</v>
      </c>
    </row>
    <row r="980" spans="1:14" ht="15" customHeight="1">
      <c r="A980" s="26"/>
      <c r="B980" s="133" t="s">
        <v>754</v>
      </c>
      <c r="C980" s="18" t="s">
        <v>755</v>
      </c>
      <c r="D980" s="20">
        <v>53.57</v>
      </c>
      <c r="E980" s="10">
        <f t="shared" si="108"/>
        <v>53.57</v>
      </c>
      <c r="F980" s="1" t="s">
        <v>42</v>
      </c>
      <c r="G980" s="45">
        <v>8536901000</v>
      </c>
      <c r="H980" s="60"/>
      <c r="I980" s="45">
        <v>1</v>
      </c>
      <c r="J980" s="45">
        <v>20</v>
      </c>
      <c r="K980" s="45">
        <v>120</v>
      </c>
      <c r="L980" s="7">
        <f>IFERROR(VLOOKUP(B980,Харків!A:C,3,0),"0")</f>
        <v>0</v>
      </c>
      <c r="M980" s="60"/>
      <c r="N980" s="45">
        <f t="shared" si="109"/>
        <v>0</v>
      </c>
    </row>
    <row r="981" spans="1:14" ht="15" customHeight="1">
      <c r="A981" s="26"/>
      <c r="B981" s="133" t="s">
        <v>756</v>
      </c>
      <c r="C981" s="18" t="s">
        <v>757</v>
      </c>
      <c r="D981" s="20">
        <v>62.58</v>
      </c>
      <c r="E981" s="10">
        <f t="shared" si="108"/>
        <v>62.58</v>
      </c>
      <c r="F981" s="1" t="s">
        <v>42</v>
      </c>
      <c r="G981" s="45">
        <v>8536901000</v>
      </c>
      <c r="H981" s="60"/>
      <c r="I981" s="45">
        <v>1</v>
      </c>
      <c r="J981" s="45">
        <v>20</v>
      </c>
      <c r="K981" s="45">
        <v>80</v>
      </c>
      <c r="L981" s="7">
        <f>IFERROR(VLOOKUP(B981,Харків!A:C,3,0),"0")</f>
        <v>0</v>
      </c>
      <c r="M981" s="60"/>
      <c r="N981" s="45">
        <f t="shared" si="109"/>
        <v>0</v>
      </c>
    </row>
    <row r="982" spans="1:14" ht="15" customHeight="1">
      <c r="A982" s="26"/>
      <c r="B982" s="133" t="s">
        <v>758</v>
      </c>
      <c r="C982" s="18" t="s">
        <v>759</v>
      </c>
      <c r="D982" s="20">
        <v>87.83</v>
      </c>
      <c r="E982" s="10">
        <f t="shared" si="108"/>
        <v>87.83</v>
      </c>
      <c r="F982" s="1" t="s">
        <v>42</v>
      </c>
      <c r="G982" s="45">
        <v>8536901000</v>
      </c>
      <c r="H982" s="60"/>
      <c r="I982" s="45">
        <v>1</v>
      </c>
      <c r="J982" s="45">
        <v>20</v>
      </c>
      <c r="K982" s="45">
        <v>80</v>
      </c>
      <c r="L982" s="7">
        <f>IFERROR(VLOOKUP(B982,Харків!A:C,3,0),"0")</f>
        <v>0</v>
      </c>
      <c r="M982" s="60"/>
      <c r="N982" s="45">
        <f t="shared" si="109"/>
        <v>0</v>
      </c>
    </row>
    <row r="983" spans="1:14" ht="15" customHeight="1">
      <c r="A983" s="26"/>
      <c r="B983" s="133" t="s">
        <v>7206</v>
      </c>
      <c r="C983" s="18" t="s">
        <v>7207</v>
      </c>
      <c r="D983" s="20">
        <v>125.98200000000001</v>
      </c>
      <c r="E983" s="10">
        <f t="shared" si="108"/>
        <v>125.98200000000001</v>
      </c>
      <c r="F983" s="1" t="s">
        <v>42</v>
      </c>
      <c r="G983" s="45">
        <v>8536901000</v>
      </c>
      <c r="H983" s="60"/>
      <c r="I983" s="45">
        <v>1</v>
      </c>
      <c r="J983" s="45">
        <v>15</v>
      </c>
      <c r="K983" s="45">
        <v>60</v>
      </c>
      <c r="L983" s="7" t="str">
        <f>IFERROR(VLOOKUP(B983,Харків!A:C,3,0),"0")</f>
        <v>&gt;50</v>
      </c>
      <c r="M983" s="60"/>
      <c r="N983" s="45">
        <f t="shared" si="109"/>
        <v>0</v>
      </c>
    </row>
    <row r="984" spans="1:14" ht="15" customHeight="1">
      <c r="A984" s="128"/>
      <c r="B984" s="53"/>
      <c r="C984" s="6" t="s">
        <v>1146</v>
      </c>
      <c r="D984" s="13"/>
      <c r="E984" s="14"/>
      <c r="F984" s="5"/>
      <c r="G984" s="7"/>
      <c r="H984" s="13" t="s">
        <v>1863</v>
      </c>
      <c r="I984" s="7"/>
      <c r="J984" s="7"/>
      <c r="K984" s="7"/>
      <c r="L984" s="5"/>
      <c r="M984" s="5"/>
      <c r="N984" s="5"/>
    </row>
    <row r="985" spans="1:14" ht="15" customHeight="1">
      <c r="A985" s="26"/>
      <c r="B985" s="27" t="s">
        <v>1131</v>
      </c>
      <c r="C985" s="18" t="s">
        <v>2898</v>
      </c>
      <c r="D985" s="20">
        <v>17.348800000000001</v>
      </c>
      <c r="E985" s="10">
        <f t="shared" ref="E985:E999" si="110">D985-(D985*$G$1)</f>
        <v>17.348800000000001</v>
      </c>
      <c r="F985" s="1" t="s">
        <v>42</v>
      </c>
      <c r="G985" s="45">
        <v>8536901000</v>
      </c>
      <c r="H985" s="60"/>
      <c r="I985" s="45">
        <v>1</v>
      </c>
      <c r="J985" s="45">
        <v>200</v>
      </c>
      <c r="K985" s="45">
        <v>1200</v>
      </c>
      <c r="L985" s="7" t="str">
        <f>IFERROR(VLOOKUP(B985,Харків!A:C,3,0),"0")</f>
        <v>&gt;100</v>
      </c>
      <c r="M985" s="60"/>
      <c r="N985" s="45">
        <f t="shared" ref="N985:N999" si="111">E985*M985</f>
        <v>0</v>
      </c>
    </row>
    <row r="986" spans="1:14" ht="15" customHeight="1">
      <c r="A986" s="26"/>
      <c r="B986" s="27" t="s">
        <v>1132</v>
      </c>
      <c r="C986" s="18" t="s">
        <v>2854</v>
      </c>
      <c r="D986" s="20">
        <v>18.513600000000004</v>
      </c>
      <c r="E986" s="10">
        <f t="shared" si="110"/>
        <v>18.513600000000004</v>
      </c>
      <c r="F986" s="1" t="s">
        <v>42</v>
      </c>
      <c r="G986" s="45">
        <v>8536901000</v>
      </c>
      <c r="H986" s="60"/>
      <c r="I986" s="45">
        <v>1</v>
      </c>
      <c r="J986" s="45">
        <v>200</v>
      </c>
      <c r="K986" s="45">
        <v>1200</v>
      </c>
      <c r="L986" s="7">
        <f>IFERROR(VLOOKUP(B986,Харків!A:C,3,0),"0")</f>
        <v>0</v>
      </c>
      <c r="M986" s="60"/>
      <c r="N986" s="45">
        <f t="shared" si="111"/>
        <v>0</v>
      </c>
    </row>
    <row r="987" spans="1:14" ht="15" customHeight="1">
      <c r="A987" s="26"/>
      <c r="B987" s="27" t="s">
        <v>1133</v>
      </c>
      <c r="C987" s="18" t="s">
        <v>3451</v>
      </c>
      <c r="D987" s="20">
        <v>21.8064</v>
      </c>
      <c r="E987" s="10">
        <f t="shared" si="110"/>
        <v>21.8064</v>
      </c>
      <c r="F987" s="1" t="s">
        <v>42</v>
      </c>
      <c r="G987" s="45">
        <v>8536901000</v>
      </c>
      <c r="H987" s="60"/>
      <c r="I987" s="45">
        <v>1</v>
      </c>
      <c r="J987" s="45">
        <v>220</v>
      </c>
      <c r="K987" s="45">
        <v>1400</v>
      </c>
      <c r="L987" s="7" t="str">
        <f>IFERROR(VLOOKUP(B987,Харків!A:C,3,0),"0")</f>
        <v>&gt;200</v>
      </c>
      <c r="M987" s="60"/>
      <c r="N987" s="45">
        <f t="shared" si="111"/>
        <v>0</v>
      </c>
    </row>
    <row r="988" spans="1:14" ht="15" customHeight="1">
      <c r="A988" s="26"/>
      <c r="B988" s="27" t="s">
        <v>1134</v>
      </c>
      <c r="C988" s="18" t="s">
        <v>2784</v>
      </c>
      <c r="D988" s="20">
        <v>30.878400000000003</v>
      </c>
      <c r="E988" s="10">
        <f t="shared" si="110"/>
        <v>30.878400000000003</v>
      </c>
      <c r="F988" s="1" t="s">
        <v>42</v>
      </c>
      <c r="G988" s="45">
        <v>8536901000</v>
      </c>
      <c r="H988" s="60"/>
      <c r="I988" s="45">
        <v>1</v>
      </c>
      <c r="J988" s="45">
        <v>100</v>
      </c>
      <c r="K988" s="45">
        <v>600</v>
      </c>
      <c r="L988" s="7" t="str">
        <f>IFERROR(VLOOKUP(B988,Харків!A:C,3,0),"0")</f>
        <v>&gt;200</v>
      </c>
      <c r="M988" s="60"/>
      <c r="N988" s="45">
        <f t="shared" si="111"/>
        <v>0</v>
      </c>
    </row>
    <row r="989" spans="1:14" ht="15" customHeight="1">
      <c r="A989" s="26"/>
      <c r="B989" s="27" t="s">
        <v>1135</v>
      </c>
      <c r="C989" s="18" t="s">
        <v>4284</v>
      </c>
      <c r="D989" s="20">
        <v>40.510399999999997</v>
      </c>
      <c r="E989" s="10">
        <f t="shared" si="110"/>
        <v>40.510399999999997</v>
      </c>
      <c r="F989" s="1" t="s">
        <v>42</v>
      </c>
      <c r="G989" s="45">
        <v>8536901000</v>
      </c>
      <c r="H989" s="60"/>
      <c r="I989" s="45">
        <v>1</v>
      </c>
      <c r="J989" s="45">
        <v>80</v>
      </c>
      <c r="K989" s="45">
        <v>480</v>
      </c>
      <c r="L989" s="7" t="str">
        <f>IFERROR(VLOOKUP(B989,Харків!A:C,3,0),"0")</f>
        <v>&gt;500</v>
      </c>
      <c r="M989" s="60"/>
      <c r="N989" s="45">
        <f t="shared" si="111"/>
        <v>0</v>
      </c>
    </row>
    <row r="990" spans="1:14" ht="15" customHeight="1">
      <c r="A990" s="26"/>
      <c r="B990" s="27" t="s">
        <v>1136</v>
      </c>
      <c r="C990" s="18" t="s">
        <v>2874</v>
      </c>
      <c r="D990" s="20">
        <v>54.9696</v>
      </c>
      <c r="E990" s="10">
        <f t="shared" si="110"/>
        <v>54.9696</v>
      </c>
      <c r="F990" s="1" t="s">
        <v>42</v>
      </c>
      <c r="G990" s="45">
        <v>8536901000</v>
      </c>
      <c r="H990" s="60"/>
      <c r="I990" s="45">
        <v>1</v>
      </c>
      <c r="J990" s="45">
        <v>40</v>
      </c>
      <c r="K990" s="45">
        <v>240</v>
      </c>
      <c r="L990" s="7" t="str">
        <f>IFERROR(VLOOKUP(B990,Харків!A:C,3,0),"0")</f>
        <v>&gt;200</v>
      </c>
      <c r="M990" s="60"/>
      <c r="N990" s="45">
        <f t="shared" si="111"/>
        <v>0</v>
      </c>
    </row>
    <row r="991" spans="1:14" ht="15" customHeight="1">
      <c r="A991" s="26"/>
      <c r="B991" s="27" t="s">
        <v>1137</v>
      </c>
      <c r="C991" s="18" t="s">
        <v>2908</v>
      </c>
      <c r="D991" s="20">
        <v>74.256000000000014</v>
      </c>
      <c r="E991" s="10">
        <f t="shared" si="110"/>
        <v>74.256000000000014</v>
      </c>
      <c r="F991" s="1" t="s">
        <v>42</v>
      </c>
      <c r="G991" s="45">
        <v>8536901000</v>
      </c>
      <c r="H991" s="60"/>
      <c r="I991" s="45">
        <v>1</v>
      </c>
      <c r="J991" s="45">
        <v>30</v>
      </c>
      <c r="K991" s="45">
        <v>180</v>
      </c>
      <c r="L991" s="7" t="str">
        <f>IFERROR(VLOOKUP(B991,Харків!A:C,3,0),"0")</f>
        <v>&gt;300</v>
      </c>
      <c r="M991" s="60"/>
      <c r="N991" s="45">
        <f t="shared" si="111"/>
        <v>0</v>
      </c>
    </row>
    <row r="992" spans="1:14" ht="15" customHeight="1">
      <c r="A992" s="26"/>
      <c r="B992" s="27" t="s">
        <v>1138</v>
      </c>
      <c r="C992" s="18" t="s">
        <v>2911</v>
      </c>
      <c r="D992" s="20">
        <v>92.99</v>
      </c>
      <c r="E992" s="10">
        <f t="shared" si="110"/>
        <v>92.99</v>
      </c>
      <c r="F992" s="1" t="s">
        <v>42</v>
      </c>
      <c r="G992" s="45">
        <v>8536901000</v>
      </c>
      <c r="H992" s="60"/>
      <c r="I992" s="45">
        <v>1</v>
      </c>
      <c r="J992" s="45">
        <v>20</v>
      </c>
      <c r="K992" s="45">
        <v>120</v>
      </c>
      <c r="L992" s="7">
        <f>IFERROR(VLOOKUP(B992,Харків!A:C,3,0),"0")</f>
        <v>0</v>
      </c>
      <c r="M992" s="60"/>
      <c r="N992" s="45">
        <f t="shared" si="111"/>
        <v>0</v>
      </c>
    </row>
    <row r="993" spans="1:14" ht="15" customHeight="1">
      <c r="A993" s="26"/>
      <c r="B993" s="27" t="s">
        <v>1139</v>
      </c>
      <c r="C993" s="18" t="s">
        <v>3049</v>
      </c>
      <c r="D993" s="20">
        <v>121.19520000000001</v>
      </c>
      <c r="E993" s="10">
        <f t="shared" si="110"/>
        <v>121.19520000000001</v>
      </c>
      <c r="F993" s="1" t="s">
        <v>42</v>
      </c>
      <c r="G993" s="45">
        <v>8536901000</v>
      </c>
      <c r="H993" s="60"/>
      <c r="I993" s="45">
        <v>1</v>
      </c>
      <c r="J993" s="45">
        <v>20</v>
      </c>
      <c r="K993" s="45">
        <v>120</v>
      </c>
      <c r="L993" s="7">
        <f>IFERROR(VLOOKUP(B993,Харків!A:C,3,0),"0")</f>
        <v>1</v>
      </c>
      <c r="M993" s="60"/>
      <c r="N993" s="45">
        <f t="shared" si="111"/>
        <v>0</v>
      </c>
    </row>
    <row r="994" spans="1:14" ht="15" customHeight="1">
      <c r="A994" s="26"/>
      <c r="B994" s="27" t="s">
        <v>1140</v>
      </c>
      <c r="C994" s="18" t="s">
        <v>3482</v>
      </c>
      <c r="D994" s="20">
        <v>148.7696</v>
      </c>
      <c r="E994" s="10">
        <f t="shared" si="110"/>
        <v>148.7696</v>
      </c>
      <c r="F994" s="1" t="s">
        <v>42</v>
      </c>
      <c r="G994" s="45">
        <v>8536901000</v>
      </c>
      <c r="H994" s="60"/>
      <c r="I994" s="45">
        <v>1</v>
      </c>
      <c r="J994" s="45">
        <v>20</v>
      </c>
      <c r="K994" s="45">
        <v>120</v>
      </c>
      <c r="L994" s="7">
        <f>IFERROR(VLOOKUP(B994,Харків!A:C,3,0),"0")</f>
        <v>0</v>
      </c>
      <c r="M994" s="60"/>
      <c r="N994" s="45">
        <f t="shared" si="111"/>
        <v>0</v>
      </c>
    </row>
    <row r="995" spans="1:14" ht="15" customHeight="1">
      <c r="A995" s="26"/>
      <c r="B995" s="27" t="s">
        <v>1141</v>
      </c>
      <c r="C995" s="18" t="s">
        <v>3137</v>
      </c>
      <c r="D995" s="20">
        <v>183.99</v>
      </c>
      <c r="E995" s="10">
        <f t="shared" si="110"/>
        <v>183.99</v>
      </c>
      <c r="F995" s="1" t="s">
        <v>42</v>
      </c>
      <c r="G995" s="45">
        <v>8536901000</v>
      </c>
      <c r="H995" s="60"/>
      <c r="I995" s="45">
        <v>1</v>
      </c>
      <c r="J995" s="45">
        <v>20</v>
      </c>
      <c r="K995" s="45">
        <v>80</v>
      </c>
      <c r="L995" s="7">
        <f>IFERROR(VLOOKUP(B995,Харків!A:C,3,0),"0")</f>
        <v>0</v>
      </c>
      <c r="M995" s="60"/>
      <c r="N995" s="45">
        <f t="shared" si="111"/>
        <v>0</v>
      </c>
    </row>
    <row r="996" spans="1:14" ht="15" customHeight="1">
      <c r="A996" s="26"/>
      <c r="B996" s="27" t="s">
        <v>1142</v>
      </c>
      <c r="C996" s="18" t="s">
        <v>3321</v>
      </c>
      <c r="D996" s="20">
        <v>309.91000000000003</v>
      </c>
      <c r="E996" s="10">
        <f t="shared" si="110"/>
        <v>309.91000000000003</v>
      </c>
      <c r="F996" s="1" t="s">
        <v>42</v>
      </c>
      <c r="G996" s="45">
        <v>8536901000</v>
      </c>
      <c r="H996" s="60"/>
      <c r="I996" s="45">
        <v>1</v>
      </c>
      <c r="J996" s="45">
        <v>15</v>
      </c>
      <c r="K996" s="45">
        <v>60</v>
      </c>
      <c r="L996" s="7">
        <f>IFERROR(VLOOKUP(B996,Харків!A:C,3,0),"0")</f>
        <v>0</v>
      </c>
      <c r="M996" s="60"/>
      <c r="N996" s="45">
        <f t="shared" si="111"/>
        <v>0</v>
      </c>
    </row>
    <row r="997" spans="1:14" ht="15" customHeight="1">
      <c r="A997" s="26"/>
      <c r="B997" s="27" t="s">
        <v>1143</v>
      </c>
      <c r="C997" s="18" t="s">
        <v>3385</v>
      </c>
      <c r="D997" s="20">
        <v>589.1</v>
      </c>
      <c r="E997" s="10">
        <f t="shared" si="110"/>
        <v>589.1</v>
      </c>
      <c r="F997" s="1" t="s">
        <v>42</v>
      </c>
      <c r="G997" s="45">
        <v>8536901000</v>
      </c>
      <c r="H997" s="60"/>
      <c r="I997" s="45">
        <v>1</v>
      </c>
      <c r="J997" s="45">
        <v>9</v>
      </c>
      <c r="K997" s="45">
        <v>9</v>
      </c>
      <c r="L997" s="7">
        <f>IFERROR(VLOOKUP(B997,Харків!A:C,3,0),"0")</f>
        <v>0</v>
      </c>
      <c r="M997" s="60"/>
      <c r="N997" s="45">
        <f t="shared" si="111"/>
        <v>0</v>
      </c>
    </row>
    <row r="998" spans="1:14" ht="15" customHeight="1">
      <c r="A998" s="26"/>
      <c r="B998" s="27" t="s">
        <v>1144</v>
      </c>
      <c r="C998" s="18" t="s">
        <v>3378</v>
      </c>
      <c r="D998" s="20">
        <v>920.2</v>
      </c>
      <c r="E998" s="10">
        <f t="shared" si="110"/>
        <v>920.2</v>
      </c>
      <c r="F998" s="1" t="s">
        <v>42</v>
      </c>
      <c r="G998" s="45">
        <v>8536901000</v>
      </c>
      <c r="H998" s="60"/>
      <c r="I998" s="45">
        <v>1</v>
      </c>
      <c r="J998" s="45">
        <v>9</v>
      </c>
      <c r="K998" s="45">
        <v>9</v>
      </c>
      <c r="L998" s="7">
        <f>IFERROR(VLOOKUP(B998,Харків!A:C,3,0),"0")</f>
        <v>0</v>
      </c>
      <c r="M998" s="60"/>
      <c r="N998" s="45">
        <f t="shared" si="111"/>
        <v>0</v>
      </c>
    </row>
    <row r="999" spans="1:14" ht="15" customHeight="1">
      <c r="A999" s="128"/>
      <c r="B999" s="27" t="s">
        <v>1145</v>
      </c>
      <c r="C999" s="18" t="s">
        <v>3481</v>
      </c>
      <c r="D999" s="20">
        <v>1495.12</v>
      </c>
      <c r="E999" s="10">
        <f t="shared" si="110"/>
        <v>1495.12</v>
      </c>
      <c r="F999" s="1" t="s">
        <v>42</v>
      </c>
      <c r="G999" s="45">
        <v>8536901000</v>
      </c>
      <c r="H999" s="60"/>
      <c r="I999" s="45">
        <v>1</v>
      </c>
      <c r="J999" s="45">
        <v>1</v>
      </c>
      <c r="K999" s="45">
        <v>20</v>
      </c>
      <c r="L999" s="7">
        <f>IFERROR(VLOOKUP(B999,Харків!A:C,3,0),"0")</f>
        <v>0</v>
      </c>
      <c r="M999" s="60"/>
      <c r="N999" s="45">
        <f t="shared" si="111"/>
        <v>0</v>
      </c>
    </row>
    <row r="1000" spans="1:14" ht="15" customHeight="1">
      <c r="A1000" s="128"/>
      <c r="B1000" s="53"/>
      <c r="C1000" s="6" t="s">
        <v>737</v>
      </c>
      <c r="D1000" s="13"/>
      <c r="E1000" s="14"/>
      <c r="F1000" s="5"/>
      <c r="G1000" s="7"/>
      <c r="H1000" s="13" t="s">
        <v>1863</v>
      </c>
      <c r="I1000" s="7"/>
      <c r="J1000" s="7"/>
      <c r="K1000" s="7"/>
      <c r="L1000" s="5"/>
      <c r="M1000" s="5"/>
      <c r="N1000" s="5"/>
    </row>
    <row r="1001" spans="1:14" ht="15" customHeight="1">
      <c r="A1001" s="26"/>
      <c r="B1001" s="27" t="s">
        <v>694</v>
      </c>
      <c r="C1001" s="18" t="s">
        <v>10310</v>
      </c>
      <c r="D1001" s="20">
        <v>79.94</v>
      </c>
      <c r="E1001" s="10">
        <f t="shared" ref="E1001:E1026" si="112">D1001-(D1001*$G$1)</f>
        <v>79.94</v>
      </c>
      <c r="F1001" s="1" t="s">
        <v>79</v>
      </c>
      <c r="G1001" s="45">
        <v>8536901000</v>
      </c>
      <c r="H1001" s="60"/>
      <c r="I1001" s="45">
        <v>1</v>
      </c>
      <c r="J1001" s="45">
        <v>25</v>
      </c>
      <c r="K1001" s="45">
        <v>300</v>
      </c>
      <c r="L1001" s="7">
        <f>IFERROR(VLOOKUP(B1001,Харків!A:C,3,0),"0")</f>
        <v>0</v>
      </c>
      <c r="M1001" s="60"/>
      <c r="N1001" s="45">
        <f t="shared" ref="N1001:N1026" si="113">E1001*M1001</f>
        <v>0</v>
      </c>
    </row>
    <row r="1002" spans="1:14" ht="15" customHeight="1">
      <c r="A1002" s="26"/>
      <c r="B1002" s="27" t="s">
        <v>695</v>
      </c>
      <c r="C1002" s="18" t="s">
        <v>10311</v>
      </c>
      <c r="D1002" s="20">
        <v>88.64</v>
      </c>
      <c r="E1002" s="10">
        <f t="shared" si="112"/>
        <v>88.64</v>
      </c>
      <c r="F1002" s="1" t="s">
        <v>79</v>
      </c>
      <c r="G1002" s="45">
        <v>8536901000</v>
      </c>
      <c r="H1002" s="60"/>
      <c r="I1002" s="45">
        <v>1</v>
      </c>
      <c r="J1002" s="45">
        <v>30</v>
      </c>
      <c r="K1002" s="45">
        <v>360</v>
      </c>
      <c r="L1002" s="7">
        <f>IFERROR(VLOOKUP(B1002,Харків!A:C,3,0),"0")</f>
        <v>0</v>
      </c>
      <c r="M1002" s="60"/>
      <c r="N1002" s="45">
        <f t="shared" si="113"/>
        <v>0</v>
      </c>
    </row>
    <row r="1003" spans="1:14" ht="15" customHeight="1">
      <c r="A1003" s="26"/>
      <c r="B1003" s="27" t="s">
        <v>696</v>
      </c>
      <c r="C1003" s="18" t="s">
        <v>10312</v>
      </c>
      <c r="D1003" s="20">
        <v>101.35000000000001</v>
      </c>
      <c r="E1003" s="10">
        <f t="shared" si="112"/>
        <v>101.35000000000001</v>
      </c>
      <c r="F1003" s="1" t="s">
        <v>79</v>
      </c>
      <c r="G1003" s="45">
        <v>8536901000</v>
      </c>
      <c r="H1003" s="60"/>
      <c r="I1003" s="45">
        <v>1</v>
      </c>
      <c r="J1003" s="45">
        <v>25</v>
      </c>
      <c r="K1003" s="45">
        <v>300</v>
      </c>
      <c r="L1003" s="7" t="str">
        <f>IFERROR(VLOOKUP(B1003,Харків!A:C,3,0),"0")</f>
        <v>&gt;20</v>
      </c>
      <c r="M1003" s="60"/>
      <c r="N1003" s="45">
        <f t="shared" si="113"/>
        <v>0</v>
      </c>
    </row>
    <row r="1004" spans="1:14" ht="15" customHeight="1">
      <c r="A1004" s="26"/>
      <c r="B1004" s="27" t="s">
        <v>697</v>
      </c>
      <c r="C1004" s="18" t="s">
        <v>10313</v>
      </c>
      <c r="D1004" s="20">
        <v>173.19</v>
      </c>
      <c r="E1004" s="10">
        <f t="shared" si="112"/>
        <v>173.19</v>
      </c>
      <c r="F1004" s="1" t="s">
        <v>79</v>
      </c>
      <c r="G1004" s="45">
        <v>8536901000</v>
      </c>
      <c r="H1004" s="60"/>
      <c r="I1004" s="45">
        <v>1</v>
      </c>
      <c r="J1004" s="45">
        <v>25</v>
      </c>
      <c r="K1004" s="45">
        <v>300</v>
      </c>
      <c r="L1004" s="7" t="str">
        <f>IFERROR(VLOOKUP(B1004,Харків!A:C,3,0),"0")</f>
        <v>&gt;50</v>
      </c>
      <c r="M1004" s="60"/>
      <c r="N1004" s="45">
        <f t="shared" si="113"/>
        <v>0</v>
      </c>
    </row>
    <row r="1005" spans="1:14" ht="15" customHeight="1">
      <c r="A1005" s="26"/>
      <c r="B1005" s="27" t="s">
        <v>698</v>
      </c>
      <c r="C1005" s="18" t="s">
        <v>10314</v>
      </c>
      <c r="D1005" s="20">
        <v>156.5</v>
      </c>
      <c r="E1005" s="10">
        <f t="shared" si="112"/>
        <v>156.5</v>
      </c>
      <c r="F1005" s="1" t="s">
        <v>79</v>
      </c>
      <c r="G1005" s="45">
        <v>8536901000</v>
      </c>
      <c r="H1005" s="60"/>
      <c r="I1005" s="45">
        <v>1</v>
      </c>
      <c r="J1005" s="45">
        <v>25</v>
      </c>
      <c r="K1005" s="45">
        <v>300</v>
      </c>
      <c r="L1005" s="7" t="str">
        <f>IFERROR(VLOOKUP(B1005,Харків!A:C,3,0),"0")</f>
        <v>&gt;20</v>
      </c>
      <c r="M1005" s="60"/>
      <c r="N1005" s="45">
        <f t="shared" si="113"/>
        <v>0</v>
      </c>
    </row>
    <row r="1006" spans="1:14" ht="15" customHeight="1">
      <c r="A1006" s="26"/>
      <c r="B1006" s="27" t="s">
        <v>699</v>
      </c>
      <c r="C1006" s="18" t="s">
        <v>10315</v>
      </c>
      <c r="D1006" s="20">
        <v>182.88</v>
      </c>
      <c r="E1006" s="10">
        <f t="shared" si="112"/>
        <v>182.88</v>
      </c>
      <c r="F1006" s="1" t="s">
        <v>79</v>
      </c>
      <c r="G1006" s="45">
        <v>8536901000</v>
      </c>
      <c r="H1006" s="60"/>
      <c r="I1006" s="45">
        <v>1</v>
      </c>
      <c r="J1006" s="45">
        <v>25</v>
      </c>
      <c r="K1006" s="45">
        <v>300</v>
      </c>
      <c r="L1006" s="7" t="str">
        <f>IFERROR(VLOOKUP(B1006,Харків!A:C,3,0),"0")</f>
        <v>&gt;20</v>
      </c>
      <c r="M1006" s="60"/>
      <c r="N1006" s="45">
        <f t="shared" si="113"/>
        <v>0</v>
      </c>
    </row>
    <row r="1007" spans="1:14" ht="15" customHeight="1">
      <c r="A1007" s="26"/>
      <c r="B1007" s="27" t="s">
        <v>700</v>
      </c>
      <c r="C1007" s="18" t="s">
        <v>10316</v>
      </c>
      <c r="D1007" s="20">
        <v>96.72</v>
      </c>
      <c r="E1007" s="10">
        <f t="shared" si="112"/>
        <v>96.72</v>
      </c>
      <c r="F1007" s="1" t="s">
        <v>79</v>
      </c>
      <c r="G1007" s="45">
        <v>8536901000</v>
      </c>
      <c r="H1007" s="60"/>
      <c r="I1007" s="45">
        <v>1</v>
      </c>
      <c r="J1007" s="45">
        <v>25</v>
      </c>
      <c r="K1007" s="45">
        <v>300</v>
      </c>
      <c r="L1007" s="7" t="str">
        <f>IFERROR(VLOOKUP(B1007,Харків!A:C,3,0),"0")</f>
        <v>&gt;20</v>
      </c>
      <c r="M1007" s="60"/>
      <c r="N1007" s="45">
        <f t="shared" si="113"/>
        <v>0</v>
      </c>
    </row>
    <row r="1008" spans="1:14" ht="15" customHeight="1">
      <c r="A1008" s="26"/>
      <c r="B1008" s="27" t="s">
        <v>701</v>
      </c>
      <c r="C1008" s="18" t="s">
        <v>10317</v>
      </c>
      <c r="D1008" s="20">
        <v>101.99000000000001</v>
      </c>
      <c r="E1008" s="10">
        <f t="shared" si="112"/>
        <v>101.99000000000001</v>
      </c>
      <c r="F1008" s="1" t="s">
        <v>79</v>
      </c>
      <c r="G1008" s="45">
        <v>8536901000</v>
      </c>
      <c r="H1008" s="60"/>
      <c r="I1008" s="45">
        <v>1</v>
      </c>
      <c r="J1008" s="45">
        <v>30</v>
      </c>
      <c r="K1008" s="45">
        <v>360</v>
      </c>
      <c r="L1008" s="7" t="str">
        <f>IFERROR(VLOOKUP(B1008,Харків!A:C,3,0),"0")</f>
        <v>&gt;100</v>
      </c>
      <c r="M1008" s="60"/>
      <c r="N1008" s="45">
        <f t="shared" si="113"/>
        <v>0</v>
      </c>
    </row>
    <row r="1009" spans="1:14" ht="15" customHeight="1">
      <c r="A1009" s="26"/>
      <c r="B1009" s="27" t="s">
        <v>702</v>
      </c>
      <c r="C1009" s="18" t="s">
        <v>10318</v>
      </c>
      <c r="D1009" s="20">
        <v>119.3</v>
      </c>
      <c r="E1009" s="10">
        <f t="shared" si="112"/>
        <v>119.3</v>
      </c>
      <c r="F1009" s="1" t="s">
        <v>79</v>
      </c>
      <c r="G1009" s="45">
        <v>8536901000</v>
      </c>
      <c r="H1009" s="60"/>
      <c r="I1009" s="45">
        <v>1</v>
      </c>
      <c r="J1009" s="45">
        <v>25</v>
      </c>
      <c r="K1009" s="45">
        <v>300</v>
      </c>
      <c r="L1009" s="7" t="str">
        <f>IFERROR(VLOOKUP(B1009,Харків!A:C,3,0),"0")</f>
        <v>&gt;100</v>
      </c>
      <c r="M1009" s="60"/>
      <c r="N1009" s="45">
        <f t="shared" si="113"/>
        <v>0</v>
      </c>
    </row>
    <row r="1010" spans="1:14" ht="15" customHeight="1">
      <c r="A1010" s="26"/>
      <c r="B1010" s="27" t="s">
        <v>703</v>
      </c>
      <c r="C1010" s="18" t="s">
        <v>10319</v>
      </c>
      <c r="D1010" s="20">
        <v>175.84</v>
      </c>
      <c r="E1010" s="10">
        <f t="shared" si="112"/>
        <v>175.84</v>
      </c>
      <c r="F1010" s="1" t="s">
        <v>79</v>
      </c>
      <c r="G1010" s="45">
        <v>8536901000</v>
      </c>
      <c r="H1010" s="60"/>
      <c r="I1010" s="45">
        <v>1</v>
      </c>
      <c r="J1010" s="45">
        <v>25</v>
      </c>
      <c r="K1010" s="45">
        <v>300</v>
      </c>
      <c r="L1010" s="7" t="str">
        <f>IFERROR(VLOOKUP(B1010,Харків!A:C,3,0),"0")</f>
        <v>&gt;20</v>
      </c>
      <c r="M1010" s="60"/>
      <c r="N1010" s="45">
        <f t="shared" si="113"/>
        <v>0</v>
      </c>
    </row>
    <row r="1011" spans="1:14" ht="15" customHeight="1">
      <c r="A1011" s="26"/>
      <c r="B1011" s="27" t="s">
        <v>704</v>
      </c>
      <c r="C1011" s="18" t="s">
        <v>10320</v>
      </c>
      <c r="D1011" s="20">
        <v>175.84</v>
      </c>
      <c r="E1011" s="10">
        <f t="shared" si="112"/>
        <v>175.84</v>
      </c>
      <c r="F1011" s="1" t="s">
        <v>79</v>
      </c>
      <c r="G1011" s="45">
        <v>8536901000</v>
      </c>
      <c r="H1011" s="60"/>
      <c r="I1011" s="45">
        <v>1</v>
      </c>
      <c r="J1011" s="45">
        <v>25</v>
      </c>
      <c r="K1011" s="45">
        <v>300</v>
      </c>
      <c r="L1011" s="7" t="str">
        <f>IFERROR(VLOOKUP(B1011,Харків!A:C,3,0),"0")</f>
        <v>&gt;20</v>
      </c>
      <c r="M1011" s="60"/>
      <c r="N1011" s="45">
        <f t="shared" si="113"/>
        <v>0</v>
      </c>
    </row>
    <row r="1012" spans="1:14" ht="15" customHeight="1">
      <c r="A1012" s="26"/>
      <c r="B1012" s="27" t="s">
        <v>705</v>
      </c>
      <c r="C1012" s="18" t="s">
        <v>10321</v>
      </c>
      <c r="D1012" s="20">
        <v>193.42999999999998</v>
      </c>
      <c r="E1012" s="10">
        <f t="shared" si="112"/>
        <v>193.42999999999998</v>
      </c>
      <c r="F1012" s="1" t="s">
        <v>79</v>
      </c>
      <c r="G1012" s="45">
        <v>8536901000</v>
      </c>
      <c r="H1012" s="60"/>
      <c r="I1012" s="45">
        <v>1</v>
      </c>
      <c r="J1012" s="45">
        <v>25</v>
      </c>
      <c r="K1012" s="45">
        <v>300</v>
      </c>
      <c r="L1012" s="7" t="str">
        <f>IFERROR(VLOOKUP(B1012,Харків!A:C,3,0),"0")</f>
        <v>&gt;10</v>
      </c>
      <c r="M1012" s="60"/>
      <c r="N1012" s="45">
        <f t="shared" si="113"/>
        <v>0</v>
      </c>
    </row>
    <row r="1013" spans="1:14" ht="15" customHeight="1">
      <c r="A1013" s="26"/>
      <c r="B1013" s="27" t="s">
        <v>706</v>
      </c>
      <c r="C1013" s="18" t="s">
        <v>10322</v>
      </c>
      <c r="D1013" s="20">
        <v>319.91000000000003</v>
      </c>
      <c r="E1013" s="10">
        <f t="shared" si="112"/>
        <v>319.91000000000003</v>
      </c>
      <c r="F1013" s="1" t="s">
        <v>79</v>
      </c>
      <c r="G1013" s="45">
        <v>8536901000</v>
      </c>
      <c r="H1013" s="60"/>
      <c r="I1013" s="45">
        <v>1</v>
      </c>
      <c r="J1013" s="45">
        <v>25</v>
      </c>
      <c r="K1013" s="45">
        <v>300</v>
      </c>
      <c r="L1013" s="7" t="str">
        <f>IFERROR(VLOOKUP(B1013,Харків!A:C,3,0),"0")</f>
        <v>&gt;50</v>
      </c>
      <c r="M1013" s="60"/>
      <c r="N1013" s="45">
        <f t="shared" si="113"/>
        <v>0</v>
      </c>
    </row>
    <row r="1014" spans="1:14" ht="15" customHeight="1">
      <c r="A1014" s="26"/>
      <c r="B1014" s="27" t="s">
        <v>707</v>
      </c>
      <c r="C1014" s="18" t="s">
        <v>10323</v>
      </c>
      <c r="D1014" s="20">
        <v>196.94</v>
      </c>
      <c r="E1014" s="10">
        <f t="shared" si="112"/>
        <v>196.94</v>
      </c>
      <c r="F1014" s="1" t="s">
        <v>79</v>
      </c>
      <c r="G1014" s="45">
        <v>8536901000</v>
      </c>
      <c r="H1014" s="60"/>
      <c r="I1014" s="45">
        <v>1</v>
      </c>
      <c r="J1014" s="45">
        <v>20</v>
      </c>
      <c r="K1014" s="45">
        <v>20</v>
      </c>
      <c r="L1014" s="7" t="str">
        <f>IFERROR(VLOOKUP(B1014,Харків!A:C,3,0),"0")</f>
        <v>&gt;100</v>
      </c>
      <c r="M1014" s="60"/>
      <c r="N1014" s="45">
        <f t="shared" si="113"/>
        <v>0</v>
      </c>
    </row>
    <row r="1015" spans="1:14" ht="15" customHeight="1">
      <c r="A1015" s="26"/>
      <c r="B1015" s="27" t="s">
        <v>708</v>
      </c>
      <c r="C1015" s="18" t="s">
        <v>10324</v>
      </c>
      <c r="D1015" s="20">
        <v>188.14999999999998</v>
      </c>
      <c r="E1015" s="10">
        <f t="shared" si="112"/>
        <v>188.14999999999998</v>
      </c>
      <c r="F1015" s="1" t="s">
        <v>79</v>
      </c>
      <c r="G1015" s="45">
        <v>8536901000</v>
      </c>
      <c r="H1015" s="60"/>
      <c r="I1015" s="45">
        <v>1</v>
      </c>
      <c r="J1015" s="45">
        <v>20</v>
      </c>
      <c r="K1015" s="45">
        <v>20</v>
      </c>
      <c r="L1015" s="7">
        <f>IFERROR(VLOOKUP(B1015,Харків!A:C,3,0),"0")</f>
        <v>4</v>
      </c>
      <c r="M1015" s="60"/>
      <c r="N1015" s="45">
        <f t="shared" si="113"/>
        <v>0</v>
      </c>
    </row>
    <row r="1016" spans="1:14" ht="15" customHeight="1">
      <c r="A1016" s="26"/>
      <c r="B1016" s="27" t="s">
        <v>709</v>
      </c>
      <c r="C1016" s="18" t="s">
        <v>10325</v>
      </c>
      <c r="D1016" s="20">
        <v>281.34999999999997</v>
      </c>
      <c r="E1016" s="10">
        <f t="shared" si="112"/>
        <v>281.34999999999997</v>
      </c>
      <c r="F1016" s="1" t="s">
        <v>79</v>
      </c>
      <c r="G1016" s="45">
        <v>8536901000</v>
      </c>
      <c r="H1016" s="60"/>
      <c r="I1016" s="45">
        <v>1</v>
      </c>
      <c r="J1016" s="45">
        <v>20</v>
      </c>
      <c r="K1016" s="45">
        <v>20</v>
      </c>
      <c r="L1016" s="7" t="str">
        <f>IFERROR(VLOOKUP(B1016,Харків!A:C,3,0),"0")</f>
        <v>&gt;100</v>
      </c>
      <c r="M1016" s="60"/>
      <c r="N1016" s="45">
        <f t="shared" si="113"/>
        <v>0</v>
      </c>
    </row>
    <row r="1017" spans="1:14" ht="15" customHeight="1">
      <c r="A1017" s="26"/>
      <c r="B1017" s="27" t="s">
        <v>710</v>
      </c>
      <c r="C1017" s="18" t="s">
        <v>10326</v>
      </c>
      <c r="D1017" s="20">
        <v>386.84999999999997</v>
      </c>
      <c r="E1017" s="10">
        <f t="shared" si="112"/>
        <v>386.84999999999997</v>
      </c>
      <c r="F1017" s="1" t="s">
        <v>79</v>
      </c>
      <c r="G1017" s="45">
        <v>8536901000</v>
      </c>
      <c r="H1017" s="60"/>
      <c r="I1017" s="45">
        <v>1</v>
      </c>
      <c r="J1017" s="45">
        <v>20</v>
      </c>
      <c r="K1017" s="45">
        <v>20</v>
      </c>
      <c r="L1017" s="7">
        <f>IFERROR(VLOOKUP(B1017,Харків!A:C,3,0),"0")</f>
        <v>0</v>
      </c>
      <c r="M1017" s="60"/>
      <c r="N1017" s="45">
        <f t="shared" si="113"/>
        <v>0</v>
      </c>
    </row>
    <row r="1018" spans="1:14" ht="15" customHeight="1">
      <c r="A1018" s="26"/>
      <c r="B1018" s="27" t="s">
        <v>711</v>
      </c>
      <c r="C1018" s="18" t="s">
        <v>10327</v>
      </c>
      <c r="D1018" s="20">
        <v>248.69</v>
      </c>
      <c r="E1018" s="10">
        <f t="shared" si="112"/>
        <v>248.69</v>
      </c>
      <c r="F1018" s="1" t="s">
        <v>79</v>
      </c>
      <c r="G1018" s="45">
        <v>8536901000</v>
      </c>
      <c r="H1018" s="60"/>
      <c r="I1018" s="45">
        <v>1</v>
      </c>
      <c r="J1018" s="45">
        <v>20</v>
      </c>
      <c r="K1018" s="45">
        <v>20</v>
      </c>
      <c r="L1018" s="7" t="str">
        <f>IFERROR(VLOOKUP(B1018,Харків!A:C,3,0),"0")</f>
        <v>&gt;100</v>
      </c>
      <c r="M1018" s="60"/>
      <c r="N1018" s="45">
        <f t="shared" si="113"/>
        <v>0</v>
      </c>
    </row>
    <row r="1019" spans="1:14" ht="15" customHeight="1">
      <c r="A1019" s="26"/>
      <c r="B1019" s="27" t="s">
        <v>712</v>
      </c>
      <c r="C1019" s="18" t="s">
        <v>10328</v>
      </c>
      <c r="D1019" s="20">
        <v>276.32</v>
      </c>
      <c r="E1019" s="10">
        <f t="shared" si="112"/>
        <v>276.32</v>
      </c>
      <c r="F1019" s="1" t="s">
        <v>79</v>
      </c>
      <c r="G1019" s="45">
        <v>8536901000</v>
      </c>
      <c r="H1019" s="60"/>
      <c r="I1019" s="45">
        <v>1</v>
      </c>
      <c r="J1019" s="45">
        <v>20</v>
      </c>
      <c r="K1019" s="45">
        <v>20</v>
      </c>
      <c r="L1019" s="7" t="str">
        <f>IFERROR(VLOOKUP(B1019,Харків!A:C,3,0),"0")</f>
        <v>&gt;100</v>
      </c>
      <c r="M1019" s="60"/>
      <c r="N1019" s="45">
        <f t="shared" si="113"/>
        <v>0</v>
      </c>
    </row>
    <row r="1020" spans="1:14" ht="15" customHeight="1">
      <c r="A1020" s="26"/>
      <c r="B1020" s="27" t="s">
        <v>713</v>
      </c>
      <c r="C1020" s="18" t="s">
        <v>10329</v>
      </c>
      <c r="D1020" s="20">
        <v>313.17</v>
      </c>
      <c r="E1020" s="10">
        <f t="shared" si="112"/>
        <v>313.17</v>
      </c>
      <c r="F1020" s="1" t="s">
        <v>79</v>
      </c>
      <c r="G1020" s="45">
        <v>8536901000</v>
      </c>
      <c r="H1020" s="60"/>
      <c r="I1020" s="45">
        <v>1</v>
      </c>
      <c r="J1020" s="45">
        <v>15</v>
      </c>
      <c r="K1020" s="45">
        <v>180</v>
      </c>
      <c r="L1020" s="7" t="str">
        <f>IFERROR(VLOOKUP(B1020,Харків!A:C,3,0),"0")</f>
        <v>&gt;20</v>
      </c>
      <c r="M1020" s="60"/>
      <c r="N1020" s="45">
        <f t="shared" si="113"/>
        <v>0</v>
      </c>
    </row>
    <row r="1021" spans="1:14" ht="15" customHeight="1">
      <c r="A1021" s="26"/>
      <c r="B1021" s="27" t="s">
        <v>714</v>
      </c>
      <c r="C1021" s="18" t="s">
        <v>10330</v>
      </c>
      <c r="D1021" s="20">
        <v>405.27</v>
      </c>
      <c r="E1021" s="10">
        <f t="shared" si="112"/>
        <v>405.27</v>
      </c>
      <c r="F1021" s="1" t="s">
        <v>79</v>
      </c>
      <c r="G1021" s="45">
        <v>8536901000</v>
      </c>
      <c r="H1021" s="60"/>
      <c r="I1021" s="45">
        <v>1</v>
      </c>
      <c r="J1021" s="45">
        <v>20</v>
      </c>
      <c r="K1021" s="45">
        <v>20</v>
      </c>
      <c r="L1021" s="7" t="str">
        <f>IFERROR(VLOOKUP(B1021,Харків!A:C,3,0),"0")</f>
        <v>&gt;50</v>
      </c>
      <c r="M1021" s="60"/>
      <c r="N1021" s="45">
        <f t="shared" si="113"/>
        <v>0</v>
      </c>
    </row>
    <row r="1022" spans="1:14" ht="15" customHeight="1">
      <c r="A1022" s="26"/>
      <c r="B1022" s="27" t="s">
        <v>715</v>
      </c>
      <c r="C1022" s="18" t="s">
        <v>10331</v>
      </c>
      <c r="D1022" s="20">
        <v>405.27</v>
      </c>
      <c r="E1022" s="10">
        <f t="shared" si="112"/>
        <v>405.27</v>
      </c>
      <c r="F1022" s="1" t="s">
        <v>79</v>
      </c>
      <c r="G1022" s="45">
        <v>8536901000</v>
      </c>
      <c r="H1022" s="60"/>
      <c r="I1022" s="45">
        <v>1</v>
      </c>
      <c r="J1022" s="45">
        <v>20</v>
      </c>
      <c r="K1022" s="45">
        <v>20</v>
      </c>
      <c r="L1022" s="7" t="str">
        <f>IFERROR(VLOOKUP(B1022,Харків!A:C,3,0),"0")</f>
        <v>&gt;100</v>
      </c>
      <c r="M1022" s="60"/>
      <c r="N1022" s="45">
        <f t="shared" si="113"/>
        <v>0</v>
      </c>
    </row>
    <row r="1023" spans="1:14" ht="15" customHeight="1">
      <c r="A1023" s="26"/>
      <c r="B1023" s="27" t="s">
        <v>716</v>
      </c>
      <c r="C1023" s="18" t="s">
        <v>10332</v>
      </c>
      <c r="D1023" s="20">
        <v>460.53</v>
      </c>
      <c r="E1023" s="10">
        <f t="shared" si="112"/>
        <v>460.53</v>
      </c>
      <c r="F1023" s="1" t="s">
        <v>79</v>
      </c>
      <c r="G1023" s="45">
        <v>8536901000</v>
      </c>
      <c r="H1023" s="60"/>
      <c r="I1023" s="45">
        <v>1</v>
      </c>
      <c r="J1023" s="45">
        <v>20</v>
      </c>
      <c r="K1023" s="45">
        <v>20</v>
      </c>
      <c r="L1023" s="7">
        <f>IFERROR(VLOOKUP(B1023,Харків!A:C,3,0),"0")</f>
        <v>0</v>
      </c>
      <c r="M1023" s="60"/>
      <c r="N1023" s="45">
        <f t="shared" si="113"/>
        <v>0</v>
      </c>
    </row>
    <row r="1024" spans="1:14" ht="15" customHeight="1">
      <c r="A1024" s="26"/>
      <c r="B1024" s="27" t="s">
        <v>717</v>
      </c>
      <c r="C1024" s="18" t="s">
        <v>10333</v>
      </c>
      <c r="D1024" s="20">
        <v>534.22</v>
      </c>
      <c r="E1024" s="10">
        <f t="shared" si="112"/>
        <v>534.22</v>
      </c>
      <c r="F1024" s="1" t="s">
        <v>79</v>
      </c>
      <c r="G1024" s="45">
        <v>8536901000</v>
      </c>
      <c r="H1024" s="60"/>
      <c r="I1024" s="45">
        <v>1</v>
      </c>
      <c r="J1024" s="45">
        <v>20</v>
      </c>
      <c r="K1024" s="45">
        <v>20</v>
      </c>
      <c r="L1024" s="7" t="str">
        <f>IFERROR(VLOOKUP(B1024,Харків!A:C,3,0),"0")</f>
        <v>&gt;20</v>
      </c>
      <c r="M1024" s="60"/>
      <c r="N1024" s="45">
        <f t="shared" si="113"/>
        <v>0</v>
      </c>
    </row>
    <row r="1025" spans="1:14" ht="15" customHeight="1">
      <c r="A1025" s="26"/>
      <c r="B1025" s="27" t="s">
        <v>718</v>
      </c>
      <c r="C1025" s="18" t="s">
        <v>10334</v>
      </c>
      <c r="D1025" s="20">
        <v>534.22</v>
      </c>
      <c r="E1025" s="10">
        <f t="shared" si="112"/>
        <v>534.22</v>
      </c>
      <c r="F1025" s="1" t="s">
        <v>79</v>
      </c>
      <c r="G1025" s="45">
        <v>8536901000</v>
      </c>
      <c r="H1025" s="60"/>
      <c r="I1025" s="45">
        <v>1</v>
      </c>
      <c r="J1025" s="45">
        <v>20</v>
      </c>
      <c r="K1025" s="45">
        <v>20</v>
      </c>
      <c r="L1025" s="7" t="str">
        <f>IFERROR(VLOOKUP(B1025,Харків!A:C,3,0),"0")</f>
        <v>&gt;10</v>
      </c>
      <c r="M1025" s="60"/>
      <c r="N1025" s="45">
        <f t="shared" si="113"/>
        <v>0</v>
      </c>
    </row>
    <row r="1026" spans="1:14" ht="15" customHeight="1">
      <c r="A1026" s="26"/>
      <c r="B1026" s="27" t="s">
        <v>719</v>
      </c>
      <c r="C1026" s="18" t="s">
        <v>10335</v>
      </c>
      <c r="D1026" s="20">
        <v>552.64</v>
      </c>
      <c r="E1026" s="10">
        <f t="shared" si="112"/>
        <v>552.64</v>
      </c>
      <c r="F1026" s="1" t="s">
        <v>79</v>
      </c>
      <c r="G1026" s="45">
        <v>8536901000</v>
      </c>
      <c r="H1026" s="60"/>
      <c r="I1026" s="45">
        <v>1</v>
      </c>
      <c r="J1026" s="45">
        <v>20</v>
      </c>
      <c r="K1026" s="45">
        <v>20</v>
      </c>
      <c r="L1026" s="7">
        <f>IFERROR(VLOOKUP(B1026,Харків!A:C,3,0),"0")</f>
        <v>0</v>
      </c>
      <c r="M1026" s="60"/>
      <c r="N1026" s="45">
        <f t="shared" si="113"/>
        <v>0</v>
      </c>
    </row>
    <row r="1027" spans="1:14" ht="15" customHeight="1">
      <c r="A1027" s="128"/>
      <c r="B1027" s="53"/>
      <c r="C1027" s="6" t="s">
        <v>1998</v>
      </c>
      <c r="D1027" s="13"/>
      <c r="E1027" s="14"/>
      <c r="F1027" s="13"/>
      <c r="G1027" s="7"/>
      <c r="H1027" s="13"/>
      <c r="I1027" s="7"/>
      <c r="J1027" s="7"/>
      <c r="K1027" s="7"/>
      <c r="L1027" s="5"/>
      <c r="M1027" s="5"/>
      <c r="N1027" s="5"/>
    </row>
    <row r="1028" spans="1:14" ht="15" customHeight="1">
      <c r="A1028" s="26"/>
      <c r="B1028" s="27" t="s">
        <v>1925</v>
      </c>
      <c r="C1028" s="18" t="s">
        <v>9557</v>
      </c>
      <c r="D1028" s="20">
        <v>3.52</v>
      </c>
      <c r="E1028" s="10">
        <f t="shared" ref="E1028:E1043" si="114">D1028-(D1028*$G$1)</f>
        <v>3.52</v>
      </c>
      <c r="F1028" s="1" t="s">
        <v>42</v>
      </c>
      <c r="G1028" s="45">
        <v>8536901000</v>
      </c>
      <c r="H1028" s="60"/>
      <c r="I1028" s="45">
        <v>1</v>
      </c>
      <c r="J1028" s="45">
        <v>3000</v>
      </c>
      <c r="K1028" s="45">
        <v>18000</v>
      </c>
      <c r="L1028" s="7" t="str">
        <f>IFERROR(VLOOKUP(B1028,Харків!A:C,3,0),"0")</f>
        <v>&gt;5000</v>
      </c>
      <c r="M1028" s="60"/>
      <c r="N1028" s="45">
        <f t="shared" ref="N1028:N1043" si="115">E1028*M1028</f>
        <v>0</v>
      </c>
    </row>
    <row r="1029" spans="1:14" ht="15" customHeight="1">
      <c r="A1029" s="26"/>
      <c r="B1029" s="27" t="s">
        <v>1926</v>
      </c>
      <c r="C1029" s="18" t="s">
        <v>9560</v>
      </c>
      <c r="D1029" s="20">
        <v>3.57</v>
      </c>
      <c r="E1029" s="10">
        <f t="shared" si="114"/>
        <v>3.57</v>
      </c>
      <c r="F1029" s="1" t="s">
        <v>42</v>
      </c>
      <c r="G1029" s="45">
        <v>8536901000</v>
      </c>
      <c r="H1029" s="60"/>
      <c r="I1029" s="45">
        <v>1</v>
      </c>
      <c r="J1029" s="45">
        <v>2000</v>
      </c>
      <c r="K1029" s="45">
        <v>12000</v>
      </c>
      <c r="L1029" s="7" t="str">
        <f>IFERROR(VLOOKUP(B1029,Харків!A:C,3,0),"0")</f>
        <v>&gt;5000</v>
      </c>
      <c r="M1029" s="60"/>
      <c r="N1029" s="45">
        <f t="shared" si="115"/>
        <v>0</v>
      </c>
    </row>
    <row r="1030" spans="1:14" ht="15" customHeight="1">
      <c r="A1030" s="26"/>
      <c r="B1030" s="27" t="s">
        <v>1927</v>
      </c>
      <c r="C1030" s="18" t="s">
        <v>9559</v>
      </c>
      <c r="D1030" s="20">
        <v>4.1500000000000004</v>
      </c>
      <c r="E1030" s="10">
        <f t="shared" si="114"/>
        <v>4.1500000000000004</v>
      </c>
      <c r="F1030" s="1" t="s">
        <v>42</v>
      </c>
      <c r="G1030" s="45">
        <v>8536901000</v>
      </c>
      <c r="H1030" s="60"/>
      <c r="I1030" s="45">
        <v>1</v>
      </c>
      <c r="J1030" s="45">
        <v>1000</v>
      </c>
      <c r="K1030" s="45">
        <v>6000</v>
      </c>
      <c r="L1030" s="7" t="str">
        <f>IFERROR(VLOOKUP(B1030,Харків!A:C,3,0),"0")</f>
        <v>&gt;2000</v>
      </c>
      <c r="M1030" s="60"/>
      <c r="N1030" s="45">
        <f t="shared" si="115"/>
        <v>0</v>
      </c>
    </row>
    <row r="1031" spans="1:14" ht="15" customHeight="1">
      <c r="A1031" s="26"/>
      <c r="B1031" s="27" t="s">
        <v>1928</v>
      </c>
      <c r="C1031" s="18" t="s">
        <v>9619</v>
      </c>
      <c r="D1031" s="20">
        <v>5.36</v>
      </c>
      <c r="E1031" s="10">
        <f t="shared" si="114"/>
        <v>5.36</v>
      </c>
      <c r="F1031" s="1" t="s">
        <v>42</v>
      </c>
      <c r="G1031" s="45">
        <v>8536901000</v>
      </c>
      <c r="H1031" s="60"/>
      <c r="I1031" s="45">
        <v>1</v>
      </c>
      <c r="J1031" s="45">
        <v>1000</v>
      </c>
      <c r="K1031" s="45">
        <v>6000</v>
      </c>
      <c r="L1031" s="7" t="str">
        <f>IFERROR(VLOOKUP(B1031,Харків!A:C,3,0),"0")</f>
        <v>&gt;2000</v>
      </c>
      <c r="M1031" s="60"/>
      <c r="N1031" s="45">
        <f t="shared" si="115"/>
        <v>0</v>
      </c>
    </row>
    <row r="1032" spans="1:14" ht="15" customHeight="1">
      <c r="A1032" s="26"/>
      <c r="B1032" s="27" t="s">
        <v>1929</v>
      </c>
      <c r="C1032" s="18" t="s">
        <v>9565</v>
      </c>
      <c r="D1032" s="20">
        <v>8.65</v>
      </c>
      <c r="E1032" s="10">
        <f t="shared" si="114"/>
        <v>8.65</v>
      </c>
      <c r="F1032" s="1" t="s">
        <v>42</v>
      </c>
      <c r="G1032" s="45">
        <v>8536901000</v>
      </c>
      <c r="H1032" s="60"/>
      <c r="I1032" s="45">
        <v>1</v>
      </c>
      <c r="J1032" s="45">
        <v>1000</v>
      </c>
      <c r="K1032" s="45">
        <v>6000</v>
      </c>
      <c r="L1032" s="7">
        <f>IFERROR(VLOOKUP(B1032,Харків!A:C,3,0),"0")</f>
        <v>0</v>
      </c>
      <c r="M1032" s="60"/>
      <c r="N1032" s="45">
        <f t="shared" si="115"/>
        <v>0</v>
      </c>
    </row>
    <row r="1033" spans="1:14" ht="15" customHeight="1">
      <c r="A1033" s="26"/>
      <c r="B1033" s="27" t="s">
        <v>1930</v>
      </c>
      <c r="C1033" s="18" t="s">
        <v>9566</v>
      </c>
      <c r="D1033" s="20">
        <v>10.72</v>
      </c>
      <c r="E1033" s="10">
        <f t="shared" si="114"/>
        <v>10.72</v>
      </c>
      <c r="F1033" s="1" t="s">
        <v>42</v>
      </c>
      <c r="G1033" s="45">
        <v>8536901000</v>
      </c>
      <c r="H1033" s="60"/>
      <c r="I1033" s="45">
        <v>1</v>
      </c>
      <c r="J1033" s="45">
        <v>400</v>
      </c>
      <c r="K1033" s="45">
        <v>2400</v>
      </c>
      <c r="L1033" s="7" t="str">
        <f>IFERROR(VLOOKUP(B1033,Харків!A:C,3,0),"0")</f>
        <v>&gt;200</v>
      </c>
      <c r="M1033" s="60"/>
      <c r="N1033" s="45">
        <f t="shared" si="115"/>
        <v>0</v>
      </c>
    </row>
    <row r="1034" spans="1:14" ht="15" customHeight="1">
      <c r="A1034" s="26"/>
      <c r="B1034" s="27" t="s">
        <v>1931</v>
      </c>
      <c r="C1034" s="18" t="s">
        <v>9593</v>
      </c>
      <c r="D1034" s="20">
        <v>19.02</v>
      </c>
      <c r="E1034" s="10">
        <f t="shared" si="114"/>
        <v>19.02</v>
      </c>
      <c r="F1034" s="1" t="s">
        <v>42</v>
      </c>
      <c r="G1034" s="45">
        <v>8536901000</v>
      </c>
      <c r="H1034" s="60"/>
      <c r="I1034" s="45">
        <v>1</v>
      </c>
      <c r="J1034" s="45">
        <v>200</v>
      </c>
      <c r="K1034" s="45">
        <v>1200</v>
      </c>
      <c r="L1034" s="7" t="str">
        <f>IFERROR(VLOOKUP(B1034,Харків!A:C,3,0),"0")</f>
        <v>&gt;1000</v>
      </c>
      <c r="M1034" s="60"/>
      <c r="N1034" s="45">
        <f t="shared" si="115"/>
        <v>0</v>
      </c>
    </row>
    <row r="1035" spans="1:14" ht="15" customHeight="1">
      <c r="A1035" s="26"/>
      <c r="B1035" s="27" t="s">
        <v>1932</v>
      </c>
      <c r="C1035" s="18" t="s">
        <v>9595</v>
      </c>
      <c r="D1035" s="20">
        <v>27.43</v>
      </c>
      <c r="E1035" s="10">
        <f t="shared" si="114"/>
        <v>27.43</v>
      </c>
      <c r="F1035" s="1" t="s">
        <v>42</v>
      </c>
      <c r="G1035" s="45">
        <v>8536901000</v>
      </c>
      <c r="H1035" s="60"/>
      <c r="I1035" s="45">
        <v>1</v>
      </c>
      <c r="J1035" s="45">
        <v>200</v>
      </c>
      <c r="K1035" s="45">
        <v>1200</v>
      </c>
      <c r="L1035" s="7">
        <f>IFERROR(VLOOKUP(B1035,Харків!A:C,3,0),"0")</f>
        <v>0</v>
      </c>
      <c r="M1035" s="60"/>
      <c r="N1035" s="45">
        <f t="shared" si="115"/>
        <v>0</v>
      </c>
    </row>
    <row r="1036" spans="1:14" ht="15" customHeight="1">
      <c r="A1036" s="26"/>
      <c r="B1036" s="27" t="s">
        <v>1933</v>
      </c>
      <c r="C1036" s="18" t="s">
        <v>9672</v>
      </c>
      <c r="D1036" s="20">
        <v>42.19</v>
      </c>
      <c r="E1036" s="10">
        <f t="shared" si="114"/>
        <v>42.19</v>
      </c>
      <c r="F1036" s="1" t="s">
        <v>42</v>
      </c>
      <c r="G1036" s="45">
        <v>8536901000</v>
      </c>
      <c r="H1036" s="60"/>
      <c r="I1036" s="45">
        <v>1</v>
      </c>
      <c r="J1036" s="45">
        <v>100</v>
      </c>
      <c r="K1036" s="45">
        <v>600</v>
      </c>
      <c r="L1036" s="7" t="str">
        <f>IFERROR(VLOOKUP(B1036,Харків!A:C,3,0),"0")</f>
        <v>&gt;50</v>
      </c>
      <c r="M1036" s="60"/>
      <c r="N1036" s="45">
        <f t="shared" si="115"/>
        <v>0</v>
      </c>
    </row>
    <row r="1037" spans="1:14" ht="15" customHeight="1">
      <c r="A1037" s="26"/>
      <c r="B1037" s="27" t="s">
        <v>1934</v>
      </c>
      <c r="C1037" s="18" t="s">
        <v>9973</v>
      </c>
      <c r="D1037" s="20">
        <v>61.09</v>
      </c>
      <c r="E1037" s="10">
        <f t="shared" si="114"/>
        <v>61.09</v>
      </c>
      <c r="F1037" s="1" t="s">
        <v>42</v>
      </c>
      <c r="G1037" s="45">
        <v>8536901000</v>
      </c>
      <c r="H1037" s="60"/>
      <c r="I1037" s="45">
        <v>1</v>
      </c>
      <c r="J1037" s="45">
        <v>50</v>
      </c>
      <c r="K1037" s="45">
        <v>300</v>
      </c>
      <c r="L1037" s="7" t="str">
        <f>IFERROR(VLOOKUP(B1037,Харків!A:C,3,0),"0")</f>
        <v>&gt;100</v>
      </c>
      <c r="M1037" s="60"/>
      <c r="N1037" s="45">
        <f t="shared" si="115"/>
        <v>0</v>
      </c>
    </row>
    <row r="1038" spans="1:14" ht="15" customHeight="1">
      <c r="A1038" s="26"/>
      <c r="B1038" s="27" t="s">
        <v>1935</v>
      </c>
      <c r="C1038" s="18" t="s">
        <v>9666</v>
      </c>
      <c r="D1038" s="20">
        <v>92.79</v>
      </c>
      <c r="E1038" s="10">
        <f t="shared" si="114"/>
        <v>92.79</v>
      </c>
      <c r="F1038" s="1" t="s">
        <v>42</v>
      </c>
      <c r="G1038" s="45">
        <v>8536901000</v>
      </c>
      <c r="H1038" s="60"/>
      <c r="I1038" s="45">
        <v>1</v>
      </c>
      <c r="J1038" s="45">
        <v>50</v>
      </c>
      <c r="K1038" s="45">
        <v>300</v>
      </c>
      <c r="L1038" s="7" t="str">
        <f>IFERROR(VLOOKUP(B1038,Харків!A:C,3,0),"0")</f>
        <v>&gt;400</v>
      </c>
      <c r="M1038" s="60"/>
      <c r="N1038" s="45">
        <f t="shared" si="115"/>
        <v>0</v>
      </c>
    </row>
    <row r="1039" spans="1:14" ht="15" customHeight="1">
      <c r="A1039" s="26"/>
      <c r="B1039" s="27" t="s">
        <v>1936</v>
      </c>
      <c r="C1039" s="18" t="s">
        <v>9629</v>
      </c>
      <c r="D1039" s="20">
        <v>124.49</v>
      </c>
      <c r="E1039" s="10">
        <f t="shared" si="114"/>
        <v>124.49</v>
      </c>
      <c r="F1039" s="1" t="s">
        <v>42</v>
      </c>
      <c r="G1039" s="45">
        <v>8536901000</v>
      </c>
      <c r="H1039" s="60"/>
      <c r="I1039" s="45">
        <v>1</v>
      </c>
      <c r="J1039" s="45">
        <v>50</v>
      </c>
      <c r="K1039" s="45">
        <v>300</v>
      </c>
      <c r="L1039" s="7" t="str">
        <f>IFERROR(VLOOKUP(B1039,Харків!A:C,3,0),"0")</f>
        <v>&gt;300</v>
      </c>
      <c r="M1039" s="60"/>
      <c r="N1039" s="45">
        <f t="shared" si="115"/>
        <v>0</v>
      </c>
    </row>
    <row r="1040" spans="1:14" ht="15" customHeight="1">
      <c r="A1040" s="26"/>
      <c r="B1040" s="27" t="s">
        <v>1937</v>
      </c>
      <c r="C1040" s="18" t="s">
        <v>9621</v>
      </c>
      <c r="D1040" s="20">
        <v>152.16</v>
      </c>
      <c r="E1040" s="10">
        <f t="shared" si="114"/>
        <v>152.16</v>
      </c>
      <c r="F1040" s="1" t="s">
        <v>42</v>
      </c>
      <c r="G1040" s="45">
        <v>8536901000</v>
      </c>
      <c r="H1040" s="60"/>
      <c r="I1040" s="45">
        <v>1</v>
      </c>
      <c r="J1040" s="45">
        <v>25</v>
      </c>
      <c r="K1040" s="45">
        <v>150</v>
      </c>
      <c r="L1040" s="7" t="str">
        <f>IFERROR(VLOOKUP(B1040,Харків!A:C,3,0),"0")</f>
        <v>&gt;100</v>
      </c>
      <c r="M1040" s="60"/>
      <c r="N1040" s="45">
        <f t="shared" si="115"/>
        <v>0</v>
      </c>
    </row>
    <row r="1041" spans="1:14" ht="15" customHeight="1">
      <c r="A1041" s="26"/>
      <c r="B1041" s="27" t="s">
        <v>1938</v>
      </c>
      <c r="C1041" s="18" t="s">
        <v>9741</v>
      </c>
      <c r="D1041" s="20">
        <v>215.56</v>
      </c>
      <c r="E1041" s="10">
        <f t="shared" si="114"/>
        <v>215.56</v>
      </c>
      <c r="F1041" s="1" t="s">
        <v>42</v>
      </c>
      <c r="G1041" s="45">
        <v>8536901000</v>
      </c>
      <c r="H1041" s="60"/>
      <c r="I1041" s="45">
        <v>1</v>
      </c>
      <c r="J1041" s="45">
        <v>25</v>
      </c>
      <c r="K1041" s="45">
        <v>150</v>
      </c>
      <c r="L1041" s="7" t="str">
        <f>IFERROR(VLOOKUP(B1041,Харків!A:C,3,0),"0")</f>
        <v>&gt;50</v>
      </c>
      <c r="M1041" s="60"/>
      <c r="N1041" s="45">
        <f t="shared" si="115"/>
        <v>0</v>
      </c>
    </row>
    <row r="1042" spans="1:14" ht="15" customHeight="1">
      <c r="A1042" s="26"/>
      <c r="B1042" s="27" t="s">
        <v>1939</v>
      </c>
      <c r="C1042" s="18" t="s">
        <v>9719</v>
      </c>
      <c r="D1042" s="20">
        <v>257.05</v>
      </c>
      <c r="E1042" s="10">
        <f t="shared" si="114"/>
        <v>257.05</v>
      </c>
      <c r="F1042" s="1" t="s">
        <v>42</v>
      </c>
      <c r="G1042" s="45">
        <v>8536901000</v>
      </c>
      <c r="H1042" s="60"/>
      <c r="I1042" s="45">
        <v>1</v>
      </c>
      <c r="J1042" s="45">
        <v>15</v>
      </c>
      <c r="K1042" s="45">
        <v>120</v>
      </c>
      <c r="L1042" s="7" t="str">
        <f>IFERROR(VLOOKUP(B1042,Харків!A:C,3,0),"0")</f>
        <v>&gt;50</v>
      </c>
      <c r="M1042" s="60"/>
      <c r="N1042" s="45">
        <f t="shared" si="115"/>
        <v>0</v>
      </c>
    </row>
    <row r="1043" spans="1:14" ht="15" customHeight="1">
      <c r="A1043" s="26"/>
      <c r="B1043" s="27" t="s">
        <v>1940</v>
      </c>
      <c r="C1043" s="18" t="s">
        <v>9871</v>
      </c>
      <c r="D1043" s="20">
        <v>386.16</v>
      </c>
      <c r="E1043" s="10">
        <f t="shared" si="114"/>
        <v>386.16</v>
      </c>
      <c r="F1043" s="1" t="s">
        <v>42</v>
      </c>
      <c r="G1043" s="45">
        <v>8536901000</v>
      </c>
      <c r="H1043" s="60"/>
      <c r="I1043" s="45">
        <v>1</v>
      </c>
      <c r="J1043" s="45">
        <v>10</v>
      </c>
      <c r="K1043" s="45">
        <v>120</v>
      </c>
      <c r="L1043" s="7">
        <f>IFERROR(VLOOKUP(B1043,Харків!A:C,3,0),"0")</f>
        <v>2</v>
      </c>
      <c r="M1043" s="60"/>
      <c r="N1043" s="45">
        <f t="shared" si="115"/>
        <v>0</v>
      </c>
    </row>
    <row r="1044" spans="1:14" ht="15" customHeight="1">
      <c r="A1044" s="128"/>
      <c r="B1044" s="34"/>
      <c r="C1044" s="6" t="s">
        <v>10628</v>
      </c>
      <c r="D1044" s="8"/>
      <c r="E1044" s="10"/>
      <c r="F1044" s="5"/>
      <c r="G1044" s="221"/>
      <c r="H1044" s="13"/>
      <c r="I1044" s="7"/>
      <c r="J1044" s="7"/>
      <c r="K1044" s="7"/>
      <c r="L1044" s="7"/>
      <c r="M1044" s="13"/>
      <c r="N1044" s="7"/>
    </row>
    <row r="1045" spans="1:14" ht="15" customHeight="1">
      <c r="A1045" s="26"/>
      <c r="B1045" s="51" t="s">
        <v>10614</v>
      </c>
      <c r="C1045" s="18" t="s">
        <v>10615</v>
      </c>
      <c r="D1045" s="20">
        <v>37.869999999999997</v>
      </c>
      <c r="E1045" s="10">
        <f t="shared" ref="E1045:E1051" si="116">D1045-(D1045*$G$1)</f>
        <v>37.869999999999997</v>
      </c>
      <c r="F1045" s="1" t="s">
        <v>42</v>
      </c>
      <c r="G1045" s="45">
        <v>8536901000</v>
      </c>
      <c r="H1045" s="60"/>
      <c r="I1045" s="45">
        <v>20</v>
      </c>
      <c r="J1045" s="45">
        <v>160</v>
      </c>
      <c r="K1045" s="45">
        <v>960</v>
      </c>
      <c r="L1045" s="7">
        <f>IFERROR(VLOOKUP(B1045,Харків!A:C,3,0),"0")</f>
        <v>0</v>
      </c>
      <c r="M1045" s="60"/>
      <c r="N1045" s="45">
        <f t="shared" ref="N1045:N1051" si="117">E1045*M1045</f>
        <v>0</v>
      </c>
    </row>
    <row r="1046" spans="1:14" ht="15" customHeight="1">
      <c r="A1046" s="26"/>
      <c r="B1046" s="51" t="s">
        <v>10616</v>
      </c>
      <c r="C1046" s="18" t="s">
        <v>10617</v>
      </c>
      <c r="D1046" s="20">
        <v>41.783999999999999</v>
      </c>
      <c r="E1046" s="10">
        <f t="shared" si="116"/>
        <v>41.783999999999999</v>
      </c>
      <c r="F1046" s="1" t="s">
        <v>42</v>
      </c>
      <c r="G1046" s="45">
        <v>8536901000</v>
      </c>
      <c r="H1046" s="60"/>
      <c r="I1046" s="45">
        <v>20</v>
      </c>
      <c r="J1046" s="45">
        <v>160</v>
      </c>
      <c r="K1046" s="45">
        <v>960</v>
      </c>
      <c r="L1046" s="7" t="str">
        <f>IFERROR(VLOOKUP(B1046,Харків!A:C,3,0),"0")</f>
        <v>&gt;20</v>
      </c>
      <c r="M1046" s="60"/>
      <c r="N1046" s="45">
        <f t="shared" si="117"/>
        <v>0</v>
      </c>
    </row>
    <row r="1047" spans="1:14" ht="15" customHeight="1">
      <c r="A1047" s="26"/>
      <c r="B1047" s="51" t="s">
        <v>10618</v>
      </c>
      <c r="C1047" s="18" t="s">
        <v>10619</v>
      </c>
      <c r="D1047" s="20">
        <v>49.4</v>
      </c>
      <c r="E1047" s="10">
        <f t="shared" si="116"/>
        <v>49.4</v>
      </c>
      <c r="F1047" s="1" t="s">
        <v>42</v>
      </c>
      <c r="G1047" s="45">
        <v>8536901000</v>
      </c>
      <c r="H1047" s="60"/>
      <c r="I1047" s="45">
        <v>20</v>
      </c>
      <c r="J1047" s="45">
        <v>160</v>
      </c>
      <c r="K1047" s="45">
        <v>960</v>
      </c>
      <c r="L1047" s="7" t="str">
        <f>IFERROR(VLOOKUP(B1047,Харків!A:C,3,0),"0")</f>
        <v>&gt;20</v>
      </c>
      <c r="M1047" s="60"/>
      <c r="N1047" s="45">
        <f t="shared" si="117"/>
        <v>0</v>
      </c>
    </row>
    <row r="1048" spans="1:14" ht="15" customHeight="1">
      <c r="A1048" s="26"/>
      <c r="B1048" s="51" t="s">
        <v>10620</v>
      </c>
      <c r="C1048" s="18" t="s">
        <v>10621</v>
      </c>
      <c r="D1048" s="20">
        <v>60.851999999999997</v>
      </c>
      <c r="E1048" s="10">
        <f t="shared" si="116"/>
        <v>60.851999999999997</v>
      </c>
      <c r="F1048" s="1" t="s">
        <v>42</v>
      </c>
      <c r="G1048" s="45">
        <v>8536901000</v>
      </c>
      <c r="H1048" s="60"/>
      <c r="I1048" s="45">
        <v>20</v>
      </c>
      <c r="J1048" s="45">
        <v>100</v>
      </c>
      <c r="K1048" s="45">
        <v>600</v>
      </c>
      <c r="L1048" s="7" t="str">
        <f>IFERROR(VLOOKUP(B1048,Харків!A:C,3,0),"0")</f>
        <v>&gt;200</v>
      </c>
      <c r="M1048" s="60"/>
      <c r="N1048" s="45">
        <f t="shared" si="117"/>
        <v>0</v>
      </c>
    </row>
    <row r="1049" spans="1:14" ht="15" customHeight="1">
      <c r="A1049" s="26"/>
      <c r="B1049" s="51" t="s">
        <v>10622</v>
      </c>
      <c r="C1049" s="18" t="s">
        <v>10623</v>
      </c>
      <c r="D1049" s="20">
        <v>71.819999999999993</v>
      </c>
      <c r="E1049" s="10">
        <f t="shared" si="116"/>
        <v>71.819999999999993</v>
      </c>
      <c r="F1049" s="1" t="s">
        <v>42</v>
      </c>
      <c r="G1049" s="45">
        <v>8536901000</v>
      </c>
      <c r="H1049" s="60"/>
      <c r="I1049" s="45">
        <v>20</v>
      </c>
      <c r="J1049" s="45">
        <v>80</v>
      </c>
      <c r="K1049" s="45">
        <v>480</v>
      </c>
      <c r="L1049" s="7" t="str">
        <f>IFERROR(VLOOKUP(B1049,Харків!A:C,3,0),"0")</f>
        <v>&gt;50</v>
      </c>
      <c r="M1049" s="60"/>
      <c r="N1049" s="45">
        <f t="shared" si="117"/>
        <v>0</v>
      </c>
    </row>
    <row r="1050" spans="1:14" ht="15" customHeight="1">
      <c r="A1050" s="26"/>
      <c r="B1050" s="51" t="s">
        <v>10624</v>
      </c>
      <c r="C1050" s="18" t="s">
        <v>10625</v>
      </c>
      <c r="D1050" s="20">
        <v>96.24</v>
      </c>
      <c r="E1050" s="10">
        <f t="shared" si="116"/>
        <v>96.24</v>
      </c>
      <c r="F1050" s="1" t="s">
        <v>42</v>
      </c>
      <c r="G1050" s="45">
        <v>8536901000</v>
      </c>
      <c r="H1050" s="60"/>
      <c r="I1050" s="45">
        <v>10</v>
      </c>
      <c r="J1050" s="45">
        <v>50</v>
      </c>
      <c r="K1050" s="45">
        <v>300</v>
      </c>
      <c r="L1050" s="7" t="str">
        <f>IFERROR(VLOOKUP(B1050,Харків!A:C,3,0),"0")</f>
        <v>&gt;20</v>
      </c>
      <c r="M1050" s="60"/>
      <c r="N1050" s="45">
        <f t="shared" si="117"/>
        <v>0</v>
      </c>
    </row>
    <row r="1051" spans="1:14" ht="15" customHeight="1">
      <c r="A1051" s="26"/>
      <c r="B1051" s="51" t="s">
        <v>10626</v>
      </c>
      <c r="C1051" s="18" t="s">
        <v>10627</v>
      </c>
      <c r="D1051" s="20">
        <v>130.58399999999997</v>
      </c>
      <c r="E1051" s="10">
        <f t="shared" si="116"/>
        <v>130.58399999999997</v>
      </c>
      <c r="F1051" s="1" t="s">
        <v>42</v>
      </c>
      <c r="G1051" s="45">
        <v>8536901000</v>
      </c>
      <c r="H1051" s="60"/>
      <c r="I1051" s="45">
        <v>10</v>
      </c>
      <c r="J1051" s="45">
        <v>40</v>
      </c>
      <c r="K1051" s="45">
        <v>240</v>
      </c>
      <c r="L1051" s="7" t="str">
        <f>IFERROR(VLOOKUP(B1051,Харків!A:C,3,0),"0")</f>
        <v>&gt;20</v>
      </c>
      <c r="M1051" s="60"/>
      <c r="N1051" s="45">
        <f t="shared" si="117"/>
        <v>0</v>
      </c>
    </row>
    <row r="1052" spans="1:14" ht="15" customHeight="1">
      <c r="A1052" s="128"/>
      <c r="B1052" s="53"/>
      <c r="C1052" s="6" t="s">
        <v>2312</v>
      </c>
      <c r="D1052" s="13"/>
      <c r="E1052" s="14"/>
      <c r="F1052" s="13"/>
      <c r="G1052" s="7"/>
      <c r="H1052" s="13"/>
      <c r="I1052" s="7"/>
      <c r="J1052" s="7"/>
      <c r="K1052" s="7"/>
      <c r="L1052" s="5"/>
      <c r="M1052" s="5"/>
      <c r="N1052" s="5"/>
    </row>
    <row r="1053" spans="1:14" ht="15" customHeight="1">
      <c r="B1053" s="51" t="s">
        <v>7472</v>
      </c>
      <c r="C1053" s="18" t="s">
        <v>7473</v>
      </c>
      <c r="D1053" s="20">
        <v>8.34</v>
      </c>
      <c r="E1053" s="10">
        <f t="shared" ref="E1053:E1064" si="118">D1053-(D1053*$G$1)</f>
        <v>8.34</v>
      </c>
      <c r="F1053" s="1" t="s">
        <v>42</v>
      </c>
      <c r="G1053" s="45">
        <v>8536901000</v>
      </c>
      <c r="H1053" s="60"/>
      <c r="I1053" s="45">
        <v>1</v>
      </c>
      <c r="J1053" s="45">
        <v>160</v>
      </c>
      <c r="K1053" s="45">
        <v>960</v>
      </c>
      <c r="L1053" s="7" t="str">
        <f>IFERROR(VLOOKUP(B1053,Харків!A:C,3,0),"0")</f>
        <v>&gt;20</v>
      </c>
      <c r="M1053" s="60"/>
      <c r="N1053" s="45">
        <f t="shared" ref="N1053:N1064" si="119">E1053*M1053</f>
        <v>0</v>
      </c>
    </row>
    <row r="1054" spans="1:14" ht="15" customHeight="1">
      <c r="B1054" s="51" t="s">
        <v>2261</v>
      </c>
      <c r="C1054" s="18" t="s">
        <v>2262</v>
      </c>
      <c r="D1054" s="20">
        <v>10.36</v>
      </c>
      <c r="E1054" s="10">
        <f t="shared" si="118"/>
        <v>10.36</v>
      </c>
      <c r="F1054" s="1" t="s">
        <v>42</v>
      </c>
      <c r="G1054" s="45">
        <v>8536901000</v>
      </c>
      <c r="H1054" s="60"/>
      <c r="I1054" s="45">
        <v>1</v>
      </c>
      <c r="J1054" s="45">
        <v>160</v>
      </c>
      <c r="K1054" s="45">
        <v>960</v>
      </c>
      <c r="L1054" s="7" t="str">
        <f>IFERROR(VLOOKUP(B1054,Харків!A:C,3,0),"0")</f>
        <v>&gt;500</v>
      </c>
      <c r="M1054" s="60"/>
      <c r="N1054" s="45">
        <f t="shared" si="119"/>
        <v>0</v>
      </c>
    </row>
    <row r="1055" spans="1:14" ht="15" customHeight="1">
      <c r="B1055" s="51" t="s">
        <v>2263</v>
      </c>
      <c r="C1055" s="18" t="s">
        <v>2264</v>
      </c>
      <c r="D1055" s="20">
        <v>12.46</v>
      </c>
      <c r="E1055" s="10">
        <f t="shared" si="118"/>
        <v>12.46</v>
      </c>
      <c r="F1055" s="1" t="s">
        <v>42</v>
      </c>
      <c r="G1055" s="45">
        <v>8536901000</v>
      </c>
      <c r="H1055" s="60"/>
      <c r="I1055" s="45">
        <v>1</v>
      </c>
      <c r="J1055" s="45">
        <v>160</v>
      </c>
      <c r="K1055" s="45">
        <v>960</v>
      </c>
      <c r="L1055" s="7" t="str">
        <f>IFERROR(VLOOKUP(B1055,Харків!A:C,3,0),"0")</f>
        <v>&gt;1000</v>
      </c>
      <c r="M1055" s="60"/>
      <c r="N1055" s="45">
        <f t="shared" si="119"/>
        <v>0</v>
      </c>
    </row>
    <row r="1056" spans="1:14" ht="15" customHeight="1">
      <c r="B1056" s="51" t="s">
        <v>2265</v>
      </c>
      <c r="C1056" s="18" t="s">
        <v>2266</v>
      </c>
      <c r="D1056" s="20">
        <v>18.11</v>
      </c>
      <c r="E1056" s="10">
        <f t="shared" si="118"/>
        <v>18.11</v>
      </c>
      <c r="F1056" s="1" t="s">
        <v>42</v>
      </c>
      <c r="G1056" s="45">
        <v>8536901000</v>
      </c>
      <c r="H1056" s="60"/>
      <c r="I1056" s="45">
        <v>1</v>
      </c>
      <c r="J1056" s="45">
        <v>100</v>
      </c>
      <c r="K1056" s="45">
        <v>600</v>
      </c>
      <c r="L1056" s="7" t="str">
        <f>IFERROR(VLOOKUP(B1056,Харків!A:C,3,0),"0")</f>
        <v>&gt;500</v>
      </c>
      <c r="M1056" s="60"/>
      <c r="N1056" s="45">
        <f t="shared" si="119"/>
        <v>0</v>
      </c>
    </row>
    <row r="1057" spans="2:14" ht="15" customHeight="1">
      <c r="B1057" s="51" t="s">
        <v>2267</v>
      </c>
      <c r="C1057" s="18" t="s">
        <v>2268</v>
      </c>
      <c r="D1057" s="20">
        <v>26.35</v>
      </c>
      <c r="E1057" s="10">
        <f t="shared" si="118"/>
        <v>26.35</v>
      </c>
      <c r="F1057" s="1" t="s">
        <v>42</v>
      </c>
      <c r="G1057" s="45">
        <v>8536901000</v>
      </c>
      <c r="H1057" s="60"/>
      <c r="I1057" s="45">
        <v>1</v>
      </c>
      <c r="J1057" s="45">
        <v>80</v>
      </c>
      <c r="K1057" s="45">
        <v>480</v>
      </c>
      <c r="L1057" s="7" t="str">
        <f>IFERROR(VLOOKUP(B1057,Харків!A:C,3,0),"0")</f>
        <v>&gt;400</v>
      </c>
      <c r="M1057" s="60"/>
      <c r="N1057" s="45">
        <f t="shared" si="119"/>
        <v>0</v>
      </c>
    </row>
    <row r="1058" spans="2:14" ht="15" customHeight="1">
      <c r="B1058" s="51" t="s">
        <v>2269</v>
      </c>
      <c r="C1058" s="18" t="s">
        <v>2270</v>
      </c>
      <c r="D1058" s="20">
        <v>34.03</v>
      </c>
      <c r="E1058" s="10">
        <f t="shared" si="118"/>
        <v>34.03</v>
      </c>
      <c r="F1058" s="1" t="s">
        <v>42</v>
      </c>
      <c r="G1058" s="45">
        <v>8536901000</v>
      </c>
      <c r="H1058" s="60"/>
      <c r="I1058" s="45">
        <v>1</v>
      </c>
      <c r="J1058" s="45">
        <v>50</v>
      </c>
      <c r="K1058" s="45">
        <v>300</v>
      </c>
      <c r="L1058" s="7" t="str">
        <f>IFERROR(VLOOKUP(B1058,Харків!A:C,3,0),"0")</f>
        <v>&gt;500</v>
      </c>
      <c r="M1058" s="60"/>
      <c r="N1058" s="45">
        <f t="shared" si="119"/>
        <v>0</v>
      </c>
    </row>
    <row r="1059" spans="2:14" ht="15" customHeight="1">
      <c r="B1059" s="51" t="s">
        <v>2271</v>
      </c>
      <c r="C1059" s="18" t="s">
        <v>2272</v>
      </c>
      <c r="D1059" s="20">
        <v>48.96</v>
      </c>
      <c r="E1059" s="10">
        <f t="shared" si="118"/>
        <v>48.96</v>
      </c>
      <c r="F1059" s="1" t="s">
        <v>42</v>
      </c>
      <c r="G1059" s="45">
        <v>8536901000</v>
      </c>
      <c r="H1059" s="60"/>
      <c r="I1059" s="45">
        <v>1</v>
      </c>
      <c r="J1059" s="45">
        <v>40</v>
      </c>
      <c r="K1059" s="45">
        <v>240</v>
      </c>
      <c r="L1059" s="7" t="str">
        <f>IFERROR(VLOOKUP(B1059,Харків!A:C,3,0),"0")</f>
        <v>&gt;200</v>
      </c>
      <c r="M1059" s="60"/>
      <c r="N1059" s="45">
        <f t="shared" si="119"/>
        <v>0</v>
      </c>
    </row>
    <row r="1060" spans="2:14" ht="15" customHeight="1">
      <c r="B1060" s="51" t="s">
        <v>2273</v>
      </c>
      <c r="C1060" s="18" t="s">
        <v>2274</v>
      </c>
      <c r="D1060" s="20">
        <v>58.73</v>
      </c>
      <c r="E1060" s="10">
        <f t="shared" si="118"/>
        <v>58.73</v>
      </c>
      <c r="F1060" s="1" t="s">
        <v>42</v>
      </c>
      <c r="G1060" s="45">
        <v>8536901000</v>
      </c>
      <c r="H1060" s="60"/>
      <c r="I1060" s="45">
        <v>1</v>
      </c>
      <c r="J1060" s="45">
        <v>20</v>
      </c>
      <c r="K1060" s="45">
        <v>120</v>
      </c>
      <c r="L1060" s="7" t="str">
        <f>IFERROR(VLOOKUP(B1060,Харків!A:C,3,0),"0")</f>
        <v>&gt;200</v>
      </c>
      <c r="M1060" s="60"/>
      <c r="N1060" s="45">
        <f t="shared" si="119"/>
        <v>0</v>
      </c>
    </row>
    <row r="1061" spans="2:14" ht="15" customHeight="1">
      <c r="B1061" s="51" t="s">
        <v>2275</v>
      </c>
      <c r="C1061" s="18" t="s">
        <v>2276</v>
      </c>
      <c r="D1061" s="20">
        <v>73.77</v>
      </c>
      <c r="E1061" s="10">
        <f t="shared" si="118"/>
        <v>73.77</v>
      </c>
      <c r="F1061" s="1" t="s">
        <v>42</v>
      </c>
      <c r="G1061" s="45">
        <v>8536901000</v>
      </c>
      <c r="H1061" s="60"/>
      <c r="I1061" s="45">
        <v>1</v>
      </c>
      <c r="J1061" s="45">
        <v>20</v>
      </c>
      <c r="K1061" s="45">
        <v>120</v>
      </c>
      <c r="L1061" s="7" t="str">
        <f>IFERROR(VLOOKUP(B1061,Харків!A:C,3,0),"0")</f>
        <v>&gt;50</v>
      </c>
      <c r="M1061" s="60"/>
      <c r="N1061" s="45">
        <f t="shared" si="119"/>
        <v>0</v>
      </c>
    </row>
    <row r="1062" spans="2:14" ht="15" customHeight="1">
      <c r="B1062" s="51" t="s">
        <v>2277</v>
      </c>
      <c r="C1062" s="18" t="s">
        <v>2278</v>
      </c>
      <c r="D1062" s="20">
        <v>83.54</v>
      </c>
      <c r="E1062" s="10">
        <f t="shared" si="118"/>
        <v>83.54</v>
      </c>
      <c r="F1062" s="1" t="s">
        <v>42</v>
      </c>
      <c r="G1062" s="45">
        <v>8536901000</v>
      </c>
      <c r="H1062" s="60"/>
      <c r="I1062" s="45">
        <v>1</v>
      </c>
      <c r="J1062" s="45">
        <v>10</v>
      </c>
      <c r="K1062" s="45">
        <v>60</v>
      </c>
      <c r="L1062" s="7" t="str">
        <f>IFERROR(VLOOKUP(B1062,Харків!A:C,3,0),"0")</f>
        <v>&gt;20</v>
      </c>
      <c r="M1062" s="60"/>
      <c r="N1062" s="45">
        <f t="shared" si="119"/>
        <v>0</v>
      </c>
    </row>
    <row r="1063" spans="2:14" ht="15" customHeight="1">
      <c r="B1063" s="51" t="s">
        <v>2279</v>
      </c>
      <c r="C1063" s="18" t="s">
        <v>2280</v>
      </c>
      <c r="D1063" s="20">
        <v>104.62</v>
      </c>
      <c r="E1063" s="10">
        <f t="shared" si="118"/>
        <v>104.62</v>
      </c>
      <c r="F1063" s="1" t="s">
        <v>42</v>
      </c>
      <c r="G1063" s="45">
        <v>8536901000</v>
      </c>
      <c r="H1063" s="60"/>
      <c r="I1063" s="45">
        <v>1</v>
      </c>
      <c r="J1063" s="45">
        <v>10</v>
      </c>
      <c r="K1063" s="45">
        <v>60</v>
      </c>
      <c r="L1063" s="7" t="str">
        <f>IFERROR(VLOOKUP(B1063,Харків!A:C,3,0),"0")</f>
        <v>&gt;100</v>
      </c>
      <c r="M1063" s="60"/>
      <c r="N1063" s="45">
        <f t="shared" si="119"/>
        <v>0</v>
      </c>
    </row>
    <row r="1064" spans="2:14" ht="15" customHeight="1">
      <c r="B1064" s="51" t="s">
        <v>2281</v>
      </c>
      <c r="C1064" s="18" t="s">
        <v>2282</v>
      </c>
      <c r="D1064" s="20">
        <v>222.42</v>
      </c>
      <c r="E1064" s="10">
        <f t="shared" si="118"/>
        <v>222.42</v>
      </c>
      <c r="F1064" s="1" t="s">
        <v>42</v>
      </c>
      <c r="G1064" s="45">
        <v>8536901000</v>
      </c>
      <c r="H1064" s="60"/>
      <c r="I1064" s="45">
        <v>1</v>
      </c>
      <c r="J1064" s="45">
        <v>10</v>
      </c>
      <c r="K1064" s="45">
        <v>60</v>
      </c>
      <c r="L1064" s="7" t="str">
        <f>IFERROR(VLOOKUP(B1064,Харків!A:C,3,0),"0")</f>
        <v>&gt;100</v>
      </c>
      <c r="M1064" s="60"/>
      <c r="N1064" s="45">
        <f t="shared" si="119"/>
        <v>0</v>
      </c>
    </row>
    <row r="1065" spans="2:14" ht="15" customHeight="1">
      <c r="B1065" s="51"/>
      <c r="C1065" s="6" t="s">
        <v>11023</v>
      </c>
      <c r="D1065" s="8"/>
      <c r="E1065" s="10"/>
      <c r="F1065" s="5"/>
      <c r="G1065" s="7"/>
      <c r="H1065" s="13"/>
      <c r="I1065" s="7"/>
      <c r="J1065" s="7"/>
      <c r="K1065" s="7"/>
      <c r="L1065" s="7"/>
      <c r="M1065" s="13"/>
      <c r="N1065" s="7"/>
    </row>
    <row r="1066" spans="2:14" ht="15" customHeight="1">
      <c r="B1066" s="51" t="s">
        <v>10857</v>
      </c>
      <c r="C1066" s="18" t="s">
        <v>10858</v>
      </c>
      <c r="D1066" s="20">
        <v>15.2</v>
      </c>
      <c r="E1066" s="10">
        <f t="shared" ref="E1066:E1072" si="120">D1066-(D1066*$G$1)</f>
        <v>15.2</v>
      </c>
      <c r="F1066" s="1" t="s">
        <v>79</v>
      </c>
      <c r="G1066" s="45">
        <v>8536901000</v>
      </c>
      <c r="H1066" s="60"/>
      <c r="I1066" s="45">
        <v>1</v>
      </c>
      <c r="J1066" s="45">
        <v>50</v>
      </c>
      <c r="K1066" s="45">
        <v>1500</v>
      </c>
      <c r="L1066" s="7" t="str">
        <f>IFERROR(VLOOKUP(B1066,Харків!A:C,3,0),"0")</f>
        <v>&gt;200</v>
      </c>
      <c r="M1066" s="60"/>
      <c r="N1066" s="45">
        <f t="shared" ref="N1066:N1072" si="121">E1066*M1066</f>
        <v>0</v>
      </c>
    </row>
    <row r="1067" spans="2:14" ht="15" customHeight="1">
      <c r="B1067" s="51" t="s">
        <v>10867</v>
      </c>
      <c r="C1067" s="18" t="s">
        <v>10868</v>
      </c>
      <c r="D1067" s="20">
        <v>15.2</v>
      </c>
      <c r="E1067" s="10">
        <f t="shared" si="120"/>
        <v>15.2</v>
      </c>
      <c r="F1067" s="1" t="s">
        <v>79</v>
      </c>
      <c r="G1067" s="45">
        <v>8536901000</v>
      </c>
      <c r="H1067" s="60"/>
      <c r="I1067" s="45">
        <v>1</v>
      </c>
      <c r="J1067" s="45">
        <v>45</v>
      </c>
      <c r="K1067" s="45">
        <v>1350</v>
      </c>
      <c r="L1067" s="7" t="str">
        <f>IFERROR(VLOOKUP(B1067,Харків!A:C,3,0),"0")</f>
        <v>&gt;200</v>
      </c>
      <c r="M1067" s="60"/>
      <c r="N1067" s="45">
        <f t="shared" si="121"/>
        <v>0</v>
      </c>
    </row>
    <row r="1068" spans="2:14" ht="15" customHeight="1">
      <c r="B1068" s="51" t="s">
        <v>10809</v>
      </c>
      <c r="C1068" s="18" t="s">
        <v>10810</v>
      </c>
      <c r="D1068" s="20">
        <v>15.2</v>
      </c>
      <c r="E1068" s="10">
        <f t="shared" si="120"/>
        <v>15.2</v>
      </c>
      <c r="F1068" s="1" t="s">
        <v>79</v>
      </c>
      <c r="G1068" s="45">
        <v>8536901000</v>
      </c>
      <c r="H1068" s="60"/>
      <c r="I1068" s="45">
        <v>1</v>
      </c>
      <c r="J1068" s="45">
        <v>40</v>
      </c>
      <c r="K1068" s="45">
        <v>1200</v>
      </c>
      <c r="L1068" s="7" t="str">
        <f>IFERROR(VLOOKUP(B1068,Харків!A:C,3,0),"0")</f>
        <v>&gt;200</v>
      </c>
      <c r="M1068" s="60"/>
      <c r="N1068" s="45">
        <f t="shared" si="121"/>
        <v>0</v>
      </c>
    </row>
    <row r="1069" spans="2:14" ht="15" customHeight="1">
      <c r="B1069" s="51" t="s">
        <v>10811</v>
      </c>
      <c r="C1069" s="18" t="s">
        <v>10812</v>
      </c>
      <c r="D1069" s="20">
        <v>19.75</v>
      </c>
      <c r="E1069" s="10">
        <f t="shared" si="120"/>
        <v>19.75</v>
      </c>
      <c r="F1069" s="1" t="s">
        <v>79</v>
      </c>
      <c r="G1069" s="45">
        <v>8536901000</v>
      </c>
      <c r="H1069" s="60"/>
      <c r="I1069" s="45">
        <v>1</v>
      </c>
      <c r="J1069" s="45">
        <v>35</v>
      </c>
      <c r="K1069" s="45">
        <v>1050</v>
      </c>
      <c r="L1069" s="7" t="str">
        <f>IFERROR(VLOOKUP(B1069,Харків!A:C,3,0),"0")</f>
        <v>&gt;100</v>
      </c>
      <c r="M1069" s="60"/>
      <c r="N1069" s="45">
        <f t="shared" si="121"/>
        <v>0</v>
      </c>
    </row>
    <row r="1070" spans="2:14" ht="15" customHeight="1">
      <c r="B1070" s="51" t="s">
        <v>10821</v>
      </c>
      <c r="C1070" s="18" t="s">
        <v>10822</v>
      </c>
      <c r="D1070" s="20">
        <v>23.99</v>
      </c>
      <c r="E1070" s="10">
        <f t="shared" si="120"/>
        <v>23.99</v>
      </c>
      <c r="F1070" s="1" t="s">
        <v>79</v>
      </c>
      <c r="G1070" s="45">
        <v>8536901000</v>
      </c>
      <c r="H1070" s="60"/>
      <c r="I1070" s="45">
        <v>1</v>
      </c>
      <c r="J1070" s="45">
        <v>25</v>
      </c>
      <c r="K1070" s="45">
        <v>750</v>
      </c>
      <c r="L1070" s="7" t="str">
        <f>IFERROR(VLOOKUP(B1070,Харків!A:C,3,0),"0")</f>
        <v>&gt;100</v>
      </c>
      <c r="M1070" s="60"/>
      <c r="N1070" s="45">
        <f t="shared" si="121"/>
        <v>0</v>
      </c>
    </row>
    <row r="1071" spans="2:14" ht="15" customHeight="1">
      <c r="B1071" s="51" t="s">
        <v>10799</v>
      </c>
      <c r="C1071" s="18" t="s">
        <v>10800</v>
      </c>
      <c r="D1071" s="20">
        <v>30.47</v>
      </c>
      <c r="E1071" s="10">
        <f t="shared" si="120"/>
        <v>30.47</v>
      </c>
      <c r="F1071" s="1" t="s">
        <v>79</v>
      </c>
      <c r="G1071" s="45">
        <v>8536901000</v>
      </c>
      <c r="H1071" s="60"/>
      <c r="I1071" s="45">
        <v>1</v>
      </c>
      <c r="J1071" s="45">
        <v>20</v>
      </c>
      <c r="K1071" s="45">
        <v>600</v>
      </c>
      <c r="L1071" s="7" t="str">
        <f>IFERROR(VLOOKUP(B1071,Харків!A:C,3,0),"0")</f>
        <v>&gt;100</v>
      </c>
      <c r="M1071" s="60"/>
      <c r="N1071" s="45">
        <f t="shared" si="121"/>
        <v>0</v>
      </c>
    </row>
    <row r="1072" spans="2:14" ht="15" customHeight="1">
      <c r="B1072" s="51" t="s">
        <v>10837</v>
      </c>
      <c r="C1072" s="18" t="s">
        <v>10838</v>
      </c>
      <c r="D1072" s="20">
        <v>47.22</v>
      </c>
      <c r="E1072" s="10">
        <f t="shared" si="120"/>
        <v>47.22</v>
      </c>
      <c r="F1072" s="1" t="s">
        <v>79</v>
      </c>
      <c r="G1072" s="45">
        <v>8536901000</v>
      </c>
      <c r="H1072" s="60"/>
      <c r="I1072" s="45">
        <v>1</v>
      </c>
      <c r="J1072" s="45">
        <v>12</v>
      </c>
      <c r="K1072" s="45">
        <v>360</v>
      </c>
      <c r="L1072" s="7" t="str">
        <f>IFERROR(VLOOKUP(B1072,Харків!A:C,3,0),"0")</f>
        <v>&gt;50</v>
      </c>
      <c r="M1072" s="60"/>
      <c r="N1072" s="45">
        <f t="shared" si="121"/>
        <v>0</v>
      </c>
    </row>
    <row r="1073" spans="1:14" ht="15" customHeight="1">
      <c r="A1073" s="128"/>
      <c r="B1073" s="53"/>
      <c r="C1073" s="6" t="s">
        <v>77</v>
      </c>
      <c r="D1073" s="13"/>
      <c r="E1073" s="14"/>
      <c r="F1073" s="5"/>
      <c r="G1073" s="7"/>
      <c r="H1073" s="13"/>
      <c r="I1073" s="7"/>
      <c r="J1073" s="7"/>
      <c r="K1073" s="7"/>
      <c r="L1073" s="5"/>
      <c r="M1073" s="5"/>
      <c r="N1073" s="5"/>
    </row>
    <row r="1074" spans="1:14" ht="15" customHeight="1">
      <c r="A1074" s="26"/>
      <c r="B1074" s="27" t="s">
        <v>78</v>
      </c>
      <c r="C1074" s="18" t="s">
        <v>2727</v>
      </c>
      <c r="D1074" s="20">
        <v>20</v>
      </c>
      <c r="E1074" s="10">
        <f t="shared" ref="E1074:E1105" si="122">D1074-(D1074*$G$1)</f>
        <v>20</v>
      </c>
      <c r="F1074" s="1" t="s">
        <v>79</v>
      </c>
      <c r="G1074" s="45">
        <v>8536901000</v>
      </c>
      <c r="H1074" s="60"/>
      <c r="I1074" s="45">
        <v>1</v>
      </c>
      <c r="J1074" s="45">
        <v>50</v>
      </c>
      <c r="K1074" s="45">
        <v>1500</v>
      </c>
      <c r="L1074" s="7" t="str">
        <f>IFERROR(VLOOKUP(B1074,Харків!A:C,3,0),"0")</f>
        <v>&gt;500</v>
      </c>
      <c r="M1074" s="60"/>
      <c r="N1074" s="45">
        <f t="shared" ref="N1074:N1105" si="123">E1074*M1074</f>
        <v>0</v>
      </c>
    </row>
    <row r="1075" spans="1:14" ht="15" customHeight="1">
      <c r="A1075" s="26"/>
      <c r="B1075" s="27" t="s">
        <v>2369</v>
      </c>
      <c r="C1075" s="18" t="s">
        <v>2370</v>
      </c>
      <c r="D1075" s="20">
        <v>20</v>
      </c>
      <c r="E1075" s="10">
        <f t="shared" si="122"/>
        <v>20</v>
      </c>
      <c r="F1075" s="1" t="s">
        <v>79</v>
      </c>
      <c r="G1075" s="45">
        <v>8536901000</v>
      </c>
      <c r="H1075" s="60"/>
      <c r="I1075" s="45">
        <v>1</v>
      </c>
      <c r="J1075" s="45">
        <v>50</v>
      </c>
      <c r="K1075" s="45">
        <v>1500</v>
      </c>
      <c r="L1075" s="7" t="str">
        <f>IFERROR(VLOOKUP(B1075,Харків!A:C,3,0),"0")</f>
        <v>&gt;100</v>
      </c>
      <c r="M1075" s="60"/>
      <c r="N1075" s="45">
        <f t="shared" si="123"/>
        <v>0</v>
      </c>
    </row>
    <row r="1076" spans="1:14" ht="15" customHeight="1">
      <c r="A1076" s="26"/>
      <c r="B1076" s="27" t="s">
        <v>2357</v>
      </c>
      <c r="C1076" s="18" t="s">
        <v>2358</v>
      </c>
      <c r="D1076" s="20">
        <v>20</v>
      </c>
      <c r="E1076" s="10">
        <f t="shared" si="122"/>
        <v>20</v>
      </c>
      <c r="F1076" s="1" t="s">
        <v>79</v>
      </c>
      <c r="G1076" s="45">
        <v>8536901000</v>
      </c>
      <c r="H1076" s="60"/>
      <c r="I1076" s="45">
        <v>1</v>
      </c>
      <c r="J1076" s="45">
        <v>50</v>
      </c>
      <c r="K1076" s="45">
        <v>1500</v>
      </c>
      <c r="L1076" s="7" t="str">
        <f>IFERROR(VLOOKUP(B1076,Харків!A:C,3,0),"0")</f>
        <v>&gt;100</v>
      </c>
      <c r="M1076" s="60"/>
      <c r="N1076" s="45">
        <f t="shared" si="123"/>
        <v>0</v>
      </c>
    </row>
    <row r="1077" spans="1:14" ht="15" customHeight="1">
      <c r="A1077" s="26"/>
      <c r="B1077" s="27" t="s">
        <v>2365</v>
      </c>
      <c r="C1077" s="18" t="s">
        <v>2366</v>
      </c>
      <c r="D1077" s="20">
        <v>20</v>
      </c>
      <c r="E1077" s="10">
        <f t="shared" si="122"/>
        <v>20</v>
      </c>
      <c r="F1077" s="1" t="s">
        <v>79</v>
      </c>
      <c r="G1077" s="45">
        <v>8536901000</v>
      </c>
      <c r="H1077" s="60"/>
      <c r="I1077" s="45">
        <v>1</v>
      </c>
      <c r="J1077" s="45">
        <v>50</v>
      </c>
      <c r="K1077" s="45">
        <v>1500</v>
      </c>
      <c r="L1077" s="7" t="str">
        <f>IFERROR(VLOOKUP(B1077,Харків!A:C,3,0),"0")</f>
        <v>&gt;50</v>
      </c>
      <c r="M1077" s="60"/>
      <c r="N1077" s="45">
        <f t="shared" si="123"/>
        <v>0</v>
      </c>
    </row>
    <row r="1078" spans="1:14" ht="15" customHeight="1">
      <c r="A1078" s="26"/>
      <c r="B1078" s="27" t="s">
        <v>2359</v>
      </c>
      <c r="C1078" s="18" t="s">
        <v>2360</v>
      </c>
      <c r="D1078" s="20">
        <v>20</v>
      </c>
      <c r="E1078" s="10">
        <f t="shared" si="122"/>
        <v>20</v>
      </c>
      <c r="F1078" s="1" t="s">
        <v>79</v>
      </c>
      <c r="G1078" s="45">
        <v>8536901000</v>
      </c>
      <c r="H1078" s="60"/>
      <c r="I1078" s="45">
        <v>1</v>
      </c>
      <c r="J1078" s="45">
        <v>50</v>
      </c>
      <c r="K1078" s="45">
        <v>1500</v>
      </c>
      <c r="L1078" s="7" t="str">
        <f>IFERROR(VLOOKUP(B1078,Харків!A:C,3,0),"0")</f>
        <v>&gt;50</v>
      </c>
      <c r="M1078" s="60"/>
      <c r="N1078" s="45">
        <f t="shared" si="123"/>
        <v>0</v>
      </c>
    </row>
    <row r="1079" spans="1:14" ht="15" customHeight="1">
      <c r="A1079" s="26"/>
      <c r="B1079" s="27" t="s">
        <v>2367</v>
      </c>
      <c r="C1079" s="18" t="s">
        <v>2368</v>
      </c>
      <c r="D1079" s="20">
        <v>20</v>
      </c>
      <c r="E1079" s="10">
        <f t="shared" si="122"/>
        <v>20</v>
      </c>
      <c r="F1079" s="1" t="s">
        <v>79</v>
      </c>
      <c r="G1079" s="45">
        <v>8536901000</v>
      </c>
      <c r="H1079" s="60"/>
      <c r="I1079" s="45">
        <v>1</v>
      </c>
      <c r="J1079" s="45">
        <v>50</v>
      </c>
      <c r="K1079" s="45">
        <v>1500</v>
      </c>
      <c r="L1079" s="7" t="str">
        <f>IFERROR(VLOOKUP(B1079,Харків!A:C,3,0),"0")</f>
        <v>&gt;100</v>
      </c>
      <c r="M1079" s="60"/>
      <c r="N1079" s="45">
        <f t="shared" si="123"/>
        <v>0</v>
      </c>
    </row>
    <row r="1080" spans="1:14" ht="15" customHeight="1">
      <c r="A1080" s="26"/>
      <c r="B1080" s="27" t="s">
        <v>2361</v>
      </c>
      <c r="C1080" s="18" t="s">
        <v>2362</v>
      </c>
      <c r="D1080" s="20">
        <v>20</v>
      </c>
      <c r="E1080" s="10">
        <f t="shared" si="122"/>
        <v>20</v>
      </c>
      <c r="F1080" s="1" t="s">
        <v>79</v>
      </c>
      <c r="G1080" s="45">
        <v>8536901000</v>
      </c>
      <c r="H1080" s="60"/>
      <c r="I1080" s="45">
        <v>1</v>
      </c>
      <c r="J1080" s="45">
        <v>50</v>
      </c>
      <c r="K1080" s="45">
        <v>1500</v>
      </c>
      <c r="L1080" s="7" t="str">
        <f>IFERROR(VLOOKUP(B1080,Харків!A:C,3,0),"0")</f>
        <v>&gt;50</v>
      </c>
      <c r="M1080" s="60"/>
      <c r="N1080" s="45">
        <f t="shared" si="123"/>
        <v>0</v>
      </c>
    </row>
    <row r="1081" spans="1:14" ht="15" customHeight="1">
      <c r="A1081" s="26"/>
      <c r="B1081" s="27" t="s">
        <v>2363</v>
      </c>
      <c r="C1081" s="18" t="s">
        <v>2364</v>
      </c>
      <c r="D1081" s="20">
        <v>20</v>
      </c>
      <c r="E1081" s="10">
        <f t="shared" si="122"/>
        <v>20</v>
      </c>
      <c r="F1081" s="1" t="s">
        <v>79</v>
      </c>
      <c r="G1081" s="45">
        <v>8536901000</v>
      </c>
      <c r="H1081" s="60"/>
      <c r="I1081" s="45">
        <v>1</v>
      </c>
      <c r="J1081" s="45">
        <v>50</v>
      </c>
      <c r="K1081" s="45">
        <v>1500</v>
      </c>
      <c r="L1081" s="7" t="str">
        <f>IFERROR(VLOOKUP(B1081,Харків!A:C,3,0),"0")</f>
        <v>&gt;50</v>
      </c>
      <c r="M1081" s="60"/>
      <c r="N1081" s="45">
        <f t="shared" si="123"/>
        <v>0</v>
      </c>
    </row>
    <row r="1082" spans="1:14" ht="15" customHeight="1">
      <c r="A1082" s="26"/>
      <c r="B1082" s="27" t="s">
        <v>80</v>
      </c>
      <c r="C1082" s="18" t="s">
        <v>2907</v>
      </c>
      <c r="D1082" s="20">
        <v>23</v>
      </c>
      <c r="E1082" s="10">
        <f t="shared" si="122"/>
        <v>23</v>
      </c>
      <c r="F1082" s="1" t="s">
        <v>79</v>
      </c>
      <c r="G1082" s="45">
        <v>8536901000</v>
      </c>
      <c r="H1082" s="60"/>
      <c r="I1082" s="45">
        <v>1</v>
      </c>
      <c r="J1082" s="45">
        <v>50</v>
      </c>
      <c r="K1082" s="45">
        <v>1500</v>
      </c>
      <c r="L1082" s="7" t="str">
        <f>IFERROR(VLOOKUP(B1082,Харків!A:C,3,0),"0")</f>
        <v>&gt;50</v>
      </c>
      <c r="M1082" s="60"/>
      <c r="N1082" s="45">
        <f t="shared" si="123"/>
        <v>0</v>
      </c>
    </row>
    <row r="1083" spans="1:14" ht="15" customHeight="1">
      <c r="A1083" s="26"/>
      <c r="B1083" s="27" t="s">
        <v>81</v>
      </c>
      <c r="C1083" s="18" t="s">
        <v>3014</v>
      </c>
      <c r="D1083" s="20">
        <v>27</v>
      </c>
      <c r="E1083" s="10">
        <f t="shared" si="122"/>
        <v>27</v>
      </c>
      <c r="F1083" s="1" t="s">
        <v>79</v>
      </c>
      <c r="G1083" s="45">
        <v>8536901000</v>
      </c>
      <c r="H1083" s="60"/>
      <c r="I1083" s="45">
        <v>1</v>
      </c>
      <c r="J1083" s="45">
        <v>45</v>
      </c>
      <c r="K1083" s="45">
        <v>1350</v>
      </c>
      <c r="L1083" s="7" t="str">
        <f>IFERROR(VLOOKUP(B1083,Харків!A:C,3,0),"0")</f>
        <v>&gt;20</v>
      </c>
      <c r="M1083" s="60"/>
      <c r="N1083" s="45">
        <f t="shared" si="123"/>
        <v>0</v>
      </c>
    </row>
    <row r="1084" spans="1:14" ht="15" customHeight="1">
      <c r="A1084" s="26"/>
      <c r="B1084" s="27" t="s">
        <v>82</v>
      </c>
      <c r="C1084" s="18" t="s">
        <v>2702</v>
      </c>
      <c r="D1084" s="20">
        <v>20</v>
      </c>
      <c r="E1084" s="10">
        <f t="shared" si="122"/>
        <v>20</v>
      </c>
      <c r="F1084" s="1" t="s">
        <v>79</v>
      </c>
      <c r="G1084" s="45">
        <v>8536901000</v>
      </c>
      <c r="H1084" s="60"/>
      <c r="I1084" s="45">
        <v>1</v>
      </c>
      <c r="J1084" s="45">
        <v>45</v>
      </c>
      <c r="K1084" s="45">
        <v>1350</v>
      </c>
      <c r="L1084" s="7" t="str">
        <f>IFERROR(VLOOKUP(B1084,Харків!A:C,3,0),"0")</f>
        <v>&gt;500</v>
      </c>
      <c r="M1084" s="60"/>
      <c r="N1084" s="45">
        <f t="shared" si="123"/>
        <v>0</v>
      </c>
    </row>
    <row r="1085" spans="1:14" ht="15" customHeight="1">
      <c r="A1085" s="26"/>
      <c r="B1085" s="27" t="s">
        <v>2383</v>
      </c>
      <c r="C1085" s="18" t="s">
        <v>2384</v>
      </c>
      <c r="D1085" s="20">
        <v>20</v>
      </c>
      <c r="E1085" s="10">
        <f t="shared" si="122"/>
        <v>20</v>
      </c>
      <c r="F1085" s="1" t="s">
        <v>79</v>
      </c>
      <c r="G1085" s="45">
        <v>8536901000</v>
      </c>
      <c r="H1085" s="60"/>
      <c r="I1085" s="45">
        <v>1</v>
      </c>
      <c r="J1085" s="45">
        <v>45</v>
      </c>
      <c r="K1085" s="45">
        <v>1350</v>
      </c>
      <c r="L1085" s="7" t="str">
        <f>IFERROR(VLOOKUP(B1085,Харків!A:C,3,0),"0")</f>
        <v>&gt;100</v>
      </c>
      <c r="M1085" s="60"/>
      <c r="N1085" s="45">
        <f t="shared" si="123"/>
        <v>0</v>
      </c>
    </row>
    <row r="1086" spans="1:14" ht="15" customHeight="1">
      <c r="A1086" s="26"/>
      <c r="B1086" s="27" t="s">
        <v>2373</v>
      </c>
      <c r="C1086" s="18" t="s">
        <v>2374</v>
      </c>
      <c r="D1086" s="20">
        <v>20</v>
      </c>
      <c r="E1086" s="10">
        <f t="shared" si="122"/>
        <v>20</v>
      </c>
      <c r="F1086" s="1" t="s">
        <v>79</v>
      </c>
      <c r="G1086" s="45">
        <v>8536901000</v>
      </c>
      <c r="H1086" s="60"/>
      <c r="I1086" s="45">
        <v>1</v>
      </c>
      <c r="J1086" s="45">
        <v>45</v>
      </c>
      <c r="K1086" s="45">
        <v>1350</v>
      </c>
      <c r="L1086" s="7" t="str">
        <f>IFERROR(VLOOKUP(B1086,Харків!A:C,3,0),"0")</f>
        <v>&gt;20</v>
      </c>
      <c r="M1086" s="60"/>
      <c r="N1086" s="45">
        <f t="shared" si="123"/>
        <v>0</v>
      </c>
    </row>
    <row r="1087" spans="1:14" ht="15" customHeight="1">
      <c r="A1087" s="26"/>
      <c r="B1087" s="27" t="s">
        <v>2379</v>
      </c>
      <c r="C1087" s="18" t="s">
        <v>2380</v>
      </c>
      <c r="D1087" s="20">
        <v>20</v>
      </c>
      <c r="E1087" s="10">
        <f t="shared" si="122"/>
        <v>20</v>
      </c>
      <c r="F1087" s="1" t="s">
        <v>79</v>
      </c>
      <c r="G1087" s="45">
        <v>8536901000</v>
      </c>
      <c r="H1087" s="60"/>
      <c r="I1087" s="45">
        <v>1</v>
      </c>
      <c r="J1087" s="45">
        <v>45</v>
      </c>
      <c r="K1087" s="45">
        <v>1350</v>
      </c>
      <c r="L1087" s="7" t="str">
        <f>IFERROR(VLOOKUP(B1087,Харків!A:C,3,0),"0")</f>
        <v>&gt;20</v>
      </c>
      <c r="M1087" s="60"/>
      <c r="N1087" s="45">
        <f t="shared" si="123"/>
        <v>0</v>
      </c>
    </row>
    <row r="1088" spans="1:14" ht="15" customHeight="1">
      <c r="A1088" s="26"/>
      <c r="B1088" s="27" t="s">
        <v>2371</v>
      </c>
      <c r="C1088" s="18" t="s">
        <v>2372</v>
      </c>
      <c r="D1088" s="20">
        <v>20</v>
      </c>
      <c r="E1088" s="10">
        <f t="shared" si="122"/>
        <v>20</v>
      </c>
      <c r="F1088" s="1" t="s">
        <v>79</v>
      </c>
      <c r="G1088" s="45">
        <v>8536901000</v>
      </c>
      <c r="H1088" s="60"/>
      <c r="I1088" s="45">
        <v>1</v>
      </c>
      <c r="J1088" s="45">
        <v>45</v>
      </c>
      <c r="K1088" s="45">
        <v>1350</v>
      </c>
      <c r="L1088" s="7" t="str">
        <f>IFERROR(VLOOKUP(B1088,Харків!A:C,3,0),"0")</f>
        <v>&gt;50</v>
      </c>
      <c r="M1088" s="60"/>
      <c r="N1088" s="45">
        <f t="shared" si="123"/>
        <v>0</v>
      </c>
    </row>
    <row r="1089" spans="1:14" ht="15" customHeight="1">
      <c r="A1089" s="26"/>
      <c r="B1089" s="27" t="s">
        <v>2381</v>
      </c>
      <c r="C1089" s="18" t="s">
        <v>2382</v>
      </c>
      <c r="D1089" s="20">
        <v>20</v>
      </c>
      <c r="E1089" s="10">
        <f t="shared" si="122"/>
        <v>20</v>
      </c>
      <c r="F1089" s="1" t="s">
        <v>79</v>
      </c>
      <c r="G1089" s="45">
        <v>8536901000</v>
      </c>
      <c r="H1089" s="60"/>
      <c r="I1089" s="45">
        <v>1</v>
      </c>
      <c r="J1089" s="45">
        <v>45</v>
      </c>
      <c r="K1089" s="45">
        <v>1350</v>
      </c>
      <c r="L1089" s="7" t="str">
        <f>IFERROR(VLOOKUP(B1089,Харків!A:C,3,0),"0")</f>
        <v>&gt;20</v>
      </c>
      <c r="M1089" s="60"/>
      <c r="N1089" s="45">
        <f t="shared" si="123"/>
        <v>0</v>
      </c>
    </row>
    <row r="1090" spans="1:14" ht="15" customHeight="1">
      <c r="A1090" s="26"/>
      <c r="B1090" s="27" t="s">
        <v>2375</v>
      </c>
      <c r="C1090" s="18" t="s">
        <v>2376</v>
      </c>
      <c r="D1090" s="20">
        <v>20</v>
      </c>
      <c r="E1090" s="10">
        <f t="shared" si="122"/>
        <v>20</v>
      </c>
      <c r="F1090" s="1" t="s">
        <v>79</v>
      </c>
      <c r="G1090" s="45">
        <v>8536901000</v>
      </c>
      <c r="H1090" s="60"/>
      <c r="I1090" s="45">
        <v>1</v>
      </c>
      <c r="J1090" s="45">
        <v>45</v>
      </c>
      <c r="K1090" s="45">
        <v>1350</v>
      </c>
      <c r="L1090" s="7" t="str">
        <f>IFERROR(VLOOKUP(B1090,Харків!A:C,3,0),"0")</f>
        <v>&gt;100</v>
      </c>
      <c r="M1090" s="60"/>
      <c r="N1090" s="45">
        <f t="shared" si="123"/>
        <v>0</v>
      </c>
    </row>
    <row r="1091" spans="1:14" ht="15" customHeight="1">
      <c r="A1091" s="26"/>
      <c r="B1091" s="27" t="s">
        <v>2377</v>
      </c>
      <c r="C1091" s="18" t="s">
        <v>2378</v>
      </c>
      <c r="D1091" s="20">
        <v>20</v>
      </c>
      <c r="E1091" s="10">
        <f t="shared" si="122"/>
        <v>20</v>
      </c>
      <c r="F1091" s="1" t="s">
        <v>79</v>
      </c>
      <c r="G1091" s="45">
        <v>8536901000</v>
      </c>
      <c r="H1091" s="60"/>
      <c r="I1091" s="45">
        <v>1</v>
      </c>
      <c r="J1091" s="45">
        <v>45</v>
      </c>
      <c r="K1091" s="45">
        <v>1350</v>
      </c>
      <c r="L1091" s="7" t="str">
        <f>IFERROR(VLOOKUP(B1091,Харків!A:C,3,0),"0")</f>
        <v>&gt;50</v>
      </c>
      <c r="M1091" s="60"/>
      <c r="N1091" s="45">
        <f t="shared" si="123"/>
        <v>0</v>
      </c>
    </row>
    <row r="1092" spans="1:14" ht="15" customHeight="1">
      <c r="A1092" s="26"/>
      <c r="B1092" s="27" t="s">
        <v>83</v>
      </c>
      <c r="C1092" s="18" t="s">
        <v>2835</v>
      </c>
      <c r="D1092" s="20">
        <v>23</v>
      </c>
      <c r="E1092" s="10">
        <f t="shared" si="122"/>
        <v>23</v>
      </c>
      <c r="F1092" s="1" t="s">
        <v>79</v>
      </c>
      <c r="G1092" s="45">
        <v>8536901000</v>
      </c>
      <c r="H1092" s="60"/>
      <c r="I1092" s="45">
        <v>1</v>
      </c>
      <c r="J1092" s="45">
        <v>40</v>
      </c>
      <c r="K1092" s="45">
        <v>1200</v>
      </c>
      <c r="L1092" s="7" t="str">
        <f>IFERROR(VLOOKUP(B1092,Харків!A:C,3,0),"0")</f>
        <v>&gt;200</v>
      </c>
      <c r="M1092" s="60"/>
      <c r="N1092" s="45">
        <f t="shared" si="123"/>
        <v>0</v>
      </c>
    </row>
    <row r="1093" spans="1:14" ht="15" customHeight="1">
      <c r="A1093" s="26"/>
      <c r="B1093" s="27" t="s">
        <v>84</v>
      </c>
      <c r="C1093" s="18" t="s">
        <v>2909</v>
      </c>
      <c r="D1093" s="20">
        <v>27</v>
      </c>
      <c r="E1093" s="10">
        <f t="shared" si="122"/>
        <v>27</v>
      </c>
      <c r="F1093" s="1" t="s">
        <v>79</v>
      </c>
      <c r="G1093" s="45">
        <v>8536901000</v>
      </c>
      <c r="H1093" s="60"/>
      <c r="I1093" s="45">
        <v>1</v>
      </c>
      <c r="J1093" s="45">
        <v>40</v>
      </c>
      <c r="K1093" s="45">
        <v>1200</v>
      </c>
      <c r="L1093" s="7" t="str">
        <f>IFERROR(VLOOKUP(B1093,Харків!A:C,3,0),"0")</f>
        <v>&gt;50</v>
      </c>
      <c r="M1093" s="60"/>
      <c r="N1093" s="45">
        <f t="shared" si="123"/>
        <v>0</v>
      </c>
    </row>
    <row r="1094" spans="1:14" ht="15" customHeight="1">
      <c r="A1094" s="26"/>
      <c r="B1094" s="27" t="s">
        <v>85</v>
      </c>
      <c r="C1094" s="18" t="s">
        <v>2717</v>
      </c>
      <c r="D1094" s="20">
        <v>20</v>
      </c>
      <c r="E1094" s="10">
        <f t="shared" si="122"/>
        <v>20</v>
      </c>
      <c r="F1094" s="1" t="s">
        <v>79</v>
      </c>
      <c r="G1094" s="45">
        <v>8536901000</v>
      </c>
      <c r="H1094" s="60"/>
      <c r="I1094" s="45">
        <v>1</v>
      </c>
      <c r="J1094" s="45">
        <v>40</v>
      </c>
      <c r="K1094" s="45">
        <v>1200</v>
      </c>
      <c r="L1094" s="7" t="str">
        <f>IFERROR(VLOOKUP(B1094,Харків!A:C,3,0),"0")</f>
        <v>&gt;300</v>
      </c>
      <c r="M1094" s="60"/>
      <c r="N1094" s="45">
        <f t="shared" si="123"/>
        <v>0</v>
      </c>
    </row>
    <row r="1095" spans="1:14" ht="15" customHeight="1">
      <c r="A1095" s="26"/>
      <c r="B1095" s="27" t="s">
        <v>2397</v>
      </c>
      <c r="C1095" s="18" t="s">
        <v>2398</v>
      </c>
      <c r="D1095" s="20">
        <v>20</v>
      </c>
      <c r="E1095" s="10">
        <f t="shared" si="122"/>
        <v>20</v>
      </c>
      <c r="F1095" s="1" t="s">
        <v>79</v>
      </c>
      <c r="G1095" s="45">
        <v>8536901000</v>
      </c>
      <c r="H1095" s="60"/>
      <c r="I1095" s="45">
        <v>1</v>
      </c>
      <c r="J1095" s="45">
        <v>40</v>
      </c>
      <c r="K1095" s="45">
        <v>1200</v>
      </c>
      <c r="L1095" s="7">
        <f>IFERROR(VLOOKUP(B1095,Харків!A:C,3,0),"0")</f>
        <v>0</v>
      </c>
      <c r="M1095" s="60"/>
      <c r="N1095" s="45">
        <f t="shared" si="123"/>
        <v>0</v>
      </c>
    </row>
    <row r="1096" spans="1:14" ht="15" customHeight="1">
      <c r="A1096" s="26"/>
      <c r="B1096" s="27" t="s">
        <v>2393</v>
      </c>
      <c r="C1096" s="18" t="s">
        <v>2394</v>
      </c>
      <c r="D1096" s="20">
        <v>20</v>
      </c>
      <c r="E1096" s="10">
        <f t="shared" si="122"/>
        <v>20</v>
      </c>
      <c r="F1096" s="1" t="s">
        <v>79</v>
      </c>
      <c r="G1096" s="45">
        <v>8536901000</v>
      </c>
      <c r="H1096" s="60"/>
      <c r="I1096" s="45">
        <v>1</v>
      </c>
      <c r="J1096" s="45">
        <v>40</v>
      </c>
      <c r="K1096" s="45">
        <v>1200</v>
      </c>
      <c r="L1096" s="7" t="str">
        <f>IFERROR(VLOOKUP(B1096,Харків!A:C,3,0),"0")</f>
        <v>&gt;20</v>
      </c>
      <c r="M1096" s="60"/>
      <c r="N1096" s="45">
        <f t="shared" si="123"/>
        <v>0</v>
      </c>
    </row>
    <row r="1097" spans="1:14" ht="15" customHeight="1">
      <c r="A1097" s="26"/>
      <c r="B1097" s="27" t="s">
        <v>2385</v>
      </c>
      <c r="C1097" s="18" t="s">
        <v>2386</v>
      </c>
      <c r="D1097" s="20">
        <v>20</v>
      </c>
      <c r="E1097" s="10">
        <f t="shared" si="122"/>
        <v>20</v>
      </c>
      <c r="F1097" s="1" t="s">
        <v>79</v>
      </c>
      <c r="G1097" s="45">
        <v>8536901000</v>
      </c>
      <c r="H1097" s="60"/>
      <c r="I1097" s="45">
        <v>1</v>
      </c>
      <c r="J1097" s="45">
        <v>40</v>
      </c>
      <c r="K1097" s="45">
        <v>1200</v>
      </c>
      <c r="L1097" s="7" t="str">
        <f>IFERROR(VLOOKUP(B1097,Харків!A:C,3,0),"0")</f>
        <v>&gt;100</v>
      </c>
      <c r="M1097" s="60"/>
      <c r="N1097" s="45">
        <f t="shared" si="123"/>
        <v>0</v>
      </c>
    </row>
    <row r="1098" spans="1:14" ht="15" customHeight="1">
      <c r="A1098" s="26"/>
      <c r="B1098" s="27" t="s">
        <v>2387</v>
      </c>
      <c r="C1098" s="18" t="s">
        <v>2388</v>
      </c>
      <c r="D1098" s="20">
        <v>20</v>
      </c>
      <c r="E1098" s="10">
        <f t="shared" si="122"/>
        <v>20</v>
      </c>
      <c r="F1098" s="1" t="s">
        <v>79</v>
      </c>
      <c r="G1098" s="45">
        <v>8536901000</v>
      </c>
      <c r="H1098" s="60"/>
      <c r="I1098" s="45">
        <v>1</v>
      </c>
      <c r="J1098" s="45">
        <v>40</v>
      </c>
      <c r="K1098" s="45">
        <v>1200</v>
      </c>
      <c r="L1098" s="7" t="str">
        <f>IFERROR(VLOOKUP(B1098,Харків!A:C,3,0),"0")</f>
        <v>&gt;100</v>
      </c>
      <c r="M1098" s="60"/>
      <c r="N1098" s="45">
        <f t="shared" si="123"/>
        <v>0</v>
      </c>
    </row>
    <row r="1099" spans="1:14" ht="15" customHeight="1">
      <c r="A1099" s="26"/>
      <c r="B1099" s="27" t="s">
        <v>2395</v>
      </c>
      <c r="C1099" s="18" t="s">
        <v>2396</v>
      </c>
      <c r="D1099" s="20">
        <v>20</v>
      </c>
      <c r="E1099" s="10">
        <f t="shared" si="122"/>
        <v>20</v>
      </c>
      <c r="F1099" s="1" t="s">
        <v>79</v>
      </c>
      <c r="G1099" s="45">
        <v>8536901000</v>
      </c>
      <c r="H1099" s="60"/>
      <c r="I1099" s="45">
        <v>1</v>
      </c>
      <c r="J1099" s="45">
        <v>40</v>
      </c>
      <c r="K1099" s="45">
        <v>1200</v>
      </c>
      <c r="L1099" s="7" t="str">
        <f>IFERROR(VLOOKUP(B1099,Харків!A:C,3,0),"0")</f>
        <v>&gt;50</v>
      </c>
      <c r="M1099" s="60"/>
      <c r="N1099" s="45">
        <f t="shared" si="123"/>
        <v>0</v>
      </c>
    </row>
    <row r="1100" spans="1:14" ht="15" customHeight="1">
      <c r="A1100" s="26"/>
      <c r="B1100" s="27" t="s">
        <v>2389</v>
      </c>
      <c r="C1100" s="18" t="s">
        <v>2390</v>
      </c>
      <c r="D1100" s="20">
        <v>20</v>
      </c>
      <c r="E1100" s="10">
        <f t="shared" si="122"/>
        <v>20</v>
      </c>
      <c r="F1100" s="1" t="s">
        <v>79</v>
      </c>
      <c r="G1100" s="45">
        <v>8536901000</v>
      </c>
      <c r="H1100" s="60"/>
      <c r="I1100" s="45">
        <v>1</v>
      </c>
      <c r="J1100" s="45">
        <v>40</v>
      </c>
      <c r="K1100" s="45">
        <v>1200</v>
      </c>
      <c r="L1100" s="7" t="str">
        <f>IFERROR(VLOOKUP(B1100,Харків!A:C,3,0),"0")</f>
        <v>&gt;200</v>
      </c>
      <c r="M1100" s="60"/>
      <c r="N1100" s="45">
        <f t="shared" si="123"/>
        <v>0</v>
      </c>
    </row>
    <row r="1101" spans="1:14" ht="15" customHeight="1">
      <c r="A1101" s="26"/>
      <c r="B1101" s="27" t="s">
        <v>2391</v>
      </c>
      <c r="C1101" s="18" t="s">
        <v>2392</v>
      </c>
      <c r="D1101" s="20">
        <v>20</v>
      </c>
      <c r="E1101" s="10">
        <f t="shared" si="122"/>
        <v>20</v>
      </c>
      <c r="F1101" s="1" t="s">
        <v>79</v>
      </c>
      <c r="G1101" s="45">
        <v>8536901000</v>
      </c>
      <c r="H1101" s="60"/>
      <c r="I1101" s="45">
        <v>1</v>
      </c>
      <c r="J1101" s="45">
        <v>40</v>
      </c>
      <c r="K1101" s="45">
        <v>1200</v>
      </c>
      <c r="L1101" s="7">
        <f>IFERROR(VLOOKUP(B1101,Харків!A:C,3,0),"0")</f>
        <v>0</v>
      </c>
      <c r="M1101" s="60"/>
      <c r="N1101" s="45">
        <f t="shared" si="123"/>
        <v>0</v>
      </c>
    </row>
    <row r="1102" spans="1:14" ht="15" customHeight="1">
      <c r="A1102" s="26"/>
      <c r="B1102" s="27" t="s">
        <v>86</v>
      </c>
      <c r="C1102" s="18" t="s">
        <v>2751</v>
      </c>
      <c r="D1102" s="20">
        <v>23</v>
      </c>
      <c r="E1102" s="10">
        <f t="shared" si="122"/>
        <v>23</v>
      </c>
      <c r="F1102" s="1" t="s">
        <v>79</v>
      </c>
      <c r="G1102" s="45">
        <v>8536901000</v>
      </c>
      <c r="H1102" s="60"/>
      <c r="I1102" s="45">
        <v>1</v>
      </c>
      <c r="J1102" s="45">
        <v>40</v>
      </c>
      <c r="K1102" s="45">
        <v>1200</v>
      </c>
      <c r="L1102" s="7" t="str">
        <f>IFERROR(VLOOKUP(B1102,Харків!A:C,3,0),"0")</f>
        <v>&gt;100</v>
      </c>
      <c r="M1102" s="60"/>
      <c r="N1102" s="45">
        <f t="shared" si="123"/>
        <v>0</v>
      </c>
    </row>
    <row r="1103" spans="1:14" ht="15" customHeight="1">
      <c r="A1103" s="26"/>
      <c r="B1103" s="27" t="s">
        <v>87</v>
      </c>
      <c r="C1103" s="18" t="s">
        <v>2941</v>
      </c>
      <c r="D1103" s="20">
        <v>28.42</v>
      </c>
      <c r="E1103" s="10">
        <f t="shared" si="122"/>
        <v>28.42</v>
      </c>
      <c r="F1103" s="1" t="s">
        <v>79</v>
      </c>
      <c r="G1103" s="45">
        <v>8536901000</v>
      </c>
      <c r="H1103" s="60"/>
      <c r="I1103" s="45">
        <v>1</v>
      </c>
      <c r="J1103" s="45">
        <v>40</v>
      </c>
      <c r="K1103" s="45">
        <v>1200</v>
      </c>
      <c r="L1103" s="7" t="str">
        <f>IFERROR(VLOOKUP(B1103,Харків!A:C,3,0),"0")</f>
        <v>&gt;50</v>
      </c>
      <c r="M1103" s="60"/>
      <c r="N1103" s="45">
        <f t="shared" si="123"/>
        <v>0</v>
      </c>
    </row>
    <row r="1104" spans="1:14" ht="15" customHeight="1">
      <c r="A1104" s="26"/>
      <c r="B1104" s="27" t="s">
        <v>88</v>
      </c>
      <c r="C1104" s="18" t="s">
        <v>2882</v>
      </c>
      <c r="D1104" s="20">
        <v>25</v>
      </c>
      <c r="E1104" s="10">
        <f t="shared" si="122"/>
        <v>25</v>
      </c>
      <c r="F1104" s="1" t="s">
        <v>79</v>
      </c>
      <c r="G1104" s="45">
        <v>8536901000</v>
      </c>
      <c r="H1104" s="60"/>
      <c r="I1104" s="45">
        <v>1</v>
      </c>
      <c r="J1104" s="45">
        <v>35</v>
      </c>
      <c r="K1104" s="45">
        <v>1050</v>
      </c>
      <c r="L1104" s="7" t="str">
        <f>IFERROR(VLOOKUP(B1104,Харків!A:C,3,0),"0")</f>
        <v>&gt;400</v>
      </c>
      <c r="M1104" s="60"/>
      <c r="N1104" s="45">
        <f t="shared" si="123"/>
        <v>0</v>
      </c>
    </row>
    <row r="1105" spans="1:14" ht="15" customHeight="1">
      <c r="A1105" s="26"/>
      <c r="B1105" s="27" t="s">
        <v>2410</v>
      </c>
      <c r="C1105" s="18" t="s">
        <v>2411</v>
      </c>
      <c r="D1105" s="20">
        <v>25</v>
      </c>
      <c r="E1105" s="10">
        <f t="shared" si="122"/>
        <v>25</v>
      </c>
      <c r="F1105" s="1" t="s">
        <v>79</v>
      </c>
      <c r="G1105" s="45">
        <v>8536901000</v>
      </c>
      <c r="H1105" s="60"/>
      <c r="I1105" s="45">
        <v>1</v>
      </c>
      <c r="J1105" s="45">
        <v>35</v>
      </c>
      <c r="K1105" s="45">
        <v>1050</v>
      </c>
      <c r="L1105" s="7" t="str">
        <f>IFERROR(VLOOKUP(B1105,Харків!A:C,3,0),"0")</f>
        <v>&gt;50</v>
      </c>
      <c r="M1105" s="60"/>
      <c r="N1105" s="45">
        <f t="shared" si="123"/>
        <v>0</v>
      </c>
    </row>
    <row r="1106" spans="1:14" ht="15" customHeight="1">
      <c r="A1106" s="26"/>
      <c r="B1106" s="27" t="s">
        <v>2400</v>
      </c>
      <c r="C1106" s="18" t="s">
        <v>2401</v>
      </c>
      <c r="D1106" s="20">
        <v>25</v>
      </c>
      <c r="E1106" s="10">
        <f t="shared" ref="E1106:E1137" si="124">D1106-(D1106*$G$1)</f>
        <v>25</v>
      </c>
      <c r="F1106" s="1" t="s">
        <v>79</v>
      </c>
      <c r="G1106" s="45">
        <v>8536901000</v>
      </c>
      <c r="H1106" s="60"/>
      <c r="I1106" s="45">
        <v>1</v>
      </c>
      <c r="J1106" s="45">
        <v>35</v>
      </c>
      <c r="K1106" s="45">
        <v>1050</v>
      </c>
      <c r="L1106" s="7" t="str">
        <f>IFERROR(VLOOKUP(B1106,Харків!A:C,3,0),"0")</f>
        <v>&gt;100</v>
      </c>
      <c r="M1106" s="60"/>
      <c r="N1106" s="45">
        <f t="shared" ref="N1106:N1137" si="125">E1106*M1106</f>
        <v>0</v>
      </c>
    </row>
    <row r="1107" spans="1:14" ht="15" customHeight="1">
      <c r="A1107" s="26"/>
      <c r="B1107" s="27" t="s">
        <v>2406</v>
      </c>
      <c r="C1107" s="18" t="s">
        <v>2407</v>
      </c>
      <c r="D1107" s="20">
        <v>25</v>
      </c>
      <c r="E1107" s="10">
        <f t="shared" si="124"/>
        <v>25</v>
      </c>
      <c r="F1107" s="1" t="s">
        <v>79</v>
      </c>
      <c r="G1107" s="45">
        <v>8536901000</v>
      </c>
      <c r="H1107" s="60"/>
      <c r="I1107" s="45">
        <v>1</v>
      </c>
      <c r="J1107" s="45">
        <v>35</v>
      </c>
      <c r="K1107" s="45">
        <v>1050</v>
      </c>
      <c r="L1107" s="7" t="str">
        <f>IFERROR(VLOOKUP(B1107,Харків!A:C,3,0),"0")</f>
        <v>&gt;200</v>
      </c>
      <c r="M1107" s="60"/>
      <c r="N1107" s="45">
        <f t="shared" si="125"/>
        <v>0</v>
      </c>
    </row>
    <row r="1108" spans="1:14" ht="15" customHeight="1">
      <c r="A1108" s="26"/>
      <c r="B1108" s="27" t="s">
        <v>2399</v>
      </c>
      <c r="C1108" s="18" t="s">
        <v>9668</v>
      </c>
      <c r="D1108" s="20">
        <v>25</v>
      </c>
      <c r="E1108" s="10">
        <f t="shared" si="124"/>
        <v>25</v>
      </c>
      <c r="F1108" s="1" t="s">
        <v>79</v>
      </c>
      <c r="G1108" s="45">
        <v>8536901000</v>
      </c>
      <c r="H1108" s="60"/>
      <c r="I1108" s="45">
        <v>1</v>
      </c>
      <c r="J1108" s="45">
        <v>35</v>
      </c>
      <c r="K1108" s="45">
        <v>1050</v>
      </c>
      <c r="L1108" s="7" t="str">
        <f>IFERROR(VLOOKUP(B1108,Харків!A:C,3,0),"0")</f>
        <v>&gt;20</v>
      </c>
      <c r="M1108" s="60"/>
      <c r="N1108" s="45">
        <f t="shared" si="125"/>
        <v>0</v>
      </c>
    </row>
    <row r="1109" spans="1:14" ht="15" customHeight="1">
      <c r="A1109" s="26"/>
      <c r="B1109" s="27" t="s">
        <v>2402</v>
      </c>
      <c r="C1109" s="18" t="s">
        <v>2403</v>
      </c>
      <c r="D1109" s="20">
        <v>25</v>
      </c>
      <c r="E1109" s="10">
        <f t="shared" si="124"/>
        <v>25</v>
      </c>
      <c r="F1109" s="1" t="s">
        <v>79</v>
      </c>
      <c r="G1109" s="45">
        <v>8536901000</v>
      </c>
      <c r="H1109" s="60"/>
      <c r="I1109" s="45">
        <v>1</v>
      </c>
      <c r="J1109" s="45">
        <v>35</v>
      </c>
      <c r="K1109" s="45">
        <v>1050</v>
      </c>
      <c r="L1109" s="7" t="str">
        <f>IFERROR(VLOOKUP(B1109,Харків!A:C,3,0),"0")</f>
        <v>&gt;200</v>
      </c>
      <c r="M1109" s="60"/>
      <c r="N1109" s="45">
        <f t="shared" si="125"/>
        <v>0</v>
      </c>
    </row>
    <row r="1110" spans="1:14" ht="15" customHeight="1">
      <c r="A1110" s="26"/>
      <c r="B1110" s="27" t="s">
        <v>2408</v>
      </c>
      <c r="C1110" s="18" t="s">
        <v>2409</v>
      </c>
      <c r="D1110" s="20">
        <v>25</v>
      </c>
      <c r="E1110" s="10">
        <f t="shared" si="124"/>
        <v>25</v>
      </c>
      <c r="F1110" s="1" t="s">
        <v>79</v>
      </c>
      <c r="G1110" s="45">
        <v>8536901000</v>
      </c>
      <c r="H1110" s="60"/>
      <c r="I1110" s="45">
        <v>1</v>
      </c>
      <c r="J1110" s="45">
        <v>35</v>
      </c>
      <c r="K1110" s="45">
        <v>1050</v>
      </c>
      <c r="L1110" s="7">
        <f>IFERROR(VLOOKUP(B1110,Харків!A:C,3,0),"0")</f>
        <v>0</v>
      </c>
      <c r="M1110" s="60"/>
      <c r="N1110" s="45">
        <f t="shared" si="125"/>
        <v>0</v>
      </c>
    </row>
    <row r="1111" spans="1:14" ht="15" customHeight="1">
      <c r="A1111" s="26"/>
      <c r="B1111" s="27" t="s">
        <v>2404</v>
      </c>
      <c r="C1111" s="18" t="s">
        <v>2405</v>
      </c>
      <c r="D1111" s="20">
        <v>25</v>
      </c>
      <c r="E1111" s="10">
        <f t="shared" si="124"/>
        <v>25</v>
      </c>
      <c r="F1111" s="1" t="s">
        <v>79</v>
      </c>
      <c r="G1111" s="45">
        <v>8536901000</v>
      </c>
      <c r="H1111" s="60"/>
      <c r="I1111" s="45">
        <v>1</v>
      </c>
      <c r="J1111" s="45">
        <v>35</v>
      </c>
      <c r="K1111" s="45">
        <v>1050</v>
      </c>
      <c r="L1111" s="7" t="str">
        <f>IFERROR(VLOOKUP(B1111,Харків!A:C,3,0),"0")</f>
        <v>&gt;300</v>
      </c>
      <c r="M1111" s="60"/>
      <c r="N1111" s="45">
        <f t="shared" si="125"/>
        <v>0</v>
      </c>
    </row>
    <row r="1112" spans="1:14" ht="15" customHeight="1">
      <c r="A1112" s="26"/>
      <c r="B1112" s="27" t="s">
        <v>89</v>
      </c>
      <c r="C1112" s="18" t="s">
        <v>2958</v>
      </c>
      <c r="D1112" s="20">
        <v>29</v>
      </c>
      <c r="E1112" s="10">
        <f t="shared" si="124"/>
        <v>29</v>
      </c>
      <c r="F1112" s="1" t="s">
        <v>79</v>
      </c>
      <c r="G1112" s="45">
        <v>8536901000</v>
      </c>
      <c r="H1112" s="60"/>
      <c r="I1112" s="45">
        <v>1</v>
      </c>
      <c r="J1112" s="45">
        <v>35</v>
      </c>
      <c r="K1112" s="45">
        <v>1050</v>
      </c>
      <c r="L1112" s="7" t="str">
        <f>IFERROR(VLOOKUP(B1112,Харків!A:C,3,0),"0")</f>
        <v>&gt;500</v>
      </c>
      <c r="M1112" s="60"/>
      <c r="N1112" s="45">
        <f t="shared" si="125"/>
        <v>0</v>
      </c>
    </row>
    <row r="1113" spans="1:14" ht="15" customHeight="1">
      <c r="A1113" s="26"/>
      <c r="B1113" s="27" t="s">
        <v>90</v>
      </c>
      <c r="C1113" s="18" t="s">
        <v>2770</v>
      </c>
      <c r="D1113" s="20">
        <v>34</v>
      </c>
      <c r="E1113" s="10">
        <f t="shared" si="124"/>
        <v>34</v>
      </c>
      <c r="F1113" s="1" t="s">
        <v>79</v>
      </c>
      <c r="G1113" s="45">
        <v>8536901000</v>
      </c>
      <c r="H1113" s="60"/>
      <c r="I1113" s="45">
        <v>1</v>
      </c>
      <c r="J1113" s="45">
        <v>35</v>
      </c>
      <c r="K1113" s="45">
        <v>1050</v>
      </c>
      <c r="L1113" s="7" t="str">
        <f>IFERROR(VLOOKUP(B1113,Харків!A:C,3,0),"0")</f>
        <v>&gt;200</v>
      </c>
      <c r="M1113" s="60"/>
      <c r="N1113" s="45">
        <f t="shared" si="125"/>
        <v>0</v>
      </c>
    </row>
    <row r="1114" spans="1:14" ht="15" customHeight="1">
      <c r="A1114" s="26"/>
      <c r="B1114" s="27" t="s">
        <v>91</v>
      </c>
      <c r="C1114" s="18" t="s">
        <v>2767</v>
      </c>
      <c r="D1114" s="20">
        <v>49.49</v>
      </c>
      <c r="E1114" s="10">
        <f t="shared" si="124"/>
        <v>49.49</v>
      </c>
      <c r="F1114" s="1" t="s">
        <v>79</v>
      </c>
      <c r="G1114" s="45">
        <v>8536901000</v>
      </c>
      <c r="H1114" s="60"/>
      <c r="I1114" s="45">
        <v>1</v>
      </c>
      <c r="J1114" s="45">
        <v>35</v>
      </c>
      <c r="K1114" s="45">
        <v>1050</v>
      </c>
      <c r="L1114" s="7" t="str">
        <f>IFERROR(VLOOKUP(B1114,Харків!A:C,3,0),"0")</f>
        <v>&gt;20</v>
      </c>
      <c r="M1114" s="60"/>
      <c r="N1114" s="45">
        <f t="shared" si="125"/>
        <v>0</v>
      </c>
    </row>
    <row r="1115" spans="1:14" ht="15" customHeight="1">
      <c r="A1115" s="26"/>
      <c r="B1115" s="27" t="s">
        <v>92</v>
      </c>
      <c r="C1115" s="18" t="s">
        <v>2800</v>
      </c>
      <c r="D1115" s="20">
        <v>30.37</v>
      </c>
      <c r="E1115" s="10">
        <f t="shared" si="124"/>
        <v>30.37</v>
      </c>
      <c r="F1115" s="1" t="s">
        <v>79</v>
      </c>
      <c r="G1115" s="45">
        <v>8536901000</v>
      </c>
      <c r="H1115" s="60"/>
      <c r="I1115" s="45">
        <v>1</v>
      </c>
      <c r="J1115" s="45">
        <v>25</v>
      </c>
      <c r="K1115" s="45">
        <v>750</v>
      </c>
      <c r="L1115" s="7" t="str">
        <f>IFERROR(VLOOKUP(B1115,Харків!A:C,3,0),"0")</f>
        <v>&gt;300</v>
      </c>
      <c r="M1115" s="60"/>
      <c r="N1115" s="45">
        <f t="shared" si="125"/>
        <v>0</v>
      </c>
    </row>
    <row r="1116" spans="1:14" ht="15" customHeight="1">
      <c r="A1116" s="26"/>
      <c r="B1116" s="27" t="s">
        <v>2424</v>
      </c>
      <c r="C1116" s="18" t="s">
        <v>2425</v>
      </c>
      <c r="D1116" s="20">
        <v>30.37</v>
      </c>
      <c r="E1116" s="10">
        <f t="shared" si="124"/>
        <v>30.37</v>
      </c>
      <c r="F1116" s="1" t="s">
        <v>79</v>
      </c>
      <c r="G1116" s="45">
        <v>8536901000</v>
      </c>
      <c r="H1116" s="60"/>
      <c r="I1116" s="45">
        <v>1</v>
      </c>
      <c r="J1116" s="45">
        <v>25</v>
      </c>
      <c r="K1116" s="45">
        <v>750</v>
      </c>
      <c r="L1116" s="7" t="str">
        <f>IFERROR(VLOOKUP(B1116,Харків!A:C,3,0),"0")</f>
        <v>&gt;100</v>
      </c>
      <c r="M1116" s="60"/>
      <c r="N1116" s="45">
        <f t="shared" si="125"/>
        <v>0</v>
      </c>
    </row>
    <row r="1117" spans="1:14" ht="15" customHeight="1">
      <c r="A1117" s="26"/>
      <c r="B1117" s="27" t="s">
        <v>2414</v>
      </c>
      <c r="C1117" s="18" t="s">
        <v>2415</v>
      </c>
      <c r="D1117" s="20">
        <v>30.37</v>
      </c>
      <c r="E1117" s="10">
        <f t="shared" si="124"/>
        <v>30.37</v>
      </c>
      <c r="F1117" s="1" t="s">
        <v>79</v>
      </c>
      <c r="G1117" s="45">
        <v>8536901000</v>
      </c>
      <c r="H1117" s="60"/>
      <c r="I1117" s="45">
        <v>1</v>
      </c>
      <c r="J1117" s="45">
        <v>25</v>
      </c>
      <c r="K1117" s="45">
        <v>750</v>
      </c>
      <c r="L1117" s="7" t="str">
        <f>IFERROR(VLOOKUP(B1117,Харків!A:C,3,0),"0")</f>
        <v>&gt;300</v>
      </c>
      <c r="M1117" s="60"/>
      <c r="N1117" s="45">
        <f t="shared" si="125"/>
        <v>0</v>
      </c>
    </row>
    <row r="1118" spans="1:14" ht="15" customHeight="1">
      <c r="A1118" s="26"/>
      <c r="B1118" s="27" t="s">
        <v>2420</v>
      </c>
      <c r="C1118" s="18" t="s">
        <v>2421</v>
      </c>
      <c r="D1118" s="20">
        <v>30.37</v>
      </c>
      <c r="E1118" s="10">
        <f t="shared" si="124"/>
        <v>30.37</v>
      </c>
      <c r="F1118" s="1" t="s">
        <v>79</v>
      </c>
      <c r="G1118" s="45">
        <v>8536901000</v>
      </c>
      <c r="H1118" s="60"/>
      <c r="I1118" s="45">
        <v>1</v>
      </c>
      <c r="J1118" s="45">
        <v>25</v>
      </c>
      <c r="K1118" s="45">
        <v>750</v>
      </c>
      <c r="L1118" s="7" t="str">
        <f>IFERROR(VLOOKUP(B1118,Харків!A:C,3,0),"0")</f>
        <v>&gt;20</v>
      </c>
      <c r="M1118" s="60"/>
      <c r="N1118" s="45">
        <f t="shared" si="125"/>
        <v>0</v>
      </c>
    </row>
    <row r="1119" spans="1:14" ht="15" customHeight="1">
      <c r="A1119" s="26"/>
      <c r="B1119" s="27" t="s">
        <v>2412</v>
      </c>
      <c r="C1119" s="18" t="s">
        <v>2413</v>
      </c>
      <c r="D1119" s="20">
        <v>30.37</v>
      </c>
      <c r="E1119" s="10">
        <f t="shared" si="124"/>
        <v>30.37</v>
      </c>
      <c r="F1119" s="1" t="s">
        <v>79</v>
      </c>
      <c r="G1119" s="45">
        <v>8536901000</v>
      </c>
      <c r="H1119" s="60"/>
      <c r="I1119" s="45">
        <v>1</v>
      </c>
      <c r="J1119" s="45">
        <v>25</v>
      </c>
      <c r="K1119" s="45">
        <v>750</v>
      </c>
      <c r="L1119" s="7" t="str">
        <f>IFERROR(VLOOKUP(B1119,Харків!A:C,3,0),"0")</f>
        <v>&gt;300</v>
      </c>
      <c r="M1119" s="60"/>
      <c r="N1119" s="45">
        <f t="shared" si="125"/>
        <v>0</v>
      </c>
    </row>
    <row r="1120" spans="1:14" ht="15" customHeight="1">
      <c r="A1120" s="26"/>
      <c r="B1120" s="27" t="s">
        <v>2422</v>
      </c>
      <c r="C1120" s="18" t="s">
        <v>2423</v>
      </c>
      <c r="D1120" s="20">
        <v>30.37</v>
      </c>
      <c r="E1120" s="10">
        <f t="shared" si="124"/>
        <v>30.37</v>
      </c>
      <c r="F1120" s="1" t="s">
        <v>79</v>
      </c>
      <c r="G1120" s="45">
        <v>8536901000</v>
      </c>
      <c r="H1120" s="60"/>
      <c r="I1120" s="45">
        <v>1</v>
      </c>
      <c r="J1120" s="45">
        <v>25</v>
      </c>
      <c r="K1120" s="45">
        <v>750</v>
      </c>
      <c r="L1120" s="7" t="str">
        <f>IFERROR(VLOOKUP(B1120,Харків!A:C,3,0),"0")</f>
        <v>&gt;100</v>
      </c>
      <c r="M1120" s="60"/>
      <c r="N1120" s="45">
        <f t="shared" si="125"/>
        <v>0</v>
      </c>
    </row>
    <row r="1121" spans="1:14" ht="15" customHeight="1">
      <c r="A1121" s="26"/>
      <c r="B1121" s="27" t="s">
        <v>2416</v>
      </c>
      <c r="C1121" s="18" t="s">
        <v>2417</v>
      </c>
      <c r="D1121" s="20">
        <v>30.37</v>
      </c>
      <c r="E1121" s="10">
        <f t="shared" si="124"/>
        <v>30.37</v>
      </c>
      <c r="F1121" s="1" t="s">
        <v>79</v>
      </c>
      <c r="G1121" s="45">
        <v>8536901000</v>
      </c>
      <c r="H1121" s="60"/>
      <c r="I1121" s="45">
        <v>1</v>
      </c>
      <c r="J1121" s="45">
        <v>25</v>
      </c>
      <c r="K1121" s="45">
        <v>750</v>
      </c>
      <c r="L1121" s="7" t="str">
        <f>IFERROR(VLOOKUP(B1121,Харків!A:C,3,0),"0")</f>
        <v>&gt;200</v>
      </c>
      <c r="M1121" s="60"/>
      <c r="N1121" s="45">
        <f t="shared" si="125"/>
        <v>0</v>
      </c>
    </row>
    <row r="1122" spans="1:14" ht="15" customHeight="1">
      <c r="A1122" s="26"/>
      <c r="B1122" s="27" t="s">
        <v>2418</v>
      </c>
      <c r="C1122" s="18" t="s">
        <v>2419</v>
      </c>
      <c r="D1122" s="20">
        <v>30.37</v>
      </c>
      <c r="E1122" s="10">
        <f t="shared" si="124"/>
        <v>30.37</v>
      </c>
      <c r="F1122" s="1" t="s">
        <v>79</v>
      </c>
      <c r="G1122" s="45">
        <v>8536901000</v>
      </c>
      <c r="H1122" s="60"/>
      <c r="I1122" s="45">
        <v>1</v>
      </c>
      <c r="J1122" s="45">
        <v>25</v>
      </c>
      <c r="K1122" s="45">
        <v>750</v>
      </c>
      <c r="L1122" s="7" t="str">
        <f>IFERROR(VLOOKUP(B1122,Харків!A:C,3,0),"0")</f>
        <v>&gt;100</v>
      </c>
      <c r="M1122" s="60"/>
      <c r="N1122" s="45">
        <f t="shared" si="125"/>
        <v>0</v>
      </c>
    </row>
    <row r="1123" spans="1:14" ht="15" customHeight="1">
      <c r="A1123" s="26"/>
      <c r="B1123" s="27" t="s">
        <v>93</v>
      </c>
      <c r="C1123" s="18" t="s">
        <v>2975</v>
      </c>
      <c r="D1123" s="20">
        <v>37</v>
      </c>
      <c r="E1123" s="10">
        <f t="shared" si="124"/>
        <v>37</v>
      </c>
      <c r="F1123" s="1" t="s">
        <v>79</v>
      </c>
      <c r="G1123" s="45">
        <v>8536901000</v>
      </c>
      <c r="H1123" s="60"/>
      <c r="I1123" s="45">
        <v>1</v>
      </c>
      <c r="J1123" s="45">
        <v>25</v>
      </c>
      <c r="K1123" s="45">
        <v>750</v>
      </c>
      <c r="L1123" s="7" t="str">
        <f>IFERROR(VLOOKUP(B1123,Харків!A:C,3,0),"0")</f>
        <v>&gt;200</v>
      </c>
      <c r="M1123" s="60"/>
      <c r="N1123" s="45">
        <f t="shared" si="125"/>
        <v>0</v>
      </c>
    </row>
    <row r="1124" spans="1:14" ht="15" customHeight="1">
      <c r="A1124" s="26"/>
      <c r="B1124" s="27" t="s">
        <v>94</v>
      </c>
      <c r="C1124" s="18" t="s">
        <v>2918</v>
      </c>
      <c r="D1124" s="20">
        <v>38.32</v>
      </c>
      <c r="E1124" s="10">
        <f t="shared" si="124"/>
        <v>38.32</v>
      </c>
      <c r="F1124" s="1" t="s">
        <v>79</v>
      </c>
      <c r="G1124" s="45">
        <v>8536901000</v>
      </c>
      <c r="H1124" s="60"/>
      <c r="I1124" s="45">
        <v>1</v>
      </c>
      <c r="J1124" s="45">
        <v>25</v>
      </c>
      <c r="K1124" s="45">
        <v>750</v>
      </c>
      <c r="L1124" s="7" t="str">
        <f>IFERROR(VLOOKUP(B1124,Харків!A:C,3,0),"0")</f>
        <v>&gt;200</v>
      </c>
      <c r="M1124" s="60"/>
      <c r="N1124" s="45">
        <f t="shared" si="125"/>
        <v>0</v>
      </c>
    </row>
    <row r="1125" spans="1:14" ht="15" customHeight="1">
      <c r="A1125" s="26"/>
      <c r="B1125" s="27" t="s">
        <v>95</v>
      </c>
      <c r="C1125" s="18" t="s">
        <v>2847</v>
      </c>
      <c r="D1125" s="20">
        <v>55.5</v>
      </c>
      <c r="E1125" s="10">
        <f t="shared" si="124"/>
        <v>55.5</v>
      </c>
      <c r="F1125" s="1" t="s">
        <v>79</v>
      </c>
      <c r="G1125" s="45">
        <v>8536901000</v>
      </c>
      <c r="H1125" s="60"/>
      <c r="I1125" s="45">
        <v>1</v>
      </c>
      <c r="J1125" s="45">
        <v>20</v>
      </c>
      <c r="K1125" s="45">
        <v>600</v>
      </c>
      <c r="L1125" s="7" t="str">
        <f>IFERROR(VLOOKUP(B1125,Харків!A:C,3,0),"0")</f>
        <v>&gt;50</v>
      </c>
      <c r="M1125" s="60"/>
      <c r="N1125" s="45">
        <f t="shared" si="125"/>
        <v>0</v>
      </c>
    </row>
    <row r="1126" spans="1:14" ht="15" customHeight="1">
      <c r="A1126" s="26"/>
      <c r="B1126" s="27" t="s">
        <v>96</v>
      </c>
      <c r="C1126" s="18" t="s">
        <v>2799</v>
      </c>
      <c r="D1126" s="20">
        <v>40.1</v>
      </c>
      <c r="E1126" s="10">
        <f t="shared" si="124"/>
        <v>40.1</v>
      </c>
      <c r="F1126" s="1" t="s">
        <v>79</v>
      </c>
      <c r="G1126" s="45">
        <v>8536901000</v>
      </c>
      <c r="H1126" s="60"/>
      <c r="I1126" s="45">
        <v>1</v>
      </c>
      <c r="J1126" s="45">
        <v>20</v>
      </c>
      <c r="K1126" s="45">
        <v>600</v>
      </c>
      <c r="L1126" s="7" t="str">
        <f>IFERROR(VLOOKUP(B1126,Харків!A:C,3,0),"0")</f>
        <v>&gt;500</v>
      </c>
      <c r="M1126" s="60"/>
      <c r="N1126" s="45">
        <f t="shared" si="125"/>
        <v>0</v>
      </c>
    </row>
    <row r="1127" spans="1:14" ht="15" customHeight="1">
      <c r="A1127" s="26"/>
      <c r="B1127" s="27" t="s">
        <v>2559</v>
      </c>
      <c r="C1127" s="18" t="s">
        <v>2560</v>
      </c>
      <c r="D1127" s="20">
        <v>40.1</v>
      </c>
      <c r="E1127" s="10">
        <f t="shared" si="124"/>
        <v>40.1</v>
      </c>
      <c r="F1127" s="1" t="s">
        <v>79</v>
      </c>
      <c r="G1127" s="45">
        <v>8536901000</v>
      </c>
      <c r="H1127" s="60"/>
      <c r="I1127" s="45">
        <v>1</v>
      </c>
      <c r="J1127" s="45">
        <v>20</v>
      </c>
      <c r="K1127" s="45">
        <v>600</v>
      </c>
      <c r="L1127" s="7" t="str">
        <f>IFERROR(VLOOKUP(B1127,Харків!A:C,3,0),"0")</f>
        <v>&gt;100</v>
      </c>
      <c r="M1127" s="60"/>
      <c r="N1127" s="45">
        <f t="shared" si="125"/>
        <v>0</v>
      </c>
    </row>
    <row r="1128" spans="1:14" ht="15" customHeight="1">
      <c r="A1128" s="26"/>
      <c r="B1128" s="27" t="s">
        <v>2547</v>
      </c>
      <c r="C1128" s="18" t="s">
        <v>2548</v>
      </c>
      <c r="D1128" s="20">
        <v>40.1</v>
      </c>
      <c r="E1128" s="10">
        <f t="shared" si="124"/>
        <v>40.1</v>
      </c>
      <c r="F1128" s="1" t="s">
        <v>79</v>
      </c>
      <c r="G1128" s="45">
        <v>8536901000</v>
      </c>
      <c r="H1128" s="60"/>
      <c r="I1128" s="45">
        <v>1</v>
      </c>
      <c r="J1128" s="45">
        <v>20</v>
      </c>
      <c r="K1128" s="45">
        <v>600</v>
      </c>
      <c r="L1128" s="7" t="str">
        <f>IFERROR(VLOOKUP(B1128,Харків!A:C,3,0),"0")</f>
        <v>&gt;50</v>
      </c>
      <c r="M1128" s="60"/>
      <c r="N1128" s="45">
        <f t="shared" si="125"/>
        <v>0</v>
      </c>
    </row>
    <row r="1129" spans="1:14" ht="15" customHeight="1">
      <c r="A1129" s="26"/>
      <c r="B1129" s="27" t="s">
        <v>2555</v>
      </c>
      <c r="C1129" s="18" t="s">
        <v>2556</v>
      </c>
      <c r="D1129" s="20">
        <v>40.1</v>
      </c>
      <c r="E1129" s="10">
        <f t="shared" si="124"/>
        <v>40.1</v>
      </c>
      <c r="F1129" s="1" t="s">
        <v>79</v>
      </c>
      <c r="G1129" s="45">
        <v>8536901000</v>
      </c>
      <c r="H1129" s="60"/>
      <c r="I1129" s="45">
        <v>1</v>
      </c>
      <c r="J1129" s="45">
        <v>20</v>
      </c>
      <c r="K1129" s="45">
        <v>600</v>
      </c>
      <c r="L1129" s="7" t="str">
        <f>IFERROR(VLOOKUP(B1129,Харків!A:C,3,0),"0")</f>
        <v>&gt;50</v>
      </c>
      <c r="M1129" s="60"/>
      <c r="N1129" s="45">
        <f t="shared" si="125"/>
        <v>0</v>
      </c>
    </row>
    <row r="1130" spans="1:14" ht="15" customHeight="1">
      <c r="A1130" s="26"/>
      <c r="B1130" s="27" t="s">
        <v>2549</v>
      </c>
      <c r="C1130" s="18" t="s">
        <v>2550</v>
      </c>
      <c r="D1130" s="20">
        <v>40.1</v>
      </c>
      <c r="E1130" s="10">
        <f t="shared" si="124"/>
        <v>40.1</v>
      </c>
      <c r="F1130" s="1" t="s">
        <v>79</v>
      </c>
      <c r="G1130" s="45">
        <v>8536901000</v>
      </c>
      <c r="H1130" s="60"/>
      <c r="I1130" s="45">
        <v>1</v>
      </c>
      <c r="J1130" s="45">
        <v>20</v>
      </c>
      <c r="K1130" s="45">
        <v>600</v>
      </c>
      <c r="L1130" s="7" t="str">
        <f>IFERROR(VLOOKUP(B1130,Харків!A:C,3,0),"0")</f>
        <v>&gt;50</v>
      </c>
      <c r="M1130" s="60"/>
      <c r="N1130" s="45">
        <f t="shared" si="125"/>
        <v>0</v>
      </c>
    </row>
    <row r="1131" spans="1:14" ht="15" customHeight="1">
      <c r="A1131" s="26"/>
      <c r="B1131" s="27" t="s">
        <v>2557</v>
      </c>
      <c r="C1131" s="18" t="s">
        <v>2558</v>
      </c>
      <c r="D1131" s="20">
        <v>40.1</v>
      </c>
      <c r="E1131" s="10">
        <f t="shared" si="124"/>
        <v>40.1</v>
      </c>
      <c r="F1131" s="1" t="s">
        <v>79</v>
      </c>
      <c r="G1131" s="45">
        <v>8536901000</v>
      </c>
      <c r="H1131" s="60"/>
      <c r="I1131" s="45">
        <v>1</v>
      </c>
      <c r="J1131" s="45">
        <v>20</v>
      </c>
      <c r="K1131" s="45">
        <v>600</v>
      </c>
      <c r="L1131" s="7" t="str">
        <f>IFERROR(VLOOKUP(B1131,Харків!A:C,3,0),"0")</f>
        <v>&gt;100</v>
      </c>
      <c r="M1131" s="60"/>
      <c r="N1131" s="45">
        <f t="shared" si="125"/>
        <v>0</v>
      </c>
    </row>
    <row r="1132" spans="1:14" ht="15" customHeight="1">
      <c r="A1132" s="26"/>
      <c r="B1132" s="27" t="s">
        <v>2551</v>
      </c>
      <c r="C1132" s="18" t="s">
        <v>2552</v>
      </c>
      <c r="D1132" s="20">
        <v>40.1</v>
      </c>
      <c r="E1132" s="10">
        <f t="shared" si="124"/>
        <v>40.1</v>
      </c>
      <c r="F1132" s="1" t="s">
        <v>79</v>
      </c>
      <c r="G1132" s="45">
        <v>8536901000</v>
      </c>
      <c r="H1132" s="60"/>
      <c r="I1132" s="45">
        <v>1</v>
      </c>
      <c r="J1132" s="45">
        <v>20</v>
      </c>
      <c r="K1132" s="45">
        <v>600</v>
      </c>
      <c r="L1132" s="7" t="str">
        <f>IFERROR(VLOOKUP(B1132,Харків!A:C,3,0),"0")</f>
        <v>&gt;50</v>
      </c>
      <c r="M1132" s="60"/>
      <c r="N1132" s="45">
        <f t="shared" si="125"/>
        <v>0</v>
      </c>
    </row>
    <row r="1133" spans="1:14" ht="15" customHeight="1">
      <c r="A1133" s="26"/>
      <c r="B1133" s="27" t="s">
        <v>2553</v>
      </c>
      <c r="C1133" s="18" t="s">
        <v>2554</v>
      </c>
      <c r="D1133" s="20">
        <v>40.1</v>
      </c>
      <c r="E1133" s="10">
        <f t="shared" si="124"/>
        <v>40.1</v>
      </c>
      <c r="F1133" s="1" t="s">
        <v>79</v>
      </c>
      <c r="G1133" s="45">
        <v>8536901000</v>
      </c>
      <c r="H1133" s="60"/>
      <c r="I1133" s="45">
        <v>1</v>
      </c>
      <c r="J1133" s="45">
        <v>20</v>
      </c>
      <c r="K1133" s="45">
        <v>600</v>
      </c>
      <c r="L1133" s="7" t="str">
        <f>IFERROR(VLOOKUP(B1133,Харків!A:C,3,0),"0")</f>
        <v>&gt;50</v>
      </c>
      <c r="M1133" s="60"/>
      <c r="N1133" s="45">
        <f t="shared" si="125"/>
        <v>0</v>
      </c>
    </row>
    <row r="1134" spans="1:14" ht="15" customHeight="1">
      <c r="A1134" s="26"/>
      <c r="B1134" s="27" t="s">
        <v>97</v>
      </c>
      <c r="C1134" s="18" t="s">
        <v>2991</v>
      </c>
      <c r="D1134" s="20">
        <v>46.43</v>
      </c>
      <c r="E1134" s="10">
        <f t="shared" si="124"/>
        <v>46.43</v>
      </c>
      <c r="F1134" s="1" t="s">
        <v>79</v>
      </c>
      <c r="G1134" s="45">
        <v>8536901000</v>
      </c>
      <c r="H1134" s="60"/>
      <c r="I1134" s="45">
        <v>1</v>
      </c>
      <c r="J1134" s="45">
        <v>15</v>
      </c>
      <c r="K1134" s="45">
        <v>450</v>
      </c>
      <c r="L1134" s="7" t="str">
        <f>IFERROR(VLOOKUP(B1134,Харків!A:C,3,0),"0")</f>
        <v>&gt;200</v>
      </c>
      <c r="M1134" s="60"/>
      <c r="N1134" s="45">
        <f t="shared" si="125"/>
        <v>0</v>
      </c>
    </row>
    <row r="1135" spans="1:14" ht="15" customHeight="1">
      <c r="A1135" s="26"/>
      <c r="B1135" s="27" t="s">
        <v>98</v>
      </c>
      <c r="C1135" s="18" t="s">
        <v>3016</v>
      </c>
      <c r="D1135" s="20">
        <v>67</v>
      </c>
      <c r="E1135" s="10">
        <f t="shared" si="124"/>
        <v>67</v>
      </c>
      <c r="F1135" s="1" t="s">
        <v>79</v>
      </c>
      <c r="G1135" s="45">
        <v>8536901000</v>
      </c>
      <c r="H1135" s="60"/>
      <c r="I1135" s="45">
        <v>1</v>
      </c>
      <c r="J1135" s="45">
        <v>15</v>
      </c>
      <c r="K1135" s="45">
        <v>450</v>
      </c>
      <c r="L1135" s="7" t="str">
        <f>IFERROR(VLOOKUP(B1135,Харків!A:C,3,0),"0")</f>
        <v>&gt;20</v>
      </c>
      <c r="M1135" s="60"/>
      <c r="N1135" s="45">
        <f t="shared" si="125"/>
        <v>0</v>
      </c>
    </row>
    <row r="1136" spans="1:14" ht="15" customHeight="1">
      <c r="A1136" s="26"/>
      <c r="B1136" s="27" t="s">
        <v>99</v>
      </c>
      <c r="C1136" s="18" t="s">
        <v>3082</v>
      </c>
      <c r="D1136" s="20">
        <v>62.97</v>
      </c>
      <c r="E1136" s="10">
        <f t="shared" si="124"/>
        <v>62.97</v>
      </c>
      <c r="F1136" s="1" t="s">
        <v>79</v>
      </c>
      <c r="G1136" s="45">
        <v>8536901000</v>
      </c>
      <c r="H1136" s="60"/>
      <c r="I1136" s="45">
        <v>1</v>
      </c>
      <c r="J1136" s="45">
        <v>12</v>
      </c>
      <c r="K1136" s="45">
        <v>360</v>
      </c>
      <c r="L1136" s="7" t="str">
        <f>IFERROR(VLOOKUP(B1136,Харків!A:C,3,0),"0")</f>
        <v>&gt;300</v>
      </c>
      <c r="M1136" s="60"/>
      <c r="N1136" s="45">
        <f t="shared" si="125"/>
        <v>0</v>
      </c>
    </row>
    <row r="1137" spans="1:14" ht="15" customHeight="1">
      <c r="A1137" s="26"/>
      <c r="B1137" s="27" t="s">
        <v>2561</v>
      </c>
      <c r="C1137" s="18" t="s">
        <v>2562</v>
      </c>
      <c r="D1137" s="20">
        <v>62.97</v>
      </c>
      <c r="E1137" s="10">
        <f t="shared" si="124"/>
        <v>62.97</v>
      </c>
      <c r="F1137" s="1" t="s">
        <v>79</v>
      </c>
      <c r="G1137" s="45">
        <v>8536901000</v>
      </c>
      <c r="H1137" s="60"/>
      <c r="I1137" s="45">
        <v>1</v>
      </c>
      <c r="J1137" s="45">
        <v>12</v>
      </c>
      <c r="K1137" s="45">
        <v>360</v>
      </c>
      <c r="L1137" s="7" t="str">
        <f>IFERROR(VLOOKUP(B1137,Харків!A:C,3,0),"0")</f>
        <v>&gt;200</v>
      </c>
      <c r="M1137" s="60"/>
      <c r="N1137" s="45">
        <f t="shared" si="125"/>
        <v>0</v>
      </c>
    </row>
    <row r="1138" spans="1:14" ht="15" customHeight="1">
      <c r="A1138" s="26"/>
      <c r="B1138" s="27" t="s">
        <v>2563</v>
      </c>
      <c r="C1138" s="18" t="s">
        <v>2564</v>
      </c>
      <c r="D1138" s="20">
        <v>62.97</v>
      </c>
      <c r="E1138" s="10">
        <f t="shared" ref="E1138:E1169" si="126">D1138-(D1138*$G$1)</f>
        <v>62.97</v>
      </c>
      <c r="F1138" s="1" t="s">
        <v>79</v>
      </c>
      <c r="G1138" s="45">
        <v>8536901000</v>
      </c>
      <c r="H1138" s="60"/>
      <c r="I1138" s="45">
        <v>1</v>
      </c>
      <c r="J1138" s="45">
        <v>12</v>
      </c>
      <c r="K1138" s="45">
        <v>360</v>
      </c>
      <c r="L1138" s="7">
        <f>IFERROR(VLOOKUP(B1138,Харків!A:C,3,0),"0")</f>
        <v>0</v>
      </c>
      <c r="M1138" s="60"/>
      <c r="N1138" s="45">
        <f t="shared" ref="N1138:N1169" si="127">E1138*M1138</f>
        <v>0</v>
      </c>
    </row>
    <row r="1139" spans="1:14" ht="15" customHeight="1">
      <c r="A1139" s="26"/>
      <c r="B1139" s="27" t="s">
        <v>100</v>
      </c>
      <c r="C1139" s="18" t="s">
        <v>3067</v>
      </c>
      <c r="D1139" s="20">
        <v>90</v>
      </c>
      <c r="E1139" s="10">
        <f t="shared" si="126"/>
        <v>90</v>
      </c>
      <c r="F1139" s="1" t="s">
        <v>79</v>
      </c>
      <c r="G1139" s="45">
        <v>8536901000</v>
      </c>
      <c r="H1139" s="60"/>
      <c r="I1139" s="45">
        <v>1</v>
      </c>
      <c r="J1139" s="45">
        <v>10</v>
      </c>
      <c r="K1139" s="45">
        <v>300</v>
      </c>
      <c r="L1139" s="7" t="str">
        <f>IFERROR(VLOOKUP(B1139,Харків!A:C,3,0),"0")</f>
        <v>&gt;50</v>
      </c>
      <c r="M1139" s="60"/>
      <c r="N1139" s="45">
        <f t="shared" si="127"/>
        <v>0</v>
      </c>
    </row>
    <row r="1140" spans="1:14" ht="15" customHeight="1">
      <c r="A1140" s="26"/>
      <c r="B1140" s="27" t="s">
        <v>101</v>
      </c>
      <c r="C1140" s="18" t="s">
        <v>3011</v>
      </c>
      <c r="D1140" s="20">
        <v>77.52</v>
      </c>
      <c r="E1140" s="10">
        <f t="shared" si="126"/>
        <v>77.52</v>
      </c>
      <c r="F1140" s="1" t="s">
        <v>79</v>
      </c>
      <c r="G1140" s="45">
        <v>8536901000</v>
      </c>
      <c r="H1140" s="60"/>
      <c r="I1140" s="45">
        <v>1</v>
      </c>
      <c r="J1140" s="45">
        <v>8</v>
      </c>
      <c r="K1140" s="45">
        <v>240</v>
      </c>
      <c r="L1140" s="7" t="str">
        <f>IFERROR(VLOOKUP(B1140,Харків!A:C,3,0),"0")</f>
        <v>&gt;100</v>
      </c>
      <c r="M1140" s="60"/>
      <c r="N1140" s="45">
        <f t="shared" si="127"/>
        <v>0</v>
      </c>
    </row>
    <row r="1141" spans="1:14" ht="15" customHeight="1">
      <c r="A1141" s="26"/>
      <c r="B1141" s="27" t="s">
        <v>2565</v>
      </c>
      <c r="C1141" s="18" t="s">
        <v>2566</v>
      </c>
      <c r="D1141" s="20">
        <v>77.52</v>
      </c>
      <c r="E1141" s="10">
        <f t="shared" si="126"/>
        <v>77.52</v>
      </c>
      <c r="F1141" s="1" t="s">
        <v>79</v>
      </c>
      <c r="G1141" s="45">
        <v>8536901000</v>
      </c>
      <c r="H1141" s="60"/>
      <c r="I1141" s="45">
        <v>1</v>
      </c>
      <c r="J1141" s="45">
        <v>8</v>
      </c>
      <c r="K1141" s="45">
        <v>240</v>
      </c>
      <c r="L1141" s="7" t="str">
        <f>IFERROR(VLOOKUP(B1141,Харків!A:C,3,0),"0")</f>
        <v>&gt;100</v>
      </c>
      <c r="M1141" s="60"/>
      <c r="N1141" s="45">
        <f t="shared" si="127"/>
        <v>0</v>
      </c>
    </row>
    <row r="1142" spans="1:14" ht="15" customHeight="1">
      <c r="A1142" s="26"/>
      <c r="B1142" s="27" t="s">
        <v>2567</v>
      </c>
      <c r="C1142" s="18" t="s">
        <v>2568</v>
      </c>
      <c r="D1142" s="20">
        <v>77.52</v>
      </c>
      <c r="E1142" s="10">
        <f t="shared" si="126"/>
        <v>77.52</v>
      </c>
      <c r="F1142" s="1" t="s">
        <v>79</v>
      </c>
      <c r="G1142" s="45">
        <v>8536901000</v>
      </c>
      <c r="H1142" s="60"/>
      <c r="I1142" s="45">
        <v>1</v>
      </c>
      <c r="J1142" s="45">
        <v>8</v>
      </c>
      <c r="K1142" s="45">
        <v>240</v>
      </c>
      <c r="L1142" s="7" t="str">
        <f>IFERROR(VLOOKUP(B1142,Харків!A:C,3,0),"0")</f>
        <v>&gt;100</v>
      </c>
      <c r="M1142" s="60"/>
      <c r="N1142" s="45">
        <f t="shared" si="127"/>
        <v>0</v>
      </c>
    </row>
    <row r="1143" spans="1:14" ht="15" customHeight="1">
      <c r="A1143" s="26"/>
      <c r="B1143" s="27" t="s">
        <v>102</v>
      </c>
      <c r="C1143" s="18" t="s">
        <v>3338</v>
      </c>
      <c r="D1143" s="20">
        <v>141.6</v>
      </c>
      <c r="E1143" s="10">
        <f t="shared" si="126"/>
        <v>141.6</v>
      </c>
      <c r="F1143" s="1" t="s">
        <v>79</v>
      </c>
      <c r="G1143" s="45">
        <v>8536901000</v>
      </c>
      <c r="H1143" s="60"/>
      <c r="I1143" s="45">
        <v>1</v>
      </c>
      <c r="J1143" s="45">
        <v>6</v>
      </c>
      <c r="K1143" s="45">
        <v>180</v>
      </c>
      <c r="L1143" s="7" t="str">
        <f>IFERROR(VLOOKUP(B1143,Харків!A:C,3,0),"0")</f>
        <v>&gt;50</v>
      </c>
      <c r="M1143" s="60"/>
      <c r="N1143" s="45">
        <f t="shared" si="127"/>
        <v>0</v>
      </c>
    </row>
    <row r="1144" spans="1:14" ht="15" customHeight="1">
      <c r="A1144" s="26"/>
      <c r="B1144" s="27" t="s">
        <v>103</v>
      </c>
      <c r="C1144" s="18" t="s">
        <v>3019</v>
      </c>
      <c r="D1144" s="20">
        <v>148.36000000000001</v>
      </c>
      <c r="E1144" s="10">
        <f t="shared" si="126"/>
        <v>148.36000000000001</v>
      </c>
      <c r="F1144" s="1" t="s">
        <v>79</v>
      </c>
      <c r="G1144" s="45">
        <v>8536901000</v>
      </c>
      <c r="H1144" s="60"/>
      <c r="I1144" s="45">
        <v>1</v>
      </c>
      <c r="J1144" s="45">
        <v>6</v>
      </c>
      <c r="K1144" s="45">
        <v>180</v>
      </c>
      <c r="L1144" s="7" t="str">
        <f>IFERROR(VLOOKUP(B1144,Харків!A:C,3,0),"0")</f>
        <v>&gt;200</v>
      </c>
      <c r="M1144" s="60"/>
      <c r="N1144" s="45">
        <f t="shared" si="127"/>
        <v>0</v>
      </c>
    </row>
    <row r="1145" spans="1:14" ht="15" customHeight="1">
      <c r="A1145" s="26"/>
      <c r="B1145" s="27" t="s">
        <v>104</v>
      </c>
      <c r="C1145" s="18" t="s">
        <v>3203</v>
      </c>
      <c r="D1145" s="20">
        <v>150</v>
      </c>
      <c r="E1145" s="10">
        <f t="shared" si="126"/>
        <v>150</v>
      </c>
      <c r="F1145" s="1" t="s">
        <v>79</v>
      </c>
      <c r="G1145" s="45">
        <v>8536901000</v>
      </c>
      <c r="H1145" s="60"/>
      <c r="I1145" s="45">
        <v>1</v>
      </c>
      <c r="J1145" s="45">
        <v>5</v>
      </c>
      <c r="K1145" s="45">
        <v>150</v>
      </c>
      <c r="L1145" s="7" t="str">
        <f>IFERROR(VLOOKUP(B1145,Харків!A:C,3,0),"0")</f>
        <v>&gt;100</v>
      </c>
      <c r="M1145" s="60"/>
      <c r="N1145" s="45">
        <f t="shared" si="127"/>
        <v>0</v>
      </c>
    </row>
    <row r="1146" spans="1:14" ht="15" customHeight="1">
      <c r="A1146" s="26"/>
      <c r="B1146" s="27" t="s">
        <v>105</v>
      </c>
      <c r="C1146" s="18" t="s">
        <v>5828</v>
      </c>
      <c r="D1146" s="20">
        <v>183.75</v>
      </c>
      <c r="E1146" s="10">
        <f t="shared" si="126"/>
        <v>183.75</v>
      </c>
      <c r="F1146" s="1" t="s">
        <v>79</v>
      </c>
      <c r="G1146" s="45">
        <v>8536901000</v>
      </c>
      <c r="H1146" s="60"/>
      <c r="I1146" s="45">
        <v>1</v>
      </c>
      <c r="J1146" s="45">
        <v>3</v>
      </c>
      <c r="K1146" s="45">
        <v>90</v>
      </c>
      <c r="L1146" s="7">
        <f>IFERROR(VLOOKUP(B1146,Харків!A:C,3,0),"0")</f>
        <v>0</v>
      </c>
      <c r="M1146" s="60"/>
      <c r="N1146" s="45">
        <f t="shared" si="127"/>
        <v>0</v>
      </c>
    </row>
    <row r="1147" spans="1:14" ht="15" customHeight="1">
      <c r="A1147" s="26"/>
      <c r="B1147" s="27" t="s">
        <v>106</v>
      </c>
      <c r="C1147" s="18" t="s">
        <v>2756</v>
      </c>
      <c r="D1147" s="20">
        <v>212</v>
      </c>
      <c r="E1147" s="10">
        <f t="shared" si="126"/>
        <v>212</v>
      </c>
      <c r="F1147" s="1" t="s">
        <v>79</v>
      </c>
      <c r="G1147" s="45">
        <v>8536901000</v>
      </c>
      <c r="H1147" s="60"/>
      <c r="I1147" s="45">
        <v>1</v>
      </c>
      <c r="J1147" s="45">
        <v>3</v>
      </c>
      <c r="K1147" s="45">
        <v>90</v>
      </c>
      <c r="L1147" s="7" t="str">
        <f>IFERROR(VLOOKUP(B1147,Харків!A:C,3,0),"0")</f>
        <v>&gt;50</v>
      </c>
      <c r="M1147" s="60"/>
      <c r="N1147" s="45">
        <f t="shared" si="127"/>
        <v>0</v>
      </c>
    </row>
    <row r="1148" spans="1:14" ht="15" customHeight="1">
      <c r="A1148" s="26"/>
      <c r="B1148" s="27" t="s">
        <v>107</v>
      </c>
      <c r="C1148" s="18" t="s">
        <v>5829</v>
      </c>
      <c r="D1148" s="20">
        <v>232.07999999999998</v>
      </c>
      <c r="E1148" s="10">
        <f t="shared" si="126"/>
        <v>232.07999999999998</v>
      </c>
      <c r="F1148" s="1" t="s">
        <v>79</v>
      </c>
      <c r="G1148" s="45">
        <v>8536901000</v>
      </c>
      <c r="H1148" s="60"/>
      <c r="I1148" s="45">
        <v>1</v>
      </c>
      <c r="J1148" s="45">
        <v>2</v>
      </c>
      <c r="K1148" s="45">
        <v>60</v>
      </c>
      <c r="L1148" s="7">
        <f>IFERROR(VLOOKUP(B1148,Харків!A:C,3,0),"0")</f>
        <v>0</v>
      </c>
      <c r="M1148" s="60"/>
      <c r="N1148" s="45">
        <f t="shared" si="127"/>
        <v>0</v>
      </c>
    </row>
    <row r="1149" spans="1:14" ht="15" customHeight="1">
      <c r="A1149" s="26"/>
      <c r="B1149" s="27" t="s">
        <v>108</v>
      </c>
      <c r="C1149" s="18" t="s">
        <v>3477</v>
      </c>
      <c r="D1149" s="20">
        <v>348.12</v>
      </c>
      <c r="E1149" s="10">
        <f t="shared" si="126"/>
        <v>348.12</v>
      </c>
      <c r="F1149" s="1" t="s">
        <v>79</v>
      </c>
      <c r="G1149" s="45">
        <v>8536901000</v>
      </c>
      <c r="H1149" s="60"/>
      <c r="I1149" s="45">
        <v>1</v>
      </c>
      <c r="J1149" s="45">
        <v>2</v>
      </c>
      <c r="K1149" s="45">
        <v>60</v>
      </c>
      <c r="L1149" s="7" t="str">
        <f>IFERROR(VLOOKUP(B1149,Харків!A:C,3,0),"0")</f>
        <v>&gt;10</v>
      </c>
      <c r="M1149" s="60"/>
      <c r="N1149" s="45">
        <f t="shared" si="127"/>
        <v>0</v>
      </c>
    </row>
    <row r="1150" spans="1:14" ht="15" customHeight="1">
      <c r="A1150" s="26"/>
      <c r="B1150" s="27" t="s">
        <v>109</v>
      </c>
      <c r="C1150" s="18" t="s">
        <v>5830</v>
      </c>
      <c r="D1150" s="20">
        <v>444.89</v>
      </c>
      <c r="E1150" s="10">
        <f t="shared" si="126"/>
        <v>444.89</v>
      </c>
      <c r="F1150" s="1" t="s">
        <v>79</v>
      </c>
      <c r="G1150" s="45">
        <v>8536901000</v>
      </c>
      <c r="H1150" s="60"/>
      <c r="I1150" s="45">
        <v>1</v>
      </c>
      <c r="J1150" s="45">
        <v>5</v>
      </c>
      <c r="K1150" s="45">
        <v>30</v>
      </c>
      <c r="L1150" s="7">
        <f>IFERROR(VLOOKUP(B1150,Харків!A:C,3,0),"0")</f>
        <v>0</v>
      </c>
      <c r="M1150" s="60"/>
      <c r="N1150" s="45">
        <f t="shared" si="127"/>
        <v>0</v>
      </c>
    </row>
    <row r="1151" spans="1:14" ht="15" customHeight="1">
      <c r="A1151" s="128"/>
      <c r="B1151" s="53"/>
      <c r="C1151" s="6" t="s">
        <v>733</v>
      </c>
      <c r="D1151" s="13"/>
      <c r="E1151" s="14"/>
      <c r="F1151" s="5"/>
      <c r="G1151" s="7"/>
      <c r="H1151" s="13"/>
      <c r="I1151" s="7"/>
      <c r="J1151" s="7"/>
      <c r="K1151" s="7"/>
      <c r="L1151" s="5"/>
      <c r="M1151" s="5"/>
      <c r="N1151" s="5"/>
    </row>
    <row r="1152" spans="1:14" ht="15" customHeight="1">
      <c r="A1152" s="26"/>
      <c r="B1152" s="27" t="s">
        <v>557</v>
      </c>
      <c r="C1152" s="18" t="s">
        <v>558</v>
      </c>
      <c r="D1152" s="20">
        <v>14.19</v>
      </c>
      <c r="E1152" s="10">
        <f t="shared" ref="E1152:E1193" si="128">D1152-(D1152*$G$1)</f>
        <v>14.19</v>
      </c>
      <c r="F1152" s="1" t="s">
        <v>79</v>
      </c>
      <c r="G1152" s="45">
        <v>8536901000</v>
      </c>
      <c r="H1152" s="60"/>
      <c r="I1152" s="45">
        <v>1</v>
      </c>
      <c r="J1152" s="45">
        <v>80</v>
      </c>
      <c r="K1152" s="45">
        <v>2400</v>
      </c>
      <c r="L1152" s="7" t="str">
        <f>IFERROR(VLOOKUP(B1152,Харків!A:C,3,0),"0")</f>
        <v>&gt;200</v>
      </c>
      <c r="M1152" s="60"/>
      <c r="N1152" s="45">
        <f t="shared" ref="N1152:N1193" si="129">E1152*M1152</f>
        <v>0</v>
      </c>
    </row>
    <row r="1153" spans="1:14" ht="15" customHeight="1">
      <c r="A1153" s="26"/>
      <c r="B1153" s="27" t="s">
        <v>559</v>
      </c>
      <c r="C1153" s="18" t="s">
        <v>560</v>
      </c>
      <c r="D1153" s="20">
        <v>14.19</v>
      </c>
      <c r="E1153" s="10">
        <f t="shared" si="128"/>
        <v>14.19</v>
      </c>
      <c r="F1153" s="1" t="s">
        <v>79</v>
      </c>
      <c r="G1153" s="45">
        <v>8536901000</v>
      </c>
      <c r="H1153" s="60"/>
      <c r="I1153" s="45">
        <v>1</v>
      </c>
      <c r="J1153" s="45">
        <v>20</v>
      </c>
      <c r="K1153" s="45">
        <v>20</v>
      </c>
      <c r="L1153" s="7" t="str">
        <f>IFERROR(VLOOKUP(B1153,Харків!A:C,3,0),"0")</f>
        <v>&gt;20</v>
      </c>
      <c r="M1153" s="60"/>
      <c r="N1153" s="45">
        <f t="shared" si="129"/>
        <v>0</v>
      </c>
    </row>
    <row r="1154" spans="1:14" ht="15" customHeight="1">
      <c r="A1154" s="26"/>
      <c r="B1154" s="27" t="s">
        <v>561</v>
      </c>
      <c r="C1154" s="18" t="s">
        <v>562</v>
      </c>
      <c r="D1154" s="20">
        <v>18.240000000000002</v>
      </c>
      <c r="E1154" s="10">
        <f t="shared" si="128"/>
        <v>18.240000000000002</v>
      </c>
      <c r="F1154" s="1" t="s">
        <v>79</v>
      </c>
      <c r="G1154" s="45">
        <v>8536901000</v>
      </c>
      <c r="H1154" s="60"/>
      <c r="I1154" s="45">
        <v>1</v>
      </c>
      <c r="J1154" s="45">
        <v>80</v>
      </c>
      <c r="K1154" s="45">
        <v>2400</v>
      </c>
      <c r="L1154" s="7" t="str">
        <f>IFERROR(VLOOKUP(B1154,Харків!A:C,3,0),"0")</f>
        <v>&gt;200</v>
      </c>
      <c r="M1154" s="60"/>
      <c r="N1154" s="45">
        <f t="shared" si="129"/>
        <v>0</v>
      </c>
    </row>
    <row r="1155" spans="1:14" ht="15" customHeight="1">
      <c r="A1155" s="26"/>
      <c r="B1155" s="27" t="s">
        <v>563</v>
      </c>
      <c r="C1155" s="18" t="s">
        <v>564</v>
      </c>
      <c r="D1155" s="20">
        <v>24.55</v>
      </c>
      <c r="E1155" s="10">
        <f t="shared" si="128"/>
        <v>24.55</v>
      </c>
      <c r="F1155" s="1" t="s">
        <v>79</v>
      </c>
      <c r="G1155" s="45">
        <v>8536901000</v>
      </c>
      <c r="H1155" s="60"/>
      <c r="I1155" s="45">
        <v>1</v>
      </c>
      <c r="J1155" s="45">
        <v>80</v>
      </c>
      <c r="K1155" s="45">
        <v>1600</v>
      </c>
      <c r="L1155" s="7" t="str">
        <f>IFERROR(VLOOKUP(B1155,Харків!A:C,3,0),"0")</f>
        <v>&gt;50</v>
      </c>
      <c r="M1155" s="60"/>
      <c r="N1155" s="45">
        <f t="shared" si="129"/>
        <v>0</v>
      </c>
    </row>
    <row r="1156" spans="1:14" ht="15" customHeight="1">
      <c r="A1156" s="26"/>
      <c r="B1156" s="27" t="s">
        <v>565</v>
      </c>
      <c r="C1156" s="18" t="s">
        <v>566</v>
      </c>
      <c r="D1156" s="20">
        <v>14.83</v>
      </c>
      <c r="E1156" s="10">
        <f t="shared" si="128"/>
        <v>14.83</v>
      </c>
      <c r="F1156" s="1" t="s">
        <v>79</v>
      </c>
      <c r="G1156" s="45">
        <v>8536901000</v>
      </c>
      <c r="H1156" s="60"/>
      <c r="I1156" s="45">
        <v>1</v>
      </c>
      <c r="J1156" s="45">
        <v>20</v>
      </c>
      <c r="K1156" s="45">
        <v>20</v>
      </c>
      <c r="L1156" s="7" t="str">
        <f>IFERROR(VLOOKUP(B1156,Харків!A:C,3,0),"0")</f>
        <v>&gt;200</v>
      </c>
      <c r="M1156" s="60"/>
      <c r="N1156" s="45">
        <f t="shared" si="129"/>
        <v>0</v>
      </c>
    </row>
    <row r="1157" spans="1:14" ht="15" customHeight="1">
      <c r="A1157" s="26"/>
      <c r="B1157" s="27" t="s">
        <v>567</v>
      </c>
      <c r="C1157" s="18" t="s">
        <v>568</v>
      </c>
      <c r="D1157" s="20">
        <v>14.83</v>
      </c>
      <c r="E1157" s="10">
        <f t="shared" si="128"/>
        <v>14.83</v>
      </c>
      <c r="F1157" s="1" t="s">
        <v>79</v>
      </c>
      <c r="G1157" s="45">
        <v>8536901000</v>
      </c>
      <c r="H1157" s="60"/>
      <c r="I1157" s="45">
        <v>1</v>
      </c>
      <c r="J1157" s="45">
        <v>70</v>
      </c>
      <c r="K1157" s="45">
        <v>2100</v>
      </c>
      <c r="L1157" s="7" t="str">
        <f>IFERROR(VLOOKUP(B1157,Харків!A:C,3,0),"0")</f>
        <v>&gt;100</v>
      </c>
      <c r="M1157" s="60"/>
      <c r="N1157" s="45">
        <f t="shared" si="129"/>
        <v>0</v>
      </c>
    </row>
    <row r="1158" spans="1:14" ht="15" customHeight="1">
      <c r="A1158" s="26"/>
      <c r="B1158" s="27" t="s">
        <v>569</v>
      </c>
      <c r="C1158" s="18" t="s">
        <v>570</v>
      </c>
      <c r="D1158" s="20">
        <v>20.270000000000003</v>
      </c>
      <c r="E1158" s="10">
        <f t="shared" si="128"/>
        <v>20.270000000000003</v>
      </c>
      <c r="F1158" s="1" t="s">
        <v>79</v>
      </c>
      <c r="G1158" s="45">
        <v>8536901000</v>
      </c>
      <c r="H1158" s="60"/>
      <c r="I1158" s="45">
        <v>1</v>
      </c>
      <c r="J1158" s="45">
        <v>70</v>
      </c>
      <c r="K1158" s="45">
        <v>2100</v>
      </c>
      <c r="L1158" s="7" t="str">
        <f>IFERROR(VLOOKUP(B1158,Харків!A:C,3,0),"0")</f>
        <v>&gt;100</v>
      </c>
      <c r="M1158" s="60"/>
      <c r="N1158" s="45">
        <f t="shared" si="129"/>
        <v>0</v>
      </c>
    </row>
    <row r="1159" spans="1:14" ht="15" customHeight="1">
      <c r="A1159" s="26"/>
      <c r="B1159" s="27" t="s">
        <v>571</v>
      </c>
      <c r="C1159" s="18" t="s">
        <v>572</v>
      </c>
      <c r="D1159" s="20">
        <v>24.55</v>
      </c>
      <c r="E1159" s="10">
        <f t="shared" si="128"/>
        <v>24.55</v>
      </c>
      <c r="F1159" s="1" t="s">
        <v>79</v>
      </c>
      <c r="G1159" s="45">
        <v>8536901000</v>
      </c>
      <c r="H1159" s="60"/>
      <c r="I1159" s="45">
        <v>1</v>
      </c>
      <c r="J1159" s="45">
        <v>70</v>
      </c>
      <c r="K1159" s="45">
        <v>1400</v>
      </c>
      <c r="L1159" s="7" t="str">
        <f>IFERROR(VLOOKUP(B1159,Харків!A:C,3,0),"0")</f>
        <v>&gt;100</v>
      </c>
      <c r="M1159" s="60"/>
      <c r="N1159" s="45">
        <f t="shared" si="129"/>
        <v>0</v>
      </c>
    </row>
    <row r="1160" spans="1:14" ht="15" customHeight="1">
      <c r="A1160" s="26"/>
      <c r="B1160" s="27" t="s">
        <v>573</v>
      </c>
      <c r="C1160" s="18" t="s">
        <v>574</v>
      </c>
      <c r="D1160" s="20">
        <v>15.459999999999999</v>
      </c>
      <c r="E1160" s="10">
        <f t="shared" si="128"/>
        <v>15.459999999999999</v>
      </c>
      <c r="F1160" s="1" t="s">
        <v>79</v>
      </c>
      <c r="G1160" s="45">
        <v>8536901000</v>
      </c>
      <c r="H1160" s="60"/>
      <c r="I1160" s="45">
        <v>1</v>
      </c>
      <c r="J1160" s="45">
        <v>60</v>
      </c>
      <c r="K1160" s="45">
        <v>1800</v>
      </c>
      <c r="L1160" s="7" t="str">
        <f>IFERROR(VLOOKUP(B1160,Харків!A:C,3,0),"0")</f>
        <v>&gt;100</v>
      </c>
      <c r="M1160" s="60"/>
      <c r="N1160" s="45">
        <f t="shared" si="129"/>
        <v>0</v>
      </c>
    </row>
    <row r="1161" spans="1:14" ht="15" customHeight="1">
      <c r="A1161" s="26"/>
      <c r="B1161" s="27" t="s">
        <v>575</v>
      </c>
      <c r="C1161" s="18" t="s">
        <v>576</v>
      </c>
      <c r="D1161" s="20">
        <v>16.88</v>
      </c>
      <c r="E1161" s="10">
        <f t="shared" si="128"/>
        <v>16.88</v>
      </c>
      <c r="F1161" s="1" t="s">
        <v>79</v>
      </c>
      <c r="G1161" s="45">
        <v>8536901000</v>
      </c>
      <c r="H1161" s="60"/>
      <c r="I1161" s="45">
        <v>1</v>
      </c>
      <c r="J1161" s="45">
        <v>20</v>
      </c>
      <c r="K1161" s="45">
        <v>20</v>
      </c>
      <c r="L1161" s="7" t="str">
        <f>IFERROR(VLOOKUP(B1161,Харків!A:C,3,0),"0")</f>
        <v>&gt;100</v>
      </c>
      <c r="M1161" s="60"/>
      <c r="N1161" s="45">
        <f t="shared" si="129"/>
        <v>0</v>
      </c>
    </row>
    <row r="1162" spans="1:14" ht="15" customHeight="1">
      <c r="A1162" s="26"/>
      <c r="B1162" s="27" t="s">
        <v>577</v>
      </c>
      <c r="C1162" s="18" t="s">
        <v>578</v>
      </c>
      <c r="D1162" s="20">
        <v>22.290000000000003</v>
      </c>
      <c r="E1162" s="10">
        <f t="shared" si="128"/>
        <v>22.290000000000003</v>
      </c>
      <c r="F1162" s="1" t="s">
        <v>79</v>
      </c>
      <c r="G1162" s="45">
        <v>8536901000</v>
      </c>
      <c r="H1162" s="60"/>
      <c r="I1162" s="45">
        <v>1</v>
      </c>
      <c r="J1162" s="45">
        <v>60</v>
      </c>
      <c r="K1162" s="45">
        <v>1200</v>
      </c>
      <c r="L1162" s="7" t="str">
        <f>IFERROR(VLOOKUP(B1162,Харків!A:C,3,0),"0")</f>
        <v>&gt;50</v>
      </c>
      <c r="M1162" s="60"/>
      <c r="N1162" s="45">
        <f t="shared" si="129"/>
        <v>0</v>
      </c>
    </row>
    <row r="1163" spans="1:14" ht="15" customHeight="1">
      <c r="A1163" s="26"/>
      <c r="B1163" s="27" t="s">
        <v>579</v>
      </c>
      <c r="C1163" s="18" t="s">
        <v>580</v>
      </c>
      <c r="D1163" s="20">
        <v>26.35</v>
      </c>
      <c r="E1163" s="10">
        <f t="shared" si="128"/>
        <v>26.35</v>
      </c>
      <c r="F1163" s="1" t="s">
        <v>79</v>
      </c>
      <c r="G1163" s="45">
        <v>8536901000</v>
      </c>
      <c r="H1163" s="60"/>
      <c r="I1163" s="45">
        <v>1</v>
      </c>
      <c r="J1163" s="45">
        <v>60</v>
      </c>
      <c r="K1163" s="45">
        <v>1200</v>
      </c>
      <c r="L1163" s="7" t="str">
        <f>IFERROR(VLOOKUP(B1163,Харків!A:C,3,0),"0")</f>
        <v>&gt;50</v>
      </c>
      <c r="M1163" s="60"/>
      <c r="N1163" s="45">
        <f t="shared" si="129"/>
        <v>0</v>
      </c>
    </row>
    <row r="1164" spans="1:14" ht="15" customHeight="1">
      <c r="A1164" s="26"/>
      <c r="B1164" s="27" t="s">
        <v>581</v>
      </c>
      <c r="C1164" s="18" t="s">
        <v>582</v>
      </c>
      <c r="D1164" s="20">
        <v>19.239999999999998</v>
      </c>
      <c r="E1164" s="10">
        <f t="shared" si="128"/>
        <v>19.239999999999998</v>
      </c>
      <c r="F1164" s="1" t="s">
        <v>79</v>
      </c>
      <c r="G1164" s="45">
        <v>8536901000</v>
      </c>
      <c r="H1164" s="60"/>
      <c r="I1164" s="45">
        <v>1</v>
      </c>
      <c r="J1164" s="45">
        <v>20</v>
      </c>
      <c r="K1164" s="45">
        <v>20</v>
      </c>
      <c r="L1164" s="7" t="str">
        <f>IFERROR(VLOOKUP(B1164,Харків!A:C,3,0),"0")</f>
        <v>&gt;50</v>
      </c>
      <c r="M1164" s="60"/>
      <c r="N1164" s="45">
        <f t="shared" si="129"/>
        <v>0</v>
      </c>
    </row>
    <row r="1165" spans="1:14" ht="15" customHeight="1">
      <c r="A1165" s="26"/>
      <c r="B1165" s="27" t="s">
        <v>583</v>
      </c>
      <c r="C1165" s="18" t="s">
        <v>584</v>
      </c>
      <c r="D1165" s="20">
        <v>20.97</v>
      </c>
      <c r="E1165" s="10">
        <f t="shared" si="128"/>
        <v>20.97</v>
      </c>
      <c r="F1165" s="1" t="s">
        <v>79</v>
      </c>
      <c r="G1165" s="45">
        <v>8536901000</v>
      </c>
      <c r="H1165" s="60"/>
      <c r="I1165" s="45">
        <v>1</v>
      </c>
      <c r="J1165" s="45">
        <v>20</v>
      </c>
      <c r="K1165" s="45">
        <v>20</v>
      </c>
      <c r="L1165" s="7" t="str">
        <f>IFERROR(VLOOKUP(B1165,Харків!A:C,3,0),"0")</f>
        <v>&gt;100</v>
      </c>
      <c r="M1165" s="60"/>
      <c r="N1165" s="45">
        <f t="shared" si="129"/>
        <v>0</v>
      </c>
    </row>
    <row r="1166" spans="1:14" ht="15" customHeight="1">
      <c r="A1166" s="26"/>
      <c r="B1166" s="27" t="s">
        <v>585</v>
      </c>
      <c r="C1166" s="18" t="s">
        <v>586</v>
      </c>
      <c r="D1166" s="20">
        <v>22.290000000000003</v>
      </c>
      <c r="E1166" s="10">
        <f t="shared" si="128"/>
        <v>22.290000000000003</v>
      </c>
      <c r="F1166" s="1" t="s">
        <v>79</v>
      </c>
      <c r="G1166" s="45">
        <v>8536901000</v>
      </c>
      <c r="H1166" s="60"/>
      <c r="I1166" s="45">
        <v>1</v>
      </c>
      <c r="J1166" s="45">
        <v>55</v>
      </c>
      <c r="K1166" s="45">
        <v>1650</v>
      </c>
      <c r="L1166" s="7" t="str">
        <f>IFERROR(VLOOKUP(B1166,Харків!A:C,3,0),"0")</f>
        <v>&gt;50</v>
      </c>
      <c r="M1166" s="60"/>
      <c r="N1166" s="45">
        <f t="shared" si="129"/>
        <v>0</v>
      </c>
    </row>
    <row r="1167" spans="1:14" ht="15" customHeight="1">
      <c r="A1167" s="26"/>
      <c r="B1167" s="27" t="s">
        <v>587</v>
      </c>
      <c r="C1167" s="18" t="s">
        <v>588</v>
      </c>
      <c r="D1167" s="20">
        <v>29.13</v>
      </c>
      <c r="E1167" s="10">
        <f t="shared" si="128"/>
        <v>29.13</v>
      </c>
      <c r="F1167" s="1" t="s">
        <v>79</v>
      </c>
      <c r="G1167" s="45">
        <v>8536901000</v>
      </c>
      <c r="H1167" s="60"/>
      <c r="I1167" s="45">
        <v>1</v>
      </c>
      <c r="J1167" s="45">
        <v>50</v>
      </c>
      <c r="K1167" s="45">
        <v>1500</v>
      </c>
      <c r="L1167" s="7" t="str">
        <f>IFERROR(VLOOKUP(B1167,Харків!A:C,3,0),"0")</f>
        <v>&gt;20</v>
      </c>
      <c r="M1167" s="60"/>
      <c r="N1167" s="45">
        <f t="shared" si="129"/>
        <v>0</v>
      </c>
    </row>
    <row r="1168" spans="1:14" ht="15" customHeight="1">
      <c r="A1168" s="26"/>
      <c r="B1168" s="27" t="s">
        <v>589</v>
      </c>
      <c r="C1168" s="18" t="s">
        <v>590</v>
      </c>
      <c r="D1168" s="20">
        <v>40.53</v>
      </c>
      <c r="E1168" s="10">
        <f t="shared" si="128"/>
        <v>40.53</v>
      </c>
      <c r="F1168" s="1" t="s">
        <v>79</v>
      </c>
      <c r="G1168" s="45">
        <v>8536901000</v>
      </c>
      <c r="H1168" s="60"/>
      <c r="I1168" s="45">
        <v>1</v>
      </c>
      <c r="J1168" s="45">
        <v>20</v>
      </c>
      <c r="K1168" s="45">
        <v>20</v>
      </c>
      <c r="L1168" s="7">
        <f>IFERROR(VLOOKUP(B1168,Харків!A:C,3,0),"0")</f>
        <v>8</v>
      </c>
      <c r="M1168" s="60"/>
      <c r="N1168" s="45">
        <f t="shared" si="129"/>
        <v>0</v>
      </c>
    </row>
    <row r="1169" spans="1:14" ht="15" customHeight="1">
      <c r="A1169" s="26"/>
      <c r="B1169" s="27" t="s">
        <v>591</v>
      </c>
      <c r="C1169" s="18" t="s">
        <v>592</v>
      </c>
      <c r="D1169" s="20">
        <v>23.08</v>
      </c>
      <c r="E1169" s="10">
        <f t="shared" si="128"/>
        <v>23.08</v>
      </c>
      <c r="F1169" s="1" t="s">
        <v>79</v>
      </c>
      <c r="G1169" s="45">
        <v>8536901000</v>
      </c>
      <c r="H1169" s="60"/>
      <c r="I1169" s="45">
        <v>1</v>
      </c>
      <c r="J1169" s="45">
        <v>20</v>
      </c>
      <c r="K1169" s="45">
        <v>20</v>
      </c>
      <c r="L1169" s="7" t="str">
        <f>IFERROR(VLOOKUP(B1169,Харків!A:C,3,0),"0")</f>
        <v>&gt;100</v>
      </c>
      <c r="M1169" s="60"/>
      <c r="N1169" s="45">
        <f t="shared" si="129"/>
        <v>0</v>
      </c>
    </row>
    <row r="1170" spans="1:14" ht="15" customHeight="1">
      <c r="A1170" s="26"/>
      <c r="B1170" s="27" t="s">
        <v>593</v>
      </c>
      <c r="C1170" s="18" t="s">
        <v>594</v>
      </c>
      <c r="D1170" s="20">
        <v>24.32</v>
      </c>
      <c r="E1170" s="10">
        <f t="shared" si="128"/>
        <v>24.32</v>
      </c>
      <c r="F1170" s="1" t="s">
        <v>79</v>
      </c>
      <c r="G1170" s="45">
        <v>8536901000</v>
      </c>
      <c r="H1170" s="60"/>
      <c r="I1170" s="45">
        <v>1</v>
      </c>
      <c r="J1170" s="45">
        <v>50</v>
      </c>
      <c r="K1170" s="45">
        <v>1500</v>
      </c>
      <c r="L1170" s="7" t="str">
        <f>IFERROR(VLOOKUP(B1170,Харків!A:C,3,0),"0")</f>
        <v>&gt;100</v>
      </c>
      <c r="M1170" s="60"/>
      <c r="N1170" s="45">
        <f t="shared" si="129"/>
        <v>0</v>
      </c>
    </row>
    <row r="1171" spans="1:14" ht="15" customHeight="1">
      <c r="A1171" s="26"/>
      <c r="B1171" s="27" t="s">
        <v>595</v>
      </c>
      <c r="C1171" s="18" t="s">
        <v>596</v>
      </c>
      <c r="D1171" s="20">
        <v>28.37</v>
      </c>
      <c r="E1171" s="10">
        <f t="shared" si="128"/>
        <v>28.37</v>
      </c>
      <c r="F1171" s="1" t="s">
        <v>79</v>
      </c>
      <c r="G1171" s="45">
        <v>8536901000</v>
      </c>
      <c r="H1171" s="60"/>
      <c r="I1171" s="45">
        <v>1</v>
      </c>
      <c r="J1171" s="45">
        <v>50</v>
      </c>
      <c r="K1171" s="45">
        <v>1000</v>
      </c>
      <c r="L1171" s="7" t="str">
        <f>IFERROR(VLOOKUP(B1171,Харків!A:C,3,0),"0")</f>
        <v>&gt;20</v>
      </c>
      <c r="M1171" s="60"/>
      <c r="N1171" s="45">
        <f t="shared" si="129"/>
        <v>0</v>
      </c>
    </row>
    <row r="1172" spans="1:14" ht="15" customHeight="1">
      <c r="A1172" s="26"/>
      <c r="B1172" s="27" t="s">
        <v>597</v>
      </c>
      <c r="C1172" s="18" t="s">
        <v>598</v>
      </c>
      <c r="D1172" s="20">
        <v>32.43</v>
      </c>
      <c r="E1172" s="10">
        <f t="shared" si="128"/>
        <v>32.43</v>
      </c>
      <c r="F1172" s="1" t="s">
        <v>79</v>
      </c>
      <c r="G1172" s="45">
        <v>8536901000</v>
      </c>
      <c r="H1172" s="60"/>
      <c r="I1172" s="45">
        <v>1</v>
      </c>
      <c r="J1172" s="45">
        <v>50</v>
      </c>
      <c r="K1172" s="45">
        <v>1000</v>
      </c>
      <c r="L1172" s="7" t="str">
        <f>IFERROR(VLOOKUP(B1172,Харків!A:C,3,0),"0")</f>
        <v>&gt;50</v>
      </c>
      <c r="M1172" s="60"/>
      <c r="N1172" s="45">
        <f t="shared" si="129"/>
        <v>0</v>
      </c>
    </row>
    <row r="1173" spans="1:14" ht="15" customHeight="1">
      <c r="A1173" s="26"/>
      <c r="B1173" s="27" t="s">
        <v>599</v>
      </c>
      <c r="C1173" s="18" t="s">
        <v>600</v>
      </c>
      <c r="D1173" s="20">
        <v>54.6</v>
      </c>
      <c r="E1173" s="10">
        <f t="shared" si="128"/>
        <v>54.6</v>
      </c>
      <c r="F1173" s="1" t="s">
        <v>79</v>
      </c>
      <c r="G1173" s="45">
        <v>8536901000</v>
      </c>
      <c r="H1173" s="60"/>
      <c r="I1173" s="45">
        <v>1</v>
      </c>
      <c r="J1173" s="45">
        <v>20</v>
      </c>
      <c r="K1173" s="45">
        <v>20</v>
      </c>
      <c r="L1173" s="7">
        <f>IFERROR(VLOOKUP(B1173,Харків!A:C,3,0),"0")</f>
        <v>0</v>
      </c>
      <c r="M1173" s="60"/>
      <c r="N1173" s="45">
        <f t="shared" si="129"/>
        <v>0</v>
      </c>
    </row>
    <row r="1174" spans="1:14" ht="15" customHeight="1">
      <c r="A1174" s="26"/>
      <c r="B1174" s="27" t="s">
        <v>601</v>
      </c>
      <c r="C1174" s="18" t="s">
        <v>602</v>
      </c>
      <c r="D1174" s="20">
        <v>40.72</v>
      </c>
      <c r="E1174" s="10">
        <f t="shared" si="128"/>
        <v>40.72</v>
      </c>
      <c r="F1174" s="1" t="s">
        <v>79</v>
      </c>
      <c r="G1174" s="45">
        <v>8536901000</v>
      </c>
      <c r="H1174" s="60"/>
      <c r="I1174" s="45">
        <v>1</v>
      </c>
      <c r="J1174" s="45">
        <v>40</v>
      </c>
      <c r="K1174" s="45">
        <v>1200</v>
      </c>
      <c r="L1174" s="7" t="str">
        <f>IFERROR(VLOOKUP(B1174,Харків!A:C,3,0),"0")</f>
        <v>&gt;100</v>
      </c>
      <c r="M1174" s="60"/>
      <c r="N1174" s="45">
        <f t="shared" si="129"/>
        <v>0</v>
      </c>
    </row>
    <row r="1175" spans="1:14" ht="15" customHeight="1">
      <c r="A1175" s="26"/>
      <c r="B1175" s="27" t="s">
        <v>603</v>
      </c>
      <c r="C1175" s="18" t="s">
        <v>604</v>
      </c>
      <c r="D1175" s="20">
        <v>50.08</v>
      </c>
      <c r="E1175" s="10">
        <f t="shared" si="128"/>
        <v>50.08</v>
      </c>
      <c r="F1175" s="1" t="s">
        <v>79</v>
      </c>
      <c r="G1175" s="45">
        <v>8536901000</v>
      </c>
      <c r="H1175" s="60"/>
      <c r="I1175" s="45">
        <v>1</v>
      </c>
      <c r="J1175" s="45">
        <v>35</v>
      </c>
      <c r="K1175" s="45">
        <v>1050</v>
      </c>
      <c r="L1175" s="7" t="str">
        <f>IFERROR(VLOOKUP(B1175,Харків!A:C,3,0),"0")</f>
        <v>&gt;50</v>
      </c>
      <c r="M1175" s="60"/>
      <c r="N1175" s="45">
        <f t="shared" si="129"/>
        <v>0</v>
      </c>
    </row>
    <row r="1176" spans="1:14" ht="15" customHeight="1">
      <c r="A1176" s="26"/>
      <c r="B1176" s="27" t="s">
        <v>605</v>
      </c>
      <c r="C1176" s="18" t="s">
        <v>606</v>
      </c>
      <c r="D1176" s="20">
        <v>78.760000000000005</v>
      </c>
      <c r="E1176" s="10">
        <f t="shared" si="128"/>
        <v>78.760000000000005</v>
      </c>
      <c r="F1176" s="1" t="s">
        <v>79</v>
      </c>
      <c r="G1176" s="45">
        <v>8536901000</v>
      </c>
      <c r="H1176" s="60"/>
      <c r="I1176" s="45">
        <v>1</v>
      </c>
      <c r="J1176" s="45">
        <v>20</v>
      </c>
      <c r="K1176" s="45">
        <v>20</v>
      </c>
      <c r="L1176" s="7" t="str">
        <f>IFERROR(VLOOKUP(B1176,Харків!A:C,3,0),"0")</f>
        <v>&gt;50</v>
      </c>
      <c r="M1176" s="60"/>
      <c r="N1176" s="45">
        <f t="shared" si="129"/>
        <v>0</v>
      </c>
    </row>
    <row r="1177" spans="1:14" ht="15" customHeight="1">
      <c r="A1177" s="26"/>
      <c r="B1177" s="27" t="s">
        <v>607</v>
      </c>
      <c r="C1177" s="18" t="s">
        <v>608</v>
      </c>
      <c r="D1177" s="20">
        <v>50.66</v>
      </c>
      <c r="E1177" s="10">
        <f t="shared" si="128"/>
        <v>50.66</v>
      </c>
      <c r="F1177" s="1" t="s">
        <v>79</v>
      </c>
      <c r="G1177" s="45">
        <v>8536901000</v>
      </c>
      <c r="H1177" s="60"/>
      <c r="I1177" s="45">
        <v>1</v>
      </c>
      <c r="J1177" s="45">
        <v>20</v>
      </c>
      <c r="K1177" s="45">
        <v>20</v>
      </c>
      <c r="L1177" s="7" t="str">
        <f>IFERROR(VLOOKUP(B1177,Харків!A:C,3,0),"0")</f>
        <v>&gt;50</v>
      </c>
      <c r="M1177" s="60"/>
      <c r="N1177" s="45">
        <f t="shared" si="129"/>
        <v>0</v>
      </c>
    </row>
    <row r="1178" spans="1:14" ht="15" customHeight="1">
      <c r="A1178" s="26"/>
      <c r="B1178" s="27" t="s">
        <v>609</v>
      </c>
      <c r="C1178" s="18" t="s">
        <v>610</v>
      </c>
      <c r="D1178" s="20">
        <v>66.819999999999993</v>
      </c>
      <c r="E1178" s="10">
        <f t="shared" si="128"/>
        <v>66.819999999999993</v>
      </c>
      <c r="F1178" s="1" t="s">
        <v>79</v>
      </c>
      <c r="G1178" s="45">
        <v>8536901000</v>
      </c>
      <c r="H1178" s="60"/>
      <c r="I1178" s="45">
        <v>1</v>
      </c>
      <c r="J1178" s="45">
        <v>20</v>
      </c>
      <c r="K1178" s="45">
        <v>20</v>
      </c>
      <c r="L1178" s="7">
        <f>IFERROR(VLOOKUP(B1178,Харків!A:C,3,0),"0")</f>
        <v>0</v>
      </c>
      <c r="M1178" s="60"/>
      <c r="N1178" s="45">
        <f t="shared" si="129"/>
        <v>0</v>
      </c>
    </row>
    <row r="1179" spans="1:14" ht="15" customHeight="1">
      <c r="A1179" s="26"/>
      <c r="B1179" s="27" t="s">
        <v>611</v>
      </c>
      <c r="C1179" s="18" t="s">
        <v>612</v>
      </c>
      <c r="D1179" s="20">
        <v>81.489999999999995</v>
      </c>
      <c r="E1179" s="10">
        <f t="shared" si="128"/>
        <v>81.489999999999995</v>
      </c>
      <c r="F1179" s="1" t="s">
        <v>79</v>
      </c>
      <c r="G1179" s="45">
        <v>8536901000</v>
      </c>
      <c r="H1179" s="60"/>
      <c r="I1179" s="45">
        <v>1</v>
      </c>
      <c r="J1179" s="45">
        <v>20</v>
      </c>
      <c r="K1179" s="45">
        <v>20</v>
      </c>
      <c r="L1179" s="7" t="str">
        <f>IFERROR(VLOOKUP(B1179,Харків!A:C,3,0),"0")</f>
        <v>&gt;20</v>
      </c>
      <c r="M1179" s="60"/>
      <c r="N1179" s="45">
        <f t="shared" si="129"/>
        <v>0</v>
      </c>
    </row>
    <row r="1180" spans="1:14" ht="15" customHeight="1">
      <c r="A1180" s="26"/>
      <c r="B1180" s="27" t="s">
        <v>613</v>
      </c>
      <c r="C1180" s="18" t="s">
        <v>614</v>
      </c>
      <c r="D1180" s="20">
        <v>119.71</v>
      </c>
      <c r="E1180" s="10">
        <f t="shared" si="128"/>
        <v>119.71</v>
      </c>
      <c r="F1180" s="1" t="s">
        <v>79</v>
      </c>
      <c r="G1180" s="45">
        <v>8536901000</v>
      </c>
      <c r="H1180" s="60"/>
      <c r="I1180" s="45">
        <v>1</v>
      </c>
      <c r="J1180" s="45">
        <v>20</v>
      </c>
      <c r="K1180" s="45">
        <v>20</v>
      </c>
      <c r="L1180" s="7" t="str">
        <f>IFERROR(VLOOKUP(B1180,Харків!A:C,3,0),"0")</f>
        <v>&gt;20</v>
      </c>
      <c r="M1180" s="60"/>
      <c r="N1180" s="45">
        <f t="shared" si="129"/>
        <v>0</v>
      </c>
    </row>
    <row r="1181" spans="1:14" ht="15" customHeight="1">
      <c r="A1181" s="26"/>
      <c r="B1181" s="27" t="s">
        <v>615</v>
      </c>
      <c r="C1181" s="18" t="s">
        <v>616</v>
      </c>
      <c r="D1181" s="20">
        <v>83.88</v>
      </c>
      <c r="E1181" s="10">
        <f t="shared" si="128"/>
        <v>83.88</v>
      </c>
      <c r="F1181" s="1" t="s">
        <v>79</v>
      </c>
      <c r="G1181" s="45">
        <v>8536901000</v>
      </c>
      <c r="H1181" s="60"/>
      <c r="I1181" s="45">
        <v>1</v>
      </c>
      <c r="J1181" s="45">
        <v>20</v>
      </c>
      <c r="K1181" s="45">
        <v>400</v>
      </c>
      <c r="L1181" s="7" t="str">
        <f>IFERROR(VLOOKUP(B1181,Харків!A:C,3,0),"0")</f>
        <v>&gt;20</v>
      </c>
      <c r="M1181" s="60"/>
      <c r="N1181" s="45">
        <f t="shared" si="129"/>
        <v>0</v>
      </c>
    </row>
    <row r="1182" spans="1:14" ht="15" customHeight="1">
      <c r="A1182" s="26"/>
      <c r="B1182" s="27" t="s">
        <v>617</v>
      </c>
      <c r="C1182" s="18" t="s">
        <v>618</v>
      </c>
      <c r="D1182" s="20">
        <v>104.86</v>
      </c>
      <c r="E1182" s="10">
        <f t="shared" si="128"/>
        <v>104.86</v>
      </c>
      <c r="F1182" s="1" t="s">
        <v>79</v>
      </c>
      <c r="G1182" s="45">
        <v>8536901000</v>
      </c>
      <c r="H1182" s="60"/>
      <c r="I1182" s="45">
        <v>1</v>
      </c>
      <c r="J1182" s="45">
        <v>20</v>
      </c>
      <c r="K1182" s="45">
        <v>20</v>
      </c>
      <c r="L1182" s="7" t="str">
        <f>IFERROR(VLOOKUP(B1182,Харків!A:C,3,0),"0")</f>
        <v>&gt;50</v>
      </c>
      <c r="M1182" s="60"/>
      <c r="N1182" s="45">
        <f t="shared" si="129"/>
        <v>0</v>
      </c>
    </row>
    <row r="1183" spans="1:14" ht="15" customHeight="1">
      <c r="A1183" s="26"/>
      <c r="B1183" s="27" t="s">
        <v>619</v>
      </c>
      <c r="C1183" s="18" t="s">
        <v>620</v>
      </c>
      <c r="D1183" s="20">
        <v>113.94</v>
      </c>
      <c r="E1183" s="10">
        <f t="shared" si="128"/>
        <v>113.94</v>
      </c>
      <c r="F1183" s="1" t="s">
        <v>79</v>
      </c>
      <c r="G1183" s="45">
        <v>8536901000</v>
      </c>
      <c r="H1183" s="60"/>
      <c r="I1183" s="45">
        <v>1</v>
      </c>
      <c r="J1183" s="45">
        <v>20</v>
      </c>
      <c r="K1183" s="45">
        <v>20</v>
      </c>
      <c r="L1183" s="7" t="str">
        <f>IFERROR(VLOOKUP(B1183,Харків!A:C,3,0),"0")</f>
        <v>&gt;20</v>
      </c>
      <c r="M1183" s="60"/>
      <c r="N1183" s="45">
        <f t="shared" si="129"/>
        <v>0</v>
      </c>
    </row>
    <row r="1184" spans="1:14" ht="15" customHeight="1">
      <c r="A1184" s="26"/>
      <c r="B1184" s="27" t="s">
        <v>621</v>
      </c>
      <c r="C1184" s="18" t="s">
        <v>622</v>
      </c>
      <c r="D1184" s="20">
        <v>105.96</v>
      </c>
      <c r="E1184" s="10">
        <f t="shared" si="128"/>
        <v>105.96</v>
      </c>
      <c r="F1184" s="1" t="s">
        <v>79</v>
      </c>
      <c r="G1184" s="45">
        <v>8536901000</v>
      </c>
      <c r="H1184" s="60"/>
      <c r="I1184" s="45">
        <v>1</v>
      </c>
      <c r="J1184" s="45">
        <v>20</v>
      </c>
      <c r="K1184" s="45">
        <v>20</v>
      </c>
      <c r="L1184" s="7" t="str">
        <f>IFERROR(VLOOKUP(B1184,Харків!A:C,3,0),"0")</f>
        <v>&gt;50</v>
      </c>
      <c r="M1184" s="60"/>
      <c r="N1184" s="45">
        <f t="shared" si="129"/>
        <v>0</v>
      </c>
    </row>
    <row r="1185" spans="1:14" ht="15" customHeight="1">
      <c r="A1185" s="26"/>
      <c r="B1185" s="27" t="s">
        <v>623</v>
      </c>
      <c r="C1185" s="18" t="s">
        <v>624</v>
      </c>
      <c r="D1185" s="20">
        <v>130.69</v>
      </c>
      <c r="E1185" s="10">
        <f t="shared" si="128"/>
        <v>130.69</v>
      </c>
      <c r="F1185" s="1" t="s">
        <v>79</v>
      </c>
      <c r="G1185" s="45">
        <v>8536901000</v>
      </c>
      <c r="H1185" s="60"/>
      <c r="I1185" s="45">
        <v>1</v>
      </c>
      <c r="J1185" s="45">
        <v>20</v>
      </c>
      <c r="K1185" s="45">
        <v>20</v>
      </c>
      <c r="L1185" s="7" t="str">
        <f>IFERROR(VLOOKUP(B1185,Харків!A:C,3,0),"0")</f>
        <v>&gt;50</v>
      </c>
      <c r="M1185" s="60"/>
      <c r="N1185" s="45">
        <f t="shared" si="129"/>
        <v>0</v>
      </c>
    </row>
    <row r="1186" spans="1:14" ht="15" customHeight="1">
      <c r="A1186" s="26"/>
      <c r="B1186" s="27" t="s">
        <v>625</v>
      </c>
      <c r="C1186" s="18" t="s">
        <v>626</v>
      </c>
      <c r="D1186" s="20">
        <v>154.06</v>
      </c>
      <c r="E1186" s="10">
        <f t="shared" si="128"/>
        <v>154.06</v>
      </c>
      <c r="F1186" s="1" t="s">
        <v>79</v>
      </c>
      <c r="G1186" s="45">
        <v>8536901000</v>
      </c>
      <c r="H1186" s="60"/>
      <c r="I1186" s="45">
        <v>1</v>
      </c>
      <c r="J1186" s="45">
        <v>20</v>
      </c>
      <c r="K1186" s="45">
        <v>20</v>
      </c>
      <c r="L1186" s="7" t="str">
        <f>IFERROR(VLOOKUP(B1186,Харків!A:C,3,0),"0")</f>
        <v>&gt;20</v>
      </c>
      <c r="M1186" s="60"/>
      <c r="N1186" s="45">
        <f t="shared" si="129"/>
        <v>0</v>
      </c>
    </row>
    <row r="1187" spans="1:14" ht="15" customHeight="1">
      <c r="A1187" s="26"/>
      <c r="B1187" s="27" t="s">
        <v>627</v>
      </c>
      <c r="C1187" s="18" t="s">
        <v>628</v>
      </c>
      <c r="D1187" s="20">
        <v>180.07</v>
      </c>
      <c r="E1187" s="10">
        <f t="shared" si="128"/>
        <v>180.07</v>
      </c>
      <c r="F1187" s="1" t="s">
        <v>79</v>
      </c>
      <c r="G1187" s="45">
        <v>8536901000</v>
      </c>
      <c r="H1187" s="60"/>
      <c r="I1187" s="45">
        <v>1</v>
      </c>
      <c r="J1187" s="45">
        <v>10</v>
      </c>
      <c r="K1187" s="45">
        <v>10</v>
      </c>
      <c r="L1187" s="7" t="str">
        <f>IFERROR(VLOOKUP(B1187,Харків!A:C,3,0),"0")</f>
        <v>&gt;100</v>
      </c>
      <c r="M1187" s="60"/>
      <c r="N1187" s="45">
        <f t="shared" si="129"/>
        <v>0</v>
      </c>
    </row>
    <row r="1188" spans="1:14" ht="15" customHeight="1">
      <c r="A1188" s="26"/>
      <c r="B1188" s="27" t="s">
        <v>629</v>
      </c>
      <c r="C1188" s="18" t="s">
        <v>630</v>
      </c>
      <c r="D1188" s="20">
        <v>233.03</v>
      </c>
      <c r="E1188" s="10">
        <f t="shared" si="128"/>
        <v>233.03</v>
      </c>
      <c r="F1188" s="1" t="s">
        <v>79</v>
      </c>
      <c r="G1188" s="45">
        <v>8536901000</v>
      </c>
      <c r="H1188" s="60"/>
      <c r="I1188" s="45">
        <v>1</v>
      </c>
      <c r="J1188" s="45">
        <v>10</v>
      </c>
      <c r="K1188" s="45">
        <v>10</v>
      </c>
      <c r="L1188" s="7" t="str">
        <f>IFERROR(VLOOKUP(B1188,Харків!A:C,3,0),"0")</f>
        <v>&gt;10</v>
      </c>
      <c r="M1188" s="60"/>
      <c r="N1188" s="45">
        <f t="shared" si="129"/>
        <v>0</v>
      </c>
    </row>
    <row r="1189" spans="1:14" ht="15" customHeight="1">
      <c r="A1189" s="26"/>
      <c r="B1189" s="27" t="s">
        <v>631</v>
      </c>
      <c r="C1189" s="18" t="s">
        <v>632</v>
      </c>
      <c r="D1189" s="20">
        <v>211.85</v>
      </c>
      <c r="E1189" s="10">
        <f t="shared" si="128"/>
        <v>211.85</v>
      </c>
      <c r="F1189" s="1" t="s">
        <v>79</v>
      </c>
      <c r="G1189" s="45">
        <v>8536901000</v>
      </c>
      <c r="H1189" s="60"/>
      <c r="I1189" s="45">
        <v>1</v>
      </c>
      <c r="J1189" s="45">
        <v>10</v>
      </c>
      <c r="K1189" s="45">
        <v>10</v>
      </c>
      <c r="L1189" s="7" t="str">
        <f>IFERROR(VLOOKUP(B1189,Харків!A:C,3,0),"0")</f>
        <v>&gt;100</v>
      </c>
      <c r="M1189" s="60"/>
      <c r="N1189" s="45">
        <f t="shared" si="129"/>
        <v>0</v>
      </c>
    </row>
    <row r="1190" spans="1:14" ht="15" customHeight="1">
      <c r="A1190" s="26"/>
      <c r="B1190" s="27" t="s">
        <v>633</v>
      </c>
      <c r="C1190" s="18" t="s">
        <v>634</v>
      </c>
      <c r="D1190" s="20">
        <v>291.29000000000002</v>
      </c>
      <c r="E1190" s="10">
        <f t="shared" si="128"/>
        <v>291.29000000000002</v>
      </c>
      <c r="F1190" s="1" t="s">
        <v>79</v>
      </c>
      <c r="G1190" s="45">
        <v>8536901000</v>
      </c>
      <c r="H1190" s="60"/>
      <c r="I1190" s="45">
        <v>1</v>
      </c>
      <c r="J1190" s="45">
        <v>10</v>
      </c>
      <c r="K1190" s="45">
        <v>10</v>
      </c>
      <c r="L1190" s="7" t="str">
        <f>IFERROR(VLOOKUP(B1190,Харків!A:C,3,0),"0")</f>
        <v>&gt;10</v>
      </c>
      <c r="M1190" s="60"/>
      <c r="N1190" s="45">
        <f t="shared" si="129"/>
        <v>0</v>
      </c>
    </row>
    <row r="1191" spans="1:14" ht="15" customHeight="1">
      <c r="A1191" s="26"/>
      <c r="B1191" s="27" t="s">
        <v>635</v>
      </c>
      <c r="C1191" s="18" t="s">
        <v>636</v>
      </c>
      <c r="D1191" s="20">
        <v>317.77</v>
      </c>
      <c r="E1191" s="10">
        <f t="shared" si="128"/>
        <v>317.77</v>
      </c>
      <c r="F1191" s="1" t="s">
        <v>79</v>
      </c>
      <c r="G1191" s="45">
        <v>8536901000</v>
      </c>
      <c r="H1191" s="60"/>
      <c r="I1191" s="45">
        <v>1</v>
      </c>
      <c r="J1191" s="45">
        <v>10</v>
      </c>
      <c r="K1191" s="45">
        <v>10</v>
      </c>
      <c r="L1191" s="7">
        <f>IFERROR(VLOOKUP(B1191,Харків!A:C,3,0),"0")</f>
        <v>2</v>
      </c>
      <c r="M1191" s="60"/>
      <c r="N1191" s="45">
        <f t="shared" si="129"/>
        <v>0</v>
      </c>
    </row>
    <row r="1192" spans="1:14" ht="15" customHeight="1">
      <c r="A1192" s="26"/>
      <c r="B1192" s="27" t="s">
        <v>637</v>
      </c>
      <c r="C1192" s="18" t="s">
        <v>638</v>
      </c>
      <c r="D1192" s="20">
        <v>423.69</v>
      </c>
      <c r="E1192" s="10">
        <f t="shared" si="128"/>
        <v>423.69</v>
      </c>
      <c r="F1192" s="1" t="s">
        <v>79</v>
      </c>
      <c r="G1192" s="45">
        <v>8536901000</v>
      </c>
      <c r="H1192" s="60"/>
      <c r="I1192" s="45">
        <v>1</v>
      </c>
      <c r="J1192" s="45">
        <v>5</v>
      </c>
      <c r="K1192" s="45">
        <v>5</v>
      </c>
      <c r="L1192" s="7">
        <f>IFERROR(VLOOKUP(B1192,Харків!A:C,3,0),"0")</f>
        <v>10</v>
      </c>
      <c r="M1192" s="60"/>
      <c r="N1192" s="45">
        <f t="shared" si="129"/>
        <v>0</v>
      </c>
    </row>
    <row r="1193" spans="1:14" ht="15" customHeight="1">
      <c r="A1193" s="26"/>
      <c r="B1193" s="27" t="s">
        <v>639</v>
      </c>
      <c r="C1193" s="18" t="s">
        <v>640</v>
      </c>
      <c r="D1193" s="20">
        <v>550.79999999999995</v>
      </c>
      <c r="E1193" s="10">
        <f t="shared" si="128"/>
        <v>550.79999999999995</v>
      </c>
      <c r="F1193" s="1" t="s">
        <v>79</v>
      </c>
      <c r="G1193" s="45">
        <v>8536901000</v>
      </c>
      <c r="H1193" s="60"/>
      <c r="I1193" s="45">
        <v>1</v>
      </c>
      <c r="J1193" s="45">
        <v>5</v>
      </c>
      <c r="K1193" s="45">
        <v>5</v>
      </c>
      <c r="L1193" s="7" t="str">
        <f>IFERROR(VLOOKUP(B1193,Харків!A:C,3,0),"0")</f>
        <v>&gt;10</v>
      </c>
      <c r="M1193" s="60"/>
      <c r="N1193" s="45">
        <f t="shared" si="129"/>
        <v>0</v>
      </c>
    </row>
    <row r="1194" spans="1:14" ht="15" customHeight="1">
      <c r="A1194" s="128"/>
      <c r="B1194" s="53"/>
      <c r="C1194" s="6" t="s">
        <v>725</v>
      </c>
      <c r="D1194" s="13"/>
      <c r="E1194" s="14"/>
      <c r="F1194" s="5"/>
      <c r="G1194" s="7"/>
      <c r="H1194" s="13"/>
      <c r="I1194" s="7"/>
      <c r="J1194" s="7"/>
      <c r="K1194" s="7"/>
      <c r="L1194" s="5"/>
      <c r="M1194" s="5"/>
      <c r="N1194" s="5"/>
    </row>
    <row r="1195" spans="1:14" ht="15" customHeight="1">
      <c r="A1195" s="26"/>
      <c r="B1195" s="27" t="s">
        <v>312</v>
      </c>
      <c r="C1195" s="18" t="s">
        <v>3048</v>
      </c>
      <c r="D1195" s="20">
        <v>37.39</v>
      </c>
      <c r="E1195" s="10">
        <f t="shared" ref="E1195:E1209" si="130">D1195-(D1195*$G$1)</f>
        <v>37.39</v>
      </c>
      <c r="F1195" s="1" t="s">
        <v>79</v>
      </c>
      <c r="G1195" s="45">
        <v>8536901000</v>
      </c>
      <c r="H1195" s="60"/>
      <c r="I1195" s="45">
        <v>1</v>
      </c>
      <c r="J1195" s="45">
        <v>40</v>
      </c>
      <c r="K1195" s="45">
        <v>1200</v>
      </c>
      <c r="L1195" s="7" t="str">
        <f>IFERROR(VLOOKUP(B1195,Харків!A:C,3,0),"0")</f>
        <v>&gt;50</v>
      </c>
      <c r="M1195" s="60"/>
      <c r="N1195" s="45">
        <f t="shared" ref="N1195:N1209" si="131">E1195*M1195</f>
        <v>0</v>
      </c>
    </row>
    <row r="1196" spans="1:14" ht="15" customHeight="1">
      <c r="A1196" s="26"/>
      <c r="B1196" s="27" t="s">
        <v>313</v>
      </c>
      <c r="C1196" s="18" t="s">
        <v>3160</v>
      </c>
      <c r="D1196" s="20">
        <v>45.6</v>
      </c>
      <c r="E1196" s="10">
        <f t="shared" si="130"/>
        <v>45.6</v>
      </c>
      <c r="F1196" s="1" t="s">
        <v>79</v>
      </c>
      <c r="G1196" s="45">
        <v>8536901000</v>
      </c>
      <c r="H1196" s="60"/>
      <c r="I1196" s="45">
        <v>1</v>
      </c>
      <c r="J1196" s="45">
        <v>40</v>
      </c>
      <c r="K1196" s="45">
        <v>1200</v>
      </c>
      <c r="L1196" s="7" t="str">
        <f>IFERROR(VLOOKUP(B1196,Харків!A:C,3,0),"0")</f>
        <v>&gt;50</v>
      </c>
      <c r="M1196" s="60"/>
      <c r="N1196" s="45">
        <f t="shared" si="131"/>
        <v>0</v>
      </c>
    </row>
    <row r="1197" spans="1:14" ht="15" customHeight="1">
      <c r="A1197" s="26"/>
      <c r="B1197" s="27" t="s">
        <v>314</v>
      </c>
      <c r="C1197" s="18" t="s">
        <v>3020</v>
      </c>
      <c r="D1197" s="20">
        <v>38.44</v>
      </c>
      <c r="E1197" s="10">
        <f t="shared" si="130"/>
        <v>38.44</v>
      </c>
      <c r="F1197" s="1" t="s">
        <v>79</v>
      </c>
      <c r="G1197" s="45">
        <v>8536901000</v>
      </c>
      <c r="H1197" s="60"/>
      <c r="I1197" s="45">
        <v>1</v>
      </c>
      <c r="J1197" s="45">
        <v>40</v>
      </c>
      <c r="K1197" s="45">
        <v>1200</v>
      </c>
      <c r="L1197" s="7" t="str">
        <f>IFERROR(VLOOKUP(B1197,Харків!A:C,3,0),"0")</f>
        <v>&gt;50</v>
      </c>
      <c r="M1197" s="60"/>
      <c r="N1197" s="45">
        <f t="shared" si="131"/>
        <v>0</v>
      </c>
    </row>
    <row r="1198" spans="1:14" ht="15" customHeight="1">
      <c r="A1198" s="26"/>
      <c r="B1198" s="27" t="s">
        <v>315</v>
      </c>
      <c r="C1198" s="18" t="s">
        <v>3064</v>
      </c>
      <c r="D1198" s="20">
        <v>47.98</v>
      </c>
      <c r="E1198" s="10">
        <f t="shared" si="130"/>
        <v>47.98</v>
      </c>
      <c r="F1198" s="1" t="s">
        <v>79</v>
      </c>
      <c r="G1198" s="45">
        <v>8536901000</v>
      </c>
      <c r="H1198" s="60"/>
      <c r="I1198" s="45">
        <v>1</v>
      </c>
      <c r="J1198" s="45">
        <v>30</v>
      </c>
      <c r="K1198" s="45">
        <v>1200</v>
      </c>
      <c r="L1198" s="7" t="str">
        <f>IFERROR(VLOOKUP(B1198,Харків!A:C,3,0),"0")</f>
        <v>&gt;50</v>
      </c>
      <c r="M1198" s="60"/>
      <c r="N1198" s="45">
        <f t="shared" si="131"/>
        <v>0</v>
      </c>
    </row>
    <row r="1199" spans="1:14" ht="15" customHeight="1">
      <c r="A1199" s="26"/>
      <c r="B1199" s="27" t="s">
        <v>316</v>
      </c>
      <c r="C1199" s="18" t="s">
        <v>3464</v>
      </c>
      <c r="D1199" s="20">
        <v>53.1</v>
      </c>
      <c r="E1199" s="10">
        <f t="shared" si="130"/>
        <v>53.1</v>
      </c>
      <c r="F1199" s="1" t="s">
        <v>79</v>
      </c>
      <c r="G1199" s="45">
        <v>8536901000</v>
      </c>
      <c r="H1199" s="60"/>
      <c r="I1199" s="45">
        <v>1</v>
      </c>
      <c r="J1199" s="45">
        <v>30</v>
      </c>
      <c r="K1199" s="45">
        <v>900</v>
      </c>
      <c r="L1199" s="7" t="str">
        <f>IFERROR(VLOOKUP(B1199,Харків!A:C,3,0),"0")</f>
        <v>&gt;50</v>
      </c>
      <c r="M1199" s="60"/>
      <c r="N1199" s="45">
        <f t="shared" si="131"/>
        <v>0</v>
      </c>
    </row>
    <row r="1200" spans="1:14" ht="15" customHeight="1">
      <c r="A1200" s="26"/>
      <c r="B1200" s="27" t="s">
        <v>317</v>
      </c>
      <c r="C1200" s="18" t="s">
        <v>2915</v>
      </c>
      <c r="D1200" s="20">
        <v>50.56</v>
      </c>
      <c r="E1200" s="10">
        <f t="shared" si="130"/>
        <v>50.56</v>
      </c>
      <c r="F1200" s="1" t="s">
        <v>79</v>
      </c>
      <c r="G1200" s="45">
        <v>8536901000</v>
      </c>
      <c r="H1200" s="60"/>
      <c r="I1200" s="45">
        <v>1</v>
      </c>
      <c r="J1200" s="45">
        <v>30</v>
      </c>
      <c r="K1200" s="45">
        <v>900</v>
      </c>
      <c r="L1200" s="7" t="str">
        <f>IFERROR(VLOOKUP(B1200,Харків!A:C,3,0),"0")</f>
        <v>&gt;200</v>
      </c>
      <c r="M1200" s="60"/>
      <c r="N1200" s="45">
        <f t="shared" si="131"/>
        <v>0</v>
      </c>
    </row>
    <row r="1201" spans="1:14" ht="15" customHeight="1">
      <c r="A1201" s="26"/>
      <c r="B1201" s="27" t="s">
        <v>318</v>
      </c>
      <c r="C1201" s="18" t="s">
        <v>3366</v>
      </c>
      <c r="D1201" s="20">
        <v>55.58</v>
      </c>
      <c r="E1201" s="10">
        <f t="shared" si="130"/>
        <v>55.58</v>
      </c>
      <c r="F1201" s="1" t="s">
        <v>79</v>
      </c>
      <c r="G1201" s="45">
        <v>8536901000</v>
      </c>
      <c r="H1201" s="60"/>
      <c r="I1201" s="45">
        <v>1</v>
      </c>
      <c r="J1201" s="45">
        <v>30</v>
      </c>
      <c r="K1201" s="45">
        <v>900</v>
      </c>
      <c r="L1201" s="7" t="str">
        <f>IFERROR(VLOOKUP(B1201,Харків!A:C,3,0),"0")</f>
        <v>&gt;50</v>
      </c>
      <c r="M1201" s="60"/>
      <c r="N1201" s="45">
        <f t="shared" si="131"/>
        <v>0</v>
      </c>
    </row>
    <row r="1202" spans="1:14" ht="15" customHeight="1">
      <c r="A1202" s="26"/>
      <c r="B1202" s="27" t="s">
        <v>319</v>
      </c>
      <c r="C1202" s="18" t="s">
        <v>2970</v>
      </c>
      <c r="D1202" s="20">
        <v>56.95</v>
      </c>
      <c r="E1202" s="10">
        <f t="shared" si="130"/>
        <v>56.95</v>
      </c>
      <c r="F1202" s="1" t="s">
        <v>79</v>
      </c>
      <c r="G1202" s="45">
        <v>8536901000</v>
      </c>
      <c r="H1202" s="60"/>
      <c r="I1202" s="45">
        <v>1</v>
      </c>
      <c r="J1202" s="45">
        <v>20</v>
      </c>
      <c r="K1202" s="45">
        <v>600</v>
      </c>
      <c r="L1202" s="7" t="str">
        <f>IFERROR(VLOOKUP(B1202,Харків!A:C,3,0),"0")</f>
        <v>&gt;100</v>
      </c>
      <c r="M1202" s="60"/>
      <c r="N1202" s="45">
        <f t="shared" si="131"/>
        <v>0</v>
      </c>
    </row>
    <row r="1203" spans="1:14" ht="15" customHeight="1">
      <c r="A1203" s="26"/>
      <c r="B1203" s="27" t="s">
        <v>320</v>
      </c>
      <c r="C1203" s="18" t="s">
        <v>3124</v>
      </c>
      <c r="D1203" s="20">
        <v>66.36</v>
      </c>
      <c r="E1203" s="10">
        <f t="shared" si="130"/>
        <v>66.36</v>
      </c>
      <c r="F1203" s="1" t="s">
        <v>79</v>
      </c>
      <c r="G1203" s="45">
        <v>8536901000</v>
      </c>
      <c r="H1203" s="60"/>
      <c r="I1203" s="45">
        <v>1</v>
      </c>
      <c r="J1203" s="45">
        <v>15</v>
      </c>
      <c r="K1203" s="45">
        <v>450</v>
      </c>
      <c r="L1203" s="7" t="str">
        <f>IFERROR(VLOOKUP(B1203,Харків!A:C,3,0),"0")</f>
        <v>&gt;50</v>
      </c>
      <c r="M1203" s="60"/>
      <c r="N1203" s="45">
        <f t="shared" si="131"/>
        <v>0</v>
      </c>
    </row>
    <row r="1204" spans="1:14" ht="15" customHeight="1">
      <c r="A1204" s="26"/>
      <c r="B1204" s="27" t="s">
        <v>321</v>
      </c>
      <c r="C1204" s="18" t="s">
        <v>3026</v>
      </c>
      <c r="D1204" s="20">
        <v>78.010000000000005</v>
      </c>
      <c r="E1204" s="10">
        <f t="shared" si="130"/>
        <v>78.010000000000005</v>
      </c>
      <c r="F1204" s="1" t="s">
        <v>79</v>
      </c>
      <c r="G1204" s="45">
        <v>8536901000</v>
      </c>
      <c r="H1204" s="60"/>
      <c r="I1204" s="45">
        <v>1</v>
      </c>
      <c r="J1204" s="45">
        <v>15</v>
      </c>
      <c r="K1204" s="45">
        <v>450</v>
      </c>
      <c r="L1204" s="7" t="str">
        <f>IFERROR(VLOOKUP(B1204,Харків!A:C,3,0),"0")</f>
        <v>&gt;50</v>
      </c>
      <c r="M1204" s="60"/>
      <c r="N1204" s="45">
        <f t="shared" si="131"/>
        <v>0</v>
      </c>
    </row>
    <row r="1205" spans="1:14" ht="15" customHeight="1">
      <c r="A1205" s="26"/>
      <c r="B1205" s="27" t="s">
        <v>322</v>
      </c>
      <c r="C1205" s="18" t="s">
        <v>3162</v>
      </c>
      <c r="D1205" s="20">
        <v>92.64</v>
      </c>
      <c r="E1205" s="10">
        <f t="shared" si="130"/>
        <v>92.64</v>
      </c>
      <c r="F1205" s="1" t="s">
        <v>79</v>
      </c>
      <c r="G1205" s="45">
        <v>8536901000</v>
      </c>
      <c r="H1205" s="60"/>
      <c r="I1205" s="45">
        <v>1</v>
      </c>
      <c r="J1205" s="45">
        <v>15</v>
      </c>
      <c r="K1205" s="45">
        <v>450</v>
      </c>
      <c r="L1205" s="7" t="str">
        <f>IFERROR(VLOOKUP(B1205,Харків!A:C,3,0),"0")</f>
        <v>&gt;100</v>
      </c>
      <c r="M1205" s="60"/>
      <c r="N1205" s="45">
        <f t="shared" si="131"/>
        <v>0</v>
      </c>
    </row>
    <row r="1206" spans="1:14" ht="15" customHeight="1">
      <c r="A1206" s="26"/>
      <c r="B1206" s="27" t="s">
        <v>323</v>
      </c>
      <c r="C1206" s="18" t="s">
        <v>3104</v>
      </c>
      <c r="D1206" s="20">
        <v>110.66</v>
      </c>
      <c r="E1206" s="10">
        <f t="shared" si="130"/>
        <v>110.66</v>
      </c>
      <c r="F1206" s="1" t="s">
        <v>79</v>
      </c>
      <c r="G1206" s="45">
        <v>8536901000</v>
      </c>
      <c r="H1206" s="60"/>
      <c r="I1206" s="45">
        <v>1</v>
      </c>
      <c r="J1206" s="45">
        <v>8</v>
      </c>
      <c r="K1206" s="45">
        <v>240</v>
      </c>
      <c r="L1206" s="7" t="str">
        <f>IFERROR(VLOOKUP(B1206,Харків!A:C,3,0),"0")</f>
        <v>&gt;50</v>
      </c>
      <c r="M1206" s="60"/>
      <c r="N1206" s="45">
        <f t="shared" si="131"/>
        <v>0</v>
      </c>
    </row>
    <row r="1207" spans="1:14" ht="15" customHeight="1">
      <c r="A1207" s="26"/>
      <c r="B1207" s="27" t="s">
        <v>324</v>
      </c>
      <c r="C1207" s="18" t="s">
        <v>3189</v>
      </c>
      <c r="D1207" s="20">
        <v>135.52000000000001</v>
      </c>
      <c r="E1207" s="10">
        <f t="shared" si="130"/>
        <v>135.52000000000001</v>
      </c>
      <c r="F1207" s="1" t="s">
        <v>79</v>
      </c>
      <c r="G1207" s="45">
        <v>8536901000</v>
      </c>
      <c r="H1207" s="60"/>
      <c r="I1207" s="45">
        <v>1</v>
      </c>
      <c r="J1207" s="45">
        <v>5</v>
      </c>
      <c r="K1207" s="45">
        <v>150</v>
      </c>
      <c r="L1207" s="7" t="str">
        <f>IFERROR(VLOOKUP(B1207,Харків!A:C,3,0),"0")</f>
        <v>&gt;100</v>
      </c>
      <c r="M1207" s="60"/>
      <c r="N1207" s="45">
        <f t="shared" si="131"/>
        <v>0</v>
      </c>
    </row>
    <row r="1208" spans="1:14" ht="15" customHeight="1">
      <c r="A1208" s="26"/>
      <c r="B1208" s="27" t="s">
        <v>325</v>
      </c>
      <c r="C1208" s="18" t="s">
        <v>3458</v>
      </c>
      <c r="D1208" s="20">
        <v>177.84</v>
      </c>
      <c r="E1208" s="10">
        <f t="shared" si="130"/>
        <v>177.84</v>
      </c>
      <c r="F1208" s="1" t="s">
        <v>79</v>
      </c>
      <c r="G1208" s="45">
        <v>8536901000</v>
      </c>
      <c r="H1208" s="60"/>
      <c r="I1208" s="45">
        <v>1</v>
      </c>
      <c r="J1208" s="45">
        <v>3</v>
      </c>
      <c r="K1208" s="45">
        <v>90</v>
      </c>
      <c r="L1208" s="7" t="str">
        <f>IFERROR(VLOOKUP(B1208,Харків!A:C,3,0),"0")</f>
        <v>&gt;20</v>
      </c>
      <c r="M1208" s="60"/>
      <c r="N1208" s="45">
        <f t="shared" si="131"/>
        <v>0</v>
      </c>
    </row>
    <row r="1209" spans="1:14" ht="15" customHeight="1">
      <c r="A1209" s="26"/>
      <c r="B1209" s="27" t="s">
        <v>326</v>
      </c>
      <c r="C1209" s="18" t="s">
        <v>3430</v>
      </c>
      <c r="D1209" s="20">
        <v>270.83</v>
      </c>
      <c r="E1209" s="10">
        <f t="shared" si="130"/>
        <v>270.83</v>
      </c>
      <c r="F1209" s="1" t="s">
        <v>79</v>
      </c>
      <c r="G1209" s="45">
        <v>8536901000</v>
      </c>
      <c r="H1209" s="60"/>
      <c r="I1209" s="45">
        <v>1</v>
      </c>
      <c r="J1209" s="45">
        <v>2</v>
      </c>
      <c r="K1209" s="45">
        <v>60</v>
      </c>
      <c r="L1209" s="7">
        <f>IFERROR(VLOOKUP(B1209,Харків!A:C,3,0),"0")</f>
        <v>0</v>
      </c>
      <c r="M1209" s="60"/>
      <c r="N1209" s="45">
        <f t="shared" si="131"/>
        <v>0</v>
      </c>
    </row>
    <row r="1210" spans="1:14" ht="15" customHeight="1">
      <c r="A1210" s="128"/>
      <c r="B1210" s="53"/>
      <c r="C1210" s="6" t="s">
        <v>731</v>
      </c>
      <c r="D1210" s="13"/>
      <c r="E1210" s="14"/>
      <c r="F1210" s="5"/>
      <c r="G1210" s="7"/>
      <c r="H1210" s="13"/>
      <c r="I1210" s="7"/>
      <c r="J1210" s="7"/>
      <c r="K1210" s="7"/>
      <c r="L1210" s="5"/>
      <c r="M1210" s="5"/>
      <c r="N1210" s="5"/>
    </row>
    <row r="1211" spans="1:14" ht="15" customHeight="1">
      <c r="A1211" s="26"/>
      <c r="B1211" s="27" t="s">
        <v>534</v>
      </c>
      <c r="C1211" s="18" t="s">
        <v>3255</v>
      </c>
      <c r="D1211" s="20">
        <v>80.69</v>
      </c>
      <c r="E1211" s="10">
        <f t="shared" ref="E1211:E1222" si="132">D1211-(D1211*$G$1)</f>
        <v>80.69</v>
      </c>
      <c r="F1211" s="1" t="s">
        <v>79</v>
      </c>
      <c r="G1211" s="45">
        <v>8536901000</v>
      </c>
      <c r="H1211" s="60"/>
      <c r="I1211" s="45">
        <v>1</v>
      </c>
      <c r="J1211" s="45">
        <v>10</v>
      </c>
      <c r="K1211" s="45">
        <v>300</v>
      </c>
      <c r="L1211" s="7" t="str">
        <f>IFERROR(VLOOKUP(B1211,Харків!A:C,3,0),"0")</f>
        <v>&gt;20</v>
      </c>
      <c r="M1211" s="60"/>
      <c r="N1211" s="45">
        <f t="shared" ref="N1211:N1222" si="133">E1211*M1211</f>
        <v>0</v>
      </c>
    </row>
    <row r="1212" spans="1:14" ht="15" customHeight="1">
      <c r="A1212" s="26"/>
      <c r="B1212" s="27" t="s">
        <v>535</v>
      </c>
      <c r="C1212" s="18" t="s">
        <v>3271</v>
      </c>
      <c r="D1212" s="20">
        <v>81.540000000000006</v>
      </c>
      <c r="E1212" s="10">
        <f t="shared" si="132"/>
        <v>81.540000000000006</v>
      </c>
      <c r="F1212" s="1" t="s">
        <v>79</v>
      </c>
      <c r="G1212" s="45">
        <v>8536901000</v>
      </c>
      <c r="H1212" s="60"/>
      <c r="I1212" s="45">
        <v>1</v>
      </c>
      <c r="J1212" s="45">
        <v>10</v>
      </c>
      <c r="K1212" s="45">
        <v>300</v>
      </c>
      <c r="L1212" s="7">
        <f>IFERROR(VLOOKUP(B1212,Харків!A:C,3,0),"0")</f>
        <v>0</v>
      </c>
      <c r="M1212" s="60"/>
      <c r="N1212" s="45">
        <f t="shared" si="133"/>
        <v>0</v>
      </c>
    </row>
    <row r="1213" spans="1:14" ht="15" customHeight="1">
      <c r="A1213" s="26"/>
      <c r="B1213" s="27" t="s">
        <v>536</v>
      </c>
      <c r="C1213" s="18" t="s">
        <v>3068</v>
      </c>
      <c r="D1213" s="20">
        <v>83.33</v>
      </c>
      <c r="E1213" s="10">
        <f t="shared" si="132"/>
        <v>83.33</v>
      </c>
      <c r="F1213" s="1" t="s">
        <v>79</v>
      </c>
      <c r="G1213" s="45">
        <v>8536901000</v>
      </c>
      <c r="H1213" s="60"/>
      <c r="I1213" s="45">
        <v>1</v>
      </c>
      <c r="J1213" s="45">
        <v>10</v>
      </c>
      <c r="K1213" s="45">
        <v>300</v>
      </c>
      <c r="L1213" s="7">
        <f>IFERROR(VLOOKUP(B1213,Харків!A:C,3,0),"0")</f>
        <v>2</v>
      </c>
      <c r="M1213" s="60"/>
      <c r="N1213" s="45">
        <f t="shared" si="133"/>
        <v>0</v>
      </c>
    </row>
    <row r="1214" spans="1:14" ht="15" customHeight="1">
      <c r="A1214" s="26"/>
      <c r="B1214" s="27" t="s">
        <v>537</v>
      </c>
      <c r="C1214" s="18" t="s">
        <v>3250</v>
      </c>
      <c r="D1214" s="20">
        <v>86.09</v>
      </c>
      <c r="E1214" s="10">
        <f t="shared" si="132"/>
        <v>86.09</v>
      </c>
      <c r="F1214" s="1" t="s">
        <v>79</v>
      </c>
      <c r="G1214" s="45">
        <v>8536901000</v>
      </c>
      <c r="H1214" s="60"/>
      <c r="I1214" s="45">
        <v>1</v>
      </c>
      <c r="J1214" s="45">
        <v>10</v>
      </c>
      <c r="K1214" s="45">
        <v>300</v>
      </c>
      <c r="L1214" s="7" t="str">
        <f>IFERROR(VLOOKUP(B1214,Харків!A:C,3,0),"0")</f>
        <v>&gt;10</v>
      </c>
      <c r="M1214" s="60"/>
      <c r="N1214" s="45">
        <f t="shared" si="133"/>
        <v>0</v>
      </c>
    </row>
    <row r="1215" spans="1:14" ht="15" customHeight="1">
      <c r="A1215" s="26"/>
      <c r="B1215" s="27" t="s">
        <v>538</v>
      </c>
      <c r="C1215" s="18" t="s">
        <v>3053</v>
      </c>
      <c r="D1215" s="20">
        <v>98.65</v>
      </c>
      <c r="E1215" s="10">
        <f t="shared" si="132"/>
        <v>98.65</v>
      </c>
      <c r="F1215" s="1" t="s">
        <v>79</v>
      </c>
      <c r="G1215" s="45">
        <v>8536901000</v>
      </c>
      <c r="H1215" s="60"/>
      <c r="I1215" s="45">
        <v>1</v>
      </c>
      <c r="J1215" s="45">
        <v>10</v>
      </c>
      <c r="K1215" s="45">
        <v>300</v>
      </c>
      <c r="L1215" s="7" t="str">
        <f>IFERROR(VLOOKUP(B1215,Харків!A:C,3,0),"0")</f>
        <v>&gt;10</v>
      </c>
      <c r="M1215" s="60"/>
      <c r="N1215" s="45">
        <f t="shared" si="133"/>
        <v>0</v>
      </c>
    </row>
    <row r="1216" spans="1:14" ht="15" customHeight="1">
      <c r="A1216" s="26"/>
      <c r="B1216" s="27" t="s">
        <v>539</v>
      </c>
      <c r="C1216" s="18" t="s">
        <v>3337</v>
      </c>
      <c r="D1216" s="20">
        <v>89.81</v>
      </c>
      <c r="E1216" s="10">
        <f t="shared" si="132"/>
        <v>89.81</v>
      </c>
      <c r="F1216" s="1" t="s">
        <v>79</v>
      </c>
      <c r="G1216" s="45">
        <v>8536901000</v>
      </c>
      <c r="H1216" s="60"/>
      <c r="I1216" s="45">
        <v>1</v>
      </c>
      <c r="J1216" s="45">
        <v>10</v>
      </c>
      <c r="K1216" s="45">
        <v>300</v>
      </c>
      <c r="L1216" s="7" t="str">
        <f>IFERROR(VLOOKUP(B1216,Харків!A:C,3,0),"0")</f>
        <v>&gt;20</v>
      </c>
      <c r="M1216" s="60"/>
      <c r="N1216" s="45">
        <f t="shared" si="133"/>
        <v>0</v>
      </c>
    </row>
    <row r="1217" spans="1:14" ht="15" customHeight="1">
      <c r="A1217" s="26"/>
      <c r="B1217" s="27" t="s">
        <v>540</v>
      </c>
      <c r="C1217" s="18" t="s">
        <v>3368</v>
      </c>
      <c r="D1217" s="20">
        <v>90.72</v>
      </c>
      <c r="E1217" s="10">
        <f t="shared" si="132"/>
        <v>90.72</v>
      </c>
      <c r="F1217" s="1" t="s">
        <v>79</v>
      </c>
      <c r="G1217" s="45">
        <v>8536901000</v>
      </c>
      <c r="H1217" s="60"/>
      <c r="I1217" s="45">
        <v>1</v>
      </c>
      <c r="J1217" s="45">
        <v>10</v>
      </c>
      <c r="K1217" s="45">
        <v>300</v>
      </c>
      <c r="L1217" s="7" t="str">
        <f>IFERROR(VLOOKUP(B1217,Харків!A:C,3,0),"0")</f>
        <v>&gt;20</v>
      </c>
      <c r="M1217" s="60"/>
      <c r="N1217" s="45">
        <f t="shared" si="133"/>
        <v>0</v>
      </c>
    </row>
    <row r="1218" spans="1:14" ht="15" customHeight="1">
      <c r="A1218" s="26"/>
      <c r="B1218" s="27" t="s">
        <v>541</v>
      </c>
      <c r="C1218" s="18" t="s">
        <v>3453</v>
      </c>
      <c r="D1218" s="20">
        <v>90.77</v>
      </c>
      <c r="E1218" s="10">
        <f t="shared" si="132"/>
        <v>90.77</v>
      </c>
      <c r="F1218" s="1" t="s">
        <v>79</v>
      </c>
      <c r="G1218" s="45">
        <v>8536901000</v>
      </c>
      <c r="H1218" s="60"/>
      <c r="I1218" s="45">
        <v>1</v>
      </c>
      <c r="J1218" s="45">
        <v>10</v>
      </c>
      <c r="K1218" s="45">
        <v>300</v>
      </c>
      <c r="L1218" s="7" t="str">
        <f>IFERROR(VLOOKUP(B1218,Харків!A:C,3,0),"0")</f>
        <v>&gt;100</v>
      </c>
      <c r="M1218" s="60"/>
      <c r="N1218" s="45">
        <f t="shared" si="133"/>
        <v>0</v>
      </c>
    </row>
    <row r="1219" spans="1:14" ht="15" customHeight="1">
      <c r="A1219" s="26"/>
      <c r="B1219" s="27" t="s">
        <v>542</v>
      </c>
      <c r="C1219" s="18" t="s">
        <v>3460</v>
      </c>
      <c r="D1219" s="20">
        <v>92.63</v>
      </c>
      <c r="E1219" s="10">
        <f t="shared" si="132"/>
        <v>92.63</v>
      </c>
      <c r="F1219" s="1" t="s">
        <v>79</v>
      </c>
      <c r="G1219" s="45">
        <v>8536901000</v>
      </c>
      <c r="H1219" s="60"/>
      <c r="I1219" s="45">
        <v>1</v>
      </c>
      <c r="J1219" s="45">
        <v>10</v>
      </c>
      <c r="K1219" s="45">
        <v>300</v>
      </c>
      <c r="L1219" s="7" t="str">
        <f>IFERROR(VLOOKUP(B1219,Харків!A:C,3,0),"0")</f>
        <v>&gt;20</v>
      </c>
      <c r="M1219" s="60"/>
      <c r="N1219" s="45">
        <f t="shared" si="133"/>
        <v>0</v>
      </c>
    </row>
    <row r="1220" spans="1:14" ht="15" customHeight="1">
      <c r="A1220" s="26"/>
      <c r="B1220" s="27" t="s">
        <v>543</v>
      </c>
      <c r="C1220" s="18" t="s">
        <v>3055</v>
      </c>
      <c r="D1220" s="20">
        <v>95.32</v>
      </c>
      <c r="E1220" s="10">
        <f t="shared" si="132"/>
        <v>95.32</v>
      </c>
      <c r="F1220" s="1" t="s">
        <v>79</v>
      </c>
      <c r="G1220" s="45">
        <v>8536901000</v>
      </c>
      <c r="H1220" s="60"/>
      <c r="I1220" s="45">
        <v>1</v>
      </c>
      <c r="J1220" s="45">
        <v>10</v>
      </c>
      <c r="K1220" s="45">
        <v>300</v>
      </c>
      <c r="L1220" s="7" t="str">
        <f>IFERROR(VLOOKUP(B1220,Харків!A:C,3,0),"0")</f>
        <v>&gt;100</v>
      </c>
      <c r="M1220" s="60"/>
      <c r="N1220" s="45">
        <f t="shared" si="133"/>
        <v>0</v>
      </c>
    </row>
    <row r="1221" spans="1:14" ht="15" customHeight="1">
      <c r="A1221" s="26"/>
      <c r="B1221" s="27" t="s">
        <v>544</v>
      </c>
      <c r="C1221" s="18" t="s">
        <v>3367</v>
      </c>
      <c r="D1221" s="20">
        <v>159.32</v>
      </c>
      <c r="E1221" s="10">
        <f t="shared" si="132"/>
        <v>159.32</v>
      </c>
      <c r="F1221" s="1" t="s">
        <v>79</v>
      </c>
      <c r="G1221" s="45">
        <v>8536901000</v>
      </c>
      <c r="H1221" s="60"/>
      <c r="I1221" s="45">
        <v>1</v>
      </c>
      <c r="J1221" s="45">
        <v>20</v>
      </c>
      <c r="K1221" s="45">
        <v>20</v>
      </c>
      <c r="L1221" s="7">
        <f>IFERROR(VLOOKUP(B1221,Харків!A:C,3,0),"0")</f>
        <v>0</v>
      </c>
      <c r="M1221" s="60"/>
      <c r="N1221" s="45">
        <f t="shared" si="133"/>
        <v>0</v>
      </c>
    </row>
    <row r="1222" spans="1:14" ht="15" customHeight="1">
      <c r="A1222" s="26"/>
      <c r="B1222" s="27" t="s">
        <v>545</v>
      </c>
      <c r="C1222" s="18" t="s">
        <v>3051</v>
      </c>
      <c r="D1222" s="20">
        <v>137.86000000000001</v>
      </c>
      <c r="E1222" s="10">
        <f t="shared" si="132"/>
        <v>137.86000000000001</v>
      </c>
      <c r="F1222" s="1" t="s">
        <v>79</v>
      </c>
      <c r="G1222" s="45">
        <v>8536901000</v>
      </c>
      <c r="H1222" s="60"/>
      <c r="I1222" s="45">
        <v>1</v>
      </c>
      <c r="J1222" s="45">
        <v>5</v>
      </c>
      <c r="K1222" s="45">
        <v>150</v>
      </c>
      <c r="L1222" s="7" t="str">
        <f>IFERROR(VLOOKUP(B1222,Харків!A:C,3,0),"0")</f>
        <v>&gt;20</v>
      </c>
      <c r="M1222" s="60"/>
      <c r="N1222" s="45">
        <f t="shared" si="133"/>
        <v>0</v>
      </c>
    </row>
    <row r="1223" spans="1:14" ht="15" customHeight="1">
      <c r="A1223" s="128"/>
      <c r="B1223" s="53"/>
      <c r="C1223" s="6" t="s">
        <v>1836</v>
      </c>
      <c r="D1223" s="13"/>
      <c r="E1223" s="14"/>
      <c r="F1223" s="5"/>
      <c r="G1223" s="7"/>
      <c r="H1223" s="13"/>
      <c r="I1223" s="7"/>
      <c r="J1223" s="7"/>
      <c r="K1223" s="7"/>
      <c r="L1223" s="5"/>
      <c r="M1223" s="5"/>
      <c r="N1223" s="5"/>
    </row>
    <row r="1224" spans="1:14" ht="15" customHeight="1">
      <c r="A1224" s="26"/>
      <c r="B1224" s="49" t="s">
        <v>1825</v>
      </c>
      <c r="C1224" s="18" t="s">
        <v>3332</v>
      </c>
      <c r="D1224" s="20">
        <v>126.91</v>
      </c>
      <c r="E1224" s="10">
        <f t="shared" ref="E1224:E1234" si="134">D1224-(D1224*$G$1)</f>
        <v>126.91</v>
      </c>
      <c r="F1224" s="1" t="s">
        <v>79</v>
      </c>
      <c r="G1224" s="45">
        <v>8536901000</v>
      </c>
      <c r="H1224" s="60"/>
      <c r="I1224" s="45">
        <v>1</v>
      </c>
      <c r="J1224" s="45">
        <v>10</v>
      </c>
      <c r="K1224" s="45">
        <v>300</v>
      </c>
      <c r="L1224" s="7" t="str">
        <f>IFERROR(VLOOKUP(B1224,Харків!A:C,3,0),"0")</f>
        <v>&gt;10</v>
      </c>
      <c r="M1224" s="60"/>
      <c r="N1224" s="45">
        <f t="shared" ref="N1224:N1234" si="135">E1224*M1224</f>
        <v>0</v>
      </c>
    </row>
    <row r="1225" spans="1:14" ht="15" customHeight="1">
      <c r="A1225" s="26"/>
      <c r="B1225" s="49" t="s">
        <v>1826</v>
      </c>
      <c r="C1225" s="18" t="s">
        <v>3404</v>
      </c>
      <c r="D1225" s="20">
        <v>128.19999999999999</v>
      </c>
      <c r="E1225" s="10">
        <f t="shared" si="134"/>
        <v>128.19999999999999</v>
      </c>
      <c r="F1225" s="1" t="s">
        <v>79</v>
      </c>
      <c r="G1225" s="45">
        <v>8536901000</v>
      </c>
      <c r="H1225" s="60"/>
      <c r="I1225" s="45">
        <v>1</v>
      </c>
      <c r="J1225" s="45">
        <v>10</v>
      </c>
      <c r="K1225" s="45">
        <v>300</v>
      </c>
      <c r="L1225" s="7" t="str">
        <f>IFERROR(VLOOKUP(B1225,Харків!A:C,3,0),"0")</f>
        <v>0</v>
      </c>
      <c r="M1225" s="60"/>
      <c r="N1225" s="45">
        <f t="shared" si="135"/>
        <v>0</v>
      </c>
    </row>
    <row r="1226" spans="1:14" ht="15" customHeight="1">
      <c r="A1226" s="26"/>
      <c r="B1226" s="49" t="s">
        <v>1827</v>
      </c>
      <c r="C1226" s="18" t="s">
        <v>3142</v>
      </c>
      <c r="D1226" s="20">
        <v>139.09</v>
      </c>
      <c r="E1226" s="10">
        <f t="shared" si="134"/>
        <v>139.09</v>
      </c>
      <c r="F1226" s="1" t="s">
        <v>79</v>
      </c>
      <c r="G1226" s="45">
        <v>8536901000</v>
      </c>
      <c r="H1226" s="60"/>
      <c r="I1226" s="45">
        <v>1</v>
      </c>
      <c r="J1226" s="45">
        <v>10</v>
      </c>
      <c r="K1226" s="45">
        <v>300</v>
      </c>
      <c r="L1226" s="7" t="str">
        <f>IFERROR(VLOOKUP(B1226,Харків!A:C,3,0),"0")</f>
        <v>&gt;10</v>
      </c>
      <c r="M1226" s="60"/>
      <c r="N1226" s="45">
        <f t="shared" si="135"/>
        <v>0</v>
      </c>
    </row>
    <row r="1227" spans="1:14" ht="15" customHeight="1">
      <c r="A1227" s="26"/>
      <c r="B1227" s="49" t="s">
        <v>1828</v>
      </c>
      <c r="C1227" s="18" t="s">
        <v>3084</v>
      </c>
      <c r="D1227" s="20">
        <v>140.44999999999999</v>
      </c>
      <c r="E1227" s="10">
        <f t="shared" si="134"/>
        <v>140.44999999999999</v>
      </c>
      <c r="F1227" s="1" t="s">
        <v>79</v>
      </c>
      <c r="G1227" s="45">
        <v>8536901000</v>
      </c>
      <c r="H1227" s="60"/>
      <c r="I1227" s="45">
        <v>1</v>
      </c>
      <c r="J1227" s="45">
        <v>10</v>
      </c>
      <c r="K1227" s="45">
        <v>300</v>
      </c>
      <c r="L1227" s="7">
        <f>IFERROR(VLOOKUP(B1227,Харків!A:C,3,0),"0")</f>
        <v>0</v>
      </c>
      <c r="M1227" s="60"/>
      <c r="N1227" s="45">
        <f t="shared" si="135"/>
        <v>0</v>
      </c>
    </row>
    <row r="1228" spans="1:14" ht="15" customHeight="1">
      <c r="A1228" s="26"/>
      <c r="B1228" s="49" t="s">
        <v>1829</v>
      </c>
      <c r="C1228" s="18" t="s">
        <v>3223</v>
      </c>
      <c r="D1228" s="20">
        <v>175.5</v>
      </c>
      <c r="E1228" s="10">
        <f t="shared" si="134"/>
        <v>175.5</v>
      </c>
      <c r="F1228" s="1" t="s">
        <v>79</v>
      </c>
      <c r="G1228" s="45">
        <v>8536901000</v>
      </c>
      <c r="H1228" s="60"/>
      <c r="I1228" s="45">
        <v>1</v>
      </c>
      <c r="J1228" s="45">
        <v>5</v>
      </c>
      <c r="K1228" s="45">
        <v>150</v>
      </c>
      <c r="L1228" s="7">
        <f>IFERROR(VLOOKUP(B1228,Харків!A:C,3,0),"0")</f>
        <v>0</v>
      </c>
      <c r="M1228" s="60"/>
      <c r="N1228" s="45">
        <f t="shared" si="135"/>
        <v>0</v>
      </c>
    </row>
    <row r="1229" spans="1:14" ht="15" customHeight="1">
      <c r="A1229" s="26"/>
      <c r="B1229" s="49" t="s">
        <v>1830</v>
      </c>
      <c r="C1229" s="18" t="s">
        <v>3392</v>
      </c>
      <c r="D1229" s="20">
        <v>135.94</v>
      </c>
      <c r="E1229" s="10">
        <f t="shared" si="134"/>
        <v>135.94</v>
      </c>
      <c r="F1229" s="1" t="s">
        <v>79</v>
      </c>
      <c r="G1229" s="45">
        <v>8536901000</v>
      </c>
      <c r="H1229" s="60"/>
      <c r="I1229" s="45">
        <v>1</v>
      </c>
      <c r="J1229" s="45">
        <v>10</v>
      </c>
      <c r="K1229" s="45">
        <v>300</v>
      </c>
      <c r="L1229" s="7">
        <f>IFERROR(VLOOKUP(B1229,Харків!A:C,3,0),"0")</f>
        <v>5</v>
      </c>
      <c r="M1229" s="60"/>
      <c r="N1229" s="45">
        <f t="shared" si="135"/>
        <v>0</v>
      </c>
    </row>
    <row r="1230" spans="1:14" ht="15" customHeight="1">
      <c r="A1230" s="26"/>
      <c r="B1230" s="49" t="s">
        <v>1831</v>
      </c>
      <c r="C1230" s="18" t="s">
        <v>3400</v>
      </c>
      <c r="D1230" s="20">
        <v>137.28</v>
      </c>
      <c r="E1230" s="10">
        <f t="shared" si="134"/>
        <v>137.28</v>
      </c>
      <c r="F1230" s="1" t="s">
        <v>79</v>
      </c>
      <c r="G1230" s="45">
        <v>8536901000</v>
      </c>
      <c r="H1230" s="60"/>
      <c r="I1230" s="45">
        <v>1</v>
      </c>
      <c r="J1230" s="45">
        <v>10</v>
      </c>
      <c r="K1230" s="45">
        <v>300</v>
      </c>
      <c r="L1230" s="7">
        <f>IFERROR(VLOOKUP(B1230,Харків!A:C,3,0),"0")</f>
        <v>6</v>
      </c>
      <c r="M1230" s="60"/>
      <c r="N1230" s="45">
        <f t="shared" si="135"/>
        <v>0</v>
      </c>
    </row>
    <row r="1231" spans="1:14" ht="15" customHeight="1">
      <c r="A1231" s="26"/>
      <c r="B1231" s="49" t="s">
        <v>1832</v>
      </c>
      <c r="C1231" s="18" t="s">
        <v>3384</v>
      </c>
      <c r="D1231" s="20">
        <v>157.02000000000001</v>
      </c>
      <c r="E1231" s="10">
        <f t="shared" si="134"/>
        <v>157.02000000000001</v>
      </c>
      <c r="F1231" s="1" t="s">
        <v>79</v>
      </c>
      <c r="G1231" s="45">
        <v>8536901000</v>
      </c>
      <c r="H1231" s="60"/>
      <c r="I1231" s="45">
        <v>1</v>
      </c>
      <c r="J1231" s="45">
        <v>5</v>
      </c>
      <c r="K1231" s="45">
        <v>150</v>
      </c>
      <c r="L1231" s="7" t="str">
        <f>IFERROR(VLOOKUP(B1231,Харків!A:C,3,0),"0")</f>
        <v>&gt;20</v>
      </c>
      <c r="M1231" s="60"/>
      <c r="N1231" s="45">
        <f t="shared" si="135"/>
        <v>0</v>
      </c>
    </row>
    <row r="1232" spans="1:14" ht="15" customHeight="1">
      <c r="A1232" s="26"/>
      <c r="B1232" s="49" t="s">
        <v>1833</v>
      </c>
      <c r="C1232" s="18" t="s">
        <v>3387</v>
      </c>
      <c r="D1232" s="20">
        <v>158.56</v>
      </c>
      <c r="E1232" s="10">
        <f t="shared" si="134"/>
        <v>158.56</v>
      </c>
      <c r="F1232" s="1" t="s">
        <v>79</v>
      </c>
      <c r="G1232" s="45">
        <v>8536901000</v>
      </c>
      <c r="H1232" s="60"/>
      <c r="I1232" s="45">
        <v>1</v>
      </c>
      <c r="J1232" s="45">
        <v>10</v>
      </c>
      <c r="K1232" s="45">
        <v>300</v>
      </c>
      <c r="L1232" s="7" t="str">
        <f>IFERROR(VLOOKUP(B1232,Харків!A:C,3,0),"0")</f>
        <v>&gt;20</v>
      </c>
      <c r="M1232" s="60"/>
      <c r="N1232" s="45">
        <f t="shared" si="135"/>
        <v>0</v>
      </c>
    </row>
    <row r="1233" spans="1:14" ht="15" customHeight="1">
      <c r="A1233" s="26"/>
      <c r="B1233" s="49" t="s">
        <v>1834</v>
      </c>
      <c r="C1233" s="18" t="s">
        <v>3242</v>
      </c>
      <c r="D1233" s="20">
        <v>193.45</v>
      </c>
      <c r="E1233" s="10">
        <f t="shared" si="134"/>
        <v>193.45</v>
      </c>
      <c r="F1233" s="1" t="s">
        <v>79</v>
      </c>
      <c r="G1233" s="45">
        <v>8536901000</v>
      </c>
      <c r="H1233" s="60"/>
      <c r="I1233" s="45">
        <v>1</v>
      </c>
      <c r="J1233" s="45">
        <v>5</v>
      </c>
      <c r="K1233" s="45">
        <v>150</v>
      </c>
      <c r="L1233" s="7" t="str">
        <f>IFERROR(VLOOKUP(B1233,Харків!A:C,3,0),"0")</f>
        <v>&gt;20</v>
      </c>
      <c r="M1233" s="60"/>
      <c r="N1233" s="45">
        <f t="shared" si="135"/>
        <v>0</v>
      </c>
    </row>
    <row r="1234" spans="1:14" ht="15" customHeight="1">
      <c r="A1234" s="26"/>
      <c r="B1234" s="49" t="s">
        <v>1835</v>
      </c>
      <c r="C1234" s="18" t="s">
        <v>3185</v>
      </c>
      <c r="D1234" s="20">
        <v>280.48</v>
      </c>
      <c r="E1234" s="10">
        <f t="shared" si="134"/>
        <v>280.48</v>
      </c>
      <c r="F1234" s="1" t="s">
        <v>79</v>
      </c>
      <c r="G1234" s="45">
        <v>8536901000</v>
      </c>
      <c r="H1234" s="60"/>
      <c r="I1234" s="45">
        <v>1</v>
      </c>
      <c r="J1234" s="45">
        <v>5</v>
      </c>
      <c r="K1234" s="45">
        <v>150</v>
      </c>
      <c r="L1234" s="7" t="str">
        <f>IFERROR(VLOOKUP(B1234,Харків!A:C,3,0),"0")</f>
        <v>&gt;50</v>
      </c>
      <c r="M1234" s="60"/>
      <c r="N1234" s="45">
        <f t="shared" si="135"/>
        <v>0</v>
      </c>
    </row>
    <row r="1235" spans="1:14" ht="15" customHeight="1">
      <c r="A1235" s="128"/>
      <c r="B1235" s="53"/>
      <c r="C1235" s="6" t="s">
        <v>732</v>
      </c>
      <c r="D1235" s="13"/>
      <c r="E1235" s="14"/>
      <c r="F1235" s="5"/>
      <c r="G1235" s="7"/>
      <c r="H1235" s="13"/>
      <c r="I1235" s="7"/>
      <c r="J1235" s="7"/>
      <c r="K1235" s="7"/>
      <c r="L1235" s="5"/>
      <c r="M1235" s="5"/>
      <c r="N1235" s="5"/>
    </row>
    <row r="1236" spans="1:14" ht="15" customHeight="1">
      <c r="A1236" s="26"/>
      <c r="B1236" s="27" t="s">
        <v>546</v>
      </c>
      <c r="C1236" s="18" t="s">
        <v>3277</v>
      </c>
      <c r="D1236" s="20">
        <v>79.8</v>
      </c>
      <c r="E1236" s="10">
        <f t="shared" ref="E1236:E1246" si="136">D1236-(D1236*$G$1)</f>
        <v>79.8</v>
      </c>
      <c r="F1236" s="1" t="s">
        <v>79</v>
      </c>
      <c r="G1236" s="45">
        <v>8536901000</v>
      </c>
      <c r="H1236" s="60"/>
      <c r="I1236" s="45">
        <v>1</v>
      </c>
      <c r="J1236" s="45">
        <v>10</v>
      </c>
      <c r="K1236" s="45">
        <v>300</v>
      </c>
      <c r="L1236" s="7">
        <f>IFERROR(VLOOKUP(B1236,Харків!A:C,3,0),"0")</f>
        <v>0</v>
      </c>
      <c r="M1236" s="60"/>
      <c r="N1236" s="45">
        <f t="shared" ref="N1236:N1246" si="137">E1236*M1236</f>
        <v>0</v>
      </c>
    </row>
    <row r="1237" spans="1:14" ht="15" customHeight="1">
      <c r="A1237" s="26"/>
      <c r="B1237" s="27" t="s">
        <v>547</v>
      </c>
      <c r="C1237" s="18" t="s">
        <v>3268</v>
      </c>
      <c r="D1237" s="20">
        <v>80.69</v>
      </c>
      <c r="E1237" s="10">
        <f t="shared" si="136"/>
        <v>80.69</v>
      </c>
      <c r="F1237" s="1" t="s">
        <v>79</v>
      </c>
      <c r="G1237" s="45">
        <v>8536901000</v>
      </c>
      <c r="H1237" s="60"/>
      <c r="I1237" s="45">
        <v>1</v>
      </c>
      <c r="J1237" s="45">
        <v>10</v>
      </c>
      <c r="K1237" s="45">
        <v>300</v>
      </c>
      <c r="L1237" s="7" t="str">
        <f>IFERROR(VLOOKUP(B1237,Харків!A:C,3,0),"0")</f>
        <v>&gt;10</v>
      </c>
      <c r="M1237" s="60"/>
      <c r="N1237" s="45">
        <f t="shared" si="137"/>
        <v>0</v>
      </c>
    </row>
    <row r="1238" spans="1:14" ht="15" customHeight="1">
      <c r="A1238" s="26"/>
      <c r="B1238" s="27" t="s">
        <v>548</v>
      </c>
      <c r="C1238" s="18" t="s">
        <v>3264</v>
      </c>
      <c r="D1238" s="20">
        <v>84.31</v>
      </c>
      <c r="E1238" s="10">
        <f t="shared" si="136"/>
        <v>84.31</v>
      </c>
      <c r="F1238" s="1" t="s">
        <v>79</v>
      </c>
      <c r="G1238" s="45">
        <v>8536901000</v>
      </c>
      <c r="H1238" s="60"/>
      <c r="I1238" s="45">
        <v>1</v>
      </c>
      <c r="J1238" s="45">
        <v>10</v>
      </c>
      <c r="K1238" s="45">
        <v>300</v>
      </c>
      <c r="L1238" s="7" t="str">
        <f>IFERROR(VLOOKUP(B1238,Харків!A:C,3,0),"0")</f>
        <v>&gt;20</v>
      </c>
      <c r="M1238" s="60"/>
      <c r="N1238" s="45">
        <f t="shared" si="137"/>
        <v>0</v>
      </c>
    </row>
    <row r="1239" spans="1:14" ht="15" customHeight="1">
      <c r="A1239" s="26"/>
      <c r="B1239" s="27" t="s">
        <v>549</v>
      </c>
      <c r="C1239" s="18" t="s">
        <v>3275</v>
      </c>
      <c r="D1239" s="20">
        <v>86.15</v>
      </c>
      <c r="E1239" s="10">
        <f t="shared" si="136"/>
        <v>86.15</v>
      </c>
      <c r="F1239" s="1" t="s">
        <v>79</v>
      </c>
      <c r="G1239" s="45">
        <v>8536901000</v>
      </c>
      <c r="H1239" s="60"/>
      <c r="I1239" s="45">
        <v>1</v>
      </c>
      <c r="J1239" s="45">
        <v>10</v>
      </c>
      <c r="K1239" s="45">
        <v>300</v>
      </c>
      <c r="L1239" s="7" t="str">
        <f>IFERROR(VLOOKUP(B1239,Харків!A:C,3,0),"0")</f>
        <v>&gt;20</v>
      </c>
      <c r="M1239" s="60"/>
      <c r="N1239" s="45">
        <f t="shared" si="137"/>
        <v>0</v>
      </c>
    </row>
    <row r="1240" spans="1:14" ht="15" customHeight="1">
      <c r="A1240" s="26"/>
      <c r="B1240" s="27" t="s">
        <v>550</v>
      </c>
      <c r="C1240" s="18" t="s">
        <v>3217</v>
      </c>
      <c r="D1240" s="20">
        <v>92.59</v>
      </c>
      <c r="E1240" s="10">
        <f t="shared" si="136"/>
        <v>92.59</v>
      </c>
      <c r="F1240" s="1" t="s">
        <v>79</v>
      </c>
      <c r="G1240" s="45">
        <v>8536901000</v>
      </c>
      <c r="H1240" s="60"/>
      <c r="I1240" s="45">
        <v>1</v>
      </c>
      <c r="J1240" s="45">
        <v>10</v>
      </c>
      <c r="K1240" s="45">
        <v>300</v>
      </c>
      <c r="L1240" s="7" t="str">
        <f>IFERROR(VLOOKUP(B1240,Харків!A:C,3,0),"0")</f>
        <v>&gt;20</v>
      </c>
      <c r="M1240" s="60"/>
      <c r="N1240" s="45">
        <f t="shared" si="137"/>
        <v>0</v>
      </c>
    </row>
    <row r="1241" spans="1:14" ht="15" customHeight="1">
      <c r="A1241" s="26"/>
      <c r="B1241" s="27" t="s">
        <v>551</v>
      </c>
      <c r="C1241" s="18" t="s">
        <v>3336</v>
      </c>
      <c r="D1241" s="20">
        <v>94.13</v>
      </c>
      <c r="E1241" s="10">
        <f t="shared" si="136"/>
        <v>94.13</v>
      </c>
      <c r="F1241" s="1" t="s">
        <v>79</v>
      </c>
      <c r="G1241" s="45">
        <v>8536901000</v>
      </c>
      <c r="H1241" s="60"/>
      <c r="I1241" s="45">
        <v>1</v>
      </c>
      <c r="J1241" s="45">
        <v>10</v>
      </c>
      <c r="K1241" s="45">
        <v>300</v>
      </c>
      <c r="L1241" s="7">
        <f>IFERROR(VLOOKUP(B1241,Харків!A:C,3,0),"0")</f>
        <v>8</v>
      </c>
      <c r="M1241" s="60"/>
      <c r="N1241" s="45">
        <f t="shared" si="137"/>
        <v>0</v>
      </c>
    </row>
    <row r="1242" spans="1:14" ht="15" customHeight="1">
      <c r="A1242" s="26"/>
      <c r="B1242" s="27" t="s">
        <v>552</v>
      </c>
      <c r="C1242" s="18" t="s">
        <v>3333</v>
      </c>
      <c r="D1242" s="20">
        <v>95.09</v>
      </c>
      <c r="E1242" s="10">
        <f t="shared" si="136"/>
        <v>95.09</v>
      </c>
      <c r="F1242" s="1" t="s">
        <v>79</v>
      </c>
      <c r="G1242" s="45">
        <v>8536901000</v>
      </c>
      <c r="H1242" s="60"/>
      <c r="I1242" s="45">
        <v>1</v>
      </c>
      <c r="J1242" s="45">
        <v>10</v>
      </c>
      <c r="K1242" s="45">
        <v>300</v>
      </c>
      <c r="L1242" s="7">
        <f>IFERROR(VLOOKUP(B1242,Харків!A:C,3,0),"0")</f>
        <v>2</v>
      </c>
      <c r="M1242" s="60"/>
      <c r="N1242" s="45">
        <f t="shared" si="137"/>
        <v>0</v>
      </c>
    </row>
    <row r="1243" spans="1:14" ht="15" customHeight="1">
      <c r="A1243" s="26"/>
      <c r="B1243" s="27" t="s">
        <v>553</v>
      </c>
      <c r="C1243" s="18" t="s">
        <v>3348</v>
      </c>
      <c r="D1243" s="20">
        <v>91.28</v>
      </c>
      <c r="E1243" s="10">
        <f t="shared" si="136"/>
        <v>91.28</v>
      </c>
      <c r="F1243" s="1" t="s">
        <v>79</v>
      </c>
      <c r="G1243" s="45">
        <v>8536901000</v>
      </c>
      <c r="H1243" s="60"/>
      <c r="I1243" s="45">
        <v>1</v>
      </c>
      <c r="J1243" s="45">
        <v>10</v>
      </c>
      <c r="K1243" s="45">
        <v>300</v>
      </c>
      <c r="L1243" s="7" t="str">
        <f>IFERROR(VLOOKUP(B1243,Харків!A:C,3,0),"0")</f>
        <v>&gt;20</v>
      </c>
      <c r="M1243" s="60"/>
      <c r="N1243" s="45">
        <f t="shared" si="137"/>
        <v>0</v>
      </c>
    </row>
    <row r="1244" spans="1:14" ht="15" customHeight="1">
      <c r="A1244" s="26"/>
      <c r="B1244" s="27" t="s">
        <v>554</v>
      </c>
      <c r="C1244" s="18" t="s">
        <v>3330</v>
      </c>
      <c r="D1244" s="20">
        <v>92.25</v>
      </c>
      <c r="E1244" s="10">
        <f t="shared" si="136"/>
        <v>92.25</v>
      </c>
      <c r="F1244" s="1" t="s">
        <v>79</v>
      </c>
      <c r="G1244" s="45">
        <v>8536901000</v>
      </c>
      <c r="H1244" s="60"/>
      <c r="I1244" s="45">
        <v>1</v>
      </c>
      <c r="J1244" s="45">
        <v>10</v>
      </c>
      <c r="K1244" s="45">
        <v>300</v>
      </c>
      <c r="L1244" s="7" t="str">
        <f>IFERROR(VLOOKUP(B1244,Харків!A:C,3,0),"0")</f>
        <v>&gt;20</v>
      </c>
      <c r="M1244" s="60"/>
      <c r="N1244" s="45">
        <f t="shared" si="137"/>
        <v>0</v>
      </c>
    </row>
    <row r="1245" spans="1:14" ht="15" customHeight="1">
      <c r="A1245" s="26"/>
      <c r="B1245" s="27" t="s">
        <v>555</v>
      </c>
      <c r="C1245" s="18" t="s">
        <v>3302</v>
      </c>
      <c r="D1245" s="20">
        <v>99.05</v>
      </c>
      <c r="E1245" s="10">
        <f t="shared" si="136"/>
        <v>99.05</v>
      </c>
      <c r="F1245" s="1" t="s">
        <v>79</v>
      </c>
      <c r="G1245" s="45">
        <v>8536901000</v>
      </c>
      <c r="H1245" s="60"/>
      <c r="I1245" s="45">
        <v>1</v>
      </c>
      <c r="J1245" s="45">
        <v>10</v>
      </c>
      <c r="K1245" s="45">
        <v>300</v>
      </c>
      <c r="L1245" s="7" t="str">
        <f>IFERROR(VLOOKUP(B1245,Харків!A:C,3,0),"0")</f>
        <v>&gt;20</v>
      </c>
      <c r="M1245" s="60"/>
      <c r="N1245" s="45">
        <f t="shared" si="137"/>
        <v>0</v>
      </c>
    </row>
    <row r="1246" spans="1:14" ht="15" customHeight="1">
      <c r="A1246" s="26"/>
      <c r="B1246" s="27" t="s">
        <v>556</v>
      </c>
      <c r="C1246" s="18" t="s">
        <v>3281</v>
      </c>
      <c r="D1246" s="20">
        <v>132.63</v>
      </c>
      <c r="E1246" s="10">
        <f t="shared" si="136"/>
        <v>132.63</v>
      </c>
      <c r="F1246" s="1" t="s">
        <v>79</v>
      </c>
      <c r="G1246" s="45">
        <v>8536901000</v>
      </c>
      <c r="H1246" s="60"/>
      <c r="I1246" s="45">
        <v>1</v>
      </c>
      <c r="J1246" s="45">
        <v>5</v>
      </c>
      <c r="K1246" s="45">
        <v>150</v>
      </c>
      <c r="L1246" s="7" t="str">
        <f>IFERROR(VLOOKUP(B1246,Харків!A:C,3,0),"0")</f>
        <v>&gt;20</v>
      </c>
      <c r="M1246" s="60"/>
      <c r="N1246" s="45">
        <f t="shared" si="137"/>
        <v>0</v>
      </c>
    </row>
    <row r="1247" spans="1:14" ht="15" customHeight="1">
      <c r="A1247" s="128"/>
      <c r="B1247" s="53"/>
      <c r="C1247" s="6" t="s">
        <v>735</v>
      </c>
      <c r="D1247" s="13"/>
      <c r="E1247" s="14"/>
      <c r="F1247" s="5"/>
      <c r="G1247" s="7"/>
      <c r="H1247" s="13"/>
      <c r="I1247" s="7"/>
      <c r="J1247" s="7"/>
      <c r="K1247" s="7"/>
      <c r="L1247" s="5"/>
      <c r="M1247" s="5"/>
      <c r="N1247" s="5"/>
    </row>
    <row r="1248" spans="1:14" ht="15" customHeight="1">
      <c r="A1248" s="26"/>
      <c r="B1248" s="27" t="s">
        <v>647</v>
      </c>
      <c r="C1248" s="18" t="s">
        <v>3230</v>
      </c>
      <c r="D1248" s="20">
        <v>79.13000000000001</v>
      </c>
      <c r="E1248" s="10">
        <f t="shared" ref="E1248:E1279" si="138">D1248-(D1248*$G$1)</f>
        <v>79.13000000000001</v>
      </c>
      <c r="F1248" s="1" t="s">
        <v>79</v>
      </c>
      <c r="G1248" s="45">
        <v>8536901000</v>
      </c>
      <c r="H1248" s="60"/>
      <c r="I1248" s="45">
        <v>1</v>
      </c>
      <c r="J1248" s="45">
        <v>10</v>
      </c>
      <c r="K1248" s="45">
        <v>300</v>
      </c>
      <c r="L1248" s="7" t="str">
        <f>IFERROR(VLOOKUP(B1248,Харків!A:C,3,0),"0")</f>
        <v>&gt;20</v>
      </c>
      <c r="M1248" s="60"/>
      <c r="N1248" s="45">
        <f t="shared" ref="N1248:N1279" si="139">E1248*M1248</f>
        <v>0</v>
      </c>
    </row>
    <row r="1249" spans="1:14" ht="15" customHeight="1">
      <c r="A1249" s="26"/>
      <c r="B1249" s="27" t="s">
        <v>648</v>
      </c>
      <c r="C1249" s="18" t="s">
        <v>3131</v>
      </c>
      <c r="D1249" s="20">
        <v>90.27000000000001</v>
      </c>
      <c r="E1249" s="10">
        <f t="shared" si="138"/>
        <v>90.27000000000001</v>
      </c>
      <c r="F1249" s="1" t="s">
        <v>79</v>
      </c>
      <c r="G1249" s="45">
        <v>8536901000</v>
      </c>
      <c r="H1249" s="60"/>
      <c r="I1249" s="45">
        <v>1</v>
      </c>
      <c r="J1249" s="45">
        <v>10</v>
      </c>
      <c r="K1249" s="45">
        <v>300</v>
      </c>
      <c r="L1249" s="7" t="str">
        <f>IFERROR(VLOOKUP(B1249,Харків!A:C,3,0),"0")</f>
        <v>&gt;50</v>
      </c>
      <c r="M1249" s="60"/>
      <c r="N1249" s="45">
        <f t="shared" si="139"/>
        <v>0</v>
      </c>
    </row>
    <row r="1250" spans="1:14" ht="15" customHeight="1">
      <c r="A1250" s="26"/>
      <c r="B1250" s="27" t="s">
        <v>649</v>
      </c>
      <c r="C1250" s="18" t="s">
        <v>3130</v>
      </c>
      <c r="D1250" s="20">
        <v>101.32000000000001</v>
      </c>
      <c r="E1250" s="10">
        <f t="shared" si="138"/>
        <v>101.32000000000001</v>
      </c>
      <c r="F1250" s="1" t="s">
        <v>79</v>
      </c>
      <c r="G1250" s="45">
        <v>8536901000</v>
      </c>
      <c r="H1250" s="60"/>
      <c r="I1250" s="45">
        <v>1</v>
      </c>
      <c r="J1250" s="45">
        <v>10</v>
      </c>
      <c r="K1250" s="45">
        <v>300</v>
      </c>
      <c r="L1250" s="7" t="str">
        <f>IFERROR(VLOOKUP(B1250,Харків!A:C,3,0),"0")</f>
        <v>&gt;20</v>
      </c>
      <c r="M1250" s="60"/>
      <c r="N1250" s="45">
        <f t="shared" si="139"/>
        <v>0</v>
      </c>
    </row>
    <row r="1251" spans="1:14" ht="15" customHeight="1">
      <c r="A1251" s="26"/>
      <c r="B1251" s="27" t="s">
        <v>650</v>
      </c>
      <c r="C1251" s="18" t="s">
        <v>3150</v>
      </c>
      <c r="D1251" s="20">
        <v>173.19</v>
      </c>
      <c r="E1251" s="10">
        <f t="shared" si="138"/>
        <v>173.19</v>
      </c>
      <c r="F1251" s="1" t="s">
        <v>79</v>
      </c>
      <c r="G1251" s="45">
        <v>8536901000</v>
      </c>
      <c r="H1251" s="60"/>
      <c r="I1251" s="45">
        <v>1</v>
      </c>
      <c r="J1251" s="45">
        <v>10</v>
      </c>
      <c r="K1251" s="45">
        <v>300</v>
      </c>
      <c r="L1251" s="7" t="str">
        <f>IFERROR(VLOOKUP(B1251,Харків!A:C,3,0),"0")</f>
        <v>&gt;50</v>
      </c>
      <c r="M1251" s="60"/>
      <c r="N1251" s="45">
        <f t="shared" si="139"/>
        <v>0</v>
      </c>
    </row>
    <row r="1252" spans="1:14" ht="15" customHeight="1">
      <c r="A1252" s="26"/>
      <c r="B1252" s="27" t="s">
        <v>651</v>
      </c>
      <c r="C1252" s="18" t="s">
        <v>3098</v>
      </c>
      <c r="D1252" s="20">
        <v>173.19</v>
      </c>
      <c r="E1252" s="10">
        <f t="shared" si="138"/>
        <v>173.19</v>
      </c>
      <c r="F1252" s="1" t="s">
        <v>79</v>
      </c>
      <c r="G1252" s="45">
        <v>8536901000</v>
      </c>
      <c r="H1252" s="60"/>
      <c r="I1252" s="45">
        <v>1</v>
      </c>
      <c r="J1252" s="45">
        <v>10</v>
      </c>
      <c r="K1252" s="45">
        <v>300</v>
      </c>
      <c r="L1252" s="7" t="str">
        <f>IFERROR(VLOOKUP(B1252,Харків!A:C,3,0),"0")</f>
        <v>&gt;10</v>
      </c>
      <c r="M1252" s="60"/>
      <c r="N1252" s="45">
        <f t="shared" si="139"/>
        <v>0</v>
      </c>
    </row>
    <row r="1253" spans="1:14" ht="15" customHeight="1">
      <c r="A1253" s="26"/>
      <c r="B1253" s="27" t="s">
        <v>652</v>
      </c>
      <c r="C1253" s="18" t="s">
        <v>3397</v>
      </c>
      <c r="D1253" s="20">
        <v>193.42999999999998</v>
      </c>
      <c r="E1253" s="10">
        <f t="shared" si="138"/>
        <v>193.42999999999998</v>
      </c>
      <c r="F1253" s="1" t="s">
        <v>79</v>
      </c>
      <c r="G1253" s="45">
        <v>8536901000</v>
      </c>
      <c r="H1253" s="60"/>
      <c r="I1253" s="45">
        <v>1</v>
      </c>
      <c r="J1253" s="45">
        <v>10</v>
      </c>
      <c r="K1253" s="45">
        <v>300</v>
      </c>
      <c r="L1253" s="7" t="str">
        <f>IFERROR(VLOOKUP(B1253,Харків!A:C,3,0),"0")</f>
        <v>&gt;20</v>
      </c>
      <c r="M1253" s="60"/>
      <c r="N1253" s="45">
        <f t="shared" si="139"/>
        <v>0</v>
      </c>
    </row>
    <row r="1254" spans="1:14" ht="15" customHeight="1">
      <c r="A1254" s="26"/>
      <c r="B1254" s="27" t="s">
        <v>653</v>
      </c>
      <c r="C1254" s="18" t="s">
        <v>3377</v>
      </c>
      <c r="D1254" s="20">
        <v>289.21999999999997</v>
      </c>
      <c r="E1254" s="10">
        <f t="shared" si="138"/>
        <v>289.21999999999997</v>
      </c>
      <c r="F1254" s="1" t="s">
        <v>79</v>
      </c>
      <c r="G1254" s="45">
        <v>8536901000</v>
      </c>
      <c r="H1254" s="60"/>
      <c r="I1254" s="45">
        <v>1</v>
      </c>
      <c r="J1254" s="45">
        <v>5</v>
      </c>
      <c r="K1254" s="45">
        <v>150</v>
      </c>
      <c r="L1254" s="7" t="str">
        <f>IFERROR(VLOOKUP(B1254,Харків!A:C,3,0),"0")</f>
        <v>&gt;20</v>
      </c>
      <c r="M1254" s="60"/>
      <c r="N1254" s="45">
        <f t="shared" si="139"/>
        <v>0</v>
      </c>
    </row>
    <row r="1255" spans="1:14" ht="15" customHeight="1">
      <c r="A1255" s="26"/>
      <c r="B1255" s="27" t="s">
        <v>654</v>
      </c>
      <c r="C1255" s="18" t="s">
        <v>3134</v>
      </c>
      <c r="D1255" s="20">
        <v>101.32000000000001</v>
      </c>
      <c r="E1255" s="10">
        <f t="shared" si="138"/>
        <v>101.32000000000001</v>
      </c>
      <c r="F1255" s="1" t="s">
        <v>79</v>
      </c>
      <c r="G1255" s="45">
        <v>8536901000</v>
      </c>
      <c r="H1255" s="60"/>
      <c r="I1255" s="45">
        <v>1</v>
      </c>
      <c r="J1255" s="45">
        <v>10</v>
      </c>
      <c r="K1255" s="45">
        <v>300</v>
      </c>
      <c r="L1255" s="7" t="str">
        <f>IFERROR(VLOOKUP(B1255,Харків!A:C,3,0),"0")</f>
        <v>&gt;100</v>
      </c>
      <c r="M1255" s="60"/>
      <c r="N1255" s="45">
        <f t="shared" si="139"/>
        <v>0</v>
      </c>
    </row>
    <row r="1256" spans="1:14" ht="15" customHeight="1">
      <c r="A1256" s="26"/>
      <c r="B1256" s="27" t="s">
        <v>655</v>
      </c>
      <c r="C1256" s="18" t="s">
        <v>3076</v>
      </c>
      <c r="D1256" s="20">
        <v>106.85000000000001</v>
      </c>
      <c r="E1256" s="10">
        <f t="shared" si="138"/>
        <v>106.85000000000001</v>
      </c>
      <c r="F1256" s="1" t="s">
        <v>79</v>
      </c>
      <c r="G1256" s="45">
        <v>8536901000</v>
      </c>
      <c r="H1256" s="60"/>
      <c r="I1256" s="45">
        <v>1</v>
      </c>
      <c r="J1256" s="45">
        <v>10</v>
      </c>
      <c r="K1256" s="45">
        <v>300</v>
      </c>
      <c r="L1256" s="7" t="str">
        <f>IFERROR(VLOOKUP(B1256,Харків!A:C,3,0),"0")</f>
        <v>&gt;50</v>
      </c>
      <c r="M1256" s="60"/>
      <c r="N1256" s="45">
        <f t="shared" si="139"/>
        <v>0</v>
      </c>
    </row>
    <row r="1257" spans="1:14" ht="15" customHeight="1">
      <c r="A1257" s="26"/>
      <c r="B1257" s="27" t="s">
        <v>656</v>
      </c>
      <c r="C1257" s="18" t="s">
        <v>3252</v>
      </c>
      <c r="D1257" s="20">
        <v>125.27000000000001</v>
      </c>
      <c r="E1257" s="10">
        <f t="shared" si="138"/>
        <v>125.27000000000001</v>
      </c>
      <c r="F1257" s="1" t="s">
        <v>79</v>
      </c>
      <c r="G1257" s="45">
        <v>8536901000</v>
      </c>
      <c r="H1257" s="60"/>
      <c r="I1257" s="45">
        <v>1</v>
      </c>
      <c r="J1257" s="45">
        <v>10</v>
      </c>
      <c r="K1257" s="45">
        <v>300</v>
      </c>
      <c r="L1257" s="7" t="str">
        <f>IFERROR(VLOOKUP(B1257,Харків!A:C,3,0),"0")</f>
        <v>&gt;50</v>
      </c>
      <c r="M1257" s="60"/>
      <c r="N1257" s="45">
        <f t="shared" si="139"/>
        <v>0</v>
      </c>
    </row>
    <row r="1258" spans="1:14" ht="15" customHeight="1">
      <c r="A1258" s="26"/>
      <c r="B1258" s="27" t="s">
        <v>657</v>
      </c>
      <c r="C1258" s="18" t="s">
        <v>2962</v>
      </c>
      <c r="D1258" s="20">
        <v>184.22</v>
      </c>
      <c r="E1258" s="10">
        <f t="shared" si="138"/>
        <v>184.22</v>
      </c>
      <c r="F1258" s="1" t="s">
        <v>79</v>
      </c>
      <c r="G1258" s="45">
        <v>8536901000</v>
      </c>
      <c r="H1258" s="60"/>
      <c r="I1258" s="45">
        <v>1</v>
      </c>
      <c r="J1258" s="45">
        <v>10</v>
      </c>
      <c r="K1258" s="45">
        <v>300</v>
      </c>
      <c r="L1258" s="7" t="str">
        <f>IFERROR(VLOOKUP(B1258,Харків!A:C,3,0),"0")</f>
        <v>&gt;100</v>
      </c>
      <c r="M1258" s="60"/>
      <c r="N1258" s="45">
        <f t="shared" si="139"/>
        <v>0</v>
      </c>
    </row>
    <row r="1259" spans="1:14" ht="15" customHeight="1">
      <c r="A1259" s="26"/>
      <c r="B1259" s="27" t="s">
        <v>658</v>
      </c>
      <c r="C1259" s="18" t="s">
        <v>3456</v>
      </c>
      <c r="D1259" s="20">
        <v>184.22</v>
      </c>
      <c r="E1259" s="10">
        <f t="shared" si="138"/>
        <v>184.22</v>
      </c>
      <c r="F1259" s="1" t="s">
        <v>79</v>
      </c>
      <c r="G1259" s="45">
        <v>8536901000</v>
      </c>
      <c r="H1259" s="60"/>
      <c r="I1259" s="45">
        <v>1</v>
      </c>
      <c r="J1259" s="45">
        <v>10</v>
      </c>
      <c r="K1259" s="45">
        <v>300</v>
      </c>
      <c r="L1259" s="7" t="str">
        <f>IFERROR(VLOOKUP(B1259,Харків!A:C,3,0),"0")</f>
        <v>&gt;100</v>
      </c>
      <c r="M1259" s="60"/>
      <c r="N1259" s="45">
        <f t="shared" si="139"/>
        <v>0</v>
      </c>
    </row>
    <row r="1260" spans="1:14" ht="15" customHeight="1">
      <c r="A1260" s="26"/>
      <c r="B1260" s="27" t="s">
        <v>659</v>
      </c>
      <c r="C1260" s="18" t="s">
        <v>3346</v>
      </c>
      <c r="D1260" s="20">
        <v>187.89999999999998</v>
      </c>
      <c r="E1260" s="10">
        <f t="shared" si="138"/>
        <v>187.89999999999998</v>
      </c>
      <c r="F1260" s="1" t="s">
        <v>79</v>
      </c>
      <c r="G1260" s="45">
        <v>8536901000</v>
      </c>
      <c r="H1260" s="60"/>
      <c r="I1260" s="45">
        <v>1</v>
      </c>
      <c r="J1260" s="45">
        <v>5</v>
      </c>
      <c r="K1260" s="45">
        <v>150</v>
      </c>
      <c r="L1260" s="7" t="str">
        <f>IFERROR(VLOOKUP(B1260,Харків!A:C,3,0),"0")</f>
        <v>&gt;100</v>
      </c>
      <c r="M1260" s="60"/>
      <c r="N1260" s="45">
        <f t="shared" si="139"/>
        <v>0</v>
      </c>
    </row>
    <row r="1261" spans="1:14" ht="15" customHeight="1">
      <c r="A1261" s="26"/>
      <c r="B1261" s="27" t="s">
        <v>660</v>
      </c>
      <c r="C1261" s="18" t="s">
        <v>3256</v>
      </c>
      <c r="D1261" s="20">
        <v>290.39</v>
      </c>
      <c r="E1261" s="10">
        <f t="shared" si="138"/>
        <v>290.39</v>
      </c>
      <c r="F1261" s="1" t="s">
        <v>79</v>
      </c>
      <c r="G1261" s="45">
        <v>8536901000</v>
      </c>
      <c r="H1261" s="60"/>
      <c r="I1261" s="45">
        <v>1</v>
      </c>
      <c r="J1261" s="45">
        <v>5</v>
      </c>
      <c r="K1261" s="45">
        <v>150</v>
      </c>
      <c r="L1261" s="7" t="str">
        <f>IFERROR(VLOOKUP(B1261,Харків!A:C,3,0),"0")</f>
        <v>&gt;100</v>
      </c>
      <c r="M1261" s="60"/>
      <c r="N1261" s="45">
        <f t="shared" si="139"/>
        <v>0</v>
      </c>
    </row>
    <row r="1262" spans="1:14" ht="15" customHeight="1">
      <c r="A1262" s="26"/>
      <c r="B1262" s="27" t="s">
        <v>661</v>
      </c>
      <c r="C1262" s="18" t="s">
        <v>3043</v>
      </c>
      <c r="D1262" s="20">
        <v>187.89999999999998</v>
      </c>
      <c r="E1262" s="10">
        <f t="shared" si="138"/>
        <v>187.89999999999998</v>
      </c>
      <c r="F1262" s="1" t="s">
        <v>79</v>
      </c>
      <c r="G1262" s="45">
        <v>8536901000</v>
      </c>
      <c r="H1262" s="60"/>
      <c r="I1262" s="45">
        <v>1</v>
      </c>
      <c r="J1262" s="45">
        <v>5</v>
      </c>
      <c r="K1262" s="45">
        <v>150</v>
      </c>
      <c r="L1262" s="7" t="str">
        <f>IFERROR(VLOOKUP(B1262,Харків!A:C,3,0),"0")</f>
        <v>&gt;20</v>
      </c>
      <c r="M1262" s="60"/>
      <c r="N1262" s="45">
        <f t="shared" si="139"/>
        <v>0</v>
      </c>
    </row>
    <row r="1263" spans="1:14" ht="15" customHeight="1">
      <c r="A1263" s="26"/>
      <c r="B1263" s="27" t="s">
        <v>662</v>
      </c>
      <c r="C1263" s="18" t="s">
        <v>3253</v>
      </c>
      <c r="D1263" s="20">
        <v>187.7</v>
      </c>
      <c r="E1263" s="10">
        <f t="shared" si="138"/>
        <v>187.7</v>
      </c>
      <c r="F1263" s="1" t="s">
        <v>79</v>
      </c>
      <c r="G1263" s="45">
        <v>8536901000</v>
      </c>
      <c r="H1263" s="60"/>
      <c r="I1263" s="45">
        <v>1</v>
      </c>
      <c r="J1263" s="45">
        <v>5</v>
      </c>
      <c r="K1263" s="45">
        <v>150</v>
      </c>
      <c r="L1263" s="7" t="str">
        <f>IFERROR(VLOOKUP(B1263,Харків!A:C,3,0),"0")</f>
        <v>&gt;50</v>
      </c>
      <c r="M1263" s="60"/>
      <c r="N1263" s="45">
        <f t="shared" si="139"/>
        <v>0</v>
      </c>
    </row>
    <row r="1264" spans="1:14" ht="15" customHeight="1">
      <c r="A1264" s="26"/>
      <c r="B1264" s="27" t="s">
        <v>663</v>
      </c>
      <c r="C1264" s="18" t="s">
        <v>3237</v>
      </c>
      <c r="D1264" s="20">
        <v>294.77999999999997</v>
      </c>
      <c r="E1264" s="10">
        <f t="shared" si="138"/>
        <v>294.77999999999997</v>
      </c>
      <c r="F1264" s="1" t="s">
        <v>79</v>
      </c>
      <c r="G1264" s="45">
        <v>8536901000</v>
      </c>
      <c r="H1264" s="60"/>
      <c r="I1264" s="45">
        <v>1</v>
      </c>
      <c r="J1264" s="45">
        <v>5</v>
      </c>
      <c r="K1264" s="45">
        <v>150</v>
      </c>
      <c r="L1264" s="7" t="str">
        <f>IFERROR(VLOOKUP(B1264,Харків!A:C,3,0),"0")</f>
        <v>&gt;10</v>
      </c>
      <c r="M1264" s="60"/>
      <c r="N1264" s="45">
        <f t="shared" si="139"/>
        <v>0</v>
      </c>
    </row>
    <row r="1265" spans="1:14" ht="15" customHeight="1">
      <c r="A1265" s="26"/>
      <c r="B1265" s="27" t="s">
        <v>664</v>
      </c>
      <c r="C1265" s="18" t="s">
        <v>3362</v>
      </c>
      <c r="D1265" s="20">
        <v>423.65999999999997</v>
      </c>
      <c r="E1265" s="10">
        <f t="shared" si="138"/>
        <v>423.65999999999997</v>
      </c>
      <c r="F1265" s="1" t="s">
        <v>79</v>
      </c>
      <c r="G1265" s="45">
        <v>8536901000</v>
      </c>
      <c r="H1265" s="60"/>
      <c r="I1265" s="45">
        <v>1</v>
      </c>
      <c r="J1265" s="45">
        <v>5</v>
      </c>
      <c r="K1265" s="45">
        <v>150</v>
      </c>
      <c r="L1265" s="7">
        <f>IFERROR(VLOOKUP(B1265,Харків!A:C,3,0),"0")</f>
        <v>0</v>
      </c>
      <c r="M1265" s="60"/>
      <c r="N1265" s="45">
        <f t="shared" si="139"/>
        <v>0</v>
      </c>
    </row>
    <row r="1266" spans="1:14" ht="15" customHeight="1">
      <c r="A1266" s="26"/>
      <c r="B1266" s="27" t="s">
        <v>665</v>
      </c>
      <c r="C1266" s="18" t="s">
        <v>3270</v>
      </c>
      <c r="D1266" s="20">
        <v>404.94</v>
      </c>
      <c r="E1266" s="10">
        <f t="shared" si="138"/>
        <v>404.94</v>
      </c>
      <c r="F1266" s="1" t="s">
        <v>79</v>
      </c>
      <c r="G1266" s="45">
        <v>8536901000</v>
      </c>
      <c r="H1266" s="60"/>
      <c r="I1266" s="45">
        <v>1</v>
      </c>
      <c r="J1266" s="45">
        <v>5</v>
      </c>
      <c r="K1266" s="45">
        <v>150</v>
      </c>
      <c r="L1266" s="7" t="str">
        <f>IFERROR(VLOOKUP(B1266,Харків!A:C,3,0),"0")</f>
        <v>&gt;50</v>
      </c>
      <c r="M1266" s="60"/>
      <c r="N1266" s="45">
        <f t="shared" si="139"/>
        <v>0</v>
      </c>
    </row>
    <row r="1267" spans="1:14" ht="15" customHeight="1">
      <c r="A1267" s="26"/>
      <c r="B1267" s="27" t="s">
        <v>666</v>
      </c>
      <c r="C1267" s="18" t="s">
        <v>3307</v>
      </c>
      <c r="D1267" s="20">
        <v>170.89</v>
      </c>
      <c r="E1267" s="10">
        <f t="shared" si="138"/>
        <v>170.89</v>
      </c>
      <c r="F1267" s="1" t="s">
        <v>79</v>
      </c>
      <c r="G1267" s="45">
        <v>8536901000</v>
      </c>
      <c r="H1267" s="60"/>
      <c r="I1267" s="45">
        <v>1</v>
      </c>
      <c r="J1267" s="45">
        <v>5</v>
      </c>
      <c r="K1267" s="45">
        <v>150</v>
      </c>
      <c r="L1267" s="7" t="str">
        <f>IFERROR(VLOOKUP(B1267,Харків!A:C,3,0),"0")</f>
        <v>&gt;100</v>
      </c>
      <c r="M1267" s="60"/>
      <c r="N1267" s="45">
        <f t="shared" si="139"/>
        <v>0</v>
      </c>
    </row>
    <row r="1268" spans="1:14" ht="15" customHeight="1">
      <c r="A1268" s="26"/>
      <c r="B1268" s="27" t="s">
        <v>667</v>
      </c>
      <c r="C1268" s="18" t="s">
        <v>2881</v>
      </c>
      <c r="D1268" s="20">
        <v>248.69</v>
      </c>
      <c r="E1268" s="10">
        <f t="shared" si="138"/>
        <v>248.69</v>
      </c>
      <c r="F1268" s="1" t="s">
        <v>79</v>
      </c>
      <c r="G1268" s="45">
        <v>8536901000</v>
      </c>
      <c r="H1268" s="60"/>
      <c r="I1268" s="45">
        <v>1</v>
      </c>
      <c r="J1268" s="45">
        <v>5</v>
      </c>
      <c r="K1268" s="45">
        <v>150</v>
      </c>
      <c r="L1268" s="7">
        <f>IFERROR(VLOOKUP(B1268,Харків!A:C,3,0),"0")</f>
        <v>0</v>
      </c>
      <c r="M1268" s="60"/>
      <c r="N1268" s="45">
        <f t="shared" si="139"/>
        <v>0</v>
      </c>
    </row>
    <row r="1269" spans="1:14" ht="15" customHeight="1">
      <c r="A1269" s="26"/>
      <c r="B1269" s="27" t="s">
        <v>668</v>
      </c>
      <c r="C1269" s="18" t="s">
        <v>3126</v>
      </c>
      <c r="D1269" s="20">
        <v>276.32</v>
      </c>
      <c r="E1269" s="10">
        <f t="shared" si="138"/>
        <v>276.32</v>
      </c>
      <c r="F1269" s="1" t="s">
        <v>79</v>
      </c>
      <c r="G1269" s="45">
        <v>8536901000</v>
      </c>
      <c r="H1269" s="60"/>
      <c r="I1269" s="45">
        <v>1</v>
      </c>
      <c r="J1269" s="45">
        <v>5</v>
      </c>
      <c r="K1269" s="45">
        <v>150</v>
      </c>
      <c r="L1269" s="7" t="str">
        <f>IFERROR(VLOOKUP(B1269,Харків!A:C,3,0),"0")</f>
        <v>&gt;20</v>
      </c>
      <c r="M1269" s="60"/>
      <c r="N1269" s="45">
        <f t="shared" si="139"/>
        <v>0</v>
      </c>
    </row>
    <row r="1270" spans="1:14" ht="15" customHeight="1">
      <c r="A1270" s="26"/>
      <c r="B1270" s="27" t="s">
        <v>669</v>
      </c>
      <c r="C1270" s="18" t="s">
        <v>2887</v>
      </c>
      <c r="D1270" s="20">
        <v>313.17</v>
      </c>
      <c r="E1270" s="10">
        <f t="shared" si="138"/>
        <v>313.17</v>
      </c>
      <c r="F1270" s="1" t="s">
        <v>79</v>
      </c>
      <c r="G1270" s="45">
        <v>8536901000</v>
      </c>
      <c r="H1270" s="60"/>
      <c r="I1270" s="45">
        <v>1</v>
      </c>
      <c r="J1270" s="45">
        <v>5</v>
      </c>
      <c r="K1270" s="45">
        <v>150</v>
      </c>
      <c r="L1270" s="7">
        <f>IFERROR(VLOOKUP(B1270,Харків!A:C,3,0),"0")</f>
        <v>0</v>
      </c>
      <c r="M1270" s="60"/>
      <c r="N1270" s="45">
        <f t="shared" si="139"/>
        <v>0</v>
      </c>
    </row>
    <row r="1271" spans="1:14" ht="15" customHeight="1">
      <c r="A1271" s="26"/>
      <c r="B1271" s="27" t="s">
        <v>670</v>
      </c>
      <c r="C1271" s="18" t="s">
        <v>3079</v>
      </c>
      <c r="D1271" s="20">
        <v>405.27</v>
      </c>
      <c r="E1271" s="10">
        <f t="shared" si="138"/>
        <v>405.27</v>
      </c>
      <c r="F1271" s="1" t="s">
        <v>79</v>
      </c>
      <c r="G1271" s="45">
        <v>8536901000</v>
      </c>
      <c r="H1271" s="60"/>
      <c r="I1271" s="45">
        <v>1</v>
      </c>
      <c r="J1271" s="45">
        <v>5</v>
      </c>
      <c r="K1271" s="45">
        <v>150</v>
      </c>
      <c r="L1271" s="7" t="str">
        <f>IFERROR(VLOOKUP(B1271,Харків!A:C,3,0),"0")</f>
        <v>&gt;50</v>
      </c>
      <c r="M1271" s="60"/>
      <c r="N1271" s="45">
        <f t="shared" si="139"/>
        <v>0</v>
      </c>
    </row>
    <row r="1272" spans="1:14" ht="15" customHeight="1">
      <c r="A1272" s="26"/>
      <c r="B1272" s="27" t="s">
        <v>671</v>
      </c>
      <c r="C1272" s="18" t="s">
        <v>3298</v>
      </c>
      <c r="D1272" s="20">
        <v>377.64</v>
      </c>
      <c r="E1272" s="10">
        <f t="shared" si="138"/>
        <v>377.64</v>
      </c>
      <c r="F1272" s="1" t="s">
        <v>79</v>
      </c>
      <c r="G1272" s="45">
        <v>8536901000</v>
      </c>
      <c r="H1272" s="60"/>
      <c r="I1272" s="45">
        <v>1</v>
      </c>
      <c r="J1272" s="45">
        <v>5</v>
      </c>
      <c r="K1272" s="45">
        <v>150</v>
      </c>
      <c r="L1272" s="7" t="str">
        <f>IFERROR(VLOOKUP(B1272,Харків!A:C,3,0),"0")</f>
        <v>&gt;20</v>
      </c>
      <c r="M1272" s="60"/>
      <c r="N1272" s="45">
        <f t="shared" si="139"/>
        <v>0</v>
      </c>
    </row>
    <row r="1273" spans="1:14" ht="15" customHeight="1">
      <c r="A1273" s="26"/>
      <c r="B1273" s="27" t="s">
        <v>672</v>
      </c>
      <c r="C1273" s="18" t="s">
        <v>3326</v>
      </c>
      <c r="D1273" s="20">
        <v>462.64</v>
      </c>
      <c r="E1273" s="10">
        <f t="shared" si="138"/>
        <v>462.64</v>
      </c>
      <c r="F1273" s="1" t="s">
        <v>79</v>
      </c>
      <c r="G1273" s="45">
        <v>8536901000</v>
      </c>
      <c r="H1273" s="60"/>
      <c r="I1273" s="45">
        <v>1</v>
      </c>
      <c r="J1273" s="45">
        <v>5</v>
      </c>
      <c r="K1273" s="45">
        <v>150</v>
      </c>
      <c r="L1273" s="7" t="str">
        <f>IFERROR(VLOOKUP(B1273,Харків!A:C,3,0),"0")</f>
        <v>&gt;50</v>
      </c>
      <c r="M1273" s="60"/>
      <c r="N1273" s="45">
        <f t="shared" si="139"/>
        <v>0</v>
      </c>
    </row>
    <row r="1274" spans="1:14" ht="15" customHeight="1">
      <c r="A1274" s="26"/>
      <c r="B1274" s="27" t="s">
        <v>673</v>
      </c>
      <c r="C1274" s="18" t="s">
        <v>3292</v>
      </c>
      <c r="D1274" s="20">
        <v>534.22</v>
      </c>
      <c r="E1274" s="10">
        <f t="shared" si="138"/>
        <v>534.22</v>
      </c>
      <c r="F1274" s="1" t="s">
        <v>79</v>
      </c>
      <c r="G1274" s="45">
        <v>8536901000</v>
      </c>
      <c r="H1274" s="60"/>
      <c r="I1274" s="45">
        <v>1</v>
      </c>
      <c r="J1274" s="45">
        <v>20</v>
      </c>
      <c r="K1274" s="45">
        <v>20</v>
      </c>
      <c r="L1274" s="7" t="str">
        <f>IFERROR(VLOOKUP(B1274,Харків!A:C,3,0),"0")</f>
        <v>&gt;50</v>
      </c>
      <c r="M1274" s="60"/>
      <c r="N1274" s="45">
        <f t="shared" si="139"/>
        <v>0</v>
      </c>
    </row>
    <row r="1275" spans="1:14" ht="15" customHeight="1">
      <c r="A1275" s="26"/>
      <c r="B1275" s="27" t="s">
        <v>674</v>
      </c>
      <c r="C1275" s="18" t="s">
        <v>3306</v>
      </c>
      <c r="D1275" s="20">
        <v>534.22</v>
      </c>
      <c r="E1275" s="10">
        <f t="shared" si="138"/>
        <v>534.22</v>
      </c>
      <c r="F1275" s="1" t="s">
        <v>79</v>
      </c>
      <c r="G1275" s="45">
        <v>8536901000</v>
      </c>
      <c r="H1275" s="60"/>
      <c r="I1275" s="45">
        <v>1</v>
      </c>
      <c r="J1275" s="45">
        <v>20</v>
      </c>
      <c r="K1275" s="45">
        <v>20</v>
      </c>
      <c r="L1275" s="7" t="str">
        <f>IFERROR(VLOOKUP(B1275,Харків!A:C,3,0),"0")</f>
        <v>&gt;50</v>
      </c>
      <c r="M1275" s="60"/>
      <c r="N1275" s="45">
        <f t="shared" si="139"/>
        <v>0</v>
      </c>
    </row>
    <row r="1276" spans="1:14" ht="15" customHeight="1">
      <c r="A1276" s="26"/>
      <c r="B1276" s="27" t="s">
        <v>675</v>
      </c>
      <c r="C1276" s="18" t="s">
        <v>3316</v>
      </c>
      <c r="D1276" s="20">
        <v>552.64</v>
      </c>
      <c r="E1276" s="10">
        <f t="shared" si="138"/>
        <v>552.64</v>
      </c>
      <c r="F1276" s="1" t="s">
        <v>79</v>
      </c>
      <c r="G1276" s="45">
        <v>8536901000</v>
      </c>
      <c r="H1276" s="60"/>
      <c r="I1276" s="45">
        <v>1</v>
      </c>
      <c r="J1276" s="45">
        <v>20</v>
      </c>
      <c r="K1276" s="45">
        <v>20</v>
      </c>
      <c r="L1276" s="7">
        <f>IFERROR(VLOOKUP(B1276,Харків!A:C,3,0),"0")</f>
        <v>5</v>
      </c>
      <c r="M1276" s="60"/>
      <c r="N1276" s="45">
        <f t="shared" si="139"/>
        <v>0</v>
      </c>
    </row>
    <row r="1277" spans="1:14" ht="15" customHeight="1">
      <c r="A1277" s="26"/>
      <c r="B1277" s="27" t="s">
        <v>676</v>
      </c>
      <c r="C1277" s="18" t="s">
        <v>3313</v>
      </c>
      <c r="D1277" s="20">
        <v>700.01</v>
      </c>
      <c r="E1277" s="10">
        <f t="shared" si="138"/>
        <v>700.01</v>
      </c>
      <c r="F1277" s="1" t="s">
        <v>79</v>
      </c>
      <c r="G1277" s="45">
        <v>8536901000</v>
      </c>
      <c r="H1277" s="60"/>
      <c r="I1277" s="45">
        <v>1</v>
      </c>
      <c r="J1277" s="45">
        <v>20</v>
      </c>
      <c r="K1277" s="45">
        <v>20</v>
      </c>
      <c r="L1277" s="7" t="str">
        <f>IFERROR(VLOOKUP(B1277,Харків!A:C,3,0),"0")</f>
        <v>&gt;100</v>
      </c>
      <c r="M1277" s="60"/>
      <c r="N1277" s="45">
        <f t="shared" si="139"/>
        <v>0</v>
      </c>
    </row>
    <row r="1278" spans="1:14" ht="15" customHeight="1">
      <c r="A1278" s="26"/>
      <c r="B1278" s="27" t="s">
        <v>677</v>
      </c>
      <c r="C1278" s="18" t="s">
        <v>3301</v>
      </c>
      <c r="D1278" s="20">
        <v>677.4</v>
      </c>
      <c r="E1278" s="10">
        <f t="shared" si="138"/>
        <v>677.4</v>
      </c>
      <c r="F1278" s="1" t="s">
        <v>79</v>
      </c>
      <c r="G1278" s="45">
        <v>8536901000</v>
      </c>
      <c r="H1278" s="60"/>
      <c r="I1278" s="45">
        <v>1</v>
      </c>
      <c r="J1278" s="45">
        <v>20</v>
      </c>
      <c r="K1278" s="45">
        <v>20</v>
      </c>
      <c r="L1278" s="7">
        <f>IFERROR(VLOOKUP(B1278,Харків!A:C,3,0),"0")</f>
        <v>0</v>
      </c>
      <c r="M1278" s="60"/>
      <c r="N1278" s="45">
        <f t="shared" si="139"/>
        <v>0</v>
      </c>
    </row>
    <row r="1279" spans="1:14" ht="15" customHeight="1">
      <c r="A1279" s="26"/>
      <c r="B1279" s="27" t="s">
        <v>678</v>
      </c>
      <c r="C1279" s="18" t="s">
        <v>3295</v>
      </c>
      <c r="D1279" s="20">
        <v>828.96</v>
      </c>
      <c r="E1279" s="10">
        <f t="shared" si="138"/>
        <v>828.96</v>
      </c>
      <c r="F1279" s="1" t="s">
        <v>79</v>
      </c>
      <c r="G1279" s="45">
        <v>8536901000</v>
      </c>
      <c r="H1279" s="60"/>
      <c r="I1279" s="45">
        <v>1</v>
      </c>
      <c r="J1279" s="45">
        <v>20</v>
      </c>
      <c r="K1279" s="45">
        <v>20</v>
      </c>
      <c r="L1279" s="7" t="str">
        <f>IFERROR(VLOOKUP(B1279,Харків!A:C,3,0),"0")</f>
        <v>&gt;20</v>
      </c>
      <c r="M1279" s="60"/>
      <c r="N1279" s="45">
        <f t="shared" si="139"/>
        <v>0</v>
      </c>
    </row>
    <row r="1280" spans="1:14" ht="15" customHeight="1">
      <c r="A1280" s="128"/>
      <c r="B1280" s="53"/>
      <c r="C1280" s="6" t="s">
        <v>736</v>
      </c>
      <c r="D1280" s="13"/>
      <c r="E1280" s="14"/>
      <c r="F1280" s="5"/>
      <c r="G1280" s="7"/>
      <c r="H1280" s="13"/>
      <c r="I1280" s="7"/>
      <c r="J1280" s="7"/>
      <c r="K1280" s="7"/>
      <c r="L1280" s="5"/>
      <c r="M1280" s="5"/>
      <c r="N1280" s="5"/>
    </row>
    <row r="1281" spans="1:14" ht="15" customHeight="1">
      <c r="A1281" s="26"/>
      <c r="B1281" s="27" t="s">
        <v>679</v>
      </c>
      <c r="C1281" s="18" t="s">
        <v>3146</v>
      </c>
      <c r="D1281" s="20">
        <v>88.43</v>
      </c>
      <c r="E1281" s="10">
        <f t="shared" ref="E1281:E1295" si="140">D1281-(D1281*$G$1)</f>
        <v>88.43</v>
      </c>
      <c r="F1281" s="1" t="s">
        <v>79</v>
      </c>
      <c r="G1281" s="45">
        <v>8536901000</v>
      </c>
      <c r="H1281" s="60"/>
      <c r="I1281" s="45">
        <v>1</v>
      </c>
      <c r="J1281" s="45">
        <v>20</v>
      </c>
      <c r="K1281" s="45">
        <v>300</v>
      </c>
      <c r="L1281" s="7" t="str">
        <f>IFERROR(VLOOKUP(B1281,Харків!A:C,3,0),"0")</f>
        <v>&gt;20</v>
      </c>
      <c r="M1281" s="60"/>
      <c r="N1281" s="45">
        <f t="shared" ref="N1281:N1295" si="141">E1281*M1281</f>
        <v>0</v>
      </c>
    </row>
    <row r="1282" spans="1:14" ht="15" customHeight="1">
      <c r="A1282" s="26"/>
      <c r="B1282" s="27" t="s">
        <v>680</v>
      </c>
      <c r="C1282" s="18" t="s">
        <v>3229</v>
      </c>
      <c r="D1282" s="20">
        <v>90.27000000000001</v>
      </c>
      <c r="E1282" s="10">
        <f t="shared" si="140"/>
        <v>90.27000000000001</v>
      </c>
      <c r="F1282" s="1" t="s">
        <v>79</v>
      </c>
      <c r="G1282" s="45">
        <v>8536901000</v>
      </c>
      <c r="H1282" s="60"/>
      <c r="I1282" s="45">
        <v>1</v>
      </c>
      <c r="J1282" s="45">
        <v>10</v>
      </c>
      <c r="K1282" s="45">
        <v>300</v>
      </c>
      <c r="L1282" s="7" t="str">
        <f>IFERROR(VLOOKUP(B1282,Харків!A:C,3,0),"0")</f>
        <v>&gt;50</v>
      </c>
      <c r="M1282" s="60"/>
      <c r="N1282" s="45">
        <f t="shared" si="141"/>
        <v>0</v>
      </c>
    </row>
    <row r="1283" spans="1:14" ht="15" customHeight="1">
      <c r="A1283" s="26"/>
      <c r="B1283" s="27" t="s">
        <v>681</v>
      </c>
      <c r="C1283" s="18" t="s">
        <v>3246</v>
      </c>
      <c r="D1283" s="20">
        <v>110.53</v>
      </c>
      <c r="E1283" s="10">
        <f t="shared" si="140"/>
        <v>110.53</v>
      </c>
      <c r="F1283" s="1" t="s">
        <v>79</v>
      </c>
      <c r="G1283" s="45">
        <v>8536901000</v>
      </c>
      <c r="H1283" s="60"/>
      <c r="I1283" s="45">
        <v>1</v>
      </c>
      <c r="J1283" s="45">
        <v>20</v>
      </c>
      <c r="K1283" s="45">
        <v>300</v>
      </c>
      <c r="L1283" s="7" t="str">
        <f>IFERROR(VLOOKUP(B1283,Харків!A:C,3,0),"0")</f>
        <v>&gt;20</v>
      </c>
      <c r="M1283" s="60"/>
      <c r="N1283" s="45">
        <f t="shared" si="141"/>
        <v>0</v>
      </c>
    </row>
    <row r="1284" spans="1:14" ht="15" customHeight="1">
      <c r="A1284" s="26"/>
      <c r="B1284" s="27" t="s">
        <v>682</v>
      </c>
      <c r="C1284" s="18" t="s">
        <v>3272</v>
      </c>
      <c r="D1284" s="20">
        <v>114.92</v>
      </c>
      <c r="E1284" s="10">
        <f t="shared" si="140"/>
        <v>114.92</v>
      </c>
      <c r="F1284" s="1" t="s">
        <v>79</v>
      </c>
      <c r="G1284" s="45">
        <v>8536901000</v>
      </c>
      <c r="H1284" s="60"/>
      <c r="I1284" s="45">
        <v>1</v>
      </c>
      <c r="J1284" s="45">
        <v>10</v>
      </c>
      <c r="K1284" s="45">
        <v>300</v>
      </c>
      <c r="L1284" s="7" t="str">
        <f>IFERROR(VLOOKUP(B1284,Харків!A:C,3,0),"0")</f>
        <v>&gt;100</v>
      </c>
      <c r="M1284" s="60"/>
      <c r="N1284" s="45">
        <f t="shared" si="141"/>
        <v>0</v>
      </c>
    </row>
    <row r="1285" spans="1:14" ht="15" customHeight="1">
      <c r="A1285" s="26"/>
      <c r="B1285" s="27" t="s">
        <v>683</v>
      </c>
      <c r="C1285" s="18" t="s">
        <v>3376</v>
      </c>
      <c r="D1285" s="20">
        <v>101.32000000000001</v>
      </c>
      <c r="E1285" s="10">
        <f t="shared" si="140"/>
        <v>101.32000000000001</v>
      </c>
      <c r="F1285" s="1" t="s">
        <v>79</v>
      </c>
      <c r="G1285" s="45">
        <v>8536901000</v>
      </c>
      <c r="H1285" s="60"/>
      <c r="I1285" s="45">
        <v>1</v>
      </c>
      <c r="J1285" s="45">
        <v>10</v>
      </c>
      <c r="K1285" s="45">
        <v>300</v>
      </c>
      <c r="L1285" s="7" t="str">
        <f>IFERROR(VLOOKUP(B1285,Харків!A:C,3,0),"0")</f>
        <v>&gt;100</v>
      </c>
      <c r="M1285" s="60"/>
      <c r="N1285" s="45">
        <f t="shared" si="141"/>
        <v>0</v>
      </c>
    </row>
    <row r="1286" spans="1:14" ht="15" customHeight="1">
      <c r="A1286" s="26"/>
      <c r="B1286" s="27" t="s">
        <v>684</v>
      </c>
      <c r="C1286" s="18" t="s">
        <v>3240</v>
      </c>
      <c r="D1286" s="20">
        <v>103.16000000000001</v>
      </c>
      <c r="E1286" s="10">
        <f t="shared" si="140"/>
        <v>103.16000000000001</v>
      </c>
      <c r="F1286" s="1" t="s">
        <v>79</v>
      </c>
      <c r="G1286" s="45">
        <v>8536901000</v>
      </c>
      <c r="H1286" s="60"/>
      <c r="I1286" s="45">
        <v>1</v>
      </c>
      <c r="J1286" s="45">
        <v>10</v>
      </c>
      <c r="K1286" s="45">
        <v>300</v>
      </c>
      <c r="L1286" s="7" t="str">
        <f>IFERROR(VLOOKUP(B1286,Харків!A:C,3,0),"0")</f>
        <v>&gt;20</v>
      </c>
      <c r="M1286" s="60"/>
      <c r="N1286" s="45">
        <f t="shared" si="141"/>
        <v>0</v>
      </c>
    </row>
    <row r="1287" spans="1:14" ht="15" customHeight="1">
      <c r="A1287" s="26"/>
      <c r="B1287" s="27" t="s">
        <v>685</v>
      </c>
      <c r="C1287" s="18" t="s">
        <v>3187</v>
      </c>
      <c r="D1287" s="20">
        <v>117.9</v>
      </c>
      <c r="E1287" s="10">
        <f t="shared" si="140"/>
        <v>117.9</v>
      </c>
      <c r="F1287" s="1" t="s">
        <v>79</v>
      </c>
      <c r="G1287" s="45">
        <v>8536901000</v>
      </c>
      <c r="H1287" s="60"/>
      <c r="I1287" s="45">
        <v>1</v>
      </c>
      <c r="J1287" s="45">
        <v>10</v>
      </c>
      <c r="K1287" s="45">
        <v>300</v>
      </c>
      <c r="L1287" s="7" t="str">
        <f>IFERROR(VLOOKUP(B1287,Харків!A:C,3,0),"0")</f>
        <v>&gt;20</v>
      </c>
      <c r="M1287" s="60"/>
      <c r="N1287" s="45">
        <f t="shared" si="141"/>
        <v>0</v>
      </c>
    </row>
    <row r="1288" spans="1:14" ht="15" customHeight="1">
      <c r="A1288" s="26"/>
      <c r="B1288" s="27" t="s">
        <v>686</v>
      </c>
      <c r="C1288" s="18" t="s">
        <v>3219</v>
      </c>
      <c r="D1288" s="20">
        <v>123.43</v>
      </c>
      <c r="E1288" s="10">
        <f t="shared" si="140"/>
        <v>123.43</v>
      </c>
      <c r="F1288" s="1" t="s">
        <v>79</v>
      </c>
      <c r="G1288" s="45">
        <v>8536901000</v>
      </c>
      <c r="H1288" s="60"/>
      <c r="I1288" s="45">
        <v>1</v>
      </c>
      <c r="J1288" s="45">
        <v>10</v>
      </c>
      <c r="K1288" s="45">
        <v>300</v>
      </c>
      <c r="L1288" s="7" t="str">
        <f>IFERROR(VLOOKUP(B1288,Харків!A:C,3,0),"0")</f>
        <v>&gt;50</v>
      </c>
      <c r="M1288" s="60"/>
      <c r="N1288" s="45">
        <f t="shared" si="141"/>
        <v>0</v>
      </c>
    </row>
    <row r="1289" spans="1:14" ht="15" customHeight="1">
      <c r="A1289" s="26"/>
      <c r="B1289" s="27" t="s">
        <v>687</v>
      </c>
      <c r="C1289" s="18" t="s">
        <v>3323</v>
      </c>
      <c r="D1289" s="20">
        <v>230.26999999999998</v>
      </c>
      <c r="E1289" s="10">
        <f t="shared" si="140"/>
        <v>230.26999999999998</v>
      </c>
      <c r="F1289" s="1" t="s">
        <v>79</v>
      </c>
      <c r="G1289" s="45">
        <v>8536901000</v>
      </c>
      <c r="H1289" s="60"/>
      <c r="I1289" s="45">
        <v>1</v>
      </c>
      <c r="J1289" s="45">
        <v>5</v>
      </c>
      <c r="K1289" s="45">
        <v>150</v>
      </c>
      <c r="L1289" s="7" t="str">
        <f>IFERROR(VLOOKUP(B1289,Харків!A:C,3,0),"0")</f>
        <v>&gt;100</v>
      </c>
      <c r="M1289" s="60"/>
      <c r="N1289" s="45">
        <f t="shared" si="141"/>
        <v>0</v>
      </c>
    </row>
    <row r="1290" spans="1:14" ht="15" customHeight="1">
      <c r="A1290" s="26"/>
      <c r="B1290" s="27" t="s">
        <v>688</v>
      </c>
      <c r="C1290" s="18" t="s">
        <v>3299</v>
      </c>
      <c r="D1290" s="20">
        <v>230.26999999999998</v>
      </c>
      <c r="E1290" s="10">
        <f t="shared" si="140"/>
        <v>230.26999999999998</v>
      </c>
      <c r="F1290" s="1" t="s">
        <v>79</v>
      </c>
      <c r="G1290" s="45">
        <v>8536901000</v>
      </c>
      <c r="H1290" s="60"/>
      <c r="I1290" s="45">
        <v>1</v>
      </c>
      <c r="J1290" s="45">
        <v>5</v>
      </c>
      <c r="K1290" s="45">
        <v>150</v>
      </c>
      <c r="L1290" s="7" t="str">
        <f>IFERROR(VLOOKUP(B1290,Харків!A:C,3,0),"0")</f>
        <v>&gt;100</v>
      </c>
      <c r="M1290" s="60"/>
      <c r="N1290" s="45">
        <f t="shared" si="141"/>
        <v>0</v>
      </c>
    </row>
    <row r="1291" spans="1:14" ht="15" customHeight="1">
      <c r="A1291" s="26"/>
      <c r="B1291" s="27" t="s">
        <v>689</v>
      </c>
      <c r="C1291" s="18" t="s">
        <v>3311</v>
      </c>
      <c r="D1291" s="20">
        <v>350.01</v>
      </c>
      <c r="E1291" s="10">
        <f t="shared" si="140"/>
        <v>350.01</v>
      </c>
      <c r="F1291" s="1" t="s">
        <v>79</v>
      </c>
      <c r="G1291" s="45">
        <v>8536901000</v>
      </c>
      <c r="H1291" s="60"/>
      <c r="I1291" s="45">
        <v>1</v>
      </c>
      <c r="J1291" s="45">
        <v>5</v>
      </c>
      <c r="K1291" s="45">
        <v>150</v>
      </c>
      <c r="L1291" s="7" t="str">
        <f>IFERROR(VLOOKUP(B1291,Харків!A:C,3,0),"0")</f>
        <v>&gt;50</v>
      </c>
      <c r="M1291" s="60"/>
      <c r="N1291" s="45">
        <f t="shared" si="141"/>
        <v>0</v>
      </c>
    </row>
    <row r="1292" spans="1:14" ht="15" customHeight="1">
      <c r="A1292" s="26"/>
      <c r="B1292" s="27" t="s">
        <v>690</v>
      </c>
      <c r="C1292" s="18" t="s">
        <v>3309</v>
      </c>
      <c r="D1292" s="20">
        <v>248.69</v>
      </c>
      <c r="E1292" s="10">
        <f t="shared" si="140"/>
        <v>248.69</v>
      </c>
      <c r="F1292" s="1" t="s">
        <v>79</v>
      </c>
      <c r="G1292" s="45">
        <v>8536901000</v>
      </c>
      <c r="H1292" s="60"/>
      <c r="I1292" s="45">
        <v>1</v>
      </c>
      <c r="J1292" s="45">
        <v>20</v>
      </c>
      <c r="K1292" s="45">
        <v>150</v>
      </c>
      <c r="L1292" s="7" t="str">
        <f>IFERROR(VLOOKUP(B1292,Харків!A:C,3,0),"0")</f>
        <v>&gt;100</v>
      </c>
      <c r="M1292" s="60"/>
      <c r="N1292" s="45">
        <f t="shared" si="141"/>
        <v>0</v>
      </c>
    </row>
    <row r="1293" spans="1:14" ht="15" customHeight="1">
      <c r="A1293" s="26"/>
      <c r="B1293" s="27" t="s">
        <v>691</v>
      </c>
      <c r="C1293" s="18" t="s">
        <v>3371</v>
      </c>
      <c r="D1293" s="20">
        <v>248.69</v>
      </c>
      <c r="E1293" s="10">
        <f t="shared" si="140"/>
        <v>248.69</v>
      </c>
      <c r="F1293" s="1" t="s">
        <v>79</v>
      </c>
      <c r="G1293" s="45">
        <v>8536901000</v>
      </c>
      <c r="H1293" s="60"/>
      <c r="I1293" s="45">
        <v>1</v>
      </c>
      <c r="J1293" s="45">
        <v>5</v>
      </c>
      <c r="K1293" s="45">
        <v>150</v>
      </c>
      <c r="L1293" s="7" t="str">
        <f>IFERROR(VLOOKUP(B1293,Харків!A:C,3,0),"0")</f>
        <v>&gt;50</v>
      </c>
      <c r="M1293" s="60"/>
      <c r="N1293" s="45">
        <f t="shared" si="141"/>
        <v>0</v>
      </c>
    </row>
    <row r="1294" spans="1:14" ht="15" customHeight="1">
      <c r="A1294" s="26"/>
      <c r="B1294" s="27" t="s">
        <v>692</v>
      </c>
      <c r="C1294" s="18" t="s">
        <v>3132</v>
      </c>
      <c r="D1294" s="20">
        <v>257.89999999999998</v>
      </c>
      <c r="E1294" s="10">
        <f t="shared" si="140"/>
        <v>257.89999999999998</v>
      </c>
      <c r="F1294" s="1" t="s">
        <v>79</v>
      </c>
      <c r="G1294" s="45">
        <v>8536901000</v>
      </c>
      <c r="H1294" s="60"/>
      <c r="I1294" s="45">
        <v>1</v>
      </c>
      <c r="J1294" s="45">
        <v>20</v>
      </c>
      <c r="K1294" s="45">
        <v>150</v>
      </c>
      <c r="L1294" s="7" t="str">
        <f>IFERROR(VLOOKUP(B1294,Харків!A:C,3,0),"0")</f>
        <v>&gt;10</v>
      </c>
      <c r="M1294" s="60"/>
      <c r="N1294" s="45">
        <f t="shared" si="141"/>
        <v>0</v>
      </c>
    </row>
    <row r="1295" spans="1:14" ht="15" customHeight="1">
      <c r="A1295" s="26"/>
      <c r="B1295" s="27" t="s">
        <v>693</v>
      </c>
      <c r="C1295" s="18" t="s">
        <v>3370</v>
      </c>
      <c r="D1295" s="20">
        <v>368.43</v>
      </c>
      <c r="E1295" s="10">
        <f t="shared" si="140"/>
        <v>368.43</v>
      </c>
      <c r="F1295" s="1" t="s">
        <v>79</v>
      </c>
      <c r="G1295" s="45">
        <v>8536901000</v>
      </c>
      <c r="H1295" s="60"/>
      <c r="I1295" s="45">
        <v>1</v>
      </c>
      <c r="J1295" s="45">
        <v>5</v>
      </c>
      <c r="K1295" s="45">
        <v>150</v>
      </c>
      <c r="L1295" s="7">
        <f>IFERROR(VLOOKUP(B1295,Харків!A:C,3,0),"0")</f>
        <v>5</v>
      </c>
      <c r="M1295" s="60"/>
      <c r="N1295" s="45">
        <f t="shared" si="141"/>
        <v>0</v>
      </c>
    </row>
    <row r="1296" spans="1:14" ht="15" customHeight="1">
      <c r="A1296" s="128"/>
      <c r="B1296" s="53"/>
      <c r="C1296" s="6" t="s">
        <v>730</v>
      </c>
      <c r="D1296" s="13"/>
      <c r="E1296" s="14"/>
      <c r="F1296" s="5"/>
      <c r="G1296" s="7"/>
      <c r="H1296" s="13"/>
      <c r="I1296" s="7"/>
      <c r="J1296" s="7"/>
      <c r="K1296" s="7"/>
      <c r="L1296" s="5"/>
      <c r="M1296" s="5"/>
      <c r="N1296" s="5"/>
    </row>
    <row r="1297" spans="1:14" ht="15" customHeight="1">
      <c r="A1297" s="26"/>
      <c r="B1297" s="27" t="s">
        <v>511</v>
      </c>
      <c r="C1297" s="18" t="s">
        <v>10479</v>
      </c>
      <c r="D1297" s="20">
        <v>514</v>
      </c>
      <c r="E1297" s="10">
        <f>D1297-(D1297*$G$1)</f>
        <v>514</v>
      </c>
      <c r="F1297" s="1" t="s">
        <v>79</v>
      </c>
      <c r="G1297" s="45">
        <v>8536901000</v>
      </c>
      <c r="H1297" s="60"/>
      <c r="I1297" s="45">
        <v>1</v>
      </c>
      <c r="J1297" s="45" t="s">
        <v>12</v>
      </c>
      <c r="K1297" s="45" t="s">
        <v>12</v>
      </c>
      <c r="L1297" s="7" t="str">
        <f>IFERROR(VLOOKUP(B1297,Харків!A:C,3,0),"0")</f>
        <v>&gt;50</v>
      </c>
      <c r="M1297" s="60"/>
      <c r="N1297" s="45">
        <f>E1297*M1297</f>
        <v>0</v>
      </c>
    </row>
    <row r="1298" spans="1:14" ht="15" customHeight="1">
      <c r="A1298" s="26"/>
      <c r="B1298" s="27" t="s">
        <v>512</v>
      </c>
      <c r="C1298" s="18" t="s">
        <v>8605</v>
      </c>
      <c r="D1298" s="20">
        <v>521.64</v>
      </c>
      <c r="E1298" s="10">
        <f>D1298-(D1298*$G$1)</f>
        <v>521.64</v>
      </c>
      <c r="F1298" s="1" t="s">
        <v>79</v>
      </c>
      <c r="G1298" s="45">
        <v>8536901000</v>
      </c>
      <c r="H1298" s="60"/>
      <c r="I1298" s="45">
        <v>1</v>
      </c>
      <c r="J1298" s="45" t="s">
        <v>12</v>
      </c>
      <c r="K1298" s="45" t="s">
        <v>12</v>
      </c>
      <c r="L1298" s="7" t="str">
        <f>IFERROR(VLOOKUP(B1298,Харків!A:C,3,0),"0")</f>
        <v>&gt;200</v>
      </c>
      <c r="M1298" s="60"/>
      <c r="N1298" s="45">
        <f>E1298*M1298</f>
        <v>0</v>
      </c>
    </row>
    <row r="1299" spans="1:14" ht="15" customHeight="1">
      <c r="A1299" s="26"/>
      <c r="B1299" s="27" t="s">
        <v>513</v>
      </c>
      <c r="C1299" s="18" t="s">
        <v>10480</v>
      </c>
      <c r="D1299" s="20">
        <v>563</v>
      </c>
      <c r="E1299" s="10">
        <f>D1299-(D1299*$G$1)</f>
        <v>563</v>
      </c>
      <c r="F1299" s="1" t="s">
        <v>79</v>
      </c>
      <c r="G1299" s="45">
        <v>8536901000</v>
      </c>
      <c r="H1299" s="60"/>
      <c r="I1299" s="45">
        <v>1</v>
      </c>
      <c r="J1299" s="45" t="s">
        <v>12</v>
      </c>
      <c r="K1299" s="45" t="s">
        <v>12</v>
      </c>
      <c r="L1299" s="7" t="str">
        <f>IFERROR(VLOOKUP(B1299,Харків!A:C,3,0),"0")</f>
        <v>&gt;100</v>
      </c>
      <c r="M1299" s="60"/>
      <c r="N1299" s="45">
        <f>E1299*M1299</f>
        <v>0</v>
      </c>
    </row>
    <row r="1300" spans="1:14" ht="15" customHeight="1">
      <c r="A1300" s="26"/>
      <c r="B1300" s="27" t="s">
        <v>514</v>
      </c>
      <c r="C1300" s="18" t="s">
        <v>10481</v>
      </c>
      <c r="D1300" s="20">
        <v>823</v>
      </c>
      <c r="E1300" s="10">
        <f>D1300-(D1300*$G$1)</f>
        <v>823</v>
      </c>
      <c r="F1300" s="1" t="s">
        <v>79</v>
      </c>
      <c r="G1300" s="45">
        <v>8536901000</v>
      </c>
      <c r="H1300" s="60"/>
      <c r="I1300" s="45">
        <v>1</v>
      </c>
      <c r="J1300" s="45" t="s">
        <v>12</v>
      </c>
      <c r="K1300" s="45" t="s">
        <v>12</v>
      </c>
      <c r="L1300" s="7" t="str">
        <f>IFERROR(VLOOKUP(B1300,Харків!A:C,3,0),"0")</f>
        <v>&gt;100</v>
      </c>
      <c r="M1300" s="60"/>
      <c r="N1300" s="45">
        <f>E1300*M1300</f>
        <v>0</v>
      </c>
    </row>
    <row r="1301" spans="1:14" ht="15" customHeight="1">
      <c r="A1301" s="128"/>
      <c r="B1301" s="53"/>
      <c r="C1301" s="6" t="s">
        <v>2043</v>
      </c>
      <c r="D1301" s="13"/>
      <c r="E1301" s="14"/>
      <c r="F1301" s="5"/>
      <c r="G1301" s="7"/>
      <c r="H1301" s="13"/>
      <c r="I1301" s="7"/>
      <c r="J1301" s="7"/>
      <c r="K1301" s="7"/>
      <c r="L1301" s="5"/>
      <c r="M1301" s="5"/>
      <c r="N1301" s="5"/>
    </row>
    <row r="1302" spans="1:14" ht="15" customHeight="1">
      <c r="A1302" s="26"/>
      <c r="B1302" s="27" t="s">
        <v>515</v>
      </c>
      <c r="C1302" s="18" t="s">
        <v>10482</v>
      </c>
      <c r="D1302" s="20">
        <v>480</v>
      </c>
      <c r="E1302" s="10">
        <f>D1302-(D1302*$G$1)</f>
        <v>480</v>
      </c>
      <c r="F1302" s="1" t="s">
        <v>79</v>
      </c>
      <c r="G1302" s="45">
        <v>8536901000</v>
      </c>
      <c r="H1302" s="60"/>
      <c r="I1302" s="45">
        <v>1</v>
      </c>
      <c r="J1302" s="45" t="s">
        <v>12</v>
      </c>
      <c r="K1302" s="45" t="s">
        <v>12</v>
      </c>
      <c r="L1302" s="7" t="str">
        <f>IFERROR(VLOOKUP(B1302,Харків!A:C,3,0),"0")</f>
        <v>&gt;200</v>
      </c>
      <c r="M1302" s="60"/>
      <c r="N1302" s="45">
        <f>E1302*M1302</f>
        <v>0</v>
      </c>
    </row>
    <row r="1303" spans="1:14" ht="15" customHeight="1">
      <c r="A1303" s="26"/>
      <c r="B1303" s="27" t="s">
        <v>516</v>
      </c>
      <c r="C1303" s="18" t="s">
        <v>10483</v>
      </c>
      <c r="D1303" s="20">
        <v>527</v>
      </c>
      <c r="E1303" s="10">
        <f>D1303-(D1303*$G$1)</f>
        <v>527</v>
      </c>
      <c r="F1303" s="1" t="s">
        <v>79</v>
      </c>
      <c r="G1303" s="45">
        <v>8536901000</v>
      </c>
      <c r="H1303" s="60"/>
      <c r="I1303" s="45">
        <v>1</v>
      </c>
      <c r="J1303" s="45" t="s">
        <v>12</v>
      </c>
      <c r="K1303" s="45" t="s">
        <v>12</v>
      </c>
      <c r="L1303" s="7" t="str">
        <f>IFERROR(VLOOKUP(B1303,Харків!A:C,3,0),"0")</f>
        <v>&gt;100</v>
      </c>
      <c r="M1303" s="60"/>
      <c r="N1303" s="45">
        <f>E1303*M1303</f>
        <v>0</v>
      </c>
    </row>
    <row r="1304" spans="1:14" ht="15" customHeight="1">
      <c r="A1304" s="26"/>
      <c r="B1304" s="27" t="s">
        <v>517</v>
      </c>
      <c r="C1304" s="18" t="s">
        <v>10484</v>
      </c>
      <c r="D1304" s="20">
        <v>584</v>
      </c>
      <c r="E1304" s="10">
        <f>D1304-(D1304*$G$1)</f>
        <v>584</v>
      </c>
      <c r="F1304" s="1" t="s">
        <v>79</v>
      </c>
      <c r="G1304" s="45">
        <v>8536901000</v>
      </c>
      <c r="H1304" s="60"/>
      <c r="I1304" s="45">
        <v>1</v>
      </c>
      <c r="J1304" s="45" t="s">
        <v>12</v>
      </c>
      <c r="K1304" s="45" t="s">
        <v>12</v>
      </c>
      <c r="L1304" s="7" t="str">
        <f>IFERROR(VLOOKUP(B1304,Харків!A:C,3,0),"0")</f>
        <v>&gt;100</v>
      </c>
      <c r="M1304" s="60"/>
      <c r="N1304" s="45">
        <f>E1304*M1304</f>
        <v>0</v>
      </c>
    </row>
    <row r="1305" spans="1:14" ht="15" customHeight="1">
      <c r="A1305" s="26"/>
      <c r="B1305" s="27" t="s">
        <v>518</v>
      </c>
      <c r="C1305" s="18" t="s">
        <v>10485</v>
      </c>
      <c r="D1305" s="20">
        <v>862</v>
      </c>
      <c r="E1305" s="10">
        <f>D1305-(D1305*$G$1)</f>
        <v>862</v>
      </c>
      <c r="F1305" s="1" t="s">
        <v>79</v>
      </c>
      <c r="G1305" s="45">
        <v>8536901000</v>
      </c>
      <c r="H1305" s="60"/>
      <c r="I1305" s="45">
        <v>1</v>
      </c>
      <c r="J1305" s="45" t="s">
        <v>12</v>
      </c>
      <c r="K1305" s="45" t="s">
        <v>12</v>
      </c>
      <c r="L1305" s="7" t="str">
        <f>IFERROR(VLOOKUP(B1305,Харків!A:C,3,0),"0")</f>
        <v>&gt;100</v>
      </c>
      <c r="M1305" s="60"/>
      <c r="N1305" s="45">
        <f>E1305*M1305</f>
        <v>0</v>
      </c>
    </row>
    <row r="1306" spans="1:14" ht="15" customHeight="1">
      <c r="A1306" s="26"/>
      <c r="B1306" s="27" t="s">
        <v>519</v>
      </c>
      <c r="C1306" s="18" t="s">
        <v>10486</v>
      </c>
      <c r="D1306" s="20">
        <v>1220</v>
      </c>
      <c r="E1306" s="10">
        <f>D1306-(D1306*$G$1)</f>
        <v>1220</v>
      </c>
      <c r="F1306" s="1" t="s">
        <v>79</v>
      </c>
      <c r="G1306" s="45">
        <v>8536901000</v>
      </c>
      <c r="H1306" s="60"/>
      <c r="I1306" s="45">
        <v>1</v>
      </c>
      <c r="J1306" s="45" t="s">
        <v>12</v>
      </c>
      <c r="K1306" s="45" t="s">
        <v>12</v>
      </c>
      <c r="L1306" s="7" t="str">
        <f>IFERROR(VLOOKUP(B1306,Харків!A:C,3,0),"0")</f>
        <v>&gt;20</v>
      </c>
      <c r="M1306" s="60"/>
      <c r="N1306" s="45">
        <f>E1306*M1306</f>
        <v>0</v>
      </c>
    </row>
    <row r="1307" spans="1:14" ht="15" customHeight="1">
      <c r="A1307" s="128"/>
      <c r="B1307" s="53"/>
      <c r="C1307" s="6" t="s">
        <v>1840</v>
      </c>
      <c r="D1307" s="13"/>
      <c r="E1307" s="14"/>
      <c r="F1307" s="5"/>
      <c r="G1307" s="7"/>
      <c r="H1307" s="13"/>
      <c r="I1307" s="7"/>
      <c r="J1307" s="7"/>
      <c r="K1307" s="7"/>
      <c r="L1307" s="5"/>
      <c r="M1307" s="5"/>
      <c r="N1307" s="5"/>
    </row>
    <row r="1308" spans="1:14" ht="15" customHeight="1">
      <c r="A1308" s="26"/>
      <c r="B1308" s="49" t="s">
        <v>1841</v>
      </c>
      <c r="C1308" s="18" t="s">
        <v>1837</v>
      </c>
      <c r="D1308" s="20">
        <v>1.81</v>
      </c>
      <c r="E1308" s="10">
        <f t="shared" ref="E1308:E1313" si="142">D1308-(D1308*$G$1)</f>
        <v>1.81</v>
      </c>
      <c r="F1308" s="1" t="s">
        <v>42</v>
      </c>
      <c r="G1308" s="45">
        <v>8536901000</v>
      </c>
      <c r="H1308" s="60"/>
      <c r="I1308" s="45">
        <v>1</v>
      </c>
      <c r="J1308" s="45" t="s">
        <v>12</v>
      </c>
      <c r="K1308" s="45" t="s">
        <v>12</v>
      </c>
      <c r="L1308" s="7">
        <f>IFERROR(VLOOKUP(B1308,Харків!A:C,3,0),"0")</f>
        <v>0</v>
      </c>
      <c r="M1308" s="60"/>
      <c r="N1308" s="45">
        <f t="shared" ref="N1308:N1313" si="143">E1308*M1308</f>
        <v>0</v>
      </c>
    </row>
    <row r="1309" spans="1:14" ht="15" customHeight="1">
      <c r="A1309" s="26"/>
      <c r="B1309" s="49" t="s">
        <v>1842</v>
      </c>
      <c r="C1309" s="18" t="s">
        <v>1838</v>
      </c>
      <c r="D1309" s="20">
        <v>1.81</v>
      </c>
      <c r="E1309" s="10">
        <f t="shared" si="142"/>
        <v>1.81</v>
      </c>
      <c r="F1309" s="1" t="s">
        <v>42</v>
      </c>
      <c r="G1309" s="45">
        <v>8536901000</v>
      </c>
      <c r="H1309" s="60"/>
      <c r="I1309" s="45">
        <v>1</v>
      </c>
      <c r="J1309" s="45" t="s">
        <v>12</v>
      </c>
      <c r="K1309" s="45" t="s">
        <v>12</v>
      </c>
      <c r="L1309" s="7" t="str">
        <f>IFERROR(VLOOKUP(B1309,Харків!A:C,3,0),"0")</f>
        <v>&gt;200</v>
      </c>
      <c r="M1309" s="60"/>
      <c r="N1309" s="45">
        <f t="shared" si="143"/>
        <v>0</v>
      </c>
    </row>
    <row r="1310" spans="1:14" ht="15" customHeight="1">
      <c r="A1310" s="26"/>
      <c r="B1310" s="49" t="s">
        <v>1843</v>
      </c>
      <c r="C1310" s="18" t="s">
        <v>1839</v>
      </c>
      <c r="D1310" s="20">
        <v>2.42</v>
      </c>
      <c r="E1310" s="10">
        <f t="shared" si="142"/>
        <v>2.42</v>
      </c>
      <c r="F1310" s="1" t="s">
        <v>42</v>
      </c>
      <c r="G1310" s="45">
        <v>8536901000</v>
      </c>
      <c r="H1310" s="60"/>
      <c r="I1310" s="45">
        <v>1</v>
      </c>
      <c r="J1310" s="45" t="s">
        <v>12</v>
      </c>
      <c r="K1310" s="45" t="s">
        <v>12</v>
      </c>
      <c r="L1310" s="7">
        <f>IFERROR(VLOOKUP(B1310,Харків!A:C,3,0),"0")</f>
        <v>1</v>
      </c>
      <c r="M1310" s="60"/>
      <c r="N1310" s="45">
        <f t="shared" si="143"/>
        <v>0</v>
      </c>
    </row>
    <row r="1311" spans="1:14" ht="15" customHeight="1">
      <c r="A1311" s="26"/>
      <c r="B1311" s="49" t="s">
        <v>1844</v>
      </c>
      <c r="C1311" s="18" t="s">
        <v>6550</v>
      </c>
      <c r="D1311" s="20">
        <v>1.7</v>
      </c>
      <c r="E1311" s="10">
        <f t="shared" si="142"/>
        <v>1.7</v>
      </c>
      <c r="F1311" s="1" t="s">
        <v>42</v>
      </c>
      <c r="G1311" s="45">
        <v>8536901000</v>
      </c>
      <c r="H1311" s="60"/>
      <c r="I1311" s="45">
        <v>1</v>
      </c>
      <c r="J1311" s="45" t="s">
        <v>12</v>
      </c>
      <c r="K1311" s="45" t="s">
        <v>12</v>
      </c>
      <c r="L1311" s="7" t="str">
        <f>IFERROR(VLOOKUP(B1311,Харків!A:C,3,0),"0")</f>
        <v>&gt;200</v>
      </c>
      <c r="M1311" s="60"/>
      <c r="N1311" s="45">
        <f t="shared" si="143"/>
        <v>0</v>
      </c>
    </row>
    <row r="1312" spans="1:14" ht="15" customHeight="1">
      <c r="A1312" s="26"/>
      <c r="B1312" s="49" t="s">
        <v>1845</v>
      </c>
      <c r="C1312" s="18" t="s">
        <v>6549</v>
      </c>
      <c r="D1312" s="20">
        <v>1.81</v>
      </c>
      <c r="E1312" s="10">
        <f t="shared" si="142"/>
        <v>1.81</v>
      </c>
      <c r="F1312" s="1" t="s">
        <v>42</v>
      </c>
      <c r="G1312" s="45">
        <v>8536901000</v>
      </c>
      <c r="H1312" s="60"/>
      <c r="I1312" s="45">
        <v>1</v>
      </c>
      <c r="J1312" s="45" t="s">
        <v>12</v>
      </c>
      <c r="K1312" s="45" t="s">
        <v>12</v>
      </c>
      <c r="L1312" s="7" t="str">
        <f>IFERROR(VLOOKUP(B1312,Харків!A:C,3,0),"0")</f>
        <v>&gt;300</v>
      </c>
      <c r="M1312" s="60"/>
      <c r="N1312" s="45">
        <f t="shared" si="143"/>
        <v>0</v>
      </c>
    </row>
    <row r="1313" spans="1:14" ht="15" customHeight="1">
      <c r="A1313" s="26"/>
      <c r="B1313" s="49" t="s">
        <v>1846</v>
      </c>
      <c r="C1313" s="18" t="s">
        <v>6548</v>
      </c>
      <c r="D1313" s="20">
        <v>1.81</v>
      </c>
      <c r="E1313" s="10">
        <f t="shared" si="142"/>
        <v>1.81</v>
      </c>
      <c r="F1313" s="1" t="s">
        <v>42</v>
      </c>
      <c r="G1313" s="45">
        <v>8536901000</v>
      </c>
      <c r="H1313" s="60"/>
      <c r="I1313" s="45">
        <v>1</v>
      </c>
      <c r="J1313" s="45" t="s">
        <v>12</v>
      </c>
      <c r="K1313" s="45" t="s">
        <v>12</v>
      </c>
      <c r="L1313" s="7" t="str">
        <f>IFERROR(VLOOKUP(B1313,Харків!A:C,3,0),"0")</f>
        <v>&gt;50</v>
      </c>
      <c r="M1313" s="60"/>
      <c r="N1313" s="45">
        <f t="shared" si="143"/>
        <v>0</v>
      </c>
    </row>
    <row r="1314" spans="1:14" ht="15" customHeight="1">
      <c r="A1314" s="128"/>
      <c r="B1314" s="53"/>
      <c r="C1314" s="6" t="s">
        <v>4724</v>
      </c>
      <c r="D1314" s="13"/>
      <c r="E1314" s="14"/>
      <c r="F1314" s="5"/>
      <c r="G1314" s="7"/>
      <c r="H1314" s="13"/>
      <c r="I1314" s="7"/>
      <c r="J1314" s="7"/>
      <c r="K1314" s="7"/>
      <c r="L1314" s="5"/>
      <c r="M1314" s="5"/>
      <c r="N1314" s="5"/>
    </row>
    <row r="1315" spans="1:14" ht="15" customHeight="1">
      <c r="A1315" s="26"/>
      <c r="B1315" s="27" t="s">
        <v>520</v>
      </c>
      <c r="C1315" s="18" t="s">
        <v>4725</v>
      </c>
      <c r="D1315" s="20">
        <v>66.180000000000007</v>
      </c>
      <c r="E1315" s="10">
        <f>D1315-(D1315*$G$1)</f>
        <v>66.180000000000007</v>
      </c>
      <c r="F1315" s="1" t="s">
        <v>79</v>
      </c>
      <c r="G1315" s="45">
        <v>8536901000</v>
      </c>
      <c r="H1315" s="60"/>
      <c r="I1315" s="45">
        <v>1</v>
      </c>
      <c r="J1315" s="45">
        <v>100</v>
      </c>
      <c r="K1315" s="45">
        <v>200</v>
      </c>
      <c r="L1315" s="7">
        <f>IFERROR(VLOOKUP(B1315,Харків!A:C,3,0),"0")</f>
        <v>0</v>
      </c>
      <c r="M1315" s="60"/>
      <c r="N1315" s="45">
        <f>E1315*M1315</f>
        <v>0</v>
      </c>
    </row>
    <row r="1316" spans="1:14" ht="15" customHeight="1">
      <c r="A1316" s="26"/>
      <c r="B1316" s="27" t="s">
        <v>521</v>
      </c>
      <c r="C1316" s="18" t="s">
        <v>4726</v>
      </c>
      <c r="D1316" s="20">
        <v>74.819999999999993</v>
      </c>
      <c r="E1316" s="10">
        <f>D1316-(D1316*$G$1)</f>
        <v>74.819999999999993</v>
      </c>
      <c r="F1316" s="1" t="s">
        <v>79</v>
      </c>
      <c r="G1316" s="45">
        <v>8536901000</v>
      </c>
      <c r="H1316" s="60"/>
      <c r="I1316" s="45">
        <v>1</v>
      </c>
      <c r="J1316" s="45">
        <v>100</v>
      </c>
      <c r="K1316" s="45">
        <v>150</v>
      </c>
      <c r="L1316" s="7">
        <f>IFERROR(VLOOKUP(B1316,Харків!A:C,3,0),"0")</f>
        <v>0</v>
      </c>
      <c r="M1316" s="60"/>
      <c r="N1316" s="45">
        <f>E1316*M1316</f>
        <v>0</v>
      </c>
    </row>
    <row r="1317" spans="1:14" ht="15" customHeight="1">
      <c r="A1317" s="26"/>
      <c r="B1317" s="27" t="s">
        <v>522</v>
      </c>
      <c r="C1317" s="18" t="s">
        <v>4727</v>
      </c>
      <c r="D1317" s="20">
        <v>117.76</v>
      </c>
      <c r="E1317" s="10">
        <f>D1317-(D1317*$G$1)</f>
        <v>117.76</v>
      </c>
      <c r="F1317" s="1" t="s">
        <v>79</v>
      </c>
      <c r="G1317" s="45">
        <v>8536901000</v>
      </c>
      <c r="H1317" s="60"/>
      <c r="I1317" s="45">
        <v>1</v>
      </c>
      <c r="J1317" s="45">
        <v>100</v>
      </c>
      <c r="K1317" s="45">
        <v>150</v>
      </c>
      <c r="L1317" s="7" t="str">
        <f>IFERROR(VLOOKUP(B1317,Харків!A:C,3,0),"0")</f>
        <v>&gt;50</v>
      </c>
      <c r="M1317" s="60"/>
      <c r="N1317" s="45">
        <f>E1317*M1317</f>
        <v>0</v>
      </c>
    </row>
    <row r="1318" spans="1:14" ht="15" customHeight="1">
      <c r="A1318" s="26"/>
      <c r="B1318" s="27" t="s">
        <v>523</v>
      </c>
      <c r="C1318" s="18" t="s">
        <v>4728</v>
      </c>
      <c r="D1318" s="20">
        <v>153.12</v>
      </c>
      <c r="E1318" s="10">
        <f>D1318-(D1318*$G$1)</f>
        <v>153.12</v>
      </c>
      <c r="F1318" s="1" t="s">
        <v>79</v>
      </c>
      <c r="G1318" s="45">
        <v>8536901000</v>
      </c>
      <c r="H1318" s="60"/>
      <c r="I1318" s="45">
        <v>1</v>
      </c>
      <c r="J1318" s="45">
        <v>100</v>
      </c>
      <c r="K1318" s="45">
        <v>100</v>
      </c>
      <c r="L1318" s="7" t="str">
        <f>IFERROR(VLOOKUP(B1318,Харків!A:C,3,0),"0")</f>
        <v>&gt;50</v>
      </c>
      <c r="M1318" s="60"/>
      <c r="N1318" s="45">
        <f>E1318*M1318</f>
        <v>0</v>
      </c>
    </row>
    <row r="1319" spans="1:14" ht="15" customHeight="1">
      <c r="A1319" s="26"/>
      <c r="B1319" s="27" t="s">
        <v>524</v>
      </c>
      <c r="C1319" s="18" t="s">
        <v>4729</v>
      </c>
      <c r="D1319" s="20">
        <v>202.82</v>
      </c>
      <c r="E1319" s="10">
        <f>D1319-(D1319*$G$1)</f>
        <v>202.82</v>
      </c>
      <c r="F1319" s="1" t="s">
        <v>79</v>
      </c>
      <c r="G1319" s="45">
        <v>8536901000</v>
      </c>
      <c r="H1319" s="60"/>
      <c r="I1319" s="45">
        <v>1</v>
      </c>
      <c r="J1319" s="45">
        <v>100</v>
      </c>
      <c r="K1319" s="45">
        <v>50</v>
      </c>
      <c r="L1319" s="7">
        <f>IFERROR(VLOOKUP(B1319,Харків!A:C,3,0),"0")</f>
        <v>5</v>
      </c>
      <c r="M1319" s="60"/>
      <c r="N1319" s="45">
        <f>E1319*M1319</f>
        <v>0</v>
      </c>
    </row>
    <row r="1320" spans="1:14" ht="15" customHeight="1">
      <c r="A1320" s="128"/>
      <c r="B1320" s="53"/>
      <c r="C1320" s="6" t="s">
        <v>4278</v>
      </c>
      <c r="D1320" s="13"/>
      <c r="E1320" s="14"/>
      <c r="F1320" s="5"/>
      <c r="G1320" s="7"/>
      <c r="H1320" s="13"/>
      <c r="I1320" s="7"/>
      <c r="J1320" s="7"/>
      <c r="K1320" s="7"/>
      <c r="L1320" s="5"/>
      <c r="M1320" s="5"/>
      <c r="N1320" s="5"/>
    </row>
    <row r="1321" spans="1:14" ht="15" customHeight="1">
      <c r="A1321" s="128"/>
      <c r="B1321" s="27" t="s">
        <v>4046</v>
      </c>
      <c r="C1321" s="18" t="s">
        <v>4047</v>
      </c>
      <c r="D1321" s="20">
        <v>94.36</v>
      </c>
      <c r="E1321" s="10">
        <f>D1321-(D1321*$G$1)</f>
        <v>94.36</v>
      </c>
      <c r="F1321" s="1" t="s">
        <v>42</v>
      </c>
      <c r="G1321" s="45">
        <v>8536901000</v>
      </c>
      <c r="H1321" s="60"/>
      <c r="I1321" s="45">
        <v>1</v>
      </c>
      <c r="J1321" s="45">
        <v>50</v>
      </c>
      <c r="K1321" s="45">
        <v>500</v>
      </c>
      <c r="L1321" s="7" t="str">
        <f>IFERROR(VLOOKUP(B1321,Харків!A:C,3,0),"0")</f>
        <v>&gt;100</v>
      </c>
      <c r="M1321" s="60"/>
      <c r="N1321" s="45">
        <f>E1321*M1321</f>
        <v>0</v>
      </c>
    </row>
    <row r="1322" spans="1:14" ht="15" customHeight="1">
      <c r="A1322" s="128"/>
      <c r="B1322" s="27" t="s">
        <v>4048</v>
      </c>
      <c r="C1322" s="18" t="s">
        <v>4049</v>
      </c>
      <c r="D1322" s="20">
        <v>99.31</v>
      </c>
      <c r="E1322" s="10">
        <f>D1322-(D1322*$G$1)</f>
        <v>99.31</v>
      </c>
      <c r="F1322" s="1" t="s">
        <v>42</v>
      </c>
      <c r="G1322" s="45">
        <v>8536901000</v>
      </c>
      <c r="H1322" s="60"/>
      <c r="I1322" s="45">
        <v>1</v>
      </c>
      <c r="J1322" s="45">
        <v>50</v>
      </c>
      <c r="K1322" s="45">
        <v>500</v>
      </c>
      <c r="L1322" s="7" t="str">
        <f>IFERROR(VLOOKUP(B1322,Харків!A:C,3,0),"0")</f>
        <v>&gt;100</v>
      </c>
      <c r="M1322" s="60"/>
      <c r="N1322" s="45">
        <f>E1322*M1322</f>
        <v>0</v>
      </c>
    </row>
    <row r="1323" spans="1:14" ht="15" customHeight="1">
      <c r="A1323" s="128"/>
      <c r="B1323" s="27" t="s">
        <v>4050</v>
      </c>
      <c r="C1323" s="18" t="s">
        <v>4051</v>
      </c>
      <c r="D1323" s="20">
        <v>104.28</v>
      </c>
      <c r="E1323" s="10">
        <f>D1323-(D1323*$G$1)</f>
        <v>104.28</v>
      </c>
      <c r="F1323" s="1" t="s">
        <v>42</v>
      </c>
      <c r="G1323" s="45">
        <v>8536901000</v>
      </c>
      <c r="H1323" s="60"/>
      <c r="I1323" s="45">
        <v>1</v>
      </c>
      <c r="J1323" s="45">
        <v>50</v>
      </c>
      <c r="K1323" s="45">
        <v>500</v>
      </c>
      <c r="L1323" s="7" t="str">
        <f>IFERROR(VLOOKUP(B1323,Харків!A:C,3,0),"0")</f>
        <v>&gt;50</v>
      </c>
      <c r="M1323" s="60"/>
      <c r="N1323" s="45">
        <f>E1323*M1323</f>
        <v>0</v>
      </c>
    </row>
    <row r="1324" spans="1:14" ht="15" customHeight="1">
      <c r="A1324" s="128"/>
      <c r="B1324" s="53"/>
      <c r="C1324" s="18"/>
      <c r="D1324" s="8"/>
      <c r="E1324" s="10"/>
      <c r="F1324" s="5"/>
      <c r="G1324" s="7"/>
      <c r="H1324" s="13"/>
      <c r="I1324" s="7"/>
      <c r="J1324" s="7"/>
      <c r="K1324" s="7"/>
      <c r="L1324" s="7"/>
      <c r="M1324" s="13"/>
      <c r="N1324" s="7"/>
    </row>
    <row r="1325" spans="1:14" ht="15" customHeight="1">
      <c r="A1325" s="128"/>
      <c r="B1325" s="27" t="s">
        <v>4052</v>
      </c>
      <c r="C1325" s="18" t="s">
        <v>4053</v>
      </c>
      <c r="D1325" s="20">
        <v>161.84</v>
      </c>
      <c r="E1325" s="10">
        <f t="shared" ref="E1325:E1331" si="144">D1325-(D1325*$G$1)</f>
        <v>161.84</v>
      </c>
      <c r="F1325" s="1" t="s">
        <v>42</v>
      </c>
      <c r="G1325" s="45">
        <v>8536901000</v>
      </c>
      <c r="H1325" s="60"/>
      <c r="I1325" s="45">
        <v>1</v>
      </c>
      <c r="J1325" s="45">
        <v>50</v>
      </c>
      <c r="K1325" s="45">
        <v>200</v>
      </c>
      <c r="L1325" s="7" t="str">
        <f>IFERROR(VLOOKUP(B1325,Харків!A:C,3,0),"0")</f>
        <v>0</v>
      </c>
      <c r="M1325" s="60"/>
      <c r="N1325" s="45">
        <f t="shared" ref="N1325:N1331" si="145">E1325*M1325</f>
        <v>0</v>
      </c>
    </row>
    <row r="1326" spans="1:14" ht="15" customHeight="1">
      <c r="A1326" s="128"/>
      <c r="B1326" s="27" t="s">
        <v>4054</v>
      </c>
      <c r="C1326" s="18" t="s">
        <v>4055</v>
      </c>
      <c r="D1326" s="20">
        <v>168.49</v>
      </c>
      <c r="E1326" s="10">
        <f t="shared" si="144"/>
        <v>168.49</v>
      </c>
      <c r="F1326" s="1" t="s">
        <v>42</v>
      </c>
      <c r="G1326" s="45">
        <v>8536901000</v>
      </c>
      <c r="H1326" s="60"/>
      <c r="I1326" s="45">
        <v>1</v>
      </c>
      <c r="J1326" s="45">
        <v>50</v>
      </c>
      <c r="K1326" s="45">
        <v>200</v>
      </c>
      <c r="L1326" s="7" t="str">
        <f>IFERROR(VLOOKUP(B1326,Харків!A:C,3,0),"0")</f>
        <v>&gt;100</v>
      </c>
      <c r="M1326" s="60"/>
      <c r="N1326" s="45">
        <f t="shared" si="145"/>
        <v>0</v>
      </c>
    </row>
    <row r="1327" spans="1:14" ht="15" customHeight="1">
      <c r="A1327" s="128"/>
      <c r="B1327" s="27" t="s">
        <v>4056</v>
      </c>
      <c r="C1327" s="18" t="s">
        <v>4057</v>
      </c>
      <c r="D1327" s="20">
        <v>175.14</v>
      </c>
      <c r="E1327" s="10">
        <f t="shared" si="144"/>
        <v>175.14</v>
      </c>
      <c r="F1327" s="1" t="s">
        <v>42</v>
      </c>
      <c r="G1327" s="45">
        <v>8536901000</v>
      </c>
      <c r="H1327" s="60"/>
      <c r="I1327" s="45">
        <v>1</v>
      </c>
      <c r="J1327" s="45">
        <v>50</v>
      </c>
      <c r="K1327" s="45">
        <v>200</v>
      </c>
      <c r="L1327" s="7" t="str">
        <f>IFERROR(VLOOKUP(B1327,Харків!A:C,3,0),"0")</f>
        <v>&gt;50</v>
      </c>
      <c r="M1327" s="60"/>
      <c r="N1327" s="45">
        <f t="shared" si="145"/>
        <v>0</v>
      </c>
    </row>
    <row r="1328" spans="1:14" ht="15" customHeight="1">
      <c r="A1328" s="128"/>
      <c r="B1328" s="27" t="s">
        <v>7812</v>
      </c>
      <c r="C1328" s="18" t="s">
        <v>7813</v>
      </c>
      <c r="D1328" s="20">
        <v>184</v>
      </c>
      <c r="E1328" s="10">
        <f t="shared" si="144"/>
        <v>184</v>
      </c>
      <c r="F1328" s="1" t="s">
        <v>42</v>
      </c>
      <c r="G1328" s="45">
        <v>8536901000</v>
      </c>
      <c r="H1328" s="60"/>
      <c r="I1328" s="45">
        <v>1</v>
      </c>
      <c r="J1328" s="45">
        <v>10</v>
      </c>
      <c r="K1328" s="45">
        <v>200</v>
      </c>
      <c r="L1328" s="7" t="str">
        <f>IFERROR(VLOOKUP(B1328,Харків!A:C,3,0),"0")</f>
        <v>&gt;20</v>
      </c>
      <c r="M1328" s="60"/>
      <c r="N1328" s="45">
        <f t="shared" si="145"/>
        <v>0</v>
      </c>
    </row>
    <row r="1329" spans="1:14" ht="15" customHeight="1">
      <c r="A1329" s="128"/>
      <c r="B1329" s="27" t="s">
        <v>4058</v>
      </c>
      <c r="C1329" s="18" t="s">
        <v>4059</v>
      </c>
      <c r="D1329" s="20">
        <v>184</v>
      </c>
      <c r="E1329" s="10">
        <f t="shared" si="144"/>
        <v>184</v>
      </c>
      <c r="F1329" s="1" t="s">
        <v>42</v>
      </c>
      <c r="G1329" s="45">
        <v>8536901000</v>
      </c>
      <c r="H1329" s="60"/>
      <c r="I1329" s="45">
        <v>1</v>
      </c>
      <c r="J1329" s="45">
        <v>10</v>
      </c>
      <c r="K1329" s="45">
        <v>200</v>
      </c>
      <c r="L1329" s="7" t="str">
        <f>IFERROR(VLOOKUP(B1329,Харків!A:C,3,0),"0")</f>
        <v>&gt;20</v>
      </c>
      <c r="M1329" s="60"/>
      <c r="N1329" s="45">
        <f t="shared" si="145"/>
        <v>0</v>
      </c>
    </row>
    <row r="1330" spans="1:14" ht="15" customHeight="1">
      <c r="A1330" s="128"/>
      <c r="B1330" s="27" t="s">
        <v>4060</v>
      </c>
      <c r="C1330" s="18" t="s">
        <v>10249</v>
      </c>
      <c r="D1330" s="20">
        <v>184</v>
      </c>
      <c r="E1330" s="10">
        <f t="shared" si="144"/>
        <v>184</v>
      </c>
      <c r="F1330" s="1" t="s">
        <v>42</v>
      </c>
      <c r="G1330" s="45">
        <v>8536901000</v>
      </c>
      <c r="H1330" s="60"/>
      <c r="I1330" s="45">
        <v>1</v>
      </c>
      <c r="J1330" s="45">
        <v>10</v>
      </c>
      <c r="K1330" s="45">
        <v>200</v>
      </c>
      <c r="L1330" s="7" t="str">
        <f>IFERROR(VLOOKUP(B1330,Харків!A:C,3,0),"0")</f>
        <v>&gt;20</v>
      </c>
      <c r="M1330" s="60"/>
      <c r="N1330" s="45">
        <f t="shared" si="145"/>
        <v>0</v>
      </c>
    </row>
    <row r="1331" spans="1:14" ht="15" customHeight="1">
      <c r="A1331" s="128"/>
      <c r="B1331" s="132" t="s">
        <v>8690</v>
      </c>
      <c r="C1331" s="18" t="s">
        <v>8691</v>
      </c>
      <c r="D1331" s="20">
        <v>189</v>
      </c>
      <c r="E1331" s="10">
        <f t="shared" si="144"/>
        <v>189</v>
      </c>
      <c r="F1331" s="1" t="s">
        <v>42</v>
      </c>
      <c r="G1331" s="45">
        <v>8536901000</v>
      </c>
      <c r="H1331" s="60"/>
      <c r="I1331" s="45"/>
      <c r="J1331" s="45"/>
      <c r="K1331" s="45"/>
      <c r="L1331" s="7" t="str">
        <f>IFERROR(VLOOKUP(B1331,Харків!A:C,3,0),"0")</f>
        <v>&gt;20</v>
      </c>
      <c r="M1331" s="60"/>
      <c r="N1331" s="45">
        <f t="shared" si="145"/>
        <v>0</v>
      </c>
    </row>
    <row r="1332" spans="1:14" ht="10.5" customHeight="1">
      <c r="A1332" s="128"/>
      <c r="B1332" s="192"/>
      <c r="C1332" s="18"/>
      <c r="D1332" s="8"/>
      <c r="E1332" s="10"/>
      <c r="F1332" s="5"/>
      <c r="G1332" s="7"/>
      <c r="H1332" s="13"/>
      <c r="I1332" s="7"/>
      <c r="J1332" s="7"/>
      <c r="K1332" s="7"/>
      <c r="L1332" s="7"/>
      <c r="M1332" s="13"/>
      <c r="N1332" s="7"/>
    </row>
    <row r="1333" spans="1:14" ht="15" customHeight="1">
      <c r="A1333" s="128"/>
      <c r="B1333" s="51" t="s">
        <v>10710</v>
      </c>
      <c r="C1333" s="18" t="s">
        <v>10711</v>
      </c>
      <c r="D1333" s="20">
        <v>175</v>
      </c>
      <c r="E1333" s="10">
        <f>D1333-(D1333*$G$1)</f>
        <v>175</v>
      </c>
      <c r="F1333" s="1" t="s">
        <v>42</v>
      </c>
      <c r="G1333" s="45">
        <v>8536901000</v>
      </c>
      <c r="H1333" s="60"/>
      <c r="I1333" s="45">
        <v>1</v>
      </c>
      <c r="J1333" s="45">
        <v>10</v>
      </c>
      <c r="K1333" s="45">
        <v>200</v>
      </c>
      <c r="L1333" s="7" t="str">
        <f>IFERROR(VLOOKUP(B1333,Харків!A:C,3,0),"0")</f>
        <v>&gt;200</v>
      </c>
      <c r="M1333" s="60"/>
      <c r="N1333" s="45">
        <f>E1333*M1333</f>
        <v>0</v>
      </c>
    </row>
    <row r="1334" spans="1:14" ht="15" customHeight="1">
      <c r="A1334" s="128"/>
      <c r="B1334" s="51" t="s">
        <v>10712</v>
      </c>
      <c r="C1334" s="18" t="s">
        <v>10713</v>
      </c>
      <c r="D1334" s="20">
        <v>185</v>
      </c>
      <c r="E1334" s="10">
        <f>D1334-(D1334*$G$1)</f>
        <v>185</v>
      </c>
      <c r="F1334" s="1" t="s">
        <v>42</v>
      </c>
      <c r="G1334" s="45">
        <v>8536901000</v>
      </c>
      <c r="H1334" s="60"/>
      <c r="I1334" s="45">
        <v>1</v>
      </c>
      <c r="J1334" s="45">
        <v>10</v>
      </c>
      <c r="K1334" s="45">
        <v>200</v>
      </c>
      <c r="L1334" s="7" t="str">
        <f>IFERROR(VLOOKUP(B1334,Харків!A:C,3,0),"0")</f>
        <v>&gt;100</v>
      </c>
      <c r="M1334" s="60"/>
      <c r="N1334" s="45">
        <f>E1334*M1334</f>
        <v>0</v>
      </c>
    </row>
    <row r="1335" spans="1:14" ht="15" customHeight="1">
      <c r="A1335" s="128"/>
      <c r="B1335" s="51" t="s">
        <v>10714</v>
      </c>
      <c r="C1335" s="18" t="s">
        <v>10715</v>
      </c>
      <c r="D1335" s="20">
        <v>185</v>
      </c>
      <c r="E1335" s="10">
        <f>D1335-(D1335*$G$1)</f>
        <v>185</v>
      </c>
      <c r="F1335" s="1" t="s">
        <v>42</v>
      </c>
      <c r="G1335" s="45">
        <v>8536901000</v>
      </c>
      <c r="H1335" s="60"/>
      <c r="I1335" s="45">
        <v>1</v>
      </c>
      <c r="J1335" s="45">
        <v>10</v>
      </c>
      <c r="K1335" s="45">
        <v>200</v>
      </c>
      <c r="L1335" s="7" t="str">
        <f>IFERROR(VLOOKUP(B1335,Харків!A:C,3,0),"0")</f>
        <v>&gt;100</v>
      </c>
      <c r="M1335" s="60"/>
      <c r="N1335" s="45">
        <f>E1335*M1335</f>
        <v>0</v>
      </c>
    </row>
    <row r="1336" spans="1:14" ht="15" customHeight="1">
      <c r="A1336" s="128"/>
      <c r="B1336" s="52"/>
      <c r="C1336" s="18"/>
      <c r="D1336" s="244"/>
      <c r="E1336" s="10"/>
      <c r="F1336" s="246"/>
      <c r="G1336" s="246"/>
      <c r="H1336" s="246"/>
      <c r="I1336" s="246"/>
      <c r="J1336" s="246"/>
      <c r="K1336" s="246"/>
      <c r="L1336" s="246"/>
      <c r="M1336" s="246"/>
      <c r="N1336" s="247"/>
    </row>
    <row r="1337" spans="1:14" ht="15" customHeight="1">
      <c r="A1337" s="128"/>
      <c r="B1337" s="51" t="s">
        <v>10797</v>
      </c>
      <c r="C1337" s="18" t="s">
        <v>10798</v>
      </c>
      <c r="D1337" s="20">
        <v>110</v>
      </c>
      <c r="E1337" s="10">
        <f>D1337-(D1337*$G$1)</f>
        <v>110</v>
      </c>
      <c r="F1337" s="1" t="s">
        <v>42</v>
      </c>
      <c r="G1337" s="45">
        <v>8536901000</v>
      </c>
      <c r="H1337" s="60"/>
      <c r="I1337" s="45">
        <v>1</v>
      </c>
      <c r="J1337" s="45">
        <v>20</v>
      </c>
      <c r="K1337" s="45">
        <v>500</v>
      </c>
      <c r="L1337" s="7" t="str">
        <f>IFERROR(VLOOKUP(B1337,Харків!A:C,3,0),"0")</f>
        <v>&gt;100</v>
      </c>
      <c r="M1337" s="60"/>
      <c r="N1337" s="45">
        <f>E1337*M1337</f>
        <v>0</v>
      </c>
    </row>
    <row r="1338" spans="1:14" ht="15" customHeight="1">
      <c r="A1338" s="128"/>
      <c r="B1338" s="51" t="s">
        <v>10851</v>
      </c>
      <c r="C1338" s="18" t="s">
        <v>10852</v>
      </c>
      <c r="D1338" s="20">
        <v>125</v>
      </c>
      <c r="E1338" s="10">
        <f>D1338-(D1338*$G$1)</f>
        <v>125</v>
      </c>
      <c r="F1338" s="1" t="s">
        <v>42</v>
      </c>
      <c r="G1338" s="45">
        <v>8536901000</v>
      </c>
      <c r="H1338" s="60"/>
      <c r="I1338" s="45">
        <v>1</v>
      </c>
      <c r="J1338" s="45">
        <v>20</v>
      </c>
      <c r="K1338" s="45">
        <v>500</v>
      </c>
      <c r="L1338" s="7" t="str">
        <f>IFERROR(VLOOKUP(B1338,Харків!A:C,3,0),"0")</f>
        <v>&gt;50</v>
      </c>
      <c r="M1338" s="60"/>
      <c r="N1338" s="45">
        <f>E1338*M1338</f>
        <v>0</v>
      </c>
    </row>
    <row r="1339" spans="1:14" ht="15" customHeight="1">
      <c r="A1339" s="128"/>
      <c r="B1339" s="51" t="s">
        <v>10884</v>
      </c>
      <c r="C1339" s="18" t="s">
        <v>10885</v>
      </c>
      <c r="D1339" s="20">
        <v>130</v>
      </c>
      <c r="E1339" s="10">
        <f>D1339-(D1339*$G$1)</f>
        <v>130</v>
      </c>
      <c r="F1339" s="1" t="s">
        <v>42</v>
      </c>
      <c r="G1339" s="45">
        <v>8536901000</v>
      </c>
      <c r="H1339" s="60"/>
      <c r="I1339" s="45">
        <v>1</v>
      </c>
      <c r="J1339" s="45">
        <v>20</v>
      </c>
      <c r="K1339" s="45">
        <v>500</v>
      </c>
      <c r="L1339" s="7" t="str">
        <f>IFERROR(VLOOKUP(B1339,Харків!A:C,3,0),"0")</f>
        <v>&gt;50</v>
      </c>
      <c r="M1339" s="60"/>
      <c r="N1339" s="45">
        <f>E1339*M1339</f>
        <v>0</v>
      </c>
    </row>
    <row r="1340" spans="1:14" ht="15" customHeight="1">
      <c r="A1340" s="128"/>
      <c r="B1340" s="53"/>
      <c r="C1340" s="6" t="s">
        <v>2642</v>
      </c>
      <c r="D1340" s="13"/>
      <c r="E1340" s="14"/>
      <c r="F1340" s="5"/>
      <c r="G1340" s="7"/>
      <c r="H1340" s="13"/>
      <c r="I1340" s="7"/>
      <c r="J1340" s="7"/>
      <c r="K1340" s="7"/>
      <c r="L1340" s="5"/>
      <c r="M1340" s="5"/>
      <c r="N1340" s="5"/>
    </row>
    <row r="1341" spans="1:14" ht="15" customHeight="1">
      <c r="A1341" s="26"/>
      <c r="B1341" s="27" t="s">
        <v>6752</v>
      </c>
      <c r="C1341" s="18" t="s">
        <v>6753</v>
      </c>
      <c r="D1341" s="20">
        <v>2.4</v>
      </c>
      <c r="E1341" s="10">
        <f>D1341-(D1341*$G$1)</f>
        <v>2.4</v>
      </c>
      <c r="F1341" s="1" t="s">
        <v>42</v>
      </c>
      <c r="G1341" s="45">
        <v>8536901000</v>
      </c>
      <c r="H1341" s="60"/>
      <c r="I1341" s="45">
        <v>1</v>
      </c>
      <c r="J1341" s="45">
        <v>1000</v>
      </c>
      <c r="K1341" s="45">
        <v>1000</v>
      </c>
      <c r="L1341" s="7" t="str">
        <f>IFERROR(VLOOKUP(B1341,Харків!A:C,3,0),"0")</f>
        <v>&gt;1000</v>
      </c>
      <c r="M1341" s="60"/>
      <c r="N1341" s="45">
        <f>E1341*M1341</f>
        <v>0</v>
      </c>
    </row>
    <row r="1342" spans="1:14" ht="15" customHeight="1">
      <c r="A1342" s="26"/>
      <c r="B1342" s="27" t="s">
        <v>6737</v>
      </c>
      <c r="C1342" s="18" t="s">
        <v>6738</v>
      </c>
      <c r="D1342" s="20">
        <v>2.94</v>
      </c>
      <c r="E1342" s="10">
        <f>D1342-(D1342*$G$1)</f>
        <v>2.94</v>
      </c>
      <c r="F1342" s="1" t="s">
        <v>42</v>
      </c>
      <c r="G1342" s="45">
        <v>8536901000</v>
      </c>
      <c r="H1342" s="60"/>
      <c r="I1342" s="45">
        <v>1</v>
      </c>
      <c r="J1342" s="45">
        <v>500</v>
      </c>
      <c r="K1342" s="45">
        <v>500</v>
      </c>
      <c r="L1342" s="7" t="str">
        <f>IFERROR(VLOOKUP(B1342,Харків!A:C,3,0),"0")</f>
        <v>&gt;1000</v>
      </c>
      <c r="M1342" s="60"/>
      <c r="N1342" s="45">
        <f>E1342*M1342</f>
        <v>0</v>
      </c>
    </row>
    <row r="1343" spans="1:14" ht="6.95" customHeight="1">
      <c r="A1343" s="128"/>
      <c r="B1343" s="53"/>
      <c r="C1343" s="18"/>
      <c r="D1343" s="13"/>
      <c r="E1343" s="14"/>
      <c r="F1343" s="5"/>
      <c r="G1343" s="7"/>
      <c r="H1343" s="13"/>
      <c r="I1343" s="7"/>
      <c r="J1343" s="7"/>
      <c r="K1343" s="7"/>
      <c r="L1343" s="5"/>
      <c r="M1343" s="5"/>
      <c r="N1343" s="5"/>
    </row>
    <row r="1344" spans="1:14" ht="15" customHeight="1">
      <c r="A1344" s="26"/>
      <c r="B1344" s="27" t="s">
        <v>2069</v>
      </c>
      <c r="C1344" s="18" t="s">
        <v>2679</v>
      </c>
      <c r="D1344" s="20">
        <v>4.76</v>
      </c>
      <c r="E1344" s="10">
        <f>D1344-(D1344*$G$1)</f>
        <v>4.76</v>
      </c>
      <c r="F1344" s="1" t="s">
        <v>42</v>
      </c>
      <c r="G1344" s="45">
        <v>8536901000</v>
      </c>
      <c r="H1344" s="60"/>
      <c r="I1344" s="45">
        <v>1</v>
      </c>
      <c r="J1344" s="45">
        <v>200</v>
      </c>
      <c r="K1344" s="45">
        <v>6400</v>
      </c>
      <c r="L1344" s="7" t="str">
        <f>IFERROR(VLOOKUP(B1344,Харків!A:C,3,0),"0")</f>
        <v>&gt;5000</v>
      </c>
      <c r="M1344" s="60"/>
      <c r="N1344" s="45">
        <f>E1344*M1344</f>
        <v>0</v>
      </c>
    </row>
    <row r="1345" spans="1:14" ht="15" customHeight="1">
      <c r="A1345" s="26"/>
      <c r="B1345" s="27" t="s">
        <v>2070</v>
      </c>
      <c r="C1345" s="18" t="s">
        <v>2705</v>
      </c>
      <c r="D1345" s="20">
        <v>6.42</v>
      </c>
      <c r="E1345" s="10">
        <f>D1345-(D1345*$G$1)</f>
        <v>6.42</v>
      </c>
      <c r="F1345" s="1" t="s">
        <v>42</v>
      </c>
      <c r="G1345" s="45">
        <v>8536901000</v>
      </c>
      <c r="H1345" s="60"/>
      <c r="I1345" s="45">
        <v>1</v>
      </c>
      <c r="J1345" s="45">
        <v>100</v>
      </c>
      <c r="K1345" s="45">
        <v>4800</v>
      </c>
      <c r="L1345" s="7" t="str">
        <f>IFERROR(VLOOKUP(B1345,Харків!A:C,3,0),"0")</f>
        <v>&gt;5000</v>
      </c>
      <c r="M1345" s="60"/>
      <c r="N1345" s="45">
        <f>E1345*M1345</f>
        <v>0</v>
      </c>
    </row>
    <row r="1346" spans="1:14" ht="15" customHeight="1">
      <c r="A1346" s="26"/>
      <c r="B1346" s="27" t="s">
        <v>2071</v>
      </c>
      <c r="C1346" s="18" t="s">
        <v>2704</v>
      </c>
      <c r="D1346" s="20">
        <v>8.86</v>
      </c>
      <c r="E1346" s="10">
        <f>D1346-(D1346*$G$1)</f>
        <v>8.86</v>
      </c>
      <c r="F1346" s="1" t="s">
        <v>42</v>
      </c>
      <c r="G1346" s="45">
        <v>8536901000</v>
      </c>
      <c r="H1346" s="60"/>
      <c r="I1346" s="45">
        <v>1</v>
      </c>
      <c r="J1346" s="45">
        <v>100</v>
      </c>
      <c r="K1346" s="45">
        <v>3200</v>
      </c>
      <c r="L1346" s="7" t="str">
        <f>IFERROR(VLOOKUP(B1346,Харків!A:C,3,0),"0")</f>
        <v>&gt;500</v>
      </c>
      <c r="M1346" s="60"/>
      <c r="N1346" s="45">
        <f>E1346*M1346</f>
        <v>0</v>
      </c>
    </row>
    <row r="1347" spans="1:14" ht="15" customHeight="1">
      <c r="A1347" s="26"/>
      <c r="B1347" s="27" t="s">
        <v>2072</v>
      </c>
      <c r="C1347" s="18" t="s">
        <v>2712</v>
      </c>
      <c r="D1347" s="20">
        <v>9.5299999999999994</v>
      </c>
      <c r="E1347" s="10">
        <f>D1347-(D1347*$G$1)</f>
        <v>9.5299999999999994</v>
      </c>
      <c r="F1347" s="1" t="s">
        <v>42</v>
      </c>
      <c r="G1347" s="45">
        <v>8536901000</v>
      </c>
      <c r="H1347" s="60"/>
      <c r="I1347" s="45">
        <v>1</v>
      </c>
      <c r="J1347" s="45">
        <v>100</v>
      </c>
      <c r="K1347" s="45">
        <v>3200</v>
      </c>
      <c r="L1347" s="7" t="str">
        <f>IFERROR(VLOOKUP(B1347,Харків!A:C,3,0),"0")</f>
        <v>&gt;1000</v>
      </c>
      <c r="M1347" s="60"/>
      <c r="N1347" s="45">
        <f>E1347*M1347</f>
        <v>0</v>
      </c>
    </row>
    <row r="1348" spans="1:14" ht="15" customHeight="1">
      <c r="A1348" s="26"/>
      <c r="B1348" s="27" t="s">
        <v>6726</v>
      </c>
      <c r="C1348" s="18" t="s">
        <v>6727</v>
      </c>
      <c r="D1348" s="20">
        <v>13.28</v>
      </c>
      <c r="E1348" s="10">
        <f>D1348-(D1348*$G$1)</f>
        <v>13.28</v>
      </c>
      <c r="F1348" s="1" t="s">
        <v>42</v>
      </c>
      <c r="G1348" s="45">
        <v>8536901000</v>
      </c>
      <c r="H1348" s="60"/>
      <c r="I1348" s="45">
        <v>1</v>
      </c>
      <c r="J1348" s="45">
        <v>100</v>
      </c>
      <c r="K1348" s="45">
        <v>2000</v>
      </c>
      <c r="L1348" s="7" t="str">
        <f>IFERROR(VLOOKUP(B1348,Харків!A:C,3,0),"0")</f>
        <v>&gt;100</v>
      </c>
      <c r="M1348" s="60"/>
      <c r="N1348" s="45">
        <f>E1348*M1348</f>
        <v>0</v>
      </c>
    </row>
    <row r="1349" spans="1:14" ht="6.95" customHeight="1">
      <c r="A1349" s="128"/>
      <c r="B1349" s="53"/>
      <c r="C1349" s="18"/>
      <c r="D1349" s="13"/>
      <c r="E1349" s="14"/>
      <c r="F1349" s="5"/>
      <c r="G1349" s="7"/>
      <c r="H1349" s="13"/>
      <c r="I1349" s="7"/>
      <c r="J1349" s="7"/>
      <c r="K1349" s="7"/>
      <c r="L1349" s="5"/>
      <c r="M1349" s="5"/>
      <c r="N1349" s="5"/>
    </row>
    <row r="1350" spans="1:14" ht="15" customHeight="1">
      <c r="A1350" s="26"/>
      <c r="B1350" s="27" t="s">
        <v>110</v>
      </c>
      <c r="C1350" s="18" t="s">
        <v>2650</v>
      </c>
      <c r="D1350" s="20">
        <v>4.76</v>
      </c>
      <c r="E1350" s="10">
        <f>D1350-(D1350*$G$1)</f>
        <v>4.76</v>
      </c>
      <c r="F1350" s="1" t="s">
        <v>42</v>
      </c>
      <c r="G1350" s="45">
        <v>8536901000</v>
      </c>
      <c r="H1350" s="60"/>
      <c r="I1350" s="45">
        <v>1</v>
      </c>
      <c r="J1350" s="45">
        <v>200</v>
      </c>
      <c r="K1350" s="45">
        <v>6400</v>
      </c>
      <c r="L1350" s="7" t="str">
        <f>IFERROR(VLOOKUP(B1350,Харків!A:C,3,0),"0")</f>
        <v>&gt;10000</v>
      </c>
      <c r="M1350" s="60"/>
      <c r="N1350" s="45">
        <f>E1350*M1350</f>
        <v>0</v>
      </c>
    </row>
    <row r="1351" spans="1:14" ht="15" customHeight="1">
      <c r="A1351" s="26"/>
      <c r="B1351" s="27" t="s">
        <v>111</v>
      </c>
      <c r="C1351" s="18" t="s">
        <v>2652</v>
      </c>
      <c r="D1351" s="20">
        <v>6.42</v>
      </c>
      <c r="E1351" s="10">
        <f>D1351-(D1351*$G$1)</f>
        <v>6.42</v>
      </c>
      <c r="F1351" s="1" t="s">
        <v>42</v>
      </c>
      <c r="G1351" s="45">
        <v>8536901000</v>
      </c>
      <c r="H1351" s="60"/>
      <c r="I1351" s="45">
        <v>1</v>
      </c>
      <c r="J1351" s="45">
        <v>100</v>
      </c>
      <c r="K1351" s="45">
        <v>4800</v>
      </c>
      <c r="L1351" s="7" t="str">
        <f>IFERROR(VLOOKUP(B1351,Харків!A:C,3,0),"0")</f>
        <v>&gt;10000</v>
      </c>
      <c r="M1351" s="60"/>
      <c r="N1351" s="45">
        <f>E1351*M1351</f>
        <v>0</v>
      </c>
    </row>
    <row r="1352" spans="1:14" ht="15" customHeight="1">
      <c r="A1352" s="26"/>
      <c r="B1352" s="27" t="s">
        <v>1117</v>
      </c>
      <c r="C1352" s="18" t="s">
        <v>2657</v>
      </c>
      <c r="D1352" s="20">
        <v>8.86</v>
      </c>
      <c r="E1352" s="10">
        <f>D1352-(D1352*$G$1)</f>
        <v>8.86</v>
      </c>
      <c r="F1352" s="1" t="s">
        <v>42</v>
      </c>
      <c r="G1352" s="45">
        <v>8536901000</v>
      </c>
      <c r="H1352" s="60"/>
      <c r="I1352" s="45">
        <v>1</v>
      </c>
      <c r="J1352" s="45">
        <v>100</v>
      </c>
      <c r="K1352" s="45">
        <v>3200</v>
      </c>
      <c r="L1352" s="7" t="str">
        <f>IFERROR(VLOOKUP(B1352,Харків!A:C,3,0),"0")</f>
        <v>&gt;1000</v>
      </c>
      <c r="M1352" s="60"/>
      <c r="N1352" s="45">
        <f>E1352*M1352</f>
        <v>0</v>
      </c>
    </row>
    <row r="1353" spans="1:14" ht="15" customHeight="1">
      <c r="A1353" s="26"/>
      <c r="B1353" s="27" t="s">
        <v>112</v>
      </c>
      <c r="C1353" s="18" t="s">
        <v>2663</v>
      </c>
      <c r="D1353" s="20">
        <v>9.5299999999999994</v>
      </c>
      <c r="E1353" s="10">
        <f>D1353-(D1353*$G$1)</f>
        <v>9.5299999999999994</v>
      </c>
      <c r="F1353" s="1" t="s">
        <v>42</v>
      </c>
      <c r="G1353" s="45">
        <v>8536901000</v>
      </c>
      <c r="H1353" s="60"/>
      <c r="I1353" s="45">
        <v>1</v>
      </c>
      <c r="J1353" s="45">
        <v>100</v>
      </c>
      <c r="K1353" s="45">
        <v>3200</v>
      </c>
      <c r="L1353" s="7" t="str">
        <f>IFERROR(VLOOKUP(B1353,Харків!A:C,3,0),"0")</f>
        <v>&gt;2000</v>
      </c>
      <c r="M1353" s="60"/>
      <c r="N1353" s="45">
        <f>E1353*M1353</f>
        <v>0</v>
      </c>
    </row>
    <row r="1354" spans="1:14" ht="15" customHeight="1">
      <c r="A1354" s="26"/>
      <c r="B1354" s="27" t="s">
        <v>2317</v>
      </c>
      <c r="C1354" s="18" t="s">
        <v>2745</v>
      </c>
      <c r="D1354" s="20">
        <v>13.28</v>
      </c>
      <c r="E1354" s="10">
        <f>D1354-(D1354*$G$1)</f>
        <v>13.28</v>
      </c>
      <c r="F1354" s="1" t="s">
        <v>42</v>
      </c>
      <c r="G1354" s="45">
        <v>8536901000</v>
      </c>
      <c r="H1354" s="60"/>
      <c r="I1354" s="45">
        <v>1</v>
      </c>
      <c r="J1354" s="45">
        <v>100</v>
      </c>
      <c r="K1354" s="45">
        <v>2000</v>
      </c>
      <c r="L1354" s="7">
        <f>IFERROR(VLOOKUP(B1354,Харків!A:C,3,0),"0")</f>
        <v>1</v>
      </c>
      <c r="M1354" s="60"/>
      <c r="N1354" s="45">
        <f>E1354*M1354</f>
        <v>0</v>
      </c>
    </row>
    <row r="1355" spans="1:14" ht="6.95" customHeight="1">
      <c r="A1355" s="128"/>
      <c r="B1355" s="53"/>
      <c r="C1355" s="18"/>
      <c r="D1355" s="13"/>
      <c r="E1355" s="14"/>
      <c r="F1355" s="5"/>
      <c r="G1355" s="7"/>
      <c r="H1355" s="13"/>
      <c r="I1355" s="7"/>
      <c r="J1355" s="7"/>
      <c r="K1355" s="7"/>
      <c r="L1355" s="5"/>
      <c r="M1355" s="5"/>
      <c r="N1355" s="5"/>
    </row>
    <row r="1356" spans="1:14" ht="15" customHeight="1">
      <c r="A1356" s="129"/>
      <c r="B1356" s="49" t="s">
        <v>3634</v>
      </c>
      <c r="C1356" s="18" t="s">
        <v>3635</v>
      </c>
      <c r="D1356" s="20">
        <v>11.8</v>
      </c>
      <c r="E1356" s="10">
        <f>D1356-(D1356*$G$1)</f>
        <v>11.8</v>
      </c>
      <c r="F1356" s="1" t="s">
        <v>42</v>
      </c>
      <c r="G1356" s="45">
        <v>8536901000</v>
      </c>
      <c r="H1356" s="60"/>
      <c r="I1356" s="45">
        <v>1</v>
      </c>
      <c r="J1356" s="45">
        <v>100</v>
      </c>
      <c r="K1356" s="45">
        <v>2000</v>
      </c>
      <c r="L1356" s="7" t="str">
        <f>IFERROR(VLOOKUP(B1356,Харків!A:C,3,0),"0")</f>
        <v>&gt;100</v>
      </c>
      <c r="M1356" s="60"/>
      <c r="N1356" s="45">
        <f>E1356*M1356</f>
        <v>0</v>
      </c>
    </row>
    <row r="1357" spans="1:14" ht="6.95" customHeight="1">
      <c r="A1357" s="130"/>
      <c r="B1357" s="50"/>
      <c r="C1357" s="56"/>
      <c r="D1357" s="13"/>
      <c r="E1357" s="14"/>
      <c r="F1357" s="5"/>
      <c r="G1357" s="7"/>
      <c r="H1357" s="13"/>
      <c r="I1357" s="7"/>
      <c r="J1357" s="7"/>
      <c r="K1357" s="7"/>
      <c r="L1357" s="5"/>
      <c r="M1357" s="5"/>
      <c r="N1357" s="5"/>
    </row>
    <row r="1358" spans="1:14" ht="15" customHeight="1">
      <c r="A1358" s="129"/>
      <c r="B1358" s="49" t="s">
        <v>3626</v>
      </c>
      <c r="C1358" s="18" t="s">
        <v>3627</v>
      </c>
      <c r="D1358" s="20">
        <v>10.11</v>
      </c>
      <c r="E1358" s="10">
        <f>D1358-(D1358*$G$1)</f>
        <v>10.11</v>
      </c>
      <c r="F1358" s="1" t="s">
        <v>42</v>
      </c>
      <c r="G1358" s="45">
        <v>8536901000</v>
      </c>
      <c r="H1358" s="60"/>
      <c r="I1358" s="45">
        <v>1</v>
      </c>
      <c r="J1358" s="45">
        <v>100</v>
      </c>
      <c r="K1358" s="45">
        <v>3200</v>
      </c>
      <c r="L1358" s="7" t="str">
        <f>IFERROR(VLOOKUP(B1358,Харків!A:C,3,0),"0")</f>
        <v>&gt;200</v>
      </c>
      <c r="M1358" s="60"/>
      <c r="N1358" s="45">
        <f>E1358*M1358</f>
        <v>0</v>
      </c>
    </row>
    <row r="1359" spans="1:14" ht="15" customHeight="1">
      <c r="A1359" s="129"/>
      <c r="B1359" s="49" t="s">
        <v>3628</v>
      </c>
      <c r="C1359" s="18" t="s">
        <v>3629</v>
      </c>
      <c r="D1359" s="20">
        <v>11.8</v>
      </c>
      <c r="E1359" s="10">
        <f>D1359-(D1359*$G$1)</f>
        <v>11.8</v>
      </c>
      <c r="F1359" s="1" t="s">
        <v>42</v>
      </c>
      <c r="G1359" s="45">
        <v>8536901000</v>
      </c>
      <c r="H1359" s="60"/>
      <c r="I1359" s="45">
        <v>1</v>
      </c>
      <c r="J1359" s="45">
        <v>100</v>
      </c>
      <c r="K1359" s="45">
        <v>2000</v>
      </c>
      <c r="L1359" s="7" t="str">
        <f>IFERROR(VLOOKUP(B1359,Харків!A:C,3,0),"0")</f>
        <v>&gt;200</v>
      </c>
      <c r="M1359" s="60"/>
      <c r="N1359" s="45">
        <f>E1359*M1359</f>
        <v>0</v>
      </c>
    </row>
    <row r="1360" spans="1:14" ht="15" customHeight="1">
      <c r="A1360" s="129"/>
      <c r="B1360" s="49" t="s">
        <v>3630</v>
      </c>
      <c r="C1360" s="18" t="s">
        <v>3631</v>
      </c>
      <c r="D1360" s="20">
        <v>16.010000000000002</v>
      </c>
      <c r="E1360" s="10">
        <f>D1360-(D1360*$G$1)</f>
        <v>16.010000000000002</v>
      </c>
      <c r="F1360" s="1" t="s">
        <v>42</v>
      </c>
      <c r="G1360" s="45">
        <v>8536901000</v>
      </c>
      <c r="H1360" s="60"/>
      <c r="I1360" s="45">
        <v>1</v>
      </c>
      <c r="J1360" s="45">
        <v>100</v>
      </c>
      <c r="K1360" s="45">
        <v>2000</v>
      </c>
      <c r="L1360" s="7" t="str">
        <f>IFERROR(VLOOKUP(B1360,Харків!A:C,3,0),"0")</f>
        <v>&gt;100</v>
      </c>
      <c r="M1360" s="60"/>
      <c r="N1360" s="45">
        <f>E1360*M1360</f>
        <v>0</v>
      </c>
    </row>
    <row r="1361" spans="1:14" ht="15" customHeight="1">
      <c r="A1361" s="129"/>
      <c r="B1361" s="49" t="s">
        <v>3632</v>
      </c>
      <c r="C1361" s="18" t="s">
        <v>3633</v>
      </c>
      <c r="D1361" s="20">
        <v>21.92</v>
      </c>
      <c r="E1361" s="10">
        <f>D1361-(D1361*$G$1)</f>
        <v>21.92</v>
      </c>
      <c r="F1361" s="1" t="s">
        <v>42</v>
      </c>
      <c r="G1361" s="45">
        <v>8536901000</v>
      </c>
      <c r="H1361" s="60"/>
      <c r="I1361" s="45">
        <v>1</v>
      </c>
      <c r="J1361" s="45">
        <v>50</v>
      </c>
      <c r="K1361" s="45">
        <v>1000</v>
      </c>
      <c r="L1361" s="7" t="str">
        <f>IFERROR(VLOOKUP(B1361,Харків!A:C,3,0),"0")</f>
        <v>&gt;100</v>
      </c>
      <c r="M1361" s="60"/>
      <c r="N1361" s="45">
        <f>E1361*M1361</f>
        <v>0</v>
      </c>
    </row>
    <row r="1362" spans="1:14" ht="6.95" customHeight="1">
      <c r="A1362" s="130"/>
      <c r="B1362" s="50"/>
      <c r="C1362" s="56"/>
      <c r="D1362" s="13"/>
      <c r="E1362" s="14"/>
      <c r="F1362" s="5"/>
      <c r="G1362" s="7"/>
      <c r="H1362" s="13"/>
      <c r="I1362" s="7"/>
      <c r="J1362" s="7"/>
      <c r="K1362" s="7"/>
      <c r="L1362" s="5"/>
      <c r="M1362" s="5"/>
      <c r="N1362" s="5"/>
    </row>
    <row r="1363" spans="1:14" ht="15" customHeight="1">
      <c r="A1363" s="129"/>
      <c r="B1363" s="49" t="s">
        <v>3620</v>
      </c>
      <c r="C1363" s="18" t="s">
        <v>3621</v>
      </c>
      <c r="D1363" s="20">
        <v>12.22</v>
      </c>
      <c r="E1363" s="10">
        <f>D1363-(D1363*$G$1)</f>
        <v>12.22</v>
      </c>
      <c r="F1363" s="1" t="s">
        <v>42</v>
      </c>
      <c r="G1363" s="45">
        <v>8536901000</v>
      </c>
      <c r="H1363" s="60"/>
      <c r="I1363" s="45">
        <v>1</v>
      </c>
      <c r="J1363" s="45">
        <v>100</v>
      </c>
      <c r="K1363" s="45">
        <v>3200</v>
      </c>
      <c r="L1363" s="7" t="str">
        <f>IFERROR(VLOOKUP(B1363,Харків!A:C,3,0),"0")</f>
        <v>&gt;500</v>
      </c>
      <c r="M1363" s="60"/>
      <c r="N1363" s="45">
        <f>E1363*M1363</f>
        <v>0</v>
      </c>
    </row>
    <row r="1364" spans="1:14" ht="15" customHeight="1">
      <c r="A1364" s="129"/>
      <c r="B1364" s="49" t="s">
        <v>3624</v>
      </c>
      <c r="C1364" s="18" t="s">
        <v>3625</v>
      </c>
      <c r="D1364" s="20">
        <v>15.28</v>
      </c>
      <c r="E1364" s="10">
        <f>D1364-(D1364*$G$1)</f>
        <v>15.28</v>
      </c>
      <c r="F1364" s="1" t="s">
        <v>42</v>
      </c>
      <c r="G1364" s="45">
        <v>8536901000</v>
      </c>
      <c r="H1364" s="60"/>
      <c r="I1364" s="45">
        <v>1</v>
      </c>
      <c r="J1364" s="45">
        <v>100</v>
      </c>
      <c r="K1364" s="45">
        <v>2000</v>
      </c>
      <c r="L1364" s="7" t="str">
        <f>IFERROR(VLOOKUP(B1364,Харків!A:C,3,0),"0")</f>
        <v>&gt;500</v>
      </c>
      <c r="M1364" s="60"/>
      <c r="N1364" s="45">
        <f>E1364*M1364</f>
        <v>0</v>
      </c>
    </row>
    <row r="1365" spans="1:14" ht="6.95" customHeight="1">
      <c r="A1365" s="130"/>
      <c r="B1365" s="50"/>
      <c r="C1365" s="56"/>
      <c r="D1365" s="13"/>
      <c r="E1365" s="14"/>
      <c r="F1365" s="5"/>
      <c r="G1365" s="7"/>
      <c r="H1365" s="13"/>
      <c r="I1365" s="7"/>
      <c r="J1365" s="7"/>
      <c r="K1365" s="7"/>
      <c r="L1365" s="5"/>
      <c r="M1365" s="5"/>
      <c r="N1365" s="5"/>
    </row>
    <row r="1366" spans="1:14" ht="15" customHeight="1">
      <c r="A1366" s="129"/>
      <c r="B1366" s="49" t="s">
        <v>3616</v>
      </c>
      <c r="C1366" s="18" t="s">
        <v>3617</v>
      </c>
      <c r="D1366" s="20">
        <v>9.84</v>
      </c>
      <c r="E1366" s="10">
        <f>D1366-(D1366*$G$1)</f>
        <v>9.84</v>
      </c>
      <c r="F1366" s="1" t="s">
        <v>42</v>
      </c>
      <c r="G1366" s="45">
        <v>8536901000</v>
      </c>
      <c r="H1366" s="60"/>
      <c r="I1366" s="45">
        <v>1</v>
      </c>
      <c r="J1366" s="45">
        <v>100</v>
      </c>
      <c r="K1366" s="45">
        <v>3200</v>
      </c>
      <c r="L1366" s="7" t="str">
        <f>IFERROR(VLOOKUP(B1366,Харків!A:C,3,0),"0")</f>
        <v>&gt;500</v>
      </c>
      <c r="M1366" s="60"/>
      <c r="N1366" s="45">
        <f>E1366*M1366</f>
        <v>0</v>
      </c>
    </row>
    <row r="1367" spans="1:14" ht="15" customHeight="1">
      <c r="A1367" s="129"/>
      <c r="B1367" s="49" t="s">
        <v>3618</v>
      </c>
      <c r="C1367" s="18" t="s">
        <v>3619</v>
      </c>
      <c r="D1367" s="20">
        <v>12.22</v>
      </c>
      <c r="E1367" s="10">
        <f>D1367-(D1367*$G$1)</f>
        <v>12.22</v>
      </c>
      <c r="F1367" s="1" t="s">
        <v>42</v>
      </c>
      <c r="G1367" s="45">
        <v>8536901000</v>
      </c>
      <c r="H1367" s="60"/>
      <c r="I1367" s="45">
        <v>1</v>
      </c>
      <c r="J1367" s="45">
        <v>100</v>
      </c>
      <c r="K1367" s="45">
        <v>3200</v>
      </c>
      <c r="L1367" s="7" t="str">
        <f>IFERROR(VLOOKUP(B1367,Харків!A:C,3,0),"0")</f>
        <v>&gt;100</v>
      </c>
      <c r="M1367" s="60"/>
      <c r="N1367" s="45">
        <f>E1367*M1367</f>
        <v>0</v>
      </c>
    </row>
    <row r="1368" spans="1:14" ht="15" customHeight="1">
      <c r="A1368" s="129"/>
      <c r="B1368" s="49" t="s">
        <v>3622</v>
      </c>
      <c r="C1368" s="18" t="s">
        <v>3623</v>
      </c>
      <c r="D1368" s="20">
        <v>15.28</v>
      </c>
      <c r="E1368" s="10">
        <f>D1368-(D1368*$G$1)</f>
        <v>15.28</v>
      </c>
      <c r="F1368" s="1" t="s">
        <v>42</v>
      </c>
      <c r="G1368" s="45">
        <v>8536901000</v>
      </c>
      <c r="H1368" s="60"/>
      <c r="I1368" s="45">
        <v>1</v>
      </c>
      <c r="J1368" s="45">
        <v>100</v>
      </c>
      <c r="K1368" s="45">
        <v>2000</v>
      </c>
      <c r="L1368" s="7" t="str">
        <f>IFERROR(VLOOKUP(B1368,Харків!A:C,3,0),"0")</f>
        <v>&gt;1000</v>
      </c>
      <c r="M1368" s="60"/>
      <c r="N1368" s="45">
        <f>E1368*M1368</f>
        <v>0</v>
      </c>
    </row>
    <row r="1369" spans="1:14" ht="6.95" customHeight="1">
      <c r="A1369" s="130"/>
      <c r="B1369" s="50"/>
      <c r="C1369" s="56"/>
      <c r="D1369" s="13"/>
      <c r="E1369" s="14"/>
      <c r="F1369" s="5"/>
      <c r="G1369" s="7"/>
      <c r="H1369" s="13"/>
      <c r="I1369" s="7"/>
      <c r="J1369" s="7"/>
      <c r="K1369" s="7"/>
      <c r="L1369" s="5"/>
      <c r="M1369" s="5"/>
      <c r="N1369" s="5"/>
    </row>
    <row r="1370" spans="1:14" ht="15" customHeight="1">
      <c r="A1370" s="26"/>
      <c r="B1370" s="27" t="s">
        <v>2073</v>
      </c>
      <c r="C1370" s="18" t="s">
        <v>9613</v>
      </c>
      <c r="D1370" s="20">
        <v>14.53</v>
      </c>
      <c r="E1370" s="10">
        <f>D1370-(D1370*$G$1)</f>
        <v>14.53</v>
      </c>
      <c r="F1370" s="1" t="s">
        <v>42</v>
      </c>
      <c r="G1370" s="45">
        <v>8536901000</v>
      </c>
      <c r="H1370" s="60"/>
      <c r="I1370" s="45">
        <v>1</v>
      </c>
      <c r="J1370" s="45">
        <v>100</v>
      </c>
      <c r="K1370" s="45">
        <v>3000</v>
      </c>
      <c r="L1370" s="7" t="str">
        <f>IFERROR(VLOOKUP(B1370,Харків!A:C,3,0),"0")</f>
        <v>&gt;100</v>
      </c>
      <c r="M1370" s="60"/>
      <c r="N1370" s="45">
        <f>E1370*M1370</f>
        <v>0</v>
      </c>
    </row>
    <row r="1371" spans="1:14" ht="6.95" customHeight="1">
      <c r="A1371" s="128"/>
      <c r="B1371" s="53"/>
      <c r="C1371" s="18"/>
      <c r="D1371" s="13"/>
      <c r="E1371" s="14"/>
      <c r="F1371" s="5"/>
      <c r="G1371" s="7"/>
      <c r="H1371" s="13"/>
      <c r="I1371" s="7"/>
      <c r="J1371" s="7"/>
      <c r="K1371" s="7"/>
      <c r="L1371" s="5"/>
      <c r="M1371" s="5"/>
      <c r="N1371" s="5"/>
    </row>
    <row r="1372" spans="1:14" ht="15" customHeight="1">
      <c r="A1372" s="26"/>
      <c r="B1372" s="27" t="s">
        <v>1120</v>
      </c>
      <c r="C1372" s="18" t="s">
        <v>2698</v>
      </c>
      <c r="D1372" s="20">
        <v>7.62</v>
      </c>
      <c r="E1372" s="10">
        <f>D1372-(D1372*$G$1)</f>
        <v>7.62</v>
      </c>
      <c r="F1372" s="1" t="s">
        <v>42</v>
      </c>
      <c r="G1372" s="45">
        <v>8536901000</v>
      </c>
      <c r="H1372" s="60"/>
      <c r="I1372" s="45">
        <v>1</v>
      </c>
      <c r="J1372" s="45">
        <v>100</v>
      </c>
      <c r="K1372" s="45">
        <v>3200</v>
      </c>
      <c r="L1372" s="7" t="str">
        <f>IFERROR(VLOOKUP(B1372,Харків!A:C,3,0),"0")</f>
        <v>0</v>
      </c>
      <c r="M1372" s="60"/>
      <c r="N1372" s="45">
        <f>E1372*M1372</f>
        <v>0</v>
      </c>
    </row>
    <row r="1373" spans="1:14" ht="6.95" customHeight="1">
      <c r="A1373" s="128"/>
      <c r="B1373" s="53"/>
      <c r="C1373" s="18"/>
      <c r="D1373" s="13"/>
      <c r="E1373" s="14"/>
      <c r="F1373" s="5"/>
      <c r="G1373" s="7"/>
      <c r="H1373" s="13"/>
      <c r="I1373" s="7"/>
      <c r="J1373" s="7"/>
      <c r="K1373" s="7"/>
      <c r="L1373" s="5"/>
      <c r="M1373" s="5"/>
      <c r="N1373" s="5"/>
    </row>
    <row r="1374" spans="1:14" ht="20.100000000000001" customHeight="1">
      <c r="A1374" s="129"/>
      <c r="B1374" s="49" t="s">
        <v>3608</v>
      </c>
      <c r="C1374" s="18" t="s">
        <v>3609</v>
      </c>
      <c r="D1374" s="20">
        <v>5.4</v>
      </c>
      <c r="E1374" s="10">
        <f>D1374-(D1374*$G$1)</f>
        <v>5.4</v>
      </c>
      <c r="F1374" s="1" t="s">
        <v>42</v>
      </c>
      <c r="G1374" s="45">
        <v>8536901000</v>
      </c>
      <c r="H1374" s="60"/>
      <c r="I1374" s="45">
        <v>1</v>
      </c>
      <c r="J1374" s="45">
        <v>100</v>
      </c>
      <c r="K1374" s="45">
        <v>6400</v>
      </c>
      <c r="L1374" s="7" t="str">
        <f>IFERROR(VLOOKUP(B1374,Харків!A:C,3,0),"0")</f>
        <v>&gt;500</v>
      </c>
      <c r="M1374" s="60"/>
      <c r="N1374" s="45">
        <f>E1374*M1374</f>
        <v>0</v>
      </c>
    </row>
    <row r="1375" spans="1:14" ht="20.100000000000001" customHeight="1">
      <c r="A1375" s="129"/>
      <c r="B1375" s="49" t="s">
        <v>3610</v>
      </c>
      <c r="C1375" s="18" t="s">
        <v>3611</v>
      </c>
      <c r="D1375" s="20">
        <v>7.97</v>
      </c>
      <c r="E1375" s="10">
        <f>D1375-(D1375*$G$1)</f>
        <v>7.97</v>
      </c>
      <c r="F1375" s="1" t="s">
        <v>42</v>
      </c>
      <c r="G1375" s="45">
        <v>8536901000</v>
      </c>
      <c r="H1375" s="60"/>
      <c r="I1375" s="45">
        <v>1</v>
      </c>
      <c r="J1375" s="45">
        <v>100</v>
      </c>
      <c r="K1375" s="45">
        <v>6400</v>
      </c>
      <c r="L1375" s="7" t="str">
        <f>IFERROR(VLOOKUP(B1375,Харків!A:C,3,0),"0")</f>
        <v>&gt;1000</v>
      </c>
      <c r="M1375" s="60"/>
      <c r="N1375" s="45">
        <f>E1375*M1375</f>
        <v>0</v>
      </c>
    </row>
    <row r="1376" spans="1:14" ht="20.100000000000001" customHeight="1">
      <c r="A1376" s="129"/>
      <c r="B1376" s="49" t="s">
        <v>3612</v>
      </c>
      <c r="C1376" s="18" t="s">
        <v>3613</v>
      </c>
      <c r="D1376" s="20">
        <v>9.19</v>
      </c>
      <c r="E1376" s="10">
        <f>D1376-(D1376*$G$1)</f>
        <v>9.19</v>
      </c>
      <c r="F1376" s="1" t="s">
        <v>42</v>
      </c>
      <c r="G1376" s="45">
        <v>8536901000</v>
      </c>
      <c r="H1376" s="60"/>
      <c r="I1376" s="45">
        <v>1</v>
      </c>
      <c r="J1376" s="45">
        <v>100</v>
      </c>
      <c r="K1376" s="45">
        <v>4800</v>
      </c>
      <c r="L1376" s="7" t="str">
        <f>IFERROR(VLOOKUP(B1376,Харків!A:C,3,0),"0")</f>
        <v>&gt;300</v>
      </c>
      <c r="M1376" s="60"/>
      <c r="N1376" s="45">
        <f>E1376*M1376</f>
        <v>0</v>
      </c>
    </row>
    <row r="1377" spans="1:14" ht="20.100000000000001" customHeight="1">
      <c r="A1377" s="129"/>
      <c r="B1377" s="49" t="s">
        <v>3614</v>
      </c>
      <c r="C1377" s="18" t="s">
        <v>3615</v>
      </c>
      <c r="D1377" s="20">
        <v>10.19</v>
      </c>
      <c r="E1377" s="10">
        <f>D1377-(D1377*$G$1)</f>
        <v>10.19</v>
      </c>
      <c r="F1377" s="1" t="s">
        <v>42</v>
      </c>
      <c r="G1377" s="45">
        <v>8536901000</v>
      </c>
      <c r="H1377" s="60"/>
      <c r="I1377" s="45">
        <v>1</v>
      </c>
      <c r="J1377" s="45">
        <v>100</v>
      </c>
      <c r="K1377" s="45">
        <v>3200</v>
      </c>
      <c r="L1377" s="7" t="str">
        <f>IFERROR(VLOOKUP(B1377,Харків!A:C,3,0),"0")</f>
        <v>&gt;1000</v>
      </c>
      <c r="M1377" s="60"/>
      <c r="N1377" s="45">
        <f>E1377*M1377</f>
        <v>0</v>
      </c>
    </row>
    <row r="1378" spans="1:14" ht="6.95" customHeight="1">
      <c r="A1378" s="128"/>
      <c r="B1378" s="53"/>
      <c r="C1378" s="5"/>
      <c r="D1378" s="13"/>
      <c r="E1378" s="14"/>
      <c r="F1378" s="5"/>
      <c r="G1378" s="7"/>
      <c r="H1378" s="13"/>
      <c r="I1378" s="7"/>
      <c r="J1378" s="7"/>
      <c r="K1378" s="7"/>
      <c r="L1378" s="5"/>
      <c r="M1378" s="5"/>
      <c r="N1378" s="5"/>
    </row>
    <row r="1379" spans="1:14" ht="20.100000000000001" customHeight="1">
      <c r="A1379" s="26"/>
      <c r="B1379" s="27" t="s">
        <v>4270</v>
      </c>
      <c r="C1379" s="18" t="s">
        <v>4271</v>
      </c>
      <c r="D1379" s="20">
        <v>9.23</v>
      </c>
      <c r="E1379" s="10">
        <f>D1379-(D1379*$G$1)</f>
        <v>9.23</v>
      </c>
      <c r="F1379" s="1" t="s">
        <v>42</v>
      </c>
      <c r="G1379" s="45">
        <v>8536901000</v>
      </c>
      <c r="H1379" s="60"/>
      <c r="I1379" s="45">
        <v>1</v>
      </c>
      <c r="J1379" s="45">
        <v>150</v>
      </c>
      <c r="K1379" s="45">
        <v>4800</v>
      </c>
      <c r="L1379" s="7" t="str">
        <f>IFERROR(VLOOKUP(B1379,Харків!A:C,3,0),"0")</f>
        <v>&gt;200</v>
      </c>
      <c r="M1379" s="60"/>
      <c r="N1379" s="45">
        <f>E1379*M1379</f>
        <v>0</v>
      </c>
    </row>
    <row r="1380" spans="1:14" ht="20.100000000000001" customHeight="1">
      <c r="A1380" s="26"/>
      <c r="B1380" s="27" t="s">
        <v>4272</v>
      </c>
      <c r="C1380" s="18" t="s">
        <v>4273</v>
      </c>
      <c r="D1380" s="20">
        <v>10.97</v>
      </c>
      <c r="E1380" s="10">
        <f>D1380-(D1380*$G$1)</f>
        <v>10.97</v>
      </c>
      <c r="F1380" s="1" t="s">
        <v>42</v>
      </c>
      <c r="G1380" s="45">
        <v>8536901000</v>
      </c>
      <c r="H1380" s="60"/>
      <c r="I1380" s="45">
        <v>1</v>
      </c>
      <c r="J1380" s="45">
        <v>100</v>
      </c>
      <c r="K1380" s="45">
        <v>3200</v>
      </c>
      <c r="L1380" s="7" t="str">
        <f>IFERROR(VLOOKUP(B1380,Харків!A:C,3,0),"0")</f>
        <v>&gt;500</v>
      </c>
      <c r="M1380" s="60"/>
      <c r="N1380" s="45">
        <f>E1380*M1380</f>
        <v>0</v>
      </c>
    </row>
    <row r="1381" spans="1:14" ht="20.100000000000001" customHeight="1">
      <c r="A1381" s="26"/>
      <c r="B1381" s="27" t="s">
        <v>4274</v>
      </c>
      <c r="C1381" s="18" t="s">
        <v>4275</v>
      </c>
      <c r="D1381" s="20">
        <v>13.19</v>
      </c>
      <c r="E1381" s="10">
        <f>D1381-(D1381*$G$1)</f>
        <v>13.19</v>
      </c>
      <c r="F1381" s="1" t="s">
        <v>42</v>
      </c>
      <c r="G1381" s="45">
        <v>8536901000</v>
      </c>
      <c r="H1381" s="60"/>
      <c r="I1381" s="45">
        <v>1</v>
      </c>
      <c r="J1381" s="45">
        <v>50</v>
      </c>
      <c r="K1381" s="45">
        <v>2000</v>
      </c>
      <c r="L1381" s="7" t="str">
        <f>IFERROR(VLOOKUP(B1381,Харків!A:C,3,0),"0")</f>
        <v>&gt;100</v>
      </c>
      <c r="M1381" s="60"/>
      <c r="N1381" s="45">
        <f>E1381*M1381</f>
        <v>0</v>
      </c>
    </row>
    <row r="1382" spans="1:14" ht="6.95" customHeight="1">
      <c r="A1382" s="128"/>
      <c r="B1382" s="53"/>
      <c r="C1382" s="18"/>
      <c r="D1382" s="8"/>
      <c r="E1382" s="14"/>
      <c r="F1382" s="5"/>
      <c r="G1382" s="7"/>
      <c r="H1382" s="13"/>
      <c r="I1382" s="7"/>
      <c r="J1382" s="7"/>
      <c r="K1382" s="7"/>
      <c r="L1382" s="5"/>
      <c r="M1382" s="5"/>
      <c r="N1382" s="5"/>
    </row>
    <row r="1383" spans="1:14" ht="15" customHeight="1">
      <c r="A1383" s="26"/>
      <c r="B1383" s="27" t="s">
        <v>6774</v>
      </c>
      <c r="C1383" s="18" t="s">
        <v>6775</v>
      </c>
      <c r="D1383" s="20">
        <v>19.21</v>
      </c>
      <c r="E1383" s="10">
        <f>D1383-(D1383*$G$1)</f>
        <v>19.21</v>
      </c>
      <c r="F1383" s="1" t="s">
        <v>42</v>
      </c>
      <c r="G1383" s="45">
        <v>8536901000</v>
      </c>
      <c r="H1383" s="60"/>
      <c r="I1383" s="45">
        <v>1</v>
      </c>
      <c r="J1383" s="45">
        <v>100</v>
      </c>
      <c r="K1383" s="45">
        <v>2000</v>
      </c>
      <c r="L1383" s="7" t="str">
        <f>IFERROR(VLOOKUP(B1383,Харків!A:C,3,0),"0")</f>
        <v>&gt;300</v>
      </c>
      <c r="M1383" s="60"/>
      <c r="N1383" s="45">
        <f>E1383*M1383</f>
        <v>0</v>
      </c>
    </row>
    <row r="1384" spans="1:14" ht="15" customHeight="1">
      <c r="A1384" s="26"/>
      <c r="B1384" s="27" t="s">
        <v>6750</v>
      </c>
      <c r="C1384" s="18" t="s">
        <v>6751</v>
      </c>
      <c r="D1384" s="20">
        <v>25</v>
      </c>
      <c r="E1384" s="10">
        <f>D1384-(D1384*$G$1)</f>
        <v>25</v>
      </c>
      <c r="F1384" s="1" t="s">
        <v>42</v>
      </c>
      <c r="G1384" s="45">
        <v>8536901000</v>
      </c>
      <c r="H1384" s="60"/>
      <c r="I1384" s="45">
        <v>1</v>
      </c>
      <c r="J1384" s="45">
        <v>50</v>
      </c>
      <c r="K1384" s="45">
        <v>1000</v>
      </c>
      <c r="L1384" s="7" t="str">
        <f>IFERROR(VLOOKUP(B1384,Харків!A:C,3,0),"0")</f>
        <v>&gt;100</v>
      </c>
      <c r="M1384" s="60"/>
      <c r="N1384" s="45">
        <f>E1384*M1384</f>
        <v>0</v>
      </c>
    </row>
    <row r="1385" spans="1:14" ht="6.95" customHeight="1">
      <c r="A1385" s="128"/>
      <c r="B1385" s="53"/>
      <c r="C1385" s="18"/>
      <c r="D1385" s="13"/>
      <c r="E1385" s="14"/>
      <c r="F1385" s="5"/>
      <c r="G1385" s="7"/>
      <c r="H1385" s="13"/>
      <c r="I1385" s="7"/>
      <c r="J1385" s="7"/>
      <c r="K1385" s="7"/>
      <c r="L1385" s="5"/>
      <c r="M1385" s="5"/>
      <c r="N1385" s="5"/>
    </row>
    <row r="1386" spans="1:14" ht="15" customHeight="1">
      <c r="A1386" s="26"/>
      <c r="B1386" s="27" t="s">
        <v>4259</v>
      </c>
      <c r="C1386" s="18" t="s">
        <v>4276</v>
      </c>
      <c r="D1386" s="20">
        <v>3.36</v>
      </c>
      <c r="E1386" s="10">
        <f t="shared" ref="E1386:E1391" si="146">D1386-(D1386*$G$1)</f>
        <v>3.36</v>
      </c>
      <c r="F1386" s="1" t="s">
        <v>42</v>
      </c>
      <c r="G1386" s="45">
        <v>8536901000</v>
      </c>
      <c r="H1386" s="60"/>
      <c r="I1386" s="45">
        <v>1</v>
      </c>
      <c r="J1386" s="45">
        <v>200</v>
      </c>
      <c r="K1386" s="45">
        <v>8000</v>
      </c>
      <c r="L1386" s="7" t="str">
        <f>IFERROR(VLOOKUP(B1386,Харків!A:C,3,0),"0")</f>
        <v>&gt;400</v>
      </c>
      <c r="M1386" s="60"/>
      <c r="N1386" s="45">
        <f t="shared" ref="N1386:N1391" si="147">E1386*M1386</f>
        <v>0</v>
      </c>
    </row>
    <row r="1387" spans="1:14" ht="15" customHeight="1">
      <c r="A1387" s="26"/>
      <c r="B1387" s="27" t="s">
        <v>4260</v>
      </c>
      <c r="C1387" s="18" t="s">
        <v>4261</v>
      </c>
      <c r="D1387" s="20">
        <v>3.88</v>
      </c>
      <c r="E1387" s="10">
        <f t="shared" si="146"/>
        <v>3.88</v>
      </c>
      <c r="F1387" s="1" t="s">
        <v>42</v>
      </c>
      <c r="G1387" s="45">
        <v>8536901000</v>
      </c>
      <c r="H1387" s="60"/>
      <c r="I1387" s="45">
        <v>1</v>
      </c>
      <c r="J1387" s="45">
        <v>200</v>
      </c>
      <c r="K1387" s="45">
        <v>8000</v>
      </c>
      <c r="L1387" s="7" t="str">
        <f>IFERROR(VLOOKUP(B1387,Харків!A:C,3,0),"0")</f>
        <v>&gt;300</v>
      </c>
      <c r="M1387" s="60"/>
      <c r="N1387" s="45">
        <f t="shared" si="147"/>
        <v>0</v>
      </c>
    </row>
    <row r="1388" spans="1:14" ht="15" customHeight="1">
      <c r="A1388" s="26"/>
      <c r="B1388" s="27" t="s">
        <v>4262</v>
      </c>
      <c r="C1388" s="18" t="s">
        <v>4263</v>
      </c>
      <c r="D1388" s="20">
        <v>4.54</v>
      </c>
      <c r="E1388" s="10">
        <f t="shared" si="146"/>
        <v>4.54</v>
      </c>
      <c r="F1388" s="1" t="s">
        <v>42</v>
      </c>
      <c r="G1388" s="45">
        <v>8536901000</v>
      </c>
      <c r="H1388" s="60"/>
      <c r="I1388" s="45">
        <v>1</v>
      </c>
      <c r="J1388" s="45">
        <v>100</v>
      </c>
      <c r="K1388" s="45">
        <v>4000</v>
      </c>
      <c r="L1388" s="7" t="str">
        <f>IFERROR(VLOOKUP(B1388,Харків!A:C,3,0),"0")</f>
        <v>&gt;100</v>
      </c>
      <c r="M1388" s="60"/>
      <c r="N1388" s="45">
        <f t="shared" si="147"/>
        <v>0</v>
      </c>
    </row>
    <row r="1389" spans="1:14" ht="15" customHeight="1">
      <c r="A1389" s="26"/>
      <c r="B1389" s="27" t="s">
        <v>4264</v>
      </c>
      <c r="C1389" s="18" t="s">
        <v>4265</v>
      </c>
      <c r="D1389" s="20">
        <v>6.36</v>
      </c>
      <c r="E1389" s="10">
        <f t="shared" si="146"/>
        <v>6.36</v>
      </c>
      <c r="F1389" s="1" t="s">
        <v>42</v>
      </c>
      <c r="G1389" s="45">
        <v>8536901000</v>
      </c>
      <c r="H1389" s="60"/>
      <c r="I1389" s="45">
        <v>1</v>
      </c>
      <c r="J1389" s="45">
        <v>100</v>
      </c>
      <c r="K1389" s="45">
        <v>4000</v>
      </c>
      <c r="L1389" s="7" t="str">
        <f>IFERROR(VLOOKUP(B1389,Харків!A:C,3,0),"0")</f>
        <v>&gt;50</v>
      </c>
      <c r="M1389" s="60"/>
      <c r="N1389" s="45">
        <f t="shared" si="147"/>
        <v>0</v>
      </c>
    </row>
    <row r="1390" spans="1:14" ht="15" customHeight="1">
      <c r="A1390" s="26"/>
      <c r="B1390" s="27" t="s">
        <v>4266</v>
      </c>
      <c r="C1390" s="18" t="s">
        <v>4267</v>
      </c>
      <c r="D1390" s="20">
        <v>5.7</v>
      </c>
      <c r="E1390" s="10">
        <f t="shared" si="146"/>
        <v>5.7</v>
      </c>
      <c r="F1390" s="1" t="s">
        <v>42</v>
      </c>
      <c r="G1390" s="45">
        <v>8536901000</v>
      </c>
      <c r="H1390" s="60"/>
      <c r="I1390" s="45">
        <v>1</v>
      </c>
      <c r="J1390" s="45">
        <v>100</v>
      </c>
      <c r="K1390" s="45">
        <v>4000</v>
      </c>
      <c r="L1390" s="7" t="str">
        <f>IFERROR(VLOOKUP(B1390,Харків!A:C,3,0),"0")</f>
        <v>&gt;300</v>
      </c>
      <c r="M1390" s="60"/>
      <c r="N1390" s="45">
        <f t="shared" si="147"/>
        <v>0</v>
      </c>
    </row>
    <row r="1391" spans="1:14" ht="15" customHeight="1">
      <c r="A1391" s="26"/>
      <c r="B1391" s="27" t="s">
        <v>4268</v>
      </c>
      <c r="C1391" s="18" t="s">
        <v>4269</v>
      </c>
      <c r="D1391" s="20">
        <v>6.52</v>
      </c>
      <c r="E1391" s="10">
        <f t="shared" si="146"/>
        <v>6.52</v>
      </c>
      <c r="F1391" s="1" t="s">
        <v>42</v>
      </c>
      <c r="G1391" s="45">
        <v>8536901000</v>
      </c>
      <c r="H1391" s="60"/>
      <c r="I1391" s="45">
        <v>1</v>
      </c>
      <c r="J1391" s="45">
        <v>100</v>
      </c>
      <c r="K1391" s="45">
        <v>4000</v>
      </c>
      <c r="L1391" s="7" t="str">
        <f>IFERROR(VLOOKUP(B1391,Харків!A:C,3,0),"0")</f>
        <v>&gt;300</v>
      </c>
      <c r="M1391" s="60"/>
      <c r="N1391" s="45">
        <f t="shared" si="147"/>
        <v>0</v>
      </c>
    </row>
    <row r="1392" spans="1:14" ht="6.95" customHeight="1">
      <c r="A1392" s="128"/>
      <c r="B1392" s="53"/>
      <c r="C1392" s="18"/>
      <c r="D1392" s="8"/>
      <c r="E1392" s="14"/>
      <c r="F1392" s="5"/>
      <c r="G1392" s="7"/>
      <c r="H1392" s="13"/>
      <c r="I1392" s="7"/>
      <c r="J1392" s="7"/>
      <c r="K1392" s="7"/>
      <c r="L1392" s="5"/>
      <c r="M1392" s="5"/>
      <c r="N1392" s="5"/>
    </row>
    <row r="1393" spans="1:14" ht="15" customHeight="1">
      <c r="A1393" s="26"/>
      <c r="B1393" s="27" t="s">
        <v>525</v>
      </c>
      <c r="C1393" s="18" t="s">
        <v>2901</v>
      </c>
      <c r="D1393" s="20">
        <v>3.28</v>
      </c>
      <c r="E1393" s="10">
        <f t="shared" ref="E1393:E1398" si="148">D1393-(D1393*$G$1)</f>
        <v>3.28</v>
      </c>
      <c r="F1393" s="1" t="s">
        <v>42</v>
      </c>
      <c r="G1393" s="45">
        <v>8536901000</v>
      </c>
      <c r="H1393" s="60"/>
      <c r="I1393" s="45">
        <v>1</v>
      </c>
      <c r="J1393" s="45">
        <v>300</v>
      </c>
      <c r="K1393" s="45">
        <v>9600</v>
      </c>
      <c r="L1393" s="7">
        <f>IFERROR(VLOOKUP(B1393,Харків!A:C,3,0),"0")</f>
        <v>0</v>
      </c>
      <c r="M1393" s="60"/>
      <c r="N1393" s="45">
        <f t="shared" ref="N1393:N1398" si="149">E1393*M1393</f>
        <v>0</v>
      </c>
    </row>
    <row r="1394" spans="1:14" ht="15" customHeight="1">
      <c r="A1394" s="26"/>
      <c r="B1394" s="27" t="s">
        <v>526</v>
      </c>
      <c r="C1394" s="18" t="s">
        <v>3156</v>
      </c>
      <c r="D1394" s="20">
        <v>4.13</v>
      </c>
      <c r="E1394" s="10">
        <f t="shared" si="148"/>
        <v>4.13</v>
      </c>
      <c r="F1394" s="1" t="s">
        <v>42</v>
      </c>
      <c r="G1394" s="45">
        <v>8536901000</v>
      </c>
      <c r="H1394" s="60"/>
      <c r="I1394" s="45">
        <v>1</v>
      </c>
      <c r="J1394" s="45">
        <v>200</v>
      </c>
      <c r="K1394" s="45">
        <v>6400</v>
      </c>
      <c r="L1394" s="7" t="str">
        <f>IFERROR(VLOOKUP(B1394,Харків!A:C,3,0),"0")</f>
        <v>&gt;400</v>
      </c>
      <c r="M1394" s="60"/>
      <c r="N1394" s="45">
        <f t="shared" si="149"/>
        <v>0</v>
      </c>
    </row>
    <row r="1395" spans="1:14" ht="15" customHeight="1">
      <c r="A1395" s="26"/>
      <c r="B1395" s="27" t="s">
        <v>527</v>
      </c>
      <c r="C1395" s="18" t="s">
        <v>3073</v>
      </c>
      <c r="D1395" s="20">
        <v>4.9400000000000004</v>
      </c>
      <c r="E1395" s="10">
        <f t="shared" si="148"/>
        <v>4.9400000000000004</v>
      </c>
      <c r="F1395" s="1" t="s">
        <v>42</v>
      </c>
      <c r="G1395" s="45">
        <v>8536901000</v>
      </c>
      <c r="H1395" s="60"/>
      <c r="I1395" s="45">
        <v>1</v>
      </c>
      <c r="J1395" s="45">
        <v>150</v>
      </c>
      <c r="K1395" s="45">
        <v>4800</v>
      </c>
      <c r="L1395" s="7" t="str">
        <f>IFERROR(VLOOKUP(B1395,Харків!A:C,3,0),"0")</f>
        <v>&gt;400</v>
      </c>
      <c r="M1395" s="60"/>
      <c r="N1395" s="45">
        <f t="shared" si="149"/>
        <v>0</v>
      </c>
    </row>
    <row r="1396" spans="1:14" ht="15" customHeight="1">
      <c r="A1396" s="26"/>
      <c r="B1396" s="27" t="s">
        <v>528</v>
      </c>
      <c r="C1396" s="18" t="s">
        <v>4285</v>
      </c>
      <c r="D1396" s="20">
        <v>5.94</v>
      </c>
      <c r="E1396" s="10">
        <f t="shared" si="148"/>
        <v>5.94</v>
      </c>
      <c r="F1396" s="1" t="s">
        <v>42</v>
      </c>
      <c r="G1396" s="45">
        <v>8536901000</v>
      </c>
      <c r="H1396" s="60"/>
      <c r="I1396" s="45">
        <v>1</v>
      </c>
      <c r="J1396" s="45">
        <v>100</v>
      </c>
      <c r="K1396" s="45">
        <v>3200</v>
      </c>
      <c r="L1396" s="7" t="str">
        <f>IFERROR(VLOOKUP(B1396,Харків!A:C,3,0),"0")</f>
        <v>&gt;50</v>
      </c>
      <c r="M1396" s="60"/>
      <c r="N1396" s="45">
        <f t="shared" si="149"/>
        <v>0</v>
      </c>
    </row>
    <row r="1397" spans="1:14" ht="15" customHeight="1">
      <c r="A1397" s="26"/>
      <c r="B1397" s="27" t="s">
        <v>529</v>
      </c>
      <c r="C1397" s="18" t="s">
        <v>2902</v>
      </c>
      <c r="D1397" s="20">
        <v>7.79</v>
      </c>
      <c r="E1397" s="10">
        <f t="shared" si="148"/>
        <v>7.79</v>
      </c>
      <c r="F1397" s="1" t="s">
        <v>42</v>
      </c>
      <c r="G1397" s="45">
        <v>8536901000</v>
      </c>
      <c r="H1397" s="60"/>
      <c r="I1397" s="45">
        <v>1</v>
      </c>
      <c r="J1397" s="45">
        <v>100</v>
      </c>
      <c r="K1397" s="45">
        <v>3200</v>
      </c>
      <c r="L1397" s="7" t="str">
        <f>IFERROR(VLOOKUP(B1397,Харків!A:C,3,0),"0")</f>
        <v>&gt;300</v>
      </c>
      <c r="M1397" s="60"/>
      <c r="N1397" s="45">
        <f t="shared" si="149"/>
        <v>0</v>
      </c>
    </row>
    <row r="1398" spans="1:14" ht="15" customHeight="1">
      <c r="A1398" s="26"/>
      <c r="B1398" s="27" t="s">
        <v>4257</v>
      </c>
      <c r="C1398" s="18" t="s">
        <v>4258</v>
      </c>
      <c r="D1398" s="20">
        <v>8.42</v>
      </c>
      <c r="E1398" s="10">
        <f t="shared" si="148"/>
        <v>8.42</v>
      </c>
      <c r="F1398" s="1" t="s">
        <v>42</v>
      </c>
      <c r="G1398" s="45">
        <v>8536901000</v>
      </c>
      <c r="H1398" s="60"/>
      <c r="I1398" s="45">
        <v>1</v>
      </c>
      <c r="J1398" s="45">
        <v>50</v>
      </c>
      <c r="K1398" s="45">
        <v>2000</v>
      </c>
      <c r="L1398" s="7" t="str">
        <f>IFERROR(VLOOKUP(B1398,Харків!A:C,3,0),"0")</f>
        <v>&gt;100</v>
      </c>
      <c r="M1398" s="60"/>
      <c r="N1398" s="45">
        <f t="shared" si="149"/>
        <v>0</v>
      </c>
    </row>
    <row r="1399" spans="1:14" ht="6.95" customHeight="1">
      <c r="A1399" s="128"/>
      <c r="B1399" s="53"/>
      <c r="C1399" s="5"/>
      <c r="D1399" s="13"/>
      <c r="E1399" s="14"/>
      <c r="F1399" s="5"/>
      <c r="G1399" s="7"/>
      <c r="H1399" s="13"/>
      <c r="I1399" s="7"/>
      <c r="J1399" s="7"/>
      <c r="K1399" s="7"/>
      <c r="L1399" s="5"/>
      <c r="M1399" s="5"/>
      <c r="N1399" s="5"/>
    </row>
    <row r="1400" spans="1:14" ht="15" customHeight="1">
      <c r="A1400" s="26"/>
      <c r="B1400" s="27" t="s">
        <v>1122</v>
      </c>
      <c r="C1400" s="18" t="s">
        <v>10974</v>
      </c>
      <c r="D1400" s="20">
        <v>2.9790000000000001</v>
      </c>
      <c r="E1400" s="10">
        <f>D1400-(D1400*$G$1)</f>
        <v>2.9790000000000001</v>
      </c>
      <c r="F1400" s="1" t="s">
        <v>42</v>
      </c>
      <c r="G1400" s="45">
        <v>8536901000</v>
      </c>
      <c r="H1400" s="60"/>
      <c r="I1400" s="45">
        <v>1</v>
      </c>
      <c r="J1400" s="45">
        <v>300</v>
      </c>
      <c r="K1400" s="45">
        <v>9600</v>
      </c>
      <c r="L1400" s="7" t="str">
        <f>IFERROR(VLOOKUP(B1400,Харків!A:C,3,0),"0")</f>
        <v>&gt;50</v>
      </c>
      <c r="M1400" s="60"/>
      <c r="N1400" s="45">
        <f>E1400*M1400</f>
        <v>0</v>
      </c>
    </row>
    <row r="1401" spans="1:14" ht="15" customHeight="1">
      <c r="A1401" s="26"/>
      <c r="B1401" s="27" t="s">
        <v>1125</v>
      </c>
      <c r="C1401" s="18" t="s">
        <v>10975</v>
      </c>
      <c r="D1401" s="20">
        <v>6.1440000000000001</v>
      </c>
      <c r="E1401" s="10">
        <f>D1401-(D1401*$G$1)</f>
        <v>6.1440000000000001</v>
      </c>
      <c r="F1401" s="1" t="s">
        <v>42</v>
      </c>
      <c r="G1401" s="45">
        <v>8536901000</v>
      </c>
      <c r="H1401" s="60"/>
      <c r="I1401" s="45">
        <v>1</v>
      </c>
      <c r="J1401" s="45">
        <v>100</v>
      </c>
      <c r="K1401" s="45">
        <v>3200</v>
      </c>
      <c r="L1401" s="7" t="str">
        <f>IFERROR(VLOOKUP(B1401,Харків!A:C,3,0),"0")</f>
        <v>&gt;20</v>
      </c>
      <c r="M1401" s="60"/>
      <c r="N1401" s="45">
        <f>E1401*M1401</f>
        <v>0</v>
      </c>
    </row>
    <row r="1402" spans="1:14" ht="6.95" customHeight="1">
      <c r="A1402" s="128"/>
      <c r="B1402" s="53"/>
      <c r="C1402" s="5"/>
      <c r="D1402" s="13"/>
      <c r="E1402" s="14"/>
      <c r="F1402" s="5"/>
      <c r="G1402" s="7"/>
      <c r="H1402" s="13"/>
      <c r="I1402" s="7"/>
      <c r="J1402" s="7"/>
      <c r="K1402" s="7"/>
      <c r="L1402" s="5"/>
      <c r="M1402" s="5"/>
      <c r="N1402" s="5"/>
    </row>
    <row r="1403" spans="1:14" ht="15" customHeight="1">
      <c r="A1403" s="26"/>
      <c r="B1403" s="27" t="s">
        <v>530</v>
      </c>
      <c r="C1403" s="18" t="s">
        <v>10976</v>
      </c>
      <c r="D1403" s="20">
        <v>2.6459999999999999</v>
      </c>
      <c r="E1403" s="10">
        <f>D1403-(D1403*$G$1)</f>
        <v>2.6459999999999999</v>
      </c>
      <c r="F1403" s="1" t="s">
        <v>42</v>
      </c>
      <c r="G1403" s="45">
        <v>8536901000</v>
      </c>
      <c r="H1403" s="60"/>
      <c r="I1403" s="45">
        <v>1</v>
      </c>
      <c r="J1403" s="45">
        <v>300</v>
      </c>
      <c r="K1403" s="45">
        <v>9600</v>
      </c>
      <c r="L1403" s="7" t="str">
        <f>IFERROR(VLOOKUP(B1403,Харків!A:C,3,0),"0")</f>
        <v>&gt;50</v>
      </c>
      <c r="M1403" s="60"/>
      <c r="N1403" s="45">
        <f>E1403*M1403</f>
        <v>0</v>
      </c>
    </row>
    <row r="1404" spans="1:14" ht="15" customHeight="1">
      <c r="A1404" s="26"/>
      <c r="B1404" s="27" t="s">
        <v>532</v>
      </c>
      <c r="C1404" s="18" t="s">
        <v>10977</v>
      </c>
      <c r="D1404" s="20">
        <v>4.4820000000000002</v>
      </c>
      <c r="E1404" s="10">
        <f>D1404-(D1404*$G$1)</f>
        <v>4.4820000000000002</v>
      </c>
      <c r="F1404" s="1" t="s">
        <v>42</v>
      </c>
      <c r="G1404" s="45">
        <v>8536901000</v>
      </c>
      <c r="H1404" s="60"/>
      <c r="I1404" s="45">
        <v>1</v>
      </c>
      <c r="J1404" s="45">
        <v>150</v>
      </c>
      <c r="K1404" s="45">
        <v>4800</v>
      </c>
      <c r="L1404" s="7" t="str">
        <f>IFERROR(VLOOKUP(B1404,Харків!A:C,3,0),"0")</f>
        <v>&gt;100</v>
      </c>
      <c r="M1404" s="60"/>
      <c r="N1404" s="45">
        <f>E1404*M1404</f>
        <v>0</v>
      </c>
    </row>
    <row r="1405" spans="1:14" ht="15" customHeight="1">
      <c r="A1405" s="26"/>
      <c r="B1405" s="27" t="s">
        <v>533</v>
      </c>
      <c r="C1405" s="18" t="s">
        <v>10978</v>
      </c>
      <c r="D1405" s="20">
        <v>5.085</v>
      </c>
      <c r="E1405" s="10">
        <f>D1405-(D1405*$G$1)</f>
        <v>5.085</v>
      </c>
      <c r="F1405" s="1" t="s">
        <v>42</v>
      </c>
      <c r="G1405" s="45">
        <v>8536901000</v>
      </c>
      <c r="H1405" s="60"/>
      <c r="I1405" s="45">
        <v>1</v>
      </c>
      <c r="J1405" s="45">
        <v>100</v>
      </c>
      <c r="K1405" s="45">
        <v>3200</v>
      </c>
      <c r="L1405" s="7" t="str">
        <f>IFERROR(VLOOKUP(B1405,Харків!A:C,3,0),"0")</f>
        <v>&gt;20</v>
      </c>
      <c r="M1405" s="60"/>
      <c r="N1405" s="45">
        <f>E1405*M1405</f>
        <v>0</v>
      </c>
    </row>
    <row r="1406" spans="1:14" ht="6.95" customHeight="1">
      <c r="A1406" s="128"/>
      <c r="B1406" s="53"/>
      <c r="C1406" s="5"/>
      <c r="D1406" s="14"/>
      <c r="E1406" s="14"/>
      <c r="F1406" s="5"/>
      <c r="G1406" s="7"/>
      <c r="H1406" s="13"/>
      <c r="I1406" s="7"/>
      <c r="J1406" s="7"/>
      <c r="K1406" s="7"/>
      <c r="L1406" s="5"/>
      <c r="M1406" s="5"/>
      <c r="N1406" s="5"/>
    </row>
    <row r="1407" spans="1:14" ht="15" customHeight="1">
      <c r="A1407" s="26"/>
      <c r="B1407" s="27" t="s">
        <v>1860</v>
      </c>
      <c r="C1407" s="18" t="s">
        <v>10979</v>
      </c>
      <c r="D1407" s="20">
        <v>2.9220000000000002</v>
      </c>
      <c r="E1407" s="10">
        <f>D1407-(D1407*$G$1)</f>
        <v>2.9220000000000002</v>
      </c>
      <c r="F1407" s="1" t="s">
        <v>42</v>
      </c>
      <c r="G1407" s="45">
        <v>8536901000</v>
      </c>
      <c r="H1407" s="60"/>
      <c r="I1407" s="45">
        <v>1</v>
      </c>
      <c r="J1407" s="45">
        <v>250</v>
      </c>
      <c r="K1407" s="45">
        <v>8000</v>
      </c>
      <c r="L1407" s="7" t="str">
        <f>IFERROR(VLOOKUP(B1407,Харків!A:C,3,0),"0")</f>
        <v>&gt;500</v>
      </c>
      <c r="M1407" s="60"/>
      <c r="N1407" s="45">
        <f>E1407*M1407</f>
        <v>0</v>
      </c>
    </row>
    <row r="1408" spans="1:14" ht="15" customHeight="1">
      <c r="A1408" s="26"/>
      <c r="B1408" s="27" t="s">
        <v>1861</v>
      </c>
      <c r="C1408" s="18" t="s">
        <v>10980</v>
      </c>
      <c r="D1408" s="20">
        <v>4.38</v>
      </c>
      <c r="E1408" s="10">
        <f>D1408-(D1408*$G$1)</f>
        <v>4.38</v>
      </c>
      <c r="F1408" s="1" t="s">
        <v>42</v>
      </c>
      <c r="G1408" s="45">
        <v>8536901000</v>
      </c>
      <c r="H1408" s="60"/>
      <c r="I1408" s="45">
        <v>1</v>
      </c>
      <c r="J1408" s="45">
        <v>200</v>
      </c>
      <c r="K1408" s="45">
        <v>6400</v>
      </c>
      <c r="L1408" s="7" t="str">
        <f>IFERROR(VLOOKUP(B1408,Харків!A:C,3,0),"0")</f>
        <v>&gt;400</v>
      </c>
      <c r="M1408" s="60"/>
      <c r="N1408" s="45">
        <f>E1408*M1408</f>
        <v>0</v>
      </c>
    </row>
    <row r="1409" spans="1:14" ht="15" customHeight="1">
      <c r="A1409" s="26"/>
      <c r="B1409" s="27" t="s">
        <v>1862</v>
      </c>
      <c r="C1409" s="18" t="s">
        <v>10981</v>
      </c>
      <c r="D1409" s="20">
        <v>9.6</v>
      </c>
      <c r="E1409" s="10">
        <f>D1409-(D1409*$G$1)</f>
        <v>9.6</v>
      </c>
      <c r="F1409" s="1" t="s">
        <v>42</v>
      </c>
      <c r="G1409" s="45">
        <v>8536901000</v>
      </c>
      <c r="H1409" s="60"/>
      <c r="I1409" s="45">
        <v>1</v>
      </c>
      <c r="J1409" s="45">
        <v>100</v>
      </c>
      <c r="K1409" s="45">
        <v>3200</v>
      </c>
      <c r="L1409" s="7" t="str">
        <f>IFERROR(VLOOKUP(B1409,Харків!A:C,3,0),"0")</f>
        <v>&gt;50</v>
      </c>
      <c r="M1409" s="60"/>
      <c r="N1409" s="45">
        <f>E1409*M1409</f>
        <v>0</v>
      </c>
    </row>
    <row r="1410" spans="1:14" ht="15" customHeight="1">
      <c r="A1410" s="128"/>
      <c r="B1410" s="53"/>
      <c r="C1410" s="6" t="s">
        <v>3941</v>
      </c>
      <c r="D1410" s="13"/>
      <c r="E1410" s="14"/>
      <c r="F1410" s="5"/>
      <c r="G1410" s="7"/>
      <c r="H1410" s="13"/>
      <c r="I1410" s="7"/>
      <c r="J1410" s="7"/>
      <c r="K1410" s="7"/>
      <c r="L1410" s="5"/>
      <c r="M1410" s="5"/>
      <c r="N1410" s="5"/>
    </row>
    <row r="1411" spans="1:14" ht="15" customHeight="1">
      <c r="A1411" s="128"/>
      <c r="B1411" s="27" t="s">
        <v>11140</v>
      </c>
      <c r="C1411" s="18" t="s">
        <v>11397</v>
      </c>
      <c r="D1411" s="20">
        <v>38.1</v>
      </c>
      <c r="E1411" s="10">
        <f t="shared" ref="E1411:E1421" si="150">D1411-(D1411*$G$1)</f>
        <v>38.1</v>
      </c>
      <c r="F1411" s="1" t="s">
        <v>42</v>
      </c>
      <c r="G1411" s="45">
        <v>8538100000</v>
      </c>
      <c r="H1411" s="60"/>
      <c r="I1411" s="45">
        <v>1</v>
      </c>
      <c r="J1411" s="45">
        <v>300</v>
      </c>
      <c r="K1411" s="45">
        <v>900</v>
      </c>
      <c r="L1411" s="7" t="str">
        <f>IFERROR(VLOOKUP(B1411,Харків!A:C,3,0),"0")</f>
        <v>&gt;100</v>
      </c>
      <c r="M1411" s="60"/>
      <c r="N1411" s="45">
        <f t="shared" ref="N1411:N1421" si="151">E1411*M1411</f>
        <v>0</v>
      </c>
    </row>
    <row r="1412" spans="1:14" ht="15" customHeight="1">
      <c r="A1412" s="128"/>
      <c r="B1412" s="27" t="s">
        <v>11134</v>
      </c>
      <c r="C1412" s="18" t="s">
        <v>11398</v>
      </c>
      <c r="D1412" s="20">
        <v>45.72</v>
      </c>
      <c r="E1412" s="10">
        <f t="shared" si="150"/>
        <v>45.72</v>
      </c>
      <c r="F1412" s="1" t="s">
        <v>42</v>
      </c>
      <c r="G1412" s="45">
        <v>8538100000</v>
      </c>
      <c r="H1412" s="60"/>
      <c r="I1412" s="45">
        <v>1</v>
      </c>
      <c r="J1412" s="45">
        <v>200</v>
      </c>
      <c r="K1412" s="45">
        <v>600</v>
      </c>
      <c r="L1412" s="7" t="str">
        <f>IFERROR(VLOOKUP(B1412,Харків!A:C,3,0),"0")</f>
        <v>&gt;100</v>
      </c>
      <c r="M1412" s="60"/>
      <c r="N1412" s="45">
        <f t="shared" si="151"/>
        <v>0</v>
      </c>
    </row>
    <row r="1413" spans="1:14" ht="15" customHeight="1">
      <c r="A1413" s="128"/>
      <c r="B1413" s="27" t="s">
        <v>11187</v>
      </c>
      <c r="C1413" s="18" t="s">
        <v>11399</v>
      </c>
      <c r="D1413" s="20">
        <v>53.34</v>
      </c>
      <c r="E1413" s="10">
        <f t="shared" si="150"/>
        <v>53.34</v>
      </c>
      <c r="F1413" s="1" t="s">
        <v>42</v>
      </c>
      <c r="G1413" s="45">
        <v>8538100000</v>
      </c>
      <c r="H1413" s="60"/>
      <c r="I1413" s="45">
        <v>1</v>
      </c>
      <c r="J1413" s="45">
        <v>150</v>
      </c>
      <c r="K1413" s="45">
        <v>450</v>
      </c>
      <c r="L1413" s="7" t="str">
        <f>IFERROR(VLOOKUP(B1413,Харків!A:C,3,0),"0")</f>
        <v>&gt;50</v>
      </c>
      <c r="M1413" s="60"/>
      <c r="N1413" s="45">
        <f t="shared" si="151"/>
        <v>0</v>
      </c>
    </row>
    <row r="1414" spans="1:14" ht="15" customHeight="1">
      <c r="A1414" s="26"/>
      <c r="B1414" s="27" t="s">
        <v>1126</v>
      </c>
      <c r="C1414" s="18" t="s">
        <v>1127</v>
      </c>
      <c r="D1414" s="20">
        <v>22.66</v>
      </c>
      <c r="E1414" s="10">
        <f t="shared" si="150"/>
        <v>22.66</v>
      </c>
      <c r="F1414" s="1" t="s">
        <v>42</v>
      </c>
      <c r="G1414" s="45">
        <v>8536901000</v>
      </c>
      <c r="H1414" s="60"/>
      <c r="I1414" s="45">
        <v>1</v>
      </c>
      <c r="J1414" s="45">
        <v>50</v>
      </c>
      <c r="K1414" s="45">
        <v>500</v>
      </c>
      <c r="L1414" s="7">
        <f>IFERROR(VLOOKUP(B1414,Харків!A:C,3,0),"0")</f>
        <v>0</v>
      </c>
      <c r="M1414" s="60"/>
      <c r="N1414" s="45">
        <f t="shared" si="151"/>
        <v>0</v>
      </c>
    </row>
    <row r="1415" spans="1:14" ht="15" customHeight="1">
      <c r="A1415" s="26"/>
      <c r="B1415" s="27" t="s">
        <v>1128</v>
      </c>
      <c r="C1415" s="18" t="s">
        <v>1129</v>
      </c>
      <c r="D1415" s="20">
        <v>22.66</v>
      </c>
      <c r="E1415" s="10">
        <f t="shared" si="150"/>
        <v>22.66</v>
      </c>
      <c r="F1415" s="1" t="s">
        <v>42</v>
      </c>
      <c r="G1415" s="45">
        <v>8536901000</v>
      </c>
      <c r="H1415" s="60"/>
      <c r="I1415" s="45">
        <v>1</v>
      </c>
      <c r="J1415" s="45">
        <v>50</v>
      </c>
      <c r="K1415" s="45">
        <v>500</v>
      </c>
      <c r="L1415" s="7" t="str">
        <f>IFERROR(VLOOKUP(B1415,Харків!A:C,3,0),"0")</f>
        <v>&gt;50</v>
      </c>
      <c r="M1415" s="60"/>
      <c r="N1415" s="45">
        <f t="shared" si="151"/>
        <v>0</v>
      </c>
    </row>
    <row r="1416" spans="1:14" ht="15" customHeight="1">
      <c r="A1416" s="26"/>
      <c r="B1416" s="27" t="s">
        <v>1130</v>
      </c>
      <c r="C1416" s="18" t="s">
        <v>6280</v>
      </c>
      <c r="D1416" s="20">
        <v>12.36</v>
      </c>
      <c r="E1416" s="10">
        <f t="shared" si="150"/>
        <v>12.36</v>
      </c>
      <c r="F1416" s="1" t="s">
        <v>42</v>
      </c>
      <c r="G1416" s="45">
        <v>8536901000</v>
      </c>
      <c r="H1416" s="60"/>
      <c r="I1416" s="45">
        <v>1</v>
      </c>
      <c r="J1416" s="45">
        <v>50</v>
      </c>
      <c r="K1416" s="45">
        <v>2000</v>
      </c>
      <c r="L1416" s="7">
        <f>IFERROR(VLOOKUP(B1416,Харків!A:C,3,0),"0")</f>
        <v>0</v>
      </c>
      <c r="M1416" s="60"/>
      <c r="N1416" s="45">
        <f t="shared" si="151"/>
        <v>0</v>
      </c>
    </row>
    <row r="1417" spans="1:14" ht="15" customHeight="1">
      <c r="A1417" s="129"/>
      <c r="B1417" s="49" t="s">
        <v>3636</v>
      </c>
      <c r="C1417" s="18" t="s">
        <v>3637</v>
      </c>
      <c r="D1417" s="20">
        <v>1.1499999999999999</v>
      </c>
      <c r="E1417" s="10">
        <f t="shared" si="150"/>
        <v>1.1499999999999999</v>
      </c>
      <c r="F1417" s="1" t="s">
        <v>42</v>
      </c>
      <c r="G1417" s="45">
        <v>8536901000</v>
      </c>
      <c r="H1417" s="60"/>
      <c r="I1417" s="45">
        <v>1</v>
      </c>
      <c r="J1417" s="45">
        <v>100</v>
      </c>
      <c r="K1417" s="45">
        <v>100</v>
      </c>
      <c r="L1417" s="7" t="str">
        <f>IFERROR(VLOOKUP(B1417,Харків!A:C,3,0),"0")</f>
        <v>&gt;50</v>
      </c>
      <c r="M1417" s="60"/>
      <c r="N1417" s="45">
        <f t="shared" si="151"/>
        <v>0</v>
      </c>
    </row>
    <row r="1418" spans="1:14" ht="15" customHeight="1">
      <c r="A1418" s="129"/>
      <c r="B1418" s="49" t="s">
        <v>3638</v>
      </c>
      <c r="C1418" s="18" t="s">
        <v>3639</v>
      </c>
      <c r="D1418" s="20">
        <v>1.48</v>
      </c>
      <c r="E1418" s="10">
        <f t="shared" si="150"/>
        <v>1.48</v>
      </c>
      <c r="F1418" s="1" t="s">
        <v>42</v>
      </c>
      <c r="G1418" s="45">
        <v>8536901000</v>
      </c>
      <c r="H1418" s="60"/>
      <c r="I1418" s="45">
        <v>1</v>
      </c>
      <c r="J1418" s="45">
        <v>100</v>
      </c>
      <c r="K1418" s="45">
        <v>100</v>
      </c>
      <c r="L1418" s="7" t="str">
        <f>IFERROR(VLOOKUP(B1418,Харків!A:C,3,0),"0")</f>
        <v>&gt;50</v>
      </c>
      <c r="M1418" s="60"/>
      <c r="N1418" s="45">
        <f t="shared" si="151"/>
        <v>0</v>
      </c>
    </row>
    <row r="1419" spans="1:14" ht="15" customHeight="1">
      <c r="A1419" s="129"/>
      <c r="B1419" s="49" t="s">
        <v>3640</v>
      </c>
      <c r="C1419" s="18" t="s">
        <v>3641</v>
      </c>
      <c r="D1419" s="20">
        <v>4.5199999999999996</v>
      </c>
      <c r="E1419" s="10">
        <f t="shared" si="150"/>
        <v>4.5199999999999996</v>
      </c>
      <c r="F1419" s="1" t="s">
        <v>42</v>
      </c>
      <c r="G1419" s="45">
        <v>8536901000</v>
      </c>
      <c r="H1419" s="60"/>
      <c r="I1419" s="45">
        <v>1</v>
      </c>
      <c r="J1419" s="45">
        <v>100</v>
      </c>
      <c r="K1419" s="45">
        <v>100</v>
      </c>
      <c r="L1419" s="7" t="str">
        <f>IFERROR(VLOOKUP(B1419,Харків!A:C,3,0),"0")</f>
        <v>&gt;100</v>
      </c>
      <c r="M1419" s="60"/>
      <c r="N1419" s="45">
        <f t="shared" si="151"/>
        <v>0</v>
      </c>
    </row>
    <row r="1420" spans="1:14" ht="15" customHeight="1">
      <c r="A1420" s="129"/>
      <c r="B1420" s="49" t="s">
        <v>3642</v>
      </c>
      <c r="C1420" s="18" t="s">
        <v>3643</v>
      </c>
      <c r="D1420" s="20">
        <v>2.95</v>
      </c>
      <c r="E1420" s="10">
        <f t="shared" si="150"/>
        <v>2.95</v>
      </c>
      <c r="F1420" s="1" t="s">
        <v>42</v>
      </c>
      <c r="G1420" s="45">
        <v>8536901000</v>
      </c>
      <c r="H1420" s="60"/>
      <c r="I1420" s="45">
        <v>1</v>
      </c>
      <c r="J1420" s="45">
        <v>100</v>
      </c>
      <c r="K1420" s="45">
        <v>100</v>
      </c>
      <c r="L1420" s="7" t="str">
        <f>IFERROR(VLOOKUP(B1420,Харків!A:C,3,0),"0")</f>
        <v>&gt;50</v>
      </c>
      <c r="M1420" s="60"/>
      <c r="N1420" s="45">
        <f t="shared" si="151"/>
        <v>0</v>
      </c>
    </row>
    <row r="1421" spans="1:14" ht="15" customHeight="1">
      <c r="A1421" s="129"/>
      <c r="B1421" s="49" t="s">
        <v>3644</v>
      </c>
      <c r="C1421" s="18" t="s">
        <v>3645</v>
      </c>
      <c r="D1421" s="20">
        <v>1.58</v>
      </c>
      <c r="E1421" s="10">
        <f t="shared" si="150"/>
        <v>1.58</v>
      </c>
      <c r="F1421" s="1" t="s">
        <v>42</v>
      </c>
      <c r="G1421" s="45">
        <v>8536901000</v>
      </c>
      <c r="H1421" s="60"/>
      <c r="I1421" s="45">
        <v>1</v>
      </c>
      <c r="J1421" s="45">
        <v>100</v>
      </c>
      <c r="K1421" s="45">
        <v>100</v>
      </c>
      <c r="L1421" s="7" t="str">
        <f>IFERROR(VLOOKUP(B1421,Харків!A:C,3,0),"0")</f>
        <v>&gt;20</v>
      </c>
      <c r="M1421" s="60"/>
      <c r="N1421" s="45">
        <f t="shared" si="151"/>
        <v>0</v>
      </c>
    </row>
    <row r="1422" spans="1:14">
      <c r="A1422" s="130"/>
      <c r="B1422" s="50"/>
      <c r="C1422" s="6" t="s">
        <v>3976</v>
      </c>
      <c r="D1422" s="13"/>
      <c r="E1422" s="14"/>
      <c r="F1422" s="5"/>
      <c r="G1422" s="7"/>
      <c r="H1422" s="13"/>
      <c r="I1422" s="7"/>
      <c r="J1422" s="7"/>
      <c r="K1422" s="7"/>
      <c r="L1422" s="5"/>
      <c r="M1422" s="5"/>
      <c r="N1422" s="5"/>
    </row>
    <row r="1423" spans="1:14" ht="15" customHeight="1">
      <c r="A1423" s="129"/>
      <c r="B1423" s="49" t="s">
        <v>3706</v>
      </c>
      <c r="C1423" s="18" t="s">
        <v>3707</v>
      </c>
      <c r="D1423" s="20">
        <v>1.31</v>
      </c>
      <c r="E1423" s="10">
        <f t="shared" ref="E1423:E1429" si="152">D1423-(D1423*$G$1)</f>
        <v>1.31</v>
      </c>
      <c r="F1423" s="1" t="s">
        <v>42</v>
      </c>
      <c r="G1423" s="45">
        <v>3925908000</v>
      </c>
      <c r="H1423" s="60"/>
      <c r="I1423" s="45">
        <v>1</v>
      </c>
      <c r="J1423" s="45">
        <v>100</v>
      </c>
      <c r="K1423" s="45">
        <v>1000</v>
      </c>
      <c r="L1423" s="7">
        <f>IFERROR(VLOOKUP(B1423,Харків!A:C,3,0),"0")</f>
        <v>0</v>
      </c>
      <c r="M1423" s="60"/>
      <c r="N1423" s="45">
        <f t="shared" ref="N1423:N1429" si="153">E1423*M1423</f>
        <v>0</v>
      </c>
    </row>
    <row r="1424" spans="1:14" ht="15" customHeight="1">
      <c r="A1424" s="129"/>
      <c r="B1424" s="49" t="s">
        <v>3708</v>
      </c>
      <c r="C1424" s="18" t="s">
        <v>3709</v>
      </c>
      <c r="D1424" s="20">
        <v>22.1</v>
      </c>
      <c r="E1424" s="10">
        <f t="shared" si="152"/>
        <v>22.1</v>
      </c>
      <c r="F1424" s="1" t="s">
        <v>42</v>
      </c>
      <c r="G1424" s="45">
        <v>8536699090</v>
      </c>
      <c r="H1424" s="60"/>
      <c r="I1424" s="45">
        <v>1</v>
      </c>
      <c r="J1424" s="45">
        <v>200</v>
      </c>
      <c r="K1424" s="45">
        <v>200</v>
      </c>
      <c r="L1424" s="7">
        <f>IFERROR(VLOOKUP(B1424,Харків!A:C,3,0),"0")</f>
        <v>0</v>
      </c>
      <c r="M1424" s="60"/>
      <c r="N1424" s="45">
        <f t="shared" si="153"/>
        <v>0</v>
      </c>
    </row>
    <row r="1425" spans="1:14" ht="15" customHeight="1">
      <c r="A1425" s="129"/>
      <c r="B1425" s="49" t="s">
        <v>3710</v>
      </c>
      <c r="C1425" s="18" t="s">
        <v>3711</v>
      </c>
      <c r="D1425" s="20">
        <v>10.84</v>
      </c>
      <c r="E1425" s="10">
        <f t="shared" si="152"/>
        <v>10.84</v>
      </c>
      <c r="F1425" s="1" t="s">
        <v>42</v>
      </c>
      <c r="G1425" s="45">
        <v>8536699090</v>
      </c>
      <c r="H1425" s="60"/>
      <c r="I1425" s="45">
        <v>1</v>
      </c>
      <c r="J1425" s="45">
        <v>1</v>
      </c>
      <c r="K1425" s="45">
        <v>2000</v>
      </c>
      <c r="L1425" s="7" t="str">
        <f>IFERROR(VLOOKUP(B1425,Харків!A:C,3,0),"0")</f>
        <v>&gt;500</v>
      </c>
      <c r="M1425" s="60"/>
      <c r="N1425" s="45">
        <f t="shared" si="153"/>
        <v>0</v>
      </c>
    </row>
    <row r="1426" spans="1:14" ht="15" customHeight="1">
      <c r="A1426" s="129"/>
      <c r="B1426" s="49" t="s">
        <v>3712</v>
      </c>
      <c r="C1426" s="18" t="s">
        <v>3713</v>
      </c>
      <c r="D1426" s="20">
        <v>2.97</v>
      </c>
      <c r="E1426" s="10">
        <f t="shared" si="152"/>
        <v>2.97</v>
      </c>
      <c r="F1426" s="1" t="s">
        <v>42</v>
      </c>
      <c r="G1426" s="45">
        <v>8536699090</v>
      </c>
      <c r="H1426" s="60"/>
      <c r="I1426" s="45">
        <v>1</v>
      </c>
      <c r="J1426" s="45">
        <v>100</v>
      </c>
      <c r="K1426" s="45">
        <v>1000</v>
      </c>
      <c r="L1426" s="7" t="str">
        <f>IFERROR(VLOOKUP(B1426,Харків!A:C,3,0),"0")</f>
        <v>&gt;1000</v>
      </c>
      <c r="M1426" s="60"/>
      <c r="N1426" s="45">
        <f t="shared" si="153"/>
        <v>0</v>
      </c>
    </row>
    <row r="1427" spans="1:14" ht="15" customHeight="1">
      <c r="A1427" s="129"/>
      <c r="B1427" s="49" t="s">
        <v>3714</v>
      </c>
      <c r="C1427" s="18" t="s">
        <v>3715</v>
      </c>
      <c r="D1427" s="20">
        <v>1.52</v>
      </c>
      <c r="E1427" s="10">
        <f t="shared" si="152"/>
        <v>1.52</v>
      </c>
      <c r="F1427" s="1" t="s">
        <v>42</v>
      </c>
      <c r="G1427" s="45">
        <v>8536699090</v>
      </c>
      <c r="H1427" s="60"/>
      <c r="I1427" s="45">
        <v>1</v>
      </c>
      <c r="J1427" s="45">
        <v>100</v>
      </c>
      <c r="K1427" s="45">
        <v>2000</v>
      </c>
      <c r="L1427" s="7" t="str">
        <f>IFERROR(VLOOKUP(B1427,Харків!A:C,3,0),"0")</f>
        <v>&gt;2000</v>
      </c>
      <c r="M1427" s="60"/>
      <c r="N1427" s="45">
        <f t="shared" si="153"/>
        <v>0</v>
      </c>
    </row>
    <row r="1428" spans="1:14" ht="15" customHeight="1">
      <c r="A1428" s="129"/>
      <c r="B1428" s="49" t="s">
        <v>3716</v>
      </c>
      <c r="C1428" s="18" t="s">
        <v>3717</v>
      </c>
      <c r="D1428" s="20">
        <v>3.46</v>
      </c>
      <c r="E1428" s="10">
        <f t="shared" si="152"/>
        <v>3.46</v>
      </c>
      <c r="F1428" s="1" t="s">
        <v>42</v>
      </c>
      <c r="G1428" s="45">
        <v>8536699090</v>
      </c>
      <c r="H1428" s="60"/>
      <c r="I1428" s="45">
        <v>1</v>
      </c>
      <c r="J1428" s="45">
        <v>100</v>
      </c>
      <c r="K1428" s="45">
        <v>1000</v>
      </c>
      <c r="L1428" s="7" t="str">
        <f>IFERROR(VLOOKUP(B1428,Харків!A:C,3,0),"0")</f>
        <v>&gt;500</v>
      </c>
      <c r="M1428" s="60"/>
      <c r="N1428" s="45">
        <f t="shared" si="153"/>
        <v>0</v>
      </c>
    </row>
    <row r="1429" spans="1:14" ht="15" customHeight="1">
      <c r="A1429" s="129"/>
      <c r="B1429" s="49" t="s">
        <v>3718</v>
      </c>
      <c r="C1429" s="18" t="s">
        <v>3719</v>
      </c>
      <c r="D1429" s="20">
        <v>1.9</v>
      </c>
      <c r="E1429" s="10">
        <f t="shared" si="152"/>
        <v>1.9</v>
      </c>
      <c r="F1429" s="1" t="s">
        <v>42</v>
      </c>
      <c r="G1429" s="45">
        <v>8536699090</v>
      </c>
      <c r="H1429" s="60"/>
      <c r="I1429" s="45">
        <v>1</v>
      </c>
      <c r="J1429" s="45">
        <v>100</v>
      </c>
      <c r="K1429" s="45">
        <v>2000</v>
      </c>
      <c r="L1429" s="7" t="str">
        <f>IFERROR(VLOOKUP(B1429,Харків!A:C,3,0),"0")</f>
        <v>&gt;1000</v>
      </c>
      <c r="M1429" s="60"/>
      <c r="N1429" s="45">
        <f t="shared" si="153"/>
        <v>0</v>
      </c>
    </row>
    <row r="1430" spans="1:14" ht="15" customHeight="1">
      <c r="A1430" s="128"/>
      <c r="B1430" s="53"/>
      <c r="C1430" s="6" t="s">
        <v>8604</v>
      </c>
      <c r="D1430" s="13"/>
      <c r="E1430" s="14"/>
      <c r="F1430" s="5"/>
      <c r="G1430" s="7"/>
      <c r="H1430" s="13"/>
      <c r="I1430" s="7"/>
      <c r="J1430" s="7"/>
      <c r="K1430" s="7"/>
      <c r="L1430" s="5"/>
      <c r="M1430" s="5"/>
      <c r="N1430" s="5"/>
    </row>
    <row r="1431" spans="1:14" ht="15" customHeight="1">
      <c r="A1431" s="26"/>
      <c r="B1431" s="27" t="s">
        <v>113</v>
      </c>
      <c r="C1431" s="18" t="s">
        <v>2857</v>
      </c>
      <c r="D1431" s="20">
        <v>9.34</v>
      </c>
      <c r="E1431" s="10">
        <f t="shared" ref="E1431:E1471" si="154">D1431-(D1431*$G$1)</f>
        <v>9.34</v>
      </c>
      <c r="F1431" s="1" t="s">
        <v>42</v>
      </c>
      <c r="G1431" s="45">
        <v>8536901000</v>
      </c>
      <c r="H1431" s="60"/>
      <c r="I1431" s="45">
        <v>1</v>
      </c>
      <c r="J1431" s="45">
        <v>100</v>
      </c>
      <c r="K1431" s="45">
        <v>1500</v>
      </c>
      <c r="L1431" s="7">
        <f>IFERROR(VLOOKUP(B1431,Харків!A:C,3,0),"0")</f>
        <v>0</v>
      </c>
      <c r="M1431" s="60"/>
      <c r="N1431" s="45">
        <f t="shared" ref="N1431:N1471" si="155">E1431*M1431</f>
        <v>0</v>
      </c>
    </row>
    <row r="1432" spans="1:14" ht="15" customHeight="1">
      <c r="A1432" s="26"/>
      <c r="B1432" s="27" t="s">
        <v>114</v>
      </c>
      <c r="C1432" s="18" t="s">
        <v>2819</v>
      </c>
      <c r="D1432" s="20">
        <v>11.93</v>
      </c>
      <c r="E1432" s="10">
        <f t="shared" si="154"/>
        <v>11.93</v>
      </c>
      <c r="F1432" s="1" t="s">
        <v>42</v>
      </c>
      <c r="G1432" s="45">
        <v>8536901000</v>
      </c>
      <c r="H1432" s="60"/>
      <c r="I1432" s="45">
        <v>1</v>
      </c>
      <c r="J1432" s="45">
        <v>100</v>
      </c>
      <c r="K1432" s="45">
        <v>1200</v>
      </c>
      <c r="L1432" s="7">
        <f>IFERROR(VLOOKUP(B1432,Харків!A:C,3,0),"0")</f>
        <v>0</v>
      </c>
      <c r="M1432" s="60"/>
      <c r="N1432" s="45">
        <f t="shared" si="155"/>
        <v>0</v>
      </c>
    </row>
    <row r="1433" spans="1:14" ht="15" customHeight="1">
      <c r="A1433" s="26"/>
      <c r="B1433" s="27" t="s">
        <v>115</v>
      </c>
      <c r="C1433" s="18" t="s">
        <v>2836</v>
      </c>
      <c r="D1433" s="20">
        <v>14.59</v>
      </c>
      <c r="E1433" s="10">
        <f t="shared" si="154"/>
        <v>14.59</v>
      </c>
      <c r="F1433" s="1" t="s">
        <v>42</v>
      </c>
      <c r="G1433" s="45">
        <v>8536901000</v>
      </c>
      <c r="H1433" s="60"/>
      <c r="I1433" s="45">
        <v>1</v>
      </c>
      <c r="J1433" s="45">
        <v>100</v>
      </c>
      <c r="K1433" s="45">
        <v>1000</v>
      </c>
      <c r="L1433" s="7" t="str">
        <f>IFERROR(VLOOKUP(B1433,Харків!A:C,3,0),"0")</f>
        <v>&gt;50</v>
      </c>
      <c r="M1433" s="60"/>
      <c r="N1433" s="45">
        <f t="shared" si="155"/>
        <v>0</v>
      </c>
    </row>
    <row r="1434" spans="1:14" ht="15" customHeight="1">
      <c r="A1434" s="26"/>
      <c r="B1434" s="27" t="s">
        <v>116</v>
      </c>
      <c r="C1434" s="18" t="s">
        <v>2774</v>
      </c>
      <c r="D1434" s="20">
        <v>17.14</v>
      </c>
      <c r="E1434" s="10">
        <f t="shared" si="154"/>
        <v>17.14</v>
      </c>
      <c r="F1434" s="1" t="s">
        <v>42</v>
      </c>
      <c r="G1434" s="45">
        <v>8536901000</v>
      </c>
      <c r="H1434" s="60"/>
      <c r="I1434" s="45">
        <v>1</v>
      </c>
      <c r="J1434" s="45">
        <v>100</v>
      </c>
      <c r="K1434" s="45">
        <v>1000</v>
      </c>
      <c r="L1434" s="7" t="str">
        <f>IFERROR(VLOOKUP(B1434,Харків!A:C,3,0),"0")</f>
        <v>&gt;100</v>
      </c>
      <c r="M1434" s="60"/>
      <c r="N1434" s="45">
        <f t="shared" si="155"/>
        <v>0</v>
      </c>
    </row>
    <row r="1435" spans="1:14" ht="15" customHeight="1">
      <c r="A1435" s="26"/>
      <c r="B1435" s="27" t="s">
        <v>117</v>
      </c>
      <c r="C1435" s="18" t="s">
        <v>2860</v>
      </c>
      <c r="D1435" s="20">
        <v>27.45</v>
      </c>
      <c r="E1435" s="10">
        <f t="shared" si="154"/>
        <v>27.45</v>
      </c>
      <c r="F1435" s="1" t="s">
        <v>42</v>
      </c>
      <c r="G1435" s="45">
        <v>8536901000</v>
      </c>
      <c r="H1435" s="60"/>
      <c r="I1435" s="45">
        <v>1</v>
      </c>
      <c r="J1435" s="45">
        <v>50</v>
      </c>
      <c r="K1435" s="45">
        <v>600</v>
      </c>
      <c r="L1435" s="7" t="str">
        <f>IFERROR(VLOOKUP(B1435,Харків!A:C,3,0),"0")</f>
        <v>&gt;200</v>
      </c>
      <c r="M1435" s="60"/>
      <c r="N1435" s="45">
        <f t="shared" si="155"/>
        <v>0</v>
      </c>
    </row>
    <row r="1436" spans="1:14" ht="15" customHeight="1">
      <c r="A1436" s="26"/>
      <c r="B1436" s="27" t="s">
        <v>118</v>
      </c>
      <c r="C1436" s="18" t="s">
        <v>2923</v>
      </c>
      <c r="D1436" s="20">
        <v>32.549999999999997</v>
      </c>
      <c r="E1436" s="10">
        <f t="shared" si="154"/>
        <v>32.549999999999997</v>
      </c>
      <c r="F1436" s="1" t="s">
        <v>42</v>
      </c>
      <c r="G1436" s="45">
        <v>8536901000</v>
      </c>
      <c r="H1436" s="60"/>
      <c r="I1436" s="45">
        <v>1</v>
      </c>
      <c r="J1436" s="45">
        <v>50</v>
      </c>
      <c r="K1436" s="45">
        <v>500</v>
      </c>
      <c r="L1436" s="7" t="str">
        <f>IFERROR(VLOOKUP(B1436,Харків!A:C,3,0),"0")</f>
        <v>&gt;50</v>
      </c>
      <c r="M1436" s="60"/>
      <c r="N1436" s="45">
        <f t="shared" si="155"/>
        <v>0</v>
      </c>
    </row>
    <row r="1437" spans="1:14" ht="15" customHeight="1">
      <c r="A1437" s="26"/>
      <c r="B1437" s="27" t="s">
        <v>119</v>
      </c>
      <c r="C1437" s="18" t="s">
        <v>2780</v>
      </c>
      <c r="D1437" s="20">
        <v>15.41</v>
      </c>
      <c r="E1437" s="10">
        <f t="shared" si="154"/>
        <v>15.41</v>
      </c>
      <c r="F1437" s="1" t="s">
        <v>42</v>
      </c>
      <c r="G1437" s="45">
        <v>8536901000</v>
      </c>
      <c r="H1437" s="60"/>
      <c r="I1437" s="45">
        <v>1</v>
      </c>
      <c r="J1437" s="45">
        <v>50</v>
      </c>
      <c r="K1437" s="45">
        <v>1000</v>
      </c>
      <c r="L1437" s="7">
        <f>IFERROR(VLOOKUP(B1437,Харків!A:C,3,0),"0")</f>
        <v>0</v>
      </c>
      <c r="M1437" s="60"/>
      <c r="N1437" s="45">
        <f t="shared" si="155"/>
        <v>0</v>
      </c>
    </row>
    <row r="1438" spans="1:14" ht="15" customHeight="1">
      <c r="A1438" s="26"/>
      <c r="B1438" s="27" t="s">
        <v>120</v>
      </c>
      <c r="C1438" s="18" t="s">
        <v>3063</v>
      </c>
      <c r="D1438" s="20">
        <v>19.690000000000001</v>
      </c>
      <c r="E1438" s="10">
        <f t="shared" si="154"/>
        <v>19.690000000000001</v>
      </c>
      <c r="F1438" s="1" t="s">
        <v>42</v>
      </c>
      <c r="G1438" s="45">
        <v>8536901000</v>
      </c>
      <c r="H1438" s="60"/>
      <c r="I1438" s="45">
        <v>1</v>
      </c>
      <c r="J1438" s="45">
        <v>50</v>
      </c>
      <c r="K1438" s="45">
        <v>800</v>
      </c>
      <c r="L1438" s="7" t="str">
        <f>IFERROR(VLOOKUP(B1438,Харків!A:C,3,0),"0")</f>
        <v>&gt;400</v>
      </c>
      <c r="M1438" s="60"/>
      <c r="N1438" s="45">
        <f t="shared" si="155"/>
        <v>0</v>
      </c>
    </row>
    <row r="1439" spans="1:14" ht="15" customHeight="1">
      <c r="A1439" s="26"/>
      <c r="B1439" s="27" t="s">
        <v>121</v>
      </c>
      <c r="C1439" s="18" t="s">
        <v>3231</v>
      </c>
      <c r="D1439" s="20">
        <v>24.9</v>
      </c>
      <c r="E1439" s="10">
        <f t="shared" si="154"/>
        <v>24.9</v>
      </c>
      <c r="F1439" s="1" t="s">
        <v>42</v>
      </c>
      <c r="G1439" s="45">
        <v>8536901000</v>
      </c>
      <c r="H1439" s="60"/>
      <c r="I1439" s="45">
        <v>1</v>
      </c>
      <c r="J1439" s="45">
        <v>50</v>
      </c>
      <c r="K1439" s="45">
        <v>800</v>
      </c>
      <c r="L1439" s="7" t="str">
        <f>IFERROR(VLOOKUP(B1439,Харків!A:C,3,0),"0")</f>
        <v>&gt;50</v>
      </c>
      <c r="M1439" s="60"/>
      <c r="N1439" s="45">
        <f t="shared" si="155"/>
        <v>0</v>
      </c>
    </row>
    <row r="1440" spans="1:14" ht="15" customHeight="1">
      <c r="A1440" s="26"/>
      <c r="B1440" s="27" t="s">
        <v>122</v>
      </c>
      <c r="C1440" s="18" t="s">
        <v>2721</v>
      </c>
      <c r="D1440" s="20">
        <v>29.19</v>
      </c>
      <c r="E1440" s="10">
        <f t="shared" si="154"/>
        <v>29.19</v>
      </c>
      <c r="F1440" s="1" t="s">
        <v>42</v>
      </c>
      <c r="G1440" s="45">
        <v>8536901000</v>
      </c>
      <c r="H1440" s="60"/>
      <c r="I1440" s="45">
        <v>1</v>
      </c>
      <c r="J1440" s="45">
        <v>50</v>
      </c>
      <c r="K1440" s="45">
        <v>600</v>
      </c>
      <c r="L1440" s="7" t="str">
        <f>IFERROR(VLOOKUP(B1440,Харків!A:C,3,0),"0")</f>
        <v>&gt;300</v>
      </c>
      <c r="M1440" s="60"/>
      <c r="N1440" s="45">
        <f t="shared" si="155"/>
        <v>0</v>
      </c>
    </row>
    <row r="1441" spans="1:14" ht="15" customHeight="1">
      <c r="A1441" s="26"/>
      <c r="B1441" s="27" t="s">
        <v>123</v>
      </c>
      <c r="C1441" s="18" t="s">
        <v>3027</v>
      </c>
      <c r="D1441" s="20">
        <v>48.07</v>
      </c>
      <c r="E1441" s="10">
        <f t="shared" si="154"/>
        <v>48.07</v>
      </c>
      <c r="F1441" s="1" t="s">
        <v>42</v>
      </c>
      <c r="G1441" s="45">
        <v>8536901000</v>
      </c>
      <c r="H1441" s="60"/>
      <c r="I1441" s="45">
        <v>1</v>
      </c>
      <c r="J1441" s="45">
        <v>25</v>
      </c>
      <c r="K1441" s="45">
        <v>400</v>
      </c>
      <c r="L1441" s="7">
        <f>IFERROR(VLOOKUP(B1441,Харків!A:C,3,0),"0")</f>
        <v>0</v>
      </c>
      <c r="M1441" s="60"/>
      <c r="N1441" s="45">
        <f t="shared" si="155"/>
        <v>0</v>
      </c>
    </row>
    <row r="1442" spans="1:14" ht="15" customHeight="1">
      <c r="A1442" s="26"/>
      <c r="B1442" s="27" t="s">
        <v>124</v>
      </c>
      <c r="C1442" s="18" t="s">
        <v>2855</v>
      </c>
      <c r="D1442" s="20">
        <v>53.17</v>
      </c>
      <c r="E1442" s="10">
        <f t="shared" si="154"/>
        <v>53.17</v>
      </c>
      <c r="F1442" s="1" t="s">
        <v>42</v>
      </c>
      <c r="G1442" s="45">
        <v>8536901000</v>
      </c>
      <c r="H1442" s="60"/>
      <c r="I1442" s="45">
        <v>1</v>
      </c>
      <c r="J1442" s="45">
        <v>20</v>
      </c>
      <c r="K1442" s="45">
        <v>300</v>
      </c>
      <c r="L1442" s="7" t="str">
        <f>IFERROR(VLOOKUP(B1442,Харків!A:C,3,0),"0")</f>
        <v>&gt;100</v>
      </c>
      <c r="M1442" s="60"/>
      <c r="N1442" s="45">
        <f t="shared" si="155"/>
        <v>0</v>
      </c>
    </row>
    <row r="1443" spans="1:14" ht="15" customHeight="1">
      <c r="A1443" s="26"/>
      <c r="B1443" s="27" t="s">
        <v>125</v>
      </c>
      <c r="C1443" s="18" t="s">
        <v>2977</v>
      </c>
      <c r="D1443" s="20">
        <v>35.11</v>
      </c>
      <c r="E1443" s="10">
        <f t="shared" si="154"/>
        <v>35.11</v>
      </c>
      <c r="F1443" s="1" t="s">
        <v>42</v>
      </c>
      <c r="G1443" s="45">
        <v>8536901000</v>
      </c>
      <c r="H1443" s="60"/>
      <c r="I1443" s="45">
        <v>1</v>
      </c>
      <c r="J1443" s="45">
        <v>50</v>
      </c>
      <c r="K1443" s="45">
        <v>200</v>
      </c>
      <c r="L1443" s="7">
        <f>IFERROR(VLOOKUP(B1443,Харків!A:C,3,0),"0")</f>
        <v>0</v>
      </c>
      <c r="M1443" s="60"/>
      <c r="N1443" s="45">
        <f t="shared" si="155"/>
        <v>0</v>
      </c>
    </row>
    <row r="1444" spans="1:14" ht="15" customHeight="1">
      <c r="A1444" s="26"/>
      <c r="B1444" s="27" t="s">
        <v>126</v>
      </c>
      <c r="C1444" s="18" t="s">
        <v>2939</v>
      </c>
      <c r="D1444" s="20">
        <v>43.78</v>
      </c>
      <c r="E1444" s="10">
        <f t="shared" si="154"/>
        <v>43.78</v>
      </c>
      <c r="F1444" s="1" t="s">
        <v>42</v>
      </c>
      <c r="G1444" s="45">
        <v>8536901000</v>
      </c>
      <c r="H1444" s="60"/>
      <c r="I1444" s="45">
        <v>1</v>
      </c>
      <c r="J1444" s="45">
        <v>50</v>
      </c>
      <c r="K1444" s="45">
        <v>200</v>
      </c>
      <c r="L1444" s="7">
        <f>IFERROR(VLOOKUP(B1444,Харків!A:C,3,0),"0")</f>
        <v>0</v>
      </c>
      <c r="M1444" s="60"/>
      <c r="N1444" s="45">
        <f t="shared" si="155"/>
        <v>0</v>
      </c>
    </row>
    <row r="1445" spans="1:14" ht="15" customHeight="1">
      <c r="A1445" s="26"/>
      <c r="B1445" s="27" t="s">
        <v>4061</v>
      </c>
      <c r="C1445" s="18" t="s">
        <v>4062</v>
      </c>
      <c r="D1445" s="20">
        <v>57.45</v>
      </c>
      <c r="E1445" s="10">
        <f t="shared" si="154"/>
        <v>57.45</v>
      </c>
      <c r="F1445" s="1" t="s">
        <v>42</v>
      </c>
      <c r="G1445" s="45">
        <v>8536901000</v>
      </c>
      <c r="H1445" s="60"/>
      <c r="I1445" s="45">
        <v>1</v>
      </c>
      <c r="J1445" s="45">
        <v>50</v>
      </c>
      <c r="K1445" s="45">
        <v>320</v>
      </c>
      <c r="L1445" s="7" t="str">
        <f>IFERROR(VLOOKUP(B1445,Харків!A:C,3,0),"0")</f>
        <v>&gt;100</v>
      </c>
      <c r="M1445" s="60"/>
      <c r="N1445" s="45">
        <f t="shared" si="155"/>
        <v>0</v>
      </c>
    </row>
    <row r="1446" spans="1:14" ht="15" customHeight="1">
      <c r="A1446" s="26"/>
      <c r="B1446" s="27" t="s">
        <v>127</v>
      </c>
      <c r="C1446" s="18" t="s">
        <v>2938</v>
      </c>
      <c r="D1446" s="20">
        <v>66.83</v>
      </c>
      <c r="E1446" s="10">
        <f t="shared" si="154"/>
        <v>66.83</v>
      </c>
      <c r="F1446" s="1" t="s">
        <v>42</v>
      </c>
      <c r="G1446" s="45">
        <v>8536901000</v>
      </c>
      <c r="H1446" s="60"/>
      <c r="I1446" s="45">
        <v>1</v>
      </c>
      <c r="J1446" s="45">
        <v>20</v>
      </c>
      <c r="K1446" s="45">
        <v>200</v>
      </c>
      <c r="L1446" s="7">
        <f>IFERROR(VLOOKUP(B1446,Харків!A:C,3,0),"0")</f>
        <v>4</v>
      </c>
      <c r="M1446" s="60"/>
      <c r="N1446" s="45">
        <f t="shared" si="155"/>
        <v>0</v>
      </c>
    </row>
    <row r="1447" spans="1:14" ht="15" customHeight="1">
      <c r="A1447" s="26"/>
      <c r="B1447" s="27" t="s">
        <v>128</v>
      </c>
      <c r="C1447" s="18" t="s">
        <v>3257</v>
      </c>
      <c r="D1447" s="20">
        <v>115.83</v>
      </c>
      <c r="E1447" s="10">
        <f t="shared" si="154"/>
        <v>115.83</v>
      </c>
      <c r="F1447" s="1" t="s">
        <v>42</v>
      </c>
      <c r="G1447" s="45">
        <v>8536901000</v>
      </c>
      <c r="H1447" s="60"/>
      <c r="I1447" s="45">
        <v>1</v>
      </c>
      <c r="J1447" s="45">
        <v>20</v>
      </c>
      <c r="K1447" s="45">
        <v>200</v>
      </c>
      <c r="L1447" s="7" t="str">
        <f>IFERROR(VLOOKUP(B1447,Харків!A:C,3,0),"0")</f>
        <v>&gt;20</v>
      </c>
      <c r="M1447" s="60"/>
      <c r="N1447" s="45">
        <f t="shared" si="155"/>
        <v>0</v>
      </c>
    </row>
    <row r="1448" spans="1:14" ht="15" customHeight="1">
      <c r="A1448" s="26"/>
      <c r="B1448" s="27" t="s">
        <v>129</v>
      </c>
      <c r="C1448" s="18" t="s">
        <v>3245</v>
      </c>
      <c r="D1448" s="20">
        <v>134.36000000000001</v>
      </c>
      <c r="E1448" s="10">
        <f t="shared" si="154"/>
        <v>134.36000000000001</v>
      </c>
      <c r="F1448" s="1" t="s">
        <v>42</v>
      </c>
      <c r="G1448" s="45">
        <v>8536901000</v>
      </c>
      <c r="H1448" s="60"/>
      <c r="I1448" s="45">
        <v>1</v>
      </c>
      <c r="J1448" s="45">
        <v>20</v>
      </c>
      <c r="K1448" s="45">
        <v>200</v>
      </c>
      <c r="L1448" s="7" t="str">
        <f>IFERROR(VLOOKUP(B1448,Харків!A:C,3,0),"0")</f>
        <v>&gt;20</v>
      </c>
      <c r="M1448" s="60"/>
      <c r="N1448" s="45">
        <f t="shared" si="155"/>
        <v>0</v>
      </c>
    </row>
    <row r="1449" spans="1:14" ht="15" customHeight="1">
      <c r="A1449" s="26"/>
      <c r="B1449" s="27" t="s">
        <v>130</v>
      </c>
      <c r="C1449" s="18" t="s">
        <v>3480</v>
      </c>
      <c r="D1449" s="20">
        <v>51.08</v>
      </c>
      <c r="E1449" s="10">
        <f t="shared" si="154"/>
        <v>51.08</v>
      </c>
      <c r="F1449" s="1" t="s">
        <v>42</v>
      </c>
      <c r="G1449" s="45">
        <v>8536901000</v>
      </c>
      <c r="H1449" s="60"/>
      <c r="I1449" s="45">
        <v>1</v>
      </c>
      <c r="J1449" s="45">
        <v>10</v>
      </c>
      <c r="K1449" s="45">
        <v>200</v>
      </c>
      <c r="L1449" s="7">
        <f>IFERROR(VLOOKUP(B1449,Харків!A:C,3,0),"0")</f>
        <v>0</v>
      </c>
      <c r="M1449" s="60"/>
      <c r="N1449" s="45">
        <f t="shared" si="155"/>
        <v>0</v>
      </c>
    </row>
    <row r="1450" spans="1:14" ht="15" customHeight="1">
      <c r="A1450" s="26"/>
      <c r="B1450" s="27" t="s">
        <v>131</v>
      </c>
      <c r="C1450" s="18" t="s">
        <v>3115</v>
      </c>
      <c r="D1450" s="20">
        <v>63.47</v>
      </c>
      <c r="E1450" s="10">
        <f t="shared" si="154"/>
        <v>63.47</v>
      </c>
      <c r="F1450" s="1" t="s">
        <v>42</v>
      </c>
      <c r="G1450" s="45">
        <v>8536901000</v>
      </c>
      <c r="H1450" s="60"/>
      <c r="I1450" s="45">
        <v>1</v>
      </c>
      <c r="J1450" s="45">
        <v>10</v>
      </c>
      <c r="K1450" s="45">
        <v>200</v>
      </c>
      <c r="L1450" s="7">
        <f>IFERROR(VLOOKUP(B1450,Харків!A:C,3,0),"0")</f>
        <v>0</v>
      </c>
      <c r="M1450" s="60"/>
      <c r="N1450" s="45">
        <f t="shared" si="155"/>
        <v>0</v>
      </c>
    </row>
    <row r="1451" spans="1:14" ht="15" customHeight="1">
      <c r="A1451" s="26"/>
      <c r="B1451" s="49" t="s">
        <v>793</v>
      </c>
      <c r="C1451" s="18" t="s">
        <v>3024</v>
      </c>
      <c r="D1451" s="20">
        <v>105.99</v>
      </c>
      <c r="E1451" s="10">
        <f t="shared" si="154"/>
        <v>105.99</v>
      </c>
      <c r="F1451" s="1" t="s">
        <v>42</v>
      </c>
      <c r="G1451" s="45">
        <v>8536901000</v>
      </c>
      <c r="H1451" s="60"/>
      <c r="I1451" s="45">
        <v>1</v>
      </c>
      <c r="J1451" s="45">
        <v>10</v>
      </c>
      <c r="K1451" s="45">
        <v>160</v>
      </c>
      <c r="L1451" s="7">
        <f>IFERROR(VLOOKUP(B1451,Харків!A:C,3,0),"0")</f>
        <v>0</v>
      </c>
      <c r="M1451" s="60"/>
      <c r="N1451" s="45">
        <f t="shared" si="155"/>
        <v>0</v>
      </c>
    </row>
    <row r="1452" spans="1:14" ht="15" customHeight="1">
      <c r="A1452" s="26"/>
      <c r="B1452" s="49" t="s">
        <v>794</v>
      </c>
      <c r="C1452" s="18" t="s">
        <v>3347</v>
      </c>
      <c r="D1452" s="20">
        <v>197.57</v>
      </c>
      <c r="E1452" s="10">
        <f t="shared" si="154"/>
        <v>197.57</v>
      </c>
      <c r="F1452" s="1" t="s">
        <v>42</v>
      </c>
      <c r="G1452" s="45">
        <v>8536901000</v>
      </c>
      <c r="H1452" s="60"/>
      <c r="I1452" s="45">
        <v>1</v>
      </c>
      <c r="J1452" s="45">
        <v>10</v>
      </c>
      <c r="K1452" s="45">
        <v>160</v>
      </c>
      <c r="L1452" s="7">
        <f>IFERROR(VLOOKUP(B1452,Харків!A:C,3,0),"0")</f>
        <v>5</v>
      </c>
      <c r="M1452" s="60"/>
      <c r="N1452" s="45">
        <f t="shared" si="155"/>
        <v>0</v>
      </c>
    </row>
    <row r="1453" spans="1:14" ht="15" customHeight="1">
      <c r="A1453" s="26"/>
      <c r="B1453" s="49" t="s">
        <v>795</v>
      </c>
      <c r="C1453" s="18" t="s">
        <v>3266</v>
      </c>
      <c r="D1453" s="20">
        <v>77.62</v>
      </c>
      <c r="E1453" s="10">
        <f t="shared" si="154"/>
        <v>77.62</v>
      </c>
      <c r="F1453" s="1" t="s">
        <v>42</v>
      </c>
      <c r="G1453" s="45">
        <v>8536901000</v>
      </c>
      <c r="H1453" s="60"/>
      <c r="I1453" s="45">
        <v>1</v>
      </c>
      <c r="J1453" s="45">
        <v>10</v>
      </c>
      <c r="K1453" s="45">
        <v>200</v>
      </c>
      <c r="L1453" s="7">
        <f>IFERROR(VLOOKUP(B1453,Харків!A:C,3,0),"0")</f>
        <v>0</v>
      </c>
      <c r="M1453" s="60"/>
      <c r="N1453" s="45">
        <f t="shared" si="155"/>
        <v>0</v>
      </c>
    </row>
    <row r="1454" spans="1:14" ht="15" customHeight="1">
      <c r="A1454" s="26"/>
      <c r="B1454" s="49" t="s">
        <v>796</v>
      </c>
      <c r="C1454" s="18" t="s">
        <v>3163</v>
      </c>
      <c r="D1454" s="20">
        <v>94.4</v>
      </c>
      <c r="E1454" s="10">
        <f t="shared" si="154"/>
        <v>94.4</v>
      </c>
      <c r="F1454" s="1" t="s">
        <v>42</v>
      </c>
      <c r="G1454" s="45">
        <v>8536901000</v>
      </c>
      <c r="H1454" s="60"/>
      <c r="I1454" s="45">
        <v>1</v>
      </c>
      <c r="J1454" s="45">
        <v>10</v>
      </c>
      <c r="K1454" s="45">
        <v>200</v>
      </c>
      <c r="L1454" s="7">
        <f>IFERROR(VLOOKUP(B1454,Харків!A:C,3,0),"0")</f>
        <v>0</v>
      </c>
      <c r="M1454" s="60"/>
      <c r="N1454" s="45">
        <f t="shared" si="155"/>
        <v>0</v>
      </c>
    </row>
    <row r="1455" spans="1:14" ht="15" customHeight="1">
      <c r="A1455" s="26"/>
      <c r="B1455" s="49" t="s">
        <v>797</v>
      </c>
      <c r="C1455" s="18" t="s">
        <v>3441</v>
      </c>
      <c r="D1455" s="20">
        <v>156.38</v>
      </c>
      <c r="E1455" s="10">
        <f t="shared" si="154"/>
        <v>156.38</v>
      </c>
      <c r="F1455" s="1" t="s">
        <v>42</v>
      </c>
      <c r="G1455" s="45">
        <v>8536901000</v>
      </c>
      <c r="H1455" s="60"/>
      <c r="I1455" s="45">
        <v>1</v>
      </c>
      <c r="J1455" s="45">
        <v>10</v>
      </c>
      <c r="K1455" s="45">
        <v>120</v>
      </c>
      <c r="L1455" s="7">
        <f>IFERROR(VLOOKUP(B1455,Харків!A:C,3,0),"0")</f>
        <v>0</v>
      </c>
      <c r="M1455" s="60"/>
      <c r="N1455" s="45">
        <f t="shared" si="155"/>
        <v>0</v>
      </c>
    </row>
    <row r="1456" spans="1:14" ht="15" customHeight="1">
      <c r="A1456" s="26"/>
      <c r="B1456" s="49" t="s">
        <v>798</v>
      </c>
      <c r="C1456" s="18" t="s">
        <v>3442</v>
      </c>
      <c r="D1456" s="20">
        <v>281.52</v>
      </c>
      <c r="E1456" s="10">
        <f t="shared" si="154"/>
        <v>281.52</v>
      </c>
      <c r="F1456" s="1" t="s">
        <v>42</v>
      </c>
      <c r="G1456" s="45">
        <v>8536901000</v>
      </c>
      <c r="H1456" s="60"/>
      <c r="I1456" s="45">
        <v>1</v>
      </c>
      <c r="J1456" s="45">
        <v>10</v>
      </c>
      <c r="K1456" s="45">
        <v>120</v>
      </c>
      <c r="L1456" s="7">
        <f>IFERROR(VLOOKUP(B1456,Харків!A:C,3,0),"0")</f>
        <v>0</v>
      </c>
      <c r="M1456" s="60"/>
      <c r="N1456" s="45">
        <f t="shared" si="155"/>
        <v>0</v>
      </c>
    </row>
    <row r="1457" spans="1:14" ht="15" customHeight="1">
      <c r="A1457" s="26"/>
      <c r="B1457" s="49" t="s">
        <v>799</v>
      </c>
      <c r="C1457" s="18" t="s">
        <v>3341</v>
      </c>
      <c r="D1457" s="20">
        <v>54.1</v>
      </c>
      <c r="E1457" s="10">
        <f t="shared" si="154"/>
        <v>54.1</v>
      </c>
      <c r="F1457" s="1" t="s">
        <v>42</v>
      </c>
      <c r="G1457" s="45">
        <v>8536901000</v>
      </c>
      <c r="H1457" s="60"/>
      <c r="I1457" s="45">
        <v>1</v>
      </c>
      <c r="J1457" s="45">
        <v>10</v>
      </c>
      <c r="K1457" s="45">
        <v>200</v>
      </c>
      <c r="L1457" s="7" t="str">
        <f>IFERROR(VLOOKUP(B1457,Харків!A:C,3,0),"0")</f>
        <v>&gt;50</v>
      </c>
      <c r="M1457" s="60"/>
      <c r="N1457" s="45">
        <f t="shared" si="155"/>
        <v>0</v>
      </c>
    </row>
    <row r="1458" spans="1:14" ht="15" customHeight="1">
      <c r="A1458" s="26"/>
      <c r="B1458" s="49" t="s">
        <v>800</v>
      </c>
      <c r="C1458" s="18" t="s">
        <v>3218</v>
      </c>
      <c r="D1458" s="20">
        <v>70.75</v>
      </c>
      <c r="E1458" s="10">
        <f t="shared" si="154"/>
        <v>70.75</v>
      </c>
      <c r="F1458" s="1" t="s">
        <v>42</v>
      </c>
      <c r="G1458" s="45">
        <v>8536901000</v>
      </c>
      <c r="H1458" s="60"/>
      <c r="I1458" s="45">
        <v>1</v>
      </c>
      <c r="J1458" s="45">
        <v>10</v>
      </c>
      <c r="K1458" s="45">
        <v>200</v>
      </c>
      <c r="L1458" s="7" t="str">
        <f>IFERROR(VLOOKUP(B1458,Харків!A:C,3,0),"0")</f>
        <v>&gt;100</v>
      </c>
      <c r="M1458" s="60"/>
      <c r="N1458" s="45">
        <f t="shared" si="155"/>
        <v>0</v>
      </c>
    </row>
    <row r="1459" spans="1:14" ht="15" customHeight="1">
      <c r="A1459" s="26"/>
      <c r="B1459" s="49" t="s">
        <v>4063</v>
      </c>
      <c r="C1459" s="18" t="s">
        <v>4064</v>
      </c>
      <c r="D1459" s="20">
        <v>87.43</v>
      </c>
      <c r="E1459" s="10">
        <f t="shared" si="154"/>
        <v>87.43</v>
      </c>
      <c r="F1459" s="1" t="s">
        <v>42</v>
      </c>
      <c r="G1459" s="45">
        <v>8536901000</v>
      </c>
      <c r="H1459" s="60"/>
      <c r="I1459" s="45">
        <v>1</v>
      </c>
      <c r="J1459" s="45">
        <v>20</v>
      </c>
      <c r="K1459" s="45">
        <v>200</v>
      </c>
      <c r="L1459" s="7">
        <f>IFERROR(VLOOKUP(B1459,Харків!A:C,3,0),"0")</f>
        <v>0</v>
      </c>
      <c r="M1459" s="60"/>
      <c r="N1459" s="45">
        <f t="shared" si="155"/>
        <v>0</v>
      </c>
    </row>
    <row r="1460" spans="1:14" ht="15" customHeight="1">
      <c r="A1460" s="26"/>
      <c r="B1460" s="49" t="s">
        <v>801</v>
      </c>
      <c r="C1460" s="18" t="s">
        <v>3303</v>
      </c>
      <c r="D1460" s="20">
        <v>90.85</v>
      </c>
      <c r="E1460" s="10">
        <f t="shared" si="154"/>
        <v>90.85</v>
      </c>
      <c r="F1460" s="1" t="s">
        <v>42</v>
      </c>
      <c r="G1460" s="45">
        <v>8536901000</v>
      </c>
      <c r="H1460" s="60"/>
      <c r="I1460" s="45">
        <v>1</v>
      </c>
      <c r="J1460" s="45" t="s">
        <v>12</v>
      </c>
      <c r="K1460" s="45">
        <v>100</v>
      </c>
      <c r="L1460" s="7">
        <f>IFERROR(VLOOKUP(B1460,Харків!A:C,3,0),"0")</f>
        <v>0</v>
      </c>
      <c r="M1460" s="60"/>
      <c r="N1460" s="45">
        <f t="shared" si="155"/>
        <v>0</v>
      </c>
    </row>
    <row r="1461" spans="1:14" ht="15" customHeight="1">
      <c r="A1461" s="26"/>
      <c r="B1461" s="49" t="s">
        <v>802</v>
      </c>
      <c r="C1461" s="18" t="s">
        <v>3213</v>
      </c>
      <c r="D1461" s="20">
        <v>117.9</v>
      </c>
      <c r="E1461" s="10">
        <f t="shared" si="154"/>
        <v>117.9</v>
      </c>
      <c r="F1461" s="1" t="s">
        <v>42</v>
      </c>
      <c r="G1461" s="45">
        <v>8536901000</v>
      </c>
      <c r="H1461" s="60"/>
      <c r="I1461" s="45">
        <v>1</v>
      </c>
      <c r="J1461" s="45" t="s">
        <v>12</v>
      </c>
      <c r="K1461" s="45">
        <v>100</v>
      </c>
      <c r="L1461" s="7">
        <f>IFERROR(VLOOKUP(B1461,Харків!A:C,3,0),"0")</f>
        <v>0</v>
      </c>
      <c r="M1461" s="60"/>
      <c r="N1461" s="45">
        <f t="shared" si="155"/>
        <v>0</v>
      </c>
    </row>
    <row r="1462" spans="1:14" ht="15" customHeight="1">
      <c r="A1462" s="26"/>
      <c r="B1462" s="49" t="s">
        <v>803</v>
      </c>
      <c r="C1462" s="18" t="s">
        <v>3328</v>
      </c>
      <c r="D1462" s="20">
        <v>179.61</v>
      </c>
      <c r="E1462" s="10">
        <f t="shared" si="154"/>
        <v>179.61</v>
      </c>
      <c r="F1462" s="1" t="s">
        <v>42</v>
      </c>
      <c r="G1462" s="45">
        <v>8536901000</v>
      </c>
      <c r="H1462" s="60"/>
      <c r="I1462" s="45">
        <v>1</v>
      </c>
      <c r="J1462" s="45" t="s">
        <v>12</v>
      </c>
      <c r="K1462" s="45">
        <v>100</v>
      </c>
      <c r="L1462" s="7" t="str">
        <f>IFERROR(VLOOKUP(B1462,Харків!A:C,3,0),"0")</f>
        <v>&gt;50</v>
      </c>
      <c r="M1462" s="60"/>
      <c r="N1462" s="45">
        <f t="shared" si="155"/>
        <v>0</v>
      </c>
    </row>
    <row r="1463" spans="1:14" ht="15" customHeight="1">
      <c r="A1463" s="26"/>
      <c r="B1463" s="49" t="s">
        <v>804</v>
      </c>
      <c r="C1463" s="18" t="s">
        <v>3204</v>
      </c>
      <c r="D1463" s="20">
        <v>199.79</v>
      </c>
      <c r="E1463" s="10">
        <f t="shared" si="154"/>
        <v>199.79</v>
      </c>
      <c r="F1463" s="1" t="s">
        <v>42</v>
      </c>
      <c r="G1463" s="45">
        <v>8536901000</v>
      </c>
      <c r="H1463" s="60"/>
      <c r="I1463" s="45">
        <v>1</v>
      </c>
      <c r="J1463" s="45" t="s">
        <v>12</v>
      </c>
      <c r="K1463" s="45">
        <v>60</v>
      </c>
      <c r="L1463" s="7">
        <f>IFERROR(VLOOKUP(B1463,Харків!A:C,3,0),"0")</f>
        <v>0</v>
      </c>
      <c r="M1463" s="60"/>
      <c r="N1463" s="45">
        <f t="shared" si="155"/>
        <v>0</v>
      </c>
    </row>
    <row r="1464" spans="1:14" ht="15" customHeight="1">
      <c r="A1464" s="26"/>
      <c r="B1464" s="49" t="s">
        <v>805</v>
      </c>
      <c r="C1464" s="18" t="s">
        <v>3364</v>
      </c>
      <c r="D1464" s="20">
        <v>184.81</v>
      </c>
      <c r="E1464" s="10">
        <f t="shared" si="154"/>
        <v>184.81</v>
      </c>
      <c r="F1464" s="1" t="s">
        <v>42</v>
      </c>
      <c r="G1464" s="45">
        <v>8536901000</v>
      </c>
      <c r="H1464" s="60"/>
      <c r="I1464" s="45">
        <v>1</v>
      </c>
      <c r="J1464" s="45" t="s">
        <v>12</v>
      </c>
      <c r="K1464" s="45">
        <v>80</v>
      </c>
      <c r="L1464" s="7">
        <f>IFERROR(VLOOKUP(B1464,Харків!A:C,3,0),"0")</f>
        <v>0</v>
      </c>
      <c r="M1464" s="60"/>
      <c r="N1464" s="45">
        <f t="shared" si="155"/>
        <v>0</v>
      </c>
    </row>
    <row r="1465" spans="1:14" ht="15" customHeight="1">
      <c r="A1465" s="26"/>
      <c r="B1465" s="49" t="s">
        <v>806</v>
      </c>
      <c r="C1465" s="18" t="s">
        <v>3267</v>
      </c>
      <c r="D1465" s="20">
        <v>238.03</v>
      </c>
      <c r="E1465" s="10">
        <f t="shared" si="154"/>
        <v>238.03</v>
      </c>
      <c r="F1465" s="1" t="s">
        <v>42</v>
      </c>
      <c r="G1465" s="45">
        <v>8536901000</v>
      </c>
      <c r="H1465" s="60"/>
      <c r="I1465" s="45">
        <v>1</v>
      </c>
      <c r="J1465" s="45" t="s">
        <v>12</v>
      </c>
      <c r="K1465" s="45">
        <v>60</v>
      </c>
      <c r="L1465" s="7">
        <f>IFERROR(VLOOKUP(B1465,Харків!A:C,3,0),"0")</f>
        <v>0</v>
      </c>
      <c r="M1465" s="60"/>
      <c r="N1465" s="45">
        <f t="shared" si="155"/>
        <v>0</v>
      </c>
    </row>
    <row r="1466" spans="1:14" ht="15" customHeight="1">
      <c r="A1466" s="26"/>
      <c r="B1466" s="49" t="s">
        <v>807</v>
      </c>
      <c r="C1466" s="18" t="s">
        <v>3279</v>
      </c>
      <c r="D1466" s="20">
        <v>375.12</v>
      </c>
      <c r="E1466" s="10">
        <f t="shared" si="154"/>
        <v>375.12</v>
      </c>
      <c r="F1466" s="1" t="s">
        <v>42</v>
      </c>
      <c r="G1466" s="45">
        <v>8536901000</v>
      </c>
      <c r="H1466" s="60"/>
      <c r="I1466" s="45">
        <v>1</v>
      </c>
      <c r="J1466" s="45" t="s">
        <v>12</v>
      </c>
      <c r="K1466" s="45">
        <v>30</v>
      </c>
      <c r="L1466" s="7" t="str">
        <f>IFERROR(VLOOKUP(B1466,Харків!A:C,3,0),"0")</f>
        <v>&gt;10</v>
      </c>
      <c r="M1466" s="60"/>
      <c r="N1466" s="45">
        <f t="shared" si="155"/>
        <v>0</v>
      </c>
    </row>
    <row r="1467" spans="1:14" ht="15" customHeight="1">
      <c r="A1467" s="26"/>
      <c r="B1467" s="49" t="s">
        <v>808</v>
      </c>
      <c r="C1467" s="18" t="s">
        <v>3325</v>
      </c>
      <c r="D1467" s="20">
        <v>471.89</v>
      </c>
      <c r="E1467" s="10">
        <f t="shared" si="154"/>
        <v>471.89</v>
      </c>
      <c r="F1467" s="1" t="s">
        <v>42</v>
      </c>
      <c r="G1467" s="45">
        <v>8536901000</v>
      </c>
      <c r="H1467" s="60"/>
      <c r="I1467" s="45">
        <v>1</v>
      </c>
      <c r="J1467" s="45" t="s">
        <v>12</v>
      </c>
      <c r="K1467" s="45">
        <v>30</v>
      </c>
      <c r="L1467" s="7" t="str">
        <f>IFERROR(VLOOKUP(B1467,Харків!A:C,3,0),"0")</f>
        <v>&gt;20</v>
      </c>
      <c r="M1467" s="60"/>
      <c r="N1467" s="45">
        <f t="shared" si="155"/>
        <v>0</v>
      </c>
    </row>
    <row r="1468" spans="1:14" ht="15" customHeight="1">
      <c r="A1468" s="26"/>
      <c r="B1468" s="49" t="s">
        <v>809</v>
      </c>
      <c r="C1468" s="18" t="s">
        <v>3265</v>
      </c>
      <c r="D1468" s="20">
        <v>471.89</v>
      </c>
      <c r="E1468" s="10">
        <f t="shared" si="154"/>
        <v>471.89</v>
      </c>
      <c r="F1468" s="1" t="s">
        <v>42</v>
      </c>
      <c r="G1468" s="45">
        <v>8536901000</v>
      </c>
      <c r="H1468" s="60"/>
      <c r="I1468" s="45">
        <v>1</v>
      </c>
      <c r="J1468" s="45" t="s">
        <v>12</v>
      </c>
      <c r="K1468" s="45">
        <v>30</v>
      </c>
      <c r="L1468" s="7" t="str">
        <f>IFERROR(VLOOKUP(B1468,Харків!A:C,3,0),"0")</f>
        <v>&gt;50</v>
      </c>
      <c r="M1468" s="60"/>
      <c r="N1468" s="45">
        <f t="shared" si="155"/>
        <v>0</v>
      </c>
    </row>
    <row r="1469" spans="1:14" ht="15" customHeight="1">
      <c r="A1469" s="26"/>
      <c r="B1469" s="49" t="s">
        <v>810</v>
      </c>
      <c r="C1469" s="18" t="s">
        <v>3356</v>
      </c>
      <c r="D1469" s="20">
        <v>571.39</v>
      </c>
      <c r="E1469" s="10">
        <f t="shared" si="154"/>
        <v>571.39</v>
      </c>
      <c r="F1469" s="1" t="s">
        <v>42</v>
      </c>
      <c r="G1469" s="45">
        <v>8536901000</v>
      </c>
      <c r="H1469" s="60"/>
      <c r="I1469" s="45">
        <v>1</v>
      </c>
      <c r="J1469" s="45" t="s">
        <v>12</v>
      </c>
      <c r="K1469" s="45">
        <v>20</v>
      </c>
      <c r="L1469" s="7" t="str">
        <f>IFERROR(VLOOKUP(B1469,Харків!A:C,3,0),"0")</f>
        <v>&gt;20</v>
      </c>
      <c r="M1469" s="60"/>
      <c r="N1469" s="45">
        <f t="shared" si="155"/>
        <v>0</v>
      </c>
    </row>
    <row r="1470" spans="1:14" ht="15" customHeight="1">
      <c r="A1470" s="26"/>
      <c r="B1470" s="49" t="s">
        <v>811</v>
      </c>
      <c r="C1470" s="18" t="s">
        <v>3428</v>
      </c>
      <c r="D1470" s="20">
        <v>981.3</v>
      </c>
      <c r="E1470" s="10">
        <f t="shared" si="154"/>
        <v>981.3</v>
      </c>
      <c r="F1470" s="1" t="s">
        <v>42</v>
      </c>
      <c r="G1470" s="45">
        <v>8536901000</v>
      </c>
      <c r="H1470" s="60"/>
      <c r="I1470" s="45">
        <v>1</v>
      </c>
      <c r="J1470" s="45" t="s">
        <v>12</v>
      </c>
      <c r="K1470" s="45">
        <v>15</v>
      </c>
      <c r="L1470" s="7" t="str">
        <f>IFERROR(VLOOKUP(B1470,Харків!A:C,3,0),"0")</f>
        <v>&gt;20</v>
      </c>
      <c r="M1470" s="60"/>
      <c r="N1470" s="45">
        <f t="shared" si="155"/>
        <v>0</v>
      </c>
    </row>
    <row r="1471" spans="1:14" ht="15" customHeight="1">
      <c r="A1471" s="26"/>
      <c r="B1471" s="49" t="s">
        <v>812</v>
      </c>
      <c r="C1471" s="18" t="s">
        <v>3439</v>
      </c>
      <c r="D1471" s="20">
        <v>1372.59</v>
      </c>
      <c r="E1471" s="10">
        <f t="shared" si="154"/>
        <v>1372.59</v>
      </c>
      <c r="F1471" s="1" t="s">
        <v>42</v>
      </c>
      <c r="G1471" s="45">
        <v>8536901000</v>
      </c>
      <c r="H1471" s="60"/>
      <c r="I1471" s="45">
        <v>1</v>
      </c>
      <c r="J1471" s="45" t="s">
        <v>12</v>
      </c>
      <c r="K1471" s="45">
        <v>15</v>
      </c>
      <c r="L1471" s="7">
        <f>IFERROR(VLOOKUP(B1471,Харків!A:C,3,0),"0")</f>
        <v>2</v>
      </c>
      <c r="M1471" s="60"/>
      <c r="N1471" s="45">
        <f t="shared" si="155"/>
        <v>0</v>
      </c>
    </row>
    <row r="1472" spans="1:14" ht="15" customHeight="1">
      <c r="A1472" s="128"/>
      <c r="B1472" s="53"/>
      <c r="C1472" s="6" t="s">
        <v>8593</v>
      </c>
      <c r="D1472" s="13"/>
      <c r="E1472" s="14"/>
      <c r="F1472" s="5"/>
      <c r="G1472" s="7"/>
      <c r="H1472" s="13"/>
      <c r="I1472" s="7"/>
      <c r="J1472" s="7"/>
      <c r="K1472" s="7"/>
      <c r="L1472" s="5"/>
      <c r="M1472" s="5"/>
      <c r="N1472" s="5"/>
    </row>
    <row r="1473" spans="1:14" ht="15" customHeight="1">
      <c r="A1473" s="26"/>
      <c r="B1473" s="132" t="s">
        <v>8701</v>
      </c>
      <c r="C1473" s="18" t="s">
        <v>9192</v>
      </c>
      <c r="D1473" s="20">
        <v>17</v>
      </c>
      <c r="E1473" s="10">
        <f t="shared" ref="E1473:E1480" si="156">D1473-(D1473*$G$1)</f>
        <v>17</v>
      </c>
      <c r="F1473" s="1" t="s">
        <v>42</v>
      </c>
      <c r="G1473" s="45">
        <v>8536901000</v>
      </c>
      <c r="H1473" s="60"/>
      <c r="I1473" s="45">
        <v>1</v>
      </c>
      <c r="J1473" s="45">
        <v>10</v>
      </c>
      <c r="K1473" s="45">
        <v>1200</v>
      </c>
      <c r="L1473" s="7" t="str">
        <f>IFERROR(VLOOKUP(B1473,Харків!A:C,3,0),"0")</f>
        <v>&gt;300</v>
      </c>
      <c r="M1473" s="60"/>
      <c r="N1473" s="45">
        <f t="shared" ref="N1473:N1480" si="157">E1473*M1473</f>
        <v>0</v>
      </c>
    </row>
    <row r="1474" spans="1:14" ht="15" customHeight="1">
      <c r="A1474" s="26"/>
      <c r="B1474" s="27" t="s">
        <v>8406</v>
      </c>
      <c r="C1474" s="18" t="s">
        <v>8407</v>
      </c>
      <c r="D1474" s="20">
        <v>19.72</v>
      </c>
      <c r="E1474" s="10">
        <f t="shared" si="156"/>
        <v>19.72</v>
      </c>
      <c r="F1474" s="1" t="s">
        <v>42</v>
      </c>
      <c r="G1474" s="45">
        <v>8536901000</v>
      </c>
      <c r="H1474" s="60"/>
      <c r="I1474" s="45">
        <v>1</v>
      </c>
      <c r="J1474" s="45">
        <v>10</v>
      </c>
      <c r="K1474" s="45">
        <v>1000</v>
      </c>
      <c r="L1474" s="7" t="str">
        <f>IFERROR(VLOOKUP(B1474,Харків!A:C,3,0),"0")</f>
        <v>&gt;500</v>
      </c>
      <c r="M1474" s="60"/>
      <c r="N1474" s="45">
        <f t="shared" si="157"/>
        <v>0</v>
      </c>
    </row>
    <row r="1475" spans="1:14" ht="15" customHeight="1">
      <c r="A1475" s="26"/>
      <c r="B1475" s="27" t="s">
        <v>8702</v>
      </c>
      <c r="C1475" s="18" t="s">
        <v>9186</v>
      </c>
      <c r="D1475" s="20">
        <v>27.27</v>
      </c>
      <c r="E1475" s="10">
        <f t="shared" si="156"/>
        <v>27.27</v>
      </c>
      <c r="F1475" s="1" t="s">
        <v>42</v>
      </c>
      <c r="G1475" s="45">
        <v>8536901000</v>
      </c>
      <c r="H1475" s="60"/>
      <c r="I1475" s="45">
        <v>1</v>
      </c>
      <c r="J1475" s="45">
        <v>10</v>
      </c>
      <c r="K1475" s="45">
        <v>1000</v>
      </c>
      <c r="L1475" s="7" t="str">
        <f>IFERROR(VLOOKUP(B1475,Харків!A:C,3,0),"0")</f>
        <v>&gt;100</v>
      </c>
      <c r="M1475" s="60"/>
      <c r="N1475" s="45">
        <f t="shared" si="157"/>
        <v>0</v>
      </c>
    </row>
    <row r="1476" spans="1:14" ht="15" customHeight="1">
      <c r="A1476" s="26"/>
      <c r="B1476" s="27" t="s">
        <v>8703</v>
      </c>
      <c r="C1476" s="18" t="s">
        <v>9187</v>
      </c>
      <c r="D1476" s="20">
        <v>45.5</v>
      </c>
      <c r="E1476" s="10">
        <f t="shared" si="156"/>
        <v>45.5</v>
      </c>
      <c r="F1476" s="1" t="s">
        <v>42</v>
      </c>
      <c r="G1476" s="45">
        <v>8536901000</v>
      </c>
      <c r="H1476" s="60"/>
      <c r="I1476" s="45">
        <v>1</v>
      </c>
      <c r="J1476" s="45">
        <v>10</v>
      </c>
      <c r="K1476" s="45">
        <v>500</v>
      </c>
      <c r="L1476" s="7" t="str">
        <f>IFERROR(VLOOKUP(B1476,Харків!A:C,3,0),"0")</f>
        <v>&gt;50</v>
      </c>
      <c r="M1476" s="60"/>
      <c r="N1476" s="45">
        <f t="shared" si="157"/>
        <v>0</v>
      </c>
    </row>
    <row r="1477" spans="1:14" ht="15" customHeight="1">
      <c r="A1477" s="26"/>
      <c r="B1477" s="27" t="s">
        <v>8704</v>
      </c>
      <c r="C1477" s="18" t="s">
        <v>9188</v>
      </c>
      <c r="D1477" s="20">
        <v>64.8</v>
      </c>
      <c r="E1477" s="10">
        <f t="shared" si="156"/>
        <v>64.8</v>
      </c>
      <c r="F1477" s="1" t="s">
        <v>42</v>
      </c>
      <c r="G1477" s="45">
        <v>8536901000</v>
      </c>
      <c r="H1477" s="60"/>
      <c r="I1477" s="45">
        <v>1</v>
      </c>
      <c r="J1477" s="45">
        <v>10</v>
      </c>
      <c r="K1477" s="45">
        <v>200</v>
      </c>
      <c r="L1477" s="7" t="str">
        <f>IFERROR(VLOOKUP(B1477,Харків!A:C,3,0),"0")</f>
        <v>&gt;20</v>
      </c>
      <c r="M1477" s="60"/>
      <c r="N1477" s="45">
        <f t="shared" si="157"/>
        <v>0</v>
      </c>
    </row>
    <row r="1478" spans="1:14" ht="15" customHeight="1">
      <c r="A1478" s="26"/>
      <c r="B1478" s="27" t="s">
        <v>8705</v>
      </c>
      <c r="C1478" s="18" t="s">
        <v>9189</v>
      </c>
      <c r="D1478" s="20">
        <v>194.5</v>
      </c>
      <c r="E1478" s="10">
        <f t="shared" si="156"/>
        <v>194.5</v>
      </c>
      <c r="F1478" s="1" t="s">
        <v>42</v>
      </c>
      <c r="G1478" s="45">
        <v>8536901000</v>
      </c>
      <c r="H1478" s="60"/>
      <c r="I1478" s="45">
        <v>1</v>
      </c>
      <c r="J1478" s="45">
        <v>10</v>
      </c>
      <c r="K1478" s="45">
        <v>150</v>
      </c>
      <c r="L1478" s="7" t="str">
        <f>IFERROR(VLOOKUP(B1478,Харків!A:C,3,0),"0")</f>
        <v>&gt;20</v>
      </c>
      <c r="M1478" s="60"/>
      <c r="N1478" s="45">
        <f t="shared" si="157"/>
        <v>0</v>
      </c>
    </row>
    <row r="1479" spans="1:14" ht="15" customHeight="1">
      <c r="A1479" s="26"/>
      <c r="B1479" s="27" t="s">
        <v>8706</v>
      </c>
      <c r="C1479" s="18" t="s">
        <v>9190</v>
      </c>
      <c r="D1479" s="20">
        <v>231</v>
      </c>
      <c r="E1479" s="10">
        <f t="shared" si="156"/>
        <v>231</v>
      </c>
      <c r="F1479" s="1" t="s">
        <v>42</v>
      </c>
      <c r="G1479" s="45">
        <v>8536901000</v>
      </c>
      <c r="H1479" s="60"/>
      <c r="I1479" s="45">
        <v>1</v>
      </c>
      <c r="J1479" s="45">
        <v>5</v>
      </c>
      <c r="K1479" s="45">
        <v>100</v>
      </c>
      <c r="L1479" s="7" t="str">
        <f>IFERROR(VLOOKUP(B1479,Харків!A:C,3,0),"0")</f>
        <v>&gt;100</v>
      </c>
      <c r="M1479" s="60"/>
      <c r="N1479" s="45">
        <f t="shared" si="157"/>
        <v>0</v>
      </c>
    </row>
    <row r="1480" spans="1:14" ht="15" customHeight="1">
      <c r="A1480" s="26"/>
      <c r="B1480" s="27" t="s">
        <v>8707</v>
      </c>
      <c r="C1480" s="18" t="s">
        <v>9191</v>
      </c>
      <c r="D1480" s="20">
        <v>346</v>
      </c>
      <c r="E1480" s="10">
        <f t="shared" si="156"/>
        <v>346</v>
      </c>
      <c r="F1480" s="1" t="s">
        <v>42</v>
      </c>
      <c r="G1480" s="45">
        <v>8536901000</v>
      </c>
      <c r="H1480" s="60"/>
      <c r="I1480" s="45">
        <v>1</v>
      </c>
      <c r="J1480" s="45">
        <v>5</v>
      </c>
      <c r="K1480" s="45">
        <v>50</v>
      </c>
      <c r="L1480" s="7" t="str">
        <f>IFERROR(VLOOKUP(B1480,Харків!A:C,3,0),"0")</f>
        <v>&gt;20</v>
      </c>
      <c r="M1480" s="60"/>
      <c r="N1480" s="45">
        <f t="shared" si="157"/>
        <v>0</v>
      </c>
    </row>
    <row r="1481" spans="1:14" ht="15" customHeight="1">
      <c r="A1481" s="128"/>
      <c r="B1481" s="53"/>
      <c r="C1481" s="6" t="s">
        <v>8592</v>
      </c>
      <c r="D1481" s="13"/>
      <c r="E1481" s="14"/>
      <c r="F1481" s="5"/>
      <c r="G1481" s="7"/>
      <c r="H1481" s="13"/>
      <c r="I1481" s="7"/>
      <c r="J1481" s="7"/>
      <c r="K1481" s="7"/>
      <c r="L1481" s="5"/>
      <c r="M1481" s="5"/>
      <c r="N1481" s="5"/>
    </row>
    <row r="1482" spans="1:14" ht="15" customHeight="1">
      <c r="A1482" s="26"/>
      <c r="B1482" s="27" t="s">
        <v>327</v>
      </c>
      <c r="C1482" s="18" t="s">
        <v>4684</v>
      </c>
      <c r="D1482" s="20">
        <v>13.57</v>
      </c>
      <c r="E1482" s="10">
        <f t="shared" ref="E1482:E1491" si="158">D1482-(D1482*$G$1)</f>
        <v>13.57</v>
      </c>
      <c r="F1482" s="1" t="s">
        <v>42</v>
      </c>
      <c r="G1482" s="45">
        <v>8536901000</v>
      </c>
      <c r="H1482" s="60"/>
      <c r="I1482" s="45">
        <v>1</v>
      </c>
      <c r="J1482" s="45">
        <v>10</v>
      </c>
      <c r="K1482" s="45">
        <v>1000</v>
      </c>
      <c r="L1482" s="7" t="str">
        <f>IFERROR(VLOOKUP(B1482,Харків!A:C,3,0),"0")</f>
        <v>&gt;1000</v>
      </c>
      <c r="M1482" s="60"/>
      <c r="N1482" s="45">
        <f t="shared" ref="N1482:N1491" si="159">E1482*M1482</f>
        <v>0</v>
      </c>
    </row>
    <row r="1483" spans="1:14" ht="15" customHeight="1">
      <c r="A1483" s="26"/>
      <c r="B1483" s="27" t="s">
        <v>328</v>
      </c>
      <c r="C1483" s="18" t="s">
        <v>4685</v>
      </c>
      <c r="D1483" s="20">
        <v>15.44</v>
      </c>
      <c r="E1483" s="10">
        <f t="shared" si="158"/>
        <v>15.44</v>
      </c>
      <c r="F1483" s="1" t="s">
        <v>42</v>
      </c>
      <c r="G1483" s="45">
        <v>8536901000</v>
      </c>
      <c r="H1483" s="60"/>
      <c r="I1483" s="45">
        <v>1</v>
      </c>
      <c r="J1483" s="45">
        <v>10</v>
      </c>
      <c r="K1483" s="45">
        <v>1000</v>
      </c>
      <c r="L1483" s="7" t="str">
        <f>IFERROR(VLOOKUP(B1483,Харків!A:C,3,0),"0")</f>
        <v>&gt;1000</v>
      </c>
      <c r="M1483" s="60"/>
      <c r="N1483" s="45">
        <f t="shared" si="159"/>
        <v>0</v>
      </c>
    </row>
    <row r="1484" spans="1:14" ht="15" customHeight="1">
      <c r="A1484" s="26"/>
      <c r="B1484" s="27" t="s">
        <v>329</v>
      </c>
      <c r="C1484" s="18" t="s">
        <v>4686</v>
      </c>
      <c r="D1484" s="20">
        <v>21.35</v>
      </c>
      <c r="E1484" s="10">
        <f t="shared" si="158"/>
        <v>21.35</v>
      </c>
      <c r="F1484" s="1" t="s">
        <v>42</v>
      </c>
      <c r="G1484" s="45">
        <v>8536901000</v>
      </c>
      <c r="H1484" s="60"/>
      <c r="I1484" s="45">
        <v>1</v>
      </c>
      <c r="J1484" s="45">
        <v>10</v>
      </c>
      <c r="K1484" s="45">
        <v>1000</v>
      </c>
      <c r="L1484" s="7" t="str">
        <f>IFERROR(VLOOKUP(B1484,Харків!A:C,3,0),"0")</f>
        <v>&gt;500</v>
      </c>
      <c r="M1484" s="60"/>
      <c r="N1484" s="45">
        <f t="shared" si="159"/>
        <v>0</v>
      </c>
    </row>
    <row r="1485" spans="1:14" ht="15" customHeight="1">
      <c r="A1485" s="26"/>
      <c r="B1485" s="27" t="s">
        <v>330</v>
      </c>
      <c r="C1485" s="18" t="s">
        <v>4687</v>
      </c>
      <c r="D1485" s="20">
        <v>27.51</v>
      </c>
      <c r="E1485" s="10">
        <f t="shared" si="158"/>
        <v>27.51</v>
      </c>
      <c r="F1485" s="1" t="s">
        <v>42</v>
      </c>
      <c r="G1485" s="45">
        <v>8536901000</v>
      </c>
      <c r="H1485" s="60"/>
      <c r="I1485" s="45">
        <v>1</v>
      </c>
      <c r="J1485" s="45">
        <v>10</v>
      </c>
      <c r="K1485" s="45">
        <v>500</v>
      </c>
      <c r="L1485" s="7">
        <f>IFERROR(VLOOKUP(B1485,Харків!A:C,3,0),"0")</f>
        <v>0</v>
      </c>
      <c r="M1485" s="60"/>
      <c r="N1485" s="45">
        <f t="shared" si="159"/>
        <v>0</v>
      </c>
    </row>
    <row r="1486" spans="1:14" ht="15" customHeight="1">
      <c r="A1486" s="26"/>
      <c r="B1486" s="27" t="s">
        <v>331</v>
      </c>
      <c r="C1486" s="18" t="s">
        <v>4688</v>
      </c>
      <c r="D1486" s="20">
        <v>27.6</v>
      </c>
      <c r="E1486" s="10">
        <f t="shared" si="158"/>
        <v>27.6</v>
      </c>
      <c r="F1486" s="1" t="s">
        <v>42</v>
      </c>
      <c r="G1486" s="45">
        <v>8536901000</v>
      </c>
      <c r="H1486" s="60"/>
      <c r="I1486" s="45">
        <v>1</v>
      </c>
      <c r="J1486" s="45">
        <v>10</v>
      </c>
      <c r="K1486" s="45">
        <v>500</v>
      </c>
      <c r="L1486" s="7" t="str">
        <f>IFERROR(VLOOKUP(B1486,Харків!A:C,3,0),"0")</f>
        <v>&gt;300</v>
      </c>
      <c r="M1486" s="60"/>
      <c r="N1486" s="45">
        <f t="shared" si="159"/>
        <v>0</v>
      </c>
    </row>
    <row r="1487" spans="1:14" ht="15" customHeight="1">
      <c r="A1487" s="26"/>
      <c r="B1487" s="27" t="s">
        <v>332</v>
      </c>
      <c r="C1487" s="18" t="s">
        <v>4689</v>
      </c>
      <c r="D1487" s="20">
        <v>34.159999999999997</v>
      </c>
      <c r="E1487" s="10">
        <f t="shared" si="158"/>
        <v>34.159999999999997</v>
      </c>
      <c r="F1487" s="1" t="s">
        <v>42</v>
      </c>
      <c r="G1487" s="45">
        <v>8536901000</v>
      </c>
      <c r="H1487" s="60"/>
      <c r="I1487" s="45">
        <v>1</v>
      </c>
      <c r="J1487" s="45">
        <v>10</v>
      </c>
      <c r="K1487" s="45">
        <v>500</v>
      </c>
      <c r="L1487" s="7" t="str">
        <f>IFERROR(VLOOKUP(B1487,Харків!A:C,3,0),"0")</f>
        <v>&gt;400</v>
      </c>
      <c r="M1487" s="60"/>
      <c r="N1487" s="45">
        <f t="shared" si="159"/>
        <v>0</v>
      </c>
    </row>
    <row r="1488" spans="1:14" ht="15" customHeight="1">
      <c r="A1488" s="26"/>
      <c r="B1488" s="27" t="s">
        <v>333</v>
      </c>
      <c r="C1488" s="18" t="s">
        <v>4690</v>
      </c>
      <c r="D1488" s="20">
        <v>50.71</v>
      </c>
      <c r="E1488" s="10">
        <f t="shared" si="158"/>
        <v>50.71</v>
      </c>
      <c r="F1488" s="1" t="s">
        <v>42</v>
      </c>
      <c r="G1488" s="45">
        <v>8536901000</v>
      </c>
      <c r="H1488" s="60"/>
      <c r="I1488" s="45">
        <v>1</v>
      </c>
      <c r="J1488" s="45">
        <v>10</v>
      </c>
      <c r="K1488" s="45">
        <v>200</v>
      </c>
      <c r="L1488" s="7" t="str">
        <f>IFERROR(VLOOKUP(B1488,Харків!A:C,3,0),"0")</f>
        <v>&gt;100</v>
      </c>
      <c r="M1488" s="60"/>
      <c r="N1488" s="45">
        <f t="shared" si="159"/>
        <v>0</v>
      </c>
    </row>
    <row r="1489" spans="1:14" ht="15" customHeight="1">
      <c r="A1489" s="26"/>
      <c r="B1489" s="27" t="s">
        <v>334</v>
      </c>
      <c r="C1489" s="18" t="s">
        <v>4691</v>
      </c>
      <c r="D1489" s="20">
        <v>152.63999999999999</v>
      </c>
      <c r="E1489" s="10">
        <f t="shared" si="158"/>
        <v>152.63999999999999</v>
      </c>
      <c r="F1489" s="1" t="s">
        <v>42</v>
      </c>
      <c r="G1489" s="45">
        <v>8536901000</v>
      </c>
      <c r="H1489" s="60"/>
      <c r="I1489" s="45">
        <v>1</v>
      </c>
      <c r="J1489" s="45">
        <v>10</v>
      </c>
      <c r="K1489" s="45">
        <v>100</v>
      </c>
      <c r="L1489" s="7" t="str">
        <f>IFERROR(VLOOKUP(B1489,Харків!A:C,3,0),"0")</f>
        <v>&gt;50</v>
      </c>
      <c r="M1489" s="60"/>
      <c r="N1489" s="45">
        <f t="shared" si="159"/>
        <v>0</v>
      </c>
    </row>
    <row r="1490" spans="1:14" ht="15" customHeight="1">
      <c r="A1490" s="26"/>
      <c r="B1490" s="27" t="s">
        <v>335</v>
      </c>
      <c r="C1490" s="18" t="s">
        <v>4692</v>
      </c>
      <c r="D1490" s="20">
        <v>181.03</v>
      </c>
      <c r="E1490" s="10">
        <f t="shared" si="158"/>
        <v>181.03</v>
      </c>
      <c r="F1490" s="1" t="s">
        <v>42</v>
      </c>
      <c r="G1490" s="45">
        <v>8536901000</v>
      </c>
      <c r="H1490" s="60"/>
      <c r="I1490" s="45">
        <v>1</v>
      </c>
      <c r="J1490" s="45">
        <v>5</v>
      </c>
      <c r="K1490" s="45">
        <v>100</v>
      </c>
      <c r="L1490" s="7" t="str">
        <f>IFERROR(VLOOKUP(B1490,Харків!A:C,3,0),"0")</f>
        <v>&gt;100</v>
      </c>
      <c r="M1490" s="60"/>
      <c r="N1490" s="45">
        <f t="shared" si="159"/>
        <v>0</v>
      </c>
    </row>
    <row r="1491" spans="1:14" ht="15" customHeight="1">
      <c r="A1491" s="26"/>
      <c r="B1491" s="27" t="s">
        <v>336</v>
      </c>
      <c r="C1491" s="18" t="s">
        <v>4693</v>
      </c>
      <c r="D1491" s="20">
        <v>271.66000000000003</v>
      </c>
      <c r="E1491" s="10">
        <f t="shared" si="158"/>
        <v>271.66000000000003</v>
      </c>
      <c r="F1491" s="1" t="s">
        <v>42</v>
      </c>
      <c r="G1491" s="45">
        <v>8536901000</v>
      </c>
      <c r="H1491" s="60"/>
      <c r="I1491" s="45">
        <v>1</v>
      </c>
      <c r="J1491" s="45">
        <v>5</v>
      </c>
      <c r="K1491" s="45">
        <v>50</v>
      </c>
      <c r="L1491" s="7" t="str">
        <f>IFERROR(VLOOKUP(B1491,Харків!A:C,3,0),"0")</f>
        <v>&gt;50</v>
      </c>
      <c r="M1491" s="60"/>
      <c r="N1491" s="45">
        <f t="shared" si="159"/>
        <v>0</v>
      </c>
    </row>
    <row r="1492" spans="1:14" ht="15" customHeight="1">
      <c r="A1492" s="128"/>
      <c r="B1492" s="53"/>
      <c r="C1492" s="57" t="s">
        <v>813</v>
      </c>
      <c r="D1492" s="13"/>
      <c r="E1492" s="14"/>
      <c r="F1492" s="5"/>
      <c r="G1492" s="7"/>
      <c r="H1492" s="13"/>
      <c r="I1492" s="7"/>
      <c r="J1492" s="7"/>
      <c r="K1492" s="7"/>
      <c r="L1492" s="5"/>
      <c r="M1492" s="5"/>
      <c r="N1492" s="5"/>
    </row>
    <row r="1493" spans="1:14" ht="15" customHeight="1">
      <c r="A1493" s="129"/>
      <c r="B1493" s="49" t="s">
        <v>3646</v>
      </c>
      <c r="C1493" s="18" t="s">
        <v>10982</v>
      </c>
      <c r="D1493" s="20">
        <v>20</v>
      </c>
      <c r="E1493" s="10">
        <f>D1493-(D1493*$G$1)</f>
        <v>20</v>
      </c>
      <c r="F1493" s="1" t="s">
        <v>42</v>
      </c>
      <c r="G1493" s="45">
        <v>8536901000</v>
      </c>
      <c r="H1493" s="60"/>
      <c r="I1493" s="45">
        <v>1</v>
      </c>
      <c r="J1493" s="45">
        <v>40</v>
      </c>
      <c r="K1493" s="45">
        <v>800</v>
      </c>
      <c r="L1493" s="7" t="str">
        <f>IFERROR(VLOOKUP(B1493,Харків!A:C,3,0),"0")</f>
        <v>0</v>
      </c>
      <c r="M1493" s="60"/>
      <c r="N1493" s="45">
        <f>E1493*M1493</f>
        <v>0</v>
      </c>
    </row>
    <row r="1494" spans="1:14" ht="15" customHeight="1">
      <c r="A1494" s="129"/>
      <c r="B1494" s="49" t="s">
        <v>3648</v>
      </c>
      <c r="C1494" s="18" t="s">
        <v>10983</v>
      </c>
      <c r="D1494" s="20">
        <v>28</v>
      </c>
      <c r="E1494" s="10">
        <f>D1494-(D1494*$G$1)</f>
        <v>28</v>
      </c>
      <c r="F1494" s="1" t="s">
        <v>42</v>
      </c>
      <c r="G1494" s="45">
        <v>8536901000</v>
      </c>
      <c r="H1494" s="60"/>
      <c r="I1494" s="45">
        <v>1</v>
      </c>
      <c r="J1494" s="45">
        <v>10</v>
      </c>
      <c r="K1494" s="45">
        <v>500</v>
      </c>
      <c r="L1494" s="7" t="str">
        <f>IFERROR(VLOOKUP(B1494,Харків!A:C,3,0),"0")</f>
        <v>&gt;100</v>
      </c>
      <c r="M1494" s="60"/>
      <c r="N1494" s="45">
        <f>E1494*M1494</f>
        <v>0</v>
      </c>
    </row>
    <row r="1495" spans="1:14" ht="6.95" customHeight="1">
      <c r="A1495" s="130"/>
      <c r="B1495" s="50"/>
      <c r="C1495" s="58"/>
      <c r="D1495" s="13"/>
      <c r="E1495" s="14"/>
      <c r="F1495" s="5"/>
      <c r="G1495" s="7"/>
      <c r="H1495" s="13"/>
      <c r="I1495" s="7"/>
      <c r="J1495" s="7"/>
      <c r="K1495" s="7"/>
      <c r="L1495" s="5"/>
      <c r="M1495" s="5"/>
      <c r="N1495" s="5"/>
    </row>
    <row r="1496" spans="1:14" ht="15" customHeight="1">
      <c r="A1496" s="26"/>
      <c r="B1496" s="49" t="s">
        <v>814</v>
      </c>
      <c r="C1496" s="18" t="s">
        <v>2804</v>
      </c>
      <c r="D1496" s="20">
        <v>15.41</v>
      </c>
      <c r="E1496" s="10">
        <f>D1496-(D1496*$G$1)</f>
        <v>15.41</v>
      </c>
      <c r="F1496" s="1" t="s">
        <v>42</v>
      </c>
      <c r="G1496" s="45">
        <v>8536901000</v>
      </c>
      <c r="H1496" s="60"/>
      <c r="I1496" s="45">
        <v>1</v>
      </c>
      <c r="J1496" s="45">
        <v>20</v>
      </c>
      <c r="K1496" s="45">
        <v>1600</v>
      </c>
      <c r="L1496" s="7" t="str">
        <f>IFERROR(VLOOKUP(B1496,Харків!A:C,3,0),"0")</f>
        <v>&gt;100</v>
      </c>
      <c r="M1496" s="60"/>
      <c r="N1496" s="45">
        <f>E1496*M1496</f>
        <v>0</v>
      </c>
    </row>
    <row r="1497" spans="1:14" ht="15" customHeight="1">
      <c r="A1497" s="26"/>
      <c r="B1497" s="49" t="s">
        <v>815</v>
      </c>
      <c r="C1497" s="18" t="s">
        <v>2812</v>
      </c>
      <c r="D1497" s="20">
        <v>17.95</v>
      </c>
      <c r="E1497" s="10">
        <f>D1497-(D1497*$G$1)</f>
        <v>17.95</v>
      </c>
      <c r="F1497" s="1" t="s">
        <v>42</v>
      </c>
      <c r="G1497" s="45">
        <v>8536901000</v>
      </c>
      <c r="H1497" s="60"/>
      <c r="I1497" s="45">
        <v>1</v>
      </c>
      <c r="J1497" s="45">
        <v>20</v>
      </c>
      <c r="K1497" s="45">
        <v>1600</v>
      </c>
      <c r="L1497" s="7" t="str">
        <f>IFERROR(VLOOKUP(B1497,Харків!A:C,3,0),"0")</f>
        <v>&gt;1000</v>
      </c>
      <c r="M1497" s="60"/>
      <c r="N1497" s="45">
        <f>E1497*M1497</f>
        <v>0</v>
      </c>
    </row>
    <row r="1498" spans="1:14" ht="15" customHeight="1">
      <c r="A1498" s="26"/>
      <c r="B1498" s="49" t="s">
        <v>816</v>
      </c>
      <c r="C1498" s="18" t="s">
        <v>2743</v>
      </c>
      <c r="D1498" s="20">
        <v>26.64</v>
      </c>
      <c r="E1498" s="10">
        <f>D1498-(D1498*$G$1)</f>
        <v>26.64</v>
      </c>
      <c r="F1498" s="1" t="s">
        <v>42</v>
      </c>
      <c r="G1498" s="45">
        <v>8536901000</v>
      </c>
      <c r="H1498" s="60"/>
      <c r="I1498" s="45">
        <v>1</v>
      </c>
      <c r="J1498" s="45">
        <v>10</v>
      </c>
      <c r="K1498" s="45">
        <v>1000</v>
      </c>
      <c r="L1498" s="7" t="str">
        <f>IFERROR(VLOOKUP(B1498,Харків!A:C,3,0),"0")</f>
        <v>&gt;1000</v>
      </c>
      <c r="M1498" s="60"/>
      <c r="N1498" s="45">
        <f>E1498*M1498</f>
        <v>0</v>
      </c>
    </row>
    <row r="1499" spans="1:14" ht="15" customHeight="1">
      <c r="A1499" s="26"/>
      <c r="B1499" s="49" t="s">
        <v>817</v>
      </c>
      <c r="C1499" s="18" t="s">
        <v>2892</v>
      </c>
      <c r="D1499" s="20">
        <v>44.59</v>
      </c>
      <c r="E1499" s="10">
        <f>D1499-(D1499*$G$1)</f>
        <v>44.59</v>
      </c>
      <c r="F1499" s="1" t="s">
        <v>42</v>
      </c>
      <c r="G1499" s="45">
        <v>8536901000</v>
      </c>
      <c r="H1499" s="60"/>
      <c r="I1499" s="45">
        <v>1</v>
      </c>
      <c r="J1499" s="45">
        <v>10</v>
      </c>
      <c r="K1499" s="45">
        <v>500</v>
      </c>
      <c r="L1499" s="7" t="str">
        <f>IFERROR(VLOOKUP(B1499,Харків!A:C,3,0),"0")</f>
        <v>&gt;300</v>
      </c>
      <c r="M1499" s="60"/>
      <c r="N1499" s="45">
        <f>E1499*M1499</f>
        <v>0</v>
      </c>
    </row>
    <row r="1500" spans="1:14" ht="15" customHeight="1">
      <c r="A1500" s="26"/>
      <c r="B1500" s="49" t="s">
        <v>818</v>
      </c>
      <c r="C1500" s="18" t="s">
        <v>2868</v>
      </c>
      <c r="D1500" s="20">
        <v>84.09</v>
      </c>
      <c r="E1500" s="10">
        <f>D1500-(D1500*$G$1)</f>
        <v>84.09</v>
      </c>
      <c r="F1500" s="1" t="s">
        <v>42</v>
      </c>
      <c r="G1500" s="45">
        <v>8536901000</v>
      </c>
      <c r="H1500" s="60"/>
      <c r="I1500" s="45">
        <v>1</v>
      </c>
      <c r="J1500" s="45">
        <v>10</v>
      </c>
      <c r="K1500" s="45">
        <v>320</v>
      </c>
      <c r="L1500" s="7">
        <f>IFERROR(VLOOKUP(B1500,Харків!A:C,3,0),"0")</f>
        <v>0</v>
      </c>
      <c r="M1500" s="60"/>
      <c r="N1500" s="45">
        <f>E1500*M1500</f>
        <v>0</v>
      </c>
    </row>
    <row r="1501" spans="1:14" ht="24.95" customHeight="1">
      <c r="A1501" s="128"/>
      <c r="B1501" s="53"/>
      <c r="C1501" s="6" t="s">
        <v>4708</v>
      </c>
      <c r="D1501" s="13"/>
      <c r="E1501" s="14"/>
      <c r="F1501" s="5"/>
      <c r="G1501" s="7"/>
      <c r="H1501" s="13"/>
      <c r="I1501" s="7"/>
      <c r="J1501" s="7"/>
      <c r="K1501" s="7"/>
      <c r="L1501" s="5"/>
      <c r="M1501" s="5"/>
      <c r="N1501" s="5"/>
    </row>
    <row r="1502" spans="1:14" ht="15" customHeight="1">
      <c r="A1502" s="26"/>
      <c r="B1502" s="27" t="s">
        <v>3489</v>
      </c>
      <c r="C1502" s="18" t="s">
        <v>5833</v>
      </c>
      <c r="D1502" s="20">
        <v>39.380000000000003</v>
      </c>
      <c r="E1502" s="10">
        <f>D1502-(D1502*$G$1)</f>
        <v>39.380000000000003</v>
      </c>
      <c r="F1502" s="1" t="s">
        <v>42</v>
      </c>
      <c r="G1502" s="45">
        <v>8536901000</v>
      </c>
      <c r="H1502" s="60"/>
      <c r="I1502" s="45">
        <v>1</v>
      </c>
      <c r="J1502" s="45">
        <v>100</v>
      </c>
      <c r="K1502" s="45">
        <v>500</v>
      </c>
      <c r="L1502" s="7" t="str">
        <f>IFERROR(VLOOKUP(B1502,Харків!A:C,3,0),"0")</f>
        <v>&gt;100</v>
      </c>
      <c r="M1502" s="60"/>
      <c r="N1502" s="45">
        <f>E1502*M1502</f>
        <v>0</v>
      </c>
    </row>
    <row r="1503" spans="1:14" ht="15" customHeight="1">
      <c r="A1503" s="26"/>
      <c r="B1503" s="27" t="s">
        <v>3490</v>
      </c>
      <c r="C1503" s="18" t="s">
        <v>5834</v>
      </c>
      <c r="D1503" s="20">
        <v>47.49</v>
      </c>
      <c r="E1503" s="10">
        <f>D1503-(D1503*$G$1)</f>
        <v>47.49</v>
      </c>
      <c r="F1503" s="1" t="s">
        <v>42</v>
      </c>
      <c r="G1503" s="45">
        <v>8536901000</v>
      </c>
      <c r="H1503" s="60"/>
      <c r="I1503" s="45">
        <v>1</v>
      </c>
      <c r="J1503" s="45">
        <v>50</v>
      </c>
      <c r="K1503" s="45">
        <v>400</v>
      </c>
      <c r="L1503" s="7" t="str">
        <f>IFERROR(VLOOKUP(B1503,Харків!A:C,3,0),"0")</f>
        <v>&gt;50</v>
      </c>
      <c r="M1503" s="60"/>
      <c r="N1503" s="45">
        <f>E1503*M1503</f>
        <v>0</v>
      </c>
    </row>
    <row r="1504" spans="1:14" ht="15" customHeight="1">
      <c r="A1504" s="26"/>
      <c r="B1504" s="27" t="s">
        <v>3491</v>
      </c>
      <c r="C1504" s="18" t="s">
        <v>5835</v>
      </c>
      <c r="D1504" s="20">
        <v>54.9</v>
      </c>
      <c r="E1504" s="10">
        <f>D1504-(D1504*$G$1)</f>
        <v>54.9</v>
      </c>
      <c r="F1504" s="1" t="s">
        <v>42</v>
      </c>
      <c r="G1504" s="45">
        <v>8536901000</v>
      </c>
      <c r="H1504" s="60"/>
      <c r="I1504" s="45">
        <v>1</v>
      </c>
      <c r="J1504" s="45">
        <v>50</v>
      </c>
      <c r="K1504" s="45">
        <v>400</v>
      </c>
      <c r="L1504" s="7" t="str">
        <f>IFERROR(VLOOKUP(B1504,Харків!A:C,3,0),"0")</f>
        <v>&gt;20</v>
      </c>
      <c r="M1504" s="60"/>
      <c r="N1504" s="45">
        <f>E1504*M1504</f>
        <v>0</v>
      </c>
    </row>
    <row r="1505" spans="1:14" ht="15" customHeight="1">
      <c r="A1505" s="26"/>
      <c r="B1505" s="27" t="s">
        <v>3492</v>
      </c>
      <c r="C1505" s="18" t="s">
        <v>5836</v>
      </c>
      <c r="D1505" s="20">
        <v>62.55</v>
      </c>
      <c r="E1505" s="10">
        <f>D1505-(D1505*$G$1)</f>
        <v>62.55</v>
      </c>
      <c r="F1505" s="1" t="s">
        <v>42</v>
      </c>
      <c r="G1505" s="45">
        <v>8536901000</v>
      </c>
      <c r="H1505" s="60"/>
      <c r="I1505" s="45">
        <v>1</v>
      </c>
      <c r="J1505" s="45">
        <v>50</v>
      </c>
      <c r="K1505" s="45">
        <v>400</v>
      </c>
      <c r="L1505" s="7" t="str">
        <f>IFERROR(VLOOKUP(B1505,Харків!A:C,3,0),"0")</f>
        <v>&gt;20</v>
      </c>
      <c r="M1505" s="60"/>
      <c r="N1505" s="45">
        <f>E1505*M1505</f>
        <v>0</v>
      </c>
    </row>
    <row r="1506" spans="1:14" ht="24.95" customHeight="1">
      <c r="A1506" s="128"/>
      <c r="B1506" s="53"/>
      <c r="C1506" s="6" t="s">
        <v>4709</v>
      </c>
      <c r="D1506" s="13"/>
      <c r="E1506" s="14"/>
      <c r="F1506" s="5"/>
      <c r="G1506" s="7"/>
      <c r="H1506" s="13"/>
      <c r="I1506" s="7"/>
      <c r="J1506" s="7"/>
      <c r="K1506" s="7"/>
      <c r="L1506" s="5"/>
      <c r="M1506" s="5"/>
      <c r="N1506" s="5"/>
    </row>
    <row r="1507" spans="1:14" ht="15" customHeight="1">
      <c r="A1507" s="26"/>
      <c r="B1507" s="27" t="s">
        <v>1796</v>
      </c>
      <c r="C1507" s="18" t="s">
        <v>5837</v>
      </c>
      <c r="D1507" s="20">
        <v>23.17</v>
      </c>
      <c r="E1507" s="10">
        <f>D1507-(D1507*$G$1)</f>
        <v>23.17</v>
      </c>
      <c r="F1507" s="1" t="s">
        <v>42</v>
      </c>
      <c r="G1507" s="45">
        <v>8536901000</v>
      </c>
      <c r="H1507" s="60"/>
      <c r="I1507" s="45">
        <v>1</v>
      </c>
      <c r="J1507" s="45">
        <v>100</v>
      </c>
      <c r="K1507" s="45">
        <v>600</v>
      </c>
      <c r="L1507" s="7" t="str">
        <f>IFERROR(VLOOKUP(B1507,Харків!A:C,3,0),"0")</f>
        <v>&gt;400</v>
      </c>
      <c r="M1507" s="60"/>
      <c r="N1507" s="45">
        <f>E1507*M1507</f>
        <v>0</v>
      </c>
    </row>
    <row r="1508" spans="1:14" ht="15" customHeight="1">
      <c r="A1508" s="26"/>
      <c r="B1508" s="27" t="s">
        <v>342</v>
      </c>
      <c r="C1508" s="18" t="s">
        <v>5838</v>
      </c>
      <c r="D1508" s="20">
        <v>29.19</v>
      </c>
      <c r="E1508" s="10">
        <f>D1508-(D1508*$G$1)</f>
        <v>29.19</v>
      </c>
      <c r="F1508" s="1" t="s">
        <v>42</v>
      </c>
      <c r="G1508" s="45">
        <v>8536901000</v>
      </c>
      <c r="H1508" s="60"/>
      <c r="I1508" s="45">
        <v>1</v>
      </c>
      <c r="J1508" s="45">
        <v>100</v>
      </c>
      <c r="K1508" s="45">
        <v>1000</v>
      </c>
      <c r="L1508" s="7" t="str">
        <f>IFERROR(VLOOKUP(B1508,Харків!A:C,3,0),"0")</f>
        <v>&gt;400</v>
      </c>
      <c r="M1508" s="60"/>
      <c r="N1508" s="45">
        <f>E1508*M1508</f>
        <v>0</v>
      </c>
    </row>
    <row r="1509" spans="1:14" ht="15" customHeight="1">
      <c r="A1509" s="26"/>
      <c r="B1509" s="27" t="s">
        <v>343</v>
      </c>
      <c r="C1509" s="18" t="s">
        <v>5839</v>
      </c>
      <c r="D1509" s="20">
        <v>35.909999999999997</v>
      </c>
      <c r="E1509" s="10">
        <f>D1509-(D1509*$G$1)</f>
        <v>35.909999999999997</v>
      </c>
      <c r="F1509" s="1" t="s">
        <v>42</v>
      </c>
      <c r="G1509" s="45">
        <v>8536901000</v>
      </c>
      <c r="H1509" s="60"/>
      <c r="I1509" s="45">
        <v>1</v>
      </c>
      <c r="J1509" s="45">
        <v>50</v>
      </c>
      <c r="K1509" s="45">
        <v>1000</v>
      </c>
      <c r="L1509" s="7" t="str">
        <f>IFERROR(VLOOKUP(B1509,Харків!A:C,3,0),"0")</f>
        <v>&gt;400</v>
      </c>
      <c r="M1509" s="60"/>
      <c r="N1509" s="45">
        <f>E1509*M1509</f>
        <v>0</v>
      </c>
    </row>
    <row r="1510" spans="1:14" ht="15" customHeight="1">
      <c r="A1510" s="26"/>
      <c r="B1510" s="27" t="s">
        <v>344</v>
      </c>
      <c r="C1510" s="18" t="s">
        <v>5840</v>
      </c>
      <c r="D1510" s="20">
        <v>42.05</v>
      </c>
      <c r="E1510" s="10">
        <f>D1510-(D1510*$G$1)</f>
        <v>42.05</v>
      </c>
      <c r="F1510" s="1" t="s">
        <v>42</v>
      </c>
      <c r="G1510" s="45">
        <v>8536901000</v>
      </c>
      <c r="H1510" s="60"/>
      <c r="I1510" s="45">
        <v>1</v>
      </c>
      <c r="J1510" s="45">
        <v>50</v>
      </c>
      <c r="K1510" s="45">
        <v>500</v>
      </c>
      <c r="L1510" s="7" t="str">
        <f>IFERROR(VLOOKUP(B1510,Харків!A:C,3,0),"0")</f>
        <v>&gt;500</v>
      </c>
      <c r="M1510" s="60"/>
      <c r="N1510" s="45">
        <f>E1510*M1510</f>
        <v>0</v>
      </c>
    </row>
    <row r="1511" spans="1:14" ht="15" customHeight="1">
      <c r="A1511" s="26"/>
      <c r="B1511" s="27" t="s">
        <v>345</v>
      </c>
      <c r="C1511" s="18" t="s">
        <v>5841</v>
      </c>
      <c r="D1511" s="20">
        <v>48.07</v>
      </c>
      <c r="E1511" s="10">
        <f>D1511-(D1511*$G$1)</f>
        <v>48.07</v>
      </c>
      <c r="F1511" s="1" t="s">
        <v>42</v>
      </c>
      <c r="G1511" s="45">
        <v>8536901000</v>
      </c>
      <c r="H1511" s="60"/>
      <c r="I1511" s="45">
        <v>1</v>
      </c>
      <c r="J1511" s="45">
        <v>50</v>
      </c>
      <c r="K1511" s="45">
        <v>500</v>
      </c>
      <c r="L1511" s="7" t="str">
        <f>IFERROR(VLOOKUP(B1511,Харків!A:C,3,0),"0")</f>
        <v>&gt;200</v>
      </c>
      <c r="M1511" s="60"/>
      <c r="N1511" s="45">
        <f>E1511*M1511</f>
        <v>0</v>
      </c>
    </row>
    <row r="1512" spans="1:14" ht="6.95" customHeight="1">
      <c r="A1512" s="128"/>
      <c r="B1512" s="53"/>
      <c r="C1512" s="57"/>
      <c r="D1512" s="13"/>
      <c r="E1512" s="14"/>
      <c r="F1512" s="5"/>
      <c r="G1512" s="7"/>
      <c r="H1512" s="13"/>
      <c r="I1512" s="7"/>
      <c r="J1512" s="7"/>
      <c r="K1512" s="7"/>
      <c r="L1512" s="5"/>
      <c r="M1512" s="5"/>
      <c r="N1512" s="5"/>
    </row>
    <row r="1513" spans="1:14" ht="15" customHeight="1">
      <c r="A1513" s="129"/>
      <c r="B1513" s="49" t="s">
        <v>3748</v>
      </c>
      <c r="C1513" s="18" t="s">
        <v>4710</v>
      </c>
      <c r="D1513" s="20">
        <v>23.17</v>
      </c>
      <c r="E1513" s="10">
        <f>D1513-(D1513*$G$1)</f>
        <v>23.17</v>
      </c>
      <c r="F1513" s="1" t="s">
        <v>42</v>
      </c>
      <c r="G1513" s="45">
        <v>8536901000</v>
      </c>
      <c r="H1513" s="60"/>
      <c r="I1513" s="45">
        <v>1</v>
      </c>
      <c r="J1513" s="45">
        <v>100</v>
      </c>
      <c r="K1513" s="45">
        <v>600</v>
      </c>
      <c r="L1513" s="7" t="str">
        <f>IFERROR(VLOOKUP(B1513,Харків!A:C,3,0),"0")</f>
        <v>&gt;100</v>
      </c>
      <c r="M1513" s="60"/>
      <c r="N1513" s="45">
        <f>E1513*M1513</f>
        <v>0</v>
      </c>
    </row>
    <row r="1514" spans="1:14" ht="15" customHeight="1">
      <c r="A1514" s="129"/>
      <c r="B1514" s="49" t="s">
        <v>3749</v>
      </c>
      <c r="C1514" s="18" t="s">
        <v>4711</v>
      </c>
      <c r="D1514" s="20">
        <v>28.96</v>
      </c>
      <c r="E1514" s="10">
        <f>D1514-(D1514*$G$1)</f>
        <v>28.96</v>
      </c>
      <c r="F1514" s="1" t="s">
        <v>42</v>
      </c>
      <c r="G1514" s="45">
        <v>8536901000</v>
      </c>
      <c r="H1514" s="60"/>
      <c r="I1514" s="45">
        <v>1</v>
      </c>
      <c r="J1514" s="45">
        <v>100</v>
      </c>
      <c r="K1514" s="45">
        <v>1000</v>
      </c>
      <c r="L1514" s="7" t="str">
        <f>IFERROR(VLOOKUP(B1514,Харків!A:C,3,0),"0")</f>
        <v>&gt;100</v>
      </c>
      <c r="M1514" s="60"/>
      <c r="N1514" s="45">
        <f>E1514*M1514</f>
        <v>0</v>
      </c>
    </row>
    <row r="1515" spans="1:14" ht="15" customHeight="1">
      <c r="A1515" s="129"/>
      <c r="B1515" s="49" t="s">
        <v>3750</v>
      </c>
      <c r="C1515" s="18" t="s">
        <v>4712</v>
      </c>
      <c r="D1515" s="20">
        <v>35.909999999999997</v>
      </c>
      <c r="E1515" s="10">
        <f>D1515-(D1515*$G$1)</f>
        <v>35.909999999999997</v>
      </c>
      <c r="F1515" s="1" t="s">
        <v>42</v>
      </c>
      <c r="G1515" s="45">
        <v>8536901000</v>
      </c>
      <c r="H1515" s="60"/>
      <c r="I1515" s="45">
        <v>1</v>
      </c>
      <c r="J1515" s="45">
        <v>50</v>
      </c>
      <c r="K1515" s="45">
        <v>1000</v>
      </c>
      <c r="L1515" s="7" t="str">
        <f>IFERROR(VLOOKUP(B1515,Харків!A:C,3,0),"0")</f>
        <v>&gt;200</v>
      </c>
      <c r="M1515" s="60"/>
      <c r="N1515" s="45">
        <f>E1515*M1515</f>
        <v>0</v>
      </c>
    </row>
    <row r="1516" spans="1:14" ht="15" customHeight="1">
      <c r="A1516" s="129"/>
      <c r="B1516" s="49" t="s">
        <v>3751</v>
      </c>
      <c r="C1516" s="18" t="s">
        <v>4713</v>
      </c>
      <c r="D1516" s="20">
        <v>42.05</v>
      </c>
      <c r="E1516" s="10">
        <f>D1516-(D1516*$G$1)</f>
        <v>42.05</v>
      </c>
      <c r="F1516" s="1" t="s">
        <v>42</v>
      </c>
      <c r="G1516" s="45">
        <v>8536901000</v>
      </c>
      <c r="H1516" s="60"/>
      <c r="I1516" s="45">
        <v>1</v>
      </c>
      <c r="J1516" s="45">
        <v>50</v>
      </c>
      <c r="K1516" s="45">
        <v>500</v>
      </c>
      <c r="L1516" s="7" t="str">
        <f>IFERROR(VLOOKUP(B1516,Харків!A:C,3,0),"0")</f>
        <v>&gt;50</v>
      </c>
      <c r="M1516" s="60"/>
      <c r="N1516" s="45">
        <f>E1516*M1516</f>
        <v>0</v>
      </c>
    </row>
    <row r="1517" spans="1:14" ht="15" customHeight="1">
      <c r="A1517" s="129"/>
      <c r="B1517" s="49" t="s">
        <v>3752</v>
      </c>
      <c r="C1517" s="18" t="s">
        <v>4714</v>
      </c>
      <c r="D1517" s="20">
        <v>47.95</v>
      </c>
      <c r="E1517" s="10">
        <f>D1517-(D1517*$G$1)</f>
        <v>47.95</v>
      </c>
      <c r="F1517" s="1" t="s">
        <v>42</v>
      </c>
      <c r="G1517" s="45">
        <v>8536901000</v>
      </c>
      <c r="H1517" s="60"/>
      <c r="I1517" s="45">
        <v>1</v>
      </c>
      <c r="J1517" s="45">
        <v>50</v>
      </c>
      <c r="K1517" s="45">
        <v>500</v>
      </c>
      <c r="L1517" s="7" t="str">
        <f>IFERROR(VLOOKUP(B1517,Харків!A:C,3,0),"0")</f>
        <v>&gt;50</v>
      </c>
      <c r="M1517" s="60"/>
      <c r="N1517" s="45">
        <f>E1517*M1517</f>
        <v>0</v>
      </c>
    </row>
    <row r="1518" spans="1:14" ht="15" customHeight="1">
      <c r="A1518" s="128"/>
      <c r="B1518" s="53"/>
      <c r="C1518" s="57" t="s">
        <v>4715</v>
      </c>
      <c r="D1518" s="13"/>
      <c r="E1518" s="14"/>
      <c r="F1518" s="5"/>
      <c r="G1518" s="7"/>
      <c r="H1518" s="13"/>
      <c r="I1518" s="7"/>
      <c r="J1518" s="7"/>
      <c r="K1518" s="7"/>
      <c r="L1518" s="5"/>
      <c r="M1518" s="5"/>
      <c r="N1518" s="5"/>
    </row>
    <row r="1519" spans="1:14" ht="15" customHeight="1">
      <c r="A1519" s="26"/>
      <c r="B1519" s="27" t="s">
        <v>337</v>
      </c>
      <c r="C1519" s="18" t="s">
        <v>5842</v>
      </c>
      <c r="D1519" s="20">
        <v>46.33</v>
      </c>
      <c r="E1519" s="10">
        <f t="shared" ref="E1519:E1524" si="160">D1519-(D1519*$G$1)</f>
        <v>46.33</v>
      </c>
      <c r="F1519" s="1" t="s">
        <v>42</v>
      </c>
      <c r="G1519" s="45">
        <v>8536901000</v>
      </c>
      <c r="H1519" s="60"/>
      <c r="I1519" s="45">
        <v>1</v>
      </c>
      <c r="J1519" s="45">
        <v>100</v>
      </c>
      <c r="K1519" s="45">
        <v>600</v>
      </c>
      <c r="L1519" s="7">
        <f>IFERROR(VLOOKUP(B1519,Харків!A:C,3,0),"0")</f>
        <v>0</v>
      </c>
      <c r="M1519" s="60"/>
      <c r="N1519" s="45">
        <f t="shared" ref="N1519:N1524" si="161">E1519*M1519</f>
        <v>0</v>
      </c>
    </row>
    <row r="1520" spans="1:14" ht="15" customHeight="1">
      <c r="A1520" s="26"/>
      <c r="B1520" s="27" t="s">
        <v>338</v>
      </c>
      <c r="C1520" s="18" t="s">
        <v>5843</v>
      </c>
      <c r="D1520" s="20">
        <v>57.92</v>
      </c>
      <c r="E1520" s="10">
        <f t="shared" si="160"/>
        <v>57.92</v>
      </c>
      <c r="F1520" s="1" t="s">
        <v>42</v>
      </c>
      <c r="G1520" s="45">
        <v>8536901000</v>
      </c>
      <c r="H1520" s="60"/>
      <c r="I1520" s="45">
        <v>1</v>
      </c>
      <c r="J1520" s="45">
        <v>100</v>
      </c>
      <c r="K1520" s="45">
        <v>600</v>
      </c>
      <c r="L1520" s="7">
        <f>IFERROR(VLOOKUP(B1520,Харків!A:C,3,0),"0")</f>
        <v>0</v>
      </c>
      <c r="M1520" s="60"/>
      <c r="N1520" s="45">
        <f t="shared" si="161"/>
        <v>0</v>
      </c>
    </row>
    <row r="1521" spans="1:14" ht="15" customHeight="1">
      <c r="A1521" s="26"/>
      <c r="B1521" s="27" t="s">
        <v>339</v>
      </c>
      <c r="C1521" s="18" t="s">
        <v>5844</v>
      </c>
      <c r="D1521" s="20">
        <v>69.5</v>
      </c>
      <c r="E1521" s="10">
        <f t="shared" si="160"/>
        <v>69.5</v>
      </c>
      <c r="F1521" s="1" t="s">
        <v>42</v>
      </c>
      <c r="G1521" s="45">
        <v>8536901000</v>
      </c>
      <c r="H1521" s="60"/>
      <c r="I1521" s="45">
        <v>1</v>
      </c>
      <c r="J1521" s="45">
        <v>50</v>
      </c>
      <c r="K1521" s="45">
        <v>300</v>
      </c>
      <c r="L1521" s="7" t="str">
        <f>IFERROR(VLOOKUP(B1521,Харків!A:C,3,0),"0")</f>
        <v>&gt;100</v>
      </c>
      <c r="M1521" s="60"/>
      <c r="N1521" s="45">
        <f t="shared" si="161"/>
        <v>0</v>
      </c>
    </row>
    <row r="1522" spans="1:14" ht="15" customHeight="1">
      <c r="A1522" s="26"/>
      <c r="B1522" s="27" t="s">
        <v>340</v>
      </c>
      <c r="C1522" s="18" t="s">
        <v>5845</v>
      </c>
      <c r="D1522" s="20">
        <v>80.62</v>
      </c>
      <c r="E1522" s="10">
        <f t="shared" si="160"/>
        <v>80.62</v>
      </c>
      <c r="F1522" s="1" t="s">
        <v>42</v>
      </c>
      <c r="G1522" s="45">
        <v>8536901000</v>
      </c>
      <c r="H1522" s="60"/>
      <c r="I1522" s="45">
        <v>1</v>
      </c>
      <c r="J1522" s="45">
        <v>50</v>
      </c>
      <c r="K1522" s="45">
        <v>300</v>
      </c>
      <c r="L1522" s="7" t="str">
        <f>IFERROR(VLOOKUP(B1522,Харків!A:C,3,0),"0")</f>
        <v>&gt;200</v>
      </c>
      <c r="M1522" s="60"/>
      <c r="N1522" s="45">
        <f t="shared" si="161"/>
        <v>0</v>
      </c>
    </row>
    <row r="1523" spans="1:14" ht="15" customHeight="1">
      <c r="A1523" s="26"/>
      <c r="B1523" s="27" t="s">
        <v>341</v>
      </c>
      <c r="C1523" s="18" t="s">
        <v>5846</v>
      </c>
      <c r="D1523" s="20">
        <v>95.96</v>
      </c>
      <c r="E1523" s="10">
        <f t="shared" si="160"/>
        <v>95.96</v>
      </c>
      <c r="F1523" s="1" t="s">
        <v>42</v>
      </c>
      <c r="G1523" s="45">
        <v>8536901000</v>
      </c>
      <c r="H1523" s="60"/>
      <c r="I1523" s="45">
        <v>1</v>
      </c>
      <c r="J1523" s="45">
        <v>50</v>
      </c>
      <c r="K1523" s="45">
        <v>300</v>
      </c>
      <c r="L1523" s="7" t="str">
        <f>IFERROR(VLOOKUP(B1523,Харків!A:C,3,0),"0")</f>
        <v>&gt;100</v>
      </c>
      <c r="M1523" s="60"/>
      <c r="N1523" s="45">
        <f t="shared" si="161"/>
        <v>0</v>
      </c>
    </row>
    <row r="1524" spans="1:14" ht="15" customHeight="1">
      <c r="A1524" s="26"/>
      <c r="B1524" s="27" t="s">
        <v>2645</v>
      </c>
      <c r="C1524" s="18" t="s">
        <v>5847</v>
      </c>
      <c r="D1524" s="20">
        <v>104.25</v>
      </c>
      <c r="E1524" s="10">
        <f t="shared" si="160"/>
        <v>104.25</v>
      </c>
      <c r="F1524" s="1" t="s">
        <v>42</v>
      </c>
      <c r="G1524" s="45">
        <v>8536901000</v>
      </c>
      <c r="H1524" s="60"/>
      <c r="I1524" s="45">
        <v>1</v>
      </c>
      <c r="J1524" s="45">
        <v>50</v>
      </c>
      <c r="K1524" s="45">
        <v>300</v>
      </c>
      <c r="L1524" s="7" t="str">
        <f>IFERROR(VLOOKUP(B1524,Харків!A:C,3,0),"0")</f>
        <v>&gt;20</v>
      </c>
      <c r="M1524" s="60"/>
      <c r="N1524" s="45">
        <f t="shared" si="161"/>
        <v>0</v>
      </c>
    </row>
    <row r="1525" spans="1:14" ht="6.95" customHeight="1">
      <c r="A1525" s="130"/>
      <c r="B1525" s="50"/>
      <c r="C1525" s="56"/>
      <c r="D1525" s="13"/>
      <c r="E1525" s="14"/>
      <c r="F1525" s="5"/>
      <c r="G1525" s="7"/>
      <c r="H1525" s="13"/>
      <c r="I1525" s="7"/>
      <c r="J1525" s="7"/>
      <c r="K1525" s="7"/>
      <c r="L1525" s="5"/>
      <c r="M1525" s="5"/>
      <c r="N1525" s="5"/>
    </row>
    <row r="1526" spans="1:14" ht="15" customHeight="1">
      <c r="A1526" s="129"/>
      <c r="B1526" s="49" t="s">
        <v>3753</v>
      </c>
      <c r="C1526" s="18" t="s">
        <v>4716</v>
      </c>
      <c r="D1526" s="20">
        <v>46.33</v>
      </c>
      <c r="E1526" s="10">
        <f t="shared" ref="E1526:E1531" si="162">D1526-(D1526*$G$1)</f>
        <v>46.33</v>
      </c>
      <c r="F1526" s="1" t="s">
        <v>42</v>
      </c>
      <c r="G1526" s="45">
        <v>8536901000</v>
      </c>
      <c r="H1526" s="60"/>
      <c r="I1526" s="45">
        <v>1</v>
      </c>
      <c r="J1526" s="45">
        <v>100</v>
      </c>
      <c r="K1526" s="45">
        <v>600</v>
      </c>
      <c r="L1526" s="7" t="str">
        <f>IFERROR(VLOOKUP(B1526,Харків!A:C,3,0),"0")</f>
        <v>&gt;50</v>
      </c>
      <c r="M1526" s="60"/>
      <c r="N1526" s="45">
        <f t="shared" ref="N1526:N1531" si="163">E1526*M1526</f>
        <v>0</v>
      </c>
    </row>
    <row r="1527" spans="1:14" ht="15" customHeight="1">
      <c r="A1527" s="129"/>
      <c r="B1527" s="49" t="s">
        <v>3754</v>
      </c>
      <c r="C1527" s="18" t="s">
        <v>4717</v>
      </c>
      <c r="D1527" s="20">
        <v>57.92</v>
      </c>
      <c r="E1527" s="10">
        <f t="shared" si="162"/>
        <v>57.92</v>
      </c>
      <c r="F1527" s="1" t="s">
        <v>42</v>
      </c>
      <c r="G1527" s="45">
        <v>8536901000</v>
      </c>
      <c r="H1527" s="60"/>
      <c r="I1527" s="45">
        <v>1</v>
      </c>
      <c r="J1527" s="45">
        <v>100</v>
      </c>
      <c r="K1527" s="45">
        <v>600</v>
      </c>
      <c r="L1527" s="7">
        <f>IFERROR(VLOOKUP(B1527,Харків!A:C,3,0),"0")</f>
        <v>0</v>
      </c>
      <c r="M1527" s="60"/>
      <c r="N1527" s="45">
        <f t="shared" si="163"/>
        <v>0</v>
      </c>
    </row>
    <row r="1528" spans="1:14" ht="15" customHeight="1">
      <c r="A1528" s="129"/>
      <c r="B1528" s="49" t="s">
        <v>3755</v>
      </c>
      <c r="C1528" s="18" t="s">
        <v>4718</v>
      </c>
      <c r="D1528" s="20">
        <v>69.5</v>
      </c>
      <c r="E1528" s="10">
        <f t="shared" si="162"/>
        <v>69.5</v>
      </c>
      <c r="F1528" s="1" t="s">
        <v>42</v>
      </c>
      <c r="G1528" s="45">
        <v>8536901000</v>
      </c>
      <c r="H1528" s="60"/>
      <c r="I1528" s="45">
        <v>1</v>
      </c>
      <c r="J1528" s="45">
        <v>50</v>
      </c>
      <c r="K1528" s="45">
        <v>300</v>
      </c>
      <c r="L1528" s="7" t="str">
        <f>IFERROR(VLOOKUP(B1528,Харків!A:C,3,0),"0")</f>
        <v>&gt;100</v>
      </c>
      <c r="M1528" s="60"/>
      <c r="N1528" s="45">
        <f t="shared" si="163"/>
        <v>0</v>
      </c>
    </row>
    <row r="1529" spans="1:14" ht="15" customHeight="1">
      <c r="A1529" s="129"/>
      <c r="B1529" s="49" t="s">
        <v>3756</v>
      </c>
      <c r="C1529" s="18" t="s">
        <v>4719</v>
      </c>
      <c r="D1529" s="20">
        <v>80.62</v>
      </c>
      <c r="E1529" s="10">
        <f t="shared" si="162"/>
        <v>80.62</v>
      </c>
      <c r="F1529" s="1" t="s">
        <v>42</v>
      </c>
      <c r="G1529" s="45">
        <v>8536901000</v>
      </c>
      <c r="H1529" s="60"/>
      <c r="I1529" s="45">
        <v>1</v>
      </c>
      <c r="J1529" s="45">
        <v>50</v>
      </c>
      <c r="K1529" s="45">
        <v>300</v>
      </c>
      <c r="L1529" s="7">
        <f>IFERROR(VLOOKUP(B1529,Харків!A:C,3,0),"0")</f>
        <v>0</v>
      </c>
      <c r="M1529" s="60"/>
      <c r="N1529" s="45">
        <f t="shared" si="163"/>
        <v>0</v>
      </c>
    </row>
    <row r="1530" spans="1:14" ht="15" customHeight="1">
      <c r="A1530" s="129"/>
      <c r="B1530" s="49" t="s">
        <v>3757</v>
      </c>
      <c r="C1530" s="18" t="s">
        <v>4720</v>
      </c>
      <c r="D1530" s="20">
        <v>95.96</v>
      </c>
      <c r="E1530" s="10">
        <f t="shared" si="162"/>
        <v>95.96</v>
      </c>
      <c r="F1530" s="1" t="s">
        <v>42</v>
      </c>
      <c r="G1530" s="45">
        <v>8536901000</v>
      </c>
      <c r="H1530" s="60"/>
      <c r="I1530" s="45">
        <v>1</v>
      </c>
      <c r="J1530" s="45">
        <v>50</v>
      </c>
      <c r="K1530" s="45">
        <v>300</v>
      </c>
      <c r="L1530" s="7" t="str">
        <f>IFERROR(VLOOKUP(B1530,Харків!A:C,3,0),"0")</f>
        <v>&gt;20</v>
      </c>
      <c r="M1530" s="60"/>
      <c r="N1530" s="45">
        <f t="shared" si="163"/>
        <v>0</v>
      </c>
    </row>
    <row r="1531" spans="1:14" ht="15" customHeight="1">
      <c r="A1531" s="129"/>
      <c r="B1531" s="49" t="s">
        <v>3758</v>
      </c>
      <c r="C1531" s="18" t="s">
        <v>4721</v>
      </c>
      <c r="D1531" s="20">
        <v>104.25</v>
      </c>
      <c r="E1531" s="10">
        <f t="shared" si="162"/>
        <v>104.25</v>
      </c>
      <c r="F1531" s="1" t="s">
        <v>42</v>
      </c>
      <c r="G1531" s="45">
        <v>8536901000</v>
      </c>
      <c r="H1531" s="60"/>
      <c r="I1531" s="45">
        <v>1</v>
      </c>
      <c r="J1531" s="45">
        <v>50</v>
      </c>
      <c r="K1531" s="45">
        <v>300</v>
      </c>
      <c r="L1531" s="7" t="str">
        <f>IFERROR(VLOOKUP(B1531,Харків!A:C,3,0),"0")</f>
        <v>&gt;50</v>
      </c>
      <c r="M1531" s="60"/>
      <c r="N1531" s="45">
        <f t="shared" si="163"/>
        <v>0</v>
      </c>
    </row>
    <row r="1532" spans="1:14" ht="15" customHeight="1">
      <c r="A1532" s="128"/>
      <c r="B1532" s="53"/>
      <c r="C1532" s="6" t="s">
        <v>8354</v>
      </c>
      <c r="D1532" s="13"/>
      <c r="E1532" s="14"/>
      <c r="F1532" s="5"/>
      <c r="G1532" s="7"/>
      <c r="H1532" s="13"/>
      <c r="I1532" s="7"/>
      <c r="J1532" s="7"/>
      <c r="K1532" s="7"/>
      <c r="L1532" s="5"/>
      <c r="M1532" s="5"/>
      <c r="N1532" s="5"/>
    </row>
    <row r="1533" spans="1:14" ht="15" customHeight="1">
      <c r="A1533" s="26"/>
      <c r="B1533" s="27" t="s">
        <v>2077</v>
      </c>
      <c r="C1533" s="18" t="s">
        <v>5848</v>
      </c>
      <c r="D1533" s="20">
        <v>30.12</v>
      </c>
      <c r="E1533" s="10">
        <f>D1533-(D1533*$G$1)</f>
        <v>30.12</v>
      </c>
      <c r="F1533" s="1" t="s">
        <v>42</v>
      </c>
      <c r="G1533" s="45">
        <v>8536901000</v>
      </c>
      <c r="H1533" s="60"/>
      <c r="I1533" s="45">
        <v>1</v>
      </c>
      <c r="J1533" s="45">
        <v>50</v>
      </c>
      <c r="K1533" s="45">
        <v>500</v>
      </c>
      <c r="L1533" s="7" t="str">
        <f>IFERROR(VLOOKUP(B1533,Харків!A:C,3,0),"0")</f>
        <v>&gt;2000</v>
      </c>
      <c r="M1533" s="60"/>
      <c r="N1533" s="45">
        <f>E1533*M1533</f>
        <v>0</v>
      </c>
    </row>
    <row r="1534" spans="1:14" ht="15" customHeight="1">
      <c r="A1534" s="26"/>
      <c r="B1534" s="27" t="s">
        <v>346</v>
      </c>
      <c r="C1534" s="18" t="s">
        <v>5849</v>
      </c>
      <c r="D1534" s="20">
        <v>33.590000000000003</v>
      </c>
      <c r="E1534" s="10">
        <f>D1534-(D1534*$G$1)</f>
        <v>33.590000000000003</v>
      </c>
      <c r="F1534" s="1" t="s">
        <v>42</v>
      </c>
      <c r="G1534" s="45">
        <v>8536901000</v>
      </c>
      <c r="H1534" s="60"/>
      <c r="I1534" s="45">
        <v>1</v>
      </c>
      <c r="J1534" s="45">
        <v>25</v>
      </c>
      <c r="K1534" s="45">
        <v>500</v>
      </c>
      <c r="L1534" s="7" t="str">
        <f>IFERROR(VLOOKUP(B1534,Харків!A:C,3,0),"0")</f>
        <v>&gt;500</v>
      </c>
      <c r="M1534" s="60"/>
      <c r="N1534" s="45">
        <f>E1534*M1534</f>
        <v>0</v>
      </c>
    </row>
    <row r="1535" spans="1:14" ht="15" customHeight="1">
      <c r="A1535" s="26"/>
      <c r="B1535" s="27" t="s">
        <v>347</v>
      </c>
      <c r="C1535" s="18" t="s">
        <v>5850</v>
      </c>
      <c r="D1535" s="20">
        <v>41.12</v>
      </c>
      <c r="E1535" s="10">
        <f>D1535-(D1535*$G$1)</f>
        <v>41.12</v>
      </c>
      <c r="F1535" s="1" t="s">
        <v>42</v>
      </c>
      <c r="G1535" s="45">
        <v>8536901000</v>
      </c>
      <c r="H1535" s="60"/>
      <c r="I1535" s="45">
        <v>1</v>
      </c>
      <c r="J1535" s="45">
        <v>25</v>
      </c>
      <c r="K1535" s="45">
        <v>500</v>
      </c>
      <c r="L1535" s="7" t="str">
        <f>IFERROR(VLOOKUP(B1535,Харків!A:C,3,0),"0")</f>
        <v>&gt;500</v>
      </c>
      <c r="M1535" s="60"/>
      <c r="N1535" s="45">
        <f>E1535*M1535</f>
        <v>0</v>
      </c>
    </row>
    <row r="1536" spans="1:14" ht="15" customHeight="1">
      <c r="A1536" s="26"/>
      <c r="B1536" s="27" t="s">
        <v>348</v>
      </c>
      <c r="C1536" s="18" t="s">
        <v>5851</v>
      </c>
      <c r="D1536" s="20">
        <v>46.33</v>
      </c>
      <c r="E1536" s="10">
        <f>D1536-(D1536*$G$1)</f>
        <v>46.33</v>
      </c>
      <c r="F1536" s="1" t="s">
        <v>42</v>
      </c>
      <c r="G1536" s="45">
        <v>8536901000</v>
      </c>
      <c r="H1536" s="60"/>
      <c r="I1536" s="45">
        <v>1</v>
      </c>
      <c r="J1536" s="45">
        <v>25</v>
      </c>
      <c r="K1536" s="45">
        <v>500</v>
      </c>
      <c r="L1536" s="7" t="str">
        <f>IFERROR(VLOOKUP(B1536,Харків!A:C,3,0),"0")</f>
        <v>&gt;500</v>
      </c>
      <c r="M1536" s="60"/>
      <c r="N1536" s="45">
        <f>E1536*M1536</f>
        <v>0</v>
      </c>
    </row>
    <row r="1537" spans="1:14" ht="15" customHeight="1">
      <c r="A1537" s="26"/>
      <c r="B1537" s="27" t="s">
        <v>3513</v>
      </c>
      <c r="C1537" s="18" t="s">
        <v>7845</v>
      </c>
      <c r="D1537" s="20">
        <v>55.71</v>
      </c>
      <c r="E1537" s="10">
        <f>D1537-(D1537*$G$1)</f>
        <v>55.71</v>
      </c>
      <c r="F1537" s="1" t="s">
        <v>42</v>
      </c>
      <c r="G1537" s="45">
        <v>8536901000</v>
      </c>
      <c r="H1537" s="60"/>
      <c r="I1537" s="45">
        <v>1</v>
      </c>
      <c r="J1537" s="45">
        <v>25</v>
      </c>
      <c r="K1537" s="45">
        <v>500</v>
      </c>
      <c r="L1537" s="7" t="str">
        <f>IFERROR(VLOOKUP(B1537,Харків!A:C,3,0),"0")</f>
        <v>&gt;200</v>
      </c>
      <c r="M1537" s="60"/>
      <c r="N1537" s="45">
        <f>E1537*M1537</f>
        <v>0</v>
      </c>
    </row>
    <row r="1538" spans="1:14" ht="6.95" customHeight="1">
      <c r="A1538" s="128"/>
      <c r="B1538" s="53"/>
      <c r="C1538" s="6"/>
      <c r="D1538" s="13"/>
      <c r="E1538" s="14"/>
      <c r="F1538" s="5"/>
      <c r="G1538" s="7"/>
      <c r="H1538" s="13"/>
      <c r="I1538" s="7"/>
      <c r="J1538" s="7"/>
      <c r="K1538" s="7"/>
      <c r="L1538" s="5"/>
      <c r="M1538" s="5"/>
      <c r="N1538" s="5"/>
    </row>
    <row r="1539" spans="1:14" ht="15" customHeight="1">
      <c r="A1539" s="26"/>
      <c r="B1539" s="27" t="s">
        <v>8219</v>
      </c>
      <c r="C1539" s="18" t="s">
        <v>9751</v>
      </c>
      <c r="D1539" s="20">
        <v>30.12</v>
      </c>
      <c r="E1539" s="10">
        <f>D1539-(D1539*$G$1)</f>
        <v>30.12</v>
      </c>
      <c r="F1539" s="1" t="s">
        <v>42</v>
      </c>
      <c r="G1539" s="45">
        <v>8536901000</v>
      </c>
      <c r="H1539" s="60"/>
      <c r="I1539" s="45">
        <v>1</v>
      </c>
      <c r="J1539" s="45">
        <v>50</v>
      </c>
      <c r="K1539" s="45">
        <v>500</v>
      </c>
      <c r="L1539" s="7" t="str">
        <f>IFERROR(VLOOKUP(B1539,Харків!A:C,3,0),"0")</f>
        <v>&gt;100</v>
      </c>
      <c r="M1539" s="60"/>
      <c r="N1539" s="45">
        <f>E1539*M1539</f>
        <v>0</v>
      </c>
    </row>
    <row r="1540" spans="1:14" ht="15" customHeight="1">
      <c r="A1540" s="26"/>
      <c r="B1540" s="27" t="s">
        <v>8220</v>
      </c>
      <c r="C1540" s="18" t="s">
        <v>9729</v>
      </c>
      <c r="D1540" s="20">
        <v>33.590000000000003</v>
      </c>
      <c r="E1540" s="10">
        <f>D1540-(D1540*$G$1)</f>
        <v>33.590000000000003</v>
      </c>
      <c r="F1540" s="1" t="s">
        <v>42</v>
      </c>
      <c r="G1540" s="45">
        <v>8536901000</v>
      </c>
      <c r="H1540" s="60"/>
      <c r="I1540" s="45">
        <v>1</v>
      </c>
      <c r="J1540" s="45">
        <v>25</v>
      </c>
      <c r="K1540" s="45">
        <v>500</v>
      </c>
      <c r="L1540" s="7" t="str">
        <f>IFERROR(VLOOKUP(B1540,Харків!A:C,3,0),"0")</f>
        <v>&gt;50</v>
      </c>
      <c r="M1540" s="60"/>
      <c r="N1540" s="45">
        <f>E1540*M1540</f>
        <v>0</v>
      </c>
    </row>
    <row r="1541" spans="1:14" ht="15" customHeight="1">
      <c r="A1541" s="26"/>
      <c r="B1541" s="27" t="s">
        <v>8221</v>
      </c>
      <c r="C1541" s="18" t="s">
        <v>9733</v>
      </c>
      <c r="D1541" s="20">
        <v>41.12</v>
      </c>
      <c r="E1541" s="10">
        <f>D1541-(D1541*$G$1)</f>
        <v>41.12</v>
      </c>
      <c r="F1541" s="1" t="s">
        <v>42</v>
      </c>
      <c r="G1541" s="45">
        <v>8536901000</v>
      </c>
      <c r="H1541" s="60"/>
      <c r="I1541" s="45">
        <v>1</v>
      </c>
      <c r="J1541" s="45">
        <v>25</v>
      </c>
      <c r="K1541" s="45">
        <v>500</v>
      </c>
      <c r="L1541" s="7" t="str">
        <f>IFERROR(VLOOKUP(B1541,Харків!A:C,3,0),"0")</f>
        <v>&gt;50</v>
      </c>
      <c r="M1541" s="60"/>
      <c r="N1541" s="45">
        <f>E1541*M1541</f>
        <v>0</v>
      </c>
    </row>
    <row r="1542" spans="1:14" ht="15" customHeight="1">
      <c r="A1542" s="26"/>
      <c r="B1542" s="27" t="s">
        <v>8222</v>
      </c>
      <c r="C1542" s="18" t="s">
        <v>9745</v>
      </c>
      <c r="D1542" s="20">
        <v>46.33</v>
      </c>
      <c r="E1542" s="10">
        <f>D1542-(D1542*$G$1)</f>
        <v>46.33</v>
      </c>
      <c r="F1542" s="1" t="s">
        <v>42</v>
      </c>
      <c r="G1542" s="45">
        <v>8536901000</v>
      </c>
      <c r="H1542" s="60"/>
      <c r="I1542" s="45">
        <v>1</v>
      </c>
      <c r="J1542" s="45">
        <v>25</v>
      </c>
      <c r="K1542" s="45">
        <v>500</v>
      </c>
      <c r="L1542" s="7" t="str">
        <f>IFERROR(VLOOKUP(B1542,Харків!A:C,3,0),"0")</f>
        <v>&gt;20</v>
      </c>
      <c r="M1542" s="60"/>
      <c r="N1542" s="45">
        <f>E1542*M1542</f>
        <v>0</v>
      </c>
    </row>
    <row r="1543" spans="1:14" ht="15" customHeight="1">
      <c r="A1543" s="26"/>
      <c r="B1543" s="27" t="s">
        <v>8223</v>
      </c>
      <c r="C1543" s="18" t="s">
        <v>9730</v>
      </c>
      <c r="D1543" s="20">
        <v>55.71</v>
      </c>
      <c r="E1543" s="10">
        <f>D1543-(D1543*$G$1)</f>
        <v>55.71</v>
      </c>
      <c r="F1543" s="1" t="s">
        <v>42</v>
      </c>
      <c r="G1543" s="45">
        <v>8536901000</v>
      </c>
      <c r="H1543" s="60"/>
      <c r="I1543" s="45">
        <v>1</v>
      </c>
      <c r="J1543" s="45">
        <v>25</v>
      </c>
      <c r="K1543" s="45">
        <v>500</v>
      </c>
      <c r="L1543" s="7" t="str">
        <f>IFERROR(VLOOKUP(B1543,Харків!A:C,3,0),"0")</f>
        <v>&gt;20</v>
      </c>
      <c r="M1543" s="60"/>
      <c r="N1543" s="45">
        <f>E1543*M1543</f>
        <v>0</v>
      </c>
    </row>
    <row r="1544" spans="1:14" ht="15" customHeight="1">
      <c r="A1544" s="128"/>
      <c r="B1544" s="53"/>
      <c r="C1544" s="6" t="s">
        <v>3983</v>
      </c>
      <c r="D1544" s="13"/>
      <c r="E1544" s="14"/>
      <c r="F1544" s="5"/>
      <c r="G1544" s="7"/>
      <c r="H1544" s="13"/>
      <c r="I1544" s="7"/>
      <c r="J1544" s="7"/>
      <c r="K1544" s="7"/>
      <c r="L1544" s="5"/>
      <c r="M1544" s="5"/>
      <c r="N1544" s="5"/>
    </row>
    <row r="1545" spans="1:14" ht="15" customHeight="1">
      <c r="A1545" s="26"/>
      <c r="B1545" s="27" t="s">
        <v>350</v>
      </c>
      <c r="C1545" s="18" t="s">
        <v>5853</v>
      </c>
      <c r="D1545" s="20">
        <v>22.24</v>
      </c>
      <c r="E1545" s="10">
        <f t="shared" ref="E1545:E1554" si="164">D1545-(D1545*$G$1)</f>
        <v>22.24</v>
      </c>
      <c r="F1545" s="1" t="s">
        <v>42</v>
      </c>
      <c r="G1545" s="45">
        <v>8536901000</v>
      </c>
      <c r="H1545" s="60"/>
      <c r="I1545" s="45">
        <v>1</v>
      </c>
      <c r="J1545" s="45">
        <v>25</v>
      </c>
      <c r="K1545" s="45">
        <v>1000</v>
      </c>
      <c r="L1545" s="7" t="str">
        <f>IFERROR(VLOOKUP(B1545,Харків!A:C,3,0),"0")</f>
        <v>&gt;20</v>
      </c>
      <c r="M1545" s="60"/>
      <c r="N1545" s="45">
        <f t="shared" ref="N1545:N1554" si="165">E1545*M1545</f>
        <v>0</v>
      </c>
    </row>
    <row r="1546" spans="1:14" ht="15" customHeight="1">
      <c r="A1546" s="26"/>
      <c r="B1546" s="27" t="s">
        <v>351</v>
      </c>
      <c r="C1546" s="18" t="s">
        <v>5854</v>
      </c>
      <c r="D1546" s="20">
        <v>27.45</v>
      </c>
      <c r="E1546" s="10">
        <f t="shared" si="164"/>
        <v>27.45</v>
      </c>
      <c r="F1546" s="1" t="s">
        <v>42</v>
      </c>
      <c r="G1546" s="45">
        <v>8536901000</v>
      </c>
      <c r="H1546" s="60"/>
      <c r="I1546" s="45">
        <v>1</v>
      </c>
      <c r="J1546" s="45">
        <v>25</v>
      </c>
      <c r="K1546" s="45">
        <v>1000</v>
      </c>
      <c r="L1546" s="7" t="str">
        <f>IFERROR(VLOOKUP(B1546,Харків!A:C,3,0),"0")</f>
        <v>&gt;20</v>
      </c>
      <c r="M1546" s="60"/>
      <c r="N1546" s="45">
        <f t="shared" si="165"/>
        <v>0</v>
      </c>
    </row>
    <row r="1547" spans="1:14" ht="15" customHeight="1">
      <c r="A1547" s="26"/>
      <c r="B1547" s="27" t="s">
        <v>352</v>
      </c>
      <c r="C1547" s="18" t="s">
        <v>5855</v>
      </c>
      <c r="D1547" s="20">
        <v>33.590000000000003</v>
      </c>
      <c r="E1547" s="10">
        <f t="shared" si="164"/>
        <v>33.590000000000003</v>
      </c>
      <c r="F1547" s="1" t="s">
        <v>42</v>
      </c>
      <c r="G1547" s="45">
        <v>8536901000</v>
      </c>
      <c r="H1547" s="60"/>
      <c r="I1547" s="45">
        <v>1</v>
      </c>
      <c r="J1547" s="45">
        <v>25</v>
      </c>
      <c r="K1547" s="45">
        <v>500</v>
      </c>
      <c r="L1547" s="7" t="str">
        <f>IFERROR(VLOOKUP(B1547,Харків!A:C,3,0),"0")</f>
        <v>&gt;300</v>
      </c>
      <c r="M1547" s="60"/>
      <c r="N1547" s="45">
        <f t="shared" si="165"/>
        <v>0</v>
      </c>
    </row>
    <row r="1548" spans="1:14" ht="15" customHeight="1">
      <c r="A1548" s="26"/>
      <c r="B1548" s="27" t="s">
        <v>353</v>
      </c>
      <c r="C1548" s="18" t="s">
        <v>5856</v>
      </c>
      <c r="D1548" s="20">
        <v>39.380000000000003</v>
      </c>
      <c r="E1548" s="10">
        <f t="shared" si="164"/>
        <v>39.380000000000003</v>
      </c>
      <c r="F1548" s="1" t="s">
        <v>42</v>
      </c>
      <c r="G1548" s="45">
        <v>8536901000</v>
      </c>
      <c r="H1548" s="60"/>
      <c r="I1548" s="45">
        <v>1</v>
      </c>
      <c r="J1548" s="45">
        <v>25</v>
      </c>
      <c r="K1548" s="45">
        <v>500</v>
      </c>
      <c r="L1548" s="7" t="str">
        <f>IFERROR(VLOOKUP(B1548,Харків!A:C,3,0),"0")</f>
        <v>&gt;500</v>
      </c>
      <c r="M1548" s="60"/>
      <c r="N1548" s="45">
        <f t="shared" si="165"/>
        <v>0</v>
      </c>
    </row>
    <row r="1549" spans="1:14" ht="15" customHeight="1">
      <c r="A1549" s="26"/>
      <c r="B1549" s="27" t="s">
        <v>354</v>
      </c>
      <c r="C1549" s="18" t="s">
        <v>5857</v>
      </c>
      <c r="D1549" s="20">
        <v>45.41</v>
      </c>
      <c r="E1549" s="10">
        <f t="shared" si="164"/>
        <v>45.41</v>
      </c>
      <c r="F1549" s="1" t="s">
        <v>42</v>
      </c>
      <c r="G1549" s="45">
        <v>8536901000</v>
      </c>
      <c r="H1549" s="60"/>
      <c r="I1549" s="45">
        <v>1</v>
      </c>
      <c r="J1549" s="45">
        <v>25</v>
      </c>
      <c r="K1549" s="45">
        <v>300</v>
      </c>
      <c r="L1549" s="7" t="str">
        <f>IFERROR(VLOOKUP(B1549,Харків!A:C,3,0),"0")</f>
        <v>&gt;10</v>
      </c>
      <c r="M1549" s="60"/>
      <c r="N1549" s="45">
        <f t="shared" si="165"/>
        <v>0</v>
      </c>
    </row>
    <row r="1550" spans="1:14" ht="15" customHeight="1">
      <c r="A1550" s="26"/>
      <c r="B1550" s="27" t="s">
        <v>355</v>
      </c>
      <c r="C1550" s="18" t="s">
        <v>5858</v>
      </c>
      <c r="D1550" s="20">
        <v>51.43</v>
      </c>
      <c r="E1550" s="10">
        <f t="shared" si="164"/>
        <v>51.43</v>
      </c>
      <c r="F1550" s="1" t="s">
        <v>42</v>
      </c>
      <c r="G1550" s="45">
        <v>8536901000</v>
      </c>
      <c r="H1550" s="60"/>
      <c r="I1550" s="45">
        <v>1</v>
      </c>
      <c r="J1550" s="45">
        <v>25</v>
      </c>
      <c r="K1550" s="45">
        <v>300</v>
      </c>
      <c r="L1550" s="7" t="str">
        <f>IFERROR(VLOOKUP(B1550,Харків!A:C,3,0),"0")</f>
        <v>&gt;20</v>
      </c>
      <c r="M1550" s="60"/>
      <c r="N1550" s="45">
        <f t="shared" si="165"/>
        <v>0</v>
      </c>
    </row>
    <row r="1551" spans="1:14" ht="15" customHeight="1">
      <c r="A1551" s="26"/>
      <c r="B1551" s="27" t="s">
        <v>356</v>
      </c>
      <c r="C1551" s="18" t="s">
        <v>5859</v>
      </c>
      <c r="D1551" s="20">
        <v>56.29</v>
      </c>
      <c r="E1551" s="10">
        <f t="shared" si="164"/>
        <v>56.29</v>
      </c>
      <c r="F1551" s="1" t="s">
        <v>42</v>
      </c>
      <c r="G1551" s="45">
        <v>8536901000</v>
      </c>
      <c r="H1551" s="60"/>
      <c r="I1551" s="45">
        <v>1</v>
      </c>
      <c r="J1551" s="45">
        <v>25</v>
      </c>
      <c r="K1551" s="45">
        <v>400</v>
      </c>
      <c r="L1551" s="7" t="str">
        <f>IFERROR(VLOOKUP(B1551,Харків!A:C,3,0),"0")</f>
        <v>&gt;100</v>
      </c>
      <c r="M1551" s="60"/>
      <c r="N1551" s="45">
        <f t="shared" si="165"/>
        <v>0</v>
      </c>
    </row>
    <row r="1552" spans="1:14" ht="15" customHeight="1">
      <c r="A1552" s="26"/>
      <c r="B1552" s="27" t="s">
        <v>357</v>
      </c>
      <c r="C1552" s="18" t="s">
        <v>5860</v>
      </c>
      <c r="D1552" s="20">
        <v>63.47</v>
      </c>
      <c r="E1552" s="10">
        <f t="shared" si="164"/>
        <v>63.47</v>
      </c>
      <c r="F1552" s="1" t="s">
        <v>42</v>
      </c>
      <c r="G1552" s="45">
        <v>8536901000</v>
      </c>
      <c r="H1552" s="60"/>
      <c r="I1552" s="45">
        <v>1</v>
      </c>
      <c r="J1552" s="45">
        <v>20</v>
      </c>
      <c r="K1552" s="45">
        <v>400</v>
      </c>
      <c r="L1552" s="7" t="str">
        <f>IFERROR(VLOOKUP(B1552,Харків!A:C,3,0),"0")</f>
        <v>&gt;20</v>
      </c>
      <c r="M1552" s="60"/>
      <c r="N1552" s="45">
        <f t="shared" si="165"/>
        <v>0</v>
      </c>
    </row>
    <row r="1553" spans="1:14" ht="15" customHeight="1">
      <c r="A1553" s="26"/>
      <c r="B1553" s="27" t="s">
        <v>358</v>
      </c>
      <c r="C1553" s="18" t="s">
        <v>5861</v>
      </c>
      <c r="D1553" s="20">
        <v>70.66</v>
      </c>
      <c r="E1553" s="10">
        <f t="shared" si="164"/>
        <v>70.66</v>
      </c>
      <c r="F1553" s="1" t="s">
        <v>42</v>
      </c>
      <c r="G1553" s="45">
        <v>8536901000</v>
      </c>
      <c r="H1553" s="60"/>
      <c r="I1553" s="45">
        <v>1</v>
      </c>
      <c r="J1553" s="45">
        <v>20</v>
      </c>
      <c r="K1553" s="45">
        <v>400</v>
      </c>
      <c r="L1553" s="7" t="str">
        <f>IFERROR(VLOOKUP(B1553,Харків!A:C,3,0),"0")</f>
        <v>&gt;20</v>
      </c>
      <c r="M1553" s="60"/>
      <c r="N1553" s="45">
        <f t="shared" si="165"/>
        <v>0</v>
      </c>
    </row>
    <row r="1554" spans="1:14" ht="15" customHeight="1">
      <c r="A1554" s="26"/>
      <c r="B1554" s="27" t="s">
        <v>359</v>
      </c>
      <c r="C1554" s="18" t="s">
        <v>5862</v>
      </c>
      <c r="D1554" s="20">
        <v>82.24</v>
      </c>
      <c r="E1554" s="10">
        <f t="shared" si="164"/>
        <v>82.24</v>
      </c>
      <c r="F1554" s="1" t="s">
        <v>42</v>
      </c>
      <c r="G1554" s="45">
        <v>8536901000</v>
      </c>
      <c r="H1554" s="60"/>
      <c r="I1554" s="45">
        <v>1</v>
      </c>
      <c r="J1554" s="45">
        <v>20</v>
      </c>
      <c r="K1554" s="45">
        <v>400</v>
      </c>
      <c r="L1554" s="7" t="str">
        <f>IFERROR(VLOOKUP(B1554,Харків!A:C,3,0),"0")</f>
        <v>&gt;50</v>
      </c>
      <c r="M1554" s="60"/>
      <c r="N1554" s="45">
        <f t="shared" si="165"/>
        <v>0</v>
      </c>
    </row>
    <row r="1555" spans="1:14" ht="6.95" customHeight="1">
      <c r="A1555" s="128"/>
      <c r="B1555" s="53"/>
      <c r="C1555" s="18"/>
      <c r="D1555" s="13"/>
      <c r="E1555" s="14"/>
      <c r="F1555" s="5"/>
      <c r="G1555" s="7"/>
      <c r="H1555" s="13"/>
      <c r="I1555" s="7"/>
      <c r="J1555" s="7"/>
      <c r="K1555" s="7"/>
      <c r="L1555" s="5"/>
      <c r="M1555" s="5"/>
      <c r="N1555" s="5"/>
    </row>
    <row r="1556" spans="1:14" ht="15" customHeight="1">
      <c r="A1556" s="129"/>
      <c r="B1556" s="49" t="s">
        <v>3738</v>
      </c>
      <c r="C1556" s="18" t="s">
        <v>4286</v>
      </c>
      <c r="D1556" s="20">
        <v>27.45</v>
      </c>
      <c r="E1556" s="10">
        <f t="shared" ref="E1556:E1561" si="166">D1556-(D1556*$G$1)</f>
        <v>27.45</v>
      </c>
      <c r="F1556" s="1" t="s">
        <v>42</v>
      </c>
      <c r="G1556" s="45">
        <v>8536901000</v>
      </c>
      <c r="H1556" s="60"/>
      <c r="I1556" s="45">
        <v>1</v>
      </c>
      <c r="J1556" s="45">
        <v>25</v>
      </c>
      <c r="K1556" s="45">
        <v>1000</v>
      </c>
      <c r="L1556" s="7" t="str">
        <f>IFERROR(VLOOKUP(B1556,Харків!A:C,3,0),"0")</f>
        <v>&gt;100</v>
      </c>
      <c r="M1556" s="60"/>
      <c r="N1556" s="45">
        <f t="shared" ref="N1556:N1561" si="167">E1556*M1556</f>
        <v>0</v>
      </c>
    </row>
    <row r="1557" spans="1:14" ht="15" customHeight="1">
      <c r="A1557" s="129"/>
      <c r="B1557" s="49" t="s">
        <v>3739</v>
      </c>
      <c r="C1557" s="18" t="s">
        <v>4283</v>
      </c>
      <c r="D1557" s="20">
        <v>33.590000000000003</v>
      </c>
      <c r="E1557" s="10">
        <f t="shared" si="166"/>
        <v>33.590000000000003</v>
      </c>
      <c r="F1557" s="1" t="s">
        <v>42</v>
      </c>
      <c r="G1557" s="45">
        <v>8536901000</v>
      </c>
      <c r="H1557" s="60"/>
      <c r="I1557" s="45">
        <v>1</v>
      </c>
      <c r="J1557" s="45">
        <v>25</v>
      </c>
      <c r="K1557" s="45">
        <v>500</v>
      </c>
      <c r="L1557" s="7">
        <f>IFERROR(VLOOKUP(B1557,Харків!A:C,3,0),"0")</f>
        <v>0</v>
      </c>
      <c r="M1557" s="60"/>
      <c r="N1557" s="45">
        <f t="shared" si="167"/>
        <v>0</v>
      </c>
    </row>
    <row r="1558" spans="1:14" ht="15" customHeight="1">
      <c r="A1558" s="129"/>
      <c r="B1558" s="49" t="s">
        <v>3740</v>
      </c>
      <c r="C1558" s="18" t="s">
        <v>4289</v>
      </c>
      <c r="D1558" s="20">
        <v>39.380000000000003</v>
      </c>
      <c r="E1558" s="10">
        <f t="shared" si="166"/>
        <v>39.380000000000003</v>
      </c>
      <c r="F1558" s="1" t="s">
        <v>42</v>
      </c>
      <c r="G1558" s="45">
        <v>8536901000</v>
      </c>
      <c r="H1558" s="60"/>
      <c r="I1558" s="45">
        <v>1</v>
      </c>
      <c r="J1558" s="45">
        <v>25</v>
      </c>
      <c r="K1558" s="45">
        <v>500</v>
      </c>
      <c r="L1558" s="7" t="str">
        <f>IFERROR(VLOOKUP(B1558,Харків!A:C,3,0),"0")</f>
        <v>&gt;100</v>
      </c>
      <c r="M1558" s="60"/>
      <c r="N1558" s="45">
        <f t="shared" si="167"/>
        <v>0</v>
      </c>
    </row>
    <row r="1559" spans="1:14" ht="15" customHeight="1">
      <c r="A1559" s="129"/>
      <c r="B1559" s="49" t="s">
        <v>3741</v>
      </c>
      <c r="C1559" s="18" t="s">
        <v>4295</v>
      </c>
      <c r="D1559" s="20">
        <v>45.41</v>
      </c>
      <c r="E1559" s="10">
        <f t="shared" si="166"/>
        <v>45.41</v>
      </c>
      <c r="F1559" s="1" t="s">
        <v>42</v>
      </c>
      <c r="G1559" s="45">
        <v>8536901000</v>
      </c>
      <c r="H1559" s="60"/>
      <c r="I1559" s="45">
        <v>1</v>
      </c>
      <c r="J1559" s="45">
        <v>25</v>
      </c>
      <c r="K1559" s="45">
        <v>300</v>
      </c>
      <c r="L1559" s="7" t="str">
        <f>IFERROR(VLOOKUP(B1559,Харків!A:C,3,0),"0")</f>
        <v>&gt;20</v>
      </c>
      <c r="M1559" s="60"/>
      <c r="N1559" s="45">
        <f t="shared" si="167"/>
        <v>0</v>
      </c>
    </row>
    <row r="1560" spans="1:14" ht="15" customHeight="1">
      <c r="A1560" s="129"/>
      <c r="B1560" s="49" t="s">
        <v>3742</v>
      </c>
      <c r="C1560" s="18" t="s">
        <v>4288</v>
      </c>
      <c r="D1560" s="20">
        <v>51.43</v>
      </c>
      <c r="E1560" s="10">
        <f t="shared" si="166"/>
        <v>51.43</v>
      </c>
      <c r="F1560" s="1" t="s">
        <v>42</v>
      </c>
      <c r="G1560" s="45">
        <v>8536901000</v>
      </c>
      <c r="H1560" s="60"/>
      <c r="I1560" s="45">
        <v>1</v>
      </c>
      <c r="J1560" s="45">
        <v>25</v>
      </c>
      <c r="K1560" s="45">
        <v>300</v>
      </c>
      <c r="L1560" s="7" t="str">
        <f>IFERROR(VLOOKUP(B1560,Харків!A:C,3,0),"0")</f>
        <v>&gt;20</v>
      </c>
      <c r="M1560" s="60"/>
      <c r="N1560" s="45">
        <f t="shared" si="167"/>
        <v>0</v>
      </c>
    </row>
    <row r="1561" spans="1:14" ht="15" customHeight="1">
      <c r="A1561" s="129"/>
      <c r="B1561" s="49" t="s">
        <v>3743</v>
      </c>
      <c r="C1561" s="18" t="s">
        <v>4290</v>
      </c>
      <c r="D1561" s="20">
        <v>57.45</v>
      </c>
      <c r="E1561" s="10">
        <f t="shared" si="166"/>
        <v>57.45</v>
      </c>
      <c r="F1561" s="1" t="s">
        <v>42</v>
      </c>
      <c r="G1561" s="45">
        <v>8536901000</v>
      </c>
      <c r="H1561" s="60"/>
      <c r="I1561" s="45">
        <v>1</v>
      </c>
      <c r="J1561" s="45">
        <v>20</v>
      </c>
      <c r="K1561" s="45">
        <v>400</v>
      </c>
      <c r="L1561" s="7" t="str">
        <f>IFERROR(VLOOKUP(B1561,Харків!A:C,3,0),"0")</f>
        <v>&gt;20</v>
      </c>
      <c r="M1561" s="60"/>
      <c r="N1561" s="45">
        <f t="shared" si="167"/>
        <v>0</v>
      </c>
    </row>
    <row r="1562" spans="1:14" ht="15" customHeight="1">
      <c r="A1562" s="128"/>
      <c r="B1562" s="53"/>
      <c r="C1562" s="6" t="s">
        <v>3984</v>
      </c>
      <c r="D1562" s="13"/>
      <c r="E1562" s="14"/>
      <c r="F1562" s="5"/>
      <c r="G1562" s="7"/>
      <c r="H1562" s="13"/>
      <c r="I1562" s="7"/>
      <c r="J1562" s="7"/>
      <c r="K1562" s="7"/>
      <c r="L1562" s="5"/>
      <c r="M1562" s="5"/>
      <c r="N1562" s="5"/>
    </row>
    <row r="1563" spans="1:14" ht="15" customHeight="1">
      <c r="A1563" s="26"/>
      <c r="B1563" s="27" t="s">
        <v>360</v>
      </c>
      <c r="C1563" s="18" t="s">
        <v>5863</v>
      </c>
      <c r="D1563" s="20">
        <v>36.299999999999997</v>
      </c>
      <c r="E1563" s="10">
        <f t="shared" ref="E1563:E1572" si="168">D1563-(D1563*$G$1)</f>
        <v>36.299999999999997</v>
      </c>
      <c r="F1563" s="1" t="s">
        <v>42</v>
      </c>
      <c r="G1563" s="45">
        <v>8536901000</v>
      </c>
      <c r="H1563" s="60"/>
      <c r="I1563" s="45">
        <v>1</v>
      </c>
      <c r="J1563" s="45">
        <v>25</v>
      </c>
      <c r="K1563" s="45">
        <v>1000</v>
      </c>
      <c r="L1563" s="7">
        <f>IFERROR(VLOOKUP(B1563,Харків!A:C,3,0),"0")</f>
        <v>1</v>
      </c>
      <c r="M1563" s="60"/>
      <c r="N1563" s="45">
        <f t="shared" ref="N1563:N1572" si="169">E1563*M1563</f>
        <v>0</v>
      </c>
    </row>
    <row r="1564" spans="1:14" ht="15" customHeight="1">
      <c r="A1564" s="26"/>
      <c r="B1564" s="27" t="s">
        <v>361</v>
      </c>
      <c r="C1564" s="18" t="s">
        <v>5864</v>
      </c>
      <c r="D1564" s="20">
        <v>46.37</v>
      </c>
      <c r="E1564" s="10">
        <f t="shared" si="168"/>
        <v>46.37</v>
      </c>
      <c r="F1564" s="1" t="s">
        <v>42</v>
      </c>
      <c r="G1564" s="45">
        <v>8536901000</v>
      </c>
      <c r="H1564" s="60"/>
      <c r="I1564" s="45">
        <v>1</v>
      </c>
      <c r="J1564" s="45">
        <v>25</v>
      </c>
      <c r="K1564" s="45">
        <v>1000</v>
      </c>
      <c r="L1564" s="7">
        <f>IFERROR(VLOOKUP(B1564,Харків!A:C,3,0),"0")</f>
        <v>0</v>
      </c>
      <c r="M1564" s="60"/>
      <c r="N1564" s="45">
        <f t="shared" si="169"/>
        <v>0</v>
      </c>
    </row>
    <row r="1565" spans="1:14" ht="15" customHeight="1">
      <c r="A1565" s="26"/>
      <c r="B1565" s="27" t="s">
        <v>362</v>
      </c>
      <c r="C1565" s="18" t="s">
        <v>5865</v>
      </c>
      <c r="D1565" s="20">
        <v>55.71</v>
      </c>
      <c r="E1565" s="10">
        <f t="shared" si="168"/>
        <v>55.71</v>
      </c>
      <c r="F1565" s="1" t="s">
        <v>42</v>
      </c>
      <c r="G1565" s="45">
        <v>8536901000</v>
      </c>
      <c r="H1565" s="60"/>
      <c r="I1565" s="45">
        <v>1</v>
      </c>
      <c r="J1565" s="45">
        <v>25</v>
      </c>
      <c r="K1565" s="45">
        <v>500</v>
      </c>
      <c r="L1565" s="7" t="str">
        <f>IFERROR(VLOOKUP(B1565,Харків!A:C,3,0),"0")</f>
        <v>&gt;20</v>
      </c>
      <c r="M1565" s="60"/>
      <c r="N1565" s="45">
        <f t="shared" si="169"/>
        <v>0</v>
      </c>
    </row>
    <row r="1566" spans="1:14" ht="15" customHeight="1">
      <c r="A1566" s="26"/>
      <c r="B1566" s="27" t="s">
        <v>363</v>
      </c>
      <c r="C1566" s="18" t="s">
        <v>5866</v>
      </c>
      <c r="D1566" s="20">
        <v>66.83</v>
      </c>
      <c r="E1566" s="10">
        <f t="shared" si="168"/>
        <v>66.83</v>
      </c>
      <c r="F1566" s="1" t="s">
        <v>42</v>
      </c>
      <c r="G1566" s="45">
        <v>8536901000</v>
      </c>
      <c r="H1566" s="60"/>
      <c r="I1566" s="45">
        <v>1</v>
      </c>
      <c r="J1566" s="45">
        <v>25</v>
      </c>
      <c r="K1566" s="45">
        <v>400</v>
      </c>
      <c r="L1566" s="7" t="str">
        <f>IFERROR(VLOOKUP(B1566,Харків!A:C,3,0),"0")</f>
        <v>&gt;200</v>
      </c>
      <c r="M1566" s="60"/>
      <c r="N1566" s="45">
        <f t="shared" si="169"/>
        <v>0</v>
      </c>
    </row>
    <row r="1567" spans="1:14" ht="15" customHeight="1">
      <c r="A1567" s="26"/>
      <c r="B1567" s="27" t="s">
        <v>364</v>
      </c>
      <c r="C1567" s="18" t="s">
        <v>5867</v>
      </c>
      <c r="D1567" s="20">
        <v>78.069999999999993</v>
      </c>
      <c r="E1567" s="10">
        <f t="shared" si="168"/>
        <v>78.069999999999993</v>
      </c>
      <c r="F1567" s="1" t="s">
        <v>42</v>
      </c>
      <c r="G1567" s="45">
        <v>8536901000</v>
      </c>
      <c r="H1567" s="60"/>
      <c r="I1567" s="45">
        <v>1</v>
      </c>
      <c r="J1567" s="45">
        <v>25</v>
      </c>
      <c r="K1567" s="45">
        <v>400</v>
      </c>
      <c r="L1567" s="7">
        <f>IFERROR(VLOOKUP(B1567,Харків!A:C,3,0),"0")</f>
        <v>3</v>
      </c>
      <c r="M1567" s="60"/>
      <c r="N1567" s="45">
        <f t="shared" si="169"/>
        <v>0</v>
      </c>
    </row>
    <row r="1568" spans="1:14" ht="15" customHeight="1">
      <c r="A1568" s="26"/>
      <c r="B1568" s="27" t="s">
        <v>365</v>
      </c>
      <c r="C1568" s="18" t="s">
        <v>5868</v>
      </c>
      <c r="D1568" s="20">
        <v>89.19</v>
      </c>
      <c r="E1568" s="10">
        <f t="shared" si="168"/>
        <v>89.19</v>
      </c>
      <c r="F1568" s="1" t="s">
        <v>42</v>
      </c>
      <c r="G1568" s="45">
        <v>8536901000</v>
      </c>
      <c r="H1568" s="60"/>
      <c r="I1568" s="45">
        <v>1</v>
      </c>
      <c r="J1568" s="45">
        <v>25</v>
      </c>
      <c r="K1568" s="45">
        <v>400</v>
      </c>
      <c r="L1568" s="7" t="str">
        <f>IFERROR(VLOOKUP(B1568,Харків!A:C,3,0),"0")</f>
        <v>&gt;10</v>
      </c>
      <c r="M1568" s="60"/>
      <c r="N1568" s="45">
        <f t="shared" si="169"/>
        <v>0</v>
      </c>
    </row>
    <row r="1569" spans="1:14" ht="15" customHeight="1">
      <c r="A1569" s="26"/>
      <c r="B1569" s="27" t="s">
        <v>366</v>
      </c>
      <c r="C1569" s="18" t="s">
        <v>5869</v>
      </c>
      <c r="D1569" s="20">
        <v>100.31</v>
      </c>
      <c r="E1569" s="10">
        <f t="shared" si="168"/>
        <v>100.31</v>
      </c>
      <c r="F1569" s="1" t="s">
        <v>42</v>
      </c>
      <c r="G1569" s="45">
        <v>8536901000</v>
      </c>
      <c r="H1569" s="60"/>
      <c r="I1569" s="45">
        <v>1</v>
      </c>
      <c r="J1569" s="45">
        <v>20</v>
      </c>
      <c r="K1569" s="45">
        <v>300</v>
      </c>
      <c r="L1569" s="7" t="str">
        <f>IFERROR(VLOOKUP(B1569,Харків!A:C,3,0),"0")</f>
        <v>&gt;50</v>
      </c>
      <c r="M1569" s="60"/>
      <c r="N1569" s="45">
        <f t="shared" si="169"/>
        <v>0</v>
      </c>
    </row>
    <row r="1570" spans="1:14" ht="15" customHeight="1">
      <c r="A1570" s="129"/>
      <c r="B1570" s="49" t="s">
        <v>3747</v>
      </c>
      <c r="C1570" s="18" t="s">
        <v>5870</v>
      </c>
      <c r="D1570" s="20">
        <v>111.54</v>
      </c>
      <c r="E1570" s="10">
        <f t="shared" si="168"/>
        <v>111.54</v>
      </c>
      <c r="F1570" s="1" t="s">
        <v>42</v>
      </c>
      <c r="G1570" s="45">
        <v>8536901000</v>
      </c>
      <c r="H1570" s="60"/>
      <c r="I1570" s="45">
        <v>1</v>
      </c>
      <c r="J1570" s="45">
        <v>20</v>
      </c>
      <c r="K1570" s="45">
        <v>200</v>
      </c>
      <c r="L1570" s="7" t="str">
        <f>IFERROR(VLOOKUP(B1570,Харків!A:C,3,0),"0")</f>
        <v>&gt;100</v>
      </c>
      <c r="M1570" s="60"/>
      <c r="N1570" s="45">
        <f t="shared" si="169"/>
        <v>0</v>
      </c>
    </row>
    <row r="1571" spans="1:14" ht="15" customHeight="1">
      <c r="A1571" s="26"/>
      <c r="B1571" s="27" t="s">
        <v>367</v>
      </c>
      <c r="C1571" s="18" t="s">
        <v>5871</v>
      </c>
      <c r="D1571" s="20">
        <v>122.78</v>
      </c>
      <c r="E1571" s="10">
        <f t="shared" si="168"/>
        <v>122.78</v>
      </c>
      <c r="F1571" s="1" t="s">
        <v>42</v>
      </c>
      <c r="G1571" s="45">
        <v>8536901000</v>
      </c>
      <c r="H1571" s="60"/>
      <c r="I1571" s="45">
        <v>1</v>
      </c>
      <c r="J1571" s="45">
        <v>20</v>
      </c>
      <c r="K1571" s="45">
        <v>200</v>
      </c>
      <c r="L1571" s="7" t="str">
        <f>IFERROR(VLOOKUP(B1571,Харків!A:C,3,0),"0")</f>
        <v>&gt;100</v>
      </c>
      <c r="M1571" s="60"/>
      <c r="N1571" s="45">
        <f t="shared" si="169"/>
        <v>0</v>
      </c>
    </row>
    <row r="1572" spans="1:14" ht="15" customHeight="1">
      <c r="A1572" s="26"/>
      <c r="B1572" s="27" t="s">
        <v>368</v>
      </c>
      <c r="C1572" s="18" t="s">
        <v>5872</v>
      </c>
      <c r="D1572" s="20">
        <v>145.94999999999999</v>
      </c>
      <c r="E1572" s="10">
        <f t="shared" si="168"/>
        <v>145.94999999999999</v>
      </c>
      <c r="F1572" s="1" t="s">
        <v>42</v>
      </c>
      <c r="G1572" s="45">
        <v>8536901000</v>
      </c>
      <c r="H1572" s="60"/>
      <c r="I1572" s="45">
        <v>1</v>
      </c>
      <c r="J1572" s="45">
        <v>20</v>
      </c>
      <c r="K1572" s="45">
        <v>200</v>
      </c>
      <c r="L1572" s="7" t="str">
        <f>IFERROR(VLOOKUP(B1572,Харків!A:C,3,0),"0")</f>
        <v>&gt;20</v>
      </c>
      <c r="M1572" s="60"/>
      <c r="N1572" s="45">
        <f t="shared" si="169"/>
        <v>0</v>
      </c>
    </row>
    <row r="1573" spans="1:14" ht="6.95" customHeight="1">
      <c r="A1573" s="128"/>
      <c r="B1573" s="53"/>
      <c r="C1573" s="18"/>
      <c r="D1573" s="13"/>
      <c r="E1573" s="14"/>
      <c r="F1573" s="5"/>
      <c r="G1573" s="7"/>
      <c r="H1573" s="13"/>
      <c r="I1573" s="7"/>
      <c r="J1573" s="7"/>
      <c r="K1573" s="7"/>
      <c r="L1573" s="5"/>
      <c r="M1573" s="5"/>
      <c r="N1573" s="5"/>
    </row>
    <row r="1574" spans="1:14" ht="15" customHeight="1">
      <c r="A1574" s="129"/>
      <c r="B1574" s="49" t="s">
        <v>3744</v>
      </c>
      <c r="C1574" s="18" t="s">
        <v>4287</v>
      </c>
      <c r="D1574" s="20">
        <v>55.71</v>
      </c>
      <c r="E1574" s="10">
        <f>D1574-(D1574*$G$1)</f>
        <v>55.71</v>
      </c>
      <c r="F1574" s="1" t="s">
        <v>42</v>
      </c>
      <c r="G1574" s="45">
        <v>8536901000</v>
      </c>
      <c r="H1574" s="60"/>
      <c r="I1574" s="45">
        <v>1</v>
      </c>
      <c r="J1574" s="45">
        <v>25</v>
      </c>
      <c r="K1574" s="45">
        <v>500</v>
      </c>
      <c r="L1574" s="7" t="str">
        <f>IFERROR(VLOOKUP(B1574,Харків!A:C,3,0),"0")</f>
        <v>&gt;20</v>
      </c>
      <c r="M1574" s="60"/>
      <c r="N1574" s="45">
        <f>E1574*M1574</f>
        <v>0</v>
      </c>
    </row>
    <row r="1575" spans="1:14" ht="15" customHeight="1">
      <c r="A1575" s="129"/>
      <c r="B1575" s="49" t="s">
        <v>3745</v>
      </c>
      <c r="C1575" s="18" t="s">
        <v>4478</v>
      </c>
      <c r="D1575" s="20">
        <v>66.83</v>
      </c>
      <c r="E1575" s="10">
        <f>D1575-(D1575*$G$1)</f>
        <v>66.83</v>
      </c>
      <c r="F1575" s="1" t="s">
        <v>42</v>
      </c>
      <c r="G1575" s="45">
        <v>8536901000</v>
      </c>
      <c r="H1575" s="60"/>
      <c r="I1575" s="45">
        <v>1</v>
      </c>
      <c r="J1575" s="45">
        <v>25</v>
      </c>
      <c r="K1575" s="45">
        <v>400</v>
      </c>
      <c r="L1575" s="7" t="str">
        <f>IFERROR(VLOOKUP(B1575,Харків!A:C,3,0),"0")</f>
        <v>&gt;100</v>
      </c>
      <c r="M1575" s="60"/>
      <c r="N1575" s="45">
        <f>E1575*M1575</f>
        <v>0</v>
      </c>
    </row>
    <row r="1576" spans="1:14" ht="15" customHeight="1">
      <c r="A1576" s="129"/>
      <c r="B1576" s="49" t="s">
        <v>3746</v>
      </c>
      <c r="C1576" s="18" t="s">
        <v>4292</v>
      </c>
      <c r="D1576" s="20">
        <v>78.069999999999993</v>
      </c>
      <c r="E1576" s="10">
        <f>D1576-(D1576*$G$1)</f>
        <v>78.069999999999993</v>
      </c>
      <c r="F1576" s="1" t="s">
        <v>42</v>
      </c>
      <c r="G1576" s="45">
        <v>8536901000</v>
      </c>
      <c r="H1576" s="60"/>
      <c r="I1576" s="45">
        <v>1</v>
      </c>
      <c r="J1576" s="45">
        <v>25</v>
      </c>
      <c r="K1576" s="45">
        <v>400</v>
      </c>
      <c r="L1576" s="7">
        <f>IFERROR(VLOOKUP(B1576,Харків!A:C,3,0),"0")</f>
        <v>0</v>
      </c>
      <c r="M1576" s="60"/>
      <c r="N1576" s="45">
        <f>E1576*M1576</f>
        <v>0</v>
      </c>
    </row>
    <row r="1577" spans="1:14" ht="6.95" customHeight="1">
      <c r="A1577" s="128"/>
      <c r="B1577" s="53"/>
      <c r="C1577" s="18"/>
      <c r="D1577" s="13"/>
      <c r="E1577" s="14"/>
      <c r="F1577" s="5"/>
      <c r="G1577" s="7"/>
      <c r="H1577" s="13"/>
      <c r="I1577" s="7"/>
      <c r="J1577" s="7"/>
      <c r="K1577" s="7"/>
      <c r="L1577" s="5"/>
      <c r="M1577" s="5"/>
      <c r="N1577" s="5"/>
    </row>
    <row r="1578" spans="1:14" ht="50.1" customHeight="1">
      <c r="A1578" s="129"/>
      <c r="B1578" s="49" t="s">
        <v>8487</v>
      </c>
      <c r="C1578" s="18" t="s">
        <v>8488</v>
      </c>
      <c r="D1578" s="20">
        <v>0.4</v>
      </c>
      <c r="E1578" s="10">
        <f>D1578-(D1578*$G$1)</f>
        <v>0.4</v>
      </c>
      <c r="F1578" s="1" t="s">
        <v>42</v>
      </c>
      <c r="G1578" s="45">
        <v>8536901000</v>
      </c>
      <c r="H1578" s="60"/>
      <c r="I1578" s="45">
        <v>1</v>
      </c>
      <c r="J1578" s="45">
        <v>25</v>
      </c>
      <c r="K1578" s="45">
        <v>500</v>
      </c>
      <c r="L1578" s="7" t="str">
        <f>IFERROR(VLOOKUP(B1578,Харків!A:C,3,0),"0")</f>
        <v>&gt;500</v>
      </c>
      <c r="M1578" s="60"/>
      <c r="N1578" s="45">
        <f>E1578*M1578</f>
        <v>0</v>
      </c>
    </row>
    <row r="1579" spans="1:14" ht="15" customHeight="1">
      <c r="A1579" s="128"/>
      <c r="B1579" s="53"/>
      <c r="C1579" s="6" t="s">
        <v>727</v>
      </c>
      <c r="D1579" s="13"/>
      <c r="E1579" s="14"/>
      <c r="F1579" s="5"/>
      <c r="G1579" s="7"/>
      <c r="H1579" s="13"/>
      <c r="I1579" s="7"/>
      <c r="J1579" s="7"/>
      <c r="K1579" s="7"/>
      <c r="L1579" s="5"/>
      <c r="M1579" s="5"/>
      <c r="N1579" s="5"/>
    </row>
    <row r="1580" spans="1:14" ht="15" customHeight="1">
      <c r="A1580" s="26"/>
      <c r="B1580" s="27" t="s">
        <v>1797</v>
      </c>
      <c r="C1580" s="18" t="s">
        <v>3273</v>
      </c>
      <c r="D1580" s="20">
        <v>17.75</v>
      </c>
      <c r="E1580" s="10">
        <f t="shared" ref="E1580:E1624" si="170">D1580-(D1580*$G$1)</f>
        <v>17.75</v>
      </c>
      <c r="F1580" s="1" t="s">
        <v>42</v>
      </c>
      <c r="G1580" s="45">
        <v>8536901000</v>
      </c>
      <c r="H1580" s="60"/>
      <c r="I1580" s="45">
        <v>1</v>
      </c>
      <c r="J1580" s="45">
        <v>20</v>
      </c>
      <c r="K1580" s="45">
        <v>20</v>
      </c>
      <c r="L1580" s="7">
        <f>IFERROR(VLOOKUP(B1580,Харків!A:C,3,0),"0")</f>
        <v>0</v>
      </c>
      <c r="M1580" s="60"/>
      <c r="N1580" s="45">
        <f t="shared" ref="N1580:N1624" si="171">E1580*M1580</f>
        <v>0</v>
      </c>
    </row>
    <row r="1581" spans="1:14" ht="15" customHeight="1">
      <c r="A1581" s="26"/>
      <c r="B1581" s="27" t="s">
        <v>374</v>
      </c>
      <c r="C1581" s="18" t="s">
        <v>3412</v>
      </c>
      <c r="D1581" s="20">
        <v>21.43</v>
      </c>
      <c r="E1581" s="10">
        <f t="shared" si="170"/>
        <v>21.43</v>
      </c>
      <c r="F1581" s="1" t="s">
        <v>42</v>
      </c>
      <c r="G1581" s="45">
        <v>8536901000</v>
      </c>
      <c r="H1581" s="60"/>
      <c r="I1581" s="45">
        <v>1</v>
      </c>
      <c r="J1581" s="45">
        <v>20</v>
      </c>
      <c r="K1581" s="45">
        <v>20</v>
      </c>
      <c r="L1581" s="7" t="str">
        <f>IFERROR(VLOOKUP(B1581,Харків!A:C,3,0),"0")</f>
        <v>&gt;50</v>
      </c>
      <c r="M1581" s="60"/>
      <c r="N1581" s="45">
        <f t="shared" si="171"/>
        <v>0</v>
      </c>
    </row>
    <row r="1582" spans="1:14" ht="15" customHeight="1">
      <c r="A1582" s="26"/>
      <c r="B1582" s="27" t="s">
        <v>375</v>
      </c>
      <c r="C1582" s="18" t="s">
        <v>3066</v>
      </c>
      <c r="D1582" s="20">
        <v>22.24</v>
      </c>
      <c r="E1582" s="10">
        <f t="shared" si="170"/>
        <v>22.24</v>
      </c>
      <c r="F1582" s="1" t="s">
        <v>42</v>
      </c>
      <c r="G1582" s="45">
        <v>8536901000</v>
      </c>
      <c r="H1582" s="60"/>
      <c r="I1582" s="45">
        <v>1</v>
      </c>
      <c r="J1582" s="45">
        <v>20</v>
      </c>
      <c r="K1582" s="45">
        <v>20</v>
      </c>
      <c r="L1582" s="7" t="str">
        <f>IFERROR(VLOOKUP(B1582,Харків!A:C,3,0),"0")</f>
        <v>&gt;20</v>
      </c>
      <c r="M1582" s="60"/>
      <c r="N1582" s="45">
        <f t="shared" si="171"/>
        <v>0</v>
      </c>
    </row>
    <row r="1583" spans="1:14" ht="15" customHeight="1">
      <c r="A1583" s="26"/>
      <c r="B1583" s="27" t="s">
        <v>376</v>
      </c>
      <c r="C1583" s="18" t="s">
        <v>2829</v>
      </c>
      <c r="D1583" s="20">
        <v>26.64</v>
      </c>
      <c r="E1583" s="10">
        <f t="shared" si="170"/>
        <v>26.64</v>
      </c>
      <c r="F1583" s="1" t="s">
        <v>42</v>
      </c>
      <c r="G1583" s="45">
        <v>8536901000</v>
      </c>
      <c r="H1583" s="60"/>
      <c r="I1583" s="45">
        <v>1</v>
      </c>
      <c r="J1583" s="45">
        <v>20</v>
      </c>
      <c r="K1583" s="45">
        <v>20</v>
      </c>
      <c r="L1583" s="7" t="str">
        <f>IFERROR(VLOOKUP(B1583,Харків!A:C,3,0),"0")</f>
        <v>&gt;50</v>
      </c>
      <c r="M1583" s="60"/>
      <c r="N1583" s="45">
        <f t="shared" si="171"/>
        <v>0</v>
      </c>
    </row>
    <row r="1584" spans="1:14" ht="15" customHeight="1">
      <c r="A1584" s="26"/>
      <c r="B1584" s="27" t="s">
        <v>377</v>
      </c>
      <c r="C1584" s="18" t="s">
        <v>2837</v>
      </c>
      <c r="D1584" s="20">
        <v>27.45</v>
      </c>
      <c r="E1584" s="10">
        <f t="shared" si="170"/>
        <v>27.45</v>
      </c>
      <c r="F1584" s="1" t="s">
        <v>42</v>
      </c>
      <c r="G1584" s="45">
        <v>8536901000</v>
      </c>
      <c r="H1584" s="60"/>
      <c r="I1584" s="45">
        <v>1</v>
      </c>
      <c r="J1584" s="45">
        <v>20</v>
      </c>
      <c r="K1584" s="45">
        <v>20</v>
      </c>
      <c r="L1584" s="7">
        <f>IFERROR(VLOOKUP(B1584,Харків!A:C,3,0),"0")</f>
        <v>0</v>
      </c>
      <c r="M1584" s="60"/>
      <c r="N1584" s="45">
        <f t="shared" si="171"/>
        <v>0</v>
      </c>
    </row>
    <row r="1585" spans="1:14" ht="15" customHeight="1">
      <c r="A1585" s="26"/>
      <c r="B1585" s="27" t="s">
        <v>378</v>
      </c>
      <c r="C1585" s="18" t="s">
        <v>2788</v>
      </c>
      <c r="D1585" s="20">
        <v>32.549999999999997</v>
      </c>
      <c r="E1585" s="10">
        <f t="shared" si="170"/>
        <v>32.549999999999997</v>
      </c>
      <c r="F1585" s="1" t="s">
        <v>42</v>
      </c>
      <c r="G1585" s="45">
        <v>8536901000</v>
      </c>
      <c r="H1585" s="60"/>
      <c r="I1585" s="45">
        <v>1</v>
      </c>
      <c r="J1585" s="45">
        <v>20</v>
      </c>
      <c r="K1585" s="45">
        <v>20</v>
      </c>
      <c r="L1585" s="7" t="str">
        <f>IFERROR(VLOOKUP(B1585,Харків!A:C,3,0),"0")</f>
        <v>&gt;100</v>
      </c>
      <c r="M1585" s="60"/>
      <c r="N1585" s="45">
        <f t="shared" si="171"/>
        <v>0</v>
      </c>
    </row>
    <row r="1586" spans="1:14" ht="15" customHeight="1">
      <c r="A1586" s="26"/>
      <c r="B1586" s="27" t="s">
        <v>1798</v>
      </c>
      <c r="C1586" s="18" t="s">
        <v>2856</v>
      </c>
      <c r="D1586" s="20">
        <v>33.36</v>
      </c>
      <c r="E1586" s="10">
        <f t="shared" si="170"/>
        <v>33.36</v>
      </c>
      <c r="F1586" s="1" t="s">
        <v>42</v>
      </c>
      <c r="G1586" s="45">
        <v>8536901000</v>
      </c>
      <c r="H1586" s="60"/>
      <c r="I1586" s="45">
        <v>1</v>
      </c>
      <c r="J1586" s="45">
        <v>20</v>
      </c>
      <c r="K1586" s="45">
        <v>20</v>
      </c>
      <c r="L1586" s="7" t="str">
        <f>IFERROR(VLOOKUP(B1586,Харків!A:C,3,0),"0")</f>
        <v>&gt;50</v>
      </c>
      <c r="M1586" s="60"/>
      <c r="N1586" s="45">
        <f t="shared" si="171"/>
        <v>0</v>
      </c>
    </row>
    <row r="1587" spans="1:14" ht="15" customHeight="1">
      <c r="A1587" s="26"/>
      <c r="B1587" s="27" t="s">
        <v>379</v>
      </c>
      <c r="C1587" s="18" t="s">
        <v>2792</v>
      </c>
      <c r="D1587" s="20">
        <v>38.22</v>
      </c>
      <c r="E1587" s="10">
        <f t="shared" si="170"/>
        <v>38.22</v>
      </c>
      <c r="F1587" s="1" t="s">
        <v>42</v>
      </c>
      <c r="G1587" s="45">
        <v>8536901000</v>
      </c>
      <c r="H1587" s="60"/>
      <c r="I1587" s="45">
        <v>1</v>
      </c>
      <c r="J1587" s="45">
        <v>20</v>
      </c>
      <c r="K1587" s="45">
        <v>20</v>
      </c>
      <c r="L1587" s="7" t="str">
        <f>IFERROR(VLOOKUP(B1587,Харків!A:C,3,0),"0")</f>
        <v>&gt;50</v>
      </c>
      <c r="M1587" s="60"/>
      <c r="N1587" s="45">
        <f t="shared" si="171"/>
        <v>0</v>
      </c>
    </row>
    <row r="1588" spans="1:14" ht="15" customHeight="1">
      <c r="A1588" s="26"/>
      <c r="B1588" s="27" t="s">
        <v>1799</v>
      </c>
      <c r="C1588" s="18" t="s">
        <v>3222</v>
      </c>
      <c r="D1588" s="20">
        <v>44.36</v>
      </c>
      <c r="E1588" s="10">
        <f t="shared" si="170"/>
        <v>44.36</v>
      </c>
      <c r="F1588" s="1" t="s">
        <v>42</v>
      </c>
      <c r="G1588" s="45">
        <v>8536901000</v>
      </c>
      <c r="H1588" s="60"/>
      <c r="I1588" s="45">
        <v>1</v>
      </c>
      <c r="J1588" s="45">
        <v>20</v>
      </c>
      <c r="K1588" s="45">
        <v>20</v>
      </c>
      <c r="L1588" s="7">
        <f>IFERROR(VLOOKUP(B1588,Харків!A:C,3,0),"0")</f>
        <v>2</v>
      </c>
      <c r="M1588" s="60"/>
      <c r="N1588" s="45">
        <f t="shared" si="171"/>
        <v>0</v>
      </c>
    </row>
    <row r="1589" spans="1:14" ht="15" customHeight="1">
      <c r="A1589" s="26"/>
      <c r="B1589" s="27" t="s">
        <v>380</v>
      </c>
      <c r="C1589" s="18" t="s">
        <v>3335</v>
      </c>
      <c r="D1589" s="20">
        <v>44.59</v>
      </c>
      <c r="E1589" s="10">
        <f t="shared" si="170"/>
        <v>44.59</v>
      </c>
      <c r="F1589" s="1" t="s">
        <v>42</v>
      </c>
      <c r="G1589" s="45">
        <v>8536901000</v>
      </c>
      <c r="H1589" s="60"/>
      <c r="I1589" s="45">
        <v>1</v>
      </c>
      <c r="J1589" s="45">
        <v>20</v>
      </c>
      <c r="K1589" s="45">
        <v>500</v>
      </c>
      <c r="L1589" s="7">
        <f>IFERROR(VLOOKUP(B1589,Харків!A:C,3,0),"0")</f>
        <v>0</v>
      </c>
      <c r="M1589" s="60"/>
      <c r="N1589" s="45">
        <f t="shared" si="171"/>
        <v>0</v>
      </c>
    </row>
    <row r="1590" spans="1:14" ht="15" customHeight="1">
      <c r="A1590" s="26"/>
      <c r="B1590" s="27" t="s">
        <v>381</v>
      </c>
      <c r="C1590" s="18" t="s">
        <v>3408</v>
      </c>
      <c r="D1590" s="20">
        <v>45.41</v>
      </c>
      <c r="E1590" s="10">
        <f t="shared" si="170"/>
        <v>45.41</v>
      </c>
      <c r="F1590" s="1" t="s">
        <v>42</v>
      </c>
      <c r="G1590" s="45">
        <v>8536901000</v>
      </c>
      <c r="H1590" s="60"/>
      <c r="I1590" s="45">
        <v>1</v>
      </c>
      <c r="J1590" s="45">
        <v>20</v>
      </c>
      <c r="K1590" s="45">
        <v>500</v>
      </c>
      <c r="L1590" s="7" t="str">
        <f>IFERROR(VLOOKUP(B1590,Харків!A:C,3,0),"0")</f>
        <v>&gt;100</v>
      </c>
      <c r="M1590" s="60"/>
      <c r="N1590" s="45">
        <f t="shared" si="171"/>
        <v>0</v>
      </c>
    </row>
    <row r="1591" spans="1:14" ht="15" customHeight="1">
      <c r="A1591" s="26"/>
      <c r="B1591" s="27" t="s">
        <v>382</v>
      </c>
      <c r="C1591" s="18" t="s">
        <v>3136</v>
      </c>
      <c r="D1591" s="20">
        <v>50.62</v>
      </c>
      <c r="E1591" s="10">
        <f t="shared" si="170"/>
        <v>50.62</v>
      </c>
      <c r="F1591" s="1" t="s">
        <v>42</v>
      </c>
      <c r="G1591" s="45">
        <v>8536901000</v>
      </c>
      <c r="H1591" s="60"/>
      <c r="I1591" s="45">
        <v>1</v>
      </c>
      <c r="J1591" s="45">
        <v>20</v>
      </c>
      <c r="K1591" s="45">
        <v>720</v>
      </c>
      <c r="L1591" s="7" t="str">
        <f>IFERROR(VLOOKUP(B1591,Харків!A:C,3,0),"0")</f>
        <v>&gt;50</v>
      </c>
      <c r="M1591" s="60"/>
      <c r="N1591" s="45">
        <f t="shared" si="171"/>
        <v>0</v>
      </c>
    </row>
    <row r="1592" spans="1:14" ht="15" customHeight="1">
      <c r="A1592" s="26"/>
      <c r="B1592" s="27" t="s">
        <v>1800</v>
      </c>
      <c r="C1592" s="18" t="s">
        <v>3206</v>
      </c>
      <c r="D1592" s="20">
        <v>51.43</v>
      </c>
      <c r="E1592" s="10">
        <f t="shared" si="170"/>
        <v>51.43</v>
      </c>
      <c r="F1592" s="1" t="s">
        <v>42</v>
      </c>
      <c r="G1592" s="45">
        <v>8536901000</v>
      </c>
      <c r="H1592" s="60"/>
      <c r="I1592" s="45">
        <v>1</v>
      </c>
      <c r="J1592" s="45">
        <v>20</v>
      </c>
      <c r="K1592" s="45">
        <v>20</v>
      </c>
      <c r="L1592" s="7" t="str">
        <f>IFERROR(VLOOKUP(B1592,Харків!A:C,3,0),"0")</f>
        <v>&gt;20</v>
      </c>
      <c r="M1592" s="60"/>
      <c r="N1592" s="45">
        <f t="shared" si="171"/>
        <v>0</v>
      </c>
    </row>
    <row r="1593" spans="1:14" ht="15" customHeight="1">
      <c r="A1593" s="26"/>
      <c r="B1593" s="27" t="s">
        <v>383</v>
      </c>
      <c r="C1593" s="18" t="s">
        <v>3052</v>
      </c>
      <c r="D1593" s="20">
        <v>56.76</v>
      </c>
      <c r="E1593" s="10">
        <f t="shared" si="170"/>
        <v>56.76</v>
      </c>
      <c r="F1593" s="1" t="s">
        <v>42</v>
      </c>
      <c r="G1593" s="45">
        <v>8536901000</v>
      </c>
      <c r="H1593" s="60"/>
      <c r="I1593" s="45">
        <v>1</v>
      </c>
      <c r="J1593" s="45">
        <v>20</v>
      </c>
      <c r="K1593" s="45">
        <v>20</v>
      </c>
      <c r="L1593" s="7" t="str">
        <f>IFERROR(VLOOKUP(B1593,Харків!A:C,3,0),"0")</f>
        <v>&gt;10</v>
      </c>
      <c r="M1593" s="60"/>
      <c r="N1593" s="45">
        <f t="shared" si="171"/>
        <v>0</v>
      </c>
    </row>
    <row r="1594" spans="1:14" ht="15" customHeight="1">
      <c r="A1594" s="26"/>
      <c r="B1594" s="27" t="s">
        <v>1801</v>
      </c>
      <c r="C1594" s="18" t="s">
        <v>3042</v>
      </c>
      <c r="D1594" s="20">
        <v>57.45</v>
      </c>
      <c r="E1594" s="10">
        <f t="shared" si="170"/>
        <v>57.45</v>
      </c>
      <c r="F1594" s="1" t="s">
        <v>42</v>
      </c>
      <c r="G1594" s="45">
        <v>8536901000</v>
      </c>
      <c r="H1594" s="60"/>
      <c r="I1594" s="45">
        <v>1</v>
      </c>
      <c r="J1594" s="45">
        <v>20</v>
      </c>
      <c r="K1594" s="45">
        <v>20</v>
      </c>
      <c r="L1594" s="7" t="str">
        <f>IFERROR(VLOOKUP(B1594,Харків!A:C,3,0),"0")</f>
        <v>&gt;20</v>
      </c>
      <c r="M1594" s="60"/>
      <c r="N1594" s="45">
        <f t="shared" si="171"/>
        <v>0</v>
      </c>
    </row>
    <row r="1595" spans="1:14" ht="15" customHeight="1">
      <c r="A1595" s="26"/>
      <c r="B1595" s="27" t="s">
        <v>1802</v>
      </c>
      <c r="C1595" s="18" t="s">
        <v>3141</v>
      </c>
      <c r="D1595" s="20">
        <v>61.74</v>
      </c>
      <c r="E1595" s="10">
        <f t="shared" si="170"/>
        <v>61.74</v>
      </c>
      <c r="F1595" s="1" t="s">
        <v>42</v>
      </c>
      <c r="G1595" s="45">
        <v>8536901000</v>
      </c>
      <c r="H1595" s="60"/>
      <c r="I1595" s="45">
        <v>1</v>
      </c>
      <c r="J1595" s="45">
        <v>20</v>
      </c>
      <c r="K1595" s="45">
        <v>20</v>
      </c>
      <c r="L1595" s="7">
        <f>IFERROR(VLOOKUP(B1595,Харків!A:C,3,0),"0")</f>
        <v>1</v>
      </c>
      <c r="M1595" s="60"/>
      <c r="N1595" s="45">
        <f t="shared" si="171"/>
        <v>0</v>
      </c>
    </row>
    <row r="1596" spans="1:14" ht="15" customHeight="1">
      <c r="A1596" s="26"/>
      <c r="B1596" s="27" t="s">
        <v>1803</v>
      </c>
      <c r="C1596" s="18" t="s">
        <v>3312</v>
      </c>
      <c r="D1596" s="20">
        <v>63.47</v>
      </c>
      <c r="E1596" s="10">
        <f t="shared" si="170"/>
        <v>63.47</v>
      </c>
      <c r="F1596" s="1" t="s">
        <v>42</v>
      </c>
      <c r="G1596" s="45">
        <v>8536901000</v>
      </c>
      <c r="H1596" s="60"/>
      <c r="I1596" s="45">
        <v>1</v>
      </c>
      <c r="J1596" s="45">
        <v>20</v>
      </c>
      <c r="K1596" s="45">
        <v>20</v>
      </c>
      <c r="L1596" s="7" t="str">
        <f>IFERROR(VLOOKUP(B1596,Харків!A:C,3,0),"0")</f>
        <v>&gt;20</v>
      </c>
      <c r="M1596" s="60"/>
      <c r="N1596" s="45">
        <f t="shared" si="171"/>
        <v>0</v>
      </c>
    </row>
    <row r="1597" spans="1:14" ht="15" customHeight="1">
      <c r="A1597" s="26"/>
      <c r="B1597" s="27" t="s">
        <v>1804</v>
      </c>
      <c r="C1597" s="18" t="s">
        <v>3382</v>
      </c>
      <c r="D1597" s="20">
        <v>67.760000000000005</v>
      </c>
      <c r="E1597" s="10">
        <f t="shared" si="170"/>
        <v>67.760000000000005</v>
      </c>
      <c r="F1597" s="1" t="s">
        <v>42</v>
      </c>
      <c r="G1597" s="45">
        <v>8536901000</v>
      </c>
      <c r="H1597" s="60"/>
      <c r="I1597" s="45">
        <v>1</v>
      </c>
      <c r="J1597" s="45">
        <v>20</v>
      </c>
      <c r="K1597" s="45">
        <v>20</v>
      </c>
      <c r="L1597" s="7" t="str">
        <f>IFERROR(VLOOKUP(B1597,Харків!A:C,3,0),"0")</f>
        <v>&gt;20</v>
      </c>
      <c r="M1597" s="60"/>
      <c r="N1597" s="45">
        <f t="shared" si="171"/>
        <v>0</v>
      </c>
    </row>
    <row r="1598" spans="1:14" ht="15" customHeight="1">
      <c r="A1598" s="26"/>
      <c r="B1598" s="27" t="s">
        <v>1805</v>
      </c>
      <c r="C1598" s="18" t="s">
        <v>3288</v>
      </c>
      <c r="D1598" s="20">
        <v>69.5</v>
      </c>
      <c r="E1598" s="10">
        <f t="shared" si="170"/>
        <v>69.5</v>
      </c>
      <c r="F1598" s="1" t="s">
        <v>42</v>
      </c>
      <c r="G1598" s="45">
        <v>8536901000</v>
      </c>
      <c r="H1598" s="60"/>
      <c r="I1598" s="45">
        <v>1</v>
      </c>
      <c r="J1598" s="45">
        <v>20</v>
      </c>
      <c r="K1598" s="45">
        <v>400</v>
      </c>
      <c r="L1598" s="7" t="str">
        <f>IFERROR(VLOOKUP(B1598,Харків!A:C,3,0),"0")</f>
        <v>&gt;100</v>
      </c>
      <c r="M1598" s="60"/>
      <c r="N1598" s="45">
        <f t="shared" si="171"/>
        <v>0</v>
      </c>
    </row>
    <row r="1599" spans="1:14" ht="15" customHeight="1">
      <c r="A1599" s="26"/>
      <c r="B1599" s="27" t="s">
        <v>384</v>
      </c>
      <c r="C1599" s="18" t="s">
        <v>3254</v>
      </c>
      <c r="D1599" s="20">
        <v>74.59</v>
      </c>
      <c r="E1599" s="10">
        <f t="shared" si="170"/>
        <v>74.59</v>
      </c>
      <c r="F1599" s="1" t="s">
        <v>42</v>
      </c>
      <c r="G1599" s="45">
        <v>8536901000</v>
      </c>
      <c r="H1599" s="60"/>
      <c r="I1599" s="45">
        <v>1</v>
      </c>
      <c r="J1599" s="45">
        <v>20</v>
      </c>
      <c r="K1599" s="45">
        <v>300</v>
      </c>
      <c r="L1599" s="7" t="str">
        <f>IFERROR(VLOOKUP(B1599,Харків!A:C,3,0),"0")</f>
        <v>&gt;20</v>
      </c>
      <c r="M1599" s="60"/>
      <c r="N1599" s="45">
        <f t="shared" si="171"/>
        <v>0</v>
      </c>
    </row>
    <row r="1600" spans="1:14" ht="15" customHeight="1">
      <c r="A1600" s="26"/>
      <c r="B1600" s="27" t="s">
        <v>1806</v>
      </c>
      <c r="C1600" s="18" t="s">
        <v>3339</v>
      </c>
      <c r="D1600" s="20">
        <v>75.41</v>
      </c>
      <c r="E1600" s="10">
        <f t="shared" si="170"/>
        <v>75.41</v>
      </c>
      <c r="F1600" s="1" t="s">
        <v>42</v>
      </c>
      <c r="G1600" s="45">
        <v>8536901000</v>
      </c>
      <c r="H1600" s="60"/>
      <c r="I1600" s="45">
        <v>1</v>
      </c>
      <c r="J1600" s="45">
        <v>20</v>
      </c>
      <c r="K1600" s="45">
        <v>20</v>
      </c>
      <c r="L1600" s="7" t="str">
        <f>IFERROR(VLOOKUP(B1600,Харків!A:C,3,0),"0")</f>
        <v>&gt;20</v>
      </c>
      <c r="M1600" s="60"/>
      <c r="N1600" s="45">
        <f t="shared" si="171"/>
        <v>0</v>
      </c>
    </row>
    <row r="1601" spans="1:14" ht="15" customHeight="1">
      <c r="A1601" s="26"/>
      <c r="B1601" s="27" t="s">
        <v>385</v>
      </c>
      <c r="C1601" s="18" t="s">
        <v>2871</v>
      </c>
      <c r="D1601" s="20">
        <v>78.88</v>
      </c>
      <c r="E1601" s="10">
        <f t="shared" si="170"/>
        <v>78.88</v>
      </c>
      <c r="F1601" s="1" t="s">
        <v>42</v>
      </c>
      <c r="G1601" s="45">
        <v>8536901000</v>
      </c>
      <c r="H1601" s="60"/>
      <c r="I1601" s="45">
        <v>1</v>
      </c>
      <c r="J1601" s="45">
        <v>20</v>
      </c>
      <c r="K1601" s="45">
        <v>20</v>
      </c>
      <c r="L1601" s="7">
        <f>IFERROR(VLOOKUP(B1601,Харків!A:C,3,0),"0")</f>
        <v>1</v>
      </c>
      <c r="M1601" s="60"/>
      <c r="N1601" s="45">
        <f t="shared" si="171"/>
        <v>0</v>
      </c>
    </row>
    <row r="1602" spans="1:14" ht="15" customHeight="1">
      <c r="A1602" s="26"/>
      <c r="B1602" s="27" t="s">
        <v>1807</v>
      </c>
      <c r="C1602" s="18" t="s">
        <v>3168</v>
      </c>
      <c r="D1602" s="20">
        <v>46.21</v>
      </c>
      <c r="E1602" s="10">
        <f t="shared" si="170"/>
        <v>46.21</v>
      </c>
      <c r="F1602" s="1" t="s">
        <v>42</v>
      </c>
      <c r="G1602" s="45">
        <v>8536901000</v>
      </c>
      <c r="H1602" s="60"/>
      <c r="I1602" s="45">
        <v>1</v>
      </c>
      <c r="J1602" s="45">
        <v>20</v>
      </c>
      <c r="K1602" s="45">
        <v>20</v>
      </c>
      <c r="L1602" s="7">
        <f>IFERROR(VLOOKUP(B1602,Харків!A:C,3,0),"0")</f>
        <v>6</v>
      </c>
      <c r="M1602" s="60"/>
      <c r="N1602" s="45">
        <f t="shared" si="171"/>
        <v>0</v>
      </c>
    </row>
    <row r="1603" spans="1:14" ht="15" customHeight="1">
      <c r="A1603" s="26"/>
      <c r="B1603" s="27" t="s">
        <v>1808</v>
      </c>
      <c r="C1603" s="18" t="s">
        <v>3241</v>
      </c>
      <c r="D1603" s="20">
        <v>48</v>
      </c>
      <c r="E1603" s="10">
        <f t="shared" si="170"/>
        <v>48</v>
      </c>
      <c r="F1603" s="1" t="s">
        <v>42</v>
      </c>
      <c r="G1603" s="45">
        <v>8536901000</v>
      </c>
      <c r="H1603" s="60"/>
      <c r="I1603" s="45">
        <v>1</v>
      </c>
      <c r="J1603" s="45">
        <v>20</v>
      </c>
      <c r="K1603" s="45">
        <v>20</v>
      </c>
      <c r="L1603" s="7">
        <f>IFERROR(VLOOKUP(B1603,Харків!A:C,3,0),"0")</f>
        <v>2</v>
      </c>
      <c r="M1603" s="60"/>
      <c r="N1603" s="45">
        <f t="shared" si="171"/>
        <v>0</v>
      </c>
    </row>
    <row r="1604" spans="1:14" ht="15" customHeight="1">
      <c r="A1604" s="26"/>
      <c r="B1604" s="27" t="s">
        <v>1809</v>
      </c>
      <c r="C1604" s="18" t="s">
        <v>3180</v>
      </c>
      <c r="D1604" s="20">
        <v>53.77</v>
      </c>
      <c r="E1604" s="10">
        <f t="shared" si="170"/>
        <v>53.77</v>
      </c>
      <c r="F1604" s="1" t="s">
        <v>42</v>
      </c>
      <c r="G1604" s="45">
        <v>8536901000</v>
      </c>
      <c r="H1604" s="60"/>
      <c r="I1604" s="45">
        <v>1</v>
      </c>
      <c r="J1604" s="45">
        <v>20</v>
      </c>
      <c r="K1604" s="45">
        <v>20</v>
      </c>
      <c r="L1604" s="7" t="str">
        <f>IFERROR(VLOOKUP(B1604,Харків!A:C,3,0),"0")</f>
        <v>&gt;50</v>
      </c>
      <c r="M1604" s="60"/>
      <c r="N1604" s="45">
        <f t="shared" si="171"/>
        <v>0</v>
      </c>
    </row>
    <row r="1605" spans="1:14" ht="15" customHeight="1">
      <c r="A1605" s="26"/>
      <c r="B1605" s="27" t="s">
        <v>386</v>
      </c>
      <c r="C1605" s="18" t="s">
        <v>3360</v>
      </c>
      <c r="D1605" s="20">
        <v>60.18</v>
      </c>
      <c r="E1605" s="10">
        <f t="shared" si="170"/>
        <v>60.18</v>
      </c>
      <c r="F1605" s="1" t="s">
        <v>42</v>
      </c>
      <c r="G1605" s="45">
        <v>8536901000</v>
      </c>
      <c r="H1605" s="60"/>
      <c r="I1605" s="45">
        <v>1</v>
      </c>
      <c r="J1605" s="45">
        <v>20</v>
      </c>
      <c r="K1605" s="45">
        <v>20</v>
      </c>
      <c r="L1605" s="7" t="str">
        <f>IFERROR(VLOOKUP(B1605,Харків!A:C,3,0),"0")</f>
        <v>&gt;20</v>
      </c>
      <c r="M1605" s="60"/>
      <c r="N1605" s="45">
        <f t="shared" si="171"/>
        <v>0</v>
      </c>
    </row>
    <row r="1606" spans="1:14" ht="15" customHeight="1">
      <c r="A1606" s="26"/>
      <c r="B1606" s="27" t="s">
        <v>1810</v>
      </c>
      <c r="C1606" s="18" t="s">
        <v>3198</v>
      </c>
      <c r="D1606" s="20">
        <v>52.64</v>
      </c>
      <c r="E1606" s="10">
        <f t="shared" si="170"/>
        <v>52.64</v>
      </c>
      <c r="F1606" s="1" t="s">
        <v>42</v>
      </c>
      <c r="G1606" s="45">
        <v>8536901000</v>
      </c>
      <c r="H1606" s="60"/>
      <c r="I1606" s="45">
        <v>1</v>
      </c>
      <c r="J1606" s="45">
        <v>20</v>
      </c>
      <c r="K1606" s="45">
        <v>20</v>
      </c>
      <c r="L1606" s="7">
        <f>IFERROR(VLOOKUP(B1606,Харків!A:C,3,0),"0")</f>
        <v>0</v>
      </c>
      <c r="M1606" s="60"/>
      <c r="N1606" s="45">
        <f t="shared" si="171"/>
        <v>0</v>
      </c>
    </row>
    <row r="1607" spans="1:14" ht="15" customHeight="1">
      <c r="A1607" s="26"/>
      <c r="B1607" s="27" t="s">
        <v>1811</v>
      </c>
      <c r="C1607" s="18" t="s">
        <v>3205</v>
      </c>
      <c r="D1607" s="20">
        <v>63.47</v>
      </c>
      <c r="E1607" s="10">
        <f t="shared" si="170"/>
        <v>63.47</v>
      </c>
      <c r="F1607" s="1" t="s">
        <v>42</v>
      </c>
      <c r="G1607" s="45">
        <v>8536901000</v>
      </c>
      <c r="H1607" s="60"/>
      <c r="I1607" s="45">
        <v>1</v>
      </c>
      <c r="J1607" s="45">
        <v>20</v>
      </c>
      <c r="K1607" s="45">
        <v>20</v>
      </c>
      <c r="L1607" s="7">
        <f>IFERROR(VLOOKUP(B1607,Харків!A:C,3,0),"0")</f>
        <v>0</v>
      </c>
      <c r="M1607" s="60"/>
      <c r="N1607" s="45">
        <f t="shared" si="171"/>
        <v>0</v>
      </c>
    </row>
    <row r="1608" spans="1:14" ht="15" customHeight="1">
      <c r="A1608" s="26"/>
      <c r="B1608" s="27" t="s">
        <v>387</v>
      </c>
      <c r="C1608" s="18" t="s">
        <v>3263</v>
      </c>
      <c r="D1608" s="20">
        <v>69.69</v>
      </c>
      <c r="E1608" s="10">
        <f t="shared" si="170"/>
        <v>69.69</v>
      </c>
      <c r="F1608" s="1" t="s">
        <v>42</v>
      </c>
      <c r="G1608" s="45">
        <v>8536901000</v>
      </c>
      <c r="H1608" s="60"/>
      <c r="I1608" s="45">
        <v>1</v>
      </c>
      <c r="J1608" s="45">
        <v>20</v>
      </c>
      <c r="K1608" s="45">
        <v>20</v>
      </c>
      <c r="L1608" s="7">
        <f>IFERROR(VLOOKUP(B1608,Харків!A:C,3,0),"0")</f>
        <v>0</v>
      </c>
      <c r="M1608" s="60"/>
      <c r="N1608" s="45">
        <f t="shared" si="171"/>
        <v>0</v>
      </c>
    </row>
    <row r="1609" spans="1:14" ht="15" customHeight="1">
      <c r="A1609" s="26"/>
      <c r="B1609" s="27" t="s">
        <v>388</v>
      </c>
      <c r="C1609" s="18" t="s">
        <v>3243</v>
      </c>
      <c r="D1609" s="20">
        <v>74.59</v>
      </c>
      <c r="E1609" s="10">
        <f t="shared" si="170"/>
        <v>74.59</v>
      </c>
      <c r="F1609" s="1" t="s">
        <v>42</v>
      </c>
      <c r="G1609" s="45">
        <v>8536901000</v>
      </c>
      <c r="H1609" s="60"/>
      <c r="I1609" s="45">
        <v>1</v>
      </c>
      <c r="J1609" s="45">
        <v>20</v>
      </c>
      <c r="K1609" s="45">
        <v>20</v>
      </c>
      <c r="L1609" s="7" t="str">
        <f>IFERROR(VLOOKUP(B1609,Харків!A:C,3,0),"0")</f>
        <v>&gt;50</v>
      </c>
      <c r="M1609" s="60"/>
      <c r="N1609" s="45">
        <f t="shared" si="171"/>
        <v>0</v>
      </c>
    </row>
    <row r="1610" spans="1:14" ht="15" customHeight="1">
      <c r="A1610" s="26"/>
      <c r="B1610" s="27" t="s">
        <v>389</v>
      </c>
      <c r="C1610" s="18" t="s">
        <v>3419</v>
      </c>
      <c r="D1610" s="20">
        <v>77.27</v>
      </c>
      <c r="E1610" s="10">
        <f t="shared" si="170"/>
        <v>77.27</v>
      </c>
      <c r="F1610" s="1" t="s">
        <v>42</v>
      </c>
      <c r="G1610" s="45">
        <v>8536901000</v>
      </c>
      <c r="H1610" s="60"/>
      <c r="I1610" s="45">
        <v>1</v>
      </c>
      <c r="J1610" s="45">
        <v>20</v>
      </c>
      <c r="K1610" s="45">
        <v>20</v>
      </c>
      <c r="L1610" s="7" t="str">
        <f>IFERROR(VLOOKUP(B1610,Харків!A:C,3,0),"0")</f>
        <v>&gt;100</v>
      </c>
      <c r="M1610" s="60"/>
      <c r="N1610" s="45">
        <f t="shared" si="171"/>
        <v>0</v>
      </c>
    </row>
    <row r="1611" spans="1:14" ht="15" customHeight="1">
      <c r="A1611" s="26"/>
      <c r="B1611" s="27" t="s">
        <v>1812</v>
      </c>
      <c r="C1611" s="18" t="s">
        <v>3249</v>
      </c>
      <c r="D1611" s="20">
        <v>85.71</v>
      </c>
      <c r="E1611" s="10">
        <f t="shared" si="170"/>
        <v>85.71</v>
      </c>
      <c r="F1611" s="1" t="s">
        <v>42</v>
      </c>
      <c r="G1611" s="45">
        <v>8536901000</v>
      </c>
      <c r="H1611" s="60"/>
      <c r="I1611" s="45">
        <v>1</v>
      </c>
      <c r="J1611" s="45">
        <v>20</v>
      </c>
      <c r="K1611" s="45">
        <v>20</v>
      </c>
      <c r="L1611" s="7">
        <f>IFERROR(VLOOKUP(B1611,Харків!A:C,3,0),"0")</f>
        <v>2</v>
      </c>
      <c r="M1611" s="60"/>
      <c r="N1611" s="45">
        <f t="shared" si="171"/>
        <v>0</v>
      </c>
    </row>
    <row r="1612" spans="1:14" ht="15" customHeight="1">
      <c r="A1612" s="26"/>
      <c r="B1612" s="27" t="s">
        <v>1813</v>
      </c>
      <c r="C1612" s="18" t="s">
        <v>3226</v>
      </c>
      <c r="D1612" s="20">
        <v>87.54</v>
      </c>
      <c r="E1612" s="10">
        <f t="shared" si="170"/>
        <v>87.54</v>
      </c>
      <c r="F1612" s="1" t="s">
        <v>42</v>
      </c>
      <c r="G1612" s="45">
        <v>8536901000</v>
      </c>
      <c r="H1612" s="60"/>
      <c r="I1612" s="45">
        <v>1</v>
      </c>
      <c r="J1612" s="45">
        <v>20</v>
      </c>
      <c r="K1612" s="45">
        <v>20</v>
      </c>
      <c r="L1612" s="7">
        <f>IFERROR(VLOOKUP(B1612,Харків!A:C,3,0),"0")</f>
        <v>0</v>
      </c>
      <c r="M1612" s="60"/>
      <c r="N1612" s="45">
        <f t="shared" si="171"/>
        <v>0</v>
      </c>
    </row>
    <row r="1613" spans="1:14" ht="15" customHeight="1">
      <c r="A1613" s="26"/>
      <c r="B1613" s="27" t="s">
        <v>390</v>
      </c>
      <c r="C1613" s="18" t="s">
        <v>3211</v>
      </c>
      <c r="D1613" s="20">
        <v>97.76</v>
      </c>
      <c r="E1613" s="10">
        <f t="shared" si="170"/>
        <v>97.76</v>
      </c>
      <c r="F1613" s="1" t="s">
        <v>42</v>
      </c>
      <c r="G1613" s="45">
        <v>8536901000</v>
      </c>
      <c r="H1613" s="60"/>
      <c r="I1613" s="45">
        <v>1</v>
      </c>
      <c r="J1613" s="45">
        <v>20</v>
      </c>
      <c r="K1613" s="45">
        <v>20</v>
      </c>
      <c r="L1613" s="7" t="str">
        <f>IFERROR(VLOOKUP(B1613,Харків!A:C,3,0),"0")</f>
        <v>&gt;50</v>
      </c>
      <c r="M1613" s="60"/>
      <c r="N1613" s="45">
        <f t="shared" si="171"/>
        <v>0</v>
      </c>
    </row>
    <row r="1614" spans="1:14" ht="15" customHeight="1">
      <c r="A1614" s="26"/>
      <c r="B1614" s="27" t="s">
        <v>1814</v>
      </c>
      <c r="C1614" s="18" t="s">
        <v>3178</v>
      </c>
      <c r="D1614" s="20">
        <v>98.57</v>
      </c>
      <c r="E1614" s="10">
        <f t="shared" si="170"/>
        <v>98.57</v>
      </c>
      <c r="F1614" s="1" t="s">
        <v>42</v>
      </c>
      <c r="G1614" s="45">
        <v>8536901000</v>
      </c>
      <c r="H1614" s="60"/>
      <c r="I1614" s="45">
        <v>1</v>
      </c>
      <c r="J1614" s="45">
        <v>20</v>
      </c>
      <c r="K1614" s="45">
        <v>20</v>
      </c>
      <c r="L1614" s="7" t="str">
        <f>IFERROR(VLOOKUP(B1614,Харків!A:C,3,0),"0")</f>
        <v>&gt;20</v>
      </c>
      <c r="M1614" s="60"/>
      <c r="N1614" s="45">
        <f t="shared" si="171"/>
        <v>0</v>
      </c>
    </row>
    <row r="1615" spans="1:14" ht="15" customHeight="1">
      <c r="A1615" s="26"/>
      <c r="B1615" s="27" t="s">
        <v>391</v>
      </c>
      <c r="C1615" s="18" t="s">
        <v>3184</v>
      </c>
      <c r="D1615" s="20">
        <v>108.88</v>
      </c>
      <c r="E1615" s="10">
        <f t="shared" si="170"/>
        <v>108.88</v>
      </c>
      <c r="F1615" s="1" t="s">
        <v>42</v>
      </c>
      <c r="G1615" s="45">
        <v>8536901000</v>
      </c>
      <c r="H1615" s="60"/>
      <c r="I1615" s="45">
        <v>1</v>
      </c>
      <c r="J1615" s="45">
        <v>20</v>
      </c>
      <c r="K1615" s="45">
        <v>20</v>
      </c>
      <c r="L1615" s="7" t="str">
        <f>IFERROR(VLOOKUP(B1615,Харків!A:C,3,0),"0")</f>
        <v>&gt;100</v>
      </c>
      <c r="M1615" s="60"/>
      <c r="N1615" s="45">
        <f t="shared" si="171"/>
        <v>0</v>
      </c>
    </row>
    <row r="1616" spans="1:14" ht="15" customHeight="1">
      <c r="A1616" s="26"/>
      <c r="B1616" s="27" t="s">
        <v>1815</v>
      </c>
      <c r="C1616" s="18" t="s">
        <v>3186</v>
      </c>
      <c r="D1616" s="20">
        <v>110.62</v>
      </c>
      <c r="E1616" s="10">
        <f t="shared" si="170"/>
        <v>110.62</v>
      </c>
      <c r="F1616" s="1" t="s">
        <v>42</v>
      </c>
      <c r="G1616" s="45">
        <v>8536901000</v>
      </c>
      <c r="H1616" s="60"/>
      <c r="I1616" s="45">
        <v>1</v>
      </c>
      <c r="J1616" s="45">
        <v>20</v>
      </c>
      <c r="K1616" s="45">
        <v>20</v>
      </c>
      <c r="L1616" s="7" t="str">
        <f>IFERROR(VLOOKUP(B1616,Харків!A:C,3,0),"0")</f>
        <v>&gt;50</v>
      </c>
      <c r="M1616" s="60"/>
      <c r="N1616" s="45">
        <f t="shared" si="171"/>
        <v>0</v>
      </c>
    </row>
    <row r="1617" spans="1:14" ht="15" customHeight="1">
      <c r="A1617" s="26"/>
      <c r="B1617" s="27" t="s">
        <v>1816</v>
      </c>
      <c r="C1617" s="18" t="s">
        <v>3207</v>
      </c>
      <c r="D1617" s="20">
        <v>133.78</v>
      </c>
      <c r="E1617" s="10">
        <f t="shared" si="170"/>
        <v>133.78</v>
      </c>
      <c r="F1617" s="1" t="s">
        <v>42</v>
      </c>
      <c r="G1617" s="45">
        <v>8536901000</v>
      </c>
      <c r="H1617" s="60"/>
      <c r="I1617" s="45">
        <v>1</v>
      </c>
      <c r="J1617" s="45">
        <v>20</v>
      </c>
      <c r="K1617" s="45">
        <v>20</v>
      </c>
      <c r="L1617" s="7">
        <f>IFERROR(VLOOKUP(B1617,Харків!A:C,3,0),"0")</f>
        <v>1</v>
      </c>
      <c r="M1617" s="60"/>
      <c r="N1617" s="45">
        <f t="shared" si="171"/>
        <v>0</v>
      </c>
    </row>
    <row r="1618" spans="1:14" ht="15" customHeight="1">
      <c r="A1618" s="26"/>
      <c r="B1618" s="27" t="s">
        <v>1817</v>
      </c>
      <c r="C1618" s="18" t="s">
        <v>3261</v>
      </c>
      <c r="D1618" s="20">
        <v>122.66</v>
      </c>
      <c r="E1618" s="10">
        <f t="shared" si="170"/>
        <v>122.66</v>
      </c>
      <c r="F1618" s="1" t="s">
        <v>42</v>
      </c>
      <c r="G1618" s="45">
        <v>8536901000</v>
      </c>
      <c r="H1618" s="60"/>
      <c r="I1618" s="45">
        <v>1</v>
      </c>
      <c r="J1618" s="45">
        <v>20</v>
      </c>
      <c r="K1618" s="45">
        <v>20</v>
      </c>
      <c r="L1618" s="7">
        <f>IFERROR(VLOOKUP(B1618,Харків!A:C,3,0),"0")</f>
        <v>0</v>
      </c>
      <c r="M1618" s="60"/>
      <c r="N1618" s="45">
        <f t="shared" si="171"/>
        <v>0</v>
      </c>
    </row>
    <row r="1619" spans="1:14" ht="15" customHeight="1">
      <c r="A1619" s="26"/>
      <c r="B1619" s="27" t="s">
        <v>1818</v>
      </c>
      <c r="C1619" s="18" t="s">
        <v>3262</v>
      </c>
      <c r="D1619" s="20">
        <v>145.83000000000001</v>
      </c>
      <c r="E1619" s="10">
        <f t="shared" si="170"/>
        <v>145.83000000000001</v>
      </c>
      <c r="F1619" s="1" t="s">
        <v>42</v>
      </c>
      <c r="G1619" s="45">
        <v>8536901000</v>
      </c>
      <c r="H1619" s="60"/>
      <c r="I1619" s="45">
        <v>1</v>
      </c>
      <c r="J1619" s="45">
        <v>20</v>
      </c>
      <c r="K1619" s="45">
        <v>20</v>
      </c>
      <c r="L1619" s="7">
        <f>IFERROR(VLOOKUP(B1619,Харків!A:C,3,0),"0")</f>
        <v>0</v>
      </c>
      <c r="M1619" s="60"/>
      <c r="N1619" s="45">
        <f t="shared" si="171"/>
        <v>0</v>
      </c>
    </row>
    <row r="1620" spans="1:14" ht="15" customHeight="1">
      <c r="A1620" s="26"/>
      <c r="B1620" s="27" t="s">
        <v>1819</v>
      </c>
      <c r="C1620" s="18" t="s">
        <v>3294</v>
      </c>
      <c r="D1620" s="20">
        <v>134.71</v>
      </c>
      <c r="E1620" s="10">
        <f t="shared" si="170"/>
        <v>134.71</v>
      </c>
      <c r="F1620" s="1" t="s">
        <v>42</v>
      </c>
      <c r="G1620" s="45">
        <v>8536901000</v>
      </c>
      <c r="H1620" s="60"/>
      <c r="I1620" s="45">
        <v>1</v>
      </c>
      <c r="J1620" s="45">
        <v>20</v>
      </c>
      <c r="K1620" s="45">
        <v>20</v>
      </c>
      <c r="L1620" s="7" t="str">
        <f>IFERROR(VLOOKUP(B1620,Харків!A:C,3,0),"0")</f>
        <v>&gt;20</v>
      </c>
      <c r="M1620" s="60"/>
      <c r="N1620" s="45">
        <f t="shared" si="171"/>
        <v>0</v>
      </c>
    </row>
    <row r="1621" spans="1:14" ht="15" customHeight="1">
      <c r="A1621" s="26"/>
      <c r="B1621" s="27" t="s">
        <v>1820</v>
      </c>
      <c r="C1621" s="18" t="s">
        <v>3304</v>
      </c>
      <c r="D1621" s="20">
        <v>159.5</v>
      </c>
      <c r="E1621" s="10">
        <f t="shared" si="170"/>
        <v>159.5</v>
      </c>
      <c r="F1621" s="1" t="s">
        <v>42</v>
      </c>
      <c r="G1621" s="45">
        <v>8536901000</v>
      </c>
      <c r="H1621" s="60"/>
      <c r="I1621" s="45">
        <v>1</v>
      </c>
      <c r="J1621" s="45">
        <v>20</v>
      </c>
      <c r="K1621" s="45">
        <v>200</v>
      </c>
      <c r="L1621" s="7">
        <f>IFERROR(VLOOKUP(B1621,Харків!A:C,3,0),"0")</f>
        <v>0</v>
      </c>
      <c r="M1621" s="60"/>
      <c r="N1621" s="45">
        <f t="shared" si="171"/>
        <v>0</v>
      </c>
    </row>
    <row r="1622" spans="1:14" ht="15" customHeight="1">
      <c r="A1622" s="26"/>
      <c r="B1622" s="27" t="s">
        <v>392</v>
      </c>
      <c r="C1622" s="18" t="s">
        <v>3411</v>
      </c>
      <c r="D1622" s="20">
        <v>146.63999999999999</v>
      </c>
      <c r="E1622" s="10">
        <f t="shared" si="170"/>
        <v>146.63999999999999</v>
      </c>
      <c r="F1622" s="1" t="s">
        <v>42</v>
      </c>
      <c r="G1622" s="45">
        <v>8536901000</v>
      </c>
      <c r="H1622" s="60"/>
      <c r="I1622" s="45">
        <v>1</v>
      </c>
      <c r="J1622" s="45">
        <v>20</v>
      </c>
      <c r="K1622" s="45">
        <v>20</v>
      </c>
      <c r="L1622" s="7">
        <f>IFERROR(VLOOKUP(B1622,Харків!A:C,3,0),"0")</f>
        <v>0</v>
      </c>
      <c r="M1622" s="60"/>
      <c r="N1622" s="45">
        <f t="shared" si="171"/>
        <v>0</v>
      </c>
    </row>
    <row r="1623" spans="1:14" ht="15" customHeight="1">
      <c r="A1623" s="26"/>
      <c r="B1623" s="27" t="s">
        <v>393</v>
      </c>
      <c r="C1623" s="18" t="s">
        <v>3448</v>
      </c>
      <c r="D1623" s="20">
        <v>171.54</v>
      </c>
      <c r="E1623" s="10">
        <f t="shared" si="170"/>
        <v>171.54</v>
      </c>
      <c r="F1623" s="1" t="s">
        <v>42</v>
      </c>
      <c r="G1623" s="45">
        <v>8536901000</v>
      </c>
      <c r="H1623" s="60"/>
      <c r="I1623" s="45">
        <v>1</v>
      </c>
      <c r="J1623" s="45">
        <v>20</v>
      </c>
      <c r="K1623" s="45">
        <v>200</v>
      </c>
      <c r="L1623" s="7">
        <f>IFERROR(VLOOKUP(B1623,Харків!A:C,3,0),"0")</f>
        <v>0</v>
      </c>
      <c r="M1623" s="60"/>
      <c r="N1623" s="45">
        <f t="shared" si="171"/>
        <v>0</v>
      </c>
    </row>
    <row r="1624" spans="1:14" ht="15" customHeight="1">
      <c r="A1624" s="26"/>
      <c r="B1624" s="27" t="s">
        <v>394</v>
      </c>
      <c r="C1624" s="18" t="s">
        <v>3479</v>
      </c>
      <c r="D1624" s="20">
        <v>198.14</v>
      </c>
      <c r="E1624" s="10">
        <f t="shared" si="170"/>
        <v>198.14</v>
      </c>
      <c r="F1624" s="1" t="s">
        <v>42</v>
      </c>
      <c r="G1624" s="45">
        <v>8536901000</v>
      </c>
      <c r="H1624" s="60"/>
      <c r="I1624" s="45">
        <v>1</v>
      </c>
      <c r="J1624" s="45">
        <v>20</v>
      </c>
      <c r="K1624" s="45">
        <v>200</v>
      </c>
      <c r="L1624" s="7">
        <f>IFERROR(VLOOKUP(B1624,Харків!A:C,3,0),"0")</f>
        <v>1</v>
      </c>
      <c r="M1624" s="60"/>
      <c r="N1624" s="45">
        <f t="shared" si="171"/>
        <v>0</v>
      </c>
    </row>
    <row r="1625" spans="1:14" ht="15" customHeight="1">
      <c r="A1625" s="128"/>
      <c r="B1625" s="53"/>
      <c r="C1625" s="6" t="s">
        <v>3945</v>
      </c>
      <c r="D1625" s="13"/>
      <c r="E1625" s="14"/>
      <c r="F1625" s="5"/>
      <c r="G1625" s="7"/>
      <c r="H1625" s="13"/>
      <c r="I1625" s="7"/>
      <c r="J1625" s="7"/>
      <c r="K1625" s="7"/>
      <c r="L1625" s="5"/>
      <c r="M1625" s="5"/>
      <c r="N1625" s="5"/>
    </row>
    <row r="1626" spans="1:14" ht="15" customHeight="1">
      <c r="A1626" s="26"/>
      <c r="B1626" s="27" t="s">
        <v>1821</v>
      </c>
      <c r="C1626" s="18" t="s">
        <v>2912</v>
      </c>
      <c r="D1626" s="20">
        <v>8.24</v>
      </c>
      <c r="E1626" s="10">
        <f>D1626-(D1626*$G$1)</f>
        <v>8.24</v>
      </c>
      <c r="F1626" s="1" t="s">
        <v>42</v>
      </c>
      <c r="G1626" s="45">
        <v>8546901000</v>
      </c>
      <c r="H1626" s="60"/>
      <c r="I1626" s="45">
        <v>1</v>
      </c>
      <c r="J1626" s="45">
        <v>200</v>
      </c>
      <c r="K1626" s="45">
        <v>1000</v>
      </c>
      <c r="L1626" s="7" t="str">
        <f>IFERROR(VLOOKUP(B1626,Харків!A:C,3,0),"0")</f>
        <v>&gt;100</v>
      </c>
      <c r="M1626" s="60"/>
      <c r="N1626" s="45">
        <f>E1626*M1626</f>
        <v>0</v>
      </c>
    </row>
    <row r="1627" spans="1:14" ht="15" customHeight="1">
      <c r="A1627" s="26"/>
      <c r="B1627" s="27" t="s">
        <v>1822</v>
      </c>
      <c r="C1627" s="18" t="s">
        <v>2884</v>
      </c>
      <c r="D1627" s="20">
        <v>3.73</v>
      </c>
      <c r="E1627" s="10">
        <f>D1627-(D1627*$G$1)</f>
        <v>3.73</v>
      </c>
      <c r="F1627" s="1" t="s">
        <v>42</v>
      </c>
      <c r="G1627" s="45">
        <v>8546901000</v>
      </c>
      <c r="H1627" s="60"/>
      <c r="I1627" s="45">
        <v>1</v>
      </c>
      <c r="J1627" s="45">
        <v>100</v>
      </c>
      <c r="K1627" s="45">
        <v>2000</v>
      </c>
      <c r="L1627" s="7">
        <f>IFERROR(VLOOKUP(B1627,Харків!A:C,3,0),"0")</f>
        <v>5</v>
      </c>
      <c r="M1627" s="60"/>
      <c r="N1627" s="45">
        <f>E1627*M1627</f>
        <v>0</v>
      </c>
    </row>
    <row r="1628" spans="1:14" ht="15" customHeight="1">
      <c r="A1628" s="26"/>
      <c r="B1628" s="27" t="s">
        <v>4003</v>
      </c>
      <c r="C1628" s="18" t="s">
        <v>4004</v>
      </c>
      <c r="D1628" s="20">
        <v>9.9</v>
      </c>
      <c r="E1628" s="10">
        <f>D1628-(D1628*$G$1)</f>
        <v>9.9</v>
      </c>
      <c r="F1628" s="1" t="s">
        <v>42</v>
      </c>
      <c r="G1628" s="45">
        <v>3925908000</v>
      </c>
      <c r="H1628" s="60"/>
      <c r="I1628" s="45">
        <v>1</v>
      </c>
      <c r="J1628" s="45">
        <v>200</v>
      </c>
      <c r="K1628" s="45">
        <v>1000</v>
      </c>
      <c r="L1628" s="7" t="str">
        <f>IFERROR(VLOOKUP(B1628,Харків!A:C,3,0),"0")</f>
        <v>&gt;50</v>
      </c>
      <c r="M1628" s="60"/>
      <c r="N1628" s="45">
        <f>E1628*M1628</f>
        <v>0</v>
      </c>
    </row>
    <row r="1629" spans="1:14" ht="15" customHeight="1">
      <c r="A1629" s="26"/>
      <c r="B1629" s="27" t="s">
        <v>4005</v>
      </c>
      <c r="C1629" s="18" t="s">
        <v>4006</v>
      </c>
      <c r="D1629" s="20">
        <v>4.4800000000000004</v>
      </c>
      <c r="E1629" s="10">
        <f>D1629-(D1629*$G$1)</f>
        <v>4.4800000000000004</v>
      </c>
      <c r="F1629" s="1" t="s">
        <v>42</v>
      </c>
      <c r="G1629" s="45">
        <v>3925908000</v>
      </c>
      <c r="H1629" s="60"/>
      <c r="I1629" s="45">
        <v>1</v>
      </c>
      <c r="J1629" s="45">
        <v>1000</v>
      </c>
      <c r="K1629" s="45">
        <v>2000</v>
      </c>
      <c r="L1629" s="7" t="str">
        <f>IFERROR(VLOOKUP(B1629,Харків!A:C,3,0),"0")</f>
        <v>&gt;100</v>
      </c>
      <c r="M1629" s="60"/>
      <c r="N1629" s="45">
        <f>E1629*M1629</f>
        <v>0</v>
      </c>
    </row>
    <row r="1630" spans="1:14" ht="15" customHeight="1">
      <c r="A1630" s="128"/>
      <c r="B1630" s="53"/>
      <c r="C1630" s="6" t="s">
        <v>726</v>
      </c>
      <c r="D1630" s="13"/>
      <c r="E1630" s="14"/>
      <c r="F1630" s="5"/>
      <c r="G1630" s="7"/>
      <c r="H1630" s="13"/>
      <c r="I1630" s="7"/>
      <c r="J1630" s="7"/>
      <c r="K1630" s="7"/>
      <c r="L1630" s="5"/>
      <c r="M1630" s="5"/>
      <c r="N1630" s="5"/>
    </row>
    <row r="1631" spans="1:14" ht="15" customHeight="1">
      <c r="A1631" s="26"/>
      <c r="B1631" s="27" t="s">
        <v>369</v>
      </c>
      <c r="C1631" s="18" t="s">
        <v>5873</v>
      </c>
      <c r="D1631" s="20">
        <v>115.83</v>
      </c>
      <c r="E1631" s="10">
        <f t="shared" ref="E1631:E1637" si="172">D1631-(D1631*$G$1)</f>
        <v>115.83</v>
      </c>
      <c r="F1631" s="1" t="s">
        <v>42</v>
      </c>
      <c r="G1631" s="45">
        <v>8536901000</v>
      </c>
      <c r="H1631" s="60"/>
      <c r="I1631" s="45">
        <v>1</v>
      </c>
      <c r="J1631" s="45">
        <v>1</v>
      </c>
      <c r="K1631" s="45">
        <v>100</v>
      </c>
      <c r="L1631" s="7">
        <f>IFERROR(VLOOKUP(B1631,Харків!A:C,3,0),"0")</f>
        <v>0</v>
      </c>
      <c r="M1631" s="60"/>
      <c r="N1631" s="45">
        <f t="shared" ref="N1631:N1637" si="173">E1631*M1631</f>
        <v>0</v>
      </c>
    </row>
    <row r="1632" spans="1:14" ht="15" customHeight="1">
      <c r="A1632" s="26"/>
      <c r="B1632" s="27" t="s">
        <v>1823</v>
      </c>
      <c r="C1632" s="18" t="s">
        <v>5874</v>
      </c>
      <c r="D1632" s="20">
        <v>174.9</v>
      </c>
      <c r="E1632" s="10">
        <f t="shared" si="172"/>
        <v>174.9</v>
      </c>
      <c r="F1632" s="1" t="s">
        <v>42</v>
      </c>
      <c r="G1632" s="45">
        <v>8536901000</v>
      </c>
      <c r="H1632" s="60"/>
      <c r="I1632" s="45">
        <v>1</v>
      </c>
      <c r="J1632" s="45">
        <v>1</v>
      </c>
      <c r="K1632" s="45">
        <v>100</v>
      </c>
      <c r="L1632" s="7">
        <f>IFERROR(VLOOKUP(B1632,Харків!A:C,3,0),"0")</f>
        <v>0</v>
      </c>
      <c r="M1632" s="60"/>
      <c r="N1632" s="45">
        <f t="shared" si="173"/>
        <v>0</v>
      </c>
    </row>
    <row r="1633" spans="1:14" ht="15" customHeight="1">
      <c r="A1633" s="26"/>
      <c r="B1633" s="27" t="s">
        <v>370</v>
      </c>
      <c r="C1633" s="18" t="s">
        <v>5875</v>
      </c>
      <c r="D1633" s="20">
        <v>223.55</v>
      </c>
      <c r="E1633" s="10">
        <f t="shared" si="172"/>
        <v>223.55</v>
      </c>
      <c r="F1633" s="1" t="s">
        <v>42</v>
      </c>
      <c r="G1633" s="45">
        <v>8536901000</v>
      </c>
      <c r="H1633" s="60"/>
      <c r="I1633" s="45">
        <v>1</v>
      </c>
      <c r="J1633" s="45">
        <v>1</v>
      </c>
      <c r="K1633" s="45">
        <v>100</v>
      </c>
      <c r="L1633" s="7" t="str">
        <f>IFERROR(VLOOKUP(B1633,Харків!A:C,3,0),"0")</f>
        <v>&gt;20</v>
      </c>
      <c r="M1633" s="60"/>
      <c r="N1633" s="45">
        <f t="shared" si="173"/>
        <v>0</v>
      </c>
    </row>
    <row r="1634" spans="1:14" ht="15" customHeight="1">
      <c r="A1634" s="26"/>
      <c r="B1634" s="27" t="s">
        <v>371</v>
      </c>
      <c r="C1634" s="18" t="s">
        <v>5876</v>
      </c>
      <c r="D1634" s="20">
        <v>228.19</v>
      </c>
      <c r="E1634" s="10">
        <f t="shared" si="172"/>
        <v>228.19</v>
      </c>
      <c r="F1634" s="1" t="s">
        <v>42</v>
      </c>
      <c r="G1634" s="45">
        <v>8536901000</v>
      </c>
      <c r="H1634" s="60"/>
      <c r="I1634" s="45">
        <v>1</v>
      </c>
      <c r="J1634" s="45">
        <v>1</v>
      </c>
      <c r="K1634" s="45">
        <v>100</v>
      </c>
      <c r="L1634" s="7" t="str">
        <f>IFERROR(VLOOKUP(B1634,Харків!A:C,3,0),"0")</f>
        <v>&gt;100</v>
      </c>
      <c r="M1634" s="60"/>
      <c r="N1634" s="45">
        <f t="shared" si="173"/>
        <v>0</v>
      </c>
    </row>
    <row r="1635" spans="1:14" ht="15" customHeight="1">
      <c r="A1635" s="26"/>
      <c r="B1635" s="27" t="s">
        <v>372</v>
      </c>
      <c r="C1635" s="18" t="s">
        <v>5877</v>
      </c>
      <c r="D1635" s="20">
        <v>347.49</v>
      </c>
      <c r="E1635" s="10">
        <f t="shared" si="172"/>
        <v>347.49</v>
      </c>
      <c r="F1635" s="1" t="s">
        <v>42</v>
      </c>
      <c r="G1635" s="45">
        <v>8536901000</v>
      </c>
      <c r="H1635" s="60"/>
      <c r="I1635" s="45">
        <v>1</v>
      </c>
      <c r="J1635" s="45">
        <v>1</v>
      </c>
      <c r="K1635" s="45">
        <v>100</v>
      </c>
      <c r="L1635" s="7" t="str">
        <f>IFERROR(VLOOKUP(B1635,Харків!A:C,3,0),"0")</f>
        <v>&gt;50</v>
      </c>
      <c r="M1635" s="60"/>
      <c r="N1635" s="45">
        <f t="shared" si="173"/>
        <v>0</v>
      </c>
    </row>
    <row r="1636" spans="1:14" ht="15" customHeight="1">
      <c r="A1636" s="26"/>
      <c r="B1636" s="27" t="s">
        <v>373</v>
      </c>
      <c r="C1636" s="18" t="s">
        <v>5878</v>
      </c>
      <c r="D1636" s="20">
        <v>420.46</v>
      </c>
      <c r="E1636" s="10">
        <f t="shared" si="172"/>
        <v>420.46</v>
      </c>
      <c r="F1636" s="1" t="s">
        <v>42</v>
      </c>
      <c r="G1636" s="45">
        <v>8536901000</v>
      </c>
      <c r="H1636" s="60"/>
      <c r="I1636" s="45">
        <v>1</v>
      </c>
      <c r="J1636" s="45">
        <v>1</v>
      </c>
      <c r="K1636" s="45">
        <v>50</v>
      </c>
      <c r="L1636" s="7" t="str">
        <f>IFERROR(VLOOKUP(B1636,Харків!A:C,3,0),"0")</f>
        <v>&gt;50</v>
      </c>
      <c r="M1636" s="60"/>
      <c r="N1636" s="45">
        <f t="shared" si="173"/>
        <v>0</v>
      </c>
    </row>
    <row r="1637" spans="1:14" ht="15" customHeight="1">
      <c r="A1637" s="26"/>
      <c r="B1637" s="27" t="s">
        <v>1824</v>
      </c>
      <c r="C1637" s="18" t="s">
        <v>6281</v>
      </c>
      <c r="D1637" s="20">
        <v>1144.27</v>
      </c>
      <c r="E1637" s="10">
        <f t="shared" si="172"/>
        <v>1144.27</v>
      </c>
      <c r="F1637" s="1"/>
      <c r="G1637" s="45">
        <v>8536901000</v>
      </c>
      <c r="H1637" s="60"/>
      <c r="I1637" s="45">
        <v>1</v>
      </c>
      <c r="J1637" s="45" t="s">
        <v>12</v>
      </c>
      <c r="K1637" s="45" t="s">
        <v>12</v>
      </c>
      <c r="L1637" s="7" t="str">
        <f>IFERROR(VLOOKUP(B1637,Харків!A:C,3,0),"0")</f>
        <v>0</v>
      </c>
      <c r="M1637" s="60"/>
      <c r="N1637" s="45">
        <f t="shared" si="173"/>
        <v>0</v>
      </c>
    </row>
    <row r="1638" spans="1:14" ht="15" customHeight="1">
      <c r="A1638" s="128"/>
      <c r="B1638" s="53"/>
      <c r="C1638" s="6" t="s">
        <v>734</v>
      </c>
      <c r="D1638" s="13"/>
      <c r="E1638" s="14"/>
      <c r="F1638" s="5"/>
      <c r="G1638" s="7"/>
      <c r="H1638" s="13"/>
      <c r="I1638" s="7"/>
      <c r="J1638" s="7"/>
      <c r="K1638" s="7"/>
      <c r="L1638" s="5"/>
      <c r="M1638" s="5"/>
      <c r="N1638" s="5"/>
    </row>
    <row r="1639" spans="1:14" ht="15" customHeight="1">
      <c r="A1639" s="26"/>
      <c r="B1639" s="27" t="s">
        <v>641</v>
      </c>
      <c r="C1639" s="18" t="s">
        <v>5879</v>
      </c>
      <c r="D1639" s="20">
        <v>93.63</v>
      </c>
      <c r="E1639" s="10">
        <f t="shared" ref="E1639:E1644" si="174">D1639-(D1639*$G$1)</f>
        <v>93.63</v>
      </c>
      <c r="F1639" s="1" t="s">
        <v>42</v>
      </c>
      <c r="G1639" s="45">
        <v>8536901000</v>
      </c>
      <c r="H1639" s="60"/>
      <c r="I1639" s="45">
        <v>1</v>
      </c>
      <c r="J1639" s="45">
        <v>10</v>
      </c>
      <c r="K1639" s="45">
        <v>200</v>
      </c>
      <c r="L1639" s="7" t="str">
        <f>IFERROR(VLOOKUP(B1639,Харків!A:C,3,0),"0")</f>
        <v>&gt;1000</v>
      </c>
      <c r="M1639" s="60"/>
      <c r="N1639" s="45">
        <f t="shared" ref="N1639:N1644" si="175">E1639*M1639</f>
        <v>0</v>
      </c>
    </row>
    <row r="1640" spans="1:14" ht="15" customHeight="1">
      <c r="A1640" s="26"/>
      <c r="B1640" s="27" t="s">
        <v>642</v>
      </c>
      <c r="C1640" s="18" t="s">
        <v>5880</v>
      </c>
      <c r="D1640" s="20">
        <v>218.52</v>
      </c>
      <c r="E1640" s="10">
        <f t="shared" si="174"/>
        <v>218.52</v>
      </c>
      <c r="F1640" s="1" t="s">
        <v>42</v>
      </c>
      <c r="G1640" s="45">
        <v>8536901000</v>
      </c>
      <c r="H1640" s="60"/>
      <c r="I1640" s="45">
        <v>1</v>
      </c>
      <c r="J1640" s="45">
        <v>10</v>
      </c>
      <c r="K1640" s="45">
        <v>150</v>
      </c>
      <c r="L1640" s="7" t="str">
        <f>IFERROR(VLOOKUP(B1640,Харків!A:C,3,0),"0")</f>
        <v>&gt;1000</v>
      </c>
      <c r="M1640" s="60"/>
      <c r="N1640" s="45">
        <f t="shared" si="175"/>
        <v>0</v>
      </c>
    </row>
    <row r="1641" spans="1:14" ht="15" customHeight="1">
      <c r="A1641" s="26"/>
      <c r="B1641" s="27" t="s">
        <v>643</v>
      </c>
      <c r="C1641" s="18" t="s">
        <v>5881</v>
      </c>
      <c r="D1641" s="20">
        <v>218.52</v>
      </c>
      <c r="E1641" s="10">
        <f t="shared" si="174"/>
        <v>218.52</v>
      </c>
      <c r="F1641" s="1" t="s">
        <v>42</v>
      </c>
      <c r="G1641" s="45">
        <v>8536901000</v>
      </c>
      <c r="H1641" s="60"/>
      <c r="I1641" s="45">
        <v>1</v>
      </c>
      <c r="J1641" s="45">
        <v>10</v>
      </c>
      <c r="K1641" s="45">
        <v>150</v>
      </c>
      <c r="L1641" s="7">
        <f>IFERROR(VLOOKUP(B1641,Харків!A:C,3,0),"0")</f>
        <v>0</v>
      </c>
      <c r="M1641" s="60"/>
      <c r="N1641" s="45">
        <f t="shared" si="175"/>
        <v>0</v>
      </c>
    </row>
    <row r="1642" spans="1:14" ht="15" customHeight="1">
      <c r="A1642" s="26"/>
      <c r="B1642" s="27" t="s">
        <v>644</v>
      </c>
      <c r="C1642" s="18" t="s">
        <v>5883</v>
      </c>
      <c r="D1642" s="20">
        <v>530.66999999999996</v>
      </c>
      <c r="E1642" s="10">
        <f t="shared" si="174"/>
        <v>530.66999999999996</v>
      </c>
      <c r="F1642" s="1" t="s">
        <v>42</v>
      </c>
      <c r="G1642" s="45">
        <v>8536901000</v>
      </c>
      <c r="H1642" s="60"/>
      <c r="I1642" s="45">
        <v>1</v>
      </c>
      <c r="J1642" s="45">
        <v>5</v>
      </c>
      <c r="K1642" s="45">
        <v>50</v>
      </c>
      <c r="L1642" s="7" t="str">
        <f>IFERROR(VLOOKUP(B1642,Харків!A:C,3,0),"0")</f>
        <v>&gt;300</v>
      </c>
      <c r="M1642" s="60"/>
      <c r="N1642" s="45">
        <f t="shared" si="175"/>
        <v>0</v>
      </c>
    </row>
    <row r="1643" spans="1:14" ht="15" customHeight="1">
      <c r="A1643" s="26"/>
      <c r="B1643" s="27" t="s">
        <v>645</v>
      </c>
      <c r="C1643" s="18" t="s">
        <v>5884</v>
      </c>
      <c r="D1643" s="20">
        <v>530.66999999999996</v>
      </c>
      <c r="E1643" s="10">
        <f t="shared" si="174"/>
        <v>530.66999999999996</v>
      </c>
      <c r="F1643" s="1" t="s">
        <v>42</v>
      </c>
      <c r="G1643" s="45">
        <v>8536901000</v>
      </c>
      <c r="H1643" s="60"/>
      <c r="I1643" s="45">
        <v>1</v>
      </c>
      <c r="J1643" s="45">
        <v>5</v>
      </c>
      <c r="K1643" s="45">
        <v>50</v>
      </c>
      <c r="L1643" s="7" t="str">
        <f>IFERROR(VLOOKUP(B1643,Харків!A:C,3,0),"0")</f>
        <v>&gt;50</v>
      </c>
      <c r="M1643" s="60"/>
      <c r="N1643" s="45">
        <f t="shared" si="175"/>
        <v>0</v>
      </c>
    </row>
    <row r="1644" spans="1:14" ht="15" customHeight="1">
      <c r="A1644" s="26"/>
      <c r="B1644" s="27" t="s">
        <v>646</v>
      </c>
      <c r="C1644" s="18" t="s">
        <v>5885</v>
      </c>
      <c r="D1644" s="20">
        <v>579.29</v>
      </c>
      <c r="E1644" s="10">
        <f t="shared" si="174"/>
        <v>579.29</v>
      </c>
      <c r="F1644" s="1" t="s">
        <v>42</v>
      </c>
      <c r="G1644" s="45">
        <v>8536901000</v>
      </c>
      <c r="H1644" s="60"/>
      <c r="I1644" s="45">
        <v>1</v>
      </c>
      <c r="J1644" s="45">
        <v>5</v>
      </c>
      <c r="K1644" s="45">
        <v>30</v>
      </c>
      <c r="L1644" s="7" t="str">
        <f>IFERROR(VLOOKUP(B1644,Харків!A:C,3,0),"0")</f>
        <v>&gt;100</v>
      </c>
      <c r="M1644" s="60"/>
      <c r="N1644" s="45">
        <f t="shared" si="175"/>
        <v>0</v>
      </c>
    </row>
    <row r="1645" spans="1:14" ht="6.95" customHeight="1">
      <c r="A1645" s="128"/>
      <c r="B1645" s="53"/>
      <c r="C1645" s="18"/>
      <c r="D1645" s="8"/>
      <c r="E1645" s="14"/>
      <c r="F1645" s="5"/>
      <c r="G1645" s="7"/>
      <c r="H1645" s="13"/>
      <c r="I1645" s="7"/>
      <c r="J1645" s="7"/>
      <c r="K1645" s="7"/>
      <c r="L1645" s="5"/>
      <c r="M1645" s="5"/>
      <c r="N1645" s="5"/>
    </row>
    <row r="1646" spans="1:14" ht="15" customHeight="1">
      <c r="A1646" s="26"/>
      <c r="B1646" s="27" t="s">
        <v>6733</v>
      </c>
      <c r="C1646" s="18" t="s">
        <v>6734</v>
      </c>
      <c r="D1646" s="20">
        <v>93.63</v>
      </c>
      <c r="E1646" s="10">
        <f t="shared" ref="E1646:E1651" si="176">D1646-(D1646*$G$1)</f>
        <v>93.63</v>
      </c>
      <c r="F1646" s="1" t="s">
        <v>42</v>
      </c>
      <c r="G1646" s="45">
        <v>8536901000</v>
      </c>
      <c r="H1646" s="60"/>
      <c r="I1646" s="45">
        <v>1</v>
      </c>
      <c r="J1646" s="45">
        <v>10</v>
      </c>
      <c r="K1646" s="45">
        <v>200</v>
      </c>
      <c r="L1646" s="7" t="str">
        <f>IFERROR(VLOOKUP(B1646,Харків!A:C,3,0),"0")</f>
        <v>&gt;50</v>
      </c>
      <c r="M1646" s="60"/>
      <c r="N1646" s="45">
        <f t="shared" ref="N1646:N1651" si="177">E1646*M1646</f>
        <v>0</v>
      </c>
    </row>
    <row r="1647" spans="1:14" ht="15" customHeight="1">
      <c r="A1647"/>
      <c r="B1647" s="27" t="s">
        <v>6706</v>
      </c>
      <c r="C1647" s="18" t="s">
        <v>6707</v>
      </c>
      <c r="D1647" s="20">
        <v>218.52</v>
      </c>
      <c r="E1647" s="10">
        <f t="shared" si="176"/>
        <v>218.52</v>
      </c>
      <c r="F1647" s="1" t="s">
        <v>42</v>
      </c>
      <c r="G1647" s="45">
        <v>8536901000</v>
      </c>
      <c r="H1647" s="60"/>
      <c r="I1647" s="45">
        <v>1</v>
      </c>
      <c r="J1647" s="45">
        <v>10</v>
      </c>
      <c r="K1647" s="45">
        <v>150</v>
      </c>
      <c r="L1647" s="7" t="str">
        <f>IFERROR(VLOOKUP(B1647,Харків!A:C,3,0),"0")</f>
        <v>&gt;50</v>
      </c>
      <c r="M1647" s="60"/>
      <c r="N1647" s="45">
        <f t="shared" si="177"/>
        <v>0</v>
      </c>
    </row>
    <row r="1648" spans="1:14" ht="15" customHeight="1">
      <c r="A1648" s="26"/>
      <c r="B1648" s="27" t="s">
        <v>6714</v>
      </c>
      <c r="C1648" s="18" t="s">
        <v>6715</v>
      </c>
      <c r="D1648" s="20">
        <v>218.52</v>
      </c>
      <c r="E1648" s="10">
        <f t="shared" si="176"/>
        <v>218.52</v>
      </c>
      <c r="F1648" s="1" t="s">
        <v>42</v>
      </c>
      <c r="G1648" s="45">
        <v>8536901000</v>
      </c>
      <c r="H1648" s="60"/>
      <c r="I1648" s="45">
        <v>1</v>
      </c>
      <c r="J1648" s="45">
        <v>10</v>
      </c>
      <c r="K1648" s="45">
        <v>150</v>
      </c>
      <c r="L1648" s="7">
        <f>IFERROR(VLOOKUP(B1648,Харків!A:C,3,0),"0")</f>
        <v>0</v>
      </c>
      <c r="M1648" s="60"/>
      <c r="N1648" s="45">
        <f t="shared" si="177"/>
        <v>0</v>
      </c>
    </row>
    <row r="1649" spans="1:14" ht="15" customHeight="1">
      <c r="A1649" s="26"/>
      <c r="B1649" s="27" t="s">
        <v>6708</v>
      </c>
      <c r="C1649" s="18" t="s">
        <v>6709</v>
      </c>
      <c r="D1649" s="20">
        <v>530.66999999999996</v>
      </c>
      <c r="E1649" s="10">
        <f t="shared" si="176"/>
        <v>530.66999999999996</v>
      </c>
      <c r="F1649" s="1" t="s">
        <v>42</v>
      </c>
      <c r="G1649" s="45">
        <v>8536901000</v>
      </c>
      <c r="H1649" s="60"/>
      <c r="I1649" s="45">
        <v>1</v>
      </c>
      <c r="J1649" s="45">
        <v>5</v>
      </c>
      <c r="K1649" s="45">
        <v>50</v>
      </c>
      <c r="L1649" s="7" t="str">
        <f>IFERROR(VLOOKUP(B1649,Харків!A:C,3,0),"0")</f>
        <v>&gt;20</v>
      </c>
      <c r="M1649" s="60"/>
      <c r="N1649" s="45">
        <f t="shared" si="177"/>
        <v>0</v>
      </c>
    </row>
    <row r="1650" spans="1:14" ht="15" customHeight="1">
      <c r="A1650" s="26"/>
      <c r="B1650" s="27" t="s">
        <v>6711</v>
      </c>
      <c r="C1650" s="18" t="s">
        <v>6712</v>
      </c>
      <c r="D1650" s="20">
        <v>530.66999999999996</v>
      </c>
      <c r="E1650" s="10">
        <f t="shared" si="176"/>
        <v>530.66999999999996</v>
      </c>
      <c r="F1650" s="1" t="s">
        <v>42</v>
      </c>
      <c r="G1650" s="45">
        <v>8536901000</v>
      </c>
      <c r="H1650" s="60"/>
      <c r="I1650" s="45">
        <v>1</v>
      </c>
      <c r="J1650" s="45">
        <v>5</v>
      </c>
      <c r="K1650" s="45">
        <v>50</v>
      </c>
      <c r="L1650" s="7" t="str">
        <f>IFERROR(VLOOKUP(B1650,Харків!A:C,3,0),"0")</f>
        <v>&gt;100</v>
      </c>
      <c r="M1650" s="60"/>
      <c r="N1650" s="45">
        <f t="shared" si="177"/>
        <v>0</v>
      </c>
    </row>
    <row r="1651" spans="1:14" ht="15" customHeight="1">
      <c r="A1651" s="26"/>
      <c r="B1651" s="27" t="s">
        <v>6772</v>
      </c>
      <c r="C1651" s="18" t="s">
        <v>6773</v>
      </c>
      <c r="D1651" s="20">
        <v>579.29</v>
      </c>
      <c r="E1651" s="10">
        <f t="shared" si="176"/>
        <v>579.29</v>
      </c>
      <c r="F1651" s="1" t="s">
        <v>42</v>
      </c>
      <c r="G1651" s="45">
        <v>8536901000</v>
      </c>
      <c r="H1651" s="60"/>
      <c r="I1651" s="45">
        <v>1</v>
      </c>
      <c r="J1651" s="45">
        <v>5</v>
      </c>
      <c r="K1651" s="45">
        <v>50</v>
      </c>
      <c r="L1651" s="7">
        <f>IFERROR(VLOOKUP(B1651,Харків!A:C,3,0),"0")</f>
        <v>9</v>
      </c>
      <c r="M1651" s="60"/>
      <c r="N1651" s="45">
        <f t="shared" si="177"/>
        <v>0</v>
      </c>
    </row>
    <row r="1652" spans="1:14" ht="15" customHeight="1">
      <c r="A1652" s="128"/>
      <c r="B1652" s="53"/>
      <c r="C1652" s="6" t="s">
        <v>4277</v>
      </c>
      <c r="D1652" s="13"/>
      <c r="E1652" s="14"/>
      <c r="F1652" s="5"/>
      <c r="G1652" s="7"/>
      <c r="H1652" s="13"/>
      <c r="I1652" s="7"/>
      <c r="J1652" s="7"/>
      <c r="K1652" s="7"/>
      <c r="L1652" s="5"/>
      <c r="M1652" s="5"/>
      <c r="N1652" s="5"/>
    </row>
    <row r="1653" spans="1:14" ht="30" customHeight="1">
      <c r="A1653" s="26"/>
      <c r="B1653" s="27" t="s">
        <v>4254</v>
      </c>
      <c r="C1653" s="18" t="s">
        <v>4488</v>
      </c>
      <c r="D1653" s="20">
        <v>104.68</v>
      </c>
      <c r="E1653" s="10">
        <f>D1653-(D1653*$G$1)</f>
        <v>104.68</v>
      </c>
      <c r="F1653" s="1" t="s">
        <v>42</v>
      </c>
      <c r="G1653" s="45">
        <v>8536901000</v>
      </c>
      <c r="H1653" s="60"/>
      <c r="I1653" s="45">
        <v>1</v>
      </c>
      <c r="J1653" s="45">
        <v>20</v>
      </c>
      <c r="K1653" s="45">
        <v>240</v>
      </c>
      <c r="L1653" s="7" t="str">
        <f>IFERROR(VLOOKUP(B1653,Харків!A:C,3,0),"0")</f>
        <v>&gt;2000</v>
      </c>
      <c r="M1653" s="60"/>
      <c r="N1653" s="45">
        <f>E1653*M1653</f>
        <v>0</v>
      </c>
    </row>
    <row r="1654" spans="1:14" ht="30" customHeight="1">
      <c r="A1654" s="26"/>
      <c r="B1654" s="27" t="s">
        <v>4253</v>
      </c>
      <c r="C1654" s="18" t="s">
        <v>4487</v>
      </c>
      <c r="D1654" s="20">
        <v>160.75</v>
      </c>
      <c r="E1654" s="10">
        <f>D1654-(D1654*$G$1)</f>
        <v>160.75</v>
      </c>
      <c r="F1654" s="1" t="s">
        <v>42</v>
      </c>
      <c r="G1654" s="45">
        <v>8536901000</v>
      </c>
      <c r="H1654" s="60"/>
      <c r="I1654" s="45">
        <v>1</v>
      </c>
      <c r="J1654" s="45">
        <v>8</v>
      </c>
      <c r="K1654" s="45">
        <v>128</v>
      </c>
      <c r="L1654" s="7" t="str">
        <f>IFERROR(VLOOKUP(B1654,Харків!A:C,3,0),"0")</f>
        <v>&gt;2000</v>
      </c>
      <c r="M1654" s="60"/>
      <c r="N1654" s="45">
        <f>E1654*M1654</f>
        <v>0</v>
      </c>
    </row>
    <row r="1655" spans="1:14" ht="14.45" customHeight="1">
      <c r="A1655" s="130"/>
      <c r="B1655" s="50"/>
      <c r="C1655" s="6" t="s">
        <v>8700</v>
      </c>
      <c r="D1655" s="8"/>
      <c r="E1655" s="14"/>
      <c r="F1655" s="5"/>
      <c r="G1655" s="7"/>
      <c r="H1655" s="13"/>
      <c r="I1655" s="7"/>
      <c r="J1655" s="7"/>
      <c r="K1655" s="7"/>
      <c r="L1655" s="5"/>
      <c r="M1655" s="5"/>
      <c r="N1655" s="5"/>
    </row>
    <row r="1656" spans="1:14" ht="14.45" customHeight="1">
      <c r="A1656" s="129"/>
      <c r="B1656" s="132" t="s">
        <v>8692</v>
      </c>
      <c r="C1656" s="18" t="s">
        <v>8693</v>
      </c>
      <c r="D1656" s="20">
        <v>67</v>
      </c>
      <c r="E1656" s="10">
        <f>D1656-(D1656*$G$1)</f>
        <v>67</v>
      </c>
      <c r="F1656" s="1" t="s">
        <v>79</v>
      </c>
      <c r="G1656" s="45"/>
      <c r="H1656" s="60"/>
      <c r="I1656" s="45" t="s">
        <v>12</v>
      </c>
      <c r="J1656" s="45" t="s">
        <v>12</v>
      </c>
      <c r="K1656" s="45" t="s">
        <v>12</v>
      </c>
      <c r="L1656" s="7">
        <f>IFERROR(VLOOKUP(B1656,Харків!A:C,3,0),"0")</f>
        <v>0</v>
      </c>
      <c r="M1656" s="60"/>
      <c r="N1656" s="45">
        <f>E1656*M1656</f>
        <v>0</v>
      </c>
    </row>
    <row r="1657" spans="1:14" ht="14.45" customHeight="1">
      <c r="A1657" s="129"/>
      <c r="B1657" s="132" t="s">
        <v>8694</v>
      </c>
      <c r="C1657" s="18" t="s">
        <v>8695</v>
      </c>
      <c r="D1657" s="20">
        <v>67</v>
      </c>
      <c r="E1657" s="10">
        <f>D1657-(D1657*$G$1)</f>
        <v>67</v>
      </c>
      <c r="F1657" s="1" t="s">
        <v>79</v>
      </c>
      <c r="G1657" s="45"/>
      <c r="H1657" s="60"/>
      <c r="I1657" s="45" t="s">
        <v>12</v>
      </c>
      <c r="J1657" s="45" t="s">
        <v>12</v>
      </c>
      <c r="K1657" s="45" t="s">
        <v>12</v>
      </c>
      <c r="L1657" s="7">
        <f>IFERROR(VLOOKUP(B1657,Харків!A:C,3,0),"0")</f>
        <v>0</v>
      </c>
      <c r="M1657" s="60"/>
      <c r="N1657" s="45">
        <f>E1657*M1657</f>
        <v>0</v>
      </c>
    </row>
    <row r="1658" spans="1:14" ht="14.45" customHeight="1">
      <c r="A1658" s="129"/>
      <c r="B1658" s="132" t="s">
        <v>8696</v>
      </c>
      <c r="C1658" s="18" t="s">
        <v>8697</v>
      </c>
      <c r="D1658" s="20">
        <v>103</v>
      </c>
      <c r="E1658" s="10">
        <f>D1658-(D1658*$G$1)</f>
        <v>103</v>
      </c>
      <c r="F1658" s="1" t="s">
        <v>79</v>
      </c>
      <c r="G1658" s="45"/>
      <c r="H1658" s="60"/>
      <c r="I1658" s="45" t="s">
        <v>12</v>
      </c>
      <c r="J1658" s="45" t="s">
        <v>12</v>
      </c>
      <c r="K1658" s="45" t="s">
        <v>12</v>
      </c>
      <c r="L1658" s="7">
        <f>IFERROR(VLOOKUP(B1658,Харків!A:C,3,0),"0")</f>
        <v>7</v>
      </c>
      <c r="M1658" s="60"/>
      <c r="N1658" s="45">
        <f>E1658*M1658</f>
        <v>0</v>
      </c>
    </row>
    <row r="1659" spans="1:14" ht="14.45" customHeight="1">
      <c r="A1659" s="129"/>
      <c r="B1659" s="132" t="s">
        <v>8698</v>
      </c>
      <c r="C1659" s="18" t="s">
        <v>8699</v>
      </c>
      <c r="D1659" s="20">
        <v>103</v>
      </c>
      <c r="E1659" s="10">
        <f>D1659-(D1659*$G$1)</f>
        <v>103</v>
      </c>
      <c r="F1659" s="1" t="s">
        <v>79</v>
      </c>
      <c r="G1659" s="45"/>
      <c r="H1659" s="60"/>
      <c r="I1659" s="45" t="s">
        <v>12</v>
      </c>
      <c r="J1659" s="45" t="s">
        <v>12</v>
      </c>
      <c r="K1659" s="45" t="s">
        <v>12</v>
      </c>
      <c r="L1659" s="7" t="str">
        <f>IFERROR(VLOOKUP(B1659,Харків!A:C,3,0),"0")</f>
        <v>&gt;20</v>
      </c>
      <c r="M1659" s="60"/>
      <c r="N1659" s="45">
        <f>E1659*M1659</f>
        <v>0</v>
      </c>
    </row>
    <row r="1660" spans="1:14" ht="14.45" customHeight="1">
      <c r="A1660" s="130"/>
      <c r="B1660" s="50"/>
      <c r="C1660" s="6" t="s">
        <v>4154</v>
      </c>
      <c r="D1660" s="13"/>
      <c r="E1660" s="14"/>
      <c r="F1660" s="5"/>
      <c r="G1660" s="7"/>
      <c r="H1660" s="13"/>
      <c r="I1660" s="7"/>
      <c r="J1660" s="7"/>
      <c r="K1660" s="7"/>
      <c r="L1660" s="5"/>
      <c r="M1660" s="5"/>
      <c r="N1660" s="5"/>
    </row>
    <row r="1661" spans="1:14" ht="14.45" customHeight="1">
      <c r="A1661" s="130"/>
      <c r="B1661" s="49" t="s">
        <v>4146</v>
      </c>
      <c r="C1661" s="18" t="s">
        <v>4147</v>
      </c>
      <c r="D1661" s="20">
        <v>50.81</v>
      </c>
      <c r="E1661" s="10">
        <f>D1661-(D1661*$G$1)</f>
        <v>50.81</v>
      </c>
      <c r="F1661" s="1" t="s">
        <v>79</v>
      </c>
      <c r="G1661" s="45">
        <v>3925908000</v>
      </c>
      <c r="H1661" s="60"/>
      <c r="I1661" s="45">
        <v>1</v>
      </c>
      <c r="J1661" s="45" t="s">
        <v>12</v>
      </c>
      <c r="K1661" s="45">
        <v>200</v>
      </c>
      <c r="L1661" s="7" t="str">
        <f>IFERROR(VLOOKUP(B1661,Харків!A:C,3,0),"0")</f>
        <v>&gt;200</v>
      </c>
      <c r="M1661" s="60"/>
      <c r="N1661" s="45">
        <f>E1661*M1661</f>
        <v>0</v>
      </c>
    </row>
    <row r="1662" spans="1:14" ht="14.45" customHeight="1">
      <c r="A1662" s="130"/>
      <c r="B1662" s="49" t="s">
        <v>4148</v>
      </c>
      <c r="C1662" s="18" t="s">
        <v>4149</v>
      </c>
      <c r="D1662" s="20">
        <v>87.99</v>
      </c>
      <c r="E1662" s="10">
        <f>D1662-(D1662*$G$1)</f>
        <v>87.99</v>
      </c>
      <c r="F1662" s="1" t="s">
        <v>79</v>
      </c>
      <c r="G1662" s="45">
        <v>3925908000</v>
      </c>
      <c r="H1662" s="60"/>
      <c r="I1662" s="45">
        <v>1</v>
      </c>
      <c r="J1662" s="45" t="s">
        <v>12</v>
      </c>
      <c r="K1662" s="45">
        <v>100</v>
      </c>
      <c r="L1662" s="7" t="str">
        <f>IFERROR(VLOOKUP(B1662,Харків!A:C,3,0),"0")</f>
        <v>&gt;50</v>
      </c>
      <c r="M1662" s="60"/>
      <c r="N1662" s="45">
        <f>E1662*M1662</f>
        <v>0</v>
      </c>
    </row>
    <row r="1663" spans="1:14" ht="14.45" customHeight="1">
      <c r="A1663" s="130"/>
      <c r="B1663" s="49" t="s">
        <v>4150</v>
      </c>
      <c r="C1663" s="18" t="s">
        <v>4151</v>
      </c>
      <c r="D1663" s="20">
        <v>111.54</v>
      </c>
      <c r="E1663" s="10">
        <f>D1663-(D1663*$G$1)</f>
        <v>111.54</v>
      </c>
      <c r="F1663" s="1" t="s">
        <v>79</v>
      </c>
      <c r="G1663" s="45">
        <v>3925908000</v>
      </c>
      <c r="H1663" s="60"/>
      <c r="I1663" s="45">
        <v>1</v>
      </c>
      <c r="J1663" s="45" t="s">
        <v>12</v>
      </c>
      <c r="K1663" s="45">
        <v>70</v>
      </c>
      <c r="L1663" s="7" t="str">
        <f>IFERROR(VLOOKUP(B1663,Харків!A:C,3,0),"0")</f>
        <v>&gt;50</v>
      </c>
      <c r="M1663" s="60"/>
      <c r="N1663" s="45">
        <f>E1663*M1663</f>
        <v>0</v>
      </c>
    </row>
    <row r="1664" spans="1:14" ht="14.45" customHeight="1">
      <c r="A1664" s="130"/>
      <c r="B1664" s="49" t="s">
        <v>4152</v>
      </c>
      <c r="C1664" s="18" t="s">
        <v>4153</v>
      </c>
      <c r="D1664" s="20">
        <v>214.41</v>
      </c>
      <c r="E1664" s="10">
        <f>D1664-(D1664*$G$1)</f>
        <v>214.41</v>
      </c>
      <c r="F1664" s="1" t="s">
        <v>79</v>
      </c>
      <c r="G1664" s="45">
        <v>3925908000</v>
      </c>
      <c r="H1664" s="60"/>
      <c r="I1664" s="45">
        <v>1</v>
      </c>
      <c r="J1664" s="45" t="s">
        <v>12</v>
      </c>
      <c r="K1664" s="45">
        <v>40</v>
      </c>
      <c r="L1664" s="7" t="str">
        <f>IFERROR(VLOOKUP(B1664,Харків!A:C,3,0),"0")</f>
        <v>&gt;50</v>
      </c>
      <c r="M1664" s="60"/>
      <c r="N1664" s="45">
        <f>E1664*M1664</f>
        <v>0</v>
      </c>
    </row>
    <row r="1665" spans="1:14" ht="6" customHeight="1">
      <c r="A1665" s="130"/>
      <c r="B1665" s="50"/>
      <c r="C1665" s="18"/>
      <c r="D1665" s="8"/>
      <c r="E1665" s="10"/>
      <c r="F1665" s="5"/>
      <c r="G1665" s="7"/>
      <c r="H1665" s="13"/>
      <c r="I1665" s="7"/>
      <c r="J1665" s="7"/>
      <c r="K1665" s="7"/>
      <c r="L1665" s="7"/>
      <c r="M1665" s="13"/>
      <c r="N1665" s="221"/>
    </row>
    <row r="1666" spans="1:14" ht="14.45" customHeight="1">
      <c r="A1666" s="130"/>
      <c r="B1666" s="49" t="s">
        <v>10513</v>
      </c>
      <c r="C1666" s="239" t="s">
        <v>10515</v>
      </c>
      <c r="D1666" s="20">
        <v>69.900000000000006</v>
      </c>
      <c r="E1666" s="10">
        <f>D1666-(D1666*$G$1)</f>
        <v>69.900000000000006</v>
      </c>
      <c r="F1666" s="1" t="s">
        <v>79</v>
      </c>
      <c r="G1666" s="45">
        <v>3925908000</v>
      </c>
      <c r="H1666" s="60"/>
      <c r="I1666" s="45">
        <v>1</v>
      </c>
      <c r="J1666" s="45" t="s">
        <v>12</v>
      </c>
      <c r="K1666" s="45">
        <v>200</v>
      </c>
      <c r="L1666" s="7" t="str">
        <f>IFERROR(VLOOKUP(B1666,Харків!A:C,3,0),"0")</f>
        <v>&gt;100</v>
      </c>
      <c r="M1666" s="60"/>
      <c r="N1666" s="45">
        <f>E1666*M1666</f>
        <v>0</v>
      </c>
    </row>
    <row r="1667" spans="1:14" ht="14.45" customHeight="1">
      <c r="A1667" s="130"/>
      <c r="B1667" s="49" t="s">
        <v>10514</v>
      </c>
      <c r="C1667" s="239" t="s">
        <v>10516</v>
      </c>
      <c r="D1667" s="20">
        <v>119.87</v>
      </c>
      <c r="E1667" s="10">
        <f>D1667-(D1667*$G$1)</f>
        <v>119.87</v>
      </c>
      <c r="F1667" s="1" t="s">
        <v>79</v>
      </c>
      <c r="G1667" s="45">
        <v>3925908000</v>
      </c>
      <c r="H1667" s="60"/>
      <c r="I1667" s="45">
        <v>1</v>
      </c>
      <c r="J1667" s="45" t="s">
        <v>12</v>
      </c>
      <c r="K1667" s="45">
        <v>100</v>
      </c>
      <c r="L1667" s="7" t="str">
        <f>IFERROR(VLOOKUP(B1667,Харків!A:C,3,0),"0")</f>
        <v>&gt;50</v>
      </c>
      <c r="M1667" s="60"/>
      <c r="N1667" s="45">
        <f>E1667*M1667</f>
        <v>0</v>
      </c>
    </row>
    <row r="1668" spans="1:14" ht="6.95" customHeight="1">
      <c r="A1668" s="130"/>
      <c r="B1668" s="50"/>
      <c r="C1668" s="6"/>
      <c r="D1668" s="13"/>
      <c r="E1668" s="14"/>
      <c r="F1668" s="5"/>
      <c r="G1668" s="7"/>
      <c r="H1668" s="13"/>
      <c r="I1668" s="7"/>
      <c r="J1668" s="7"/>
      <c r="K1668" s="7"/>
      <c r="L1668" s="5"/>
      <c r="M1668" s="5"/>
      <c r="N1668" s="5"/>
    </row>
    <row r="1669" spans="1:14" ht="14.45" customHeight="1">
      <c r="A1669" s="129"/>
      <c r="B1669" s="132" t="s">
        <v>8654</v>
      </c>
      <c r="C1669" s="18" t="s">
        <v>8655</v>
      </c>
      <c r="D1669" s="20">
        <v>117.02</v>
      </c>
      <c r="E1669" s="10">
        <f>D1669-(D1669*$G$1)</f>
        <v>117.02</v>
      </c>
      <c r="F1669" s="1" t="s">
        <v>79</v>
      </c>
      <c r="G1669" s="45">
        <v>3925908000</v>
      </c>
      <c r="H1669" s="60"/>
      <c r="I1669" s="45">
        <v>1</v>
      </c>
      <c r="J1669" s="45" t="s">
        <v>12</v>
      </c>
      <c r="K1669" s="45">
        <v>1</v>
      </c>
      <c r="L1669" s="7">
        <f>IFERROR(VLOOKUP(B1669,Харків!A:C,3,0),"0")</f>
        <v>8</v>
      </c>
      <c r="M1669" s="60"/>
      <c r="N1669" s="45">
        <f>E1669*M1669</f>
        <v>0</v>
      </c>
    </row>
    <row r="1670" spans="1:14" ht="6.95" customHeight="1">
      <c r="A1670" s="130"/>
      <c r="B1670" s="50"/>
      <c r="C1670" s="56"/>
      <c r="D1670" s="13"/>
      <c r="E1670" s="14"/>
      <c r="F1670" s="5"/>
      <c r="G1670" s="7"/>
      <c r="H1670" s="13"/>
      <c r="I1670" s="7"/>
      <c r="J1670" s="7"/>
      <c r="K1670" s="7"/>
      <c r="L1670" s="5"/>
      <c r="M1670" s="5"/>
      <c r="N1670" s="5"/>
    </row>
    <row r="1671" spans="1:14" ht="14.45" customHeight="1">
      <c r="A1671" s="129"/>
      <c r="B1671" s="49" t="s">
        <v>7804</v>
      </c>
      <c r="C1671" s="18" t="s">
        <v>7805</v>
      </c>
      <c r="D1671" s="20">
        <v>78.040000000000006</v>
      </c>
      <c r="E1671" s="10">
        <f>D1671-(D1671*$G$1)</f>
        <v>78.040000000000006</v>
      </c>
      <c r="F1671" s="1" t="s">
        <v>79</v>
      </c>
      <c r="G1671" s="45">
        <v>3925908000</v>
      </c>
      <c r="H1671" s="60"/>
      <c r="I1671" s="45">
        <v>1</v>
      </c>
      <c r="J1671" s="45" t="s">
        <v>12</v>
      </c>
      <c r="K1671" s="45">
        <v>250</v>
      </c>
      <c r="L1671" s="7">
        <f>IFERROR(VLOOKUP(B1671,Харків!A:C,3,0),"0")</f>
        <v>0</v>
      </c>
      <c r="M1671" s="60"/>
      <c r="N1671" s="45">
        <f>E1671*M1671</f>
        <v>0</v>
      </c>
    </row>
    <row r="1672" spans="1:14" ht="14.45" customHeight="1">
      <c r="A1672" s="129"/>
      <c r="B1672" s="49" t="s">
        <v>7799</v>
      </c>
      <c r="C1672" s="18" t="s">
        <v>10054</v>
      </c>
      <c r="D1672" s="20">
        <v>95.38</v>
      </c>
      <c r="E1672" s="10">
        <f>D1672-(D1672*$G$1)</f>
        <v>95.38</v>
      </c>
      <c r="F1672" s="1" t="s">
        <v>79</v>
      </c>
      <c r="G1672" s="45">
        <v>3925908000</v>
      </c>
      <c r="H1672" s="60"/>
      <c r="I1672" s="45">
        <v>1</v>
      </c>
      <c r="J1672" s="45" t="s">
        <v>12</v>
      </c>
      <c r="K1672" s="45">
        <v>125</v>
      </c>
      <c r="L1672" s="7" t="str">
        <f>IFERROR(VLOOKUP(B1672,Харків!A:C,3,0),"0")</f>
        <v>&gt;20</v>
      </c>
      <c r="M1672" s="60"/>
      <c r="N1672" s="45">
        <f>E1672*M1672</f>
        <v>0</v>
      </c>
    </row>
    <row r="1673" spans="1:14" ht="6.95" customHeight="1">
      <c r="A1673" s="121"/>
      <c r="B1673" s="50"/>
      <c r="C1673" s="56"/>
      <c r="D1673" s="13"/>
      <c r="E1673" s="14"/>
      <c r="F1673" s="5"/>
      <c r="G1673" s="7"/>
      <c r="H1673" s="13"/>
      <c r="I1673" s="7"/>
      <c r="J1673" s="7"/>
      <c r="K1673" s="7"/>
      <c r="L1673" s="5"/>
      <c r="M1673" s="5"/>
      <c r="N1673" s="5"/>
    </row>
    <row r="1674" spans="1:14" ht="14.45" customHeight="1">
      <c r="A1674" s="15"/>
      <c r="B1674" s="51" t="s">
        <v>2616</v>
      </c>
      <c r="C1674" s="18" t="s">
        <v>9678</v>
      </c>
      <c r="D1674" s="20">
        <v>78.040000000000006</v>
      </c>
      <c r="E1674" s="10">
        <f>D1674-(D1674*$G$1)</f>
        <v>78.040000000000006</v>
      </c>
      <c r="F1674" s="1" t="s">
        <v>79</v>
      </c>
      <c r="G1674" s="45">
        <v>3925908000</v>
      </c>
      <c r="H1674" s="60"/>
      <c r="I1674" s="45">
        <v>1</v>
      </c>
      <c r="J1674" s="45" t="s">
        <v>12</v>
      </c>
      <c r="K1674" s="45">
        <v>100</v>
      </c>
      <c r="L1674" s="7" t="str">
        <f>IFERROR(VLOOKUP(B1674,Харків!A:C,3,0),"0")</f>
        <v>&gt;20</v>
      </c>
      <c r="M1674" s="60"/>
      <c r="N1674" s="45">
        <f>E1674*M1674</f>
        <v>0</v>
      </c>
    </row>
    <row r="1675" spans="1:14" ht="14.45" customHeight="1">
      <c r="A1675" s="15"/>
      <c r="B1675" s="51" t="s">
        <v>2618</v>
      </c>
      <c r="C1675" s="18" t="s">
        <v>9825</v>
      </c>
      <c r="D1675" s="20">
        <v>95.38</v>
      </c>
      <c r="E1675" s="10">
        <f>D1675-(D1675*$G$1)</f>
        <v>95.38</v>
      </c>
      <c r="F1675" s="1" t="s">
        <v>79</v>
      </c>
      <c r="G1675" s="45">
        <v>3925908000</v>
      </c>
      <c r="H1675" s="60"/>
      <c r="I1675" s="45">
        <v>1</v>
      </c>
      <c r="J1675" s="45" t="s">
        <v>12</v>
      </c>
      <c r="K1675" s="45">
        <v>50</v>
      </c>
      <c r="L1675" s="7" t="str">
        <f>IFERROR(VLOOKUP(B1675,Харків!A:C,3,0),"0")</f>
        <v>&gt;200</v>
      </c>
      <c r="M1675" s="60"/>
      <c r="N1675" s="45">
        <f>E1675*M1675</f>
        <v>0</v>
      </c>
    </row>
    <row r="1676" spans="1:14" ht="14.45" customHeight="1">
      <c r="A1676" s="130"/>
      <c r="B1676" s="50"/>
      <c r="C1676" s="6" t="s">
        <v>10506</v>
      </c>
      <c r="D1676" s="13"/>
      <c r="E1676" s="14"/>
      <c r="F1676" s="5"/>
      <c r="G1676" s="7"/>
      <c r="H1676" s="13"/>
      <c r="I1676" s="7"/>
      <c r="J1676" s="7"/>
      <c r="K1676" s="7"/>
      <c r="L1676" s="5"/>
      <c r="M1676" s="5"/>
      <c r="N1676" s="5"/>
    </row>
    <row r="1677" spans="1:14" ht="19.899999999999999" customHeight="1">
      <c r="A1677" s="130"/>
      <c r="B1677" s="49" t="s">
        <v>10496</v>
      </c>
      <c r="C1677" s="18" t="s">
        <v>10497</v>
      </c>
      <c r="D1677" s="20">
        <v>6.8125000000000009</v>
      </c>
      <c r="E1677" s="10">
        <f>D1677-(D1677*$G$1)</f>
        <v>6.8125000000000009</v>
      </c>
      <c r="F1677" s="1" t="s">
        <v>79</v>
      </c>
      <c r="G1677" s="45">
        <v>3925908000</v>
      </c>
      <c r="H1677" s="60"/>
      <c r="I1677" s="45">
        <v>1</v>
      </c>
      <c r="J1677" s="45" t="s">
        <v>12</v>
      </c>
      <c r="K1677" s="45">
        <v>400</v>
      </c>
      <c r="L1677" s="7" t="str">
        <f>IFERROR(VLOOKUP(B1677,Харків!A:C,3,0),"0")</f>
        <v>&gt;500</v>
      </c>
      <c r="M1677" s="60"/>
      <c r="N1677" s="45">
        <f>E1677*M1677</f>
        <v>0</v>
      </c>
    </row>
    <row r="1678" spans="1:14" ht="19.899999999999999" customHeight="1">
      <c r="A1678" s="130"/>
      <c r="B1678" s="49" t="s">
        <v>10498</v>
      </c>
      <c r="C1678" s="18" t="s">
        <v>10499</v>
      </c>
      <c r="D1678" s="20">
        <v>6.8125000000000009</v>
      </c>
      <c r="E1678" s="10">
        <f>D1678-(D1678*$G$1)</f>
        <v>6.8125000000000009</v>
      </c>
      <c r="F1678" s="1" t="s">
        <v>79</v>
      </c>
      <c r="G1678" s="45">
        <v>3925908000</v>
      </c>
      <c r="H1678" s="60"/>
      <c r="I1678" s="45">
        <v>1</v>
      </c>
      <c r="J1678" s="45" t="s">
        <v>12</v>
      </c>
      <c r="K1678" s="45">
        <v>400</v>
      </c>
      <c r="L1678" s="7" t="str">
        <f>IFERROR(VLOOKUP(B1678,Харків!A:C,3,0),"0")</f>
        <v>&gt;300</v>
      </c>
      <c r="M1678" s="60"/>
      <c r="N1678" s="45">
        <f>E1678*M1678</f>
        <v>0</v>
      </c>
    </row>
    <row r="1679" spans="1:14" ht="6.95" customHeight="1">
      <c r="A1679" s="130"/>
      <c r="B1679" s="50"/>
      <c r="C1679" s="6"/>
      <c r="D1679" s="13"/>
      <c r="E1679" s="14"/>
      <c r="F1679" s="5"/>
      <c r="G1679" s="7"/>
      <c r="H1679" s="13"/>
      <c r="I1679" s="7"/>
      <c r="J1679" s="7"/>
      <c r="K1679" s="221"/>
      <c r="L1679" s="5"/>
      <c r="M1679" s="5"/>
      <c r="N1679" s="5"/>
    </row>
    <row r="1680" spans="1:14" ht="19.899999999999999" customHeight="1">
      <c r="A1680" s="130"/>
      <c r="B1680" s="49" t="s">
        <v>10488</v>
      </c>
      <c r="C1680" s="18" t="s">
        <v>10489</v>
      </c>
      <c r="D1680" s="20">
        <v>8.7636000000000003</v>
      </c>
      <c r="E1680" s="10">
        <f>D1680-(D1680*$G$1)</f>
        <v>8.7636000000000003</v>
      </c>
      <c r="F1680" s="1" t="s">
        <v>79</v>
      </c>
      <c r="G1680" s="45">
        <v>3925908000</v>
      </c>
      <c r="H1680" s="60"/>
      <c r="I1680" s="45">
        <v>1</v>
      </c>
      <c r="J1680" s="45" t="s">
        <v>12</v>
      </c>
      <c r="K1680" s="45">
        <v>350</v>
      </c>
      <c r="L1680" s="7" t="str">
        <f>IFERROR(VLOOKUP(B1680,Харків!A:C,3,0),"0")</f>
        <v>&gt;200</v>
      </c>
      <c r="M1680" s="60"/>
      <c r="N1680" s="45">
        <f>E1680*M1680</f>
        <v>0</v>
      </c>
    </row>
    <row r="1681" spans="1:14" ht="19.899999999999999" customHeight="1">
      <c r="A1681" s="129"/>
      <c r="B1681" s="132" t="s">
        <v>10490</v>
      </c>
      <c r="C1681" s="18" t="s">
        <v>10491</v>
      </c>
      <c r="D1681" s="20">
        <v>8.7636000000000003</v>
      </c>
      <c r="E1681" s="10">
        <f>D1681-(D1681*$G$1)</f>
        <v>8.7636000000000003</v>
      </c>
      <c r="F1681" s="1" t="s">
        <v>79</v>
      </c>
      <c r="G1681" s="45">
        <v>3925908000</v>
      </c>
      <c r="H1681" s="60"/>
      <c r="I1681" s="45">
        <v>1</v>
      </c>
      <c r="J1681" s="45" t="s">
        <v>12</v>
      </c>
      <c r="K1681" s="45">
        <v>350</v>
      </c>
      <c r="L1681" s="7" t="str">
        <f>IFERROR(VLOOKUP(B1681,Харків!A:C,3,0),"0")</f>
        <v>&gt;50</v>
      </c>
      <c r="M1681" s="60"/>
      <c r="N1681" s="45">
        <f>E1681*M1681</f>
        <v>0</v>
      </c>
    </row>
    <row r="1682" spans="1:14" ht="6.95" customHeight="1">
      <c r="A1682" s="130"/>
      <c r="B1682" s="50"/>
      <c r="C1682" s="56"/>
      <c r="D1682" s="13"/>
      <c r="E1682" s="14"/>
      <c r="F1682" s="5"/>
      <c r="G1682" s="7"/>
      <c r="H1682" s="13"/>
      <c r="I1682" s="7"/>
      <c r="J1682" s="7"/>
      <c r="K1682" s="221"/>
      <c r="L1682" s="5"/>
      <c r="M1682" s="5"/>
      <c r="N1682" s="5"/>
    </row>
    <row r="1683" spans="1:14" ht="19.899999999999999" customHeight="1">
      <c r="A1683" s="129"/>
      <c r="B1683" s="49" t="s">
        <v>10492</v>
      </c>
      <c r="C1683" s="18" t="s">
        <v>10493</v>
      </c>
      <c r="D1683" s="20">
        <v>12.2843</v>
      </c>
      <c r="E1683" s="10">
        <f>D1683-(D1683*$G$1)</f>
        <v>12.2843</v>
      </c>
      <c r="F1683" s="1" t="s">
        <v>79</v>
      </c>
      <c r="G1683" s="45">
        <v>3925908000</v>
      </c>
      <c r="H1683" s="60"/>
      <c r="I1683" s="45">
        <v>1</v>
      </c>
      <c r="J1683" s="45" t="s">
        <v>12</v>
      </c>
      <c r="K1683" s="45">
        <v>400</v>
      </c>
      <c r="L1683" s="7" t="str">
        <f>IFERROR(VLOOKUP(B1683,Харків!A:C,3,0),"0")</f>
        <v>&gt;100</v>
      </c>
      <c r="M1683" s="60"/>
      <c r="N1683" s="45">
        <f>E1683*M1683</f>
        <v>0</v>
      </c>
    </row>
    <row r="1684" spans="1:14" ht="19.899999999999999" customHeight="1">
      <c r="A1684" s="129"/>
      <c r="B1684" s="49" t="s">
        <v>10494</v>
      </c>
      <c r="C1684" s="18" t="s">
        <v>10495</v>
      </c>
      <c r="D1684" s="20">
        <v>12.2843</v>
      </c>
      <c r="E1684" s="10">
        <f>D1684-(D1684*$G$1)</f>
        <v>12.2843</v>
      </c>
      <c r="F1684" s="1" t="s">
        <v>79</v>
      </c>
      <c r="G1684" s="45">
        <v>3925908000</v>
      </c>
      <c r="H1684" s="60"/>
      <c r="I1684" s="45">
        <v>1</v>
      </c>
      <c r="J1684" s="45" t="s">
        <v>12</v>
      </c>
      <c r="K1684" s="45">
        <v>400</v>
      </c>
      <c r="L1684" s="7" t="str">
        <f>IFERROR(VLOOKUP(B1684,Харків!A:C,3,0),"0")</f>
        <v>&gt;50</v>
      </c>
      <c r="M1684" s="60"/>
      <c r="N1684" s="45">
        <f>E1684*M1684</f>
        <v>0</v>
      </c>
    </row>
    <row r="1685" spans="1:14" ht="6.95" customHeight="1">
      <c r="A1685" s="121"/>
      <c r="B1685" s="50"/>
      <c r="C1685" s="56"/>
      <c r="D1685" s="13"/>
      <c r="E1685" s="14"/>
      <c r="F1685" s="5"/>
      <c r="G1685" s="7"/>
      <c r="H1685" s="13"/>
      <c r="I1685" s="7"/>
      <c r="J1685" s="7"/>
      <c r="K1685" s="221"/>
      <c r="L1685" s="5"/>
      <c r="M1685" s="5"/>
      <c r="N1685" s="5"/>
    </row>
    <row r="1686" spans="1:14" ht="19.899999999999999" customHeight="1">
      <c r="A1686" s="15"/>
      <c r="B1686" s="51" t="s">
        <v>10504</v>
      </c>
      <c r="C1686" s="18" t="s">
        <v>10505</v>
      </c>
      <c r="D1686" s="20">
        <v>12.026999999999999</v>
      </c>
      <c r="E1686" s="10">
        <f>D1686-(D1686*$G$1)</f>
        <v>12.026999999999999</v>
      </c>
      <c r="F1686" s="1" t="s">
        <v>79</v>
      </c>
      <c r="G1686" s="45">
        <v>3925908000</v>
      </c>
      <c r="H1686" s="60"/>
      <c r="I1686" s="45">
        <v>1</v>
      </c>
      <c r="J1686" s="45" t="s">
        <v>12</v>
      </c>
      <c r="K1686" s="45">
        <v>400</v>
      </c>
      <c r="L1686" s="7">
        <f>IFERROR(VLOOKUP(B1686,Харків!A:C,3,0),"0")</f>
        <v>0</v>
      </c>
      <c r="M1686" s="60"/>
      <c r="N1686" s="45">
        <f>E1686*M1686</f>
        <v>0</v>
      </c>
    </row>
    <row r="1687" spans="1:14" ht="19.899999999999999" customHeight="1">
      <c r="A1687" s="15"/>
      <c r="B1687" s="51" t="s">
        <v>10500</v>
      </c>
      <c r="C1687" s="18" t="s">
        <v>10501</v>
      </c>
      <c r="D1687" s="20">
        <v>14.170199999999998</v>
      </c>
      <c r="E1687" s="10">
        <f>D1687-(D1687*$G$1)</f>
        <v>14.170199999999998</v>
      </c>
      <c r="F1687" s="1" t="s">
        <v>79</v>
      </c>
      <c r="G1687" s="45">
        <v>3925908000</v>
      </c>
      <c r="H1687" s="60"/>
      <c r="I1687" s="45">
        <v>1</v>
      </c>
      <c r="J1687" s="45" t="s">
        <v>12</v>
      </c>
      <c r="K1687" s="45">
        <v>350</v>
      </c>
      <c r="L1687" s="7" t="str">
        <f>IFERROR(VLOOKUP(B1687,Харків!A:C,3,0),"0")</f>
        <v>&gt;20</v>
      </c>
      <c r="M1687" s="60"/>
      <c r="N1687" s="45">
        <f>E1687*M1687</f>
        <v>0</v>
      </c>
    </row>
    <row r="1688" spans="1:14" ht="19.899999999999999" customHeight="1">
      <c r="A1688" s="15"/>
      <c r="B1688" s="51" t="s">
        <v>10502</v>
      </c>
      <c r="C1688" s="18" t="s">
        <v>10503</v>
      </c>
      <c r="D1688" s="20">
        <v>22.925399999999996</v>
      </c>
      <c r="E1688" s="10">
        <f>D1688-(D1688*$G$1)</f>
        <v>22.925399999999996</v>
      </c>
      <c r="F1688" s="1" t="s">
        <v>79</v>
      </c>
      <c r="G1688" s="45">
        <v>3925908000</v>
      </c>
      <c r="H1688" s="60"/>
      <c r="I1688" s="45">
        <v>1</v>
      </c>
      <c r="J1688" s="45" t="s">
        <v>12</v>
      </c>
      <c r="K1688" s="45">
        <v>400</v>
      </c>
      <c r="L1688" s="7" t="str">
        <f>IFERROR(VLOOKUP(B1688,Харків!A:C,3,0),"0")</f>
        <v>&gt;50</v>
      </c>
      <c r="M1688" s="60"/>
      <c r="N1688" s="45">
        <f>E1688*M1688</f>
        <v>0</v>
      </c>
    </row>
    <row r="1689" spans="1:14" ht="15" customHeight="1">
      <c r="A1689" s="93"/>
      <c r="B1689" s="53"/>
      <c r="C1689" s="6" t="s">
        <v>3951</v>
      </c>
      <c r="D1689" s="13"/>
      <c r="E1689" s="14"/>
      <c r="F1689" s="5"/>
      <c r="G1689" s="7"/>
      <c r="H1689" s="13"/>
      <c r="I1689" s="7"/>
      <c r="J1689" s="7"/>
      <c r="K1689" s="221"/>
      <c r="L1689" s="5"/>
      <c r="M1689" s="5"/>
      <c r="N1689" s="5"/>
    </row>
    <row r="1690" spans="1:14" ht="20.100000000000001" customHeight="1">
      <c r="A1690" s="129"/>
      <c r="B1690" s="49" t="s">
        <v>3650</v>
      </c>
      <c r="C1690" s="18" t="s">
        <v>3651</v>
      </c>
      <c r="D1690" s="20">
        <v>204.88</v>
      </c>
      <c r="E1690" s="10">
        <f t="shared" ref="E1690:E1695" si="178">D1690-(D1690*$G$1)</f>
        <v>204.88</v>
      </c>
      <c r="F1690" s="1" t="s">
        <v>79</v>
      </c>
      <c r="G1690" s="45">
        <v>3925908000</v>
      </c>
      <c r="H1690" s="60"/>
      <c r="I1690" s="45">
        <v>1</v>
      </c>
      <c r="J1690" s="45" t="s">
        <v>12</v>
      </c>
      <c r="K1690" s="45">
        <v>20</v>
      </c>
      <c r="L1690" s="7" t="str">
        <f>IFERROR(VLOOKUP(B1690,Харків!A:C,3,0),"0")</f>
        <v>&gt;20</v>
      </c>
      <c r="M1690" s="60"/>
      <c r="N1690" s="45">
        <f t="shared" ref="N1690:N1695" si="179">E1690*M1690</f>
        <v>0</v>
      </c>
    </row>
    <row r="1691" spans="1:14" ht="20.100000000000001" customHeight="1">
      <c r="A1691" s="129"/>
      <c r="B1691" s="49" t="s">
        <v>3652</v>
      </c>
      <c r="C1691" s="18" t="s">
        <v>3653</v>
      </c>
      <c r="D1691" s="20">
        <v>250.11</v>
      </c>
      <c r="E1691" s="10">
        <f t="shared" si="178"/>
        <v>250.11</v>
      </c>
      <c r="F1691" s="1" t="s">
        <v>79</v>
      </c>
      <c r="G1691" s="45">
        <v>3925908000</v>
      </c>
      <c r="H1691" s="60"/>
      <c r="I1691" s="45">
        <v>1</v>
      </c>
      <c r="J1691" s="45" t="s">
        <v>12</v>
      </c>
      <c r="K1691" s="45">
        <v>10</v>
      </c>
      <c r="L1691" s="7" t="str">
        <f>IFERROR(VLOOKUP(B1691,Харків!A:C,3,0),"0")</f>
        <v>&gt;100</v>
      </c>
      <c r="M1691" s="60"/>
      <c r="N1691" s="45">
        <f t="shared" si="179"/>
        <v>0</v>
      </c>
    </row>
    <row r="1692" spans="1:14" ht="20.100000000000001" customHeight="1">
      <c r="A1692" s="129"/>
      <c r="B1692" s="49" t="s">
        <v>3654</v>
      </c>
      <c r="C1692" s="18" t="s">
        <v>3655</v>
      </c>
      <c r="D1692" s="20">
        <v>292.68</v>
      </c>
      <c r="E1692" s="10">
        <f t="shared" si="178"/>
        <v>292.68</v>
      </c>
      <c r="F1692" s="1" t="s">
        <v>79</v>
      </c>
      <c r="G1692" s="45">
        <v>3925908000</v>
      </c>
      <c r="H1692" s="60"/>
      <c r="I1692" s="45">
        <v>1</v>
      </c>
      <c r="J1692" s="45" t="s">
        <v>12</v>
      </c>
      <c r="K1692" s="45">
        <v>10</v>
      </c>
      <c r="L1692" s="7" t="str">
        <f>IFERROR(VLOOKUP(B1692,Харків!A:C,3,0),"0")</f>
        <v>&gt;50</v>
      </c>
      <c r="M1692" s="60"/>
      <c r="N1692" s="45">
        <f t="shared" si="179"/>
        <v>0</v>
      </c>
    </row>
    <row r="1693" spans="1:14" ht="20.100000000000001" customHeight="1">
      <c r="A1693" s="131"/>
      <c r="B1693" s="132" t="s">
        <v>8651</v>
      </c>
      <c r="C1693" s="18" t="s">
        <v>8648</v>
      </c>
      <c r="D1693" s="20">
        <v>204.88</v>
      </c>
      <c r="E1693" s="10">
        <f t="shared" si="178"/>
        <v>204.88</v>
      </c>
      <c r="F1693" s="1" t="s">
        <v>79</v>
      </c>
      <c r="G1693" s="45">
        <v>3925908000</v>
      </c>
      <c r="H1693" s="60"/>
      <c r="I1693" s="45">
        <v>1</v>
      </c>
      <c r="J1693" s="45" t="s">
        <v>12</v>
      </c>
      <c r="K1693" s="45">
        <v>20</v>
      </c>
      <c r="L1693" s="7">
        <f>IFERROR(VLOOKUP(B1693,Харків!A:C,3,0),"0")</f>
        <v>0</v>
      </c>
      <c r="M1693" s="60"/>
      <c r="N1693" s="45">
        <f t="shared" si="179"/>
        <v>0</v>
      </c>
    </row>
    <row r="1694" spans="1:14" ht="20.100000000000001" customHeight="1">
      <c r="A1694" s="131"/>
      <c r="B1694" s="132" t="s">
        <v>8652</v>
      </c>
      <c r="C1694" s="18" t="s">
        <v>8649</v>
      </c>
      <c r="D1694" s="20">
        <v>250.11</v>
      </c>
      <c r="E1694" s="10">
        <f t="shared" si="178"/>
        <v>250.11</v>
      </c>
      <c r="F1694" s="1" t="s">
        <v>79</v>
      </c>
      <c r="G1694" s="45">
        <v>3925908000</v>
      </c>
      <c r="H1694" s="60"/>
      <c r="I1694" s="45">
        <v>1</v>
      </c>
      <c r="J1694" s="45" t="s">
        <v>12</v>
      </c>
      <c r="K1694" s="45">
        <v>10</v>
      </c>
      <c r="L1694" s="7" t="str">
        <f>IFERROR(VLOOKUP(B1694,Харків!A:C,3,0),"0")</f>
        <v>&gt;100</v>
      </c>
      <c r="M1694" s="60"/>
      <c r="N1694" s="45">
        <f t="shared" si="179"/>
        <v>0</v>
      </c>
    </row>
    <row r="1695" spans="1:14" ht="20.100000000000001" customHeight="1">
      <c r="A1695" s="131"/>
      <c r="B1695" s="132" t="s">
        <v>8653</v>
      </c>
      <c r="C1695" s="18" t="s">
        <v>8650</v>
      </c>
      <c r="D1695" s="20">
        <v>292.68</v>
      </c>
      <c r="E1695" s="10">
        <f t="shared" si="178"/>
        <v>292.68</v>
      </c>
      <c r="F1695" s="1" t="s">
        <v>79</v>
      </c>
      <c r="G1695" s="45">
        <v>3925908000</v>
      </c>
      <c r="H1695" s="60"/>
      <c r="I1695" s="45">
        <v>1</v>
      </c>
      <c r="J1695" s="45" t="s">
        <v>12</v>
      </c>
      <c r="K1695" s="45">
        <v>10</v>
      </c>
      <c r="L1695" s="7" t="str">
        <f>IFERROR(VLOOKUP(B1695,Харків!A:C,3,0),"0")</f>
        <v>&gt;20</v>
      </c>
      <c r="M1695" s="60"/>
      <c r="N1695" s="45">
        <f t="shared" si="179"/>
        <v>0</v>
      </c>
    </row>
    <row r="1696" spans="1:14" ht="12" customHeight="1">
      <c r="A1696" s="131"/>
      <c r="B1696" s="53"/>
      <c r="C1696" s="18"/>
      <c r="D1696" s="8"/>
      <c r="E1696" s="10"/>
      <c r="F1696" s="5"/>
      <c r="G1696" s="7"/>
      <c r="H1696" s="13"/>
      <c r="I1696" s="7"/>
      <c r="J1696" s="7"/>
      <c r="K1696" s="7"/>
      <c r="L1696" s="7"/>
      <c r="M1696" s="13"/>
      <c r="N1696" s="7"/>
    </row>
    <row r="1697" spans="1:14" ht="20.100000000000001" customHeight="1">
      <c r="A1697" s="131"/>
      <c r="B1697" s="132" t="s">
        <v>10509</v>
      </c>
      <c r="C1697" s="18" t="s">
        <v>11045</v>
      </c>
      <c r="D1697" s="20">
        <v>436.39</v>
      </c>
      <c r="E1697" s="10">
        <f>D1697-(D1697*$G$1)</f>
        <v>436.39</v>
      </c>
      <c r="F1697" s="1" t="s">
        <v>79</v>
      </c>
      <c r="G1697" s="45">
        <v>3925908000</v>
      </c>
      <c r="H1697" s="60"/>
      <c r="I1697" s="45">
        <v>1</v>
      </c>
      <c r="J1697" s="45" t="s">
        <v>12</v>
      </c>
      <c r="K1697" s="45">
        <v>20</v>
      </c>
      <c r="L1697" s="7" t="str">
        <f>IFERROR(VLOOKUP(B1697,Харків!A:C,3,0),"0")</f>
        <v>&gt;50</v>
      </c>
      <c r="M1697" s="60"/>
      <c r="N1697" s="45">
        <f>E1697*M1697</f>
        <v>0</v>
      </c>
    </row>
    <row r="1698" spans="1:14" ht="20.100000000000001" customHeight="1">
      <c r="A1698" s="131"/>
      <c r="B1698" s="132" t="s">
        <v>10510</v>
      </c>
      <c r="C1698" s="18" t="s">
        <v>10511</v>
      </c>
      <c r="D1698" s="20">
        <v>664.06</v>
      </c>
      <c r="E1698" s="10">
        <f>D1698-(D1698*$G$1)</f>
        <v>664.06</v>
      </c>
      <c r="F1698" s="1" t="s">
        <v>79</v>
      </c>
      <c r="G1698" s="45">
        <v>3925908000</v>
      </c>
      <c r="H1698" s="60"/>
      <c r="I1698" s="45">
        <v>1</v>
      </c>
      <c r="J1698" s="45" t="s">
        <v>12</v>
      </c>
      <c r="K1698" s="45">
        <v>25</v>
      </c>
      <c r="L1698" s="7" t="str">
        <f>IFERROR(VLOOKUP(B1698,Харків!A:C,3,0),"0")</f>
        <v>&gt;20</v>
      </c>
      <c r="M1698" s="60"/>
      <c r="N1698" s="45">
        <f>E1698*M1698</f>
        <v>0</v>
      </c>
    </row>
    <row r="1699" spans="1:14" ht="14.45" customHeight="1">
      <c r="A1699" s="121"/>
      <c r="B1699" s="50"/>
      <c r="C1699" s="6" t="s">
        <v>8647</v>
      </c>
      <c r="D1699" s="8"/>
      <c r="E1699" s="14"/>
      <c r="F1699" s="5"/>
      <c r="G1699" s="7"/>
      <c r="H1699" s="13"/>
      <c r="I1699" s="7"/>
      <c r="J1699" s="7"/>
      <c r="K1699" s="7"/>
      <c r="L1699" s="5"/>
      <c r="M1699" s="5"/>
      <c r="N1699" s="5"/>
    </row>
    <row r="1700" spans="1:14" ht="15" customHeight="1">
      <c r="A1700" s="131"/>
      <c r="B1700" s="132" t="s">
        <v>8614</v>
      </c>
      <c r="C1700" s="18" t="s">
        <v>8615</v>
      </c>
      <c r="D1700" s="20">
        <v>66.3</v>
      </c>
      <c r="E1700" s="10">
        <f t="shared" ref="E1700:E1705" si="180">D1700-(D1700*$G$1)</f>
        <v>66.3</v>
      </c>
      <c r="F1700" s="1" t="s">
        <v>79</v>
      </c>
      <c r="G1700" s="45">
        <v>3925901000</v>
      </c>
      <c r="H1700" s="60"/>
      <c r="I1700" s="45">
        <v>1</v>
      </c>
      <c r="J1700" s="45" t="s">
        <v>12</v>
      </c>
      <c r="K1700" s="45">
        <v>30</v>
      </c>
      <c r="L1700" s="7">
        <f>IFERROR(VLOOKUP(B1700,Харків!A:C,3,0),"0")</f>
        <v>0</v>
      </c>
      <c r="M1700" s="60"/>
      <c r="N1700" s="45">
        <f t="shared" ref="N1700:N1705" si="181">E1700*M1700</f>
        <v>0</v>
      </c>
    </row>
    <row r="1701" spans="1:14" ht="15" customHeight="1">
      <c r="A1701" s="131"/>
      <c r="B1701" s="132" t="s">
        <v>8616</v>
      </c>
      <c r="C1701" s="18" t="s">
        <v>8617</v>
      </c>
      <c r="D1701" s="20">
        <v>88.29</v>
      </c>
      <c r="E1701" s="10">
        <f t="shared" si="180"/>
        <v>88.29</v>
      </c>
      <c r="F1701" s="1" t="s">
        <v>79</v>
      </c>
      <c r="G1701" s="45">
        <v>3925901000</v>
      </c>
      <c r="H1701" s="60"/>
      <c r="I1701" s="45">
        <v>1</v>
      </c>
      <c r="J1701" s="45" t="s">
        <v>12</v>
      </c>
      <c r="K1701" s="45">
        <v>25</v>
      </c>
      <c r="L1701" s="7" t="str">
        <f>IFERROR(VLOOKUP(B1701,Харків!A:C,3,0),"0")</f>
        <v>&gt;20</v>
      </c>
      <c r="M1701" s="60"/>
      <c r="N1701" s="45">
        <f t="shared" si="181"/>
        <v>0</v>
      </c>
    </row>
    <row r="1702" spans="1:14" ht="15" customHeight="1">
      <c r="A1702" s="131"/>
      <c r="B1702" s="132" t="s">
        <v>8618</v>
      </c>
      <c r="C1702" s="18" t="s">
        <v>8619</v>
      </c>
      <c r="D1702" s="20">
        <v>98.65</v>
      </c>
      <c r="E1702" s="10">
        <f t="shared" si="180"/>
        <v>98.65</v>
      </c>
      <c r="F1702" s="1" t="s">
        <v>79</v>
      </c>
      <c r="G1702" s="45">
        <v>3925901000</v>
      </c>
      <c r="H1702" s="60"/>
      <c r="I1702" s="45">
        <v>1</v>
      </c>
      <c r="J1702" s="45" t="s">
        <v>12</v>
      </c>
      <c r="K1702" s="45">
        <v>20</v>
      </c>
      <c r="L1702" s="7" t="str">
        <f>IFERROR(VLOOKUP(B1702,Харків!A:C,3,0),"0")</f>
        <v>&gt;100</v>
      </c>
      <c r="M1702" s="60"/>
      <c r="N1702" s="45">
        <f t="shared" si="181"/>
        <v>0</v>
      </c>
    </row>
    <row r="1703" spans="1:14" ht="15" customHeight="1">
      <c r="A1703" s="131"/>
      <c r="B1703" s="132" t="s">
        <v>8620</v>
      </c>
      <c r="C1703" s="18" t="s">
        <v>8621</v>
      </c>
      <c r="D1703" s="20">
        <v>79.88</v>
      </c>
      <c r="E1703" s="10">
        <f t="shared" si="180"/>
        <v>79.88</v>
      </c>
      <c r="F1703" s="1" t="s">
        <v>79</v>
      </c>
      <c r="G1703" s="45">
        <v>3925901000</v>
      </c>
      <c r="H1703" s="60"/>
      <c r="I1703" s="45">
        <v>1</v>
      </c>
      <c r="J1703" s="45" t="s">
        <v>12</v>
      </c>
      <c r="K1703" s="45">
        <v>35</v>
      </c>
      <c r="L1703" s="7" t="str">
        <f>IFERROR(VLOOKUP(B1703,Харків!A:C,3,0),"0")</f>
        <v>&gt;100</v>
      </c>
      <c r="M1703" s="60"/>
      <c r="N1703" s="45">
        <f t="shared" si="181"/>
        <v>0</v>
      </c>
    </row>
    <row r="1704" spans="1:14" ht="15" customHeight="1">
      <c r="A1704" s="131"/>
      <c r="B1704" s="132" t="s">
        <v>8622</v>
      </c>
      <c r="C1704" s="18" t="s">
        <v>8623</v>
      </c>
      <c r="D1704" s="20">
        <v>88.29</v>
      </c>
      <c r="E1704" s="10">
        <f t="shared" si="180"/>
        <v>88.29</v>
      </c>
      <c r="F1704" s="1" t="s">
        <v>79</v>
      </c>
      <c r="G1704" s="45">
        <v>3925901000</v>
      </c>
      <c r="H1704" s="60"/>
      <c r="I1704" s="45">
        <v>1</v>
      </c>
      <c r="J1704" s="45" t="s">
        <v>12</v>
      </c>
      <c r="K1704" s="45">
        <v>30</v>
      </c>
      <c r="L1704" s="7" t="str">
        <f>IFERROR(VLOOKUP(B1704,Харків!A:C,3,0),"0")</f>
        <v>&gt;100</v>
      </c>
      <c r="M1704" s="60"/>
      <c r="N1704" s="45">
        <f t="shared" si="181"/>
        <v>0</v>
      </c>
    </row>
    <row r="1705" spans="1:14" ht="15" customHeight="1">
      <c r="A1705" s="131"/>
      <c r="B1705" s="132" t="s">
        <v>8624</v>
      </c>
      <c r="C1705" s="18" t="s">
        <v>8625</v>
      </c>
      <c r="D1705" s="20">
        <v>103.87</v>
      </c>
      <c r="E1705" s="10">
        <f t="shared" si="180"/>
        <v>103.87</v>
      </c>
      <c r="F1705" s="1" t="s">
        <v>79</v>
      </c>
      <c r="G1705" s="45">
        <v>3925901000</v>
      </c>
      <c r="H1705" s="60"/>
      <c r="I1705" s="45">
        <v>1</v>
      </c>
      <c r="J1705" s="45" t="s">
        <v>12</v>
      </c>
      <c r="K1705" s="45">
        <v>20</v>
      </c>
      <c r="L1705" s="7" t="str">
        <f>IFERROR(VLOOKUP(B1705,Харків!A:C,3,0),"0")</f>
        <v>&gt;20</v>
      </c>
      <c r="M1705" s="60"/>
      <c r="N1705" s="45">
        <f t="shared" si="181"/>
        <v>0</v>
      </c>
    </row>
    <row r="1706" spans="1:14" ht="14.45" customHeight="1">
      <c r="A1706" s="121"/>
      <c r="B1706" s="50"/>
      <c r="C1706" s="6" t="s">
        <v>8646</v>
      </c>
      <c r="D1706" s="8"/>
      <c r="E1706" s="14"/>
      <c r="F1706" s="5"/>
      <c r="G1706" s="7"/>
      <c r="H1706" s="13"/>
      <c r="I1706" s="7"/>
      <c r="J1706" s="7"/>
      <c r="K1706" s="7"/>
      <c r="L1706" s="5"/>
      <c r="M1706" s="5"/>
      <c r="N1706" s="5"/>
    </row>
    <row r="1707" spans="1:14" ht="15" customHeight="1">
      <c r="A1707" s="131"/>
      <c r="B1707" s="132" t="s">
        <v>8626</v>
      </c>
      <c r="C1707" s="18" t="s">
        <v>8627</v>
      </c>
      <c r="D1707" s="20">
        <v>20.72</v>
      </c>
      <c r="E1707" s="10">
        <f t="shared" ref="E1707:E1716" si="182">D1707-(D1707*$G$1)</f>
        <v>20.72</v>
      </c>
      <c r="F1707" s="1" t="s">
        <v>79</v>
      </c>
      <c r="G1707" s="45">
        <v>3925908000</v>
      </c>
      <c r="H1707" s="60"/>
      <c r="I1707" s="45">
        <v>1</v>
      </c>
      <c r="J1707" s="45" t="s">
        <v>12</v>
      </c>
      <c r="K1707" s="45">
        <v>150</v>
      </c>
      <c r="L1707" s="7" t="str">
        <f>IFERROR(VLOOKUP(B1707,Харків!A:C,3,0),"0")</f>
        <v>&gt;100</v>
      </c>
      <c r="M1707" s="60"/>
      <c r="N1707" s="45">
        <f t="shared" ref="N1707:N1716" si="183">E1707*M1707</f>
        <v>0</v>
      </c>
    </row>
    <row r="1708" spans="1:14" ht="15" customHeight="1">
      <c r="A1708" s="131"/>
      <c r="B1708" s="132" t="s">
        <v>8628</v>
      </c>
      <c r="C1708" s="18" t="s">
        <v>8629</v>
      </c>
      <c r="D1708" s="20">
        <v>31.18</v>
      </c>
      <c r="E1708" s="10">
        <f t="shared" si="182"/>
        <v>31.18</v>
      </c>
      <c r="F1708" s="1" t="s">
        <v>79</v>
      </c>
      <c r="G1708" s="45">
        <v>3925908000</v>
      </c>
      <c r="H1708" s="60"/>
      <c r="I1708" s="45">
        <v>1</v>
      </c>
      <c r="J1708" s="45" t="s">
        <v>12</v>
      </c>
      <c r="K1708" s="45">
        <v>100</v>
      </c>
      <c r="L1708" s="7" t="str">
        <f>IFERROR(VLOOKUP(B1708,Харків!A:C,3,0),"0")</f>
        <v>&gt;100</v>
      </c>
      <c r="M1708" s="60"/>
      <c r="N1708" s="45">
        <f t="shared" si="183"/>
        <v>0</v>
      </c>
    </row>
    <row r="1709" spans="1:14" ht="15" customHeight="1">
      <c r="A1709" s="131"/>
      <c r="B1709" s="132" t="s">
        <v>8630</v>
      </c>
      <c r="C1709" s="18" t="s">
        <v>8631</v>
      </c>
      <c r="D1709" s="20">
        <v>31.18</v>
      </c>
      <c r="E1709" s="10">
        <f t="shared" si="182"/>
        <v>31.18</v>
      </c>
      <c r="F1709" s="1" t="s">
        <v>79</v>
      </c>
      <c r="G1709" s="45">
        <v>3925908000</v>
      </c>
      <c r="H1709" s="60"/>
      <c r="I1709" s="45">
        <v>1</v>
      </c>
      <c r="J1709" s="45" t="s">
        <v>12</v>
      </c>
      <c r="K1709" s="45">
        <v>100</v>
      </c>
      <c r="L1709" s="7" t="str">
        <f>IFERROR(VLOOKUP(B1709,Харків!A:C,3,0),"0")</f>
        <v>&gt;50</v>
      </c>
      <c r="M1709" s="60"/>
      <c r="N1709" s="45">
        <f t="shared" si="183"/>
        <v>0</v>
      </c>
    </row>
    <row r="1710" spans="1:14" ht="15" customHeight="1">
      <c r="A1710" s="131"/>
      <c r="B1710" s="132" t="s">
        <v>8632</v>
      </c>
      <c r="C1710" s="18" t="s">
        <v>8633</v>
      </c>
      <c r="D1710" s="20">
        <v>35.11</v>
      </c>
      <c r="E1710" s="10">
        <f t="shared" si="182"/>
        <v>35.11</v>
      </c>
      <c r="F1710" s="1" t="s">
        <v>79</v>
      </c>
      <c r="G1710" s="45">
        <v>3925908000</v>
      </c>
      <c r="H1710" s="60"/>
      <c r="I1710" s="45">
        <v>1</v>
      </c>
      <c r="J1710" s="45" t="s">
        <v>12</v>
      </c>
      <c r="K1710" s="45">
        <v>70</v>
      </c>
      <c r="L1710" s="7" t="str">
        <f>IFERROR(VLOOKUP(B1710,Харків!A:C,3,0),"0")</f>
        <v>&gt;100</v>
      </c>
      <c r="M1710" s="60"/>
      <c r="N1710" s="45">
        <f t="shared" si="183"/>
        <v>0</v>
      </c>
    </row>
    <row r="1711" spans="1:14" ht="15" customHeight="1">
      <c r="A1711" s="131"/>
      <c r="B1711" s="132" t="s">
        <v>8634</v>
      </c>
      <c r="C1711" s="18" t="s">
        <v>8635</v>
      </c>
      <c r="D1711" s="20">
        <v>36.700000000000003</v>
      </c>
      <c r="E1711" s="10">
        <f t="shared" si="182"/>
        <v>36.700000000000003</v>
      </c>
      <c r="F1711" s="1" t="s">
        <v>79</v>
      </c>
      <c r="G1711" s="45">
        <v>3925908000</v>
      </c>
      <c r="H1711" s="60"/>
      <c r="I1711" s="45">
        <v>1</v>
      </c>
      <c r="J1711" s="45" t="s">
        <v>12</v>
      </c>
      <c r="K1711" s="45">
        <v>70</v>
      </c>
      <c r="L1711" s="7" t="str">
        <f>IFERROR(VLOOKUP(B1711,Харків!A:C,3,0),"0")</f>
        <v>&gt;50</v>
      </c>
      <c r="M1711" s="60"/>
      <c r="N1711" s="45">
        <f t="shared" si="183"/>
        <v>0</v>
      </c>
    </row>
    <row r="1712" spans="1:14" ht="15" customHeight="1">
      <c r="A1712" s="131"/>
      <c r="B1712" s="132" t="s">
        <v>8636</v>
      </c>
      <c r="C1712" s="18" t="s">
        <v>8637</v>
      </c>
      <c r="D1712" s="20">
        <v>36.700000000000003</v>
      </c>
      <c r="E1712" s="10">
        <f t="shared" si="182"/>
        <v>36.700000000000003</v>
      </c>
      <c r="F1712" s="1" t="s">
        <v>79</v>
      </c>
      <c r="G1712" s="45">
        <v>3925908000</v>
      </c>
      <c r="H1712" s="60"/>
      <c r="I1712" s="45">
        <v>1</v>
      </c>
      <c r="J1712" s="45" t="s">
        <v>12</v>
      </c>
      <c r="K1712" s="45">
        <v>70</v>
      </c>
      <c r="L1712" s="7" t="str">
        <f>IFERROR(VLOOKUP(B1712,Харків!A:C,3,0),"0")</f>
        <v>&gt;100</v>
      </c>
      <c r="M1712" s="60"/>
      <c r="N1712" s="45">
        <f t="shared" si="183"/>
        <v>0</v>
      </c>
    </row>
    <row r="1713" spans="1:14" ht="15" customHeight="1">
      <c r="A1713" s="131"/>
      <c r="B1713" s="132" t="s">
        <v>8638</v>
      </c>
      <c r="C1713" s="18" t="s">
        <v>8639</v>
      </c>
      <c r="D1713" s="20">
        <v>31.18</v>
      </c>
      <c r="E1713" s="10">
        <f t="shared" si="182"/>
        <v>31.18</v>
      </c>
      <c r="F1713" s="1" t="s">
        <v>79</v>
      </c>
      <c r="G1713" s="45">
        <v>3925908000</v>
      </c>
      <c r="H1713" s="60"/>
      <c r="I1713" s="45">
        <v>1</v>
      </c>
      <c r="J1713" s="45" t="s">
        <v>12</v>
      </c>
      <c r="K1713" s="45">
        <v>100</v>
      </c>
      <c r="L1713" s="7" t="str">
        <f>IFERROR(VLOOKUP(B1713,Харків!A:C,3,0),"0")</f>
        <v>&gt;100</v>
      </c>
      <c r="M1713" s="60"/>
      <c r="N1713" s="45">
        <f t="shared" si="183"/>
        <v>0</v>
      </c>
    </row>
    <row r="1714" spans="1:14" ht="15" customHeight="1">
      <c r="A1714" s="131"/>
      <c r="B1714" s="132" t="s">
        <v>8640</v>
      </c>
      <c r="C1714" s="18" t="s">
        <v>8641</v>
      </c>
      <c r="D1714" s="20">
        <v>31.18</v>
      </c>
      <c r="E1714" s="10">
        <f t="shared" si="182"/>
        <v>31.18</v>
      </c>
      <c r="F1714" s="1" t="s">
        <v>79</v>
      </c>
      <c r="G1714" s="45">
        <v>3925908000</v>
      </c>
      <c r="H1714" s="60"/>
      <c r="I1714" s="45">
        <v>1</v>
      </c>
      <c r="J1714" s="45" t="s">
        <v>12</v>
      </c>
      <c r="K1714" s="45">
        <v>90</v>
      </c>
      <c r="L1714" s="7" t="str">
        <f>IFERROR(VLOOKUP(B1714,Харків!A:C,3,0),"0")</f>
        <v>&gt;50</v>
      </c>
      <c r="M1714" s="60"/>
      <c r="N1714" s="45">
        <f t="shared" si="183"/>
        <v>0</v>
      </c>
    </row>
    <row r="1715" spans="1:14" ht="15" customHeight="1">
      <c r="A1715" s="131"/>
      <c r="B1715" s="132" t="s">
        <v>8642</v>
      </c>
      <c r="C1715" s="18" t="s">
        <v>8643</v>
      </c>
      <c r="D1715" s="20">
        <v>31.18</v>
      </c>
      <c r="E1715" s="10">
        <f t="shared" si="182"/>
        <v>31.18</v>
      </c>
      <c r="F1715" s="1" t="s">
        <v>79</v>
      </c>
      <c r="G1715" s="45">
        <v>3925908000</v>
      </c>
      <c r="H1715" s="60"/>
      <c r="I1715" s="45">
        <v>1</v>
      </c>
      <c r="J1715" s="45" t="s">
        <v>12</v>
      </c>
      <c r="K1715" s="45">
        <v>90</v>
      </c>
      <c r="L1715" s="7">
        <f>IFERROR(VLOOKUP(B1715,Харків!A:C,3,0),"0")</f>
        <v>0</v>
      </c>
      <c r="M1715" s="60"/>
      <c r="N1715" s="45">
        <f t="shared" si="183"/>
        <v>0</v>
      </c>
    </row>
    <row r="1716" spans="1:14" ht="15" customHeight="1">
      <c r="A1716" s="131"/>
      <c r="B1716" s="132" t="s">
        <v>8644</v>
      </c>
      <c r="C1716" s="18" t="s">
        <v>8645</v>
      </c>
      <c r="D1716" s="20">
        <v>31.18</v>
      </c>
      <c r="E1716" s="10">
        <f t="shared" si="182"/>
        <v>31.18</v>
      </c>
      <c r="F1716" s="1" t="s">
        <v>79</v>
      </c>
      <c r="G1716" s="45">
        <v>3925908000</v>
      </c>
      <c r="H1716" s="60"/>
      <c r="I1716" s="45">
        <v>1</v>
      </c>
      <c r="J1716" s="45" t="s">
        <v>12</v>
      </c>
      <c r="K1716" s="45">
        <v>70</v>
      </c>
      <c r="L1716" s="7">
        <f>IFERROR(VLOOKUP(B1716,Харків!A:C,3,0),"0")</f>
        <v>0</v>
      </c>
      <c r="M1716" s="60"/>
      <c r="N1716" s="45">
        <f t="shared" si="183"/>
        <v>0</v>
      </c>
    </row>
    <row r="1717" spans="1:14" ht="14.45" customHeight="1">
      <c r="A1717" s="130"/>
      <c r="B1717" s="50"/>
      <c r="C1717" s="6" t="s">
        <v>7426</v>
      </c>
      <c r="D1717" s="13"/>
      <c r="E1717" s="14"/>
      <c r="F1717" s="5"/>
      <c r="G1717" s="7"/>
      <c r="H1717" s="13"/>
      <c r="I1717" s="7"/>
      <c r="J1717" s="7"/>
      <c r="K1717" s="7"/>
      <c r="L1717" s="5"/>
      <c r="M1717" s="5"/>
      <c r="N1717" s="5"/>
    </row>
    <row r="1718" spans="1:14" ht="14.45" customHeight="1">
      <c r="A1718" s="130"/>
      <c r="B1718" s="49" t="s">
        <v>7177</v>
      </c>
      <c r="C1718" s="18" t="s">
        <v>7178</v>
      </c>
      <c r="D1718" s="20">
        <v>206.58</v>
      </c>
      <c r="E1718" s="10">
        <f t="shared" ref="E1718:E1733" si="184">D1718-(D1718*$G$1)</f>
        <v>206.58</v>
      </c>
      <c r="F1718" s="1" t="s">
        <v>79</v>
      </c>
      <c r="G1718" s="45">
        <v>7326909890</v>
      </c>
      <c r="H1718" s="60"/>
      <c r="I1718" s="45">
        <v>1</v>
      </c>
      <c r="J1718" s="45" t="s">
        <v>12</v>
      </c>
      <c r="K1718" s="45">
        <v>100</v>
      </c>
      <c r="L1718" s="7" t="str">
        <f>IFERROR(VLOOKUP(B1718,Харків!A:C,3,0),"0")</f>
        <v>&gt;10</v>
      </c>
      <c r="M1718" s="60"/>
      <c r="N1718" s="45">
        <f t="shared" ref="N1718:N1733" si="185">E1718*M1718</f>
        <v>0</v>
      </c>
    </row>
    <row r="1719" spans="1:14" ht="14.45" customHeight="1">
      <c r="A1719" s="130"/>
      <c r="B1719" s="49" t="s">
        <v>7189</v>
      </c>
      <c r="C1719" s="18" t="s">
        <v>7190</v>
      </c>
      <c r="D1719" s="20">
        <v>244.14</v>
      </c>
      <c r="E1719" s="10">
        <f t="shared" si="184"/>
        <v>244.14</v>
      </c>
      <c r="F1719" s="1" t="s">
        <v>79</v>
      </c>
      <c r="G1719" s="45">
        <v>7326909890</v>
      </c>
      <c r="H1719" s="60"/>
      <c r="I1719" s="45">
        <v>1</v>
      </c>
      <c r="J1719" s="45" t="s">
        <v>12</v>
      </c>
      <c r="K1719" s="45">
        <v>100</v>
      </c>
      <c r="L1719" s="7">
        <f>IFERROR(VLOOKUP(B1719,Харків!A:C,3,0),"0")</f>
        <v>0</v>
      </c>
      <c r="M1719" s="60"/>
      <c r="N1719" s="45">
        <f t="shared" si="185"/>
        <v>0</v>
      </c>
    </row>
    <row r="1720" spans="1:14" ht="14.45" customHeight="1">
      <c r="A1720" s="130"/>
      <c r="B1720" s="49" t="s">
        <v>7200</v>
      </c>
      <c r="C1720" s="18" t="s">
        <v>7201</v>
      </c>
      <c r="D1720" s="20">
        <v>262.92</v>
      </c>
      <c r="E1720" s="10">
        <f t="shared" si="184"/>
        <v>262.92</v>
      </c>
      <c r="F1720" s="1" t="s">
        <v>79</v>
      </c>
      <c r="G1720" s="45">
        <v>7326909890</v>
      </c>
      <c r="H1720" s="60"/>
      <c r="I1720" s="45">
        <v>1</v>
      </c>
      <c r="J1720" s="45" t="s">
        <v>12</v>
      </c>
      <c r="K1720" s="45">
        <v>50</v>
      </c>
      <c r="L1720" s="7" t="str">
        <f>IFERROR(VLOOKUP(B1720,Харків!A:C,3,0),"0")</f>
        <v>&gt;20</v>
      </c>
      <c r="M1720" s="60"/>
      <c r="N1720" s="45">
        <f t="shared" si="185"/>
        <v>0</v>
      </c>
    </row>
    <row r="1721" spans="1:14" ht="14.45" customHeight="1">
      <c r="A1721" s="130"/>
      <c r="B1721" s="49" t="s">
        <v>7275</v>
      </c>
      <c r="C1721" s="18" t="s">
        <v>7276</v>
      </c>
      <c r="D1721" s="20">
        <v>281.7</v>
      </c>
      <c r="E1721" s="10">
        <f t="shared" si="184"/>
        <v>281.7</v>
      </c>
      <c r="F1721" s="1" t="s">
        <v>79</v>
      </c>
      <c r="G1721" s="45">
        <v>7326909890</v>
      </c>
      <c r="H1721" s="60"/>
      <c r="I1721" s="45">
        <v>1</v>
      </c>
      <c r="J1721" s="45" t="s">
        <v>12</v>
      </c>
      <c r="K1721" s="45">
        <v>50</v>
      </c>
      <c r="L1721" s="7">
        <f>IFERROR(VLOOKUP(B1721,Харків!A:C,3,0),"0")</f>
        <v>0</v>
      </c>
      <c r="M1721" s="60"/>
      <c r="N1721" s="45">
        <f t="shared" si="185"/>
        <v>0</v>
      </c>
    </row>
    <row r="1722" spans="1:14" ht="14.45" customHeight="1">
      <c r="A1722" s="130"/>
      <c r="B1722" s="49" t="s">
        <v>7204</v>
      </c>
      <c r="C1722" s="18" t="s">
        <v>7205</v>
      </c>
      <c r="D1722" s="20">
        <v>319.26</v>
      </c>
      <c r="E1722" s="10">
        <f t="shared" si="184"/>
        <v>319.26</v>
      </c>
      <c r="F1722" s="1" t="s">
        <v>79</v>
      </c>
      <c r="G1722" s="45">
        <v>7326909890</v>
      </c>
      <c r="H1722" s="60"/>
      <c r="I1722" s="45">
        <v>1</v>
      </c>
      <c r="J1722" s="45" t="s">
        <v>12</v>
      </c>
      <c r="K1722" s="45">
        <v>50</v>
      </c>
      <c r="L1722" s="7" t="str">
        <f>IFERROR(VLOOKUP(B1722,Харків!A:C,3,0),"0")</f>
        <v>&gt;50</v>
      </c>
      <c r="M1722" s="60"/>
      <c r="N1722" s="45">
        <f t="shared" si="185"/>
        <v>0</v>
      </c>
    </row>
    <row r="1723" spans="1:14" ht="14.25" customHeight="1">
      <c r="A1723" s="15"/>
      <c r="B1723" s="51" t="s">
        <v>7304</v>
      </c>
      <c r="C1723" s="18" t="s">
        <v>7305</v>
      </c>
      <c r="D1723" s="20">
        <v>356.82</v>
      </c>
      <c r="E1723" s="10">
        <f t="shared" si="184"/>
        <v>356.82</v>
      </c>
      <c r="F1723" s="1" t="s">
        <v>79</v>
      </c>
      <c r="G1723" s="45">
        <v>7326909890</v>
      </c>
      <c r="H1723" s="60"/>
      <c r="I1723" s="45">
        <v>1</v>
      </c>
      <c r="J1723" s="45" t="s">
        <v>12</v>
      </c>
      <c r="K1723" s="45">
        <v>50</v>
      </c>
      <c r="L1723" s="7" t="str">
        <f>IFERROR(VLOOKUP(B1723,Харків!A:C,3,0),"0")</f>
        <v>&gt;50</v>
      </c>
      <c r="M1723" s="60"/>
      <c r="N1723" s="45">
        <f t="shared" si="185"/>
        <v>0</v>
      </c>
    </row>
    <row r="1724" spans="1:14" ht="14.45" customHeight="1">
      <c r="A1724" s="129"/>
      <c r="B1724" s="49" t="s">
        <v>7281</v>
      </c>
      <c r="C1724" s="18" t="s">
        <v>7282</v>
      </c>
      <c r="D1724" s="20">
        <v>413.16</v>
      </c>
      <c r="E1724" s="10">
        <f t="shared" si="184"/>
        <v>413.16</v>
      </c>
      <c r="F1724" s="1" t="s">
        <v>79</v>
      </c>
      <c r="G1724" s="45">
        <v>7326909890</v>
      </c>
      <c r="H1724" s="60"/>
      <c r="I1724" s="45">
        <v>1</v>
      </c>
      <c r="J1724" s="45" t="s">
        <v>12</v>
      </c>
      <c r="K1724" s="45">
        <v>50</v>
      </c>
      <c r="L1724" s="7" t="str">
        <f>IFERROR(VLOOKUP(B1724,Харків!A:C,3,0),"0")</f>
        <v>&gt;20</v>
      </c>
      <c r="M1724" s="60"/>
      <c r="N1724" s="45">
        <f t="shared" si="185"/>
        <v>0</v>
      </c>
    </row>
    <row r="1725" spans="1:14" ht="14.45" customHeight="1">
      <c r="A1725" s="129"/>
      <c r="B1725" s="49" t="s">
        <v>7295</v>
      </c>
      <c r="C1725" s="18" t="s">
        <v>7296</v>
      </c>
      <c r="D1725" s="20">
        <v>507.05</v>
      </c>
      <c r="E1725" s="10">
        <f t="shared" si="184"/>
        <v>507.05</v>
      </c>
      <c r="F1725" s="1" t="s">
        <v>79</v>
      </c>
      <c r="G1725" s="45">
        <v>7326909890</v>
      </c>
      <c r="H1725" s="60"/>
      <c r="I1725" s="45">
        <v>1</v>
      </c>
      <c r="J1725" s="45" t="s">
        <v>12</v>
      </c>
      <c r="K1725" s="45">
        <v>50</v>
      </c>
      <c r="L1725" s="7" t="str">
        <f>IFERROR(VLOOKUP(B1725,Харків!A:C,3,0),"0")</f>
        <v>&gt;20</v>
      </c>
      <c r="M1725" s="60"/>
      <c r="N1725" s="45">
        <f t="shared" si="185"/>
        <v>0</v>
      </c>
    </row>
    <row r="1726" spans="1:14" ht="14.45" customHeight="1">
      <c r="A1726" s="129"/>
      <c r="B1726" s="49" t="s">
        <v>7222</v>
      </c>
      <c r="C1726" s="18" t="s">
        <v>7223</v>
      </c>
      <c r="D1726" s="20">
        <v>600.95000000000005</v>
      </c>
      <c r="E1726" s="10">
        <f t="shared" si="184"/>
        <v>600.95000000000005</v>
      </c>
      <c r="F1726" s="1" t="s">
        <v>79</v>
      </c>
      <c r="G1726" s="45">
        <v>7326909890</v>
      </c>
      <c r="H1726" s="60"/>
      <c r="I1726" s="45">
        <v>1</v>
      </c>
      <c r="J1726" s="45" t="s">
        <v>12</v>
      </c>
      <c r="K1726" s="45">
        <v>50</v>
      </c>
      <c r="L1726" s="7">
        <f>IFERROR(VLOOKUP(B1726,Харків!A:C,3,0),"0")</f>
        <v>2</v>
      </c>
      <c r="M1726" s="60"/>
      <c r="N1726" s="45">
        <f t="shared" si="185"/>
        <v>0</v>
      </c>
    </row>
    <row r="1727" spans="1:14" ht="14.45" customHeight="1">
      <c r="A1727" s="129"/>
      <c r="B1727" s="49" t="s">
        <v>7285</v>
      </c>
      <c r="C1727" s="18" t="s">
        <v>7286</v>
      </c>
      <c r="D1727" s="20">
        <v>375.6</v>
      </c>
      <c r="E1727" s="10">
        <f t="shared" si="184"/>
        <v>375.6</v>
      </c>
      <c r="F1727" s="1" t="s">
        <v>79</v>
      </c>
      <c r="G1727" s="45">
        <v>7326909890</v>
      </c>
      <c r="H1727" s="60"/>
      <c r="I1727" s="45">
        <v>1</v>
      </c>
      <c r="J1727" s="45" t="s">
        <v>12</v>
      </c>
      <c r="K1727" s="45">
        <v>50</v>
      </c>
      <c r="L1727" s="7" t="str">
        <f>IFERROR(VLOOKUP(B1727,Харків!A:C,3,0),"0")</f>
        <v>&gt;10</v>
      </c>
      <c r="M1727" s="60"/>
      <c r="N1727" s="45">
        <f t="shared" si="185"/>
        <v>0</v>
      </c>
    </row>
    <row r="1728" spans="1:14" ht="14.45" customHeight="1">
      <c r="A1728" s="129"/>
      <c r="B1728" s="49" t="s">
        <v>7232</v>
      </c>
      <c r="C1728" s="18" t="s">
        <v>7233</v>
      </c>
      <c r="D1728" s="20">
        <v>450.71</v>
      </c>
      <c r="E1728" s="10">
        <f t="shared" si="184"/>
        <v>450.71</v>
      </c>
      <c r="F1728" s="1" t="s">
        <v>79</v>
      </c>
      <c r="G1728" s="45">
        <v>7326909890</v>
      </c>
      <c r="H1728" s="60"/>
      <c r="I1728" s="45">
        <v>1</v>
      </c>
      <c r="J1728" s="45" t="s">
        <v>12</v>
      </c>
      <c r="K1728" s="45">
        <v>50</v>
      </c>
      <c r="L1728" s="7" t="str">
        <f>IFERROR(VLOOKUP(B1728,Харків!A:C,3,0),"0")</f>
        <v>&gt;50</v>
      </c>
      <c r="M1728" s="60"/>
      <c r="N1728" s="45">
        <f t="shared" si="185"/>
        <v>0</v>
      </c>
    </row>
    <row r="1729" spans="1:14" ht="14.45" customHeight="1">
      <c r="A1729" s="129"/>
      <c r="B1729" s="49" t="s">
        <v>7185</v>
      </c>
      <c r="C1729" s="18" t="s">
        <v>7186</v>
      </c>
      <c r="D1729" s="20">
        <v>488.27</v>
      </c>
      <c r="E1729" s="10">
        <f t="shared" si="184"/>
        <v>488.27</v>
      </c>
      <c r="F1729" s="1" t="s">
        <v>79</v>
      </c>
      <c r="G1729" s="45">
        <v>7326909890</v>
      </c>
      <c r="H1729" s="60"/>
      <c r="I1729" s="45">
        <v>1</v>
      </c>
      <c r="J1729" s="45" t="s">
        <v>12</v>
      </c>
      <c r="K1729" s="45">
        <v>50</v>
      </c>
      <c r="L1729" s="7" t="str">
        <f>IFERROR(VLOOKUP(B1729,Харків!A:C,3,0),"0")</f>
        <v>&gt;100</v>
      </c>
      <c r="M1729" s="60"/>
      <c r="N1729" s="45">
        <f t="shared" si="185"/>
        <v>0</v>
      </c>
    </row>
    <row r="1730" spans="1:14" ht="14.45" customHeight="1">
      <c r="A1730" s="15"/>
      <c r="B1730" s="51" t="s">
        <v>7279</v>
      </c>
      <c r="C1730" s="18" t="s">
        <v>7280</v>
      </c>
      <c r="D1730" s="20">
        <v>525.83000000000004</v>
      </c>
      <c r="E1730" s="10">
        <f t="shared" si="184"/>
        <v>525.83000000000004</v>
      </c>
      <c r="F1730" s="1" t="s">
        <v>79</v>
      </c>
      <c r="G1730" s="45">
        <v>7326909890</v>
      </c>
      <c r="H1730" s="60"/>
      <c r="I1730" s="45">
        <v>1</v>
      </c>
      <c r="J1730" s="45" t="s">
        <v>12</v>
      </c>
      <c r="K1730" s="45">
        <v>50</v>
      </c>
      <c r="L1730" s="7" t="str">
        <f>IFERROR(VLOOKUP(B1730,Харків!A:C,3,0),"0")</f>
        <v>&gt;20</v>
      </c>
      <c r="M1730" s="60"/>
      <c r="N1730" s="45">
        <f t="shared" si="185"/>
        <v>0</v>
      </c>
    </row>
    <row r="1731" spans="1:14" ht="14.45" customHeight="1">
      <c r="A1731" s="15"/>
      <c r="B1731" s="51" t="s">
        <v>7149</v>
      </c>
      <c r="C1731" s="18" t="s">
        <v>7150</v>
      </c>
      <c r="D1731" s="20">
        <v>600.95000000000005</v>
      </c>
      <c r="E1731" s="10">
        <f t="shared" si="184"/>
        <v>600.95000000000005</v>
      </c>
      <c r="F1731" s="1" t="s">
        <v>79</v>
      </c>
      <c r="G1731" s="45">
        <v>7326909890</v>
      </c>
      <c r="H1731" s="60"/>
      <c r="I1731" s="45">
        <v>1</v>
      </c>
      <c r="J1731" s="45" t="s">
        <v>12</v>
      </c>
      <c r="K1731" s="45">
        <v>25</v>
      </c>
      <c r="L1731" s="7" t="str">
        <f>IFERROR(VLOOKUP(B1731,Харків!A:C,3,0),"0")</f>
        <v>&gt;10</v>
      </c>
      <c r="M1731" s="60"/>
      <c r="N1731" s="45">
        <f t="shared" si="185"/>
        <v>0</v>
      </c>
    </row>
    <row r="1732" spans="1:14" ht="14.25" customHeight="1">
      <c r="A1732" s="15"/>
      <c r="B1732" s="51" t="s">
        <v>7418</v>
      </c>
      <c r="C1732" s="18" t="s">
        <v>7419</v>
      </c>
      <c r="D1732" s="20">
        <v>788.75</v>
      </c>
      <c r="E1732" s="10">
        <f t="shared" si="184"/>
        <v>788.75</v>
      </c>
      <c r="F1732" s="1" t="s">
        <v>79</v>
      </c>
      <c r="G1732" s="45">
        <v>7326909890</v>
      </c>
      <c r="H1732" s="60"/>
      <c r="I1732" s="45">
        <v>1</v>
      </c>
      <c r="J1732" s="45" t="s">
        <v>12</v>
      </c>
      <c r="K1732" s="45">
        <v>25</v>
      </c>
      <c r="L1732" s="7" t="str">
        <f>IFERROR(VLOOKUP(B1732,Харків!A:C,3,0),"0")</f>
        <v>&gt;20</v>
      </c>
      <c r="M1732" s="60"/>
      <c r="N1732" s="45">
        <f t="shared" si="185"/>
        <v>0</v>
      </c>
    </row>
    <row r="1733" spans="1:14" ht="14.45" customHeight="1">
      <c r="A1733" s="15"/>
      <c r="B1733" s="51" t="s">
        <v>7375</v>
      </c>
      <c r="C1733" s="18" t="s">
        <v>7376</v>
      </c>
      <c r="D1733" s="20">
        <v>957.77</v>
      </c>
      <c r="E1733" s="10">
        <f t="shared" si="184"/>
        <v>957.77</v>
      </c>
      <c r="F1733" s="1" t="s">
        <v>79</v>
      </c>
      <c r="G1733" s="45">
        <v>7326909890</v>
      </c>
      <c r="H1733" s="60"/>
      <c r="I1733" s="45">
        <v>1</v>
      </c>
      <c r="J1733" s="45" t="s">
        <v>12</v>
      </c>
      <c r="K1733" s="45">
        <v>25</v>
      </c>
      <c r="L1733" s="7" t="str">
        <f>IFERROR(VLOOKUP(B1733,Харків!A:C,3,0),"0")</f>
        <v>&gt;20</v>
      </c>
      <c r="M1733" s="60"/>
      <c r="N1733" s="45">
        <f t="shared" si="185"/>
        <v>0</v>
      </c>
    </row>
    <row r="1734" spans="1:14" ht="15" customHeight="1">
      <c r="B1734" s="52"/>
      <c r="C1734" s="6" t="s">
        <v>2644</v>
      </c>
      <c r="D1734" s="13"/>
      <c r="E1734" s="14"/>
      <c r="F1734" s="5"/>
      <c r="G1734" s="7"/>
      <c r="H1734" s="13"/>
      <c r="I1734" s="7"/>
      <c r="J1734" s="7"/>
      <c r="K1734" s="7"/>
      <c r="L1734" s="5"/>
      <c r="M1734" s="5"/>
      <c r="N1734" s="5"/>
    </row>
    <row r="1735" spans="1:14" ht="15" customHeight="1">
      <c r="A1735" s="15"/>
      <c r="B1735" s="51" t="s">
        <v>2611</v>
      </c>
      <c r="C1735" s="18" t="s">
        <v>9785</v>
      </c>
      <c r="D1735" s="20">
        <v>49.38</v>
      </c>
      <c r="E1735" s="10">
        <f>D1735-(D1735*$G$1)</f>
        <v>49.38</v>
      </c>
      <c r="F1735" s="1" t="s">
        <v>79</v>
      </c>
      <c r="G1735" s="45">
        <v>3925908000</v>
      </c>
      <c r="H1735" s="60"/>
      <c r="I1735" s="45">
        <v>1</v>
      </c>
      <c r="J1735" s="45" t="s">
        <v>12</v>
      </c>
      <c r="K1735" s="45">
        <v>150</v>
      </c>
      <c r="L1735" s="7">
        <f>IFERROR(VLOOKUP(B1735,Харків!A:C,3,0),"0")</f>
        <v>0</v>
      </c>
      <c r="M1735" s="60"/>
      <c r="N1735" s="45">
        <f>E1735*M1735</f>
        <v>0</v>
      </c>
    </row>
    <row r="1736" spans="1:14" ht="15" customHeight="1">
      <c r="A1736" s="15"/>
      <c r="B1736" s="51" t="s">
        <v>2612</v>
      </c>
      <c r="C1736" s="18" t="s">
        <v>9761</v>
      </c>
      <c r="D1736" s="20">
        <v>52.37</v>
      </c>
      <c r="E1736" s="10">
        <f>D1736-(D1736*$G$1)</f>
        <v>52.37</v>
      </c>
      <c r="F1736" s="1" t="s">
        <v>79</v>
      </c>
      <c r="G1736" s="45">
        <v>3925908000</v>
      </c>
      <c r="H1736" s="60"/>
      <c r="I1736" s="45">
        <v>1</v>
      </c>
      <c r="J1736" s="45" t="s">
        <v>12</v>
      </c>
      <c r="K1736" s="45">
        <v>150</v>
      </c>
      <c r="L1736" s="7">
        <f>IFERROR(VLOOKUP(B1736,Харків!A:C,3,0),"0")</f>
        <v>0</v>
      </c>
      <c r="M1736" s="60"/>
      <c r="N1736" s="45">
        <f>E1736*M1736</f>
        <v>0</v>
      </c>
    </row>
    <row r="1737" spans="1:14" ht="15" customHeight="1">
      <c r="A1737" s="15"/>
      <c r="B1737" s="51" t="s">
        <v>2613</v>
      </c>
      <c r="C1737" s="18" t="s">
        <v>9701</v>
      </c>
      <c r="D1737" s="20">
        <v>85.42</v>
      </c>
      <c r="E1737" s="10">
        <f>D1737-(D1737*$G$1)</f>
        <v>85.42</v>
      </c>
      <c r="F1737" s="1" t="s">
        <v>79</v>
      </c>
      <c r="G1737" s="45">
        <v>3925908000</v>
      </c>
      <c r="H1737" s="60"/>
      <c r="I1737" s="45">
        <v>1</v>
      </c>
      <c r="J1737" s="45" t="s">
        <v>12</v>
      </c>
      <c r="K1737" s="45">
        <v>100</v>
      </c>
      <c r="L1737" s="7" t="str">
        <f>IFERROR(VLOOKUP(B1737,Харків!A:C,3,0),"0")</f>
        <v>&gt;20</v>
      </c>
      <c r="M1737" s="60"/>
      <c r="N1737" s="45">
        <f>E1737*M1737</f>
        <v>0</v>
      </c>
    </row>
    <row r="1738" spans="1:14" ht="15" customHeight="1">
      <c r="A1738" s="15"/>
      <c r="B1738" s="51" t="s">
        <v>2614</v>
      </c>
      <c r="C1738" s="18" t="s">
        <v>9824</v>
      </c>
      <c r="D1738" s="20">
        <v>118.31</v>
      </c>
      <c r="E1738" s="10">
        <f>D1738-(D1738*$G$1)</f>
        <v>118.31</v>
      </c>
      <c r="F1738" s="1" t="s">
        <v>79</v>
      </c>
      <c r="G1738" s="45">
        <v>3925908000</v>
      </c>
      <c r="H1738" s="60"/>
      <c r="I1738" s="45">
        <v>1</v>
      </c>
      <c r="J1738" s="45" t="s">
        <v>12</v>
      </c>
      <c r="K1738" s="45">
        <v>50</v>
      </c>
      <c r="L1738" s="7">
        <f>IFERROR(VLOOKUP(B1738,Харків!A:C,3,0),"0")</f>
        <v>0</v>
      </c>
      <c r="M1738" s="60"/>
      <c r="N1738" s="45">
        <f>E1738*M1738</f>
        <v>0</v>
      </c>
    </row>
    <row r="1739" spans="1:14" ht="15" customHeight="1">
      <c r="A1739" s="15"/>
      <c r="B1739" s="51" t="s">
        <v>2615</v>
      </c>
      <c r="C1739" s="18" t="s">
        <v>10116</v>
      </c>
      <c r="D1739" s="20">
        <v>173.23</v>
      </c>
      <c r="E1739" s="10">
        <f>D1739-(D1739*$G$1)</f>
        <v>173.23</v>
      </c>
      <c r="F1739" s="1" t="s">
        <v>79</v>
      </c>
      <c r="G1739" s="45">
        <v>3925908000</v>
      </c>
      <c r="H1739" s="60"/>
      <c r="I1739" s="45">
        <v>1</v>
      </c>
      <c r="J1739" s="45" t="s">
        <v>12</v>
      </c>
      <c r="K1739" s="45">
        <v>50</v>
      </c>
      <c r="L1739" s="7">
        <f>IFERROR(VLOOKUP(B1739,Харків!A:C,3,0),"0")</f>
        <v>0</v>
      </c>
      <c r="M1739" s="60"/>
      <c r="N1739" s="45">
        <f>E1739*M1739</f>
        <v>0</v>
      </c>
    </row>
    <row r="1740" spans="1:14" ht="10.5" customHeight="1">
      <c r="A1740" s="15"/>
      <c r="B1740" s="52"/>
      <c r="C1740" s="18"/>
      <c r="D1740" s="8"/>
      <c r="E1740" s="10"/>
      <c r="F1740" s="5"/>
      <c r="G1740" s="7"/>
      <c r="H1740" s="13"/>
      <c r="I1740" s="7"/>
      <c r="J1740" s="7"/>
      <c r="K1740" s="7"/>
      <c r="L1740" s="7"/>
      <c r="M1740" s="13"/>
      <c r="N1740" s="7"/>
    </row>
    <row r="1741" spans="1:14" ht="15" customHeight="1">
      <c r="A1741" s="15"/>
      <c r="B1741" s="51" t="s">
        <v>7800</v>
      </c>
      <c r="C1741" s="18" t="s">
        <v>7801</v>
      </c>
      <c r="D1741" s="20">
        <v>30.4</v>
      </c>
      <c r="E1741" s="10">
        <f t="shared" ref="E1741:E1747" si="186">D1741-(D1741*$G$1)</f>
        <v>30.4</v>
      </c>
      <c r="F1741" s="1" t="s">
        <v>79</v>
      </c>
      <c r="G1741" s="45">
        <v>3925908000</v>
      </c>
      <c r="H1741" s="60"/>
      <c r="I1741" s="45">
        <v>1</v>
      </c>
      <c r="J1741" s="45" t="s">
        <v>12</v>
      </c>
      <c r="K1741" s="45">
        <v>500</v>
      </c>
      <c r="L1741" s="7" t="str">
        <f>IFERROR(VLOOKUP(B1741,Харків!A:C,3,0),"0")</f>
        <v>&gt;50</v>
      </c>
      <c r="M1741" s="60"/>
      <c r="N1741" s="45">
        <f t="shared" ref="N1741:N1747" si="187">E1741*M1741</f>
        <v>0</v>
      </c>
    </row>
    <row r="1742" spans="1:14" ht="15" customHeight="1">
      <c r="A1742" s="15"/>
      <c r="B1742" s="51" t="s">
        <v>2608</v>
      </c>
      <c r="C1742" s="18" t="s">
        <v>9612</v>
      </c>
      <c r="D1742" s="20">
        <v>52.2</v>
      </c>
      <c r="E1742" s="10">
        <f t="shared" si="186"/>
        <v>52.2</v>
      </c>
      <c r="F1742" s="1" t="s">
        <v>79</v>
      </c>
      <c r="G1742" s="45">
        <v>3925908000</v>
      </c>
      <c r="H1742" s="60"/>
      <c r="I1742" s="45">
        <v>1</v>
      </c>
      <c r="J1742" s="45" t="s">
        <v>12</v>
      </c>
      <c r="K1742" s="45">
        <v>200</v>
      </c>
      <c r="L1742" s="7" t="str">
        <f>IFERROR(VLOOKUP(B1742,Харків!A:C,3,0),"0")</f>
        <v>&gt;50</v>
      </c>
      <c r="M1742" s="60"/>
      <c r="N1742" s="45">
        <f t="shared" si="187"/>
        <v>0</v>
      </c>
    </row>
    <row r="1743" spans="1:14" ht="15" customHeight="1">
      <c r="A1743" s="15"/>
      <c r="B1743" s="51" t="s">
        <v>2609</v>
      </c>
      <c r="C1743" s="18" t="s">
        <v>9635</v>
      </c>
      <c r="D1743" s="20">
        <v>80.680000000000007</v>
      </c>
      <c r="E1743" s="10">
        <f t="shared" si="186"/>
        <v>80.680000000000007</v>
      </c>
      <c r="F1743" s="1" t="s">
        <v>79</v>
      </c>
      <c r="G1743" s="45">
        <v>3925908000</v>
      </c>
      <c r="H1743" s="60"/>
      <c r="I1743" s="45">
        <v>1</v>
      </c>
      <c r="J1743" s="45" t="s">
        <v>12</v>
      </c>
      <c r="K1743" s="45">
        <v>100</v>
      </c>
      <c r="L1743" s="7" t="str">
        <f>IFERROR(VLOOKUP(B1743,Харків!A:C,3,0),"0")</f>
        <v>&gt;50</v>
      </c>
      <c r="M1743" s="60"/>
      <c r="N1743" s="45">
        <f t="shared" si="187"/>
        <v>0</v>
      </c>
    </row>
    <row r="1744" spans="1:14" ht="15" customHeight="1">
      <c r="A1744" s="15"/>
      <c r="B1744" s="51" t="s">
        <v>2610</v>
      </c>
      <c r="C1744" s="18" t="s">
        <v>10047</v>
      </c>
      <c r="D1744" s="20">
        <v>111.53</v>
      </c>
      <c r="E1744" s="10">
        <f t="shared" si="186"/>
        <v>111.53</v>
      </c>
      <c r="F1744" s="1" t="s">
        <v>79</v>
      </c>
      <c r="G1744" s="45">
        <v>3925908000</v>
      </c>
      <c r="H1744" s="60"/>
      <c r="I1744" s="45">
        <v>1</v>
      </c>
      <c r="J1744" s="45" t="s">
        <v>12</v>
      </c>
      <c r="K1744" s="45">
        <v>50</v>
      </c>
      <c r="L1744" s="7">
        <f>IFERROR(VLOOKUP(B1744,Харків!A:C,3,0),"0")</f>
        <v>0</v>
      </c>
      <c r="M1744" s="60"/>
      <c r="N1744" s="45">
        <f t="shared" si="187"/>
        <v>0</v>
      </c>
    </row>
    <row r="1745" spans="1:14" ht="15" customHeight="1">
      <c r="A1745" s="15"/>
      <c r="B1745" s="51" t="s">
        <v>7802</v>
      </c>
      <c r="C1745" s="18" t="s">
        <v>7803</v>
      </c>
      <c r="D1745" s="20">
        <v>30.4</v>
      </c>
      <c r="E1745" s="10">
        <f t="shared" si="186"/>
        <v>30.4</v>
      </c>
      <c r="F1745" s="1" t="s">
        <v>79</v>
      </c>
      <c r="G1745" s="45">
        <v>3925908000</v>
      </c>
      <c r="H1745" s="60"/>
      <c r="I1745" s="45">
        <v>1</v>
      </c>
      <c r="J1745" s="45" t="s">
        <v>12</v>
      </c>
      <c r="K1745" s="45">
        <v>500</v>
      </c>
      <c r="L1745" s="7" t="str">
        <f>IFERROR(VLOOKUP(B1745,Харків!A:C,3,0),"0")</f>
        <v>&gt;100</v>
      </c>
      <c r="M1745" s="60"/>
      <c r="N1745" s="45">
        <f t="shared" si="187"/>
        <v>0</v>
      </c>
    </row>
    <row r="1746" spans="1:14" ht="15" customHeight="1">
      <c r="A1746" s="15"/>
      <c r="B1746" s="51" t="s">
        <v>7806</v>
      </c>
      <c r="C1746" s="18" t="s">
        <v>7807</v>
      </c>
      <c r="D1746" s="20">
        <v>52.2</v>
      </c>
      <c r="E1746" s="10">
        <f t="shared" si="186"/>
        <v>52.2</v>
      </c>
      <c r="F1746" s="1" t="s">
        <v>79</v>
      </c>
      <c r="G1746" s="45">
        <v>3925908000</v>
      </c>
      <c r="H1746" s="60"/>
      <c r="I1746" s="45">
        <v>1</v>
      </c>
      <c r="J1746" s="45" t="s">
        <v>12</v>
      </c>
      <c r="K1746" s="45">
        <v>200</v>
      </c>
      <c r="L1746" s="7" t="str">
        <f>IFERROR(VLOOKUP(B1746,Харків!A:C,3,0),"0")</f>
        <v>&gt;50</v>
      </c>
      <c r="M1746" s="60"/>
      <c r="N1746" s="45">
        <f t="shared" si="187"/>
        <v>0</v>
      </c>
    </row>
    <row r="1747" spans="1:14" ht="15" customHeight="1">
      <c r="A1747" s="15"/>
      <c r="B1747" s="51" t="s">
        <v>7808</v>
      </c>
      <c r="C1747" s="18" t="s">
        <v>7809</v>
      </c>
      <c r="D1747" s="20">
        <v>80.680000000000007</v>
      </c>
      <c r="E1747" s="10">
        <f t="shared" si="186"/>
        <v>80.680000000000007</v>
      </c>
      <c r="F1747" s="1" t="s">
        <v>79</v>
      </c>
      <c r="G1747" s="45">
        <v>3925908000</v>
      </c>
      <c r="H1747" s="60"/>
      <c r="I1747" s="45">
        <v>1</v>
      </c>
      <c r="J1747" s="45" t="s">
        <v>12</v>
      </c>
      <c r="K1747" s="45">
        <v>100</v>
      </c>
      <c r="L1747" s="7">
        <f>IFERROR(VLOOKUP(B1747,Харків!A:C,3,0),"0")</f>
        <v>10</v>
      </c>
      <c r="M1747" s="60"/>
      <c r="N1747" s="45">
        <f t="shared" si="187"/>
        <v>0</v>
      </c>
    </row>
    <row r="1748" spans="1:14" ht="15" customHeight="1">
      <c r="B1748" s="52"/>
      <c r="C1748" s="6" t="s">
        <v>4280</v>
      </c>
      <c r="D1748" s="8"/>
      <c r="E1748" s="14"/>
      <c r="F1748" s="5"/>
      <c r="G1748" s="7"/>
      <c r="H1748" s="13"/>
      <c r="I1748" s="7"/>
      <c r="J1748" s="7"/>
      <c r="K1748" s="7"/>
      <c r="L1748" s="5"/>
      <c r="M1748" s="5"/>
      <c r="N1748" s="5"/>
    </row>
    <row r="1749" spans="1:14" ht="15" customHeight="1">
      <c r="A1749" s="15"/>
      <c r="B1749" s="51" t="s">
        <v>4155</v>
      </c>
      <c r="C1749" s="18" t="s">
        <v>4413</v>
      </c>
      <c r="D1749" s="20">
        <v>10.14</v>
      </c>
      <c r="E1749" s="10">
        <f t="shared" ref="E1749:E1787" si="188">D1749-(D1749*$G$1)</f>
        <v>10.14</v>
      </c>
      <c r="F1749" s="1" t="s">
        <v>79</v>
      </c>
      <c r="G1749" s="45">
        <v>3925908000</v>
      </c>
      <c r="H1749" s="60"/>
      <c r="I1749" s="45">
        <v>1</v>
      </c>
      <c r="J1749" s="45" t="s">
        <v>12</v>
      </c>
      <c r="K1749" s="45">
        <v>600</v>
      </c>
      <c r="L1749" s="7" t="str">
        <f>IFERROR(VLOOKUP(B1749,Харків!A:C,3,0),"0")</f>
        <v>&gt;100</v>
      </c>
      <c r="M1749" s="60"/>
      <c r="N1749" s="45">
        <f t="shared" ref="N1749:N1787" si="189">E1749*M1749</f>
        <v>0</v>
      </c>
    </row>
    <row r="1750" spans="1:14" ht="15" customHeight="1">
      <c r="A1750" s="15"/>
      <c r="B1750" s="51" t="s">
        <v>4156</v>
      </c>
      <c r="C1750" s="18" t="s">
        <v>4443</v>
      </c>
      <c r="D1750" s="20">
        <v>13.33</v>
      </c>
      <c r="E1750" s="10">
        <f t="shared" si="188"/>
        <v>13.33</v>
      </c>
      <c r="F1750" s="1" t="s">
        <v>79</v>
      </c>
      <c r="G1750" s="45">
        <v>3925908000</v>
      </c>
      <c r="H1750" s="60"/>
      <c r="I1750" s="45">
        <v>1</v>
      </c>
      <c r="J1750" s="45" t="s">
        <v>12</v>
      </c>
      <c r="K1750" s="45">
        <v>500</v>
      </c>
      <c r="L1750" s="7">
        <f>IFERROR(VLOOKUP(B1750,Харків!A:C,3,0),"0")</f>
        <v>0</v>
      </c>
      <c r="M1750" s="60"/>
      <c r="N1750" s="45">
        <f t="shared" si="189"/>
        <v>0</v>
      </c>
    </row>
    <row r="1751" spans="1:14" ht="15" customHeight="1">
      <c r="A1751" s="15"/>
      <c r="B1751" s="51" t="s">
        <v>4157</v>
      </c>
      <c r="C1751" s="18" t="s">
        <v>4442</v>
      </c>
      <c r="D1751" s="20">
        <v>17.37</v>
      </c>
      <c r="E1751" s="10">
        <f t="shared" si="188"/>
        <v>17.37</v>
      </c>
      <c r="F1751" s="1" t="s">
        <v>79</v>
      </c>
      <c r="G1751" s="45">
        <v>3925908000</v>
      </c>
      <c r="H1751" s="60"/>
      <c r="I1751" s="45">
        <v>1</v>
      </c>
      <c r="J1751" s="45" t="s">
        <v>12</v>
      </c>
      <c r="K1751" s="45">
        <v>500</v>
      </c>
      <c r="L1751" s="7" t="str">
        <f>IFERROR(VLOOKUP(B1751,Харків!A:C,3,0),"0")</f>
        <v>&gt;100</v>
      </c>
      <c r="M1751" s="60"/>
      <c r="N1751" s="45">
        <f t="shared" si="189"/>
        <v>0</v>
      </c>
    </row>
    <row r="1752" spans="1:14" ht="15" customHeight="1">
      <c r="A1752" s="15"/>
      <c r="B1752" s="51" t="s">
        <v>4158</v>
      </c>
      <c r="C1752" s="18" t="s">
        <v>4445</v>
      </c>
      <c r="D1752" s="20">
        <v>20.49</v>
      </c>
      <c r="E1752" s="10">
        <f t="shared" si="188"/>
        <v>20.49</v>
      </c>
      <c r="F1752" s="1" t="s">
        <v>79</v>
      </c>
      <c r="G1752" s="45">
        <v>3925908000</v>
      </c>
      <c r="H1752" s="60"/>
      <c r="I1752" s="45">
        <v>1</v>
      </c>
      <c r="J1752" s="45" t="s">
        <v>12</v>
      </c>
      <c r="K1752" s="45">
        <v>400</v>
      </c>
      <c r="L1752" s="7" t="str">
        <f>IFERROR(VLOOKUP(B1752,Харків!A:C,3,0),"0")</f>
        <v>&gt;100</v>
      </c>
      <c r="M1752" s="60"/>
      <c r="N1752" s="45">
        <f t="shared" si="189"/>
        <v>0</v>
      </c>
    </row>
    <row r="1753" spans="1:14" ht="15" customHeight="1">
      <c r="A1753" s="15"/>
      <c r="B1753" s="51" t="s">
        <v>4159</v>
      </c>
      <c r="C1753" s="18" t="s">
        <v>4441</v>
      </c>
      <c r="D1753" s="20">
        <v>26.67</v>
      </c>
      <c r="E1753" s="10">
        <f t="shared" si="188"/>
        <v>26.67</v>
      </c>
      <c r="F1753" s="1" t="s">
        <v>79</v>
      </c>
      <c r="G1753" s="45">
        <v>3925908000</v>
      </c>
      <c r="H1753" s="60"/>
      <c r="I1753" s="45">
        <v>1</v>
      </c>
      <c r="J1753" s="45" t="s">
        <v>12</v>
      </c>
      <c r="K1753" s="45">
        <v>300</v>
      </c>
      <c r="L1753" s="7" t="str">
        <f>IFERROR(VLOOKUP(B1753,Харків!A:C,3,0),"0")</f>
        <v>&gt;500</v>
      </c>
      <c r="M1753" s="60"/>
      <c r="N1753" s="45">
        <f t="shared" si="189"/>
        <v>0</v>
      </c>
    </row>
    <row r="1754" spans="1:14" ht="15" customHeight="1">
      <c r="A1754" s="15"/>
      <c r="B1754" s="51" t="s">
        <v>4160</v>
      </c>
      <c r="C1754" s="18" t="s">
        <v>4447</v>
      </c>
      <c r="D1754" s="20">
        <v>29.74</v>
      </c>
      <c r="E1754" s="10">
        <f t="shared" si="188"/>
        <v>29.74</v>
      </c>
      <c r="F1754" s="1" t="s">
        <v>79</v>
      </c>
      <c r="G1754" s="45">
        <v>3925908000</v>
      </c>
      <c r="H1754" s="60"/>
      <c r="I1754" s="45">
        <v>1</v>
      </c>
      <c r="J1754" s="45" t="s">
        <v>12</v>
      </c>
      <c r="K1754" s="45">
        <v>250</v>
      </c>
      <c r="L1754" s="7" t="str">
        <f>IFERROR(VLOOKUP(B1754,Харків!A:C,3,0),"0")</f>
        <v>&gt;500</v>
      </c>
      <c r="M1754" s="60"/>
      <c r="N1754" s="45">
        <f t="shared" si="189"/>
        <v>0</v>
      </c>
    </row>
    <row r="1755" spans="1:14" ht="15" customHeight="1">
      <c r="A1755" s="15"/>
      <c r="B1755" s="51" t="s">
        <v>4161</v>
      </c>
      <c r="C1755" s="18" t="s">
        <v>4474</v>
      </c>
      <c r="D1755" s="20">
        <v>41.52</v>
      </c>
      <c r="E1755" s="10">
        <f t="shared" si="188"/>
        <v>41.52</v>
      </c>
      <c r="F1755" s="1" t="s">
        <v>79</v>
      </c>
      <c r="G1755" s="45">
        <v>3925908000</v>
      </c>
      <c r="H1755" s="60"/>
      <c r="I1755" s="45">
        <v>1</v>
      </c>
      <c r="J1755" s="45" t="s">
        <v>12</v>
      </c>
      <c r="K1755" s="45">
        <v>200</v>
      </c>
      <c r="L1755" s="7" t="str">
        <f>IFERROR(VLOOKUP(B1755,Харків!A:C,3,0),"0")</f>
        <v>&gt;1000</v>
      </c>
      <c r="M1755" s="60"/>
      <c r="N1755" s="45">
        <f t="shared" si="189"/>
        <v>0</v>
      </c>
    </row>
    <row r="1756" spans="1:14" ht="15" customHeight="1">
      <c r="A1756" s="15"/>
      <c r="B1756" s="51" t="s">
        <v>4162</v>
      </c>
      <c r="C1756" s="18" t="s">
        <v>4452</v>
      </c>
      <c r="D1756" s="20">
        <v>50</v>
      </c>
      <c r="E1756" s="10">
        <f t="shared" si="188"/>
        <v>50</v>
      </c>
      <c r="F1756" s="1" t="s">
        <v>79</v>
      </c>
      <c r="G1756" s="45">
        <v>3925908000</v>
      </c>
      <c r="H1756" s="60"/>
      <c r="I1756" s="45">
        <v>1</v>
      </c>
      <c r="J1756" s="45" t="s">
        <v>12</v>
      </c>
      <c r="K1756" s="45">
        <v>150</v>
      </c>
      <c r="L1756" s="7" t="str">
        <f>IFERROR(VLOOKUP(B1756,Харків!A:C,3,0),"0")</f>
        <v>&gt;1000</v>
      </c>
      <c r="M1756" s="60"/>
      <c r="N1756" s="45">
        <f t="shared" si="189"/>
        <v>0</v>
      </c>
    </row>
    <row r="1757" spans="1:14" ht="15" customHeight="1">
      <c r="A1757" s="15"/>
      <c r="B1757" s="51" t="s">
        <v>4163</v>
      </c>
      <c r="C1757" s="18" t="s">
        <v>4454</v>
      </c>
      <c r="D1757" s="20">
        <v>60.94</v>
      </c>
      <c r="E1757" s="10">
        <f t="shared" si="188"/>
        <v>60.94</v>
      </c>
      <c r="F1757" s="1" t="s">
        <v>79</v>
      </c>
      <c r="G1757" s="45">
        <v>3925908000</v>
      </c>
      <c r="H1757" s="60"/>
      <c r="I1757" s="45">
        <v>1</v>
      </c>
      <c r="J1757" s="45" t="s">
        <v>12</v>
      </c>
      <c r="K1757" s="45">
        <v>150</v>
      </c>
      <c r="L1757" s="7" t="str">
        <f>IFERROR(VLOOKUP(B1757,Харків!A:C,3,0),"0")</f>
        <v>&gt;500</v>
      </c>
      <c r="M1757" s="60"/>
      <c r="N1757" s="45">
        <f t="shared" si="189"/>
        <v>0</v>
      </c>
    </row>
    <row r="1758" spans="1:14" ht="15" customHeight="1">
      <c r="A1758" s="15"/>
      <c r="B1758" s="51" t="s">
        <v>4164</v>
      </c>
      <c r="C1758" s="18" t="s">
        <v>4463</v>
      </c>
      <c r="D1758" s="20">
        <v>74.03</v>
      </c>
      <c r="E1758" s="10">
        <f t="shared" si="188"/>
        <v>74.03</v>
      </c>
      <c r="F1758" s="1" t="s">
        <v>79</v>
      </c>
      <c r="G1758" s="45">
        <v>3925908000</v>
      </c>
      <c r="H1758" s="60"/>
      <c r="I1758" s="45">
        <v>1</v>
      </c>
      <c r="J1758" s="45" t="s">
        <v>12</v>
      </c>
      <c r="K1758" s="45">
        <v>120</v>
      </c>
      <c r="L1758" s="7" t="str">
        <f>IFERROR(VLOOKUP(B1758,Харків!A:C,3,0),"0")</f>
        <v>&gt;50</v>
      </c>
      <c r="M1758" s="60"/>
      <c r="N1758" s="45">
        <f t="shared" si="189"/>
        <v>0</v>
      </c>
    </row>
    <row r="1759" spans="1:14" ht="15" customHeight="1">
      <c r="A1759" s="15"/>
      <c r="B1759" s="51" t="s">
        <v>4165</v>
      </c>
      <c r="C1759" s="18" t="s">
        <v>4482</v>
      </c>
      <c r="D1759" s="20">
        <v>41.89</v>
      </c>
      <c r="E1759" s="10">
        <f t="shared" si="188"/>
        <v>41.89</v>
      </c>
      <c r="F1759" s="1" t="s">
        <v>79</v>
      </c>
      <c r="G1759" s="45">
        <v>3925908000</v>
      </c>
      <c r="H1759" s="60"/>
      <c r="I1759" s="45">
        <v>1</v>
      </c>
      <c r="J1759" s="45" t="s">
        <v>12</v>
      </c>
      <c r="K1759" s="45">
        <v>200</v>
      </c>
      <c r="L1759" s="7" t="str">
        <f>IFERROR(VLOOKUP(B1759,Харків!A:C,3,0),"0")</f>
        <v>&gt;20</v>
      </c>
      <c r="M1759" s="60"/>
      <c r="N1759" s="45">
        <f t="shared" si="189"/>
        <v>0</v>
      </c>
    </row>
    <row r="1760" spans="1:14" ht="15" customHeight="1">
      <c r="A1760" s="15"/>
      <c r="B1760" s="51" t="s">
        <v>4166</v>
      </c>
      <c r="C1760" s="18" t="s">
        <v>4486</v>
      </c>
      <c r="D1760" s="20">
        <v>52.66</v>
      </c>
      <c r="E1760" s="10">
        <f t="shared" si="188"/>
        <v>52.66</v>
      </c>
      <c r="F1760" s="1" t="s">
        <v>79</v>
      </c>
      <c r="G1760" s="45">
        <v>3925908000</v>
      </c>
      <c r="H1760" s="60"/>
      <c r="I1760" s="45">
        <v>1</v>
      </c>
      <c r="J1760" s="45" t="s">
        <v>12</v>
      </c>
      <c r="K1760" s="45">
        <v>150</v>
      </c>
      <c r="L1760" s="7" t="str">
        <f>IFERROR(VLOOKUP(B1760,Харків!A:C,3,0),"0")</f>
        <v>&gt;100</v>
      </c>
      <c r="M1760" s="60"/>
      <c r="N1760" s="45">
        <f t="shared" si="189"/>
        <v>0</v>
      </c>
    </row>
    <row r="1761" spans="1:14" ht="15" customHeight="1">
      <c r="A1761" s="15"/>
      <c r="B1761" s="51" t="s">
        <v>4167</v>
      </c>
      <c r="C1761" s="18" t="s">
        <v>4448</v>
      </c>
      <c r="D1761" s="20">
        <v>71.27</v>
      </c>
      <c r="E1761" s="10">
        <f t="shared" si="188"/>
        <v>71.27</v>
      </c>
      <c r="F1761" s="1" t="s">
        <v>79</v>
      </c>
      <c r="G1761" s="45">
        <v>3925908000</v>
      </c>
      <c r="H1761" s="60"/>
      <c r="I1761" s="45">
        <v>1</v>
      </c>
      <c r="J1761" s="45" t="s">
        <v>12</v>
      </c>
      <c r="K1761" s="45">
        <v>125</v>
      </c>
      <c r="L1761" s="7" t="str">
        <f>IFERROR(VLOOKUP(B1761,Харків!A:C,3,0),"0")</f>
        <v>&gt;400</v>
      </c>
      <c r="M1761" s="60"/>
      <c r="N1761" s="45">
        <f t="shared" si="189"/>
        <v>0</v>
      </c>
    </row>
    <row r="1762" spans="1:14" ht="15" customHeight="1">
      <c r="A1762" s="15"/>
      <c r="B1762" s="51" t="s">
        <v>4168</v>
      </c>
      <c r="C1762" s="18" t="s">
        <v>4473</v>
      </c>
      <c r="D1762" s="20">
        <v>81.05</v>
      </c>
      <c r="E1762" s="10">
        <f t="shared" si="188"/>
        <v>81.05</v>
      </c>
      <c r="F1762" s="1" t="s">
        <v>79</v>
      </c>
      <c r="G1762" s="45">
        <v>3925908000</v>
      </c>
      <c r="H1762" s="60"/>
      <c r="I1762" s="45">
        <v>1</v>
      </c>
      <c r="J1762" s="45" t="s">
        <v>12</v>
      </c>
      <c r="K1762" s="45">
        <v>100</v>
      </c>
      <c r="L1762" s="7" t="str">
        <f>IFERROR(VLOOKUP(B1762,Харків!A:C,3,0),"0")</f>
        <v>&gt;200</v>
      </c>
      <c r="M1762" s="60"/>
      <c r="N1762" s="45">
        <f t="shared" si="189"/>
        <v>0</v>
      </c>
    </row>
    <row r="1763" spans="1:14" ht="15" customHeight="1">
      <c r="A1763" s="15"/>
      <c r="B1763" s="51" t="s">
        <v>4169</v>
      </c>
      <c r="C1763" s="18" t="s">
        <v>4468</v>
      </c>
      <c r="D1763" s="20">
        <v>98.55</v>
      </c>
      <c r="E1763" s="10">
        <f t="shared" si="188"/>
        <v>98.55</v>
      </c>
      <c r="F1763" s="1" t="s">
        <v>79</v>
      </c>
      <c r="G1763" s="45">
        <v>3925908000</v>
      </c>
      <c r="H1763" s="60"/>
      <c r="I1763" s="45">
        <v>1</v>
      </c>
      <c r="J1763" s="45" t="s">
        <v>12</v>
      </c>
      <c r="K1763" s="45">
        <v>100</v>
      </c>
      <c r="L1763" s="7" t="str">
        <f>IFERROR(VLOOKUP(B1763,Харків!A:C,3,0),"0")</f>
        <v>&gt;100</v>
      </c>
      <c r="M1763" s="60"/>
      <c r="N1763" s="45">
        <f t="shared" si="189"/>
        <v>0</v>
      </c>
    </row>
    <row r="1764" spans="1:14" ht="15" customHeight="1">
      <c r="A1764" s="15"/>
      <c r="B1764" s="51" t="s">
        <v>4170</v>
      </c>
      <c r="C1764" s="18" t="s">
        <v>4453</v>
      </c>
      <c r="D1764" s="20">
        <v>114.52</v>
      </c>
      <c r="E1764" s="10">
        <f t="shared" si="188"/>
        <v>114.52</v>
      </c>
      <c r="F1764" s="1" t="s">
        <v>79</v>
      </c>
      <c r="G1764" s="45">
        <v>3925908000</v>
      </c>
      <c r="H1764" s="60"/>
      <c r="I1764" s="45">
        <v>1</v>
      </c>
      <c r="J1764" s="45" t="s">
        <v>12</v>
      </c>
      <c r="K1764" s="45">
        <v>100</v>
      </c>
      <c r="L1764" s="7" t="str">
        <f>IFERROR(VLOOKUP(B1764,Харків!A:C,3,0),"0")</f>
        <v>&gt;100</v>
      </c>
      <c r="M1764" s="60"/>
      <c r="N1764" s="45">
        <f t="shared" si="189"/>
        <v>0</v>
      </c>
    </row>
    <row r="1765" spans="1:14" ht="15" customHeight="1">
      <c r="A1765" s="15"/>
      <c r="B1765" s="51" t="s">
        <v>4171</v>
      </c>
      <c r="C1765" s="18" t="s">
        <v>4476</v>
      </c>
      <c r="D1765" s="20">
        <v>133.53</v>
      </c>
      <c r="E1765" s="10">
        <f t="shared" si="188"/>
        <v>133.53</v>
      </c>
      <c r="F1765" s="1" t="s">
        <v>79</v>
      </c>
      <c r="G1765" s="45">
        <v>3925908000</v>
      </c>
      <c r="H1765" s="60"/>
      <c r="I1765" s="45">
        <v>1</v>
      </c>
      <c r="J1765" s="45" t="s">
        <v>12</v>
      </c>
      <c r="K1765" s="45">
        <v>70</v>
      </c>
      <c r="L1765" s="7" t="str">
        <f>IFERROR(VLOOKUP(B1765,Харків!A:C,3,0),"0")</f>
        <v>&gt;50</v>
      </c>
      <c r="M1765" s="60"/>
      <c r="N1765" s="45">
        <f t="shared" si="189"/>
        <v>0</v>
      </c>
    </row>
    <row r="1766" spans="1:14" ht="15" customHeight="1">
      <c r="A1766" s="15"/>
      <c r="B1766" s="51" t="s">
        <v>4172</v>
      </c>
      <c r="C1766" s="18" t="s">
        <v>4437</v>
      </c>
      <c r="D1766" s="20">
        <v>166.14</v>
      </c>
      <c r="E1766" s="10">
        <f t="shared" si="188"/>
        <v>166.14</v>
      </c>
      <c r="F1766" s="1" t="s">
        <v>79</v>
      </c>
      <c r="G1766" s="45">
        <v>3925908000</v>
      </c>
      <c r="H1766" s="60"/>
      <c r="I1766" s="45">
        <v>1</v>
      </c>
      <c r="J1766" s="45" t="s">
        <v>12</v>
      </c>
      <c r="K1766" s="45">
        <v>60</v>
      </c>
      <c r="L1766" s="7" t="str">
        <f>IFERROR(VLOOKUP(B1766,Харків!A:C,3,0),"0")</f>
        <v>&gt;20</v>
      </c>
      <c r="M1766" s="60"/>
      <c r="N1766" s="45">
        <f t="shared" si="189"/>
        <v>0</v>
      </c>
    </row>
    <row r="1767" spans="1:14" ht="15" customHeight="1">
      <c r="A1767" s="15"/>
      <c r="B1767" s="51" t="s">
        <v>4173</v>
      </c>
      <c r="C1767" s="18" t="s">
        <v>4417</v>
      </c>
      <c r="D1767" s="20">
        <v>92.48</v>
      </c>
      <c r="E1767" s="10">
        <f t="shared" si="188"/>
        <v>92.48</v>
      </c>
      <c r="F1767" s="1" t="s">
        <v>79</v>
      </c>
      <c r="G1767" s="45">
        <v>3925908000</v>
      </c>
      <c r="H1767" s="60"/>
      <c r="I1767" s="45">
        <v>1</v>
      </c>
      <c r="J1767" s="45" t="s">
        <v>12</v>
      </c>
      <c r="K1767" s="45">
        <v>120</v>
      </c>
      <c r="L1767" s="7" t="str">
        <f>IFERROR(VLOOKUP(B1767,Харків!A:C,3,0),"0")</f>
        <v>&gt;50</v>
      </c>
      <c r="M1767" s="60"/>
      <c r="N1767" s="45">
        <f t="shared" si="189"/>
        <v>0</v>
      </c>
    </row>
    <row r="1768" spans="1:14" ht="15" customHeight="1">
      <c r="A1768" s="15"/>
      <c r="B1768" s="51" t="s">
        <v>4174</v>
      </c>
      <c r="C1768" s="18" t="s">
        <v>4440</v>
      </c>
      <c r="D1768" s="20">
        <v>133.54</v>
      </c>
      <c r="E1768" s="10">
        <f t="shared" si="188"/>
        <v>133.54</v>
      </c>
      <c r="F1768" s="1" t="s">
        <v>79</v>
      </c>
      <c r="G1768" s="45">
        <v>3925908000</v>
      </c>
      <c r="H1768" s="60"/>
      <c r="I1768" s="45">
        <v>1</v>
      </c>
      <c r="J1768" s="45" t="s">
        <v>12</v>
      </c>
      <c r="K1768" s="45">
        <v>65</v>
      </c>
      <c r="L1768" s="7" t="str">
        <f>IFERROR(VLOOKUP(B1768,Харків!A:C,3,0),"0")</f>
        <v>&gt;20</v>
      </c>
      <c r="M1768" s="60"/>
      <c r="N1768" s="45">
        <f t="shared" si="189"/>
        <v>0</v>
      </c>
    </row>
    <row r="1769" spans="1:14" ht="15" customHeight="1">
      <c r="A1769" s="15"/>
      <c r="B1769" s="51" t="s">
        <v>4175</v>
      </c>
      <c r="C1769" s="18" t="s">
        <v>4465</v>
      </c>
      <c r="D1769" s="20">
        <v>174.59</v>
      </c>
      <c r="E1769" s="10">
        <f t="shared" si="188"/>
        <v>174.59</v>
      </c>
      <c r="F1769" s="1" t="s">
        <v>79</v>
      </c>
      <c r="G1769" s="45">
        <v>3925908000</v>
      </c>
      <c r="H1769" s="60"/>
      <c r="I1769" s="45">
        <v>1</v>
      </c>
      <c r="J1769" s="45" t="s">
        <v>12</v>
      </c>
      <c r="K1769" s="45">
        <v>50</v>
      </c>
      <c r="L1769" s="7" t="str">
        <f>IFERROR(VLOOKUP(B1769,Харків!A:C,3,0),"0")</f>
        <v>&gt;50</v>
      </c>
      <c r="M1769" s="60"/>
      <c r="N1769" s="45">
        <f t="shared" si="189"/>
        <v>0</v>
      </c>
    </row>
    <row r="1770" spans="1:14" ht="15" customHeight="1">
      <c r="A1770" s="15"/>
      <c r="B1770" s="51" t="s">
        <v>4176</v>
      </c>
      <c r="C1770" s="18" t="s">
        <v>4469</v>
      </c>
      <c r="D1770" s="20">
        <v>228.85</v>
      </c>
      <c r="E1770" s="10">
        <f t="shared" si="188"/>
        <v>228.85</v>
      </c>
      <c r="F1770" s="1" t="s">
        <v>79</v>
      </c>
      <c r="G1770" s="45">
        <v>3925908000</v>
      </c>
      <c r="H1770" s="60"/>
      <c r="I1770" s="45">
        <v>1</v>
      </c>
      <c r="J1770" s="45" t="s">
        <v>12</v>
      </c>
      <c r="K1770" s="45">
        <v>50</v>
      </c>
      <c r="L1770" s="7" t="str">
        <f>IFERROR(VLOOKUP(B1770,Харків!A:C,3,0),"0")</f>
        <v>&gt;20</v>
      </c>
      <c r="M1770" s="60"/>
      <c r="N1770" s="45">
        <f t="shared" si="189"/>
        <v>0</v>
      </c>
    </row>
    <row r="1771" spans="1:14" ht="15" customHeight="1">
      <c r="A1771" s="15"/>
      <c r="B1771" s="51" t="s">
        <v>4177</v>
      </c>
      <c r="C1771" s="18" t="s">
        <v>4461</v>
      </c>
      <c r="D1771" s="20">
        <v>257.17</v>
      </c>
      <c r="E1771" s="10">
        <f t="shared" si="188"/>
        <v>257.17</v>
      </c>
      <c r="F1771" s="1" t="s">
        <v>79</v>
      </c>
      <c r="G1771" s="45">
        <v>3925908000</v>
      </c>
      <c r="H1771" s="60"/>
      <c r="I1771" s="45">
        <v>1</v>
      </c>
      <c r="J1771" s="45" t="s">
        <v>12</v>
      </c>
      <c r="K1771" s="45">
        <v>50</v>
      </c>
      <c r="L1771" s="7">
        <f>IFERROR(VLOOKUP(B1771,Харків!A:C,3,0),"0")</f>
        <v>0</v>
      </c>
      <c r="M1771" s="60"/>
      <c r="N1771" s="45">
        <f t="shared" si="189"/>
        <v>0</v>
      </c>
    </row>
    <row r="1772" spans="1:14" ht="15" customHeight="1">
      <c r="A1772" s="15"/>
      <c r="B1772" s="51" t="s">
        <v>4178</v>
      </c>
      <c r="C1772" s="18" t="s">
        <v>4415</v>
      </c>
      <c r="D1772" s="20">
        <v>115.32</v>
      </c>
      <c r="E1772" s="10">
        <f t="shared" si="188"/>
        <v>115.32</v>
      </c>
      <c r="F1772" s="1" t="s">
        <v>79</v>
      </c>
      <c r="G1772" s="45">
        <v>3925908000</v>
      </c>
      <c r="H1772" s="60"/>
      <c r="I1772" s="45">
        <v>1</v>
      </c>
      <c r="J1772" s="45" t="s">
        <v>12</v>
      </c>
      <c r="K1772" s="45">
        <v>80</v>
      </c>
      <c r="L1772" s="7" t="str">
        <f>IFERROR(VLOOKUP(B1772,Харків!A:C,3,0),"0")</f>
        <v>&gt;100</v>
      </c>
      <c r="M1772" s="60"/>
      <c r="N1772" s="45">
        <f t="shared" si="189"/>
        <v>0</v>
      </c>
    </row>
    <row r="1773" spans="1:14" ht="15" customHeight="1">
      <c r="A1773" s="15"/>
      <c r="B1773" s="51" t="s">
        <v>4179</v>
      </c>
      <c r="C1773" s="18" t="s">
        <v>4439</v>
      </c>
      <c r="D1773" s="20">
        <v>132.71</v>
      </c>
      <c r="E1773" s="10">
        <f t="shared" si="188"/>
        <v>132.71</v>
      </c>
      <c r="F1773" s="1" t="s">
        <v>79</v>
      </c>
      <c r="G1773" s="45">
        <v>3925908000</v>
      </c>
      <c r="H1773" s="60"/>
      <c r="I1773" s="45">
        <v>1</v>
      </c>
      <c r="J1773" s="45" t="s">
        <v>12</v>
      </c>
      <c r="K1773" s="45">
        <v>70</v>
      </c>
      <c r="L1773" s="7" t="str">
        <f>IFERROR(VLOOKUP(B1773,Харків!A:C,3,0),"0")</f>
        <v>&gt;20</v>
      </c>
      <c r="M1773" s="60"/>
      <c r="N1773" s="45">
        <f t="shared" si="189"/>
        <v>0</v>
      </c>
    </row>
    <row r="1774" spans="1:14" ht="15" customHeight="1">
      <c r="A1774" s="15"/>
      <c r="B1774" s="51" t="s">
        <v>4180</v>
      </c>
      <c r="C1774" s="18" t="s">
        <v>4418</v>
      </c>
      <c r="D1774" s="20">
        <v>158.16</v>
      </c>
      <c r="E1774" s="10">
        <f t="shared" si="188"/>
        <v>158.16</v>
      </c>
      <c r="F1774" s="1" t="s">
        <v>79</v>
      </c>
      <c r="G1774" s="45">
        <v>3925908000</v>
      </c>
      <c r="H1774" s="60"/>
      <c r="I1774" s="45">
        <v>1</v>
      </c>
      <c r="J1774" s="45" t="s">
        <v>12</v>
      </c>
      <c r="K1774" s="45">
        <v>50</v>
      </c>
      <c r="L1774" s="7" t="str">
        <f>IFERROR(VLOOKUP(B1774,Харків!A:C,3,0),"0")</f>
        <v>&gt;20</v>
      </c>
      <c r="M1774" s="60"/>
      <c r="N1774" s="45">
        <f t="shared" si="189"/>
        <v>0</v>
      </c>
    </row>
    <row r="1775" spans="1:14" ht="15" customHeight="1">
      <c r="A1775" s="15"/>
      <c r="B1775" s="51" t="s">
        <v>4181</v>
      </c>
      <c r="C1775" s="18" t="s">
        <v>4432</v>
      </c>
      <c r="D1775" s="20">
        <v>194.94</v>
      </c>
      <c r="E1775" s="10">
        <f t="shared" si="188"/>
        <v>194.94</v>
      </c>
      <c r="F1775" s="1" t="s">
        <v>79</v>
      </c>
      <c r="G1775" s="45">
        <v>3925908000</v>
      </c>
      <c r="H1775" s="60"/>
      <c r="I1775" s="45">
        <v>1</v>
      </c>
      <c r="J1775" s="45" t="s">
        <v>12</v>
      </c>
      <c r="K1775" s="45">
        <v>50</v>
      </c>
      <c r="L1775" s="7" t="str">
        <f>IFERROR(VLOOKUP(B1775,Харків!A:C,3,0),"0")</f>
        <v>&gt;100</v>
      </c>
      <c r="M1775" s="60"/>
      <c r="N1775" s="45">
        <f t="shared" si="189"/>
        <v>0</v>
      </c>
    </row>
    <row r="1776" spans="1:14" ht="15" customHeight="1">
      <c r="A1776" s="15"/>
      <c r="B1776" s="51" t="s">
        <v>4182</v>
      </c>
      <c r="C1776" s="18" t="s">
        <v>4427</v>
      </c>
      <c r="D1776" s="20">
        <v>218.75</v>
      </c>
      <c r="E1776" s="10">
        <f t="shared" si="188"/>
        <v>218.75</v>
      </c>
      <c r="F1776" s="1" t="s">
        <v>79</v>
      </c>
      <c r="G1776" s="45">
        <v>3925908000</v>
      </c>
      <c r="H1776" s="60"/>
      <c r="I1776" s="45">
        <v>1</v>
      </c>
      <c r="J1776" s="45" t="s">
        <v>12</v>
      </c>
      <c r="K1776" s="45">
        <v>50</v>
      </c>
      <c r="L1776" s="7" t="str">
        <f>IFERROR(VLOOKUP(B1776,Харків!A:C,3,0),"0")</f>
        <v>&gt;10</v>
      </c>
      <c r="M1776" s="60"/>
      <c r="N1776" s="45">
        <f t="shared" si="189"/>
        <v>0</v>
      </c>
    </row>
    <row r="1777" spans="1:14" ht="15" customHeight="1">
      <c r="A1777" s="15"/>
      <c r="B1777" s="51" t="s">
        <v>4183</v>
      </c>
      <c r="C1777" s="18" t="s">
        <v>4436</v>
      </c>
      <c r="D1777" s="20">
        <v>237.45</v>
      </c>
      <c r="E1777" s="10">
        <f t="shared" si="188"/>
        <v>237.45</v>
      </c>
      <c r="F1777" s="1" t="s">
        <v>79</v>
      </c>
      <c r="G1777" s="45">
        <v>3925908000</v>
      </c>
      <c r="H1777" s="60"/>
      <c r="I1777" s="45">
        <v>1</v>
      </c>
      <c r="J1777" s="45" t="s">
        <v>12</v>
      </c>
      <c r="K1777" s="45">
        <v>50</v>
      </c>
      <c r="L1777" s="7" t="str">
        <f>IFERROR(VLOOKUP(B1777,Харків!A:C,3,0),"0")</f>
        <v>&gt;50</v>
      </c>
      <c r="M1777" s="60"/>
      <c r="N1777" s="45">
        <f t="shared" si="189"/>
        <v>0</v>
      </c>
    </row>
    <row r="1778" spans="1:14" ht="15" customHeight="1">
      <c r="A1778" s="15"/>
      <c r="B1778" s="51" t="s">
        <v>4184</v>
      </c>
      <c r="C1778" s="18" t="s">
        <v>4455</v>
      </c>
      <c r="D1778" s="20">
        <v>272.67</v>
      </c>
      <c r="E1778" s="10">
        <f t="shared" si="188"/>
        <v>272.67</v>
      </c>
      <c r="F1778" s="1" t="s">
        <v>79</v>
      </c>
      <c r="G1778" s="45">
        <v>3925908000</v>
      </c>
      <c r="H1778" s="60"/>
      <c r="I1778" s="45">
        <v>1</v>
      </c>
      <c r="J1778" s="45" t="s">
        <v>12</v>
      </c>
      <c r="K1778" s="45">
        <v>50</v>
      </c>
      <c r="L1778" s="7">
        <f>IFERROR(VLOOKUP(B1778,Харків!A:C,3,0),"0")</f>
        <v>0</v>
      </c>
      <c r="M1778" s="60"/>
      <c r="N1778" s="45">
        <f t="shared" si="189"/>
        <v>0</v>
      </c>
    </row>
    <row r="1779" spans="1:14" ht="15" customHeight="1">
      <c r="A1779" s="15"/>
      <c r="B1779" s="51" t="s">
        <v>4185</v>
      </c>
      <c r="C1779" s="18" t="s">
        <v>4428</v>
      </c>
      <c r="D1779" s="20">
        <v>290.12</v>
      </c>
      <c r="E1779" s="10">
        <f t="shared" si="188"/>
        <v>290.12</v>
      </c>
      <c r="F1779" s="1" t="s">
        <v>79</v>
      </c>
      <c r="G1779" s="45">
        <v>3925908000</v>
      </c>
      <c r="H1779" s="60"/>
      <c r="I1779" s="45">
        <v>1</v>
      </c>
      <c r="J1779" s="45" t="s">
        <v>12</v>
      </c>
      <c r="K1779" s="45">
        <v>40</v>
      </c>
      <c r="L1779" s="7" t="str">
        <f>IFERROR(VLOOKUP(B1779,Харків!A:C,3,0),"0")</f>
        <v>&gt;100</v>
      </c>
      <c r="M1779" s="60"/>
      <c r="N1779" s="45">
        <f t="shared" si="189"/>
        <v>0</v>
      </c>
    </row>
    <row r="1780" spans="1:14" ht="15" customHeight="1">
      <c r="A1780" s="15"/>
      <c r="B1780" s="51" t="s">
        <v>4186</v>
      </c>
      <c r="C1780" s="18" t="s">
        <v>4458</v>
      </c>
      <c r="D1780" s="20">
        <v>335.94</v>
      </c>
      <c r="E1780" s="10">
        <f t="shared" si="188"/>
        <v>335.94</v>
      </c>
      <c r="F1780" s="1" t="s">
        <v>79</v>
      </c>
      <c r="G1780" s="45">
        <v>3925908000</v>
      </c>
      <c r="H1780" s="60"/>
      <c r="I1780" s="45">
        <v>1</v>
      </c>
      <c r="J1780" s="45" t="s">
        <v>12</v>
      </c>
      <c r="K1780" s="45">
        <v>40</v>
      </c>
      <c r="L1780" s="7" t="str">
        <f>IFERROR(VLOOKUP(B1780,Харків!A:C,3,0),"0")</f>
        <v>&gt;50</v>
      </c>
      <c r="M1780" s="60"/>
      <c r="N1780" s="45">
        <f t="shared" si="189"/>
        <v>0</v>
      </c>
    </row>
    <row r="1781" spans="1:14" ht="15" customHeight="1">
      <c r="A1781" s="15"/>
      <c r="B1781" s="51" t="s">
        <v>4187</v>
      </c>
      <c r="C1781" s="18" t="s">
        <v>4421</v>
      </c>
      <c r="D1781" s="20">
        <v>348.24</v>
      </c>
      <c r="E1781" s="10">
        <f t="shared" si="188"/>
        <v>348.24</v>
      </c>
      <c r="F1781" s="1" t="s">
        <v>79</v>
      </c>
      <c r="G1781" s="45">
        <v>3925908000</v>
      </c>
      <c r="H1781" s="60"/>
      <c r="I1781" s="45">
        <v>1</v>
      </c>
      <c r="J1781" s="45" t="s">
        <v>12</v>
      </c>
      <c r="K1781" s="45">
        <v>25</v>
      </c>
      <c r="L1781" s="7">
        <f>IFERROR(VLOOKUP(B1781,Харків!A:C,3,0),"0")</f>
        <v>6</v>
      </c>
      <c r="M1781" s="60"/>
      <c r="N1781" s="45">
        <f t="shared" si="189"/>
        <v>0</v>
      </c>
    </row>
    <row r="1782" spans="1:14" ht="15" customHeight="1">
      <c r="A1782" s="15"/>
      <c r="B1782" s="51" t="s">
        <v>4188</v>
      </c>
      <c r="C1782" s="18" t="s">
        <v>4412</v>
      </c>
      <c r="D1782" s="20">
        <v>513.12</v>
      </c>
      <c r="E1782" s="10">
        <f t="shared" si="188"/>
        <v>513.12</v>
      </c>
      <c r="F1782" s="1" t="s">
        <v>79</v>
      </c>
      <c r="G1782" s="45">
        <v>3925908000</v>
      </c>
      <c r="H1782" s="60"/>
      <c r="I1782" s="45">
        <v>1</v>
      </c>
      <c r="J1782" s="45" t="s">
        <v>12</v>
      </c>
      <c r="K1782" s="45">
        <v>25</v>
      </c>
      <c r="L1782" s="7">
        <f>IFERROR(VLOOKUP(B1782,Харків!A:C,3,0),"0")</f>
        <v>0</v>
      </c>
      <c r="M1782" s="60"/>
      <c r="N1782" s="45">
        <f t="shared" si="189"/>
        <v>0</v>
      </c>
    </row>
    <row r="1783" spans="1:14" ht="15" customHeight="1">
      <c r="A1783" s="15"/>
      <c r="B1783" s="51" t="s">
        <v>4189</v>
      </c>
      <c r="C1783" s="18" t="s">
        <v>4438</v>
      </c>
      <c r="D1783" s="20">
        <v>548.70000000000005</v>
      </c>
      <c r="E1783" s="10">
        <f t="shared" si="188"/>
        <v>548.70000000000005</v>
      </c>
      <c r="F1783" s="1" t="s">
        <v>79</v>
      </c>
      <c r="G1783" s="45">
        <v>3925908000</v>
      </c>
      <c r="H1783" s="60"/>
      <c r="I1783" s="45">
        <v>1</v>
      </c>
      <c r="J1783" s="45" t="s">
        <v>12</v>
      </c>
      <c r="K1783" s="45">
        <v>25</v>
      </c>
      <c r="L1783" s="7">
        <f>IFERROR(VLOOKUP(B1783,Харків!A:C,3,0),"0")</f>
        <v>0</v>
      </c>
      <c r="M1783" s="60"/>
      <c r="N1783" s="45">
        <f t="shared" si="189"/>
        <v>0</v>
      </c>
    </row>
    <row r="1784" spans="1:14" ht="15" customHeight="1">
      <c r="A1784" s="15"/>
      <c r="B1784" s="51" t="s">
        <v>4190</v>
      </c>
      <c r="C1784" s="18" t="s">
        <v>4434</v>
      </c>
      <c r="D1784" s="20">
        <v>646.08000000000004</v>
      </c>
      <c r="E1784" s="10">
        <f t="shared" si="188"/>
        <v>646.08000000000004</v>
      </c>
      <c r="F1784" s="1" t="s">
        <v>79</v>
      </c>
      <c r="G1784" s="45">
        <v>3925908000</v>
      </c>
      <c r="H1784" s="60"/>
      <c r="I1784" s="45">
        <v>1</v>
      </c>
      <c r="J1784" s="45" t="s">
        <v>12</v>
      </c>
      <c r="K1784" s="45">
        <v>25</v>
      </c>
      <c r="L1784" s="7" t="str">
        <f>IFERROR(VLOOKUP(B1784,Харків!A:C,3,0),"0")</f>
        <v>&gt;100</v>
      </c>
      <c r="M1784" s="60"/>
      <c r="N1784" s="45">
        <f t="shared" si="189"/>
        <v>0</v>
      </c>
    </row>
    <row r="1785" spans="1:14" ht="15" customHeight="1">
      <c r="A1785" s="15"/>
      <c r="B1785" s="51" t="s">
        <v>4191</v>
      </c>
      <c r="C1785" s="18" t="s">
        <v>4433</v>
      </c>
      <c r="D1785" s="20">
        <v>691.03</v>
      </c>
      <c r="E1785" s="10">
        <f t="shared" si="188"/>
        <v>691.03</v>
      </c>
      <c r="F1785" s="1" t="s">
        <v>79</v>
      </c>
      <c r="G1785" s="45">
        <v>3925908000</v>
      </c>
      <c r="H1785" s="60"/>
      <c r="I1785" s="45">
        <v>1</v>
      </c>
      <c r="J1785" s="45" t="s">
        <v>12</v>
      </c>
      <c r="K1785" s="45">
        <v>25</v>
      </c>
      <c r="L1785" s="7" t="str">
        <f>IFERROR(VLOOKUP(B1785,Харків!A:C,3,0),"0")</f>
        <v>&gt;50</v>
      </c>
      <c r="M1785" s="60"/>
      <c r="N1785" s="45">
        <f t="shared" si="189"/>
        <v>0</v>
      </c>
    </row>
    <row r="1786" spans="1:14" ht="15" customHeight="1">
      <c r="A1786" s="15"/>
      <c r="B1786" s="51" t="s">
        <v>4192</v>
      </c>
      <c r="C1786" s="18" t="s">
        <v>4470</v>
      </c>
      <c r="D1786" s="20">
        <v>890.01</v>
      </c>
      <c r="E1786" s="10">
        <f t="shared" si="188"/>
        <v>890.01</v>
      </c>
      <c r="F1786" s="1" t="s">
        <v>79</v>
      </c>
      <c r="G1786" s="45">
        <v>3925908000</v>
      </c>
      <c r="H1786" s="60"/>
      <c r="I1786" s="45">
        <v>1</v>
      </c>
      <c r="J1786" s="45" t="s">
        <v>12</v>
      </c>
      <c r="K1786" s="45">
        <v>25</v>
      </c>
      <c r="L1786" s="7">
        <f>IFERROR(VLOOKUP(B1786,Харків!A:C,3,0),"0")</f>
        <v>0</v>
      </c>
      <c r="M1786" s="60"/>
      <c r="N1786" s="45">
        <f t="shared" si="189"/>
        <v>0</v>
      </c>
    </row>
    <row r="1787" spans="1:14" ht="15" customHeight="1">
      <c r="A1787" s="15"/>
      <c r="B1787" s="51" t="s">
        <v>4193</v>
      </c>
      <c r="C1787" s="18" t="s">
        <v>4471</v>
      </c>
      <c r="D1787" s="20">
        <v>1011.45</v>
      </c>
      <c r="E1787" s="10">
        <f t="shared" si="188"/>
        <v>1011.45</v>
      </c>
      <c r="F1787" s="1" t="s">
        <v>79</v>
      </c>
      <c r="G1787" s="45">
        <v>3925908000</v>
      </c>
      <c r="H1787" s="60"/>
      <c r="I1787" s="45">
        <v>1</v>
      </c>
      <c r="J1787" s="45" t="s">
        <v>12</v>
      </c>
      <c r="K1787" s="45">
        <v>20</v>
      </c>
      <c r="L1787" s="7" t="str">
        <f>IFERROR(VLOOKUP(B1787,Харків!A:C,3,0),"0")</f>
        <v>&gt;50</v>
      </c>
      <c r="M1787" s="60"/>
      <c r="N1787" s="45">
        <f t="shared" si="189"/>
        <v>0</v>
      </c>
    </row>
    <row r="1788" spans="1:14" ht="15" customHeight="1">
      <c r="B1788" s="52"/>
      <c r="C1788" s="6" t="s">
        <v>4279</v>
      </c>
      <c r="D1788" s="8"/>
      <c r="E1788" s="14"/>
      <c r="F1788" s="5"/>
      <c r="G1788" s="7"/>
      <c r="H1788" s="13"/>
      <c r="I1788" s="7"/>
      <c r="J1788" s="7"/>
      <c r="K1788" s="7"/>
      <c r="L1788" s="5"/>
      <c r="M1788" s="5"/>
      <c r="N1788" s="5"/>
    </row>
    <row r="1789" spans="1:14" ht="15" customHeight="1">
      <c r="A1789" s="15"/>
      <c r="B1789" s="51" t="s">
        <v>4194</v>
      </c>
      <c r="C1789" s="18" t="s">
        <v>4484</v>
      </c>
      <c r="D1789" s="20">
        <v>10.14</v>
      </c>
      <c r="E1789" s="10">
        <f t="shared" ref="E1789:E1827" si="190">D1789-(D1789*$G$1)</f>
        <v>10.14</v>
      </c>
      <c r="F1789" s="1" t="s">
        <v>79</v>
      </c>
      <c r="G1789" s="45">
        <v>3925908000</v>
      </c>
      <c r="H1789" s="60"/>
      <c r="I1789" s="45">
        <v>1</v>
      </c>
      <c r="J1789" s="45" t="s">
        <v>12</v>
      </c>
      <c r="K1789" s="45">
        <v>600</v>
      </c>
      <c r="L1789" s="7" t="str">
        <f>IFERROR(VLOOKUP(B1789,Харків!A:C,3,0),"0")</f>
        <v>&gt;100</v>
      </c>
      <c r="M1789" s="60"/>
      <c r="N1789" s="45">
        <f t="shared" ref="N1789:N1827" si="191">E1789*M1789</f>
        <v>0</v>
      </c>
    </row>
    <row r="1790" spans="1:14" ht="15" customHeight="1">
      <c r="A1790" s="15"/>
      <c r="B1790" s="51" t="s">
        <v>4195</v>
      </c>
      <c r="C1790" s="18" t="s">
        <v>4408</v>
      </c>
      <c r="D1790" s="20">
        <v>13.33</v>
      </c>
      <c r="E1790" s="10">
        <f t="shared" si="190"/>
        <v>13.33</v>
      </c>
      <c r="F1790" s="1" t="s">
        <v>79</v>
      </c>
      <c r="G1790" s="45">
        <v>3925908000</v>
      </c>
      <c r="H1790" s="60"/>
      <c r="I1790" s="45">
        <v>1</v>
      </c>
      <c r="J1790" s="45" t="s">
        <v>12</v>
      </c>
      <c r="K1790" s="45">
        <v>500</v>
      </c>
      <c r="L1790" s="7">
        <f>IFERROR(VLOOKUP(B1790,Харків!A:C,3,0),"0")</f>
        <v>0</v>
      </c>
      <c r="M1790" s="60"/>
      <c r="N1790" s="45">
        <f t="shared" si="191"/>
        <v>0</v>
      </c>
    </row>
    <row r="1791" spans="1:14" ht="15" customHeight="1">
      <c r="A1791" s="15"/>
      <c r="B1791" s="51" t="s">
        <v>4196</v>
      </c>
      <c r="C1791" s="18" t="s">
        <v>4405</v>
      </c>
      <c r="D1791" s="20">
        <v>17.37</v>
      </c>
      <c r="E1791" s="10">
        <f t="shared" si="190"/>
        <v>17.37</v>
      </c>
      <c r="F1791" s="1" t="s">
        <v>79</v>
      </c>
      <c r="G1791" s="45">
        <v>3925908000</v>
      </c>
      <c r="H1791" s="60"/>
      <c r="I1791" s="45">
        <v>1</v>
      </c>
      <c r="J1791" s="45" t="s">
        <v>12</v>
      </c>
      <c r="K1791" s="45">
        <v>500</v>
      </c>
      <c r="L1791" s="7">
        <f>IFERROR(VLOOKUP(B1791,Харків!A:C,3,0),"0")</f>
        <v>0</v>
      </c>
      <c r="M1791" s="60"/>
      <c r="N1791" s="45">
        <f t="shared" si="191"/>
        <v>0</v>
      </c>
    </row>
    <row r="1792" spans="1:14" ht="15" customHeight="1">
      <c r="A1792" s="15"/>
      <c r="B1792" s="51" t="s">
        <v>4197</v>
      </c>
      <c r="C1792" s="18" t="s">
        <v>4409</v>
      </c>
      <c r="D1792" s="20">
        <v>20.49</v>
      </c>
      <c r="E1792" s="10">
        <f t="shared" si="190"/>
        <v>20.49</v>
      </c>
      <c r="F1792" s="1" t="s">
        <v>79</v>
      </c>
      <c r="G1792" s="45">
        <v>3925908000</v>
      </c>
      <c r="H1792" s="60"/>
      <c r="I1792" s="45">
        <v>1</v>
      </c>
      <c r="J1792" s="45" t="s">
        <v>12</v>
      </c>
      <c r="K1792" s="45">
        <v>400</v>
      </c>
      <c r="L1792" s="7" t="str">
        <f>IFERROR(VLOOKUP(B1792,Харків!A:C,3,0),"0")</f>
        <v>&gt;100</v>
      </c>
      <c r="M1792" s="60"/>
      <c r="N1792" s="45">
        <f t="shared" si="191"/>
        <v>0</v>
      </c>
    </row>
    <row r="1793" spans="2:14" ht="15" customHeight="1">
      <c r="B1793" s="51" t="s">
        <v>4198</v>
      </c>
      <c r="C1793" s="18" t="s">
        <v>4422</v>
      </c>
      <c r="D1793" s="20">
        <v>26.67</v>
      </c>
      <c r="E1793" s="10">
        <f t="shared" si="190"/>
        <v>26.67</v>
      </c>
      <c r="F1793" s="1" t="s">
        <v>79</v>
      </c>
      <c r="G1793" s="45">
        <v>3925908000</v>
      </c>
      <c r="H1793" s="60"/>
      <c r="I1793" s="45">
        <v>1</v>
      </c>
      <c r="J1793" s="45" t="s">
        <v>12</v>
      </c>
      <c r="K1793" s="45">
        <v>300</v>
      </c>
      <c r="L1793" s="7">
        <f>IFERROR(VLOOKUP(B1793,Харків!A:C,3,0),"0")</f>
        <v>0</v>
      </c>
      <c r="M1793" s="60"/>
      <c r="N1793" s="45">
        <f t="shared" si="191"/>
        <v>0</v>
      </c>
    </row>
    <row r="1794" spans="2:14" ht="15" customHeight="1">
      <c r="B1794" s="51" t="s">
        <v>4199</v>
      </c>
      <c r="C1794" s="18" t="s">
        <v>4416</v>
      </c>
      <c r="D1794" s="20">
        <v>29.74</v>
      </c>
      <c r="E1794" s="10">
        <f t="shared" si="190"/>
        <v>29.74</v>
      </c>
      <c r="F1794" s="1" t="s">
        <v>79</v>
      </c>
      <c r="G1794" s="45">
        <v>3925908000</v>
      </c>
      <c r="H1794" s="60"/>
      <c r="I1794" s="45">
        <v>1</v>
      </c>
      <c r="J1794" s="45" t="s">
        <v>12</v>
      </c>
      <c r="K1794" s="45">
        <v>250</v>
      </c>
      <c r="L1794" s="7">
        <f>IFERROR(VLOOKUP(B1794,Харків!A:C,3,0),"0")</f>
        <v>0</v>
      </c>
      <c r="M1794" s="60"/>
      <c r="N1794" s="45">
        <f t="shared" si="191"/>
        <v>0</v>
      </c>
    </row>
    <row r="1795" spans="2:14" ht="15" customHeight="1">
      <c r="B1795" s="51" t="s">
        <v>4200</v>
      </c>
      <c r="C1795" s="18" t="s">
        <v>4456</v>
      </c>
      <c r="D1795" s="20">
        <v>41.52</v>
      </c>
      <c r="E1795" s="10">
        <f t="shared" si="190"/>
        <v>41.52</v>
      </c>
      <c r="F1795" s="1" t="s">
        <v>79</v>
      </c>
      <c r="G1795" s="45">
        <v>3925908000</v>
      </c>
      <c r="H1795" s="60"/>
      <c r="I1795" s="45">
        <v>1</v>
      </c>
      <c r="J1795" s="45" t="s">
        <v>12</v>
      </c>
      <c r="K1795" s="45">
        <v>200</v>
      </c>
      <c r="L1795" s="7" t="str">
        <f>IFERROR(VLOOKUP(B1795,Харків!A:C,3,0),"0")</f>
        <v>&gt;1000</v>
      </c>
      <c r="M1795" s="60"/>
      <c r="N1795" s="45">
        <f t="shared" si="191"/>
        <v>0</v>
      </c>
    </row>
    <row r="1796" spans="2:14" ht="15" customHeight="1">
      <c r="B1796" s="51" t="s">
        <v>4201</v>
      </c>
      <c r="C1796" s="18" t="s">
        <v>4425</v>
      </c>
      <c r="D1796" s="20">
        <v>50</v>
      </c>
      <c r="E1796" s="10">
        <f t="shared" si="190"/>
        <v>50</v>
      </c>
      <c r="F1796" s="1" t="s">
        <v>79</v>
      </c>
      <c r="G1796" s="45">
        <v>3925908000</v>
      </c>
      <c r="H1796" s="60"/>
      <c r="I1796" s="45">
        <v>1</v>
      </c>
      <c r="J1796" s="45" t="s">
        <v>12</v>
      </c>
      <c r="K1796" s="45">
        <v>150</v>
      </c>
      <c r="L1796" s="7" t="str">
        <f>IFERROR(VLOOKUP(B1796,Харків!A:C,3,0),"0")</f>
        <v>&gt;200</v>
      </c>
      <c r="M1796" s="60"/>
      <c r="N1796" s="45">
        <f t="shared" si="191"/>
        <v>0</v>
      </c>
    </row>
    <row r="1797" spans="2:14" ht="15" customHeight="1">
      <c r="B1797" s="51" t="s">
        <v>4202</v>
      </c>
      <c r="C1797" s="18" t="s">
        <v>4407</v>
      </c>
      <c r="D1797" s="20">
        <v>60.94</v>
      </c>
      <c r="E1797" s="10">
        <f t="shared" si="190"/>
        <v>60.94</v>
      </c>
      <c r="F1797" s="1" t="s">
        <v>79</v>
      </c>
      <c r="G1797" s="45">
        <v>3925908000</v>
      </c>
      <c r="H1797" s="60"/>
      <c r="I1797" s="45">
        <v>1</v>
      </c>
      <c r="J1797" s="45" t="s">
        <v>12</v>
      </c>
      <c r="K1797" s="45">
        <v>150</v>
      </c>
      <c r="L1797" s="7" t="str">
        <f>IFERROR(VLOOKUP(B1797,Харків!A:C,3,0),"0")</f>
        <v>&gt;500</v>
      </c>
      <c r="M1797" s="60"/>
      <c r="N1797" s="45">
        <f t="shared" si="191"/>
        <v>0</v>
      </c>
    </row>
    <row r="1798" spans="2:14" ht="15" customHeight="1">
      <c r="B1798" s="51" t="s">
        <v>4203</v>
      </c>
      <c r="C1798" s="18" t="s">
        <v>4464</v>
      </c>
      <c r="D1798" s="20">
        <v>74.03</v>
      </c>
      <c r="E1798" s="10">
        <f t="shared" si="190"/>
        <v>74.03</v>
      </c>
      <c r="F1798" s="1" t="s">
        <v>79</v>
      </c>
      <c r="G1798" s="45">
        <v>3925908000</v>
      </c>
      <c r="H1798" s="60"/>
      <c r="I1798" s="45">
        <v>1</v>
      </c>
      <c r="J1798" s="45" t="s">
        <v>12</v>
      </c>
      <c r="K1798" s="45">
        <v>120</v>
      </c>
      <c r="L1798" s="7" t="str">
        <f>IFERROR(VLOOKUP(B1798,Харків!A:C,3,0),"0")</f>
        <v>&gt;100</v>
      </c>
      <c r="M1798" s="60"/>
      <c r="N1798" s="45">
        <f t="shared" si="191"/>
        <v>0</v>
      </c>
    </row>
    <row r="1799" spans="2:14" ht="15" customHeight="1">
      <c r="B1799" s="51" t="s">
        <v>4204</v>
      </c>
      <c r="C1799" s="18" t="s">
        <v>4460</v>
      </c>
      <c r="D1799" s="20">
        <v>41.89</v>
      </c>
      <c r="E1799" s="10">
        <f t="shared" si="190"/>
        <v>41.89</v>
      </c>
      <c r="F1799" s="1" t="s">
        <v>79</v>
      </c>
      <c r="G1799" s="45">
        <v>3925908000</v>
      </c>
      <c r="H1799" s="60"/>
      <c r="I1799" s="45">
        <v>1</v>
      </c>
      <c r="J1799" s="45" t="s">
        <v>12</v>
      </c>
      <c r="K1799" s="45">
        <v>200</v>
      </c>
      <c r="L1799" s="7" t="str">
        <f>IFERROR(VLOOKUP(B1799,Харків!A:C,3,0),"0")</f>
        <v>&gt;50</v>
      </c>
      <c r="M1799" s="60"/>
      <c r="N1799" s="45">
        <f t="shared" si="191"/>
        <v>0</v>
      </c>
    </row>
    <row r="1800" spans="2:14" ht="15" customHeight="1">
      <c r="B1800" s="51" t="s">
        <v>4205</v>
      </c>
      <c r="C1800" s="18" t="s">
        <v>4444</v>
      </c>
      <c r="D1800" s="20">
        <v>52.66</v>
      </c>
      <c r="E1800" s="10">
        <f t="shared" si="190"/>
        <v>52.66</v>
      </c>
      <c r="F1800" s="1" t="s">
        <v>79</v>
      </c>
      <c r="G1800" s="45">
        <v>3925908000</v>
      </c>
      <c r="H1800" s="60"/>
      <c r="I1800" s="45">
        <v>1</v>
      </c>
      <c r="J1800" s="45" t="s">
        <v>12</v>
      </c>
      <c r="K1800" s="45">
        <v>150</v>
      </c>
      <c r="L1800" s="7" t="str">
        <f>IFERROR(VLOOKUP(B1800,Харків!A:C,3,0),"0")</f>
        <v>&gt;50</v>
      </c>
      <c r="M1800" s="60"/>
      <c r="N1800" s="45">
        <f t="shared" si="191"/>
        <v>0</v>
      </c>
    </row>
    <row r="1801" spans="2:14" ht="15" customHeight="1">
      <c r="B1801" s="51" t="s">
        <v>4206</v>
      </c>
      <c r="C1801" s="18" t="s">
        <v>4450</v>
      </c>
      <c r="D1801" s="20">
        <v>71.27</v>
      </c>
      <c r="E1801" s="10">
        <f t="shared" si="190"/>
        <v>71.27</v>
      </c>
      <c r="F1801" s="1" t="s">
        <v>79</v>
      </c>
      <c r="G1801" s="45">
        <v>3925908000</v>
      </c>
      <c r="H1801" s="60"/>
      <c r="I1801" s="45">
        <v>1</v>
      </c>
      <c r="J1801" s="45" t="s">
        <v>12</v>
      </c>
      <c r="K1801" s="45">
        <v>125</v>
      </c>
      <c r="L1801" s="7" t="str">
        <f>IFERROR(VLOOKUP(B1801,Харків!A:C,3,0),"0")</f>
        <v>&gt;200</v>
      </c>
      <c r="M1801" s="60"/>
      <c r="N1801" s="45">
        <f t="shared" si="191"/>
        <v>0</v>
      </c>
    </row>
    <row r="1802" spans="2:14" ht="15" customHeight="1">
      <c r="B1802" s="51" t="s">
        <v>4207</v>
      </c>
      <c r="C1802" s="18" t="s">
        <v>4420</v>
      </c>
      <c r="D1802" s="20">
        <v>81.05</v>
      </c>
      <c r="E1802" s="10">
        <f t="shared" si="190"/>
        <v>81.05</v>
      </c>
      <c r="F1802" s="1" t="s">
        <v>79</v>
      </c>
      <c r="G1802" s="45">
        <v>3925908000</v>
      </c>
      <c r="H1802" s="60"/>
      <c r="I1802" s="45">
        <v>1</v>
      </c>
      <c r="J1802" s="45" t="s">
        <v>12</v>
      </c>
      <c r="K1802" s="45">
        <v>100</v>
      </c>
      <c r="L1802" s="7" t="str">
        <f>IFERROR(VLOOKUP(B1802,Харків!A:C,3,0),"0")</f>
        <v>&gt;300</v>
      </c>
      <c r="M1802" s="60"/>
      <c r="N1802" s="45">
        <f t="shared" si="191"/>
        <v>0</v>
      </c>
    </row>
    <row r="1803" spans="2:14" ht="15" customHeight="1">
      <c r="B1803" s="51" t="s">
        <v>4208</v>
      </c>
      <c r="C1803" s="18" t="s">
        <v>4419</v>
      </c>
      <c r="D1803" s="20">
        <v>98.55</v>
      </c>
      <c r="E1803" s="10">
        <f t="shared" si="190"/>
        <v>98.55</v>
      </c>
      <c r="F1803" s="1" t="s">
        <v>79</v>
      </c>
      <c r="G1803" s="45">
        <v>3925908000</v>
      </c>
      <c r="H1803" s="60"/>
      <c r="I1803" s="45">
        <v>1</v>
      </c>
      <c r="J1803" s="45" t="s">
        <v>12</v>
      </c>
      <c r="K1803" s="45">
        <v>100</v>
      </c>
      <c r="L1803" s="7" t="str">
        <f>IFERROR(VLOOKUP(B1803,Харків!A:C,3,0),"0")</f>
        <v>&gt;200</v>
      </c>
      <c r="M1803" s="60"/>
      <c r="N1803" s="45">
        <f t="shared" si="191"/>
        <v>0</v>
      </c>
    </row>
    <row r="1804" spans="2:14" ht="15" customHeight="1">
      <c r="B1804" s="51" t="s">
        <v>4209</v>
      </c>
      <c r="C1804" s="18" t="s">
        <v>4480</v>
      </c>
      <c r="D1804" s="20">
        <v>114.52</v>
      </c>
      <c r="E1804" s="10">
        <f t="shared" si="190"/>
        <v>114.52</v>
      </c>
      <c r="F1804" s="1" t="s">
        <v>79</v>
      </c>
      <c r="G1804" s="45">
        <v>3925908000</v>
      </c>
      <c r="H1804" s="60"/>
      <c r="I1804" s="45">
        <v>1</v>
      </c>
      <c r="J1804" s="45" t="s">
        <v>12</v>
      </c>
      <c r="K1804" s="45">
        <v>100</v>
      </c>
      <c r="L1804" s="7" t="str">
        <f>IFERROR(VLOOKUP(B1804,Харків!A:C,3,0),"0")</f>
        <v>&gt;100</v>
      </c>
      <c r="M1804" s="60"/>
      <c r="N1804" s="45">
        <f t="shared" si="191"/>
        <v>0</v>
      </c>
    </row>
    <row r="1805" spans="2:14" ht="15" customHeight="1">
      <c r="B1805" s="51" t="s">
        <v>4210</v>
      </c>
      <c r="C1805" s="18" t="s">
        <v>4483</v>
      </c>
      <c r="D1805" s="20">
        <v>133.53</v>
      </c>
      <c r="E1805" s="10">
        <f t="shared" si="190"/>
        <v>133.53</v>
      </c>
      <c r="F1805" s="1" t="s">
        <v>79</v>
      </c>
      <c r="G1805" s="45">
        <v>3925908000</v>
      </c>
      <c r="H1805" s="60"/>
      <c r="I1805" s="45">
        <v>1</v>
      </c>
      <c r="J1805" s="45" t="s">
        <v>12</v>
      </c>
      <c r="K1805" s="45">
        <v>70</v>
      </c>
      <c r="L1805" s="7" t="str">
        <f>IFERROR(VLOOKUP(B1805,Харків!A:C,3,0),"0")</f>
        <v>&gt;50</v>
      </c>
      <c r="M1805" s="60"/>
      <c r="N1805" s="45">
        <f t="shared" si="191"/>
        <v>0</v>
      </c>
    </row>
    <row r="1806" spans="2:14" ht="15" customHeight="1">
      <c r="B1806" s="51" t="s">
        <v>4211</v>
      </c>
      <c r="C1806" s="18" t="s">
        <v>4481</v>
      </c>
      <c r="D1806" s="20">
        <v>166.14</v>
      </c>
      <c r="E1806" s="10">
        <f t="shared" si="190"/>
        <v>166.14</v>
      </c>
      <c r="F1806" s="1" t="s">
        <v>79</v>
      </c>
      <c r="G1806" s="45">
        <v>3925908000</v>
      </c>
      <c r="H1806" s="60"/>
      <c r="I1806" s="45">
        <v>1</v>
      </c>
      <c r="J1806" s="45" t="s">
        <v>12</v>
      </c>
      <c r="K1806" s="45">
        <v>60</v>
      </c>
      <c r="L1806" s="7" t="str">
        <f>IFERROR(VLOOKUP(B1806,Харків!A:C,3,0),"0")</f>
        <v>&gt;20</v>
      </c>
      <c r="M1806" s="60"/>
      <c r="N1806" s="45">
        <f t="shared" si="191"/>
        <v>0</v>
      </c>
    </row>
    <row r="1807" spans="2:14" ht="15" customHeight="1">
      <c r="B1807" s="51" t="s">
        <v>4212</v>
      </c>
      <c r="C1807" s="18" t="s">
        <v>4479</v>
      </c>
      <c r="D1807" s="20">
        <v>92.48</v>
      </c>
      <c r="E1807" s="10">
        <f t="shared" si="190"/>
        <v>92.48</v>
      </c>
      <c r="F1807" s="1" t="s">
        <v>79</v>
      </c>
      <c r="G1807" s="45">
        <v>3925908000</v>
      </c>
      <c r="H1807" s="60"/>
      <c r="I1807" s="45">
        <v>1</v>
      </c>
      <c r="J1807" s="45" t="s">
        <v>12</v>
      </c>
      <c r="K1807" s="45">
        <v>120</v>
      </c>
      <c r="L1807" s="7" t="str">
        <f>IFERROR(VLOOKUP(B1807,Харків!A:C,3,0),"0")</f>
        <v>&gt;20</v>
      </c>
      <c r="M1807" s="60"/>
      <c r="N1807" s="45">
        <f t="shared" si="191"/>
        <v>0</v>
      </c>
    </row>
    <row r="1808" spans="2:14" ht="15" customHeight="1">
      <c r="B1808" s="51" t="s">
        <v>4213</v>
      </c>
      <c r="C1808" s="18" t="s">
        <v>4423</v>
      </c>
      <c r="D1808" s="20">
        <v>133.54</v>
      </c>
      <c r="E1808" s="10">
        <f t="shared" si="190"/>
        <v>133.54</v>
      </c>
      <c r="F1808" s="1" t="s">
        <v>79</v>
      </c>
      <c r="G1808" s="45">
        <v>3925908000</v>
      </c>
      <c r="H1808" s="60"/>
      <c r="I1808" s="45">
        <v>1</v>
      </c>
      <c r="J1808" s="45" t="s">
        <v>12</v>
      </c>
      <c r="K1808" s="45">
        <v>65</v>
      </c>
      <c r="L1808" s="7">
        <f>IFERROR(VLOOKUP(B1808,Харків!A:C,3,0),"0")</f>
        <v>1</v>
      </c>
      <c r="M1808" s="60"/>
      <c r="N1808" s="45">
        <f t="shared" si="191"/>
        <v>0</v>
      </c>
    </row>
    <row r="1809" spans="2:14" ht="15" customHeight="1">
      <c r="B1809" s="51" t="s">
        <v>4214</v>
      </c>
      <c r="C1809" s="18" t="s">
        <v>4424</v>
      </c>
      <c r="D1809" s="20">
        <v>174.59</v>
      </c>
      <c r="E1809" s="10">
        <f t="shared" si="190"/>
        <v>174.59</v>
      </c>
      <c r="F1809" s="1" t="s">
        <v>79</v>
      </c>
      <c r="G1809" s="45">
        <v>3925908000</v>
      </c>
      <c r="H1809" s="60"/>
      <c r="I1809" s="45">
        <v>1</v>
      </c>
      <c r="J1809" s="45" t="s">
        <v>12</v>
      </c>
      <c r="K1809" s="45">
        <v>50</v>
      </c>
      <c r="L1809" s="7" t="str">
        <f>IFERROR(VLOOKUP(B1809,Харків!A:C,3,0),"0")</f>
        <v>&gt;20</v>
      </c>
      <c r="M1809" s="60"/>
      <c r="N1809" s="45">
        <f t="shared" si="191"/>
        <v>0</v>
      </c>
    </row>
    <row r="1810" spans="2:14" ht="15" customHeight="1">
      <c r="B1810" s="51" t="s">
        <v>4215</v>
      </c>
      <c r="C1810" s="18" t="s">
        <v>4435</v>
      </c>
      <c r="D1810" s="20">
        <v>228.85</v>
      </c>
      <c r="E1810" s="10">
        <f t="shared" si="190"/>
        <v>228.85</v>
      </c>
      <c r="F1810" s="1" t="s">
        <v>79</v>
      </c>
      <c r="G1810" s="45">
        <v>3925908000</v>
      </c>
      <c r="H1810" s="60"/>
      <c r="I1810" s="45">
        <v>1</v>
      </c>
      <c r="J1810" s="45" t="s">
        <v>12</v>
      </c>
      <c r="K1810" s="45">
        <v>50</v>
      </c>
      <c r="L1810" s="7">
        <f>IFERROR(VLOOKUP(B1810,Харків!A:C,3,0),"0")</f>
        <v>0</v>
      </c>
      <c r="M1810" s="60"/>
      <c r="N1810" s="45">
        <f t="shared" si="191"/>
        <v>0</v>
      </c>
    </row>
    <row r="1811" spans="2:14" ht="15" customHeight="1">
      <c r="B1811" s="51" t="s">
        <v>4216</v>
      </c>
      <c r="C1811" s="18" t="s">
        <v>4467</v>
      </c>
      <c r="D1811" s="20">
        <v>257.17</v>
      </c>
      <c r="E1811" s="10">
        <f t="shared" si="190"/>
        <v>257.17</v>
      </c>
      <c r="F1811" s="1" t="s">
        <v>79</v>
      </c>
      <c r="G1811" s="45">
        <v>3925908000</v>
      </c>
      <c r="H1811" s="60"/>
      <c r="I1811" s="45">
        <v>1</v>
      </c>
      <c r="J1811" s="45" t="s">
        <v>12</v>
      </c>
      <c r="K1811" s="45">
        <v>50</v>
      </c>
      <c r="L1811" s="7">
        <f>IFERROR(VLOOKUP(B1811,Харків!A:C,3,0),"0")</f>
        <v>1</v>
      </c>
      <c r="M1811" s="60"/>
      <c r="N1811" s="45">
        <f t="shared" si="191"/>
        <v>0</v>
      </c>
    </row>
    <row r="1812" spans="2:14" ht="15" customHeight="1">
      <c r="B1812" s="51" t="s">
        <v>4217</v>
      </c>
      <c r="C1812" s="18" t="s">
        <v>4449</v>
      </c>
      <c r="D1812" s="20">
        <v>115.32</v>
      </c>
      <c r="E1812" s="10">
        <f t="shared" si="190"/>
        <v>115.32</v>
      </c>
      <c r="F1812" s="1" t="s">
        <v>79</v>
      </c>
      <c r="G1812" s="45">
        <v>3925908000</v>
      </c>
      <c r="H1812" s="60"/>
      <c r="I1812" s="45">
        <v>1</v>
      </c>
      <c r="J1812" s="45" t="s">
        <v>12</v>
      </c>
      <c r="K1812" s="45">
        <v>80</v>
      </c>
      <c r="L1812" s="7" t="str">
        <f>IFERROR(VLOOKUP(B1812,Харків!A:C,3,0),"0")</f>
        <v>&gt;20</v>
      </c>
      <c r="M1812" s="60"/>
      <c r="N1812" s="45">
        <f t="shared" si="191"/>
        <v>0</v>
      </c>
    </row>
    <row r="1813" spans="2:14" ht="15" customHeight="1">
      <c r="B1813" s="51" t="s">
        <v>4218</v>
      </c>
      <c r="C1813" s="18" t="s">
        <v>4426</v>
      </c>
      <c r="D1813" s="20">
        <v>132.71</v>
      </c>
      <c r="E1813" s="10">
        <f t="shared" si="190"/>
        <v>132.71</v>
      </c>
      <c r="F1813" s="1" t="s">
        <v>79</v>
      </c>
      <c r="G1813" s="45">
        <v>3925908000</v>
      </c>
      <c r="H1813" s="60"/>
      <c r="I1813" s="45">
        <v>1</v>
      </c>
      <c r="J1813" s="45" t="s">
        <v>12</v>
      </c>
      <c r="K1813" s="45">
        <v>70</v>
      </c>
      <c r="L1813" s="7" t="str">
        <f>IFERROR(VLOOKUP(B1813,Харків!A:C,3,0),"0")</f>
        <v>&gt;50</v>
      </c>
      <c r="M1813" s="60"/>
      <c r="N1813" s="45">
        <f t="shared" si="191"/>
        <v>0</v>
      </c>
    </row>
    <row r="1814" spans="2:14" ht="15" customHeight="1">
      <c r="B1814" s="51" t="s">
        <v>4219</v>
      </c>
      <c r="C1814" s="18" t="s">
        <v>4410</v>
      </c>
      <c r="D1814" s="20">
        <v>158.16</v>
      </c>
      <c r="E1814" s="10">
        <f t="shared" si="190"/>
        <v>158.16</v>
      </c>
      <c r="F1814" s="1" t="s">
        <v>79</v>
      </c>
      <c r="G1814" s="45">
        <v>3925908000</v>
      </c>
      <c r="H1814" s="60"/>
      <c r="I1814" s="45">
        <v>1</v>
      </c>
      <c r="J1814" s="45" t="s">
        <v>12</v>
      </c>
      <c r="K1814" s="45">
        <v>50</v>
      </c>
      <c r="L1814" s="7">
        <f>IFERROR(VLOOKUP(B1814,Харків!A:C,3,0),"0")</f>
        <v>0</v>
      </c>
      <c r="M1814" s="60"/>
      <c r="N1814" s="45">
        <f t="shared" si="191"/>
        <v>0</v>
      </c>
    </row>
    <row r="1815" spans="2:14" ht="15" customHeight="1">
      <c r="B1815" s="51" t="s">
        <v>4220</v>
      </c>
      <c r="C1815" s="18" t="s">
        <v>4477</v>
      </c>
      <c r="D1815" s="20">
        <v>194.94</v>
      </c>
      <c r="E1815" s="10">
        <f t="shared" si="190"/>
        <v>194.94</v>
      </c>
      <c r="F1815" s="1" t="s">
        <v>79</v>
      </c>
      <c r="G1815" s="45">
        <v>3925908000</v>
      </c>
      <c r="H1815" s="60"/>
      <c r="I1815" s="45">
        <v>1</v>
      </c>
      <c r="J1815" s="45" t="s">
        <v>12</v>
      </c>
      <c r="K1815" s="45">
        <v>50</v>
      </c>
      <c r="L1815" s="7">
        <f>IFERROR(VLOOKUP(B1815,Харків!A:C,3,0),"0")</f>
        <v>0</v>
      </c>
      <c r="M1815" s="60"/>
      <c r="N1815" s="45">
        <f t="shared" si="191"/>
        <v>0</v>
      </c>
    </row>
    <row r="1816" spans="2:14" ht="15" customHeight="1">
      <c r="B1816" s="51" t="s">
        <v>4221</v>
      </c>
      <c r="C1816" s="18" t="s">
        <v>4472</v>
      </c>
      <c r="D1816" s="20">
        <v>218.75</v>
      </c>
      <c r="E1816" s="10">
        <f t="shared" si="190"/>
        <v>218.75</v>
      </c>
      <c r="F1816" s="1" t="s">
        <v>79</v>
      </c>
      <c r="G1816" s="45">
        <v>3925908000</v>
      </c>
      <c r="H1816" s="60"/>
      <c r="I1816" s="45">
        <v>1</v>
      </c>
      <c r="J1816" s="45" t="s">
        <v>12</v>
      </c>
      <c r="K1816" s="45">
        <v>50</v>
      </c>
      <c r="L1816" s="7" t="str">
        <f>IFERROR(VLOOKUP(B1816,Харків!A:C,3,0),"0")</f>
        <v>&gt;50</v>
      </c>
      <c r="M1816" s="60"/>
      <c r="N1816" s="45">
        <f t="shared" si="191"/>
        <v>0</v>
      </c>
    </row>
    <row r="1817" spans="2:14" ht="15" customHeight="1">
      <c r="B1817" s="51" t="s">
        <v>4222</v>
      </c>
      <c r="C1817" s="18" t="s">
        <v>4406</v>
      </c>
      <c r="D1817" s="20">
        <v>237.45</v>
      </c>
      <c r="E1817" s="10">
        <f t="shared" si="190"/>
        <v>237.45</v>
      </c>
      <c r="F1817" s="1" t="s">
        <v>79</v>
      </c>
      <c r="G1817" s="45">
        <v>3925908000</v>
      </c>
      <c r="H1817" s="60"/>
      <c r="I1817" s="45">
        <v>1</v>
      </c>
      <c r="J1817" s="45" t="s">
        <v>12</v>
      </c>
      <c r="K1817" s="45">
        <v>50</v>
      </c>
      <c r="L1817" s="7">
        <f>IFERROR(VLOOKUP(B1817,Харків!A:C,3,0),"0")</f>
        <v>0</v>
      </c>
      <c r="M1817" s="60"/>
      <c r="N1817" s="45">
        <f t="shared" si="191"/>
        <v>0</v>
      </c>
    </row>
    <row r="1818" spans="2:14" ht="15" customHeight="1">
      <c r="B1818" s="51" t="s">
        <v>4223</v>
      </c>
      <c r="C1818" s="18" t="s">
        <v>4459</v>
      </c>
      <c r="D1818" s="20">
        <v>272.67</v>
      </c>
      <c r="E1818" s="10">
        <f t="shared" si="190"/>
        <v>272.67</v>
      </c>
      <c r="F1818" s="1" t="s">
        <v>79</v>
      </c>
      <c r="G1818" s="45">
        <v>3925908000</v>
      </c>
      <c r="H1818" s="60"/>
      <c r="I1818" s="45">
        <v>1</v>
      </c>
      <c r="J1818" s="45" t="s">
        <v>12</v>
      </c>
      <c r="K1818" s="45">
        <v>50</v>
      </c>
      <c r="L1818" s="7">
        <f>IFERROR(VLOOKUP(B1818,Харків!A:C,3,0),"0")</f>
        <v>0</v>
      </c>
      <c r="M1818" s="60"/>
      <c r="N1818" s="45">
        <f t="shared" si="191"/>
        <v>0</v>
      </c>
    </row>
    <row r="1819" spans="2:14" ht="15" customHeight="1">
      <c r="B1819" s="51" t="s">
        <v>4224</v>
      </c>
      <c r="C1819" s="18" t="s">
        <v>4485</v>
      </c>
      <c r="D1819" s="20">
        <v>290.12</v>
      </c>
      <c r="E1819" s="10">
        <f t="shared" si="190"/>
        <v>290.12</v>
      </c>
      <c r="F1819" s="1" t="s">
        <v>79</v>
      </c>
      <c r="G1819" s="45">
        <v>3925908000</v>
      </c>
      <c r="H1819" s="60"/>
      <c r="I1819" s="45">
        <v>1</v>
      </c>
      <c r="J1819" s="45" t="s">
        <v>12</v>
      </c>
      <c r="K1819" s="45">
        <v>40</v>
      </c>
      <c r="L1819" s="7">
        <f>IFERROR(VLOOKUP(B1819,Харків!A:C,3,0),"0")</f>
        <v>0</v>
      </c>
      <c r="M1819" s="60"/>
      <c r="N1819" s="45">
        <f t="shared" si="191"/>
        <v>0</v>
      </c>
    </row>
    <row r="1820" spans="2:14" ht="15" customHeight="1">
      <c r="B1820" s="51" t="s">
        <v>4225</v>
      </c>
      <c r="C1820" s="18" t="s">
        <v>4462</v>
      </c>
      <c r="D1820" s="20">
        <v>335.94</v>
      </c>
      <c r="E1820" s="10">
        <f t="shared" si="190"/>
        <v>335.94</v>
      </c>
      <c r="F1820" s="1" t="s">
        <v>79</v>
      </c>
      <c r="G1820" s="45">
        <v>3925908000</v>
      </c>
      <c r="H1820" s="60"/>
      <c r="I1820" s="45">
        <v>1</v>
      </c>
      <c r="J1820" s="45" t="s">
        <v>12</v>
      </c>
      <c r="K1820" s="45">
        <v>40</v>
      </c>
      <c r="L1820" s="7" t="str">
        <f>IFERROR(VLOOKUP(B1820,Харків!A:C,3,0),"0")</f>
        <v>&gt;10</v>
      </c>
      <c r="M1820" s="60"/>
      <c r="N1820" s="45">
        <f t="shared" si="191"/>
        <v>0</v>
      </c>
    </row>
    <row r="1821" spans="2:14" ht="15" customHeight="1">
      <c r="B1821" s="51" t="s">
        <v>4226</v>
      </c>
      <c r="C1821" s="18" t="s">
        <v>4466</v>
      </c>
      <c r="D1821" s="20">
        <v>348.24</v>
      </c>
      <c r="E1821" s="10">
        <f t="shared" si="190"/>
        <v>348.24</v>
      </c>
      <c r="F1821" s="1" t="s">
        <v>79</v>
      </c>
      <c r="G1821" s="45">
        <v>3925908000</v>
      </c>
      <c r="H1821" s="60"/>
      <c r="I1821" s="45">
        <v>1</v>
      </c>
      <c r="J1821" s="45" t="s">
        <v>12</v>
      </c>
      <c r="K1821" s="45">
        <v>25</v>
      </c>
      <c r="L1821" s="7">
        <f>IFERROR(VLOOKUP(B1821,Харків!A:C,3,0),"0")</f>
        <v>0</v>
      </c>
      <c r="M1821" s="60"/>
      <c r="N1821" s="45">
        <f t="shared" si="191"/>
        <v>0</v>
      </c>
    </row>
    <row r="1822" spans="2:14" ht="15" customHeight="1">
      <c r="B1822" s="51" t="s">
        <v>4227</v>
      </c>
      <c r="C1822" s="18" t="s">
        <v>4457</v>
      </c>
      <c r="D1822" s="20">
        <v>513.12</v>
      </c>
      <c r="E1822" s="10">
        <f t="shared" si="190"/>
        <v>513.12</v>
      </c>
      <c r="F1822" s="1" t="s">
        <v>79</v>
      </c>
      <c r="G1822" s="45">
        <v>3925908000</v>
      </c>
      <c r="H1822" s="60"/>
      <c r="I1822" s="45">
        <v>1</v>
      </c>
      <c r="J1822" s="45" t="s">
        <v>12</v>
      </c>
      <c r="K1822" s="45">
        <v>25</v>
      </c>
      <c r="L1822" s="7">
        <f>IFERROR(VLOOKUP(B1822,Харків!A:C,3,0),"0")</f>
        <v>0</v>
      </c>
      <c r="M1822" s="60"/>
      <c r="N1822" s="45">
        <f t="shared" si="191"/>
        <v>0</v>
      </c>
    </row>
    <row r="1823" spans="2:14" ht="15" customHeight="1">
      <c r="B1823" s="51" t="s">
        <v>4228</v>
      </c>
      <c r="C1823" s="18" t="s">
        <v>4414</v>
      </c>
      <c r="D1823" s="20">
        <v>548.70000000000005</v>
      </c>
      <c r="E1823" s="10">
        <f t="shared" si="190"/>
        <v>548.70000000000005</v>
      </c>
      <c r="F1823" s="1" t="s">
        <v>79</v>
      </c>
      <c r="G1823" s="45">
        <v>3925908000</v>
      </c>
      <c r="H1823" s="60"/>
      <c r="I1823" s="45">
        <v>1</v>
      </c>
      <c r="J1823" s="45" t="s">
        <v>12</v>
      </c>
      <c r="K1823" s="45">
        <v>25</v>
      </c>
      <c r="L1823" s="7">
        <f>IFERROR(VLOOKUP(B1823,Харків!A:C,3,0),"0")</f>
        <v>0</v>
      </c>
      <c r="M1823" s="60"/>
      <c r="N1823" s="45">
        <f t="shared" si="191"/>
        <v>0</v>
      </c>
    </row>
    <row r="1824" spans="2:14" ht="15" customHeight="1">
      <c r="B1824" s="51" t="s">
        <v>4229</v>
      </c>
      <c r="C1824" s="18" t="s">
        <v>4429</v>
      </c>
      <c r="D1824" s="20">
        <v>646.08000000000004</v>
      </c>
      <c r="E1824" s="10">
        <f t="shared" si="190"/>
        <v>646.08000000000004</v>
      </c>
      <c r="F1824" s="1" t="s">
        <v>79</v>
      </c>
      <c r="G1824" s="45">
        <v>3925908000</v>
      </c>
      <c r="H1824" s="60"/>
      <c r="I1824" s="45">
        <v>1</v>
      </c>
      <c r="J1824" s="45" t="s">
        <v>12</v>
      </c>
      <c r="K1824" s="45">
        <v>25</v>
      </c>
      <c r="L1824" s="7" t="str">
        <f>IFERROR(VLOOKUP(B1824,Харків!A:C,3,0),"0")</f>
        <v>&gt;20</v>
      </c>
      <c r="M1824" s="60"/>
      <c r="N1824" s="45">
        <f t="shared" si="191"/>
        <v>0</v>
      </c>
    </row>
    <row r="1825" spans="1:14" ht="15" customHeight="1">
      <c r="A1825" s="15"/>
      <c r="B1825" s="51" t="s">
        <v>4230</v>
      </c>
      <c r="C1825" s="18" t="s">
        <v>4431</v>
      </c>
      <c r="D1825" s="20">
        <v>691.03</v>
      </c>
      <c r="E1825" s="10">
        <f t="shared" si="190"/>
        <v>691.03</v>
      </c>
      <c r="F1825" s="1" t="s">
        <v>79</v>
      </c>
      <c r="G1825" s="45">
        <v>3925908000</v>
      </c>
      <c r="H1825" s="60"/>
      <c r="I1825" s="45">
        <v>1</v>
      </c>
      <c r="J1825" s="45" t="s">
        <v>12</v>
      </c>
      <c r="K1825" s="45">
        <v>25</v>
      </c>
      <c r="L1825" s="7" t="str">
        <f>IFERROR(VLOOKUP(B1825,Харків!A:C,3,0),"0")</f>
        <v>&gt;50</v>
      </c>
      <c r="M1825" s="60"/>
      <c r="N1825" s="45">
        <f t="shared" si="191"/>
        <v>0</v>
      </c>
    </row>
    <row r="1826" spans="1:14" ht="15" customHeight="1">
      <c r="A1826" s="15"/>
      <c r="B1826" s="51" t="s">
        <v>4231</v>
      </c>
      <c r="C1826" s="18" t="s">
        <v>4446</v>
      </c>
      <c r="D1826" s="20">
        <v>890.01</v>
      </c>
      <c r="E1826" s="10">
        <f t="shared" si="190"/>
        <v>890.01</v>
      </c>
      <c r="F1826" s="1" t="s">
        <v>79</v>
      </c>
      <c r="G1826" s="45">
        <v>3925908000</v>
      </c>
      <c r="H1826" s="60"/>
      <c r="I1826" s="45">
        <v>1</v>
      </c>
      <c r="J1826" s="45" t="s">
        <v>12</v>
      </c>
      <c r="K1826" s="45">
        <v>25</v>
      </c>
      <c r="L1826" s="7">
        <f>IFERROR(VLOOKUP(B1826,Харків!A:C,3,0),"0")</f>
        <v>0</v>
      </c>
      <c r="M1826" s="60"/>
      <c r="N1826" s="45">
        <f t="shared" si="191"/>
        <v>0</v>
      </c>
    </row>
    <row r="1827" spans="1:14" ht="15" customHeight="1">
      <c r="A1827" s="15"/>
      <c r="B1827" s="51" t="s">
        <v>4232</v>
      </c>
      <c r="C1827" s="18" t="s">
        <v>4451</v>
      </c>
      <c r="D1827" s="20">
        <v>1011.45</v>
      </c>
      <c r="E1827" s="10">
        <f t="shared" si="190"/>
        <v>1011.45</v>
      </c>
      <c r="F1827" s="1" t="s">
        <v>79</v>
      </c>
      <c r="G1827" s="45">
        <v>3925908000</v>
      </c>
      <c r="H1827" s="60"/>
      <c r="I1827" s="45">
        <v>1</v>
      </c>
      <c r="J1827" s="45" t="s">
        <v>12</v>
      </c>
      <c r="K1827" s="45">
        <v>20</v>
      </c>
      <c r="L1827" s="7">
        <f>IFERROR(VLOOKUP(B1827,Харків!A:C,3,0),"0")</f>
        <v>0</v>
      </c>
      <c r="M1827" s="60"/>
      <c r="N1827" s="45">
        <f t="shared" si="191"/>
        <v>0</v>
      </c>
    </row>
    <row r="1828" spans="1:14" ht="15" customHeight="1">
      <c r="B1828" s="52"/>
      <c r="C1828" s="6" t="s">
        <v>10517</v>
      </c>
      <c r="D1828" s="8"/>
      <c r="E1828" s="10"/>
      <c r="F1828" s="5"/>
      <c r="G1828" s="7"/>
      <c r="H1828" s="13"/>
      <c r="I1828" s="7"/>
      <c r="J1828" s="7"/>
      <c r="K1828" s="7"/>
      <c r="L1828" s="7"/>
      <c r="M1828" s="13"/>
      <c r="N1828" s="7"/>
    </row>
    <row r="1829" spans="1:14" ht="15" customHeight="1">
      <c r="A1829" s="15"/>
      <c r="B1829" s="51" t="s">
        <v>9123</v>
      </c>
      <c r="C1829" s="18" t="s">
        <v>10518</v>
      </c>
      <c r="D1829" s="20">
        <v>14.43</v>
      </c>
      <c r="E1829" s="10">
        <f t="shared" ref="E1829:E1860" si="192">D1829-(D1829*$G$1)</f>
        <v>14.43</v>
      </c>
      <c r="F1829" s="1" t="s">
        <v>79</v>
      </c>
      <c r="G1829" s="45">
        <v>3925908000</v>
      </c>
      <c r="H1829" s="60"/>
      <c r="I1829" s="45">
        <v>1</v>
      </c>
      <c r="J1829" s="45" t="s">
        <v>12</v>
      </c>
      <c r="K1829" s="45">
        <v>300</v>
      </c>
      <c r="L1829" s="7">
        <f>IFERROR(VLOOKUP(B1829,Харків!A:C,3,0),"0")</f>
        <v>0</v>
      </c>
      <c r="M1829" s="60"/>
      <c r="N1829" s="45">
        <f t="shared" ref="N1829:N1860" si="193">E1829*M1829</f>
        <v>0</v>
      </c>
    </row>
    <row r="1830" spans="1:14" ht="15" customHeight="1">
      <c r="A1830" s="15"/>
      <c r="B1830" s="51" t="s">
        <v>2500</v>
      </c>
      <c r="C1830" s="18" t="s">
        <v>10519</v>
      </c>
      <c r="D1830" s="20">
        <v>22.19</v>
      </c>
      <c r="E1830" s="10">
        <f t="shared" si="192"/>
        <v>22.19</v>
      </c>
      <c r="F1830" s="1" t="s">
        <v>79</v>
      </c>
      <c r="G1830" s="45">
        <v>3925908000</v>
      </c>
      <c r="H1830" s="60"/>
      <c r="I1830" s="45">
        <v>1</v>
      </c>
      <c r="J1830" s="45" t="s">
        <v>12</v>
      </c>
      <c r="K1830" s="45">
        <v>200</v>
      </c>
      <c r="L1830" s="7" t="str">
        <f>IFERROR(VLOOKUP(B1830,Харків!A:C,3,0),"0")</f>
        <v>&gt;50</v>
      </c>
      <c r="M1830" s="60"/>
      <c r="N1830" s="45">
        <f t="shared" si="193"/>
        <v>0</v>
      </c>
    </row>
    <row r="1831" spans="1:14" ht="15" customHeight="1">
      <c r="A1831" s="15"/>
      <c r="B1831" s="51" t="s">
        <v>2501</v>
      </c>
      <c r="C1831" s="18" t="s">
        <v>10520</v>
      </c>
      <c r="D1831" s="20">
        <v>28.88</v>
      </c>
      <c r="E1831" s="10">
        <f t="shared" si="192"/>
        <v>28.88</v>
      </c>
      <c r="F1831" s="1" t="s">
        <v>79</v>
      </c>
      <c r="G1831" s="45">
        <v>3925908000</v>
      </c>
      <c r="H1831" s="60"/>
      <c r="I1831" s="45">
        <v>1</v>
      </c>
      <c r="J1831" s="45" t="s">
        <v>12</v>
      </c>
      <c r="K1831" s="45">
        <v>200</v>
      </c>
      <c r="L1831" s="7" t="str">
        <f>IFERROR(VLOOKUP(B1831,Харків!A:C,3,0),"0")</f>
        <v>&gt;100</v>
      </c>
      <c r="M1831" s="60"/>
      <c r="N1831" s="45">
        <f t="shared" si="193"/>
        <v>0</v>
      </c>
    </row>
    <row r="1832" spans="1:14" ht="15" customHeight="1">
      <c r="A1832" s="15"/>
      <c r="B1832" s="51" t="s">
        <v>9129</v>
      </c>
      <c r="C1832" s="18" t="s">
        <v>10760</v>
      </c>
      <c r="D1832" s="20">
        <v>52.93</v>
      </c>
      <c r="E1832" s="10">
        <f t="shared" si="192"/>
        <v>52.93</v>
      </c>
      <c r="F1832" s="1" t="s">
        <v>79</v>
      </c>
      <c r="G1832" s="45">
        <v>3925908000</v>
      </c>
      <c r="H1832" s="60"/>
      <c r="I1832" s="45">
        <v>1</v>
      </c>
      <c r="J1832" s="45" t="s">
        <v>12</v>
      </c>
      <c r="K1832" s="45">
        <v>200</v>
      </c>
      <c r="L1832" s="7" t="str">
        <f>IFERROR(VLOOKUP(B1832,Харків!A:C,3,0),"0")</f>
        <v>&gt;50</v>
      </c>
      <c r="M1832" s="60"/>
      <c r="N1832" s="45">
        <f t="shared" si="193"/>
        <v>0</v>
      </c>
    </row>
    <row r="1833" spans="1:14" ht="15" customHeight="1">
      <c r="A1833" s="15"/>
      <c r="B1833" s="51" t="s">
        <v>9164</v>
      </c>
      <c r="C1833" s="18" t="s">
        <v>10521</v>
      </c>
      <c r="D1833" s="20">
        <v>33.630000000000003</v>
      </c>
      <c r="E1833" s="10">
        <f t="shared" si="192"/>
        <v>33.630000000000003</v>
      </c>
      <c r="F1833" s="1" t="s">
        <v>79</v>
      </c>
      <c r="G1833" s="45">
        <v>3925908000</v>
      </c>
      <c r="H1833" s="60"/>
      <c r="I1833" s="45">
        <v>1</v>
      </c>
      <c r="J1833" s="45" t="s">
        <v>12</v>
      </c>
      <c r="K1833" s="45">
        <v>200</v>
      </c>
      <c r="L1833" s="7" t="str">
        <f>IFERROR(VLOOKUP(B1833,Харків!A:C,3,0),"0")</f>
        <v>&gt;100</v>
      </c>
      <c r="M1833" s="60"/>
      <c r="N1833" s="45">
        <f t="shared" si="193"/>
        <v>0</v>
      </c>
    </row>
    <row r="1834" spans="1:14" ht="15" customHeight="1">
      <c r="A1834" s="15"/>
      <c r="B1834" s="51" t="s">
        <v>2502</v>
      </c>
      <c r="C1834" s="18" t="s">
        <v>10522</v>
      </c>
      <c r="D1834" s="20">
        <v>46.93</v>
      </c>
      <c r="E1834" s="10">
        <f t="shared" si="192"/>
        <v>46.93</v>
      </c>
      <c r="F1834" s="1" t="s">
        <v>79</v>
      </c>
      <c r="G1834" s="45">
        <v>3925908000</v>
      </c>
      <c r="H1834" s="60"/>
      <c r="I1834" s="45">
        <v>1</v>
      </c>
      <c r="J1834" s="45" t="s">
        <v>12</v>
      </c>
      <c r="K1834" s="45">
        <v>200</v>
      </c>
      <c r="L1834" s="7" t="str">
        <f>IFERROR(VLOOKUP(B1834,Харків!A:C,3,0),"0")</f>
        <v>&gt;200</v>
      </c>
      <c r="M1834" s="60"/>
      <c r="N1834" s="45">
        <f t="shared" si="193"/>
        <v>0</v>
      </c>
    </row>
    <row r="1835" spans="1:14" ht="15" customHeight="1">
      <c r="A1835" s="15"/>
      <c r="B1835" s="51" t="s">
        <v>2503</v>
      </c>
      <c r="C1835" s="18" t="s">
        <v>10523</v>
      </c>
      <c r="D1835" s="20">
        <v>56.53</v>
      </c>
      <c r="E1835" s="10">
        <f t="shared" si="192"/>
        <v>56.53</v>
      </c>
      <c r="F1835" s="1" t="s">
        <v>79</v>
      </c>
      <c r="G1835" s="45">
        <v>3925908000</v>
      </c>
      <c r="H1835" s="60"/>
      <c r="I1835" s="45">
        <v>1</v>
      </c>
      <c r="J1835" s="45" t="s">
        <v>12</v>
      </c>
      <c r="K1835" s="45">
        <v>150</v>
      </c>
      <c r="L1835" s="7" t="str">
        <f>IFERROR(VLOOKUP(B1835,Харків!A:C,3,0),"0")</f>
        <v>&gt;100</v>
      </c>
      <c r="M1835" s="60"/>
      <c r="N1835" s="45">
        <f t="shared" si="193"/>
        <v>0</v>
      </c>
    </row>
    <row r="1836" spans="1:14" ht="15" customHeight="1">
      <c r="A1836" s="15"/>
      <c r="B1836" s="51" t="s">
        <v>2504</v>
      </c>
      <c r="C1836" s="18" t="s">
        <v>10524</v>
      </c>
      <c r="D1836" s="20">
        <v>68.89</v>
      </c>
      <c r="E1836" s="10">
        <f t="shared" si="192"/>
        <v>68.89</v>
      </c>
      <c r="F1836" s="1" t="s">
        <v>79</v>
      </c>
      <c r="G1836" s="45">
        <v>3925908000</v>
      </c>
      <c r="H1836" s="60"/>
      <c r="I1836" s="45">
        <v>1</v>
      </c>
      <c r="J1836" s="45" t="s">
        <v>12</v>
      </c>
      <c r="K1836" s="45">
        <v>100</v>
      </c>
      <c r="L1836" s="7" t="str">
        <f>IFERROR(VLOOKUP(B1836,Харків!A:C,3,0),"0")</f>
        <v>&gt;200</v>
      </c>
      <c r="M1836" s="60"/>
      <c r="N1836" s="45">
        <f t="shared" si="193"/>
        <v>0</v>
      </c>
    </row>
    <row r="1837" spans="1:14" ht="15" customHeight="1">
      <c r="A1837" s="15"/>
      <c r="B1837" s="51" t="s">
        <v>9127</v>
      </c>
      <c r="C1837" s="18" t="s">
        <v>10761</v>
      </c>
      <c r="D1837" s="20">
        <v>83.7</v>
      </c>
      <c r="E1837" s="10">
        <f t="shared" si="192"/>
        <v>83.7</v>
      </c>
      <c r="F1837" s="1" t="s">
        <v>79</v>
      </c>
      <c r="G1837" s="45">
        <v>3925908000</v>
      </c>
      <c r="H1837" s="60"/>
      <c r="I1837" s="45">
        <v>1</v>
      </c>
      <c r="J1837" s="45" t="s">
        <v>12</v>
      </c>
      <c r="K1837" s="45">
        <v>100</v>
      </c>
      <c r="L1837" s="7">
        <f>IFERROR(VLOOKUP(B1837,Харків!A:C,3,0),"0")</f>
        <v>0</v>
      </c>
      <c r="M1837" s="60"/>
      <c r="N1837" s="45">
        <f t="shared" si="193"/>
        <v>0</v>
      </c>
    </row>
    <row r="1838" spans="1:14" ht="15" customHeight="1">
      <c r="A1838" s="15"/>
      <c r="B1838" s="51" t="s">
        <v>2505</v>
      </c>
      <c r="C1838" s="18" t="s">
        <v>10762</v>
      </c>
      <c r="D1838" s="20">
        <v>49.99</v>
      </c>
      <c r="E1838" s="10">
        <f t="shared" si="192"/>
        <v>49.99</v>
      </c>
      <c r="F1838" s="1" t="s">
        <v>79</v>
      </c>
      <c r="G1838" s="45">
        <v>3925908000</v>
      </c>
      <c r="H1838" s="60"/>
      <c r="I1838" s="45">
        <v>1</v>
      </c>
      <c r="J1838" s="45" t="s">
        <v>12</v>
      </c>
      <c r="K1838" s="45">
        <v>160</v>
      </c>
      <c r="L1838" s="7">
        <f>IFERROR(VLOOKUP(B1838,Харків!A:C,3,0),"0")</f>
        <v>0</v>
      </c>
      <c r="M1838" s="60"/>
      <c r="N1838" s="45">
        <f t="shared" si="193"/>
        <v>0</v>
      </c>
    </row>
    <row r="1839" spans="1:14" ht="15" customHeight="1">
      <c r="A1839" s="15"/>
      <c r="B1839" s="51" t="s">
        <v>2506</v>
      </c>
      <c r="C1839" s="18" t="s">
        <v>10525</v>
      </c>
      <c r="D1839" s="20">
        <v>67.45</v>
      </c>
      <c r="E1839" s="10">
        <f t="shared" si="192"/>
        <v>67.45</v>
      </c>
      <c r="F1839" s="1" t="s">
        <v>79</v>
      </c>
      <c r="G1839" s="45">
        <v>3925908000</v>
      </c>
      <c r="H1839" s="60"/>
      <c r="I1839" s="45">
        <v>1</v>
      </c>
      <c r="J1839" s="45" t="s">
        <v>12</v>
      </c>
      <c r="K1839" s="45">
        <v>100</v>
      </c>
      <c r="L1839" s="7" t="str">
        <f>IFERROR(VLOOKUP(B1839,Харків!A:C,3,0),"0")</f>
        <v>&gt;50</v>
      </c>
      <c r="M1839" s="60"/>
      <c r="N1839" s="45">
        <f t="shared" si="193"/>
        <v>0</v>
      </c>
    </row>
    <row r="1840" spans="1:14" ht="15" customHeight="1">
      <c r="A1840" s="15"/>
      <c r="B1840" s="51" t="s">
        <v>2507</v>
      </c>
      <c r="C1840" s="18" t="s">
        <v>10526</v>
      </c>
      <c r="D1840" s="20">
        <v>77.17</v>
      </c>
      <c r="E1840" s="10">
        <f t="shared" si="192"/>
        <v>77.17</v>
      </c>
      <c r="F1840" s="1" t="s">
        <v>79</v>
      </c>
      <c r="G1840" s="45">
        <v>3925908000</v>
      </c>
      <c r="H1840" s="60"/>
      <c r="I1840" s="45">
        <v>1</v>
      </c>
      <c r="J1840" s="45" t="s">
        <v>12</v>
      </c>
      <c r="K1840" s="45">
        <v>100</v>
      </c>
      <c r="L1840" s="7" t="str">
        <f>IFERROR(VLOOKUP(B1840,Харків!A:C,3,0),"0")</f>
        <v>&gt;20</v>
      </c>
      <c r="M1840" s="60"/>
      <c r="N1840" s="45">
        <f t="shared" si="193"/>
        <v>0</v>
      </c>
    </row>
    <row r="1841" spans="1:14" ht="15" customHeight="1">
      <c r="A1841" s="15"/>
      <c r="B1841" s="51" t="s">
        <v>2508</v>
      </c>
      <c r="C1841" s="18" t="s">
        <v>10527</v>
      </c>
      <c r="D1841" s="20">
        <v>100.16</v>
      </c>
      <c r="E1841" s="10">
        <f t="shared" si="192"/>
        <v>100.16</v>
      </c>
      <c r="F1841" s="1" t="s">
        <v>79</v>
      </c>
      <c r="G1841" s="45">
        <v>3925908000</v>
      </c>
      <c r="H1841" s="60"/>
      <c r="I1841" s="45">
        <v>1</v>
      </c>
      <c r="J1841" s="45" t="s">
        <v>12</v>
      </c>
      <c r="K1841" s="45">
        <v>100</v>
      </c>
      <c r="L1841" s="7" t="str">
        <f>IFERROR(VLOOKUP(B1841,Харків!A:C,3,0),"0")</f>
        <v>&gt;50</v>
      </c>
      <c r="M1841" s="60"/>
      <c r="N1841" s="45">
        <f t="shared" si="193"/>
        <v>0</v>
      </c>
    </row>
    <row r="1842" spans="1:14" ht="15" customHeight="1">
      <c r="A1842" s="15"/>
      <c r="B1842" s="51" t="s">
        <v>2509</v>
      </c>
      <c r="C1842" s="18" t="s">
        <v>10528</v>
      </c>
      <c r="D1842" s="20">
        <v>115.21</v>
      </c>
      <c r="E1842" s="10">
        <f t="shared" si="192"/>
        <v>115.21</v>
      </c>
      <c r="F1842" s="1" t="s">
        <v>79</v>
      </c>
      <c r="G1842" s="45">
        <v>3925908000</v>
      </c>
      <c r="H1842" s="60"/>
      <c r="I1842" s="45">
        <v>1</v>
      </c>
      <c r="J1842" s="45" t="s">
        <v>12</v>
      </c>
      <c r="K1842" s="45">
        <v>50</v>
      </c>
      <c r="L1842" s="7" t="str">
        <f>IFERROR(VLOOKUP(B1842,Харків!A:C,3,0),"0")</f>
        <v>&gt;20</v>
      </c>
      <c r="M1842" s="60"/>
      <c r="N1842" s="45">
        <f t="shared" si="193"/>
        <v>0</v>
      </c>
    </row>
    <row r="1843" spans="1:14" ht="15" customHeight="1">
      <c r="A1843" s="15"/>
      <c r="B1843" s="51" t="s">
        <v>2510</v>
      </c>
      <c r="C1843" s="18" t="s">
        <v>10529</v>
      </c>
      <c r="D1843" s="20">
        <v>119.48</v>
      </c>
      <c r="E1843" s="10">
        <f t="shared" si="192"/>
        <v>119.48</v>
      </c>
      <c r="F1843" s="1" t="s">
        <v>79</v>
      </c>
      <c r="G1843" s="45">
        <v>3925908000</v>
      </c>
      <c r="H1843" s="60"/>
      <c r="I1843" s="45">
        <v>1</v>
      </c>
      <c r="J1843" s="45" t="s">
        <v>12</v>
      </c>
      <c r="K1843" s="45">
        <v>50</v>
      </c>
      <c r="L1843" s="7" t="str">
        <f>IFERROR(VLOOKUP(B1843,Харків!A:C,3,0),"0")</f>
        <v>&gt;50</v>
      </c>
      <c r="M1843" s="60"/>
      <c r="N1843" s="45">
        <f t="shared" si="193"/>
        <v>0</v>
      </c>
    </row>
    <row r="1844" spans="1:14" ht="15" customHeight="1">
      <c r="A1844" s="15"/>
      <c r="B1844" s="51" t="s">
        <v>2511</v>
      </c>
      <c r="C1844" s="18" t="s">
        <v>10530</v>
      </c>
      <c r="D1844" s="20">
        <v>139.29</v>
      </c>
      <c r="E1844" s="10">
        <f t="shared" si="192"/>
        <v>139.29</v>
      </c>
      <c r="F1844" s="1" t="s">
        <v>79</v>
      </c>
      <c r="G1844" s="45">
        <v>3925908000</v>
      </c>
      <c r="H1844" s="60"/>
      <c r="I1844" s="45">
        <v>1</v>
      </c>
      <c r="J1844" s="45" t="s">
        <v>12</v>
      </c>
      <c r="K1844" s="45">
        <v>50</v>
      </c>
      <c r="L1844" s="7" t="str">
        <f>IFERROR(VLOOKUP(B1844,Харків!A:C,3,0),"0")</f>
        <v>&gt;20</v>
      </c>
      <c r="M1844" s="60"/>
      <c r="N1844" s="45">
        <f t="shared" si="193"/>
        <v>0</v>
      </c>
    </row>
    <row r="1845" spans="1:14" ht="15" customHeight="1">
      <c r="A1845" s="15"/>
      <c r="B1845" s="51" t="s">
        <v>2512</v>
      </c>
      <c r="C1845" s="18" t="s">
        <v>10531</v>
      </c>
      <c r="D1845" s="20">
        <v>155.58000000000001</v>
      </c>
      <c r="E1845" s="10">
        <f t="shared" si="192"/>
        <v>155.58000000000001</v>
      </c>
      <c r="F1845" s="1" t="s">
        <v>79</v>
      </c>
      <c r="G1845" s="45">
        <v>3925908000</v>
      </c>
      <c r="H1845" s="60"/>
      <c r="I1845" s="45">
        <v>1</v>
      </c>
      <c r="J1845" s="45" t="s">
        <v>12</v>
      </c>
      <c r="K1845" s="45">
        <v>50</v>
      </c>
      <c r="L1845" s="7" t="str">
        <f>IFERROR(VLOOKUP(B1845,Харків!A:C,3,0),"0")</f>
        <v>&gt;20</v>
      </c>
      <c r="M1845" s="60"/>
      <c r="N1845" s="45">
        <f t="shared" si="193"/>
        <v>0</v>
      </c>
    </row>
    <row r="1846" spans="1:14" ht="15" customHeight="1">
      <c r="A1846" s="15"/>
      <c r="B1846" s="51" t="s">
        <v>2513</v>
      </c>
      <c r="C1846" s="18" t="s">
        <v>10532</v>
      </c>
      <c r="D1846" s="20">
        <v>172.18</v>
      </c>
      <c r="E1846" s="10">
        <f t="shared" si="192"/>
        <v>172.18</v>
      </c>
      <c r="F1846" s="1" t="s">
        <v>79</v>
      </c>
      <c r="G1846" s="45">
        <v>3925908000</v>
      </c>
      <c r="H1846" s="60"/>
      <c r="I1846" s="45">
        <v>1</v>
      </c>
      <c r="J1846" s="45" t="s">
        <v>12</v>
      </c>
      <c r="K1846" s="45">
        <v>50</v>
      </c>
      <c r="L1846" s="7" t="str">
        <f>IFERROR(VLOOKUP(B1846,Харків!A:C,3,0),"0")</f>
        <v>&gt;50</v>
      </c>
      <c r="M1846" s="60"/>
      <c r="N1846" s="45">
        <f t="shared" si="193"/>
        <v>0</v>
      </c>
    </row>
    <row r="1847" spans="1:14" ht="13.5" customHeight="1">
      <c r="A1847" s="15"/>
      <c r="B1847" s="51" t="s">
        <v>9160</v>
      </c>
      <c r="C1847" s="18" t="s">
        <v>10533</v>
      </c>
      <c r="D1847" s="20">
        <v>145.93</v>
      </c>
      <c r="E1847" s="10">
        <f t="shared" si="192"/>
        <v>145.93</v>
      </c>
      <c r="F1847" s="1" t="s">
        <v>79</v>
      </c>
      <c r="G1847" s="45">
        <v>3925908000</v>
      </c>
      <c r="H1847" s="60"/>
      <c r="I1847" s="45">
        <v>1</v>
      </c>
      <c r="J1847" s="45" t="s">
        <v>12</v>
      </c>
      <c r="K1847" s="45">
        <v>70</v>
      </c>
      <c r="L1847" s="7" t="str">
        <f>IFERROR(VLOOKUP(B1847,Харків!A:C,3,0),"0")</f>
        <v>&gt;50</v>
      </c>
      <c r="M1847" s="60"/>
      <c r="N1847" s="45">
        <f t="shared" si="193"/>
        <v>0</v>
      </c>
    </row>
    <row r="1848" spans="1:14" ht="15" customHeight="1">
      <c r="A1848" s="15"/>
      <c r="B1848" s="51" t="s">
        <v>9158</v>
      </c>
      <c r="C1848" s="18" t="s">
        <v>10534</v>
      </c>
      <c r="D1848" s="20">
        <v>175.14</v>
      </c>
      <c r="E1848" s="10">
        <f t="shared" si="192"/>
        <v>175.14</v>
      </c>
      <c r="F1848" s="1" t="s">
        <v>79</v>
      </c>
      <c r="G1848" s="45">
        <v>3925908000</v>
      </c>
      <c r="H1848" s="60"/>
      <c r="I1848" s="45">
        <v>1</v>
      </c>
      <c r="J1848" s="45" t="s">
        <v>12</v>
      </c>
      <c r="K1848" s="45">
        <v>50</v>
      </c>
      <c r="L1848" s="7" t="str">
        <f>IFERROR(VLOOKUP(B1848,Харків!A:C,3,0),"0")</f>
        <v>&gt;50</v>
      </c>
      <c r="M1848" s="60"/>
      <c r="N1848" s="45">
        <f t="shared" si="193"/>
        <v>0</v>
      </c>
    </row>
    <row r="1849" spans="1:14" ht="15" customHeight="1">
      <c r="A1849" s="15"/>
      <c r="B1849" s="51" t="s">
        <v>2514</v>
      </c>
      <c r="C1849" s="18" t="s">
        <v>10535</v>
      </c>
      <c r="D1849" s="20">
        <v>183.39</v>
      </c>
      <c r="E1849" s="10">
        <f t="shared" si="192"/>
        <v>183.39</v>
      </c>
      <c r="F1849" s="1" t="s">
        <v>79</v>
      </c>
      <c r="G1849" s="45">
        <v>3925908000</v>
      </c>
      <c r="H1849" s="60"/>
      <c r="I1849" s="45">
        <v>1</v>
      </c>
      <c r="J1849" s="45" t="s">
        <v>12</v>
      </c>
      <c r="K1849" s="45">
        <v>50</v>
      </c>
      <c r="L1849" s="7" t="str">
        <f>IFERROR(VLOOKUP(B1849,Харків!A:C,3,0),"0")</f>
        <v>&gt;100</v>
      </c>
      <c r="M1849" s="60"/>
      <c r="N1849" s="45">
        <f t="shared" si="193"/>
        <v>0</v>
      </c>
    </row>
    <row r="1850" spans="1:14" ht="15" customHeight="1">
      <c r="A1850" s="15"/>
      <c r="B1850" s="51" t="s">
        <v>9162</v>
      </c>
      <c r="C1850" s="18" t="s">
        <v>10536</v>
      </c>
      <c r="D1850" s="20">
        <v>235.62</v>
      </c>
      <c r="E1850" s="10">
        <f t="shared" si="192"/>
        <v>235.62</v>
      </c>
      <c r="F1850" s="1" t="s">
        <v>79</v>
      </c>
      <c r="G1850" s="45">
        <v>3925908000</v>
      </c>
      <c r="H1850" s="60"/>
      <c r="I1850" s="45">
        <v>1</v>
      </c>
      <c r="J1850" s="45" t="s">
        <v>12</v>
      </c>
      <c r="K1850" s="45">
        <v>40</v>
      </c>
      <c r="L1850" s="7" t="str">
        <f>IFERROR(VLOOKUP(B1850,Харків!A:C,3,0),"0")</f>
        <v>&gt;50</v>
      </c>
      <c r="M1850" s="60"/>
      <c r="N1850" s="45">
        <f t="shared" si="193"/>
        <v>0</v>
      </c>
    </row>
    <row r="1851" spans="1:14" ht="14.25" customHeight="1">
      <c r="A1851" s="15"/>
      <c r="B1851" s="51" t="s">
        <v>9533</v>
      </c>
      <c r="C1851" s="18" t="s">
        <v>10537</v>
      </c>
      <c r="D1851" s="20">
        <v>264.83</v>
      </c>
      <c r="E1851" s="10">
        <f t="shared" si="192"/>
        <v>264.83</v>
      </c>
      <c r="F1851" s="1" t="s">
        <v>79</v>
      </c>
      <c r="G1851" s="45">
        <v>3925908000</v>
      </c>
      <c r="H1851" s="60"/>
      <c r="I1851" s="45">
        <v>1</v>
      </c>
      <c r="J1851" s="45" t="s">
        <v>12</v>
      </c>
      <c r="K1851" s="45">
        <v>35</v>
      </c>
      <c r="L1851" s="7" t="str">
        <f>IFERROR(VLOOKUP(B1851,Харків!A:C,3,0),"0")</f>
        <v>&gt;100</v>
      </c>
      <c r="M1851" s="60"/>
      <c r="N1851" s="45">
        <f t="shared" si="193"/>
        <v>0</v>
      </c>
    </row>
    <row r="1852" spans="1:14" ht="15" customHeight="1">
      <c r="A1852" s="15"/>
      <c r="B1852" s="51" t="s">
        <v>9155</v>
      </c>
      <c r="C1852" s="18" t="s">
        <v>10538</v>
      </c>
      <c r="D1852" s="20">
        <v>294.97000000000003</v>
      </c>
      <c r="E1852" s="10">
        <f t="shared" si="192"/>
        <v>294.97000000000003</v>
      </c>
      <c r="F1852" s="1" t="s">
        <v>79</v>
      </c>
      <c r="G1852" s="45">
        <v>3925908000</v>
      </c>
      <c r="H1852" s="60"/>
      <c r="I1852" s="45">
        <v>1</v>
      </c>
      <c r="J1852" s="45" t="s">
        <v>12</v>
      </c>
      <c r="K1852" s="45">
        <v>35</v>
      </c>
      <c r="L1852" s="7">
        <f>IFERROR(VLOOKUP(B1852,Харків!A:C,3,0),"0")</f>
        <v>0</v>
      </c>
      <c r="M1852" s="60"/>
      <c r="N1852" s="45">
        <f t="shared" si="193"/>
        <v>0</v>
      </c>
    </row>
    <row r="1853" spans="1:14" ht="15" customHeight="1">
      <c r="A1853" s="15"/>
      <c r="B1853" s="51" t="s">
        <v>9157</v>
      </c>
      <c r="C1853" s="18" t="s">
        <v>10539</v>
      </c>
      <c r="D1853" s="20">
        <v>322.87</v>
      </c>
      <c r="E1853" s="10">
        <f t="shared" si="192"/>
        <v>322.87</v>
      </c>
      <c r="F1853" s="1" t="s">
        <v>79</v>
      </c>
      <c r="G1853" s="45">
        <v>3925908000</v>
      </c>
      <c r="H1853" s="60"/>
      <c r="I1853" s="45">
        <v>1</v>
      </c>
      <c r="J1853" s="45" t="s">
        <v>12</v>
      </c>
      <c r="K1853" s="45">
        <v>30</v>
      </c>
      <c r="L1853" s="7" t="str">
        <f>IFERROR(VLOOKUP(B1853,Харків!A:C,3,0),"0")</f>
        <v>&gt;10</v>
      </c>
      <c r="M1853" s="60"/>
      <c r="N1853" s="45">
        <f t="shared" si="193"/>
        <v>0</v>
      </c>
    </row>
    <row r="1854" spans="1:14" ht="15" customHeight="1">
      <c r="A1854" s="15"/>
      <c r="B1854" s="51" t="s">
        <v>2515</v>
      </c>
      <c r="C1854" s="18" t="s">
        <v>10540</v>
      </c>
      <c r="D1854" s="20">
        <v>380.86</v>
      </c>
      <c r="E1854" s="10">
        <f t="shared" si="192"/>
        <v>380.86</v>
      </c>
      <c r="F1854" s="1" t="s">
        <v>79</v>
      </c>
      <c r="G1854" s="45">
        <v>3925908000</v>
      </c>
      <c r="H1854" s="60"/>
      <c r="I1854" s="45">
        <v>1</v>
      </c>
      <c r="J1854" s="45" t="s">
        <v>12</v>
      </c>
      <c r="K1854" s="45">
        <v>35</v>
      </c>
      <c r="L1854" s="7" t="str">
        <f>IFERROR(VLOOKUP(B1854,Харків!A:C,3,0),"0")</f>
        <v>&gt;50</v>
      </c>
      <c r="M1854" s="60"/>
      <c r="N1854" s="45">
        <f t="shared" si="193"/>
        <v>0</v>
      </c>
    </row>
    <row r="1855" spans="1:14" ht="15" customHeight="1">
      <c r="A1855" s="15"/>
      <c r="B1855" s="51" t="s">
        <v>9159</v>
      </c>
      <c r="C1855" s="18" t="s">
        <v>10763</v>
      </c>
      <c r="D1855" s="20">
        <v>414.74</v>
      </c>
      <c r="E1855" s="10">
        <f t="shared" si="192"/>
        <v>414.74</v>
      </c>
      <c r="F1855" s="1" t="s">
        <v>79</v>
      </c>
      <c r="G1855" s="45">
        <v>3925908000</v>
      </c>
      <c r="H1855" s="60"/>
      <c r="I1855" s="45">
        <v>1</v>
      </c>
      <c r="J1855" s="45" t="s">
        <v>12</v>
      </c>
      <c r="K1855" s="45">
        <v>20</v>
      </c>
      <c r="L1855" s="7">
        <f>IFERROR(VLOOKUP(B1855,Харків!A:C,3,0),"0")</f>
        <v>1</v>
      </c>
      <c r="M1855" s="60"/>
      <c r="N1855" s="45">
        <f t="shared" si="193"/>
        <v>0</v>
      </c>
    </row>
    <row r="1856" spans="1:14" ht="15" customHeight="1">
      <c r="A1856" s="15"/>
      <c r="B1856" s="51" t="s">
        <v>2516</v>
      </c>
      <c r="C1856" s="18" t="s">
        <v>10541</v>
      </c>
      <c r="D1856" s="20">
        <v>445.08</v>
      </c>
      <c r="E1856" s="10">
        <f t="shared" si="192"/>
        <v>445.08</v>
      </c>
      <c r="F1856" s="1" t="s">
        <v>79</v>
      </c>
      <c r="G1856" s="45">
        <v>3925908000</v>
      </c>
      <c r="H1856" s="60"/>
      <c r="I1856" s="45">
        <v>1</v>
      </c>
      <c r="J1856" s="45" t="s">
        <v>12</v>
      </c>
      <c r="K1856" s="45">
        <v>30</v>
      </c>
      <c r="L1856" s="7" t="str">
        <f>IFERROR(VLOOKUP(B1856,Харків!A:C,3,0),"0")</f>
        <v>&gt;50</v>
      </c>
      <c r="M1856" s="60"/>
      <c r="N1856" s="45">
        <f t="shared" si="193"/>
        <v>0</v>
      </c>
    </row>
    <row r="1857" spans="1:14" ht="15" customHeight="1">
      <c r="A1857" s="15"/>
      <c r="B1857" s="51" t="s">
        <v>9152</v>
      </c>
      <c r="C1857" s="18" t="s">
        <v>10764</v>
      </c>
      <c r="D1857" s="20">
        <v>635.57000000000005</v>
      </c>
      <c r="E1857" s="10">
        <f t="shared" si="192"/>
        <v>635.57000000000005</v>
      </c>
      <c r="F1857" s="1" t="s">
        <v>79</v>
      </c>
      <c r="G1857" s="45">
        <v>3925908000</v>
      </c>
      <c r="H1857" s="60"/>
      <c r="I1857" s="45">
        <v>1</v>
      </c>
      <c r="J1857" s="45" t="s">
        <v>12</v>
      </c>
      <c r="K1857" s="45">
        <v>20</v>
      </c>
      <c r="L1857" s="7" t="str">
        <f>IFERROR(VLOOKUP(B1857,Харків!A:C,3,0),"0")</f>
        <v>&gt;10</v>
      </c>
      <c r="M1857" s="60"/>
      <c r="N1857" s="45">
        <f t="shared" si="193"/>
        <v>0</v>
      </c>
    </row>
    <row r="1858" spans="1:14" ht="15" customHeight="1">
      <c r="A1858" s="15"/>
      <c r="B1858" s="51" t="s">
        <v>2517</v>
      </c>
      <c r="C1858" s="18" t="s">
        <v>10542</v>
      </c>
      <c r="D1858" s="20">
        <v>755.96</v>
      </c>
      <c r="E1858" s="10">
        <f t="shared" si="192"/>
        <v>755.96</v>
      </c>
      <c r="F1858" s="1" t="s">
        <v>79</v>
      </c>
      <c r="G1858" s="45">
        <v>3925908000</v>
      </c>
      <c r="H1858" s="60"/>
      <c r="I1858" s="45">
        <v>1</v>
      </c>
      <c r="J1858" s="45" t="s">
        <v>12</v>
      </c>
      <c r="K1858" s="45">
        <v>20</v>
      </c>
      <c r="L1858" s="7" t="str">
        <f>IFERROR(VLOOKUP(B1858,Харків!A:C,3,0),"0")</f>
        <v>&gt;50</v>
      </c>
      <c r="M1858" s="60"/>
      <c r="N1858" s="45">
        <f t="shared" si="193"/>
        <v>0</v>
      </c>
    </row>
    <row r="1859" spans="1:14" ht="15" customHeight="1">
      <c r="A1859" s="15"/>
      <c r="B1859" s="51" t="s">
        <v>9165</v>
      </c>
      <c r="C1859" s="18" t="s">
        <v>10543</v>
      </c>
      <c r="D1859" s="20">
        <v>829.09</v>
      </c>
      <c r="E1859" s="10">
        <f t="shared" si="192"/>
        <v>829.09</v>
      </c>
      <c r="F1859" s="1" t="s">
        <v>79</v>
      </c>
      <c r="G1859" s="45">
        <v>3925908000</v>
      </c>
      <c r="H1859" s="60"/>
      <c r="I1859" s="45">
        <v>1</v>
      </c>
      <c r="J1859" s="45" t="s">
        <v>12</v>
      </c>
      <c r="K1859" s="45">
        <v>15</v>
      </c>
      <c r="L1859" s="7" t="str">
        <f>IFERROR(VLOOKUP(B1859,Харків!A:C,3,0),"0")</f>
        <v>&gt;50</v>
      </c>
      <c r="M1859" s="60"/>
      <c r="N1859" s="45">
        <f t="shared" si="193"/>
        <v>0</v>
      </c>
    </row>
    <row r="1860" spans="1:14" ht="15" customHeight="1">
      <c r="A1860" s="15"/>
      <c r="B1860" s="51" t="s">
        <v>2518</v>
      </c>
      <c r="C1860" s="18" t="s">
        <v>10765</v>
      </c>
      <c r="D1860" s="20">
        <v>1063.94</v>
      </c>
      <c r="E1860" s="10">
        <f t="shared" si="192"/>
        <v>1063.94</v>
      </c>
      <c r="F1860" s="1" t="s">
        <v>79</v>
      </c>
      <c r="G1860" s="45">
        <v>3925908000</v>
      </c>
      <c r="H1860" s="60"/>
      <c r="I1860" s="45">
        <v>1</v>
      </c>
      <c r="J1860" s="45" t="s">
        <v>12</v>
      </c>
      <c r="K1860" s="45">
        <v>10</v>
      </c>
      <c r="L1860" s="7">
        <f>IFERROR(VLOOKUP(B1860,Харків!A:C,3,0),"0")</f>
        <v>0</v>
      </c>
      <c r="M1860" s="60"/>
      <c r="N1860" s="45">
        <f t="shared" si="193"/>
        <v>0</v>
      </c>
    </row>
    <row r="1861" spans="1:14" ht="15" customHeight="1">
      <c r="B1861" s="52"/>
      <c r="C1861" s="6" t="s">
        <v>10576</v>
      </c>
      <c r="D1861" s="8"/>
      <c r="E1861" s="10"/>
      <c r="F1861" s="5"/>
      <c r="G1861" s="7"/>
      <c r="H1861" s="13"/>
      <c r="I1861" s="7"/>
      <c r="J1861" s="7"/>
      <c r="K1861" s="221"/>
      <c r="L1861" s="221"/>
      <c r="M1861" s="222"/>
      <c r="N1861" s="221"/>
    </row>
    <row r="1862" spans="1:14" ht="15" customHeight="1">
      <c r="A1862" s="15"/>
      <c r="B1862" s="51" t="s">
        <v>9527</v>
      </c>
      <c r="C1862" s="18" t="s">
        <v>10544</v>
      </c>
      <c r="D1862" s="20">
        <v>14.43</v>
      </c>
      <c r="E1862" s="10">
        <f t="shared" ref="E1862:E1893" si="194">D1862-(D1862*$G$1)</f>
        <v>14.43</v>
      </c>
      <c r="F1862" s="1" t="s">
        <v>79</v>
      </c>
      <c r="G1862" s="45">
        <v>3925908000</v>
      </c>
      <c r="H1862" s="60"/>
      <c r="I1862" s="45">
        <v>1</v>
      </c>
      <c r="J1862" s="45" t="s">
        <v>12</v>
      </c>
      <c r="K1862" s="45">
        <v>300</v>
      </c>
      <c r="L1862" s="7">
        <f>IFERROR(VLOOKUP(B1862,Харків!A:C,3,0),"0")</f>
        <v>9</v>
      </c>
      <c r="M1862" s="60"/>
      <c r="N1862" s="45">
        <f t="shared" ref="N1862:N1893" si="195">E1862*M1862</f>
        <v>0</v>
      </c>
    </row>
    <row r="1863" spans="1:14" ht="15" customHeight="1">
      <c r="A1863" s="15"/>
      <c r="B1863" s="51" t="s">
        <v>2519</v>
      </c>
      <c r="C1863" s="18" t="s">
        <v>10545</v>
      </c>
      <c r="D1863" s="20">
        <v>22.19</v>
      </c>
      <c r="E1863" s="10">
        <f t="shared" si="194"/>
        <v>22.19</v>
      </c>
      <c r="F1863" s="1" t="s">
        <v>79</v>
      </c>
      <c r="G1863" s="45">
        <v>3925908000</v>
      </c>
      <c r="H1863" s="60"/>
      <c r="I1863" s="45">
        <v>1</v>
      </c>
      <c r="J1863" s="45" t="s">
        <v>12</v>
      </c>
      <c r="K1863" s="45">
        <v>200</v>
      </c>
      <c r="L1863" s="7" t="str">
        <f>IFERROR(VLOOKUP(B1863,Харків!A:C,3,0),"0")</f>
        <v>&gt;50</v>
      </c>
      <c r="M1863" s="60"/>
      <c r="N1863" s="45">
        <f t="shared" si="195"/>
        <v>0</v>
      </c>
    </row>
    <row r="1864" spans="1:14" ht="15" customHeight="1">
      <c r="A1864" s="15"/>
      <c r="B1864" s="51" t="s">
        <v>2520</v>
      </c>
      <c r="C1864" s="18" t="s">
        <v>10546</v>
      </c>
      <c r="D1864" s="20">
        <v>28.88</v>
      </c>
      <c r="E1864" s="10">
        <f t="shared" si="194"/>
        <v>28.88</v>
      </c>
      <c r="F1864" s="1" t="s">
        <v>79</v>
      </c>
      <c r="G1864" s="45">
        <v>3925908000</v>
      </c>
      <c r="H1864" s="60"/>
      <c r="I1864" s="45">
        <v>1</v>
      </c>
      <c r="J1864" s="45" t="s">
        <v>12</v>
      </c>
      <c r="K1864" s="45">
        <v>200</v>
      </c>
      <c r="L1864" s="7" t="str">
        <f>IFERROR(VLOOKUP(B1864,Харків!A:C,3,0),"0")</f>
        <v>&gt;100</v>
      </c>
      <c r="M1864" s="60"/>
      <c r="N1864" s="45">
        <f t="shared" si="195"/>
        <v>0</v>
      </c>
    </row>
    <row r="1865" spans="1:14" ht="15" customHeight="1">
      <c r="A1865" s="15"/>
      <c r="B1865" s="51" t="s">
        <v>9121</v>
      </c>
      <c r="C1865" s="18" t="s">
        <v>10547</v>
      </c>
      <c r="D1865" s="20">
        <v>52.93</v>
      </c>
      <c r="E1865" s="10">
        <f t="shared" si="194"/>
        <v>52.93</v>
      </c>
      <c r="F1865" s="1" t="s">
        <v>79</v>
      </c>
      <c r="G1865" s="45">
        <v>3925908000</v>
      </c>
      <c r="H1865" s="60"/>
      <c r="I1865" s="45">
        <v>1</v>
      </c>
      <c r="J1865" s="45" t="s">
        <v>12</v>
      </c>
      <c r="K1865" s="45">
        <v>200</v>
      </c>
      <c r="L1865" s="7" t="str">
        <f>IFERROR(VLOOKUP(B1865,Харків!A:C,3,0),"0")</f>
        <v>&gt;200</v>
      </c>
      <c r="M1865" s="60"/>
      <c r="N1865" s="45">
        <f t="shared" si="195"/>
        <v>0</v>
      </c>
    </row>
    <row r="1866" spans="1:14" ht="15" customHeight="1">
      <c r="A1866" s="15"/>
      <c r="B1866" s="51" t="s">
        <v>2521</v>
      </c>
      <c r="C1866" s="18" t="s">
        <v>10548</v>
      </c>
      <c r="D1866" s="20">
        <v>33.630000000000003</v>
      </c>
      <c r="E1866" s="10">
        <f t="shared" si="194"/>
        <v>33.630000000000003</v>
      </c>
      <c r="F1866" s="1" t="s">
        <v>79</v>
      </c>
      <c r="G1866" s="45">
        <v>3925908000</v>
      </c>
      <c r="H1866" s="60"/>
      <c r="I1866" s="45">
        <v>1</v>
      </c>
      <c r="J1866" s="45" t="s">
        <v>12</v>
      </c>
      <c r="K1866" s="45">
        <v>200</v>
      </c>
      <c r="L1866" s="7" t="str">
        <f>IFERROR(VLOOKUP(B1866,Харків!A:C,3,0),"0")</f>
        <v>&gt;200</v>
      </c>
      <c r="M1866" s="60"/>
      <c r="N1866" s="45">
        <f t="shared" si="195"/>
        <v>0</v>
      </c>
    </row>
    <row r="1867" spans="1:14" ht="15" customHeight="1">
      <c r="A1867" s="15"/>
      <c r="B1867" s="51" t="s">
        <v>2522</v>
      </c>
      <c r="C1867" s="18" t="s">
        <v>10549</v>
      </c>
      <c r="D1867" s="20">
        <v>46.93</v>
      </c>
      <c r="E1867" s="10">
        <f t="shared" si="194"/>
        <v>46.93</v>
      </c>
      <c r="F1867" s="1" t="s">
        <v>79</v>
      </c>
      <c r="G1867" s="45">
        <v>3925908000</v>
      </c>
      <c r="H1867" s="60"/>
      <c r="I1867" s="45">
        <v>1</v>
      </c>
      <c r="J1867" s="45" t="s">
        <v>12</v>
      </c>
      <c r="K1867" s="45">
        <v>200</v>
      </c>
      <c r="L1867" s="7" t="str">
        <f>IFERROR(VLOOKUP(B1867,Харків!A:C,3,0),"0")</f>
        <v>&gt;200</v>
      </c>
      <c r="M1867" s="60"/>
      <c r="N1867" s="45">
        <f t="shared" si="195"/>
        <v>0</v>
      </c>
    </row>
    <row r="1868" spans="1:14" ht="15" customHeight="1">
      <c r="A1868" s="15"/>
      <c r="B1868" s="51" t="s">
        <v>2523</v>
      </c>
      <c r="C1868" s="18" t="s">
        <v>10550</v>
      </c>
      <c r="D1868" s="20">
        <v>56.53</v>
      </c>
      <c r="E1868" s="10">
        <f t="shared" si="194"/>
        <v>56.53</v>
      </c>
      <c r="F1868" s="1" t="s">
        <v>79</v>
      </c>
      <c r="G1868" s="45">
        <v>3925908000</v>
      </c>
      <c r="H1868" s="60"/>
      <c r="I1868" s="45">
        <v>1</v>
      </c>
      <c r="J1868" s="45" t="s">
        <v>12</v>
      </c>
      <c r="K1868" s="45">
        <v>150</v>
      </c>
      <c r="L1868" s="7" t="str">
        <f>IFERROR(VLOOKUP(B1868,Харків!A:C,3,0),"0")</f>
        <v>&gt;200</v>
      </c>
      <c r="M1868" s="60"/>
      <c r="N1868" s="45">
        <f t="shared" si="195"/>
        <v>0</v>
      </c>
    </row>
    <row r="1869" spans="1:14" ht="15" customHeight="1">
      <c r="A1869" s="15"/>
      <c r="B1869" s="51" t="s">
        <v>2524</v>
      </c>
      <c r="C1869" s="18" t="s">
        <v>10551</v>
      </c>
      <c r="D1869" s="20">
        <v>68.89</v>
      </c>
      <c r="E1869" s="10">
        <f t="shared" si="194"/>
        <v>68.89</v>
      </c>
      <c r="F1869" s="1" t="s">
        <v>79</v>
      </c>
      <c r="G1869" s="45">
        <v>3925908000</v>
      </c>
      <c r="H1869" s="60"/>
      <c r="I1869" s="45">
        <v>1</v>
      </c>
      <c r="J1869" s="45" t="s">
        <v>12</v>
      </c>
      <c r="K1869" s="45">
        <v>100</v>
      </c>
      <c r="L1869" s="7" t="str">
        <f>IFERROR(VLOOKUP(B1869,Харків!A:C,3,0),"0")</f>
        <v>&gt;200</v>
      </c>
      <c r="M1869" s="60"/>
      <c r="N1869" s="45">
        <f t="shared" si="195"/>
        <v>0</v>
      </c>
    </row>
    <row r="1870" spans="1:14" ht="15" customHeight="1">
      <c r="A1870" s="15"/>
      <c r="B1870" s="51" t="s">
        <v>2525</v>
      </c>
      <c r="C1870" s="18" t="s">
        <v>10552</v>
      </c>
      <c r="D1870" s="20">
        <v>83.7</v>
      </c>
      <c r="E1870" s="10">
        <f t="shared" si="194"/>
        <v>83.7</v>
      </c>
      <c r="F1870" s="1" t="s">
        <v>79</v>
      </c>
      <c r="G1870" s="45">
        <v>3925908000</v>
      </c>
      <c r="H1870" s="60"/>
      <c r="I1870" s="45">
        <v>1</v>
      </c>
      <c r="J1870" s="45" t="s">
        <v>12</v>
      </c>
      <c r="K1870" s="45">
        <v>100</v>
      </c>
      <c r="L1870" s="7" t="str">
        <f>IFERROR(VLOOKUP(B1870,Харків!A:C,3,0),"0")</f>
        <v>&gt;50</v>
      </c>
      <c r="M1870" s="60"/>
      <c r="N1870" s="45">
        <f t="shared" si="195"/>
        <v>0</v>
      </c>
    </row>
    <row r="1871" spans="1:14" ht="15" customHeight="1">
      <c r="A1871" s="15"/>
      <c r="B1871" s="51" t="s">
        <v>2526</v>
      </c>
      <c r="C1871" s="18" t="s">
        <v>10553</v>
      </c>
      <c r="D1871" s="20">
        <v>49.99</v>
      </c>
      <c r="E1871" s="10">
        <f t="shared" si="194"/>
        <v>49.99</v>
      </c>
      <c r="F1871" s="1" t="s">
        <v>79</v>
      </c>
      <c r="G1871" s="45">
        <v>3925908000</v>
      </c>
      <c r="H1871" s="60"/>
      <c r="I1871" s="45">
        <v>1</v>
      </c>
      <c r="J1871" s="45" t="s">
        <v>12</v>
      </c>
      <c r="K1871" s="45">
        <v>160</v>
      </c>
      <c r="L1871" s="7" t="str">
        <f>IFERROR(VLOOKUP(B1871,Харків!A:C,3,0),"0")</f>
        <v>&gt;20</v>
      </c>
      <c r="M1871" s="60"/>
      <c r="N1871" s="45">
        <f t="shared" si="195"/>
        <v>0</v>
      </c>
    </row>
    <row r="1872" spans="1:14" ht="15" customHeight="1">
      <c r="A1872" s="15"/>
      <c r="B1872" s="51" t="s">
        <v>2527</v>
      </c>
      <c r="C1872" s="18" t="s">
        <v>10554</v>
      </c>
      <c r="D1872" s="20">
        <v>67.45</v>
      </c>
      <c r="E1872" s="10">
        <f t="shared" si="194"/>
        <v>67.45</v>
      </c>
      <c r="F1872" s="1" t="s">
        <v>79</v>
      </c>
      <c r="G1872" s="45">
        <v>3925908000</v>
      </c>
      <c r="H1872" s="60"/>
      <c r="I1872" s="45">
        <v>1</v>
      </c>
      <c r="J1872" s="45" t="s">
        <v>12</v>
      </c>
      <c r="K1872" s="45">
        <v>100</v>
      </c>
      <c r="L1872" s="7" t="str">
        <f>IFERROR(VLOOKUP(B1872,Харків!A:C,3,0),"0")</f>
        <v>&gt;50</v>
      </c>
      <c r="M1872" s="60"/>
      <c r="N1872" s="45">
        <f t="shared" si="195"/>
        <v>0</v>
      </c>
    </row>
    <row r="1873" spans="1:14" ht="15" customHeight="1">
      <c r="A1873" s="15"/>
      <c r="B1873" s="51" t="s">
        <v>2528</v>
      </c>
      <c r="C1873" s="18" t="s">
        <v>10555</v>
      </c>
      <c r="D1873" s="20">
        <v>77.17</v>
      </c>
      <c r="E1873" s="10">
        <f t="shared" si="194"/>
        <v>77.17</v>
      </c>
      <c r="F1873" s="1" t="s">
        <v>79</v>
      </c>
      <c r="G1873" s="45">
        <v>3925908000</v>
      </c>
      <c r="H1873" s="60"/>
      <c r="I1873" s="45">
        <v>1</v>
      </c>
      <c r="J1873" s="45" t="s">
        <v>12</v>
      </c>
      <c r="K1873" s="45">
        <v>100</v>
      </c>
      <c r="L1873" s="7" t="str">
        <f>IFERROR(VLOOKUP(B1873,Харків!A:C,3,0),"0")</f>
        <v>&gt;50</v>
      </c>
      <c r="M1873" s="60"/>
      <c r="N1873" s="45">
        <f t="shared" si="195"/>
        <v>0</v>
      </c>
    </row>
    <row r="1874" spans="1:14" ht="15" customHeight="1">
      <c r="A1874" s="15"/>
      <c r="B1874" s="51" t="s">
        <v>2529</v>
      </c>
      <c r="C1874" s="18" t="s">
        <v>10556</v>
      </c>
      <c r="D1874" s="20">
        <v>100.16</v>
      </c>
      <c r="E1874" s="10">
        <f t="shared" si="194"/>
        <v>100.16</v>
      </c>
      <c r="F1874" s="1" t="s">
        <v>79</v>
      </c>
      <c r="G1874" s="45">
        <v>3925908000</v>
      </c>
      <c r="H1874" s="60"/>
      <c r="I1874" s="45">
        <v>1</v>
      </c>
      <c r="J1874" s="45" t="s">
        <v>12</v>
      </c>
      <c r="K1874" s="45">
        <v>100</v>
      </c>
      <c r="L1874" s="7" t="str">
        <f>IFERROR(VLOOKUP(B1874,Харків!A:C,3,0),"0")</f>
        <v>&gt;50</v>
      </c>
      <c r="M1874" s="60"/>
      <c r="N1874" s="45">
        <f t="shared" si="195"/>
        <v>0</v>
      </c>
    </row>
    <row r="1875" spans="1:14" ht="15" customHeight="1">
      <c r="A1875" s="15"/>
      <c r="B1875" s="51" t="s">
        <v>2530</v>
      </c>
      <c r="C1875" s="18" t="s">
        <v>10557</v>
      </c>
      <c r="D1875" s="20">
        <v>115.21</v>
      </c>
      <c r="E1875" s="10">
        <f t="shared" si="194"/>
        <v>115.21</v>
      </c>
      <c r="F1875" s="1" t="s">
        <v>79</v>
      </c>
      <c r="G1875" s="45">
        <v>3925908000</v>
      </c>
      <c r="H1875" s="60"/>
      <c r="I1875" s="45">
        <v>1</v>
      </c>
      <c r="J1875" s="45" t="s">
        <v>12</v>
      </c>
      <c r="K1875" s="45">
        <v>50</v>
      </c>
      <c r="L1875" s="7" t="str">
        <f>IFERROR(VLOOKUP(B1875,Харків!A:C,3,0),"0")</f>
        <v>&gt;50</v>
      </c>
      <c r="M1875" s="60"/>
      <c r="N1875" s="45">
        <f t="shared" si="195"/>
        <v>0</v>
      </c>
    </row>
    <row r="1876" spans="1:14" ht="15" customHeight="1">
      <c r="A1876" s="15"/>
      <c r="B1876" s="51" t="s">
        <v>2531</v>
      </c>
      <c r="C1876" s="18" t="s">
        <v>10558</v>
      </c>
      <c r="D1876" s="20">
        <v>119.48</v>
      </c>
      <c r="E1876" s="10">
        <f t="shared" si="194"/>
        <v>119.48</v>
      </c>
      <c r="F1876" s="1" t="s">
        <v>79</v>
      </c>
      <c r="G1876" s="45">
        <v>3925908000</v>
      </c>
      <c r="H1876" s="60"/>
      <c r="I1876" s="45">
        <v>1</v>
      </c>
      <c r="J1876" s="45" t="s">
        <v>12</v>
      </c>
      <c r="K1876" s="45">
        <v>50</v>
      </c>
      <c r="L1876" s="7" t="str">
        <f>IFERROR(VLOOKUP(B1876,Харків!A:C,3,0),"0")</f>
        <v>&gt;50</v>
      </c>
      <c r="M1876" s="60"/>
      <c r="N1876" s="45">
        <f t="shared" si="195"/>
        <v>0</v>
      </c>
    </row>
    <row r="1877" spans="1:14" ht="15" customHeight="1">
      <c r="A1877" s="15"/>
      <c r="B1877" s="51" t="s">
        <v>2532</v>
      </c>
      <c r="C1877" s="18" t="s">
        <v>10559</v>
      </c>
      <c r="D1877" s="20">
        <v>139.29</v>
      </c>
      <c r="E1877" s="10">
        <f t="shared" si="194"/>
        <v>139.29</v>
      </c>
      <c r="F1877" s="1" t="s">
        <v>79</v>
      </c>
      <c r="G1877" s="45">
        <v>3925908000</v>
      </c>
      <c r="H1877" s="60"/>
      <c r="I1877" s="45">
        <v>1</v>
      </c>
      <c r="J1877" s="45" t="s">
        <v>12</v>
      </c>
      <c r="K1877" s="45">
        <v>50</v>
      </c>
      <c r="L1877" s="7" t="str">
        <f>IFERROR(VLOOKUP(B1877,Харків!A:C,3,0),"0")</f>
        <v>&gt;50</v>
      </c>
      <c r="M1877" s="60"/>
      <c r="N1877" s="45">
        <f t="shared" si="195"/>
        <v>0</v>
      </c>
    </row>
    <row r="1878" spans="1:14" ht="15" customHeight="1">
      <c r="A1878" s="15"/>
      <c r="B1878" s="51" t="s">
        <v>2533</v>
      </c>
      <c r="C1878" s="18" t="s">
        <v>10560</v>
      </c>
      <c r="D1878" s="20">
        <v>155.58000000000001</v>
      </c>
      <c r="E1878" s="10">
        <f t="shared" si="194"/>
        <v>155.58000000000001</v>
      </c>
      <c r="F1878" s="1" t="s">
        <v>79</v>
      </c>
      <c r="G1878" s="45">
        <v>3925908000</v>
      </c>
      <c r="H1878" s="60"/>
      <c r="I1878" s="45">
        <v>1</v>
      </c>
      <c r="J1878" s="45" t="s">
        <v>12</v>
      </c>
      <c r="K1878" s="45">
        <v>50</v>
      </c>
      <c r="L1878" s="7" t="str">
        <f>IFERROR(VLOOKUP(B1878,Харків!A:C,3,0),"0")</f>
        <v>&gt;20</v>
      </c>
      <c r="M1878" s="60"/>
      <c r="N1878" s="45">
        <f t="shared" si="195"/>
        <v>0</v>
      </c>
    </row>
    <row r="1879" spans="1:14" ht="15" customHeight="1">
      <c r="A1879" s="15"/>
      <c r="B1879" s="51" t="s">
        <v>2534</v>
      </c>
      <c r="C1879" s="18" t="s">
        <v>10561</v>
      </c>
      <c r="D1879" s="20">
        <v>172.18</v>
      </c>
      <c r="E1879" s="10">
        <f t="shared" si="194"/>
        <v>172.18</v>
      </c>
      <c r="F1879" s="1" t="s">
        <v>79</v>
      </c>
      <c r="G1879" s="45">
        <v>3925908000</v>
      </c>
      <c r="H1879" s="60"/>
      <c r="I1879" s="45">
        <v>1</v>
      </c>
      <c r="J1879" s="45" t="s">
        <v>12</v>
      </c>
      <c r="K1879" s="45">
        <v>50</v>
      </c>
      <c r="L1879" s="7" t="str">
        <f>IFERROR(VLOOKUP(B1879,Харків!A:C,3,0),"0")</f>
        <v>&gt;100</v>
      </c>
      <c r="M1879" s="60"/>
      <c r="N1879" s="45">
        <f t="shared" si="195"/>
        <v>0</v>
      </c>
    </row>
    <row r="1880" spans="1:14" ht="15" customHeight="1">
      <c r="A1880" s="15"/>
      <c r="B1880" s="51" t="s">
        <v>2535</v>
      </c>
      <c r="C1880" s="18" t="s">
        <v>10562</v>
      </c>
      <c r="D1880" s="20">
        <v>145.93</v>
      </c>
      <c r="E1880" s="10">
        <f t="shared" si="194"/>
        <v>145.93</v>
      </c>
      <c r="F1880" s="1" t="s">
        <v>79</v>
      </c>
      <c r="G1880" s="45">
        <v>3925908000</v>
      </c>
      <c r="H1880" s="60"/>
      <c r="I1880" s="45">
        <v>1</v>
      </c>
      <c r="J1880" s="45" t="s">
        <v>12</v>
      </c>
      <c r="K1880" s="45">
        <v>70</v>
      </c>
      <c r="L1880" s="7" t="str">
        <f>IFERROR(VLOOKUP(B1880,Харків!A:C,3,0),"0")</f>
        <v>&gt;20</v>
      </c>
      <c r="M1880" s="60"/>
      <c r="N1880" s="45">
        <f t="shared" si="195"/>
        <v>0</v>
      </c>
    </row>
    <row r="1881" spans="1:14" ht="15" customHeight="1">
      <c r="A1881" s="15"/>
      <c r="B1881" s="51" t="s">
        <v>2536</v>
      </c>
      <c r="C1881" s="18" t="s">
        <v>10563</v>
      </c>
      <c r="D1881" s="20">
        <v>175.14</v>
      </c>
      <c r="E1881" s="10">
        <f t="shared" si="194"/>
        <v>175.14</v>
      </c>
      <c r="F1881" s="1" t="s">
        <v>79</v>
      </c>
      <c r="G1881" s="45">
        <v>3925908000</v>
      </c>
      <c r="H1881" s="60"/>
      <c r="I1881" s="45">
        <v>1</v>
      </c>
      <c r="J1881" s="45" t="s">
        <v>12</v>
      </c>
      <c r="K1881" s="45">
        <v>50</v>
      </c>
      <c r="L1881" s="7" t="str">
        <f>IFERROR(VLOOKUP(B1881,Харків!A:C,3,0),"0")</f>
        <v>&gt;50</v>
      </c>
      <c r="M1881" s="60"/>
      <c r="N1881" s="45">
        <f t="shared" si="195"/>
        <v>0</v>
      </c>
    </row>
    <row r="1882" spans="1:14" ht="15" customHeight="1">
      <c r="A1882" s="15"/>
      <c r="B1882" s="51" t="s">
        <v>2537</v>
      </c>
      <c r="C1882" s="18" t="s">
        <v>10564</v>
      </c>
      <c r="D1882" s="20">
        <v>183.39</v>
      </c>
      <c r="E1882" s="10">
        <f t="shared" si="194"/>
        <v>183.39</v>
      </c>
      <c r="F1882" s="1" t="s">
        <v>79</v>
      </c>
      <c r="G1882" s="45">
        <v>3925908000</v>
      </c>
      <c r="H1882" s="60"/>
      <c r="I1882" s="45">
        <v>1</v>
      </c>
      <c r="J1882" s="45" t="s">
        <v>12</v>
      </c>
      <c r="K1882" s="45">
        <v>50</v>
      </c>
      <c r="L1882" s="7">
        <f>IFERROR(VLOOKUP(B1882,Харків!A:C,3,0),"0")</f>
        <v>0</v>
      </c>
      <c r="M1882" s="60"/>
      <c r="N1882" s="45">
        <f t="shared" si="195"/>
        <v>0</v>
      </c>
    </row>
    <row r="1883" spans="1:14" ht="15" customHeight="1">
      <c r="A1883" s="15"/>
      <c r="B1883" s="51" t="s">
        <v>2538</v>
      </c>
      <c r="C1883" s="18" t="s">
        <v>10565</v>
      </c>
      <c r="D1883" s="20">
        <v>235.62</v>
      </c>
      <c r="E1883" s="10">
        <f t="shared" si="194"/>
        <v>235.62</v>
      </c>
      <c r="F1883" s="1" t="s">
        <v>79</v>
      </c>
      <c r="G1883" s="45">
        <v>3925908000</v>
      </c>
      <c r="H1883" s="60"/>
      <c r="I1883" s="45">
        <v>1</v>
      </c>
      <c r="J1883" s="45" t="s">
        <v>12</v>
      </c>
      <c r="K1883" s="45">
        <v>40</v>
      </c>
      <c r="L1883" s="7" t="str">
        <f>IFERROR(VLOOKUP(B1883,Харків!A:C,3,0),"0")</f>
        <v>&gt;10</v>
      </c>
      <c r="M1883" s="60"/>
      <c r="N1883" s="45">
        <f t="shared" si="195"/>
        <v>0</v>
      </c>
    </row>
    <row r="1884" spans="1:14" ht="15" customHeight="1">
      <c r="A1884" s="15"/>
      <c r="B1884" s="51" t="s">
        <v>2539</v>
      </c>
      <c r="C1884" s="18" t="s">
        <v>10566</v>
      </c>
      <c r="D1884" s="20">
        <v>264.83</v>
      </c>
      <c r="E1884" s="10">
        <f t="shared" si="194"/>
        <v>264.83</v>
      </c>
      <c r="F1884" s="1" t="s">
        <v>79</v>
      </c>
      <c r="G1884" s="45">
        <v>3925908000</v>
      </c>
      <c r="H1884" s="60"/>
      <c r="I1884" s="45">
        <v>1</v>
      </c>
      <c r="J1884" s="45" t="s">
        <v>12</v>
      </c>
      <c r="K1884" s="45">
        <v>35</v>
      </c>
      <c r="L1884" s="7" t="str">
        <f>IFERROR(VLOOKUP(B1884,Харків!A:C,3,0),"0")</f>
        <v>&gt;100</v>
      </c>
      <c r="M1884" s="60"/>
      <c r="N1884" s="45">
        <f t="shared" si="195"/>
        <v>0</v>
      </c>
    </row>
    <row r="1885" spans="1:14" ht="15" customHeight="1">
      <c r="A1885" s="15"/>
      <c r="B1885" s="51" t="s">
        <v>2540</v>
      </c>
      <c r="C1885" s="18" t="s">
        <v>10567</v>
      </c>
      <c r="D1885" s="20">
        <v>294.97000000000003</v>
      </c>
      <c r="E1885" s="10">
        <f t="shared" si="194"/>
        <v>294.97000000000003</v>
      </c>
      <c r="F1885" s="1" t="s">
        <v>79</v>
      </c>
      <c r="G1885" s="45">
        <v>3925908000</v>
      </c>
      <c r="H1885" s="60"/>
      <c r="I1885" s="45">
        <v>1</v>
      </c>
      <c r="J1885" s="45" t="s">
        <v>12</v>
      </c>
      <c r="K1885" s="45">
        <v>35</v>
      </c>
      <c r="L1885" s="7" t="str">
        <f>IFERROR(VLOOKUP(B1885,Харків!A:C,3,0),"0")</f>
        <v>&gt;20</v>
      </c>
      <c r="M1885" s="60"/>
      <c r="N1885" s="45">
        <f t="shared" si="195"/>
        <v>0</v>
      </c>
    </row>
    <row r="1886" spans="1:14" ht="15" customHeight="1">
      <c r="A1886" s="15"/>
      <c r="B1886" s="51" t="s">
        <v>2541</v>
      </c>
      <c r="C1886" s="18" t="s">
        <v>10568</v>
      </c>
      <c r="D1886" s="20">
        <v>322.87</v>
      </c>
      <c r="E1886" s="10">
        <f t="shared" si="194"/>
        <v>322.87</v>
      </c>
      <c r="F1886" s="1" t="s">
        <v>79</v>
      </c>
      <c r="G1886" s="45">
        <v>3925908000</v>
      </c>
      <c r="H1886" s="60"/>
      <c r="I1886" s="45">
        <v>1</v>
      </c>
      <c r="J1886" s="45" t="s">
        <v>12</v>
      </c>
      <c r="K1886" s="45">
        <v>30</v>
      </c>
      <c r="L1886" s="7">
        <f>IFERROR(VLOOKUP(B1886,Харків!A:C,3,0),"0")</f>
        <v>0</v>
      </c>
      <c r="M1886" s="60"/>
      <c r="N1886" s="45">
        <f t="shared" si="195"/>
        <v>0</v>
      </c>
    </row>
    <row r="1887" spans="1:14" ht="15" customHeight="1">
      <c r="A1887" s="15"/>
      <c r="B1887" s="51" t="s">
        <v>2542</v>
      </c>
      <c r="C1887" s="18" t="s">
        <v>10569</v>
      </c>
      <c r="D1887" s="20">
        <v>380.86</v>
      </c>
      <c r="E1887" s="10">
        <f t="shared" si="194"/>
        <v>380.86</v>
      </c>
      <c r="F1887" s="1" t="s">
        <v>79</v>
      </c>
      <c r="G1887" s="45">
        <v>3925908000</v>
      </c>
      <c r="H1887" s="60"/>
      <c r="I1887" s="45">
        <v>1</v>
      </c>
      <c r="J1887" s="45" t="s">
        <v>12</v>
      </c>
      <c r="K1887" s="45">
        <v>35</v>
      </c>
      <c r="L1887" s="7" t="str">
        <f>IFERROR(VLOOKUP(B1887,Харків!A:C,3,0),"0")</f>
        <v>&gt;50</v>
      </c>
      <c r="M1887" s="60"/>
      <c r="N1887" s="45">
        <f t="shared" si="195"/>
        <v>0</v>
      </c>
    </row>
    <row r="1888" spans="1:14" ht="15" customHeight="1">
      <c r="A1888" s="15"/>
      <c r="B1888" s="51" t="s">
        <v>9167</v>
      </c>
      <c r="C1888" s="18" t="s">
        <v>10570</v>
      </c>
      <c r="D1888" s="20">
        <v>414.74</v>
      </c>
      <c r="E1888" s="10">
        <f t="shared" si="194"/>
        <v>414.74</v>
      </c>
      <c r="F1888" s="1" t="s">
        <v>79</v>
      </c>
      <c r="G1888" s="45">
        <v>3925908000</v>
      </c>
      <c r="H1888" s="60"/>
      <c r="I1888" s="45">
        <v>1</v>
      </c>
      <c r="J1888" s="45" t="s">
        <v>12</v>
      </c>
      <c r="K1888" s="45">
        <v>20</v>
      </c>
      <c r="L1888" s="7" t="str">
        <f>IFERROR(VLOOKUP(B1888,Харків!A:C,3,0),"0")</f>
        <v>&gt;100</v>
      </c>
      <c r="M1888" s="60"/>
      <c r="N1888" s="45">
        <f t="shared" si="195"/>
        <v>0</v>
      </c>
    </row>
    <row r="1889" spans="1:14" ht="15" customHeight="1">
      <c r="A1889" s="15"/>
      <c r="B1889" s="51" t="s">
        <v>9161</v>
      </c>
      <c r="C1889" s="18" t="s">
        <v>10571</v>
      </c>
      <c r="D1889" s="20">
        <v>445.08</v>
      </c>
      <c r="E1889" s="10">
        <f t="shared" si="194"/>
        <v>445.08</v>
      </c>
      <c r="F1889" s="1" t="s">
        <v>79</v>
      </c>
      <c r="G1889" s="45">
        <v>3925908000</v>
      </c>
      <c r="H1889" s="60"/>
      <c r="I1889" s="45">
        <v>1</v>
      </c>
      <c r="J1889" s="45" t="s">
        <v>12</v>
      </c>
      <c r="K1889" s="45">
        <v>30</v>
      </c>
      <c r="L1889" s="7">
        <f>IFERROR(VLOOKUP(B1889,Харків!A:C,3,0),"0")</f>
        <v>3</v>
      </c>
      <c r="M1889" s="60"/>
      <c r="N1889" s="45">
        <f t="shared" si="195"/>
        <v>0</v>
      </c>
    </row>
    <row r="1890" spans="1:14" ht="15" customHeight="1">
      <c r="A1890" s="15"/>
      <c r="B1890" s="51" t="s">
        <v>2543</v>
      </c>
      <c r="C1890" s="18" t="s">
        <v>10572</v>
      </c>
      <c r="D1890" s="20">
        <v>635.57000000000005</v>
      </c>
      <c r="E1890" s="10">
        <f t="shared" si="194"/>
        <v>635.57000000000005</v>
      </c>
      <c r="F1890" s="1" t="s">
        <v>79</v>
      </c>
      <c r="G1890" s="45">
        <v>3925908000</v>
      </c>
      <c r="H1890" s="60"/>
      <c r="I1890" s="45">
        <v>1</v>
      </c>
      <c r="J1890" s="45" t="s">
        <v>12</v>
      </c>
      <c r="K1890" s="45">
        <v>20</v>
      </c>
      <c r="L1890" s="7">
        <f>IFERROR(VLOOKUP(B1890,Харків!A:C,3,0),"0")</f>
        <v>1</v>
      </c>
      <c r="M1890" s="60"/>
      <c r="N1890" s="45">
        <f t="shared" si="195"/>
        <v>0</v>
      </c>
    </row>
    <row r="1891" spans="1:14" ht="15" customHeight="1">
      <c r="A1891" s="15"/>
      <c r="B1891" s="51" t="s">
        <v>2544</v>
      </c>
      <c r="C1891" s="18" t="s">
        <v>10573</v>
      </c>
      <c r="D1891" s="20">
        <v>755.96</v>
      </c>
      <c r="E1891" s="10">
        <f t="shared" si="194"/>
        <v>755.96</v>
      </c>
      <c r="F1891" s="1" t="s">
        <v>79</v>
      </c>
      <c r="G1891" s="45">
        <v>3925908000</v>
      </c>
      <c r="H1891" s="60"/>
      <c r="I1891" s="45">
        <v>1</v>
      </c>
      <c r="J1891" s="45" t="s">
        <v>12</v>
      </c>
      <c r="K1891" s="45">
        <v>20</v>
      </c>
      <c r="L1891" s="7">
        <f>IFERROR(VLOOKUP(B1891,Харків!A:C,3,0),"0")</f>
        <v>7</v>
      </c>
      <c r="M1891" s="60"/>
      <c r="N1891" s="45">
        <f t="shared" si="195"/>
        <v>0</v>
      </c>
    </row>
    <row r="1892" spans="1:14" ht="15" customHeight="1">
      <c r="A1892" s="15"/>
      <c r="B1892" s="51" t="s">
        <v>2545</v>
      </c>
      <c r="C1892" s="18" t="s">
        <v>10574</v>
      </c>
      <c r="D1892" s="20">
        <v>829.09</v>
      </c>
      <c r="E1892" s="10">
        <f t="shared" si="194"/>
        <v>829.09</v>
      </c>
      <c r="F1892" s="1" t="s">
        <v>79</v>
      </c>
      <c r="G1892" s="45">
        <v>3925908000</v>
      </c>
      <c r="H1892" s="60"/>
      <c r="I1892" s="45">
        <v>1</v>
      </c>
      <c r="J1892" s="45" t="s">
        <v>12</v>
      </c>
      <c r="K1892" s="45">
        <v>15</v>
      </c>
      <c r="L1892" s="7">
        <f>IFERROR(VLOOKUP(B1892,Харків!A:C,3,0),"0")</f>
        <v>0</v>
      </c>
      <c r="M1892" s="60"/>
      <c r="N1892" s="45">
        <f t="shared" si="195"/>
        <v>0</v>
      </c>
    </row>
    <row r="1893" spans="1:14" ht="15" customHeight="1">
      <c r="A1893" s="15"/>
      <c r="B1893" s="51" t="s">
        <v>2546</v>
      </c>
      <c r="C1893" s="18" t="s">
        <v>10575</v>
      </c>
      <c r="D1893" s="20">
        <v>1063.94</v>
      </c>
      <c r="E1893" s="10">
        <f t="shared" si="194"/>
        <v>1063.94</v>
      </c>
      <c r="F1893" s="1" t="s">
        <v>79</v>
      </c>
      <c r="G1893" s="45">
        <v>3925908000</v>
      </c>
      <c r="H1893" s="60"/>
      <c r="I1893" s="45">
        <v>1</v>
      </c>
      <c r="J1893" s="45" t="s">
        <v>12</v>
      </c>
      <c r="K1893" s="45">
        <v>10</v>
      </c>
      <c r="L1893" s="7">
        <f>IFERROR(VLOOKUP(B1893,Харків!A:C,3,0),"0")</f>
        <v>0</v>
      </c>
      <c r="M1893" s="60"/>
      <c r="N1893" s="45">
        <f t="shared" si="195"/>
        <v>0</v>
      </c>
    </row>
    <row r="1894" spans="1:14" ht="15" customHeight="1">
      <c r="B1894" s="52"/>
      <c r="C1894" s="6" t="s">
        <v>9184</v>
      </c>
      <c r="D1894" s="8"/>
      <c r="E1894" s="14"/>
      <c r="F1894" s="5"/>
      <c r="G1894" s="7"/>
      <c r="H1894" s="13"/>
      <c r="I1894" s="7"/>
      <c r="J1894" s="7"/>
      <c r="K1894" s="7"/>
      <c r="L1894" s="5"/>
      <c r="M1894" s="5"/>
      <c r="N1894" s="5"/>
    </row>
    <row r="1895" spans="1:14" ht="50.1" customHeight="1">
      <c r="A1895" s="15"/>
      <c r="B1895" s="132" t="s">
        <v>8836</v>
      </c>
      <c r="C1895" s="18" t="s">
        <v>8837</v>
      </c>
      <c r="D1895" s="20">
        <v>3.86</v>
      </c>
      <c r="E1895" s="10">
        <f>D1895-(D1895*$G$1)</f>
        <v>3.86</v>
      </c>
      <c r="F1895" s="1" t="s">
        <v>42</v>
      </c>
      <c r="G1895" s="45">
        <v>3920208099</v>
      </c>
      <c r="H1895" s="60"/>
      <c r="I1895" s="45">
        <v>100</v>
      </c>
      <c r="J1895" s="45" t="s">
        <v>12</v>
      </c>
      <c r="K1895" s="45" t="s">
        <v>12</v>
      </c>
      <c r="L1895" s="7">
        <f>IFERROR(VLOOKUP(B1895,Харків!A:C,3,0),"0")</f>
        <v>0</v>
      </c>
      <c r="M1895" s="60"/>
      <c r="N1895" s="45">
        <f>E1895*M1895</f>
        <v>0</v>
      </c>
    </row>
    <row r="1896" spans="1:14" ht="50.1" customHeight="1">
      <c r="A1896" s="15"/>
      <c r="B1896" s="132" t="s">
        <v>8838</v>
      </c>
      <c r="C1896" s="18" t="s">
        <v>8839</v>
      </c>
      <c r="D1896" s="20">
        <v>3.86</v>
      </c>
      <c r="E1896" s="10">
        <f>D1896-(D1896*$G$1)</f>
        <v>3.86</v>
      </c>
      <c r="F1896" s="1" t="s">
        <v>42</v>
      </c>
      <c r="G1896" s="45">
        <v>3920208099</v>
      </c>
      <c r="H1896" s="60"/>
      <c r="I1896" s="45">
        <v>100</v>
      </c>
      <c r="J1896" s="45" t="s">
        <v>12</v>
      </c>
      <c r="K1896" s="45" t="s">
        <v>12</v>
      </c>
      <c r="L1896" s="7" t="str">
        <f>IFERROR(VLOOKUP(B1896,Харків!A:C,3,0),"0")</f>
        <v>&gt;1000</v>
      </c>
      <c r="M1896" s="60"/>
      <c r="N1896" s="45">
        <f>E1896*M1896</f>
        <v>0</v>
      </c>
    </row>
    <row r="1897" spans="1:14" ht="50.1" customHeight="1">
      <c r="A1897" s="15"/>
      <c r="B1897" s="132" t="s">
        <v>8840</v>
      </c>
      <c r="C1897" s="18" t="s">
        <v>8841</v>
      </c>
      <c r="D1897" s="20">
        <v>3.86</v>
      </c>
      <c r="E1897" s="10">
        <f>D1897-(D1897*$G$1)</f>
        <v>3.86</v>
      </c>
      <c r="F1897" s="1" t="s">
        <v>42</v>
      </c>
      <c r="G1897" s="45">
        <v>3920208099</v>
      </c>
      <c r="H1897" s="60"/>
      <c r="I1897" s="45">
        <v>100</v>
      </c>
      <c r="J1897" s="45" t="s">
        <v>12</v>
      </c>
      <c r="K1897" s="45" t="s">
        <v>12</v>
      </c>
      <c r="L1897" s="7">
        <f>IFERROR(VLOOKUP(B1897,Харків!A:C,3,0),"0")</f>
        <v>0</v>
      </c>
      <c r="M1897" s="60"/>
      <c r="N1897" s="45">
        <f>E1897*M1897</f>
        <v>0</v>
      </c>
    </row>
    <row r="1898" spans="1:14" ht="15" customHeight="1">
      <c r="A1898" s="93"/>
      <c r="B1898" s="53"/>
      <c r="C1898" s="6" t="s">
        <v>2314</v>
      </c>
      <c r="D1898" s="13"/>
      <c r="E1898" s="14"/>
      <c r="F1898" s="5"/>
      <c r="G1898" s="7"/>
      <c r="H1898" s="13"/>
      <c r="I1898" s="7"/>
      <c r="J1898" s="7"/>
      <c r="K1898" s="7"/>
      <c r="L1898" s="5"/>
      <c r="M1898" s="5"/>
      <c r="N1898" s="5"/>
    </row>
    <row r="1899" spans="1:14" ht="15" customHeight="1">
      <c r="A1899" s="15"/>
      <c r="B1899" s="51" t="s">
        <v>2156</v>
      </c>
      <c r="C1899" s="18" t="s">
        <v>4293</v>
      </c>
      <c r="D1899" s="20">
        <v>44.01</v>
      </c>
      <c r="E1899" s="10">
        <f t="shared" ref="E1899:E1916" si="196">D1899-(D1899*$G$1)</f>
        <v>44.01</v>
      </c>
      <c r="F1899" s="1" t="s">
        <v>42</v>
      </c>
      <c r="G1899" s="45">
        <v>3925908000</v>
      </c>
      <c r="H1899" s="60"/>
      <c r="I1899" s="45">
        <v>1</v>
      </c>
      <c r="J1899" s="45"/>
      <c r="K1899" s="45">
        <v>100</v>
      </c>
      <c r="L1899" s="7" t="str">
        <f>IFERROR(VLOOKUP(B1899,Харків!A:C,3,0),"0")</f>
        <v>&gt;20</v>
      </c>
      <c r="M1899" s="60"/>
      <c r="N1899" s="45">
        <f t="shared" ref="N1899:N1916" si="197">E1899*M1899</f>
        <v>0</v>
      </c>
    </row>
    <row r="1900" spans="1:14" ht="15" customHeight="1">
      <c r="A1900" s="15"/>
      <c r="B1900" s="51" t="s">
        <v>2157</v>
      </c>
      <c r="C1900" s="18" t="s">
        <v>4291</v>
      </c>
      <c r="D1900" s="20">
        <v>44.01</v>
      </c>
      <c r="E1900" s="10">
        <f t="shared" si="196"/>
        <v>44.01</v>
      </c>
      <c r="F1900" s="1" t="s">
        <v>42</v>
      </c>
      <c r="G1900" s="45">
        <v>3925908000</v>
      </c>
      <c r="H1900" s="60"/>
      <c r="I1900" s="45">
        <v>1</v>
      </c>
      <c r="J1900" s="45"/>
      <c r="K1900" s="45">
        <v>100</v>
      </c>
      <c r="L1900" s="7" t="str">
        <f>IFERROR(VLOOKUP(B1900,Харків!A:C,3,0),"0")</f>
        <v>&gt;50</v>
      </c>
      <c r="M1900" s="60"/>
      <c r="N1900" s="45">
        <f t="shared" si="197"/>
        <v>0</v>
      </c>
    </row>
    <row r="1901" spans="1:14" ht="15" customHeight="1">
      <c r="A1901" s="15"/>
      <c r="B1901" s="51" t="s">
        <v>2158</v>
      </c>
      <c r="C1901" s="18" t="s">
        <v>4370</v>
      </c>
      <c r="D1901" s="20">
        <v>44.01</v>
      </c>
      <c r="E1901" s="10">
        <f t="shared" si="196"/>
        <v>44.01</v>
      </c>
      <c r="F1901" s="1" t="s">
        <v>42</v>
      </c>
      <c r="G1901" s="45">
        <v>3925908000</v>
      </c>
      <c r="H1901" s="60"/>
      <c r="I1901" s="45">
        <v>1</v>
      </c>
      <c r="J1901" s="45"/>
      <c r="K1901" s="45">
        <v>100</v>
      </c>
      <c r="L1901" s="7" t="str">
        <f>IFERROR(VLOOKUP(B1901,Харків!A:C,3,0),"0")</f>
        <v>&gt;100</v>
      </c>
      <c r="M1901" s="60"/>
      <c r="N1901" s="45">
        <f t="shared" si="197"/>
        <v>0</v>
      </c>
    </row>
    <row r="1902" spans="1:14" ht="15" customHeight="1">
      <c r="A1902" s="15"/>
      <c r="B1902" s="51" t="s">
        <v>2159</v>
      </c>
      <c r="C1902" s="18" t="s">
        <v>4302</v>
      </c>
      <c r="D1902" s="20">
        <v>44.01</v>
      </c>
      <c r="E1902" s="10">
        <f t="shared" si="196"/>
        <v>44.01</v>
      </c>
      <c r="F1902" s="1" t="s">
        <v>42</v>
      </c>
      <c r="G1902" s="45">
        <v>3925908000</v>
      </c>
      <c r="H1902" s="60"/>
      <c r="I1902" s="45">
        <v>1</v>
      </c>
      <c r="J1902" s="45"/>
      <c r="K1902" s="45">
        <v>100</v>
      </c>
      <c r="L1902" s="7" t="str">
        <f>IFERROR(VLOOKUP(B1902,Харків!A:C,3,0),"0")</f>
        <v>&gt;20</v>
      </c>
      <c r="M1902" s="60"/>
      <c r="N1902" s="45">
        <f t="shared" si="197"/>
        <v>0</v>
      </c>
    </row>
    <row r="1903" spans="1:14" ht="15" customHeight="1">
      <c r="A1903" s="15"/>
      <c r="B1903" s="51" t="s">
        <v>2160</v>
      </c>
      <c r="C1903" s="18" t="s">
        <v>4307</v>
      </c>
      <c r="D1903" s="20">
        <v>44.01</v>
      </c>
      <c r="E1903" s="10">
        <f t="shared" si="196"/>
        <v>44.01</v>
      </c>
      <c r="F1903" s="1" t="s">
        <v>42</v>
      </c>
      <c r="G1903" s="45">
        <v>3925908000</v>
      </c>
      <c r="H1903" s="60"/>
      <c r="I1903" s="45">
        <v>1</v>
      </c>
      <c r="J1903" s="45"/>
      <c r="K1903" s="45">
        <v>100</v>
      </c>
      <c r="L1903" s="7" t="str">
        <f>IFERROR(VLOOKUP(B1903,Харків!A:C,3,0),"0")</f>
        <v>&gt;20</v>
      </c>
      <c r="M1903" s="60"/>
      <c r="N1903" s="45">
        <f t="shared" si="197"/>
        <v>0</v>
      </c>
    </row>
    <row r="1904" spans="1:14" ht="15" customHeight="1">
      <c r="A1904" s="15"/>
      <c r="B1904" s="51" t="s">
        <v>2161</v>
      </c>
      <c r="C1904" s="18" t="s">
        <v>4394</v>
      </c>
      <c r="D1904" s="20">
        <v>44.01</v>
      </c>
      <c r="E1904" s="10">
        <f t="shared" si="196"/>
        <v>44.01</v>
      </c>
      <c r="F1904" s="1" t="s">
        <v>42</v>
      </c>
      <c r="G1904" s="45">
        <v>3925908000</v>
      </c>
      <c r="H1904" s="60"/>
      <c r="I1904" s="45">
        <v>1</v>
      </c>
      <c r="J1904" s="45"/>
      <c r="K1904" s="45">
        <v>100</v>
      </c>
      <c r="L1904" s="7" t="str">
        <f>IFERROR(VLOOKUP(B1904,Харків!A:C,3,0),"0")</f>
        <v>&gt;20</v>
      </c>
      <c r="M1904" s="60"/>
      <c r="N1904" s="45">
        <f t="shared" si="197"/>
        <v>0</v>
      </c>
    </row>
    <row r="1905" spans="1:14" ht="15" customHeight="1">
      <c r="A1905" s="15"/>
      <c r="B1905" s="51" t="s">
        <v>2162</v>
      </c>
      <c r="C1905" s="18" t="s">
        <v>4383</v>
      </c>
      <c r="D1905" s="20">
        <v>44.01</v>
      </c>
      <c r="E1905" s="10">
        <f t="shared" si="196"/>
        <v>44.01</v>
      </c>
      <c r="F1905" s="1" t="s">
        <v>42</v>
      </c>
      <c r="G1905" s="45">
        <v>3925908000</v>
      </c>
      <c r="H1905" s="60"/>
      <c r="I1905" s="45">
        <v>1</v>
      </c>
      <c r="J1905" s="45"/>
      <c r="K1905" s="45">
        <v>100</v>
      </c>
      <c r="L1905" s="7">
        <f>IFERROR(VLOOKUP(B1905,Харків!A:C,3,0),"0")</f>
        <v>0</v>
      </c>
      <c r="M1905" s="60"/>
      <c r="N1905" s="45">
        <f t="shared" si="197"/>
        <v>0</v>
      </c>
    </row>
    <row r="1906" spans="1:14" ht="15" customHeight="1">
      <c r="A1906" s="15"/>
      <c r="B1906" s="51" t="s">
        <v>2163</v>
      </c>
      <c r="C1906" s="18" t="s">
        <v>4411</v>
      </c>
      <c r="D1906" s="20">
        <v>44.01</v>
      </c>
      <c r="E1906" s="10">
        <f t="shared" si="196"/>
        <v>44.01</v>
      </c>
      <c r="F1906" s="1" t="s">
        <v>42</v>
      </c>
      <c r="G1906" s="45">
        <v>3925908000</v>
      </c>
      <c r="H1906" s="60"/>
      <c r="I1906" s="45">
        <v>1</v>
      </c>
      <c r="J1906" s="45"/>
      <c r="K1906" s="45">
        <v>100</v>
      </c>
      <c r="L1906" s="7" t="str">
        <f>IFERROR(VLOOKUP(B1906,Харків!A:C,3,0),"0")</f>
        <v>&gt;50</v>
      </c>
      <c r="M1906" s="60"/>
      <c r="N1906" s="45">
        <f t="shared" si="197"/>
        <v>0</v>
      </c>
    </row>
    <row r="1907" spans="1:14" ht="15" customHeight="1">
      <c r="A1907" s="15"/>
      <c r="B1907" s="51" t="s">
        <v>2164</v>
      </c>
      <c r="C1907" s="18" t="s">
        <v>4359</v>
      </c>
      <c r="D1907" s="20">
        <v>44.01</v>
      </c>
      <c r="E1907" s="10">
        <f t="shared" si="196"/>
        <v>44.01</v>
      </c>
      <c r="F1907" s="1" t="s">
        <v>42</v>
      </c>
      <c r="G1907" s="45">
        <v>3925908000</v>
      </c>
      <c r="H1907" s="60"/>
      <c r="I1907" s="45">
        <v>1</v>
      </c>
      <c r="J1907" s="45"/>
      <c r="K1907" s="45">
        <v>100</v>
      </c>
      <c r="L1907" s="7" t="str">
        <f>IFERROR(VLOOKUP(B1907,Харків!A:C,3,0),"0")</f>
        <v>&gt;50</v>
      </c>
      <c r="M1907" s="60"/>
      <c r="N1907" s="45">
        <f t="shared" si="197"/>
        <v>0</v>
      </c>
    </row>
    <row r="1908" spans="1:14" ht="15" customHeight="1">
      <c r="A1908" s="15"/>
      <c r="B1908" s="51" t="s">
        <v>2165</v>
      </c>
      <c r="C1908" s="18" t="s">
        <v>4312</v>
      </c>
      <c r="D1908" s="20">
        <v>44.01</v>
      </c>
      <c r="E1908" s="10">
        <f t="shared" si="196"/>
        <v>44.01</v>
      </c>
      <c r="F1908" s="1" t="s">
        <v>42</v>
      </c>
      <c r="G1908" s="45">
        <v>3925908000</v>
      </c>
      <c r="H1908" s="60"/>
      <c r="I1908" s="45">
        <v>1</v>
      </c>
      <c r="J1908" s="45"/>
      <c r="K1908" s="45">
        <v>100</v>
      </c>
      <c r="L1908" s="7" t="str">
        <f>IFERROR(VLOOKUP(B1908,Харків!A:C,3,0),"0")</f>
        <v>&gt;50</v>
      </c>
      <c r="M1908" s="60"/>
      <c r="N1908" s="45">
        <f t="shared" si="197"/>
        <v>0</v>
      </c>
    </row>
    <row r="1909" spans="1:14" ht="15" customHeight="1">
      <c r="A1909" s="15"/>
      <c r="B1909" s="51" t="s">
        <v>2166</v>
      </c>
      <c r="C1909" s="18" t="s">
        <v>4365</v>
      </c>
      <c r="D1909" s="20">
        <v>44.01</v>
      </c>
      <c r="E1909" s="10">
        <f t="shared" si="196"/>
        <v>44.01</v>
      </c>
      <c r="F1909" s="1" t="s">
        <v>42</v>
      </c>
      <c r="G1909" s="45">
        <v>3925908000</v>
      </c>
      <c r="H1909" s="60"/>
      <c r="I1909" s="45">
        <v>1</v>
      </c>
      <c r="J1909" s="45"/>
      <c r="K1909" s="45">
        <v>100</v>
      </c>
      <c r="L1909" s="7" t="str">
        <f>IFERROR(VLOOKUP(B1909,Харків!A:C,3,0),"0")</f>
        <v>&gt;20</v>
      </c>
      <c r="M1909" s="60"/>
      <c r="N1909" s="45">
        <f t="shared" si="197"/>
        <v>0</v>
      </c>
    </row>
    <row r="1910" spans="1:14" ht="15" customHeight="1">
      <c r="A1910" s="15"/>
      <c r="B1910" s="51" t="s">
        <v>2167</v>
      </c>
      <c r="C1910" s="18" t="s">
        <v>4304</v>
      </c>
      <c r="D1910" s="20">
        <v>44.01</v>
      </c>
      <c r="E1910" s="10">
        <f t="shared" si="196"/>
        <v>44.01</v>
      </c>
      <c r="F1910" s="1" t="s">
        <v>42</v>
      </c>
      <c r="G1910" s="45">
        <v>3925908000</v>
      </c>
      <c r="H1910" s="60"/>
      <c r="I1910" s="45">
        <v>1</v>
      </c>
      <c r="J1910" s="45"/>
      <c r="K1910" s="45">
        <v>100</v>
      </c>
      <c r="L1910" s="7" t="str">
        <f>IFERROR(VLOOKUP(B1910,Харків!A:C,3,0),"0")</f>
        <v>&gt;100</v>
      </c>
      <c r="M1910" s="60"/>
      <c r="N1910" s="45">
        <f t="shared" si="197"/>
        <v>0</v>
      </c>
    </row>
    <row r="1911" spans="1:14" ht="15" customHeight="1">
      <c r="A1911" s="15"/>
      <c r="B1911" s="51" t="s">
        <v>2168</v>
      </c>
      <c r="C1911" s="18" t="s">
        <v>4301</v>
      </c>
      <c r="D1911" s="20">
        <v>44.01</v>
      </c>
      <c r="E1911" s="10">
        <f t="shared" si="196"/>
        <v>44.01</v>
      </c>
      <c r="F1911" s="1" t="s">
        <v>42</v>
      </c>
      <c r="G1911" s="45">
        <v>3925908000</v>
      </c>
      <c r="H1911" s="60"/>
      <c r="I1911" s="45">
        <v>1</v>
      </c>
      <c r="J1911" s="45"/>
      <c r="K1911" s="45">
        <v>100</v>
      </c>
      <c r="L1911" s="7" t="str">
        <f>IFERROR(VLOOKUP(B1911,Харків!A:C,3,0),"0")</f>
        <v>&gt;20</v>
      </c>
      <c r="M1911" s="60"/>
      <c r="N1911" s="45">
        <f t="shared" si="197"/>
        <v>0</v>
      </c>
    </row>
    <row r="1912" spans="1:14" ht="15" customHeight="1">
      <c r="A1912" s="15"/>
      <c r="B1912" s="51" t="s">
        <v>2169</v>
      </c>
      <c r="C1912" s="18" t="s">
        <v>4306</v>
      </c>
      <c r="D1912" s="20">
        <v>44.01</v>
      </c>
      <c r="E1912" s="10">
        <f t="shared" si="196"/>
        <v>44.01</v>
      </c>
      <c r="F1912" s="1" t="s">
        <v>42</v>
      </c>
      <c r="G1912" s="45">
        <v>3925908000</v>
      </c>
      <c r="H1912" s="60"/>
      <c r="I1912" s="45">
        <v>1</v>
      </c>
      <c r="J1912" s="45"/>
      <c r="K1912" s="45">
        <v>100</v>
      </c>
      <c r="L1912" s="7">
        <f>IFERROR(VLOOKUP(B1912,Харків!A:C,3,0),"0")</f>
        <v>5</v>
      </c>
      <c r="M1912" s="60"/>
      <c r="N1912" s="45">
        <f t="shared" si="197"/>
        <v>0</v>
      </c>
    </row>
    <row r="1913" spans="1:14" ht="15" customHeight="1">
      <c r="A1913" s="15"/>
      <c r="B1913" s="51" t="s">
        <v>2170</v>
      </c>
      <c r="C1913" s="18" t="s">
        <v>4300</v>
      </c>
      <c r="D1913" s="20">
        <v>44.01</v>
      </c>
      <c r="E1913" s="10">
        <f t="shared" si="196"/>
        <v>44.01</v>
      </c>
      <c r="F1913" s="1" t="s">
        <v>42</v>
      </c>
      <c r="G1913" s="45">
        <v>3925908000</v>
      </c>
      <c r="H1913" s="60"/>
      <c r="I1913" s="45">
        <v>1</v>
      </c>
      <c r="J1913" s="45"/>
      <c r="K1913" s="45">
        <v>100</v>
      </c>
      <c r="L1913" s="7">
        <f>IFERROR(VLOOKUP(B1913,Харків!A:C,3,0),"0")</f>
        <v>0</v>
      </c>
      <c r="M1913" s="60"/>
      <c r="N1913" s="45">
        <f t="shared" si="197"/>
        <v>0</v>
      </c>
    </row>
    <row r="1914" spans="1:14" ht="15" customHeight="1">
      <c r="A1914" s="15"/>
      <c r="B1914" s="51" t="s">
        <v>2171</v>
      </c>
      <c r="C1914" s="18" t="s">
        <v>4305</v>
      </c>
      <c r="D1914" s="20">
        <v>44.01</v>
      </c>
      <c r="E1914" s="10">
        <f t="shared" si="196"/>
        <v>44.01</v>
      </c>
      <c r="F1914" s="1" t="s">
        <v>42</v>
      </c>
      <c r="G1914" s="45">
        <v>3925908000</v>
      </c>
      <c r="H1914" s="60"/>
      <c r="I1914" s="45">
        <v>1</v>
      </c>
      <c r="J1914" s="45"/>
      <c r="K1914" s="45">
        <v>100</v>
      </c>
      <c r="L1914" s="7" t="str">
        <f>IFERROR(VLOOKUP(B1914,Харків!A:C,3,0),"0")</f>
        <v>&gt;100</v>
      </c>
      <c r="M1914" s="60"/>
      <c r="N1914" s="45">
        <f t="shared" si="197"/>
        <v>0</v>
      </c>
    </row>
    <row r="1915" spans="1:14" ht="15" customHeight="1">
      <c r="A1915" s="15"/>
      <c r="B1915" s="51" t="s">
        <v>2172</v>
      </c>
      <c r="C1915" s="18" t="s">
        <v>4360</v>
      </c>
      <c r="D1915" s="20">
        <v>44.01</v>
      </c>
      <c r="E1915" s="10">
        <f t="shared" si="196"/>
        <v>44.01</v>
      </c>
      <c r="F1915" s="1" t="s">
        <v>42</v>
      </c>
      <c r="G1915" s="45">
        <v>3925908000</v>
      </c>
      <c r="H1915" s="60"/>
      <c r="I1915" s="45">
        <v>1</v>
      </c>
      <c r="J1915" s="45"/>
      <c r="K1915" s="45">
        <v>100</v>
      </c>
      <c r="L1915" s="7" t="str">
        <f>IFERROR(VLOOKUP(B1915,Харків!A:C,3,0),"0")</f>
        <v>&gt;50</v>
      </c>
      <c r="M1915" s="60"/>
      <c r="N1915" s="45">
        <f t="shared" si="197"/>
        <v>0</v>
      </c>
    </row>
    <row r="1916" spans="1:14" ht="15" customHeight="1">
      <c r="A1916" s="15"/>
      <c r="B1916" s="51" t="s">
        <v>2173</v>
      </c>
      <c r="C1916" s="18" t="s">
        <v>4376</v>
      </c>
      <c r="D1916" s="20">
        <v>44.01</v>
      </c>
      <c r="E1916" s="10">
        <f t="shared" si="196"/>
        <v>44.01</v>
      </c>
      <c r="F1916" s="1" t="s">
        <v>42</v>
      </c>
      <c r="G1916" s="45">
        <v>3925908000</v>
      </c>
      <c r="H1916" s="60"/>
      <c r="I1916" s="45">
        <v>1</v>
      </c>
      <c r="J1916" s="45"/>
      <c r="K1916" s="45">
        <v>100</v>
      </c>
      <c r="L1916" s="7" t="str">
        <f>IFERROR(VLOOKUP(B1916,Харків!A:C,3,0),"0")</f>
        <v>&gt;20</v>
      </c>
      <c r="M1916" s="60"/>
      <c r="N1916" s="45">
        <f t="shared" si="197"/>
        <v>0</v>
      </c>
    </row>
    <row r="1917" spans="1:14" ht="6.95" customHeight="1">
      <c r="B1917" s="52"/>
      <c r="C1917" s="56"/>
      <c r="D1917" s="13"/>
      <c r="E1917" s="14"/>
      <c r="F1917" s="5"/>
      <c r="G1917" s="7"/>
      <c r="H1917" s="13"/>
      <c r="I1917" s="7"/>
      <c r="J1917" s="7"/>
      <c r="K1917" s="7"/>
      <c r="L1917" s="5"/>
      <c r="M1917" s="5"/>
      <c r="N1917" s="5"/>
    </row>
    <row r="1918" spans="1:14" ht="15" customHeight="1">
      <c r="A1918" s="15"/>
      <c r="B1918" s="51" t="s">
        <v>2174</v>
      </c>
      <c r="C1918" s="18" t="s">
        <v>4389</v>
      </c>
      <c r="D1918" s="20">
        <v>44.01</v>
      </c>
      <c r="E1918" s="10">
        <f t="shared" ref="E1918:E1935" si="198">D1918-(D1918*$G$1)</f>
        <v>44.01</v>
      </c>
      <c r="F1918" s="1" t="s">
        <v>42</v>
      </c>
      <c r="G1918" s="45">
        <v>3925908000</v>
      </c>
      <c r="H1918" s="60"/>
      <c r="I1918" s="45">
        <v>1</v>
      </c>
      <c r="J1918" s="45"/>
      <c r="K1918" s="45">
        <v>100</v>
      </c>
      <c r="L1918" s="7" t="str">
        <f>IFERROR(VLOOKUP(B1918,Харків!A:C,3,0),"0")</f>
        <v>&gt;10</v>
      </c>
      <c r="M1918" s="60"/>
      <c r="N1918" s="45">
        <f t="shared" ref="N1918:N1935" si="199">E1918*M1918</f>
        <v>0</v>
      </c>
    </row>
    <row r="1919" spans="1:14" ht="15" customHeight="1">
      <c r="A1919" s="15"/>
      <c r="B1919" s="51" t="s">
        <v>2175</v>
      </c>
      <c r="C1919" s="18" t="s">
        <v>4314</v>
      </c>
      <c r="D1919" s="20">
        <v>44.01</v>
      </c>
      <c r="E1919" s="10">
        <f t="shared" si="198"/>
        <v>44.01</v>
      </c>
      <c r="F1919" s="1" t="s">
        <v>42</v>
      </c>
      <c r="G1919" s="45">
        <v>3925908000</v>
      </c>
      <c r="H1919" s="60"/>
      <c r="I1919" s="45">
        <v>1</v>
      </c>
      <c r="J1919" s="45"/>
      <c r="K1919" s="45">
        <v>100</v>
      </c>
      <c r="L1919" s="7">
        <f>IFERROR(VLOOKUP(B1919,Харків!A:C,3,0),"0")</f>
        <v>5</v>
      </c>
      <c r="M1919" s="60"/>
      <c r="N1919" s="45">
        <f t="shared" si="199"/>
        <v>0</v>
      </c>
    </row>
    <row r="1920" spans="1:14" ht="15" customHeight="1">
      <c r="A1920" s="15"/>
      <c r="B1920" s="51" t="s">
        <v>2176</v>
      </c>
      <c r="C1920" s="18" t="s">
        <v>4308</v>
      </c>
      <c r="D1920" s="20">
        <v>44.01</v>
      </c>
      <c r="E1920" s="10">
        <f t="shared" si="198"/>
        <v>44.01</v>
      </c>
      <c r="F1920" s="1" t="s">
        <v>42</v>
      </c>
      <c r="G1920" s="45">
        <v>3925908000</v>
      </c>
      <c r="H1920" s="60"/>
      <c r="I1920" s="45">
        <v>1</v>
      </c>
      <c r="J1920" s="45"/>
      <c r="K1920" s="45">
        <v>100</v>
      </c>
      <c r="L1920" s="7" t="str">
        <f>IFERROR(VLOOKUP(B1920,Харків!A:C,3,0),"0")</f>
        <v>&gt;50</v>
      </c>
      <c r="M1920" s="60"/>
      <c r="N1920" s="45">
        <f t="shared" si="199"/>
        <v>0</v>
      </c>
    </row>
    <row r="1921" spans="1:14" ht="15" customHeight="1">
      <c r="A1921" s="15"/>
      <c r="B1921" s="51" t="s">
        <v>2177</v>
      </c>
      <c r="C1921" s="18" t="s">
        <v>4391</v>
      </c>
      <c r="D1921" s="20">
        <v>44.01</v>
      </c>
      <c r="E1921" s="10">
        <f t="shared" si="198"/>
        <v>44.01</v>
      </c>
      <c r="F1921" s="1" t="s">
        <v>42</v>
      </c>
      <c r="G1921" s="45">
        <v>3925908000</v>
      </c>
      <c r="H1921" s="60"/>
      <c r="I1921" s="45">
        <v>1</v>
      </c>
      <c r="J1921" s="45"/>
      <c r="K1921" s="45">
        <v>100</v>
      </c>
      <c r="L1921" s="7" t="str">
        <f>IFERROR(VLOOKUP(B1921,Харків!A:C,3,0),"0")</f>
        <v>&gt;10</v>
      </c>
      <c r="M1921" s="60"/>
      <c r="N1921" s="45">
        <f t="shared" si="199"/>
        <v>0</v>
      </c>
    </row>
    <row r="1922" spans="1:14" ht="15" customHeight="1">
      <c r="A1922" s="15"/>
      <c r="B1922" s="51" t="s">
        <v>2178</v>
      </c>
      <c r="C1922" s="18" t="s">
        <v>4390</v>
      </c>
      <c r="D1922" s="20">
        <v>44.01</v>
      </c>
      <c r="E1922" s="10">
        <f t="shared" si="198"/>
        <v>44.01</v>
      </c>
      <c r="F1922" s="1" t="s">
        <v>42</v>
      </c>
      <c r="G1922" s="45">
        <v>3925908000</v>
      </c>
      <c r="H1922" s="60"/>
      <c r="I1922" s="45">
        <v>1</v>
      </c>
      <c r="J1922" s="45"/>
      <c r="K1922" s="45">
        <v>100</v>
      </c>
      <c r="L1922" s="7" t="str">
        <f>IFERROR(VLOOKUP(B1922,Харків!A:C,3,0),"0")</f>
        <v>&gt;50</v>
      </c>
      <c r="M1922" s="60"/>
      <c r="N1922" s="45">
        <f t="shared" si="199"/>
        <v>0</v>
      </c>
    </row>
    <row r="1923" spans="1:14" ht="15" customHeight="1">
      <c r="A1923" s="15"/>
      <c r="B1923" s="51" t="s">
        <v>2179</v>
      </c>
      <c r="C1923" s="18" t="s">
        <v>4388</v>
      </c>
      <c r="D1923" s="20">
        <v>44.01</v>
      </c>
      <c r="E1923" s="10">
        <f t="shared" si="198"/>
        <v>44.01</v>
      </c>
      <c r="F1923" s="1" t="s">
        <v>42</v>
      </c>
      <c r="G1923" s="45">
        <v>3925908000</v>
      </c>
      <c r="H1923" s="60"/>
      <c r="I1923" s="45">
        <v>1</v>
      </c>
      <c r="J1923" s="45"/>
      <c r="K1923" s="45">
        <v>100</v>
      </c>
      <c r="L1923" s="7" t="str">
        <f>IFERROR(VLOOKUP(B1923,Харків!A:C,3,0),"0")</f>
        <v>&gt;50</v>
      </c>
      <c r="M1923" s="60"/>
      <c r="N1923" s="45">
        <f t="shared" si="199"/>
        <v>0</v>
      </c>
    </row>
    <row r="1924" spans="1:14" ht="15" customHeight="1">
      <c r="A1924" s="15"/>
      <c r="B1924" s="51" t="s">
        <v>2180</v>
      </c>
      <c r="C1924" s="18" t="s">
        <v>4303</v>
      </c>
      <c r="D1924" s="20">
        <v>44.01</v>
      </c>
      <c r="E1924" s="10">
        <f t="shared" si="198"/>
        <v>44.01</v>
      </c>
      <c r="F1924" s="1" t="s">
        <v>42</v>
      </c>
      <c r="G1924" s="45">
        <v>3925908000</v>
      </c>
      <c r="H1924" s="60"/>
      <c r="I1924" s="45">
        <v>1</v>
      </c>
      <c r="J1924" s="45"/>
      <c r="K1924" s="45">
        <v>100</v>
      </c>
      <c r="L1924" s="7" t="str">
        <f>IFERROR(VLOOKUP(B1924,Харків!A:C,3,0),"0")</f>
        <v>&gt;50</v>
      </c>
      <c r="M1924" s="60"/>
      <c r="N1924" s="45">
        <f t="shared" si="199"/>
        <v>0</v>
      </c>
    </row>
    <row r="1925" spans="1:14" ht="15" customHeight="1">
      <c r="A1925" s="15"/>
      <c r="B1925" s="51" t="s">
        <v>2181</v>
      </c>
      <c r="C1925" s="18" t="s">
        <v>4385</v>
      </c>
      <c r="D1925" s="20">
        <v>44.01</v>
      </c>
      <c r="E1925" s="10">
        <f t="shared" si="198"/>
        <v>44.01</v>
      </c>
      <c r="F1925" s="1" t="s">
        <v>42</v>
      </c>
      <c r="G1925" s="45">
        <v>3925908000</v>
      </c>
      <c r="H1925" s="60"/>
      <c r="I1925" s="45">
        <v>1</v>
      </c>
      <c r="J1925" s="45"/>
      <c r="K1925" s="45">
        <v>100</v>
      </c>
      <c r="L1925" s="7" t="str">
        <f>IFERROR(VLOOKUP(B1925,Харків!A:C,3,0),"0")</f>
        <v>&gt;50</v>
      </c>
      <c r="M1925" s="60"/>
      <c r="N1925" s="45">
        <f t="shared" si="199"/>
        <v>0</v>
      </c>
    </row>
    <row r="1926" spans="1:14" ht="15" customHeight="1">
      <c r="A1926" s="15"/>
      <c r="B1926" s="51" t="s">
        <v>2182</v>
      </c>
      <c r="C1926" s="18" t="s">
        <v>4387</v>
      </c>
      <c r="D1926" s="20">
        <v>44.01</v>
      </c>
      <c r="E1926" s="10">
        <f t="shared" si="198"/>
        <v>44.01</v>
      </c>
      <c r="F1926" s="1" t="s">
        <v>42</v>
      </c>
      <c r="G1926" s="45">
        <v>3925908000</v>
      </c>
      <c r="H1926" s="60"/>
      <c r="I1926" s="45">
        <v>1</v>
      </c>
      <c r="J1926" s="45"/>
      <c r="K1926" s="45">
        <v>100</v>
      </c>
      <c r="L1926" s="7" t="str">
        <f>IFERROR(VLOOKUP(B1926,Харків!A:C,3,0),"0")</f>
        <v>&gt;50</v>
      </c>
      <c r="M1926" s="60"/>
      <c r="N1926" s="45">
        <f t="shared" si="199"/>
        <v>0</v>
      </c>
    </row>
    <row r="1927" spans="1:14" ht="15" customHeight="1">
      <c r="A1927" s="15"/>
      <c r="B1927" s="51" t="s">
        <v>2183</v>
      </c>
      <c r="C1927" s="18" t="s">
        <v>4384</v>
      </c>
      <c r="D1927" s="20">
        <v>44.01</v>
      </c>
      <c r="E1927" s="10">
        <f t="shared" si="198"/>
        <v>44.01</v>
      </c>
      <c r="F1927" s="1" t="s">
        <v>42</v>
      </c>
      <c r="G1927" s="45">
        <v>3925908000</v>
      </c>
      <c r="H1927" s="60"/>
      <c r="I1927" s="45">
        <v>1</v>
      </c>
      <c r="J1927" s="45"/>
      <c r="K1927" s="45">
        <v>100</v>
      </c>
      <c r="L1927" s="7" t="str">
        <f>IFERROR(VLOOKUP(B1927,Харків!A:C,3,0),"0")</f>
        <v>&gt;50</v>
      </c>
      <c r="M1927" s="60"/>
      <c r="N1927" s="45">
        <f t="shared" si="199"/>
        <v>0</v>
      </c>
    </row>
    <row r="1928" spans="1:14" ht="15" customHeight="1">
      <c r="A1928" s="15"/>
      <c r="B1928" s="51" t="s">
        <v>2184</v>
      </c>
      <c r="C1928" s="18" t="s">
        <v>4380</v>
      </c>
      <c r="D1928" s="20">
        <v>44.01</v>
      </c>
      <c r="E1928" s="10">
        <f t="shared" si="198"/>
        <v>44.01</v>
      </c>
      <c r="F1928" s="1" t="s">
        <v>42</v>
      </c>
      <c r="G1928" s="45">
        <v>3925908000</v>
      </c>
      <c r="H1928" s="60"/>
      <c r="I1928" s="45">
        <v>1</v>
      </c>
      <c r="J1928" s="45"/>
      <c r="K1928" s="45">
        <v>100</v>
      </c>
      <c r="L1928" s="7" t="str">
        <f>IFERROR(VLOOKUP(B1928,Харків!A:C,3,0),"0")</f>
        <v>&gt;50</v>
      </c>
      <c r="M1928" s="60"/>
      <c r="N1928" s="45">
        <f t="shared" si="199"/>
        <v>0</v>
      </c>
    </row>
    <row r="1929" spans="1:14" ht="15" customHeight="1">
      <c r="A1929" s="15"/>
      <c r="B1929" s="51" t="s">
        <v>2185</v>
      </c>
      <c r="C1929" s="18" t="s">
        <v>4375</v>
      </c>
      <c r="D1929" s="20">
        <v>44.01</v>
      </c>
      <c r="E1929" s="10">
        <f t="shared" si="198"/>
        <v>44.01</v>
      </c>
      <c r="F1929" s="1" t="s">
        <v>42</v>
      </c>
      <c r="G1929" s="45">
        <v>3925908000</v>
      </c>
      <c r="H1929" s="60"/>
      <c r="I1929" s="45">
        <v>1</v>
      </c>
      <c r="J1929" s="45"/>
      <c r="K1929" s="45">
        <v>100</v>
      </c>
      <c r="L1929" s="7" t="str">
        <f>IFERROR(VLOOKUP(B1929,Харків!A:C,3,0),"0")</f>
        <v>&gt;50</v>
      </c>
      <c r="M1929" s="60"/>
      <c r="N1929" s="45">
        <f t="shared" si="199"/>
        <v>0</v>
      </c>
    </row>
    <row r="1930" spans="1:14" ht="15" customHeight="1">
      <c r="A1930" s="15"/>
      <c r="B1930" s="51" t="s">
        <v>2186</v>
      </c>
      <c r="C1930" s="18" t="s">
        <v>4379</v>
      </c>
      <c r="D1930" s="20">
        <v>44.01</v>
      </c>
      <c r="E1930" s="10">
        <f t="shared" si="198"/>
        <v>44.01</v>
      </c>
      <c r="F1930" s="1" t="s">
        <v>42</v>
      </c>
      <c r="G1930" s="45">
        <v>3925908000</v>
      </c>
      <c r="H1930" s="60"/>
      <c r="I1930" s="45">
        <v>1</v>
      </c>
      <c r="J1930" s="45"/>
      <c r="K1930" s="45">
        <v>100</v>
      </c>
      <c r="L1930" s="7" t="str">
        <f>IFERROR(VLOOKUP(B1930,Харків!A:C,3,0),"0")</f>
        <v>&gt;50</v>
      </c>
      <c r="M1930" s="60"/>
      <c r="N1930" s="45">
        <f t="shared" si="199"/>
        <v>0</v>
      </c>
    </row>
    <row r="1931" spans="1:14" ht="15" customHeight="1">
      <c r="A1931" s="15"/>
      <c r="B1931" s="51" t="s">
        <v>2187</v>
      </c>
      <c r="C1931" s="18" t="s">
        <v>4377</v>
      </c>
      <c r="D1931" s="20">
        <v>44.01</v>
      </c>
      <c r="E1931" s="10">
        <f t="shared" si="198"/>
        <v>44.01</v>
      </c>
      <c r="F1931" s="1" t="s">
        <v>42</v>
      </c>
      <c r="G1931" s="45">
        <v>3925908000</v>
      </c>
      <c r="H1931" s="60"/>
      <c r="I1931" s="45">
        <v>1</v>
      </c>
      <c r="J1931" s="45"/>
      <c r="K1931" s="45">
        <v>100</v>
      </c>
      <c r="L1931" s="7" t="str">
        <f>IFERROR(VLOOKUP(B1931,Харків!A:C,3,0),"0")</f>
        <v>&gt;50</v>
      </c>
      <c r="M1931" s="60"/>
      <c r="N1931" s="45">
        <f t="shared" si="199"/>
        <v>0</v>
      </c>
    </row>
    <row r="1932" spans="1:14" ht="15" customHeight="1">
      <c r="A1932" s="15"/>
      <c r="B1932" s="51" t="s">
        <v>2188</v>
      </c>
      <c r="C1932" s="18" t="s">
        <v>4368</v>
      </c>
      <c r="D1932" s="20">
        <v>44.01</v>
      </c>
      <c r="E1932" s="10">
        <f t="shared" si="198"/>
        <v>44.01</v>
      </c>
      <c r="F1932" s="1" t="s">
        <v>42</v>
      </c>
      <c r="G1932" s="45">
        <v>3925908000</v>
      </c>
      <c r="H1932" s="60"/>
      <c r="I1932" s="45">
        <v>1</v>
      </c>
      <c r="J1932" s="45"/>
      <c r="K1932" s="45">
        <v>100</v>
      </c>
      <c r="L1932" s="7" t="str">
        <f>IFERROR(VLOOKUP(B1932,Харків!A:C,3,0),"0")</f>
        <v>&gt;50</v>
      </c>
      <c r="M1932" s="60"/>
      <c r="N1932" s="45">
        <f t="shared" si="199"/>
        <v>0</v>
      </c>
    </row>
    <row r="1933" spans="1:14" ht="15" customHeight="1">
      <c r="A1933" s="15"/>
      <c r="B1933" s="51" t="s">
        <v>2189</v>
      </c>
      <c r="C1933" s="18" t="s">
        <v>4374</v>
      </c>
      <c r="D1933" s="20">
        <v>44.01</v>
      </c>
      <c r="E1933" s="10">
        <f t="shared" si="198"/>
        <v>44.01</v>
      </c>
      <c r="F1933" s="1" t="s">
        <v>42</v>
      </c>
      <c r="G1933" s="45">
        <v>3925908000</v>
      </c>
      <c r="H1933" s="60"/>
      <c r="I1933" s="45">
        <v>1</v>
      </c>
      <c r="J1933" s="45"/>
      <c r="K1933" s="45">
        <v>100</v>
      </c>
      <c r="L1933" s="7" t="str">
        <f>IFERROR(VLOOKUP(B1933,Харків!A:C,3,0),"0")</f>
        <v>&gt;100</v>
      </c>
      <c r="M1933" s="60"/>
      <c r="N1933" s="45">
        <f t="shared" si="199"/>
        <v>0</v>
      </c>
    </row>
    <row r="1934" spans="1:14" ht="15" customHeight="1">
      <c r="A1934" s="15"/>
      <c r="B1934" s="51" t="s">
        <v>2190</v>
      </c>
      <c r="C1934" s="18" t="s">
        <v>4352</v>
      </c>
      <c r="D1934" s="20">
        <v>44.01</v>
      </c>
      <c r="E1934" s="10">
        <f t="shared" si="198"/>
        <v>44.01</v>
      </c>
      <c r="F1934" s="1" t="s">
        <v>42</v>
      </c>
      <c r="G1934" s="45">
        <v>3925908000</v>
      </c>
      <c r="H1934" s="60"/>
      <c r="I1934" s="45">
        <v>1</v>
      </c>
      <c r="J1934" s="45"/>
      <c r="K1934" s="45">
        <v>100</v>
      </c>
      <c r="L1934" s="7" t="str">
        <f>IFERROR(VLOOKUP(B1934,Харків!A:C,3,0),"0")</f>
        <v>&gt;20</v>
      </c>
      <c r="M1934" s="60"/>
      <c r="N1934" s="45">
        <f t="shared" si="199"/>
        <v>0</v>
      </c>
    </row>
    <row r="1935" spans="1:14" ht="15" customHeight="1">
      <c r="A1935" s="15"/>
      <c r="B1935" s="51" t="s">
        <v>2191</v>
      </c>
      <c r="C1935" s="18" t="s">
        <v>4343</v>
      </c>
      <c r="D1935" s="20">
        <v>44.01</v>
      </c>
      <c r="E1935" s="10">
        <f t="shared" si="198"/>
        <v>44.01</v>
      </c>
      <c r="F1935" s="1" t="s">
        <v>42</v>
      </c>
      <c r="G1935" s="45">
        <v>3925908000</v>
      </c>
      <c r="H1935" s="60"/>
      <c r="I1935" s="45">
        <v>1</v>
      </c>
      <c r="J1935" s="45"/>
      <c r="K1935" s="45">
        <v>100</v>
      </c>
      <c r="L1935" s="7" t="str">
        <f>IFERROR(VLOOKUP(B1935,Харків!A:C,3,0),"0")</f>
        <v>&gt;50</v>
      </c>
      <c r="M1935" s="60"/>
      <c r="N1935" s="45">
        <f t="shared" si="199"/>
        <v>0</v>
      </c>
    </row>
    <row r="1936" spans="1:14" ht="6.95" customHeight="1">
      <c r="B1936" s="52"/>
      <c r="C1936" s="56"/>
      <c r="D1936" s="13"/>
      <c r="E1936" s="14"/>
      <c r="F1936" s="5"/>
      <c r="G1936" s="7"/>
      <c r="H1936" s="13"/>
      <c r="I1936" s="7"/>
      <c r="J1936" s="7"/>
      <c r="K1936" s="7"/>
      <c r="L1936" s="5"/>
      <c r="M1936" s="5"/>
      <c r="N1936" s="5"/>
    </row>
    <row r="1937" spans="1:14" ht="15" customHeight="1">
      <c r="A1937" s="15"/>
      <c r="B1937" s="51" t="s">
        <v>2192</v>
      </c>
      <c r="C1937" s="18" t="s">
        <v>4367</v>
      </c>
      <c r="D1937" s="20">
        <v>44.01</v>
      </c>
      <c r="E1937" s="10">
        <f t="shared" ref="E1937:E1954" si="200">D1937-(D1937*$G$1)</f>
        <v>44.01</v>
      </c>
      <c r="F1937" s="1" t="s">
        <v>42</v>
      </c>
      <c r="G1937" s="45">
        <v>3925908000</v>
      </c>
      <c r="H1937" s="60"/>
      <c r="I1937" s="45">
        <v>1</v>
      </c>
      <c r="J1937" s="45"/>
      <c r="K1937" s="45">
        <v>100</v>
      </c>
      <c r="L1937" s="7" t="str">
        <f>IFERROR(VLOOKUP(B1937,Харків!A:C,3,0),"0")</f>
        <v>&gt;50</v>
      </c>
      <c r="M1937" s="60"/>
      <c r="N1937" s="45">
        <f t="shared" ref="N1937:N1954" si="201">E1937*M1937</f>
        <v>0</v>
      </c>
    </row>
    <row r="1938" spans="1:14" ht="15" customHeight="1">
      <c r="A1938" s="15"/>
      <c r="B1938" s="51" t="s">
        <v>2193</v>
      </c>
      <c r="C1938" s="18" t="s">
        <v>4366</v>
      </c>
      <c r="D1938" s="20">
        <v>44.01</v>
      </c>
      <c r="E1938" s="10">
        <f t="shared" si="200"/>
        <v>44.01</v>
      </c>
      <c r="F1938" s="1" t="s">
        <v>42</v>
      </c>
      <c r="G1938" s="45">
        <v>3925908000</v>
      </c>
      <c r="H1938" s="60"/>
      <c r="I1938" s="45">
        <v>1</v>
      </c>
      <c r="J1938" s="45"/>
      <c r="K1938" s="45">
        <v>100</v>
      </c>
      <c r="L1938" s="7" t="str">
        <f>IFERROR(VLOOKUP(B1938,Харків!A:C,3,0),"0")</f>
        <v>&gt;50</v>
      </c>
      <c r="M1938" s="60"/>
      <c r="N1938" s="45">
        <f t="shared" si="201"/>
        <v>0</v>
      </c>
    </row>
    <row r="1939" spans="1:14" ht="15" customHeight="1">
      <c r="A1939" s="15"/>
      <c r="B1939" s="51" t="s">
        <v>2194</v>
      </c>
      <c r="C1939" s="18" t="s">
        <v>4364</v>
      </c>
      <c r="D1939" s="20">
        <v>44.01</v>
      </c>
      <c r="E1939" s="10">
        <f t="shared" si="200"/>
        <v>44.01</v>
      </c>
      <c r="F1939" s="1" t="s">
        <v>42</v>
      </c>
      <c r="G1939" s="45">
        <v>3925908000</v>
      </c>
      <c r="H1939" s="60"/>
      <c r="I1939" s="45">
        <v>1</v>
      </c>
      <c r="J1939" s="45"/>
      <c r="K1939" s="45">
        <v>100</v>
      </c>
      <c r="L1939" s="7" t="str">
        <f>IFERROR(VLOOKUP(B1939,Харків!A:C,3,0),"0")</f>
        <v>&gt;50</v>
      </c>
      <c r="M1939" s="60"/>
      <c r="N1939" s="45">
        <f t="shared" si="201"/>
        <v>0</v>
      </c>
    </row>
    <row r="1940" spans="1:14" ht="15" customHeight="1">
      <c r="A1940" s="15"/>
      <c r="B1940" s="51" t="s">
        <v>2195</v>
      </c>
      <c r="C1940" s="18" t="s">
        <v>4371</v>
      </c>
      <c r="D1940" s="20">
        <v>44.01</v>
      </c>
      <c r="E1940" s="10">
        <f t="shared" si="200"/>
        <v>44.01</v>
      </c>
      <c r="F1940" s="1" t="s">
        <v>42</v>
      </c>
      <c r="G1940" s="45">
        <v>3925908000</v>
      </c>
      <c r="H1940" s="60"/>
      <c r="I1940" s="45">
        <v>1</v>
      </c>
      <c r="J1940" s="45"/>
      <c r="K1940" s="45">
        <v>100</v>
      </c>
      <c r="L1940" s="7">
        <f>IFERROR(VLOOKUP(B1940,Харків!A:C,3,0),"0")</f>
        <v>0</v>
      </c>
      <c r="M1940" s="60"/>
      <c r="N1940" s="45">
        <f t="shared" si="201"/>
        <v>0</v>
      </c>
    </row>
    <row r="1941" spans="1:14" ht="15" customHeight="1">
      <c r="A1941" s="15"/>
      <c r="B1941" s="51" t="s">
        <v>2196</v>
      </c>
      <c r="C1941" s="18" t="s">
        <v>4369</v>
      </c>
      <c r="D1941" s="20">
        <v>44.01</v>
      </c>
      <c r="E1941" s="10">
        <f t="shared" si="200"/>
        <v>44.01</v>
      </c>
      <c r="F1941" s="1" t="s">
        <v>42</v>
      </c>
      <c r="G1941" s="45">
        <v>3925908000</v>
      </c>
      <c r="H1941" s="60"/>
      <c r="I1941" s="45">
        <v>1</v>
      </c>
      <c r="J1941" s="45"/>
      <c r="K1941" s="45">
        <v>100</v>
      </c>
      <c r="L1941" s="7">
        <f>IFERROR(VLOOKUP(B1941,Харків!A:C,3,0),"0")</f>
        <v>0</v>
      </c>
      <c r="M1941" s="60"/>
      <c r="N1941" s="45">
        <f t="shared" si="201"/>
        <v>0</v>
      </c>
    </row>
    <row r="1942" spans="1:14" ht="15" customHeight="1">
      <c r="A1942" s="15"/>
      <c r="B1942" s="51" t="s">
        <v>2197</v>
      </c>
      <c r="C1942" s="18" t="s">
        <v>4362</v>
      </c>
      <c r="D1942" s="20">
        <v>44.01</v>
      </c>
      <c r="E1942" s="10">
        <f t="shared" si="200"/>
        <v>44.01</v>
      </c>
      <c r="F1942" s="1" t="s">
        <v>42</v>
      </c>
      <c r="G1942" s="45">
        <v>3925908000</v>
      </c>
      <c r="H1942" s="60"/>
      <c r="I1942" s="45">
        <v>1</v>
      </c>
      <c r="J1942" s="45"/>
      <c r="K1942" s="45">
        <v>100</v>
      </c>
      <c r="L1942" s="7">
        <f>IFERROR(VLOOKUP(B1942,Харків!A:C,3,0),"0")</f>
        <v>0</v>
      </c>
      <c r="M1942" s="60"/>
      <c r="N1942" s="45">
        <f t="shared" si="201"/>
        <v>0</v>
      </c>
    </row>
    <row r="1943" spans="1:14" ht="15" customHeight="1">
      <c r="A1943" s="15"/>
      <c r="B1943" s="51" t="s">
        <v>2198</v>
      </c>
      <c r="C1943" s="18" t="s">
        <v>4354</v>
      </c>
      <c r="D1943" s="20">
        <v>44.01</v>
      </c>
      <c r="E1943" s="10">
        <f t="shared" si="200"/>
        <v>44.01</v>
      </c>
      <c r="F1943" s="1" t="s">
        <v>42</v>
      </c>
      <c r="G1943" s="45">
        <v>3925908000</v>
      </c>
      <c r="H1943" s="60"/>
      <c r="I1943" s="45">
        <v>1</v>
      </c>
      <c r="J1943" s="45"/>
      <c r="K1943" s="45">
        <v>100</v>
      </c>
      <c r="L1943" s="7">
        <f>IFERROR(VLOOKUP(B1943,Харків!A:C,3,0),"0")</f>
        <v>3</v>
      </c>
      <c r="M1943" s="60"/>
      <c r="N1943" s="45">
        <f t="shared" si="201"/>
        <v>0</v>
      </c>
    </row>
    <row r="1944" spans="1:14" ht="15" customHeight="1">
      <c r="A1944" s="15"/>
      <c r="B1944" s="51" t="s">
        <v>2199</v>
      </c>
      <c r="C1944" s="18" t="s">
        <v>4361</v>
      </c>
      <c r="D1944" s="20">
        <v>44.01</v>
      </c>
      <c r="E1944" s="10">
        <f t="shared" si="200"/>
        <v>44.01</v>
      </c>
      <c r="F1944" s="1" t="s">
        <v>42</v>
      </c>
      <c r="G1944" s="45">
        <v>3925908000</v>
      </c>
      <c r="H1944" s="60"/>
      <c r="I1944" s="45">
        <v>1</v>
      </c>
      <c r="J1944" s="45"/>
      <c r="K1944" s="45">
        <v>100</v>
      </c>
      <c r="L1944" s="7">
        <f>IFERROR(VLOOKUP(B1944,Харків!A:C,3,0),"0")</f>
        <v>2</v>
      </c>
      <c r="M1944" s="60"/>
      <c r="N1944" s="45">
        <f t="shared" si="201"/>
        <v>0</v>
      </c>
    </row>
    <row r="1945" spans="1:14" ht="15" customHeight="1">
      <c r="A1945" s="15"/>
      <c r="B1945" s="51" t="s">
        <v>2200</v>
      </c>
      <c r="C1945" s="18" t="s">
        <v>4356</v>
      </c>
      <c r="D1945" s="20">
        <v>44.01</v>
      </c>
      <c r="E1945" s="10">
        <f t="shared" si="200"/>
        <v>44.01</v>
      </c>
      <c r="F1945" s="1" t="s">
        <v>42</v>
      </c>
      <c r="G1945" s="45">
        <v>3925908000</v>
      </c>
      <c r="H1945" s="60"/>
      <c r="I1945" s="45">
        <v>1</v>
      </c>
      <c r="J1945" s="45"/>
      <c r="K1945" s="45">
        <v>100</v>
      </c>
      <c r="L1945" s="7">
        <f>IFERROR(VLOOKUP(B1945,Харків!A:C,3,0),"0")</f>
        <v>5</v>
      </c>
      <c r="M1945" s="60"/>
      <c r="N1945" s="45">
        <f t="shared" si="201"/>
        <v>0</v>
      </c>
    </row>
    <row r="1946" spans="1:14" ht="15" customHeight="1">
      <c r="A1946" s="15"/>
      <c r="B1946" s="51" t="s">
        <v>2201</v>
      </c>
      <c r="C1946" s="18" t="s">
        <v>4357</v>
      </c>
      <c r="D1946" s="20">
        <v>44.01</v>
      </c>
      <c r="E1946" s="10">
        <f t="shared" si="200"/>
        <v>44.01</v>
      </c>
      <c r="F1946" s="1" t="s">
        <v>42</v>
      </c>
      <c r="G1946" s="45">
        <v>3925908000</v>
      </c>
      <c r="H1946" s="60"/>
      <c r="I1946" s="45">
        <v>1</v>
      </c>
      <c r="J1946" s="45"/>
      <c r="K1946" s="45">
        <v>100</v>
      </c>
      <c r="L1946" s="7">
        <f>IFERROR(VLOOKUP(B1946,Харків!A:C,3,0),"0")</f>
        <v>2</v>
      </c>
      <c r="M1946" s="60"/>
      <c r="N1946" s="45">
        <f t="shared" si="201"/>
        <v>0</v>
      </c>
    </row>
    <row r="1947" spans="1:14" ht="15" customHeight="1">
      <c r="A1947" s="15"/>
      <c r="B1947" s="51" t="s">
        <v>2202</v>
      </c>
      <c r="C1947" s="18" t="s">
        <v>4341</v>
      </c>
      <c r="D1947" s="20">
        <v>44.01</v>
      </c>
      <c r="E1947" s="10">
        <f t="shared" si="200"/>
        <v>44.01</v>
      </c>
      <c r="F1947" s="1" t="s">
        <v>42</v>
      </c>
      <c r="G1947" s="45">
        <v>3925908000</v>
      </c>
      <c r="H1947" s="60"/>
      <c r="I1947" s="45">
        <v>1</v>
      </c>
      <c r="J1947" s="45"/>
      <c r="K1947" s="45">
        <v>100</v>
      </c>
      <c r="L1947" s="7" t="str">
        <f>IFERROR(VLOOKUP(B1947,Харків!A:C,3,0),"0")</f>
        <v>&gt;50</v>
      </c>
      <c r="M1947" s="60"/>
      <c r="N1947" s="45">
        <f t="shared" si="201"/>
        <v>0</v>
      </c>
    </row>
    <row r="1948" spans="1:14" ht="15" customHeight="1">
      <c r="A1948" s="15"/>
      <c r="B1948" s="51" t="s">
        <v>2203</v>
      </c>
      <c r="C1948" s="18" t="s">
        <v>4339</v>
      </c>
      <c r="D1948" s="20">
        <v>44.01</v>
      </c>
      <c r="E1948" s="10">
        <f t="shared" si="200"/>
        <v>44.01</v>
      </c>
      <c r="F1948" s="1" t="s">
        <v>42</v>
      </c>
      <c r="G1948" s="45">
        <v>3925908000</v>
      </c>
      <c r="H1948" s="60"/>
      <c r="I1948" s="45">
        <v>1</v>
      </c>
      <c r="J1948" s="45"/>
      <c r="K1948" s="45">
        <v>100</v>
      </c>
      <c r="L1948" s="7" t="str">
        <f>IFERROR(VLOOKUP(B1948,Харків!A:C,3,0),"0")</f>
        <v>&gt;20</v>
      </c>
      <c r="M1948" s="60"/>
      <c r="N1948" s="45">
        <f t="shared" si="201"/>
        <v>0</v>
      </c>
    </row>
    <row r="1949" spans="1:14" ht="15" customHeight="1">
      <c r="A1949" s="15"/>
      <c r="B1949" s="51" t="s">
        <v>2204</v>
      </c>
      <c r="C1949" s="18" t="s">
        <v>4334</v>
      </c>
      <c r="D1949" s="20">
        <v>44.01</v>
      </c>
      <c r="E1949" s="10">
        <f t="shared" si="200"/>
        <v>44.01</v>
      </c>
      <c r="F1949" s="1" t="s">
        <v>42</v>
      </c>
      <c r="G1949" s="45">
        <v>3925908000</v>
      </c>
      <c r="H1949" s="60"/>
      <c r="I1949" s="45">
        <v>1</v>
      </c>
      <c r="J1949" s="45"/>
      <c r="K1949" s="45">
        <v>100</v>
      </c>
      <c r="L1949" s="7" t="str">
        <f>IFERROR(VLOOKUP(B1949,Харків!A:C,3,0),"0")</f>
        <v>&gt;20</v>
      </c>
      <c r="M1949" s="60"/>
      <c r="N1949" s="45">
        <f t="shared" si="201"/>
        <v>0</v>
      </c>
    </row>
    <row r="1950" spans="1:14" ht="15" customHeight="1">
      <c r="A1950" s="15"/>
      <c r="B1950" s="51" t="s">
        <v>2205</v>
      </c>
      <c r="C1950" s="18" t="s">
        <v>4336</v>
      </c>
      <c r="D1950" s="20">
        <v>44.01</v>
      </c>
      <c r="E1950" s="10">
        <f t="shared" si="200"/>
        <v>44.01</v>
      </c>
      <c r="F1950" s="1" t="s">
        <v>42</v>
      </c>
      <c r="G1950" s="45">
        <v>3925908000</v>
      </c>
      <c r="H1950" s="60"/>
      <c r="I1950" s="45">
        <v>1</v>
      </c>
      <c r="J1950" s="45"/>
      <c r="K1950" s="45">
        <v>100</v>
      </c>
      <c r="L1950" s="7" t="str">
        <f>IFERROR(VLOOKUP(B1950,Харків!A:C,3,0),"0")</f>
        <v>&gt;50</v>
      </c>
      <c r="M1950" s="60"/>
      <c r="N1950" s="45">
        <f t="shared" si="201"/>
        <v>0</v>
      </c>
    </row>
    <row r="1951" spans="1:14" ht="15" customHeight="1">
      <c r="A1951" s="15"/>
      <c r="B1951" s="51" t="s">
        <v>2206</v>
      </c>
      <c r="C1951" s="18" t="s">
        <v>4329</v>
      </c>
      <c r="D1951" s="20">
        <v>44.01</v>
      </c>
      <c r="E1951" s="10">
        <f t="shared" si="200"/>
        <v>44.01</v>
      </c>
      <c r="F1951" s="1" t="s">
        <v>42</v>
      </c>
      <c r="G1951" s="45">
        <v>3925908000</v>
      </c>
      <c r="H1951" s="60"/>
      <c r="I1951" s="45">
        <v>1</v>
      </c>
      <c r="J1951" s="45"/>
      <c r="K1951" s="45">
        <v>100</v>
      </c>
      <c r="L1951" s="7" t="str">
        <f>IFERROR(VLOOKUP(B1951,Харків!A:C,3,0),"0")</f>
        <v>&gt;50</v>
      </c>
      <c r="M1951" s="60"/>
      <c r="N1951" s="45">
        <f t="shared" si="201"/>
        <v>0</v>
      </c>
    </row>
    <row r="1952" spans="1:14" ht="15" customHeight="1">
      <c r="A1952" s="15"/>
      <c r="B1952" s="51" t="s">
        <v>2207</v>
      </c>
      <c r="C1952" s="18" t="s">
        <v>4337</v>
      </c>
      <c r="D1952" s="20">
        <v>44.01</v>
      </c>
      <c r="E1952" s="10">
        <f t="shared" si="200"/>
        <v>44.01</v>
      </c>
      <c r="F1952" s="1" t="s">
        <v>42</v>
      </c>
      <c r="G1952" s="45">
        <v>3925908000</v>
      </c>
      <c r="H1952" s="60"/>
      <c r="I1952" s="45">
        <v>1</v>
      </c>
      <c r="J1952" s="45"/>
      <c r="K1952" s="45">
        <v>100</v>
      </c>
      <c r="L1952" s="7" t="str">
        <f>IFERROR(VLOOKUP(B1952,Харків!A:C,3,0),"0")</f>
        <v>&gt;20</v>
      </c>
      <c r="M1952" s="60"/>
      <c r="N1952" s="45">
        <f t="shared" si="201"/>
        <v>0</v>
      </c>
    </row>
    <row r="1953" spans="1:14" ht="15" customHeight="1">
      <c r="A1953" s="15"/>
      <c r="B1953" s="51" t="s">
        <v>2208</v>
      </c>
      <c r="C1953" s="18" t="s">
        <v>4331</v>
      </c>
      <c r="D1953" s="20">
        <v>44.01</v>
      </c>
      <c r="E1953" s="10">
        <f t="shared" si="200"/>
        <v>44.01</v>
      </c>
      <c r="F1953" s="1" t="s">
        <v>42</v>
      </c>
      <c r="G1953" s="45">
        <v>3925908000</v>
      </c>
      <c r="H1953" s="60"/>
      <c r="I1953" s="45">
        <v>1</v>
      </c>
      <c r="J1953" s="45"/>
      <c r="K1953" s="45">
        <v>100</v>
      </c>
      <c r="L1953" s="7" t="str">
        <f>IFERROR(VLOOKUP(B1953,Харків!A:C,3,0),"0")</f>
        <v>&gt;50</v>
      </c>
      <c r="M1953" s="60"/>
      <c r="N1953" s="45">
        <f t="shared" si="201"/>
        <v>0</v>
      </c>
    </row>
    <row r="1954" spans="1:14" ht="15" customHeight="1">
      <c r="A1954" s="15"/>
      <c r="B1954" s="51" t="s">
        <v>2209</v>
      </c>
      <c r="C1954" s="18" t="s">
        <v>4313</v>
      </c>
      <c r="D1954" s="20">
        <v>44.01</v>
      </c>
      <c r="E1954" s="10">
        <f t="shared" si="200"/>
        <v>44.01</v>
      </c>
      <c r="F1954" s="1" t="s">
        <v>42</v>
      </c>
      <c r="G1954" s="45">
        <v>3925908000</v>
      </c>
      <c r="H1954" s="60"/>
      <c r="I1954" s="45">
        <v>1</v>
      </c>
      <c r="J1954" s="45"/>
      <c r="K1954" s="45">
        <v>100</v>
      </c>
      <c r="L1954" s="7" t="str">
        <f>IFERROR(VLOOKUP(B1954,Харків!A:C,3,0),"0")</f>
        <v>&gt;50</v>
      </c>
      <c r="M1954" s="60"/>
      <c r="N1954" s="45">
        <f t="shared" si="201"/>
        <v>0</v>
      </c>
    </row>
    <row r="1955" spans="1:14" ht="6.95" customHeight="1">
      <c r="B1955" s="52"/>
      <c r="C1955" s="56"/>
      <c r="D1955" s="13"/>
      <c r="E1955" s="14"/>
      <c r="F1955" s="5"/>
      <c r="G1955" s="7"/>
      <c r="H1955" s="13"/>
      <c r="I1955" s="7"/>
      <c r="J1955" s="7"/>
      <c r="K1955" s="7"/>
      <c r="L1955" s="5"/>
      <c r="M1955" s="5"/>
      <c r="N1955" s="5"/>
    </row>
    <row r="1956" spans="1:14" ht="15" customHeight="1">
      <c r="A1956" s="15"/>
      <c r="B1956" s="51" t="s">
        <v>2210</v>
      </c>
      <c r="C1956" s="18" t="s">
        <v>4348</v>
      </c>
      <c r="D1956" s="20">
        <v>48.91</v>
      </c>
      <c r="E1956" s="10">
        <f t="shared" ref="E1956:E1973" si="202">D1956-(D1956*$G$1)</f>
        <v>48.91</v>
      </c>
      <c r="F1956" s="1" t="s">
        <v>42</v>
      </c>
      <c r="G1956" s="45">
        <v>3925908000</v>
      </c>
      <c r="H1956" s="60"/>
      <c r="I1956" s="45">
        <v>1</v>
      </c>
      <c r="J1956" s="45" t="s">
        <v>12</v>
      </c>
      <c r="K1956" s="45">
        <v>100</v>
      </c>
      <c r="L1956" s="7" t="str">
        <f>IFERROR(VLOOKUP(B1956,Харків!A:C,3,0),"0")</f>
        <v>&gt;20</v>
      </c>
      <c r="M1956" s="60"/>
      <c r="N1956" s="45">
        <f t="shared" ref="N1956:N1973" si="203">E1956*M1956</f>
        <v>0</v>
      </c>
    </row>
    <row r="1957" spans="1:14" ht="15" customHeight="1">
      <c r="A1957" s="15"/>
      <c r="B1957" s="51" t="s">
        <v>2211</v>
      </c>
      <c r="C1957" s="18" t="s">
        <v>4363</v>
      </c>
      <c r="D1957" s="20">
        <v>48.91</v>
      </c>
      <c r="E1957" s="10">
        <f t="shared" si="202"/>
        <v>48.91</v>
      </c>
      <c r="F1957" s="1" t="s">
        <v>42</v>
      </c>
      <c r="G1957" s="45">
        <v>3925908000</v>
      </c>
      <c r="H1957" s="60"/>
      <c r="I1957" s="45">
        <v>1</v>
      </c>
      <c r="J1957" s="45" t="s">
        <v>12</v>
      </c>
      <c r="K1957" s="45">
        <v>100</v>
      </c>
      <c r="L1957" s="7" t="str">
        <f>IFERROR(VLOOKUP(B1957,Харків!A:C,3,0),"0")</f>
        <v>&gt;50</v>
      </c>
      <c r="M1957" s="60"/>
      <c r="N1957" s="45">
        <f t="shared" si="203"/>
        <v>0</v>
      </c>
    </row>
    <row r="1958" spans="1:14" ht="15" customHeight="1">
      <c r="A1958" s="15"/>
      <c r="B1958" s="51" t="s">
        <v>2212</v>
      </c>
      <c r="C1958" s="18" t="s">
        <v>4350</v>
      </c>
      <c r="D1958" s="20">
        <v>48.91</v>
      </c>
      <c r="E1958" s="10">
        <f t="shared" si="202"/>
        <v>48.91</v>
      </c>
      <c r="F1958" s="1" t="s">
        <v>42</v>
      </c>
      <c r="G1958" s="45">
        <v>3925908000</v>
      </c>
      <c r="H1958" s="60"/>
      <c r="I1958" s="45">
        <v>1</v>
      </c>
      <c r="J1958" s="45" t="s">
        <v>12</v>
      </c>
      <c r="K1958" s="45">
        <v>100</v>
      </c>
      <c r="L1958" s="7" t="str">
        <f>IFERROR(VLOOKUP(B1958,Харків!A:C,3,0),"0")</f>
        <v>&gt;100</v>
      </c>
      <c r="M1958" s="60"/>
      <c r="N1958" s="45">
        <f t="shared" si="203"/>
        <v>0</v>
      </c>
    </row>
    <row r="1959" spans="1:14" ht="15" customHeight="1">
      <c r="A1959" s="15"/>
      <c r="B1959" s="51" t="s">
        <v>2213</v>
      </c>
      <c r="C1959" s="18" t="s">
        <v>4373</v>
      </c>
      <c r="D1959" s="20">
        <v>48.91</v>
      </c>
      <c r="E1959" s="10">
        <f t="shared" si="202"/>
        <v>48.91</v>
      </c>
      <c r="F1959" s="1" t="s">
        <v>42</v>
      </c>
      <c r="G1959" s="45">
        <v>3925908000</v>
      </c>
      <c r="H1959" s="60"/>
      <c r="I1959" s="45">
        <v>1</v>
      </c>
      <c r="J1959" s="45" t="s">
        <v>12</v>
      </c>
      <c r="K1959" s="45">
        <v>100</v>
      </c>
      <c r="L1959" s="7">
        <f>IFERROR(VLOOKUP(B1959,Харків!A:C,3,0),"0")</f>
        <v>4</v>
      </c>
      <c r="M1959" s="60"/>
      <c r="N1959" s="45">
        <f t="shared" si="203"/>
        <v>0</v>
      </c>
    </row>
    <row r="1960" spans="1:14" ht="15" customHeight="1">
      <c r="A1960" s="15"/>
      <c r="B1960" s="51" t="s">
        <v>2214</v>
      </c>
      <c r="C1960" s="18" t="s">
        <v>4353</v>
      </c>
      <c r="D1960" s="20">
        <v>48.91</v>
      </c>
      <c r="E1960" s="10">
        <f t="shared" si="202"/>
        <v>48.91</v>
      </c>
      <c r="F1960" s="1" t="s">
        <v>42</v>
      </c>
      <c r="G1960" s="45">
        <v>3925908000</v>
      </c>
      <c r="H1960" s="60"/>
      <c r="I1960" s="45">
        <v>1</v>
      </c>
      <c r="J1960" s="45" t="s">
        <v>12</v>
      </c>
      <c r="K1960" s="45">
        <v>100</v>
      </c>
      <c r="L1960" s="7" t="str">
        <f>IFERROR(VLOOKUP(B1960,Харків!A:C,3,0),"0")</f>
        <v>&gt;20</v>
      </c>
      <c r="M1960" s="60"/>
      <c r="N1960" s="45">
        <f t="shared" si="203"/>
        <v>0</v>
      </c>
    </row>
    <row r="1961" spans="1:14" ht="15" customHeight="1">
      <c r="A1961" s="15"/>
      <c r="B1961" s="51" t="s">
        <v>2215</v>
      </c>
      <c r="C1961" s="18" t="s">
        <v>4351</v>
      </c>
      <c r="D1961" s="20">
        <v>48.91</v>
      </c>
      <c r="E1961" s="10">
        <f t="shared" si="202"/>
        <v>48.91</v>
      </c>
      <c r="F1961" s="1" t="s">
        <v>42</v>
      </c>
      <c r="G1961" s="45">
        <v>3925908000</v>
      </c>
      <c r="H1961" s="60"/>
      <c r="I1961" s="45">
        <v>1</v>
      </c>
      <c r="J1961" s="45" t="s">
        <v>12</v>
      </c>
      <c r="K1961" s="45">
        <v>100</v>
      </c>
      <c r="L1961" s="7" t="str">
        <f>IFERROR(VLOOKUP(B1961,Харків!A:C,3,0),"0")</f>
        <v>&gt;20</v>
      </c>
      <c r="M1961" s="60"/>
      <c r="N1961" s="45">
        <f t="shared" si="203"/>
        <v>0</v>
      </c>
    </row>
    <row r="1962" spans="1:14" ht="15" customHeight="1">
      <c r="A1962" s="15"/>
      <c r="B1962" s="51" t="s">
        <v>2216</v>
      </c>
      <c r="C1962" s="18" t="s">
        <v>4355</v>
      </c>
      <c r="D1962" s="20">
        <v>48.91</v>
      </c>
      <c r="E1962" s="10">
        <f t="shared" si="202"/>
        <v>48.91</v>
      </c>
      <c r="F1962" s="1" t="s">
        <v>42</v>
      </c>
      <c r="G1962" s="45">
        <v>3925908000</v>
      </c>
      <c r="H1962" s="60"/>
      <c r="I1962" s="45">
        <v>1</v>
      </c>
      <c r="J1962" s="45" t="s">
        <v>12</v>
      </c>
      <c r="K1962" s="45">
        <v>100</v>
      </c>
      <c r="L1962" s="7" t="str">
        <f>IFERROR(VLOOKUP(B1962,Харків!A:C,3,0),"0")</f>
        <v>&gt;20</v>
      </c>
      <c r="M1962" s="60"/>
      <c r="N1962" s="45">
        <f t="shared" si="203"/>
        <v>0</v>
      </c>
    </row>
    <row r="1963" spans="1:14" ht="15" customHeight="1">
      <c r="A1963" s="15"/>
      <c r="B1963" s="51" t="s">
        <v>2217</v>
      </c>
      <c r="C1963" s="18" t="s">
        <v>4347</v>
      </c>
      <c r="D1963" s="20">
        <v>48.91</v>
      </c>
      <c r="E1963" s="10">
        <f t="shared" si="202"/>
        <v>48.91</v>
      </c>
      <c r="F1963" s="1" t="s">
        <v>42</v>
      </c>
      <c r="G1963" s="45">
        <v>3925908000</v>
      </c>
      <c r="H1963" s="60"/>
      <c r="I1963" s="45">
        <v>1</v>
      </c>
      <c r="J1963" s="45" t="s">
        <v>12</v>
      </c>
      <c r="K1963" s="45">
        <v>100</v>
      </c>
      <c r="L1963" s="7" t="str">
        <f>IFERROR(VLOOKUP(B1963,Харків!A:C,3,0),"0")</f>
        <v>&gt;20</v>
      </c>
      <c r="M1963" s="60"/>
      <c r="N1963" s="45">
        <f t="shared" si="203"/>
        <v>0</v>
      </c>
    </row>
    <row r="1964" spans="1:14" ht="15" customHeight="1">
      <c r="A1964" s="15"/>
      <c r="B1964" s="51" t="s">
        <v>2218</v>
      </c>
      <c r="C1964" s="18" t="s">
        <v>4349</v>
      </c>
      <c r="D1964" s="20">
        <v>48.91</v>
      </c>
      <c r="E1964" s="10">
        <f t="shared" si="202"/>
        <v>48.91</v>
      </c>
      <c r="F1964" s="1" t="s">
        <v>42</v>
      </c>
      <c r="G1964" s="45">
        <v>3925908000</v>
      </c>
      <c r="H1964" s="60"/>
      <c r="I1964" s="45">
        <v>1</v>
      </c>
      <c r="J1964" s="45" t="s">
        <v>12</v>
      </c>
      <c r="K1964" s="45">
        <v>100</v>
      </c>
      <c r="L1964" s="7" t="str">
        <f>IFERROR(VLOOKUP(B1964,Харків!A:C,3,0),"0")</f>
        <v>&gt;20</v>
      </c>
      <c r="M1964" s="60"/>
      <c r="N1964" s="45">
        <f t="shared" si="203"/>
        <v>0</v>
      </c>
    </row>
    <row r="1965" spans="1:14" ht="15" customHeight="1">
      <c r="A1965" s="15"/>
      <c r="B1965" s="51" t="s">
        <v>2219</v>
      </c>
      <c r="C1965" s="18" t="s">
        <v>4344</v>
      </c>
      <c r="D1965" s="20">
        <v>48.91</v>
      </c>
      <c r="E1965" s="10">
        <f t="shared" si="202"/>
        <v>48.91</v>
      </c>
      <c r="F1965" s="1" t="s">
        <v>42</v>
      </c>
      <c r="G1965" s="45">
        <v>3925908000</v>
      </c>
      <c r="H1965" s="60"/>
      <c r="I1965" s="45">
        <v>1</v>
      </c>
      <c r="J1965" s="45" t="s">
        <v>12</v>
      </c>
      <c r="K1965" s="45">
        <v>100</v>
      </c>
      <c r="L1965" s="7" t="str">
        <f>IFERROR(VLOOKUP(B1965,Харків!A:C,3,0),"0")</f>
        <v>&gt;20</v>
      </c>
      <c r="M1965" s="60"/>
      <c r="N1965" s="45">
        <f t="shared" si="203"/>
        <v>0</v>
      </c>
    </row>
    <row r="1966" spans="1:14" ht="15" customHeight="1">
      <c r="A1966" s="15"/>
      <c r="B1966" s="51" t="s">
        <v>2220</v>
      </c>
      <c r="C1966" s="18" t="s">
        <v>4346</v>
      </c>
      <c r="D1966" s="20">
        <v>48.91</v>
      </c>
      <c r="E1966" s="10">
        <f t="shared" si="202"/>
        <v>48.91</v>
      </c>
      <c r="F1966" s="1" t="s">
        <v>42</v>
      </c>
      <c r="G1966" s="45">
        <v>3925908000</v>
      </c>
      <c r="H1966" s="60"/>
      <c r="I1966" s="45">
        <v>1</v>
      </c>
      <c r="J1966" s="45" t="s">
        <v>12</v>
      </c>
      <c r="K1966" s="45">
        <v>100</v>
      </c>
      <c r="L1966" s="7" t="str">
        <f>IFERROR(VLOOKUP(B1966,Харків!A:C,3,0),"0")</f>
        <v>&gt;20</v>
      </c>
      <c r="M1966" s="60"/>
      <c r="N1966" s="45">
        <f t="shared" si="203"/>
        <v>0</v>
      </c>
    </row>
    <row r="1967" spans="1:14" ht="15" customHeight="1">
      <c r="A1967" s="15"/>
      <c r="B1967" s="51" t="s">
        <v>2221</v>
      </c>
      <c r="C1967" s="18" t="s">
        <v>4340</v>
      </c>
      <c r="D1967" s="20">
        <v>48.91</v>
      </c>
      <c r="E1967" s="10">
        <f t="shared" si="202"/>
        <v>48.91</v>
      </c>
      <c r="F1967" s="1" t="s">
        <v>42</v>
      </c>
      <c r="G1967" s="45">
        <v>3925908000</v>
      </c>
      <c r="H1967" s="60"/>
      <c r="I1967" s="45">
        <v>1</v>
      </c>
      <c r="J1967" s="45" t="s">
        <v>12</v>
      </c>
      <c r="K1967" s="45">
        <v>100</v>
      </c>
      <c r="L1967" s="7" t="str">
        <f>IFERROR(VLOOKUP(B1967,Харків!A:C,3,0),"0")</f>
        <v>&gt;50</v>
      </c>
      <c r="M1967" s="60"/>
      <c r="N1967" s="45">
        <f t="shared" si="203"/>
        <v>0</v>
      </c>
    </row>
    <row r="1968" spans="1:14" ht="15" customHeight="1">
      <c r="A1968" s="15"/>
      <c r="B1968" s="51" t="s">
        <v>2222</v>
      </c>
      <c r="C1968" s="18" t="s">
        <v>4332</v>
      </c>
      <c r="D1968" s="20">
        <v>48.91</v>
      </c>
      <c r="E1968" s="10">
        <f t="shared" si="202"/>
        <v>48.91</v>
      </c>
      <c r="F1968" s="1" t="s">
        <v>42</v>
      </c>
      <c r="G1968" s="45">
        <v>3925908000</v>
      </c>
      <c r="H1968" s="60"/>
      <c r="I1968" s="45">
        <v>1</v>
      </c>
      <c r="J1968" s="45" t="s">
        <v>12</v>
      </c>
      <c r="K1968" s="45">
        <v>100</v>
      </c>
      <c r="L1968" s="7" t="str">
        <f>IFERROR(VLOOKUP(B1968,Харків!A:C,3,0),"0")</f>
        <v>&gt;50</v>
      </c>
      <c r="M1968" s="60"/>
      <c r="N1968" s="45">
        <f t="shared" si="203"/>
        <v>0</v>
      </c>
    </row>
    <row r="1969" spans="1:14" ht="15" customHeight="1">
      <c r="A1969" s="15"/>
      <c r="B1969" s="51" t="s">
        <v>2223</v>
      </c>
      <c r="C1969" s="18" t="s">
        <v>4316</v>
      </c>
      <c r="D1969" s="20">
        <v>48.91</v>
      </c>
      <c r="E1969" s="10">
        <f t="shared" si="202"/>
        <v>48.91</v>
      </c>
      <c r="F1969" s="1" t="s">
        <v>42</v>
      </c>
      <c r="G1969" s="45">
        <v>3925908000</v>
      </c>
      <c r="H1969" s="60"/>
      <c r="I1969" s="45">
        <v>1</v>
      </c>
      <c r="J1969" s="45" t="s">
        <v>12</v>
      </c>
      <c r="K1969" s="45">
        <v>100</v>
      </c>
      <c r="L1969" s="7" t="str">
        <f>IFERROR(VLOOKUP(B1969,Харків!A:C,3,0),"0")</f>
        <v>&gt;50</v>
      </c>
      <c r="M1969" s="60"/>
      <c r="N1969" s="45">
        <f t="shared" si="203"/>
        <v>0</v>
      </c>
    </row>
    <row r="1970" spans="1:14" ht="15" customHeight="1">
      <c r="A1970" s="15"/>
      <c r="B1970" s="51" t="s">
        <v>2224</v>
      </c>
      <c r="C1970" s="18" t="s">
        <v>4342</v>
      </c>
      <c r="D1970" s="20">
        <v>48.91</v>
      </c>
      <c r="E1970" s="10">
        <f t="shared" si="202"/>
        <v>48.91</v>
      </c>
      <c r="F1970" s="1" t="s">
        <v>42</v>
      </c>
      <c r="G1970" s="45">
        <v>3925908000</v>
      </c>
      <c r="H1970" s="60"/>
      <c r="I1970" s="45">
        <v>1</v>
      </c>
      <c r="J1970" s="45" t="s">
        <v>12</v>
      </c>
      <c r="K1970" s="45">
        <v>100</v>
      </c>
      <c r="L1970" s="7" t="str">
        <f>IFERROR(VLOOKUP(B1970,Харків!A:C,3,0),"0")</f>
        <v>&gt;50</v>
      </c>
      <c r="M1970" s="60"/>
      <c r="N1970" s="45">
        <f t="shared" si="203"/>
        <v>0</v>
      </c>
    </row>
    <row r="1971" spans="1:14" ht="15" customHeight="1">
      <c r="A1971" s="15"/>
      <c r="B1971" s="51" t="s">
        <v>2225</v>
      </c>
      <c r="C1971" s="18" t="s">
        <v>4330</v>
      </c>
      <c r="D1971" s="20">
        <v>48.91</v>
      </c>
      <c r="E1971" s="10">
        <f t="shared" si="202"/>
        <v>48.91</v>
      </c>
      <c r="F1971" s="1" t="s">
        <v>42</v>
      </c>
      <c r="G1971" s="45">
        <v>3925908000</v>
      </c>
      <c r="H1971" s="60"/>
      <c r="I1971" s="45">
        <v>1</v>
      </c>
      <c r="J1971" s="45" t="s">
        <v>12</v>
      </c>
      <c r="K1971" s="45">
        <v>100</v>
      </c>
      <c r="L1971" s="7" t="str">
        <f>IFERROR(VLOOKUP(B1971,Харків!A:C,3,0),"0")</f>
        <v>&gt;50</v>
      </c>
      <c r="M1971" s="60"/>
      <c r="N1971" s="45">
        <f t="shared" si="203"/>
        <v>0</v>
      </c>
    </row>
    <row r="1972" spans="1:14" ht="15" customHeight="1">
      <c r="A1972" s="15"/>
      <c r="B1972" s="51" t="s">
        <v>2226</v>
      </c>
      <c r="C1972" s="18" t="s">
        <v>4333</v>
      </c>
      <c r="D1972" s="20">
        <v>48.91</v>
      </c>
      <c r="E1972" s="10">
        <f t="shared" si="202"/>
        <v>48.91</v>
      </c>
      <c r="F1972" s="1" t="s">
        <v>42</v>
      </c>
      <c r="G1972" s="45">
        <v>3925908000</v>
      </c>
      <c r="H1972" s="60"/>
      <c r="I1972" s="45">
        <v>1</v>
      </c>
      <c r="J1972" s="45" t="s">
        <v>12</v>
      </c>
      <c r="K1972" s="45">
        <v>100</v>
      </c>
      <c r="L1972" s="7" t="str">
        <f>IFERROR(VLOOKUP(B1972,Харків!A:C,3,0),"0")</f>
        <v>&gt;50</v>
      </c>
      <c r="M1972" s="60"/>
      <c r="N1972" s="45">
        <f t="shared" si="203"/>
        <v>0</v>
      </c>
    </row>
    <row r="1973" spans="1:14" ht="15" customHeight="1">
      <c r="A1973" s="15"/>
      <c r="B1973" s="51" t="s">
        <v>2227</v>
      </c>
      <c r="C1973" s="18" t="s">
        <v>4318</v>
      </c>
      <c r="D1973" s="20">
        <v>48.91</v>
      </c>
      <c r="E1973" s="10">
        <f t="shared" si="202"/>
        <v>48.91</v>
      </c>
      <c r="F1973" s="1" t="s">
        <v>42</v>
      </c>
      <c r="G1973" s="45">
        <v>3925908000</v>
      </c>
      <c r="H1973" s="60"/>
      <c r="I1973" s="45">
        <v>1</v>
      </c>
      <c r="J1973" s="45" t="s">
        <v>12</v>
      </c>
      <c r="K1973" s="45">
        <v>100</v>
      </c>
      <c r="L1973" s="7" t="str">
        <f>IFERROR(VLOOKUP(B1973,Харків!A:C,3,0),"0")</f>
        <v>&gt;50</v>
      </c>
      <c r="M1973" s="60"/>
      <c r="N1973" s="45">
        <f t="shared" si="203"/>
        <v>0</v>
      </c>
    </row>
    <row r="1974" spans="1:14" ht="6.95" customHeight="1">
      <c r="B1974" s="52"/>
      <c r="C1974" s="56"/>
      <c r="D1974" s="13"/>
      <c r="E1974" s="14"/>
      <c r="F1974" s="5"/>
      <c r="G1974" s="7"/>
      <c r="H1974" s="13"/>
      <c r="I1974" s="7"/>
      <c r="J1974" s="7"/>
      <c r="K1974" s="7"/>
      <c r="L1974" s="5"/>
      <c r="M1974" s="5"/>
      <c r="N1974" s="5"/>
    </row>
    <row r="1975" spans="1:14" ht="15" customHeight="1">
      <c r="A1975" s="15"/>
      <c r="B1975" s="51" t="s">
        <v>2228</v>
      </c>
      <c r="C1975" s="18" t="s">
        <v>4338</v>
      </c>
      <c r="D1975" s="20">
        <v>48.91</v>
      </c>
      <c r="E1975" s="10">
        <f t="shared" ref="E1975:E1992" si="204">D1975-(D1975*$G$1)</f>
        <v>48.91</v>
      </c>
      <c r="F1975" s="1" t="s">
        <v>42</v>
      </c>
      <c r="G1975" s="45">
        <v>3925908000</v>
      </c>
      <c r="H1975" s="60"/>
      <c r="I1975" s="45">
        <v>1</v>
      </c>
      <c r="J1975" s="45" t="s">
        <v>12</v>
      </c>
      <c r="K1975" s="45">
        <v>100</v>
      </c>
      <c r="L1975" s="7" t="str">
        <f>IFERROR(VLOOKUP(B1975,Харків!A:C,3,0),"0")</f>
        <v>&gt;20</v>
      </c>
      <c r="M1975" s="60"/>
      <c r="N1975" s="45">
        <f t="shared" ref="N1975:N1992" si="205">E1975*M1975</f>
        <v>0</v>
      </c>
    </row>
    <row r="1976" spans="1:14" ht="15" customHeight="1">
      <c r="A1976" s="15"/>
      <c r="B1976" s="51" t="s">
        <v>2229</v>
      </c>
      <c r="C1976" s="18" t="s">
        <v>4358</v>
      </c>
      <c r="D1976" s="20">
        <v>48.91</v>
      </c>
      <c r="E1976" s="10">
        <f t="shared" si="204"/>
        <v>48.91</v>
      </c>
      <c r="F1976" s="1" t="s">
        <v>42</v>
      </c>
      <c r="G1976" s="45">
        <v>3925908000</v>
      </c>
      <c r="H1976" s="60"/>
      <c r="I1976" s="45">
        <v>1</v>
      </c>
      <c r="J1976" s="45" t="s">
        <v>12</v>
      </c>
      <c r="K1976" s="45">
        <v>100</v>
      </c>
      <c r="L1976" s="7" t="str">
        <f>IFERROR(VLOOKUP(B1976,Харків!A:C,3,0),"0")</f>
        <v>&gt;50</v>
      </c>
      <c r="M1976" s="60"/>
      <c r="N1976" s="45">
        <f t="shared" si="205"/>
        <v>0</v>
      </c>
    </row>
    <row r="1977" spans="1:14" ht="15" customHeight="1">
      <c r="A1977" s="15"/>
      <c r="B1977" s="51" t="s">
        <v>2230</v>
      </c>
      <c r="C1977" s="18" t="s">
        <v>4345</v>
      </c>
      <c r="D1977" s="20">
        <v>48.91</v>
      </c>
      <c r="E1977" s="10">
        <f t="shared" si="204"/>
        <v>48.91</v>
      </c>
      <c r="F1977" s="1" t="s">
        <v>42</v>
      </c>
      <c r="G1977" s="45">
        <v>3925908000</v>
      </c>
      <c r="H1977" s="60"/>
      <c r="I1977" s="45">
        <v>1</v>
      </c>
      <c r="J1977" s="45" t="s">
        <v>12</v>
      </c>
      <c r="K1977" s="45">
        <v>100</v>
      </c>
      <c r="L1977" s="7" t="str">
        <f>IFERROR(VLOOKUP(B1977,Харків!A:C,3,0),"0")</f>
        <v>&gt;50</v>
      </c>
      <c r="M1977" s="60"/>
      <c r="N1977" s="45">
        <f t="shared" si="205"/>
        <v>0</v>
      </c>
    </row>
    <row r="1978" spans="1:14" ht="15" customHeight="1">
      <c r="A1978" s="15"/>
      <c r="B1978" s="51" t="s">
        <v>2231</v>
      </c>
      <c r="C1978" s="18" t="s">
        <v>4335</v>
      </c>
      <c r="D1978" s="20">
        <v>48.91</v>
      </c>
      <c r="E1978" s="10">
        <f t="shared" si="204"/>
        <v>48.91</v>
      </c>
      <c r="F1978" s="1" t="s">
        <v>42</v>
      </c>
      <c r="G1978" s="45">
        <v>3925908000</v>
      </c>
      <c r="H1978" s="60"/>
      <c r="I1978" s="45">
        <v>1</v>
      </c>
      <c r="J1978" s="45" t="s">
        <v>12</v>
      </c>
      <c r="K1978" s="45">
        <v>100</v>
      </c>
      <c r="L1978" s="7" t="str">
        <f>IFERROR(VLOOKUP(B1978,Харків!A:C,3,0),"0")</f>
        <v>&gt;100</v>
      </c>
      <c r="M1978" s="60"/>
      <c r="N1978" s="45">
        <f t="shared" si="205"/>
        <v>0</v>
      </c>
    </row>
    <row r="1979" spans="1:14" ht="15" customHeight="1">
      <c r="A1979" s="15"/>
      <c r="B1979" s="51" t="s">
        <v>2232</v>
      </c>
      <c r="C1979" s="18" t="s">
        <v>4326</v>
      </c>
      <c r="D1979" s="20">
        <v>48.91</v>
      </c>
      <c r="E1979" s="10">
        <f t="shared" si="204"/>
        <v>48.91</v>
      </c>
      <c r="F1979" s="1" t="s">
        <v>42</v>
      </c>
      <c r="G1979" s="45">
        <v>3925908000</v>
      </c>
      <c r="H1979" s="60"/>
      <c r="I1979" s="45">
        <v>1</v>
      </c>
      <c r="J1979" s="45" t="s">
        <v>12</v>
      </c>
      <c r="K1979" s="45">
        <v>100</v>
      </c>
      <c r="L1979" s="7" t="str">
        <f>IFERROR(VLOOKUP(B1979,Харків!A:C,3,0),"0")</f>
        <v>&gt;20</v>
      </c>
      <c r="M1979" s="60"/>
      <c r="N1979" s="45">
        <f t="shared" si="205"/>
        <v>0</v>
      </c>
    </row>
    <row r="1980" spans="1:14" ht="15" customHeight="1">
      <c r="A1980" s="15"/>
      <c r="B1980" s="51" t="s">
        <v>2233</v>
      </c>
      <c r="C1980" s="18" t="s">
        <v>4327</v>
      </c>
      <c r="D1980" s="20">
        <v>48.91</v>
      </c>
      <c r="E1980" s="10">
        <f t="shared" si="204"/>
        <v>48.91</v>
      </c>
      <c r="F1980" s="1" t="s">
        <v>42</v>
      </c>
      <c r="G1980" s="45">
        <v>3925908000</v>
      </c>
      <c r="H1980" s="60"/>
      <c r="I1980" s="45">
        <v>1</v>
      </c>
      <c r="J1980" s="45" t="s">
        <v>12</v>
      </c>
      <c r="K1980" s="45">
        <v>100</v>
      </c>
      <c r="L1980" s="7" t="str">
        <f>IFERROR(VLOOKUP(B1980,Харків!A:C,3,0),"0")</f>
        <v>&gt;10</v>
      </c>
      <c r="M1980" s="60"/>
      <c r="N1980" s="45">
        <f t="shared" si="205"/>
        <v>0</v>
      </c>
    </row>
    <row r="1981" spans="1:14" ht="15" customHeight="1">
      <c r="A1981" s="15"/>
      <c r="B1981" s="51" t="s">
        <v>2234</v>
      </c>
      <c r="C1981" s="18" t="s">
        <v>4320</v>
      </c>
      <c r="D1981" s="20">
        <v>48.91</v>
      </c>
      <c r="E1981" s="10">
        <f t="shared" si="204"/>
        <v>48.91</v>
      </c>
      <c r="F1981" s="1" t="s">
        <v>42</v>
      </c>
      <c r="G1981" s="45">
        <v>3925908000</v>
      </c>
      <c r="H1981" s="60"/>
      <c r="I1981" s="45">
        <v>1</v>
      </c>
      <c r="J1981" s="45" t="s">
        <v>12</v>
      </c>
      <c r="K1981" s="45">
        <v>100</v>
      </c>
      <c r="L1981" s="7" t="str">
        <f>IFERROR(VLOOKUP(B1981,Харків!A:C,3,0),"0")</f>
        <v>&gt;20</v>
      </c>
      <c r="M1981" s="60"/>
      <c r="N1981" s="45">
        <f t="shared" si="205"/>
        <v>0</v>
      </c>
    </row>
    <row r="1982" spans="1:14" ht="15" customHeight="1">
      <c r="A1982" s="15"/>
      <c r="B1982" s="51" t="s">
        <v>2235</v>
      </c>
      <c r="C1982" s="18" t="s">
        <v>4322</v>
      </c>
      <c r="D1982" s="20">
        <v>48.91</v>
      </c>
      <c r="E1982" s="10">
        <f t="shared" si="204"/>
        <v>48.91</v>
      </c>
      <c r="F1982" s="1" t="s">
        <v>42</v>
      </c>
      <c r="G1982" s="45">
        <v>3925908000</v>
      </c>
      <c r="H1982" s="60"/>
      <c r="I1982" s="45">
        <v>1</v>
      </c>
      <c r="J1982" s="45" t="s">
        <v>12</v>
      </c>
      <c r="K1982" s="45">
        <v>100</v>
      </c>
      <c r="L1982" s="7" t="str">
        <f>IFERROR(VLOOKUP(B1982,Харків!A:C,3,0),"0")</f>
        <v>&gt;20</v>
      </c>
      <c r="M1982" s="60"/>
      <c r="N1982" s="45">
        <f t="shared" si="205"/>
        <v>0</v>
      </c>
    </row>
    <row r="1983" spans="1:14" ht="15" customHeight="1">
      <c r="A1983" s="15"/>
      <c r="B1983" s="51" t="s">
        <v>2236</v>
      </c>
      <c r="C1983" s="18" t="s">
        <v>4319</v>
      </c>
      <c r="D1983" s="20">
        <v>48.91</v>
      </c>
      <c r="E1983" s="10">
        <f t="shared" si="204"/>
        <v>48.91</v>
      </c>
      <c r="F1983" s="1" t="s">
        <v>42</v>
      </c>
      <c r="G1983" s="45">
        <v>3925908000</v>
      </c>
      <c r="H1983" s="60"/>
      <c r="I1983" s="45">
        <v>1</v>
      </c>
      <c r="J1983" s="45" t="s">
        <v>12</v>
      </c>
      <c r="K1983" s="45">
        <v>100</v>
      </c>
      <c r="L1983" s="7" t="str">
        <f>IFERROR(VLOOKUP(B1983,Харків!A:C,3,0),"0")</f>
        <v>&gt;20</v>
      </c>
      <c r="M1983" s="60"/>
      <c r="N1983" s="45">
        <f t="shared" si="205"/>
        <v>0</v>
      </c>
    </row>
    <row r="1984" spans="1:14" ht="15" customHeight="1">
      <c r="A1984" s="15"/>
      <c r="B1984" s="51" t="s">
        <v>2237</v>
      </c>
      <c r="C1984" s="18" t="s">
        <v>4325</v>
      </c>
      <c r="D1984" s="20">
        <v>48.91</v>
      </c>
      <c r="E1984" s="10">
        <f t="shared" si="204"/>
        <v>48.91</v>
      </c>
      <c r="F1984" s="1" t="s">
        <v>42</v>
      </c>
      <c r="G1984" s="45">
        <v>3925908000</v>
      </c>
      <c r="H1984" s="60"/>
      <c r="I1984" s="45">
        <v>1</v>
      </c>
      <c r="J1984" s="45" t="s">
        <v>12</v>
      </c>
      <c r="K1984" s="45">
        <v>100</v>
      </c>
      <c r="L1984" s="7" t="str">
        <f>IFERROR(VLOOKUP(B1984,Харків!A:C,3,0),"0")</f>
        <v>&gt;20</v>
      </c>
      <c r="M1984" s="60"/>
      <c r="N1984" s="45">
        <f t="shared" si="205"/>
        <v>0</v>
      </c>
    </row>
    <row r="1985" spans="1:14" ht="15" customHeight="1">
      <c r="A1985" s="15"/>
      <c r="B1985" s="51" t="s">
        <v>2238</v>
      </c>
      <c r="C1985" s="18" t="s">
        <v>4317</v>
      </c>
      <c r="D1985" s="20">
        <v>48.91</v>
      </c>
      <c r="E1985" s="10">
        <f t="shared" si="204"/>
        <v>48.91</v>
      </c>
      <c r="F1985" s="1" t="s">
        <v>42</v>
      </c>
      <c r="G1985" s="45">
        <v>3925908000</v>
      </c>
      <c r="H1985" s="60"/>
      <c r="I1985" s="45">
        <v>1</v>
      </c>
      <c r="J1985" s="45" t="s">
        <v>12</v>
      </c>
      <c r="K1985" s="45">
        <v>100</v>
      </c>
      <c r="L1985" s="7" t="str">
        <f>IFERROR(VLOOKUP(B1985,Харків!A:C,3,0),"0")</f>
        <v>&gt;20</v>
      </c>
      <c r="M1985" s="60"/>
      <c r="N1985" s="45">
        <f t="shared" si="205"/>
        <v>0</v>
      </c>
    </row>
    <row r="1986" spans="1:14" ht="15" customHeight="1">
      <c r="A1986" s="15"/>
      <c r="B1986" s="51" t="s">
        <v>2239</v>
      </c>
      <c r="C1986" s="18" t="s">
        <v>4321</v>
      </c>
      <c r="D1986" s="20">
        <v>48.91</v>
      </c>
      <c r="E1986" s="10">
        <f t="shared" si="204"/>
        <v>48.91</v>
      </c>
      <c r="F1986" s="1" t="s">
        <v>42</v>
      </c>
      <c r="G1986" s="45">
        <v>3925908000</v>
      </c>
      <c r="H1986" s="60"/>
      <c r="I1986" s="45">
        <v>1</v>
      </c>
      <c r="J1986" s="45" t="s">
        <v>12</v>
      </c>
      <c r="K1986" s="45">
        <v>100</v>
      </c>
      <c r="L1986" s="7" t="str">
        <f>IFERROR(VLOOKUP(B1986,Харків!A:C,3,0),"0")</f>
        <v>&gt;50</v>
      </c>
      <c r="M1986" s="60"/>
      <c r="N1986" s="45">
        <f t="shared" si="205"/>
        <v>0</v>
      </c>
    </row>
    <row r="1987" spans="1:14" ht="15" customHeight="1">
      <c r="A1987" s="15"/>
      <c r="B1987" s="51" t="s">
        <v>2240</v>
      </c>
      <c r="C1987" s="18" t="s">
        <v>4328</v>
      </c>
      <c r="D1987" s="20">
        <v>48.91</v>
      </c>
      <c r="E1987" s="10">
        <f t="shared" si="204"/>
        <v>48.91</v>
      </c>
      <c r="F1987" s="1" t="s">
        <v>42</v>
      </c>
      <c r="G1987" s="45">
        <v>3925908000</v>
      </c>
      <c r="H1987" s="60"/>
      <c r="I1987" s="45">
        <v>1</v>
      </c>
      <c r="J1987" s="45" t="s">
        <v>12</v>
      </c>
      <c r="K1987" s="45">
        <v>100</v>
      </c>
      <c r="L1987" s="7" t="str">
        <f>IFERROR(VLOOKUP(B1987,Харків!A:C,3,0),"0")</f>
        <v>&gt;50</v>
      </c>
      <c r="M1987" s="60"/>
      <c r="N1987" s="45">
        <f t="shared" si="205"/>
        <v>0</v>
      </c>
    </row>
    <row r="1988" spans="1:14" ht="15" customHeight="1">
      <c r="A1988" s="15"/>
      <c r="B1988" s="51" t="s">
        <v>2241</v>
      </c>
      <c r="C1988" s="18" t="s">
        <v>4323</v>
      </c>
      <c r="D1988" s="20">
        <v>48.91</v>
      </c>
      <c r="E1988" s="10">
        <f t="shared" si="204"/>
        <v>48.91</v>
      </c>
      <c r="F1988" s="1" t="s">
        <v>42</v>
      </c>
      <c r="G1988" s="45">
        <v>3925908000</v>
      </c>
      <c r="H1988" s="60"/>
      <c r="I1988" s="45">
        <v>1</v>
      </c>
      <c r="J1988" s="45" t="s">
        <v>12</v>
      </c>
      <c r="K1988" s="45">
        <v>100</v>
      </c>
      <c r="L1988" s="7" t="str">
        <f>IFERROR(VLOOKUP(B1988,Харків!A:C,3,0),"0")</f>
        <v>&gt;20</v>
      </c>
      <c r="M1988" s="60"/>
      <c r="N1988" s="45">
        <f t="shared" si="205"/>
        <v>0</v>
      </c>
    </row>
    <row r="1989" spans="1:14" ht="15" customHeight="1">
      <c r="A1989" s="15"/>
      <c r="B1989" s="51" t="s">
        <v>2242</v>
      </c>
      <c r="C1989" s="18" t="s">
        <v>4324</v>
      </c>
      <c r="D1989" s="20">
        <v>48.91</v>
      </c>
      <c r="E1989" s="10">
        <f t="shared" si="204"/>
        <v>48.91</v>
      </c>
      <c r="F1989" s="1" t="s">
        <v>42</v>
      </c>
      <c r="G1989" s="45">
        <v>3925908000</v>
      </c>
      <c r="H1989" s="60"/>
      <c r="I1989" s="45">
        <v>1</v>
      </c>
      <c r="J1989" s="45" t="s">
        <v>12</v>
      </c>
      <c r="K1989" s="45">
        <v>100</v>
      </c>
      <c r="L1989" s="7" t="str">
        <f>IFERROR(VLOOKUP(B1989,Харків!A:C,3,0),"0")</f>
        <v>&gt;50</v>
      </c>
      <c r="M1989" s="60"/>
      <c r="N1989" s="45">
        <f t="shared" si="205"/>
        <v>0</v>
      </c>
    </row>
    <row r="1990" spans="1:14" ht="15" customHeight="1">
      <c r="A1990" s="15"/>
      <c r="B1990" s="51" t="s">
        <v>2243</v>
      </c>
      <c r="C1990" s="18" t="s">
        <v>4310</v>
      </c>
      <c r="D1990" s="20">
        <v>48.91</v>
      </c>
      <c r="E1990" s="10">
        <f t="shared" si="204"/>
        <v>48.91</v>
      </c>
      <c r="F1990" s="1" t="s">
        <v>42</v>
      </c>
      <c r="G1990" s="45">
        <v>3925908000</v>
      </c>
      <c r="H1990" s="60"/>
      <c r="I1990" s="45">
        <v>1</v>
      </c>
      <c r="J1990" s="45" t="s">
        <v>12</v>
      </c>
      <c r="K1990" s="45">
        <v>100</v>
      </c>
      <c r="L1990" s="7" t="str">
        <f>IFERROR(VLOOKUP(B1990,Харків!A:C,3,0),"0")</f>
        <v>&gt;20</v>
      </c>
      <c r="M1990" s="60"/>
      <c r="N1990" s="45">
        <f t="shared" si="205"/>
        <v>0</v>
      </c>
    </row>
    <row r="1991" spans="1:14" ht="15" customHeight="1">
      <c r="A1991" s="15"/>
      <c r="B1991" s="51" t="s">
        <v>2244</v>
      </c>
      <c r="C1991" s="18" t="s">
        <v>4315</v>
      </c>
      <c r="D1991" s="20">
        <v>48.91</v>
      </c>
      <c r="E1991" s="10">
        <f t="shared" si="204"/>
        <v>48.91</v>
      </c>
      <c r="F1991" s="1" t="s">
        <v>42</v>
      </c>
      <c r="G1991" s="45">
        <v>3925908000</v>
      </c>
      <c r="H1991" s="60"/>
      <c r="I1991" s="45">
        <v>1</v>
      </c>
      <c r="J1991" s="45" t="s">
        <v>12</v>
      </c>
      <c r="K1991" s="45">
        <v>100</v>
      </c>
      <c r="L1991" s="7" t="str">
        <f>IFERROR(VLOOKUP(B1991,Харків!A:C,3,0),"0")</f>
        <v>&gt;50</v>
      </c>
      <c r="M1991" s="60"/>
      <c r="N1991" s="45">
        <f t="shared" si="205"/>
        <v>0</v>
      </c>
    </row>
    <row r="1992" spans="1:14" ht="15" customHeight="1">
      <c r="A1992" s="15"/>
      <c r="B1992" s="51" t="s">
        <v>2245</v>
      </c>
      <c r="C1992" s="18" t="s">
        <v>4311</v>
      </c>
      <c r="D1992" s="20">
        <v>48.91</v>
      </c>
      <c r="E1992" s="10">
        <f t="shared" si="204"/>
        <v>48.91</v>
      </c>
      <c r="F1992" s="1" t="s">
        <v>42</v>
      </c>
      <c r="G1992" s="45">
        <v>3925908000</v>
      </c>
      <c r="H1992" s="60"/>
      <c r="I1992" s="45">
        <v>1</v>
      </c>
      <c r="J1992" s="45" t="s">
        <v>12</v>
      </c>
      <c r="K1992" s="45">
        <v>100</v>
      </c>
      <c r="L1992" s="7" t="str">
        <f>IFERROR(VLOOKUP(B1992,Харків!A:C,3,0),"0")</f>
        <v>&gt;50</v>
      </c>
      <c r="M1992" s="60"/>
      <c r="N1992" s="45">
        <f t="shared" si="205"/>
        <v>0</v>
      </c>
    </row>
    <row r="1993" spans="1:14" ht="15" customHeight="1">
      <c r="A1993" s="130"/>
      <c r="B1993" s="50"/>
      <c r="C1993" s="6" t="s">
        <v>3964</v>
      </c>
      <c r="D1993" s="13"/>
      <c r="E1993" s="14"/>
      <c r="F1993" s="5"/>
      <c r="G1993" s="7"/>
      <c r="H1993" s="13"/>
      <c r="I1993" s="7"/>
      <c r="J1993" s="7"/>
      <c r="K1993" s="7"/>
      <c r="L1993" s="5"/>
      <c r="M1993" s="5"/>
      <c r="N1993" s="5"/>
    </row>
    <row r="1994" spans="1:14" ht="15" customHeight="1">
      <c r="A1994" s="129"/>
      <c r="B1994" s="49" t="s">
        <v>3892</v>
      </c>
      <c r="C1994" s="18" t="s">
        <v>4489</v>
      </c>
      <c r="D1994" s="20">
        <v>66.959999999999994</v>
      </c>
      <c r="E1994" s="10">
        <f t="shared" ref="E1994:E2008" si="206">D1994-(D1994*$G$1)</f>
        <v>66.959999999999994</v>
      </c>
      <c r="F1994" s="1" t="s">
        <v>42</v>
      </c>
      <c r="G1994" s="45">
        <v>3917320090</v>
      </c>
      <c r="H1994" s="60"/>
      <c r="I1994" s="45">
        <v>1</v>
      </c>
      <c r="J1994" s="45" t="s">
        <v>12</v>
      </c>
      <c r="K1994" s="45" t="s">
        <v>12</v>
      </c>
      <c r="L1994" s="7">
        <f>IFERROR(VLOOKUP(B1994,Харків!A:C,3,0),"0")</f>
        <v>0</v>
      </c>
      <c r="M1994" s="60"/>
      <c r="N1994" s="45">
        <f t="shared" ref="N1994:N2008" si="207">E1994*M1994</f>
        <v>0</v>
      </c>
    </row>
    <row r="1995" spans="1:14" ht="15" customHeight="1">
      <c r="A1995" s="129"/>
      <c r="B1995" s="49" t="s">
        <v>3893</v>
      </c>
      <c r="C1995" s="18" t="s">
        <v>4398</v>
      </c>
      <c r="D1995" s="20">
        <v>153.44999999999999</v>
      </c>
      <c r="E1995" s="10">
        <f t="shared" si="206"/>
        <v>153.44999999999999</v>
      </c>
      <c r="F1995" s="1" t="s">
        <v>42</v>
      </c>
      <c r="G1995" s="45">
        <v>3917320090</v>
      </c>
      <c r="H1995" s="60"/>
      <c r="I1995" s="45">
        <v>1</v>
      </c>
      <c r="J1995" s="45" t="s">
        <v>12</v>
      </c>
      <c r="K1995" s="45" t="s">
        <v>12</v>
      </c>
      <c r="L1995" s="7">
        <f>IFERROR(VLOOKUP(B1995,Харків!A:C,3,0),"0")</f>
        <v>0</v>
      </c>
      <c r="M1995" s="60"/>
      <c r="N1995" s="45">
        <f t="shared" si="207"/>
        <v>0</v>
      </c>
    </row>
    <row r="1996" spans="1:14" ht="15" customHeight="1">
      <c r="A1996" s="129"/>
      <c r="B1996" s="49" t="s">
        <v>3894</v>
      </c>
      <c r="C1996" s="18" t="s">
        <v>4490</v>
      </c>
      <c r="D1996" s="20">
        <v>215.76</v>
      </c>
      <c r="E1996" s="10">
        <f t="shared" si="206"/>
        <v>215.76</v>
      </c>
      <c r="F1996" s="1" t="s">
        <v>42</v>
      </c>
      <c r="G1996" s="45">
        <v>3917320090</v>
      </c>
      <c r="H1996" s="60"/>
      <c r="I1996" s="45">
        <v>1</v>
      </c>
      <c r="J1996" s="45" t="s">
        <v>12</v>
      </c>
      <c r="K1996" s="45" t="s">
        <v>12</v>
      </c>
      <c r="L1996" s="7">
        <f>IFERROR(VLOOKUP(B1996,Харків!A:C,3,0),"0")</f>
        <v>0</v>
      </c>
      <c r="M1996" s="60"/>
      <c r="N1996" s="45">
        <f t="shared" si="207"/>
        <v>0</v>
      </c>
    </row>
    <row r="1997" spans="1:14" ht="15" customHeight="1">
      <c r="A1997" s="129"/>
      <c r="B1997" s="49" t="s">
        <v>3895</v>
      </c>
      <c r="C1997" s="18" t="s">
        <v>4430</v>
      </c>
      <c r="D1997" s="20">
        <v>358.05</v>
      </c>
      <c r="E1997" s="10">
        <f t="shared" si="206"/>
        <v>358.05</v>
      </c>
      <c r="F1997" s="1" t="s">
        <v>42</v>
      </c>
      <c r="G1997" s="45">
        <v>3917320090</v>
      </c>
      <c r="H1997" s="60"/>
      <c r="I1997" s="45">
        <v>1</v>
      </c>
      <c r="J1997" s="45" t="s">
        <v>12</v>
      </c>
      <c r="K1997" s="45" t="s">
        <v>12</v>
      </c>
      <c r="L1997" s="7">
        <f>IFERROR(VLOOKUP(B1997,Харків!A:C,3,0),"0")</f>
        <v>0</v>
      </c>
      <c r="M1997" s="60"/>
      <c r="N1997" s="45">
        <f t="shared" si="207"/>
        <v>0</v>
      </c>
    </row>
    <row r="1998" spans="1:14" ht="15" customHeight="1">
      <c r="A1998" s="129"/>
      <c r="B1998" s="49" t="s">
        <v>3896</v>
      </c>
      <c r="C1998" s="18" t="s">
        <v>4491</v>
      </c>
      <c r="D1998" s="20">
        <v>568.23</v>
      </c>
      <c r="E1998" s="10">
        <f t="shared" si="206"/>
        <v>568.23</v>
      </c>
      <c r="F1998" s="1" t="s">
        <v>42</v>
      </c>
      <c r="G1998" s="45">
        <v>3917320090</v>
      </c>
      <c r="H1998" s="60"/>
      <c r="I1998" s="45">
        <v>1</v>
      </c>
      <c r="J1998" s="45" t="s">
        <v>12</v>
      </c>
      <c r="K1998" s="45" t="s">
        <v>12</v>
      </c>
      <c r="L1998" s="7">
        <f>IFERROR(VLOOKUP(B1998,Харків!A:C,3,0),"0")</f>
        <v>3</v>
      </c>
      <c r="M1998" s="60"/>
      <c r="N1998" s="45">
        <f t="shared" si="207"/>
        <v>0</v>
      </c>
    </row>
    <row r="1999" spans="1:14" ht="15" customHeight="1">
      <c r="A1999" s="129"/>
      <c r="B1999" s="49" t="s">
        <v>3897</v>
      </c>
      <c r="C1999" s="18" t="s">
        <v>4399</v>
      </c>
      <c r="D1999" s="20">
        <v>69.7</v>
      </c>
      <c r="E1999" s="10">
        <f t="shared" si="206"/>
        <v>69.7</v>
      </c>
      <c r="F1999" s="1" t="s">
        <v>42</v>
      </c>
      <c r="G1999" s="45">
        <v>3917320090</v>
      </c>
      <c r="H1999" s="60"/>
      <c r="I1999" s="45">
        <v>1</v>
      </c>
      <c r="J1999" s="45" t="s">
        <v>12</v>
      </c>
      <c r="K1999" s="45" t="s">
        <v>12</v>
      </c>
      <c r="L1999" s="7">
        <f>IFERROR(VLOOKUP(B1999,Харків!A:C,3,0),"0")</f>
        <v>0</v>
      </c>
      <c r="M1999" s="60"/>
      <c r="N1999" s="45">
        <f t="shared" si="207"/>
        <v>0</v>
      </c>
    </row>
    <row r="2000" spans="1:14" ht="15" customHeight="1">
      <c r="A2000" s="129"/>
      <c r="B2000" s="49" t="s">
        <v>3898</v>
      </c>
      <c r="C2000" s="18" t="s">
        <v>4403</v>
      </c>
      <c r="D2000" s="20">
        <v>161.76</v>
      </c>
      <c r="E2000" s="10">
        <f t="shared" si="206"/>
        <v>161.76</v>
      </c>
      <c r="F2000" s="1" t="s">
        <v>42</v>
      </c>
      <c r="G2000" s="45">
        <v>3917320090</v>
      </c>
      <c r="H2000" s="60"/>
      <c r="I2000" s="45">
        <v>1</v>
      </c>
      <c r="J2000" s="45" t="s">
        <v>12</v>
      </c>
      <c r="K2000" s="45" t="s">
        <v>12</v>
      </c>
      <c r="L2000" s="7">
        <f>IFERROR(VLOOKUP(B2000,Харків!A:C,3,0),"0")</f>
        <v>0</v>
      </c>
      <c r="M2000" s="60"/>
      <c r="N2000" s="45">
        <f t="shared" si="207"/>
        <v>0</v>
      </c>
    </row>
    <row r="2001" spans="1:14" ht="15" customHeight="1">
      <c r="A2001" s="129"/>
      <c r="B2001" s="49" t="s">
        <v>3899</v>
      </c>
      <c r="C2001" s="18" t="s">
        <v>4395</v>
      </c>
      <c r="D2001" s="20">
        <v>224.88</v>
      </c>
      <c r="E2001" s="10">
        <f t="shared" si="206"/>
        <v>224.88</v>
      </c>
      <c r="F2001" s="1" t="s">
        <v>42</v>
      </c>
      <c r="G2001" s="45">
        <v>3917320090</v>
      </c>
      <c r="H2001" s="60"/>
      <c r="I2001" s="45">
        <v>1</v>
      </c>
      <c r="J2001" s="45" t="s">
        <v>12</v>
      </c>
      <c r="K2001" s="45" t="s">
        <v>12</v>
      </c>
      <c r="L2001" s="7" t="str">
        <f>IFERROR(VLOOKUP(B2001,Харків!A:C,3,0),"0")</f>
        <v>&gt;50</v>
      </c>
      <c r="M2001" s="60"/>
      <c r="N2001" s="45">
        <f t="shared" si="207"/>
        <v>0</v>
      </c>
    </row>
    <row r="2002" spans="1:14" ht="15" customHeight="1">
      <c r="A2002" s="129"/>
      <c r="B2002" s="49" t="s">
        <v>3900</v>
      </c>
      <c r="C2002" s="18" t="s">
        <v>4475</v>
      </c>
      <c r="D2002" s="20">
        <v>403</v>
      </c>
      <c r="E2002" s="10">
        <f t="shared" si="206"/>
        <v>403</v>
      </c>
      <c r="F2002" s="1" t="s">
        <v>42</v>
      </c>
      <c r="G2002" s="45">
        <v>3917320090</v>
      </c>
      <c r="H2002" s="60"/>
      <c r="I2002" s="45">
        <v>1</v>
      </c>
      <c r="J2002" s="45" t="s">
        <v>12</v>
      </c>
      <c r="K2002" s="45" t="s">
        <v>12</v>
      </c>
      <c r="L2002" s="7" t="str">
        <f>IFERROR(VLOOKUP(B2002,Харків!A:C,3,0),"0")</f>
        <v>&gt;50</v>
      </c>
      <c r="M2002" s="60"/>
      <c r="N2002" s="45">
        <f t="shared" si="207"/>
        <v>0</v>
      </c>
    </row>
    <row r="2003" spans="1:14" ht="15" customHeight="1">
      <c r="A2003" s="129"/>
      <c r="B2003" s="49" t="s">
        <v>3901</v>
      </c>
      <c r="C2003" s="18" t="s">
        <v>4402</v>
      </c>
      <c r="D2003" s="20">
        <v>577.72</v>
      </c>
      <c r="E2003" s="10">
        <f t="shared" si="206"/>
        <v>577.72</v>
      </c>
      <c r="F2003" s="1" t="s">
        <v>42</v>
      </c>
      <c r="G2003" s="45">
        <v>3917320090</v>
      </c>
      <c r="H2003" s="60"/>
      <c r="I2003" s="45">
        <v>1</v>
      </c>
      <c r="J2003" s="45" t="s">
        <v>12</v>
      </c>
      <c r="K2003" s="45" t="s">
        <v>12</v>
      </c>
      <c r="L2003" s="7" t="str">
        <f>IFERROR(VLOOKUP(B2003,Харків!A:C,3,0),"0")</f>
        <v>&gt;10</v>
      </c>
      <c r="M2003" s="60"/>
      <c r="N2003" s="45">
        <f t="shared" si="207"/>
        <v>0</v>
      </c>
    </row>
    <row r="2004" spans="1:14" ht="15" customHeight="1">
      <c r="A2004" s="129"/>
      <c r="B2004" s="49" t="s">
        <v>3902</v>
      </c>
      <c r="C2004" s="18" t="s">
        <v>4396</v>
      </c>
      <c r="D2004" s="20">
        <v>87.51</v>
      </c>
      <c r="E2004" s="10">
        <f t="shared" si="206"/>
        <v>87.51</v>
      </c>
      <c r="F2004" s="1" t="s">
        <v>42</v>
      </c>
      <c r="G2004" s="45">
        <v>3917320090</v>
      </c>
      <c r="H2004" s="60"/>
      <c r="I2004" s="45">
        <v>1</v>
      </c>
      <c r="J2004" s="45" t="s">
        <v>12</v>
      </c>
      <c r="K2004" s="45" t="s">
        <v>12</v>
      </c>
      <c r="L2004" s="7">
        <f>IFERROR(VLOOKUP(B2004,Харків!A:C,3,0),"0")</f>
        <v>6</v>
      </c>
      <c r="M2004" s="60"/>
      <c r="N2004" s="45">
        <f t="shared" si="207"/>
        <v>0</v>
      </c>
    </row>
    <row r="2005" spans="1:14" ht="15" customHeight="1">
      <c r="A2005" s="129"/>
      <c r="B2005" s="49" t="s">
        <v>3903</v>
      </c>
      <c r="C2005" s="18" t="s">
        <v>4404</v>
      </c>
      <c r="D2005" s="20">
        <v>191.49</v>
      </c>
      <c r="E2005" s="10">
        <f t="shared" si="206"/>
        <v>191.49</v>
      </c>
      <c r="F2005" s="1" t="s">
        <v>42</v>
      </c>
      <c r="G2005" s="45">
        <v>3917320090</v>
      </c>
      <c r="H2005" s="60"/>
      <c r="I2005" s="45">
        <v>1</v>
      </c>
      <c r="J2005" s="45" t="s">
        <v>12</v>
      </c>
      <c r="K2005" s="45" t="s">
        <v>12</v>
      </c>
      <c r="L2005" s="7">
        <f>IFERROR(VLOOKUP(B2005,Харків!A:C,3,0),"0")</f>
        <v>7</v>
      </c>
      <c r="M2005" s="60"/>
      <c r="N2005" s="45">
        <f t="shared" si="207"/>
        <v>0</v>
      </c>
    </row>
    <row r="2006" spans="1:14" ht="15" customHeight="1">
      <c r="A2006" s="129"/>
      <c r="B2006" s="49" t="s">
        <v>3904</v>
      </c>
      <c r="C2006" s="18" t="s">
        <v>4397</v>
      </c>
      <c r="D2006" s="20">
        <v>258.42</v>
      </c>
      <c r="E2006" s="10">
        <f t="shared" si="206"/>
        <v>258.42</v>
      </c>
      <c r="F2006" s="1" t="s">
        <v>42</v>
      </c>
      <c r="G2006" s="45">
        <v>3917320090</v>
      </c>
      <c r="H2006" s="60"/>
      <c r="I2006" s="45">
        <v>1</v>
      </c>
      <c r="J2006" s="45" t="s">
        <v>12</v>
      </c>
      <c r="K2006" s="45" t="s">
        <v>12</v>
      </c>
      <c r="L2006" s="7">
        <f>IFERROR(VLOOKUP(B2006,Харків!A:C,3,0),"0")</f>
        <v>0</v>
      </c>
      <c r="M2006" s="60"/>
      <c r="N2006" s="45">
        <f t="shared" si="207"/>
        <v>0</v>
      </c>
    </row>
    <row r="2007" spans="1:14" ht="15" customHeight="1">
      <c r="A2007" s="129"/>
      <c r="B2007" s="49" t="s">
        <v>3905</v>
      </c>
      <c r="C2007" s="18" t="s">
        <v>4400</v>
      </c>
      <c r="D2007" s="20">
        <v>419.79</v>
      </c>
      <c r="E2007" s="10">
        <f t="shared" si="206"/>
        <v>419.79</v>
      </c>
      <c r="F2007" s="1" t="s">
        <v>42</v>
      </c>
      <c r="G2007" s="45">
        <v>3917320090</v>
      </c>
      <c r="H2007" s="60"/>
      <c r="I2007" s="45">
        <v>1</v>
      </c>
      <c r="J2007" s="45" t="s">
        <v>12</v>
      </c>
      <c r="K2007" s="45" t="s">
        <v>12</v>
      </c>
      <c r="L2007" s="7">
        <f>IFERROR(VLOOKUP(B2007,Харків!A:C,3,0),"0")</f>
        <v>0</v>
      </c>
      <c r="M2007" s="60"/>
      <c r="N2007" s="45">
        <f t="shared" si="207"/>
        <v>0</v>
      </c>
    </row>
    <row r="2008" spans="1:14" ht="15" customHeight="1">
      <c r="A2008" s="129"/>
      <c r="B2008" s="49" t="s">
        <v>3906</v>
      </c>
      <c r="C2008" s="18" t="s">
        <v>4401</v>
      </c>
      <c r="D2008" s="20">
        <v>639.15</v>
      </c>
      <c r="E2008" s="10">
        <f t="shared" si="206"/>
        <v>639.15</v>
      </c>
      <c r="F2008" s="1" t="s">
        <v>42</v>
      </c>
      <c r="G2008" s="45">
        <v>3917320090</v>
      </c>
      <c r="H2008" s="60"/>
      <c r="I2008" s="45">
        <v>1</v>
      </c>
      <c r="J2008" s="45" t="s">
        <v>12</v>
      </c>
      <c r="K2008" s="45" t="s">
        <v>12</v>
      </c>
      <c r="L2008" s="7">
        <f>IFERROR(VLOOKUP(B2008,Харків!A:C,3,0),"0")</f>
        <v>1</v>
      </c>
      <c r="M2008" s="60"/>
      <c r="N2008" s="45">
        <f t="shared" si="207"/>
        <v>0</v>
      </c>
    </row>
    <row r="2009" spans="1:14" ht="15" customHeight="1">
      <c r="A2009" s="130"/>
      <c r="B2009" s="50"/>
      <c r="C2009" s="6" t="s">
        <v>3963</v>
      </c>
      <c r="D2009" s="13"/>
      <c r="E2009" s="14"/>
      <c r="F2009" s="5"/>
      <c r="G2009" s="7"/>
      <c r="H2009" s="13"/>
      <c r="I2009" s="7"/>
      <c r="J2009" s="7"/>
      <c r="K2009" s="7"/>
      <c r="L2009" s="5"/>
      <c r="M2009" s="5"/>
      <c r="N2009" s="5"/>
    </row>
    <row r="2010" spans="1:14" ht="15" customHeight="1">
      <c r="A2010" s="129"/>
      <c r="B2010" s="49" t="s">
        <v>3907</v>
      </c>
      <c r="C2010" s="18" t="s">
        <v>3908</v>
      </c>
      <c r="D2010" s="20">
        <v>126.73</v>
      </c>
      <c r="E2010" s="10">
        <f t="shared" ref="E2010:E2021" si="208">D2010-(D2010*$G$1)</f>
        <v>126.73</v>
      </c>
      <c r="F2010" s="1" t="s">
        <v>42</v>
      </c>
      <c r="G2010" s="45">
        <v>3917320090</v>
      </c>
      <c r="H2010" s="60"/>
      <c r="I2010" s="45">
        <v>1</v>
      </c>
      <c r="J2010" s="45" t="s">
        <v>12</v>
      </c>
      <c r="K2010" s="45" t="s">
        <v>12</v>
      </c>
      <c r="L2010" s="7" t="str">
        <f>IFERROR(VLOOKUP(B2010,Харків!A:C,3,0),"0")</f>
        <v>&gt;20</v>
      </c>
      <c r="M2010" s="60"/>
      <c r="N2010" s="45">
        <f t="shared" ref="N2010:N2021" si="209">E2010*M2010</f>
        <v>0</v>
      </c>
    </row>
    <row r="2011" spans="1:14" ht="15" customHeight="1">
      <c r="A2011" s="129"/>
      <c r="B2011" s="49" t="s">
        <v>3909</v>
      </c>
      <c r="C2011" s="18" t="s">
        <v>3910</v>
      </c>
      <c r="D2011" s="20">
        <v>142.63</v>
      </c>
      <c r="E2011" s="10">
        <f t="shared" si="208"/>
        <v>142.63</v>
      </c>
      <c r="F2011" s="1" t="s">
        <v>42</v>
      </c>
      <c r="G2011" s="45">
        <v>3917320090</v>
      </c>
      <c r="H2011" s="60"/>
      <c r="I2011" s="45">
        <v>1</v>
      </c>
      <c r="J2011" s="45" t="s">
        <v>12</v>
      </c>
      <c r="K2011" s="45" t="s">
        <v>12</v>
      </c>
      <c r="L2011" s="7">
        <f>IFERROR(VLOOKUP(B2011,Харків!A:C,3,0),"0")</f>
        <v>9</v>
      </c>
      <c r="M2011" s="60"/>
      <c r="N2011" s="45">
        <f t="shared" si="209"/>
        <v>0</v>
      </c>
    </row>
    <row r="2012" spans="1:14" ht="15" customHeight="1">
      <c r="A2012" s="129"/>
      <c r="B2012" s="49" t="s">
        <v>3911</v>
      </c>
      <c r="C2012" s="18" t="s">
        <v>3912</v>
      </c>
      <c r="D2012" s="20">
        <v>163.18</v>
      </c>
      <c r="E2012" s="10">
        <f t="shared" si="208"/>
        <v>163.18</v>
      </c>
      <c r="F2012" s="1" t="s">
        <v>42</v>
      </c>
      <c r="G2012" s="45">
        <v>3917320090</v>
      </c>
      <c r="H2012" s="60"/>
      <c r="I2012" s="45">
        <v>1</v>
      </c>
      <c r="J2012" s="45" t="s">
        <v>12</v>
      </c>
      <c r="K2012" s="45" t="s">
        <v>12</v>
      </c>
      <c r="L2012" s="7">
        <f>IFERROR(VLOOKUP(B2012,Харків!A:C,3,0),"0")</f>
        <v>10</v>
      </c>
      <c r="M2012" s="60"/>
      <c r="N2012" s="45">
        <f t="shared" si="209"/>
        <v>0</v>
      </c>
    </row>
    <row r="2013" spans="1:14" ht="15" customHeight="1">
      <c r="A2013" s="129"/>
      <c r="B2013" s="49" t="s">
        <v>3913</v>
      </c>
      <c r="C2013" s="18" t="s">
        <v>3914</v>
      </c>
      <c r="D2013" s="20">
        <v>282.79000000000002</v>
      </c>
      <c r="E2013" s="10">
        <f t="shared" si="208"/>
        <v>282.79000000000002</v>
      </c>
      <c r="F2013" s="1" t="s">
        <v>42</v>
      </c>
      <c r="G2013" s="45">
        <v>3917320090</v>
      </c>
      <c r="H2013" s="60"/>
      <c r="I2013" s="45">
        <v>1</v>
      </c>
      <c r="J2013" s="45" t="s">
        <v>12</v>
      </c>
      <c r="K2013" s="45" t="s">
        <v>12</v>
      </c>
      <c r="L2013" s="7">
        <f>IFERROR(VLOOKUP(B2013,Харків!A:C,3,0),"0")</f>
        <v>7</v>
      </c>
      <c r="M2013" s="60"/>
      <c r="N2013" s="45">
        <f t="shared" si="209"/>
        <v>0</v>
      </c>
    </row>
    <row r="2014" spans="1:14" ht="15" customHeight="1">
      <c r="A2014" s="129"/>
      <c r="B2014" s="49" t="s">
        <v>3915</v>
      </c>
      <c r="C2014" s="18" t="s">
        <v>3916</v>
      </c>
      <c r="D2014" s="20">
        <v>131.78</v>
      </c>
      <c r="E2014" s="10">
        <f t="shared" si="208"/>
        <v>131.78</v>
      </c>
      <c r="F2014" s="1" t="s">
        <v>42</v>
      </c>
      <c r="G2014" s="45">
        <v>3917320090</v>
      </c>
      <c r="H2014" s="60"/>
      <c r="I2014" s="45">
        <v>1</v>
      </c>
      <c r="J2014" s="45" t="s">
        <v>12</v>
      </c>
      <c r="K2014" s="45" t="s">
        <v>12</v>
      </c>
      <c r="L2014" s="7" t="str">
        <f>IFERROR(VLOOKUP(B2014,Харків!A:C,3,0),"0")</f>
        <v>&gt;50</v>
      </c>
      <c r="M2014" s="60"/>
      <c r="N2014" s="45">
        <f t="shared" si="209"/>
        <v>0</v>
      </c>
    </row>
    <row r="2015" spans="1:14" ht="15" customHeight="1">
      <c r="A2015" s="129"/>
      <c r="B2015" s="49" t="s">
        <v>3917</v>
      </c>
      <c r="C2015" s="18" t="s">
        <v>3918</v>
      </c>
      <c r="D2015" s="20">
        <v>155.84</v>
      </c>
      <c r="E2015" s="10">
        <f t="shared" si="208"/>
        <v>155.84</v>
      </c>
      <c r="F2015" s="1" t="s">
        <v>42</v>
      </c>
      <c r="G2015" s="45">
        <v>3917320090</v>
      </c>
      <c r="H2015" s="60"/>
      <c r="I2015" s="45">
        <v>1</v>
      </c>
      <c r="J2015" s="45" t="s">
        <v>12</v>
      </c>
      <c r="K2015" s="45" t="s">
        <v>12</v>
      </c>
      <c r="L2015" s="7" t="str">
        <f>IFERROR(VLOOKUP(B2015,Харків!A:C,3,0),"0")</f>
        <v>&gt;50</v>
      </c>
      <c r="M2015" s="60"/>
      <c r="N2015" s="45">
        <f t="shared" si="209"/>
        <v>0</v>
      </c>
    </row>
    <row r="2016" spans="1:14" ht="15" customHeight="1">
      <c r="A2016" s="129"/>
      <c r="B2016" s="49" t="s">
        <v>3919</v>
      </c>
      <c r="C2016" s="18" t="s">
        <v>3920</v>
      </c>
      <c r="D2016" s="20">
        <v>199.9</v>
      </c>
      <c r="E2016" s="10">
        <f t="shared" si="208"/>
        <v>199.9</v>
      </c>
      <c r="F2016" s="1" t="s">
        <v>42</v>
      </c>
      <c r="G2016" s="45">
        <v>3917320090</v>
      </c>
      <c r="H2016" s="60"/>
      <c r="I2016" s="45">
        <v>1</v>
      </c>
      <c r="J2016" s="45" t="s">
        <v>12</v>
      </c>
      <c r="K2016" s="45" t="s">
        <v>12</v>
      </c>
      <c r="L2016" s="7">
        <f>IFERROR(VLOOKUP(B2016,Харків!A:C,3,0),"0")</f>
        <v>0</v>
      </c>
      <c r="M2016" s="60"/>
      <c r="N2016" s="45">
        <f t="shared" si="209"/>
        <v>0</v>
      </c>
    </row>
    <row r="2017" spans="1:14" ht="15" customHeight="1">
      <c r="A2017" s="129"/>
      <c r="B2017" s="49" t="s">
        <v>3921</v>
      </c>
      <c r="C2017" s="18" t="s">
        <v>3922</v>
      </c>
      <c r="D2017" s="20">
        <v>227.52</v>
      </c>
      <c r="E2017" s="10">
        <f t="shared" si="208"/>
        <v>227.52</v>
      </c>
      <c r="F2017" s="1" t="s">
        <v>42</v>
      </c>
      <c r="G2017" s="45">
        <v>3917320090</v>
      </c>
      <c r="H2017" s="60"/>
      <c r="I2017" s="45">
        <v>1</v>
      </c>
      <c r="J2017" s="45" t="s">
        <v>12</v>
      </c>
      <c r="K2017" s="45" t="s">
        <v>12</v>
      </c>
      <c r="L2017" s="7" t="str">
        <f>IFERROR(VLOOKUP(B2017,Харків!A:C,3,0),"0")</f>
        <v>&gt;10</v>
      </c>
      <c r="M2017" s="60"/>
      <c r="N2017" s="45">
        <f t="shared" si="209"/>
        <v>0</v>
      </c>
    </row>
    <row r="2018" spans="1:14" ht="15" customHeight="1">
      <c r="A2018" s="129"/>
      <c r="B2018" s="49" t="s">
        <v>3923</v>
      </c>
      <c r="C2018" s="18" t="s">
        <v>3924</v>
      </c>
      <c r="D2018" s="20">
        <v>208.4</v>
      </c>
      <c r="E2018" s="10">
        <f t="shared" si="208"/>
        <v>208.4</v>
      </c>
      <c r="F2018" s="1" t="s">
        <v>42</v>
      </c>
      <c r="G2018" s="45">
        <v>3917320090</v>
      </c>
      <c r="H2018" s="60"/>
      <c r="I2018" s="45">
        <v>1</v>
      </c>
      <c r="J2018" s="45" t="s">
        <v>12</v>
      </c>
      <c r="K2018" s="45" t="s">
        <v>12</v>
      </c>
      <c r="L2018" s="7">
        <f>IFERROR(VLOOKUP(B2018,Харків!A:C,3,0),"0")</f>
        <v>3</v>
      </c>
      <c r="M2018" s="60"/>
      <c r="N2018" s="45">
        <f t="shared" si="209"/>
        <v>0</v>
      </c>
    </row>
    <row r="2019" spans="1:14" ht="15" customHeight="1">
      <c r="A2019" s="129"/>
      <c r="B2019" s="49" t="s">
        <v>3925</v>
      </c>
      <c r="C2019" s="18" t="s">
        <v>3926</v>
      </c>
      <c r="D2019" s="20">
        <v>245.05</v>
      </c>
      <c r="E2019" s="10">
        <f t="shared" si="208"/>
        <v>245.05</v>
      </c>
      <c r="F2019" s="1" t="s">
        <v>42</v>
      </c>
      <c r="G2019" s="45">
        <v>3917320090</v>
      </c>
      <c r="H2019" s="60"/>
      <c r="I2019" s="45">
        <v>1</v>
      </c>
      <c r="J2019" s="45" t="s">
        <v>12</v>
      </c>
      <c r="K2019" s="45" t="s">
        <v>12</v>
      </c>
      <c r="L2019" s="7">
        <f>IFERROR(VLOOKUP(B2019,Харків!A:C,3,0),"0")</f>
        <v>8</v>
      </c>
      <c r="M2019" s="60"/>
      <c r="N2019" s="45">
        <f t="shared" si="209"/>
        <v>0</v>
      </c>
    </row>
    <row r="2020" spans="1:14" ht="15" customHeight="1">
      <c r="A2020" s="129"/>
      <c r="B2020" s="49" t="s">
        <v>3927</v>
      </c>
      <c r="C2020" s="18" t="s">
        <v>3928</v>
      </c>
      <c r="D2020" s="20">
        <v>299.13</v>
      </c>
      <c r="E2020" s="10">
        <f t="shared" si="208"/>
        <v>299.13</v>
      </c>
      <c r="F2020" s="1" t="s">
        <v>42</v>
      </c>
      <c r="G2020" s="45">
        <v>3917320090</v>
      </c>
      <c r="H2020" s="60"/>
      <c r="I2020" s="45">
        <v>1</v>
      </c>
      <c r="J2020" s="45" t="s">
        <v>12</v>
      </c>
      <c r="K2020" s="45" t="s">
        <v>12</v>
      </c>
      <c r="L2020" s="7">
        <f>IFERROR(VLOOKUP(B2020,Харків!A:C,3,0),"0")</f>
        <v>0</v>
      </c>
      <c r="M2020" s="60"/>
      <c r="N2020" s="45">
        <f t="shared" si="209"/>
        <v>0</v>
      </c>
    </row>
    <row r="2021" spans="1:14" ht="15" customHeight="1">
      <c r="A2021" s="129"/>
      <c r="B2021" s="49" t="s">
        <v>3929</v>
      </c>
      <c r="C2021" s="18" t="s">
        <v>3930</v>
      </c>
      <c r="D2021" s="20">
        <v>367.49</v>
      </c>
      <c r="E2021" s="10">
        <f t="shared" si="208"/>
        <v>367.49</v>
      </c>
      <c r="F2021" s="1" t="s">
        <v>42</v>
      </c>
      <c r="G2021" s="45">
        <v>3917320090</v>
      </c>
      <c r="H2021" s="60"/>
      <c r="I2021" s="45">
        <v>1</v>
      </c>
      <c r="J2021" s="45" t="s">
        <v>12</v>
      </c>
      <c r="K2021" s="45" t="s">
        <v>12</v>
      </c>
      <c r="L2021" s="7">
        <f>IFERROR(VLOOKUP(B2021,Харків!A:C,3,0),"0")</f>
        <v>6</v>
      </c>
      <c r="M2021" s="60"/>
      <c r="N2021" s="45">
        <f t="shared" si="209"/>
        <v>0</v>
      </c>
    </row>
    <row r="2022" spans="1:14" ht="15" customHeight="1">
      <c r="A2022" s="130"/>
      <c r="B2022" s="50"/>
      <c r="C2022" s="6" t="s">
        <v>4281</v>
      </c>
      <c r="D2022" s="13"/>
      <c r="E2022" s="14"/>
      <c r="F2022" s="5"/>
      <c r="G2022" s="7"/>
      <c r="H2022" s="13"/>
      <c r="I2022" s="7"/>
      <c r="J2022" s="7"/>
      <c r="K2022" s="7"/>
      <c r="L2022" s="5"/>
      <c r="M2022" s="5"/>
      <c r="N2022" s="5"/>
    </row>
    <row r="2023" spans="1:14" ht="15" customHeight="1">
      <c r="A2023" s="130"/>
      <c r="B2023" s="49" t="s">
        <v>4065</v>
      </c>
      <c r="C2023" s="18" t="s">
        <v>4066</v>
      </c>
      <c r="D2023" s="20">
        <v>287.93</v>
      </c>
      <c r="E2023" s="10">
        <f t="shared" ref="E2023:E2030" si="210">D2023-(D2023*$G$1)</f>
        <v>287.93</v>
      </c>
      <c r="F2023" s="1" t="s">
        <v>42</v>
      </c>
      <c r="G2023" s="45">
        <v>3917320090</v>
      </c>
      <c r="H2023" s="60"/>
      <c r="I2023" s="45">
        <v>1</v>
      </c>
      <c r="J2023" s="45" t="s">
        <v>12</v>
      </c>
      <c r="K2023" s="45" t="s">
        <v>12</v>
      </c>
      <c r="L2023" s="7" t="str">
        <f>IFERROR(VLOOKUP(B2023,Харків!A:C,3,0),"0")</f>
        <v>0</v>
      </c>
      <c r="M2023" s="60"/>
      <c r="N2023" s="45">
        <f t="shared" ref="N2023:N2030" si="211">E2023*M2023</f>
        <v>0</v>
      </c>
    </row>
    <row r="2024" spans="1:14" ht="15" customHeight="1">
      <c r="A2024" s="130"/>
      <c r="B2024" s="49" t="s">
        <v>4067</v>
      </c>
      <c r="C2024" s="18" t="s">
        <v>4068</v>
      </c>
      <c r="D2024" s="20">
        <v>304.05</v>
      </c>
      <c r="E2024" s="10">
        <f t="shared" si="210"/>
        <v>304.05</v>
      </c>
      <c r="F2024" s="1" t="s">
        <v>42</v>
      </c>
      <c r="G2024" s="45">
        <v>3917320090</v>
      </c>
      <c r="H2024" s="60"/>
      <c r="I2024" s="45">
        <v>1</v>
      </c>
      <c r="J2024" s="45" t="s">
        <v>12</v>
      </c>
      <c r="K2024" s="45" t="s">
        <v>12</v>
      </c>
      <c r="L2024" s="7" t="str">
        <f>IFERROR(VLOOKUP(B2024,Харків!A:C,3,0),"0")</f>
        <v>0</v>
      </c>
      <c r="M2024" s="60"/>
      <c r="N2024" s="45">
        <f t="shared" si="211"/>
        <v>0</v>
      </c>
    </row>
    <row r="2025" spans="1:14" ht="15" customHeight="1">
      <c r="A2025" s="130"/>
      <c r="B2025" s="49" t="s">
        <v>4069</v>
      </c>
      <c r="C2025" s="18" t="s">
        <v>4070</v>
      </c>
      <c r="D2025" s="20">
        <v>334.3</v>
      </c>
      <c r="E2025" s="10">
        <f t="shared" si="210"/>
        <v>334.3</v>
      </c>
      <c r="F2025" s="1" t="s">
        <v>42</v>
      </c>
      <c r="G2025" s="45">
        <v>3917320090</v>
      </c>
      <c r="H2025" s="60"/>
      <c r="I2025" s="45">
        <v>1</v>
      </c>
      <c r="J2025" s="45" t="s">
        <v>12</v>
      </c>
      <c r="K2025" s="45" t="s">
        <v>12</v>
      </c>
      <c r="L2025" s="7" t="str">
        <f>IFERROR(VLOOKUP(B2025,Харків!A:C,3,0),"0")</f>
        <v>0</v>
      </c>
      <c r="M2025" s="60"/>
      <c r="N2025" s="45">
        <f t="shared" si="211"/>
        <v>0</v>
      </c>
    </row>
    <row r="2026" spans="1:14" ht="15" customHeight="1">
      <c r="A2026" s="130"/>
      <c r="B2026" s="49" t="s">
        <v>4071</v>
      </c>
      <c r="C2026" s="18" t="s">
        <v>4072</v>
      </c>
      <c r="D2026" s="20">
        <v>358.49</v>
      </c>
      <c r="E2026" s="10">
        <f t="shared" si="210"/>
        <v>358.49</v>
      </c>
      <c r="F2026" s="1" t="s">
        <v>42</v>
      </c>
      <c r="G2026" s="45">
        <v>3917320090</v>
      </c>
      <c r="H2026" s="60"/>
      <c r="I2026" s="45">
        <v>1</v>
      </c>
      <c r="J2026" s="45" t="s">
        <v>12</v>
      </c>
      <c r="K2026" s="45" t="s">
        <v>12</v>
      </c>
      <c r="L2026" s="7" t="str">
        <f>IFERROR(VLOOKUP(B2026,Харків!A:C,3,0),"0")</f>
        <v>0</v>
      </c>
      <c r="M2026" s="60"/>
      <c r="N2026" s="45">
        <f t="shared" si="211"/>
        <v>0</v>
      </c>
    </row>
    <row r="2027" spans="1:14" ht="15" customHeight="1">
      <c r="A2027" s="130"/>
      <c r="B2027" s="49" t="s">
        <v>4073</v>
      </c>
      <c r="C2027" s="18" t="s">
        <v>4074</v>
      </c>
      <c r="D2027" s="20">
        <v>205.66</v>
      </c>
      <c r="E2027" s="10">
        <f t="shared" si="210"/>
        <v>205.66</v>
      </c>
      <c r="F2027" s="1" t="s">
        <v>42</v>
      </c>
      <c r="G2027" s="45">
        <v>3917320090</v>
      </c>
      <c r="H2027" s="60"/>
      <c r="I2027" s="45">
        <v>1</v>
      </c>
      <c r="J2027" s="45" t="s">
        <v>12</v>
      </c>
      <c r="K2027" s="45" t="s">
        <v>12</v>
      </c>
      <c r="L2027" s="7" t="str">
        <f>IFERROR(VLOOKUP(B2027,Харків!A:C,3,0),"0")</f>
        <v>0</v>
      </c>
      <c r="M2027" s="60"/>
      <c r="N2027" s="45">
        <f t="shared" si="211"/>
        <v>0</v>
      </c>
    </row>
    <row r="2028" spans="1:14" ht="15" customHeight="1">
      <c r="A2028" s="130"/>
      <c r="B2028" s="49" t="s">
        <v>4075</v>
      </c>
      <c r="C2028" s="18" t="s">
        <v>4076</v>
      </c>
      <c r="D2028" s="20">
        <v>213.73</v>
      </c>
      <c r="E2028" s="10">
        <f t="shared" si="210"/>
        <v>213.73</v>
      </c>
      <c r="F2028" s="1" t="s">
        <v>42</v>
      </c>
      <c r="G2028" s="45">
        <v>3917320090</v>
      </c>
      <c r="H2028" s="60"/>
      <c r="I2028" s="45">
        <v>1</v>
      </c>
      <c r="J2028" s="45" t="s">
        <v>12</v>
      </c>
      <c r="K2028" s="45" t="s">
        <v>12</v>
      </c>
      <c r="L2028" s="7" t="str">
        <f>IFERROR(VLOOKUP(B2028,Харків!A:C,3,0),"0")</f>
        <v>0</v>
      </c>
      <c r="M2028" s="60"/>
      <c r="N2028" s="45">
        <f t="shared" si="211"/>
        <v>0</v>
      </c>
    </row>
    <row r="2029" spans="1:14" ht="15" customHeight="1">
      <c r="A2029" s="130"/>
      <c r="B2029" s="49" t="s">
        <v>4077</v>
      </c>
      <c r="C2029" s="18" t="s">
        <v>4078</v>
      </c>
      <c r="D2029" s="20">
        <v>235.91</v>
      </c>
      <c r="E2029" s="10">
        <f t="shared" si="210"/>
        <v>235.91</v>
      </c>
      <c r="F2029" s="1" t="s">
        <v>42</v>
      </c>
      <c r="G2029" s="45">
        <v>3917320090</v>
      </c>
      <c r="H2029" s="60"/>
      <c r="I2029" s="45">
        <v>1</v>
      </c>
      <c r="J2029" s="45" t="s">
        <v>12</v>
      </c>
      <c r="K2029" s="45" t="s">
        <v>12</v>
      </c>
      <c r="L2029" s="7" t="str">
        <f>IFERROR(VLOOKUP(B2029,Харків!A:C,3,0),"0")</f>
        <v>0</v>
      </c>
      <c r="M2029" s="60"/>
      <c r="N2029" s="45">
        <f t="shared" si="211"/>
        <v>0</v>
      </c>
    </row>
    <row r="2030" spans="1:14" ht="15" customHeight="1">
      <c r="A2030" s="130"/>
      <c r="B2030" s="49" t="s">
        <v>4079</v>
      </c>
      <c r="C2030" s="18" t="s">
        <v>4080</v>
      </c>
      <c r="D2030" s="20">
        <v>248.01</v>
      </c>
      <c r="E2030" s="10">
        <f t="shared" si="210"/>
        <v>248.01</v>
      </c>
      <c r="F2030" s="1" t="s">
        <v>42</v>
      </c>
      <c r="G2030" s="45">
        <v>3917320090</v>
      </c>
      <c r="H2030" s="60"/>
      <c r="I2030" s="45">
        <v>1</v>
      </c>
      <c r="J2030" s="45" t="s">
        <v>12</v>
      </c>
      <c r="K2030" s="45" t="s">
        <v>12</v>
      </c>
      <c r="L2030" s="7" t="str">
        <f>IFERROR(VLOOKUP(B2030,Харків!A:C,3,0),"0")</f>
        <v>0</v>
      </c>
      <c r="M2030" s="60"/>
      <c r="N2030" s="45">
        <f t="shared" si="211"/>
        <v>0</v>
      </c>
    </row>
    <row r="2031" spans="1:14" ht="15" customHeight="1">
      <c r="A2031" s="130"/>
      <c r="B2031" s="50"/>
      <c r="C2031" s="6" t="s">
        <v>3955</v>
      </c>
      <c r="D2031" s="13"/>
      <c r="E2031" s="14"/>
      <c r="F2031" s="5"/>
      <c r="G2031" s="7"/>
      <c r="H2031" s="13"/>
      <c r="I2031" s="7"/>
      <c r="J2031" s="7"/>
      <c r="K2031" s="7"/>
      <c r="L2031" s="5"/>
      <c r="M2031" s="5"/>
      <c r="N2031" s="5"/>
    </row>
    <row r="2032" spans="1:14" ht="15" customHeight="1">
      <c r="A2032" s="129"/>
      <c r="B2032" s="49" t="s">
        <v>3868</v>
      </c>
      <c r="C2032" s="18" t="s">
        <v>3869</v>
      </c>
      <c r="D2032" s="20">
        <v>24.42</v>
      </c>
      <c r="E2032" s="10">
        <f t="shared" ref="E2032:E2037" si="212">D2032-(D2032*$G$1)</f>
        <v>24.42</v>
      </c>
      <c r="F2032" s="1" t="s">
        <v>42</v>
      </c>
      <c r="G2032" s="45">
        <v>7320909090</v>
      </c>
      <c r="H2032" s="60"/>
      <c r="I2032" s="45">
        <v>1</v>
      </c>
      <c r="J2032" s="45" t="s">
        <v>12</v>
      </c>
      <c r="K2032" s="45" t="s">
        <v>12</v>
      </c>
      <c r="L2032" s="7">
        <f>IFERROR(VLOOKUP(B2032,Харків!A:C,3,0),"0")</f>
        <v>0</v>
      </c>
      <c r="M2032" s="60"/>
      <c r="N2032" s="45">
        <f t="shared" ref="N2032:N2037" si="213">E2032*M2032</f>
        <v>0</v>
      </c>
    </row>
    <row r="2033" spans="1:14" ht="15" customHeight="1">
      <c r="A2033" s="129"/>
      <c r="B2033" s="49" t="s">
        <v>3870</v>
      </c>
      <c r="C2033" s="18" t="s">
        <v>3871</v>
      </c>
      <c r="D2033" s="20">
        <v>30.55</v>
      </c>
      <c r="E2033" s="10">
        <f t="shared" si="212"/>
        <v>30.55</v>
      </c>
      <c r="F2033" s="1" t="s">
        <v>42</v>
      </c>
      <c r="G2033" s="45">
        <v>7320909090</v>
      </c>
      <c r="H2033" s="60"/>
      <c r="I2033" s="45">
        <v>1</v>
      </c>
      <c r="J2033" s="45" t="s">
        <v>12</v>
      </c>
      <c r="K2033" s="45" t="s">
        <v>12</v>
      </c>
      <c r="L2033" s="7" t="str">
        <f>IFERROR(VLOOKUP(B2033,Харків!A:C,3,0),"0")</f>
        <v>&gt;20</v>
      </c>
      <c r="M2033" s="60"/>
      <c r="N2033" s="45">
        <f t="shared" si="213"/>
        <v>0</v>
      </c>
    </row>
    <row r="2034" spans="1:14" ht="15" customHeight="1">
      <c r="A2034" s="129"/>
      <c r="B2034" s="49" t="s">
        <v>3872</v>
      </c>
      <c r="C2034" s="18" t="s">
        <v>3873</v>
      </c>
      <c r="D2034" s="20">
        <v>39.71</v>
      </c>
      <c r="E2034" s="10">
        <f t="shared" si="212"/>
        <v>39.71</v>
      </c>
      <c r="F2034" s="1" t="s">
        <v>42</v>
      </c>
      <c r="G2034" s="45">
        <v>7320909090</v>
      </c>
      <c r="H2034" s="60"/>
      <c r="I2034" s="45">
        <v>1</v>
      </c>
      <c r="J2034" s="45" t="s">
        <v>12</v>
      </c>
      <c r="K2034" s="45" t="s">
        <v>12</v>
      </c>
      <c r="L2034" s="7">
        <f>IFERROR(VLOOKUP(B2034,Харків!A:C,3,0),"0")</f>
        <v>0</v>
      </c>
      <c r="M2034" s="60"/>
      <c r="N2034" s="45">
        <f t="shared" si="213"/>
        <v>0</v>
      </c>
    </row>
    <row r="2035" spans="1:14" ht="15" customHeight="1">
      <c r="A2035" s="129"/>
      <c r="B2035" s="49" t="s">
        <v>3874</v>
      </c>
      <c r="C2035" s="18" t="s">
        <v>3875</v>
      </c>
      <c r="D2035" s="20">
        <v>45.83</v>
      </c>
      <c r="E2035" s="10">
        <f t="shared" si="212"/>
        <v>45.83</v>
      </c>
      <c r="F2035" s="1" t="s">
        <v>42</v>
      </c>
      <c r="G2035" s="45">
        <v>7320909090</v>
      </c>
      <c r="H2035" s="60"/>
      <c r="I2035" s="45">
        <v>1</v>
      </c>
      <c r="J2035" s="45" t="s">
        <v>12</v>
      </c>
      <c r="K2035" s="45" t="s">
        <v>12</v>
      </c>
      <c r="L2035" s="7" t="str">
        <f>IFERROR(VLOOKUP(B2035,Харків!A:C,3,0),"0")</f>
        <v>&gt;20</v>
      </c>
      <c r="M2035" s="60"/>
      <c r="N2035" s="45">
        <f t="shared" si="213"/>
        <v>0</v>
      </c>
    </row>
    <row r="2036" spans="1:14" ht="15" customHeight="1">
      <c r="A2036" s="129"/>
      <c r="B2036" s="49" t="s">
        <v>3876</v>
      </c>
      <c r="C2036" s="18" t="s">
        <v>3877</v>
      </c>
      <c r="D2036" s="20">
        <v>61.13</v>
      </c>
      <c r="E2036" s="10">
        <f t="shared" si="212"/>
        <v>61.13</v>
      </c>
      <c r="F2036" s="1" t="s">
        <v>42</v>
      </c>
      <c r="G2036" s="45">
        <v>7320909090</v>
      </c>
      <c r="H2036" s="60"/>
      <c r="I2036" s="45">
        <v>1</v>
      </c>
      <c r="J2036" s="45" t="s">
        <v>12</v>
      </c>
      <c r="K2036" s="45" t="s">
        <v>12</v>
      </c>
      <c r="L2036" s="7">
        <f>IFERROR(VLOOKUP(B2036,Харків!A:C,3,0),"0")</f>
        <v>8</v>
      </c>
      <c r="M2036" s="60"/>
      <c r="N2036" s="45">
        <f t="shared" si="213"/>
        <v>0</v>
      </c>
    </row>
    <row r="2037" spans="1:14" ht="15" customHeight="1">
      <c r="A2037" s="129"/>
      <c r="B2037" s="49" t="s">
        <v>3878</v>
      </c>
      <c r="C2037" s="18" t="s">
        <v>3879</v>
      </c>
      <c r="D2037" s="20">
        <v>73.319999999999993</v>
      </c>
      <c r="E2037" s="10">
        <f t="shared" si="212"/>
        <v>73.319999999999993</v>
      </c>
      <c r="F2037" s="1" t="s">
        <v>42</v>
      </c>
      <c r="G2037" s="45">
        <v>7320909090</v>
      </c>
      <c r="H2037" s="60"/>
      <c r="I2037" s="45">
        <v>1</v>
      </c>
      <c r="J2037" s="45" t="s">
        <v>12</v>
      </c>
      <c r="K2037" s="45" t="s">
        <v>12</v>
      </c>
      <c r="L2037" s="7" t="str">
        <f>IFERROR(VLOOKUP(B2037,Харків!A:C,3,0),"0")</f>
        <v>&gt;50</v>
      </c>
      <c r="M2037" s="60"/>
      <c r="N2037" s="45">
        <f t="shared" si="213"/>
        <v>0</v>
      </c>
    </row>
    <row r="2038" spans="1:14" ht="15" customHeight="1">
      <c r="A2038" s="93"/>
      <c r="B2038" s="21"/>
      <c r="C2038" s="6" t="s">
        <v>3974</v>
      </c>
      <c r="D2038" s="13"/>
      <c r="E2038" s="14"/>
      <c r="F2038" s="5"/>
      <c r="G2038" s="7"/>
      <c r="H2038" s="13"/>
      <c r="I2038" s="7"/>
      <c r="J2038" s="7"/>
      <c r="K2038" s="7"/>
      <c r="L2038" s="5"/>
      <c r="M2038" s="5"/>
      <c r="N2038" s="5"/>
    </row>
    <row r="2039" spans="1:14" ht="15" customHeight="1">
      <c r="A2039" s="26"/>
      <c r="B2039" s="27" t="s">
        <v>2427</v>
      </c>
      <c r="C2039" s="18" t="s">
        <v>9598</v>
      </c>
      <c r="D2039" s="20">
        <v>13.3</v>
      </c>
      <c r="E2039" s="10">
        <f t="shared" ref="E2039:E2058" si="214">D2039-(D2039*$G$1)</f>
        <v>13.3</v>
      </c>
      <c r="F2039" s="1" t="s">
        <v>42</v>
      </c>
      <c r="G2039" s="45">
        <v>8546901000</v>
      </c>
      <c r="H2039" s="60"/>
      <c r="I2039" s="45">
        <v>1</v>
      </c>
      <c r="J2039" s="45">
        <v>20</v>
      </c>
      <c r="K2039" s="45">
        <v>600</v>
      </c>
      <c r="L2039" s="7" t="str">
        <f>IFERROR(VLOOKUP(B2039,Харків!A:C,3,0),"0")</f>
        <v>0</v>
      </c>
      <c r="M2039" s="60"/>
      <c r="N2039" s="45">
        <f t="shared" ref="N2039:N2058" si="215">E2039*M2039</f>
        <v>0</v>
      </c>
    </row>
    <row r="2040" spans="1:14" ht="15" customHeight="1">
      <c r="A2040" s="26"/>
      <c r="B2040" s="49" t="s">
        <v>1108</v>
      </c>
      <c r="C2040" s="18" t="s">
        <v>9579</v>
      </c>
      <c r="D2040" s="20">
        <v>14.36</v>
      </c>
      <c r="E2040" s="10">
        <f t="shared" si="214"/>
        <v>14.36</v>
      </c>
      <c r="F2040" s="1" t="s">
        <v>42</v>
      </c>
      <c r="G2040" s="45">
        <v>8546901000</v>
      </c>
      <c r="H2040" s="60"/>
      <c r="I2040" s="45">
        <v>1</v>
      </c>
      <c r="J2040" s="45">
        <v>20</v>
      </c>
      <c r="K2040" s="45">
        <v>1000</v>
      </c>
      <c r="L2040" s="7" t="str">
        <f>IFERROR(VLOOKUP(B2040,Харків!A:C,3,0),"0")</f>
        <v>&gt;200</v>
      </c>
      <c r="M2040" s="60"/>
      <c r="N2040" s="45">
        <f t="shared" si="215"/>
        <v>0</v>
      </c>
    </row>
    <row r="2041" spans="1:14" ht="15" customHeight="1">
      <c r="A2041" s="26"/>
      <c r="B2041" s="27" t="s">
        <v>41</v>
      </c>
      <c r="C2041" s="18" t="s">
        <v>9586</v>
      </c>
      <c r="D2041" s="20">
        <v>16.39</v>
      </c>
      <c r="E2041" s="10">
        <f t="shared" si="214"/>
        <v>16.39</v>
      </c>
      <c r="F2041" s="1" t="s">
        <v>42</v>
      </c>
      <c r="G2041" s="45">
        <v>8546901000</v>
      </c>
      <c r="H2041" s="60"/>
      <c r="I2041" s="45">
        <v>1</v>
      </c>
      <c r="J2041" s="45">
        <v>10</v>
      </c>
      <c r="K2041" s="45">
        <v>600</v>
      </c>
      <c r="L2041" s="7">
        <f>IFERROR(VLOOKUP(B2041,Харків!A:C,3,0),"0")</f>
        <v>0</v>
      </c>
      <c r="M2041" s="60"/>
      <c r="N2041" s="45">
        <f t="shared" si="215"/>
        <v>0</v>
      </c>
    </row>
    <row r="2042" spans="1:14" ht="15" customHeight="1">
      <c r="A2042" s="26"/>
      <c r="B2042" s="27" t="s">
        <v>2429</v>
      </c>
      <c r="C2042" s="18" t="s">
        <v>9582</v>
      </c>
      <c r="D2042" s="20">
        <v>17.55</v>
      </c>
      <c r="E2042" s="10">
        <f t="shared" si="214"/>
        <v>17.55</v>
      </c>
      <c r="F2042" s="1" t="s">
        <v>42</v>
      </c>
      <c r="G2042" s="45">
        <v>8546901000</v>
      </c>
      <c r="H2042" s="60"/>
      <c r="I2042" s="45">
        <v>1</v>
      </c>
      <c r="J2042" s="45">
        <v>10</v>
      </c>
      <c r="K2042" s="45">
        <v>500</v>
      </c>
      <c r="L2042" s="7">
        <f>IFERROR(VLOOKUP(B2042,Харків!A:C,3,0),"0")</f>
        <v>2</v>
      </c>
      <c r="M2042" s="60"/>
      <c r="N2042" s="45">
        <f t="shared" si="215"/>
        <v>0</v>
      </c>
    </row>
    <row r="2043" spans="1:14" ht="15" customHeight="1">
      <c r="A2043" s="26"/>
      <c r="B2043" s="27" t="s">
        <v>43</v>
      </c>
      <c r="C2043" s="18" t="s">
        <v>9574</v>
      </c>
      <c r="D2043" s="20">
        <v>18.47</v>
      </c>
      <c r="E2043" s="10">
        <f t="shared" si="214"/>
        <v>18.47</v>
      </c>
      <c r="F2043" s="1" t="s">
        <v>42</v>
      </c>
      <c r="G2043" s="45">
        <v>8546901000</v>
      </c>
      <c r="H2043" s="60"/>
      <c r="I2043" s="45">
        <v>1</v>
      </c>
      <c r="J2043" s="45">
        <v>10</v>
      </c>
      <c r="K2043" s="45">
        <v>500</v>
      </c>
      <c r="L2043" s="7">
        <f>IFERROR(VLOOKUP(B2043,Харків!A:C,3,0),"0")</f>
        <v>0</v>
      </c>
      <c r="M2043" s="60"/>
      <c r="N2043" s="45">
        <f t="shared" si="215"/>
        <v>0</v>
      </c>
    </row>
    <row r="2044" spans="1:14" ht="15" customHeight="1">
      <c r="A2044" s="26"/>
      <c r="B2044" s="49" t="s">
        <v>2431</v>
      </c>
      <c r="C2044" s="18" t="s">
        <v>9592</v>
      </c>
      <c r="D2044" s="20">
        <v>21.22</v>
      </c>
      <c r="E2044" s="10">
        <f t="shared" si="214"/>
        <v>21.22</v>
      </c>
      <c r="F2044" s="1" t="s">
        <v>42</v>
      </c>
      <c r="G2044" s="45">
        <v>8546901000</v>
      </c>
      <c r="H2044" s="60"/>
      <c r="I2044" s="45">
        <v>1</v>
      </c>
      <c r="J2044" s="45">
        <v>10</v>
      </c>
      <c r="K2044" s="45">
        <v>400</v>
      </c>
      <c r="L2044" s="7">
        <f>IFERROR(VLOOKUP(B2044,Харків!A:C,3,0),"0")</f>
        <v>1</v>
      </c>
      <c r="M2044" s="60"/>
      <c r="N2044" s="45">
        <f t="shared" si="215"/>
        <v>0</v>
      </c>
    </row>
    <row r="2045" spans="1:14" ht="15" customHeight="1">
      <c r="A2045" s="26"/>
      <c r="B2045" s="27" t="s">
        <v>44</v>
      </c>
      <c r="C2045" s="18" t="s">
        <v>9642</v>
      </c>
      <c r="D2045" s="20">
        <v>22.34</v>
      </c>
      <c r="E2045" s="10">
        <f t="shared" si="214"/>
        <v>22.34</v>
      </c>
      <c r="F2045" s="1" t="s">
        <v>42</v>
      </c>
      <c r="G2045" s="45">
        <v>8546901000</v>
      </c>
      <c r="H2045" s="60"/>
      <c r="I2045" s="45">
        <v>1</v>
      </c>
      <c r="J2045" s="45">
        <v>10</v>
      </c>
      <c r="K2045" s="45">
        <v>400</v>
      </c>
      <c r="L2045" s="7">
        <f>IFERROR(VLOOKUP(B2045,Харків!A:C,3,0),"0")</f>
        <v>0</v>
      </c>
      <c r="M2045" s="60"/>
      <c r="N2045" s="45">
        <f t="shared" si="215"/>
        <v>0</v>
      </c>
    </row>
    <row r="2046" spans="1:14" ht="15" customHeight="1">
      <c r="A2046" s="26"/>
      <c r="B2046" s="27" t="s">
        <v>45</v>
      </c>
      <c r="C2046" s="18" t="s">
        <v>9558</v>
      </c>
      <c r="D2046" s="20">
        <v>27.09</v>
      </c>
      <c r="E2046" s="10">
        <f t="shared" si="214"/>
        <v>27.09</v>
      </c>
      <c r="F2046" s="1" t="s">
        <v>42</v>
      </c>
      <c r="G2046" s="45">
        <v>8546901000</v>
      </c>
      <c r="H2046" s="60"/>
      <c r="I2046" s="45">
        <v>1</v>
      </c>
      <c r="J2046" s="45">
        <v>10</v>
      </c>
      <c r="K2046" s="45">
        <v>300</v>
      </c>
      <c r="L2046" s="7" t="str">
        <f>IFERROR(VLOOKUP(B2046,Харків!A:C,3,0),"0")</f>
        <v>&gt;500</v>
      </c>
      <c r="M2046" s="60"/>
      <c r="N2046" s="45">
        <f t="shared" si="215"/>
        <v>0</v>
      </c>
    </row>
    <row r="2047" spans="1:14" ht="15" customHeight="1">
      <c r="A2047" s="26"/>
      <c r="B2047" s="49" t="s">
        <v>2433</v>
      </c>
      <c r="C2047" s="18" t="s">
        <v>9636</v>
      </c>
      <c r="D2047" s="20">
        <v>31.07</v>
      </c>
      <c r="E2047" s="10">
        <f t="shared" si="214"/>
        <v>31.07</v>
      </c>
      <c r="F2047" s="1" t="s">
        <v>42</v>
      </c>
      <c r="G2047" s="45">
        <v>8546901000</v>
      </c>
      <c r="H2047" s="60"/>
      <c r="I2047" s="45">
        <v>1</v>
      </c>
      <c r="J2047" s="45">
        <v>10</v>
      </c>
      <c r="K2047" s="45">
        <v>300</v>
      </c>
      <c r="L2047" s="7">
        <f>IFERROR(VLOOKUP(B2047,Харків!A:C,3,0),"0")</f>
        <v>3</v>
      </c>
      <c r="M2047" s="60"/>
      <c r="N2047" s="45">
        <f t="shared" si="215"/>
        <v>0</v>
      </c>
    </row>
    <row r="2048" spans="1:14" ht="15" customHeight="1">
      <c r="A2048" s="26"/>
      <c r="B2048" s="27" t="s">
        <v>46</v>
      </c>
      <c r="C2048" s="18" t="s">
        <v>9690</v>
      </c>
      <c r="D2048" s="20">
        <v>32.31</v>
      </c>
      <c r="E2048" s="10">
        <f t="shared" si="214"/>
        <v>32.31</v>
      </c>
      <c r="F2048" s="1" t="s">
        <v>42</v>
      </c>
      <c r="G2048" s="45">
        <v>8546901000</v>
      </c>
      <c r="H2048" s="60"/>
      <c r="I2048" s="45">
        <v>1</v>
      </c>
      <c r="J2048" s="45">
        <v>10</v>
      </c>
      <c r="K2048" s="45">
        <v>300</v>
      </c>
      <c r="L2048" s="7">
        <f>IFERROR(VLOOKUP(B2048,Харків!A:C,3,0),"0")</f>
        <v>0</v>
      </c>
      <c r="M2048" s="60"/>
      <c r="N2048" s="45">
        <f t="shared" si="215"/>
        <v>0</v>
      </c>
    </row>
    <row r="2049" spans="1:14" ht="15" customHeight="1">
      <c r="A2049" s="26"/>
      <c r="B2049" s="49" t="s">
        <v>2435</v>
      </c>
      <c r="C2049" s="18" t="s">
        <v>9639</v>
      </c>
      <c r="D2049" s="20">
        <v>33.93</v>
      </c>
      <c r="E2049" s="10">
        <f t="shared" si="214"/>
        <v>33.93</v>
      </c>
      <c r="F2049" s="1" t="s">
        <v>42</v>
      </c>
      <c r="G2049" s="45">
        <v>8546901000</v>
      </c>
      <c r="H2049" s="60"/>
      <c r="I2049" s="45">
        <v>1</v>
      </c>
      <c r="J2049" s="45">
        <v>10</v>
      </c>
      <c r="K2049" s="45">
        <v>300</v>
      </c>
      <c r="L2049" s="7" t="str">
        <f>IFERROR(VLOOKUP(B2049,Харків!A:C,3,0),"0")</f>
        <v>&gt;100</v>
      </c>
      <c r="M2049" s="60"/>
      <c r="N2049" s="45">
        <f t="shared" si="215"/>
        <v>0</v>
      </c>
    </row>
    <row r="2050" spans="1:14" ht="15" customHeight="1">
      <c r="A2050" s="26"/>
      <c r="B2050" s="27" t="s">
        <v>2437</v>
      </c>
      <c r="C2050" s="18" t="s">
        <v>9667</v>
      </c>
      <c r="D2050" s="20">
        <v>51.63</v>
      </c>
      <c r="E2050" s="10">
        <f t="shared" si="214"/>
        <v>51.63</v>
      </c>
      <c r="F2050" s="1" t="s">
        <v>42</v>
      </c>
      <c r="G2050" s="45">
        <v>8546901000</v>
      </c>
      <c r="H2050" s="60"/>
      <c r="I2050" s="45">
        <v>1</v>
      </c>
      <c r="J2050" s="45">
        <v>10</v>
      </c>
      <c r="K2050" s="45">
        <v>300</v>
      </c>
      <c r="L2050" s="7" t="str">
        <f>IFERROR(VLOOKUP(B2050,Харків!A:C,3,0),"0")</f>
        <v>0</v>
      </c>
      <c r="M2050" s="60"/>
      <c r="N2050" s="45">
        <f t="shared" si="215"/>
        <v>0</v>
      </c>
    </row>
    <row r="2051" spans="1:14" ht="15" customHeight="1">
      <c r="A2051" s="26"/>
      <c r="B2051" s="49" t="s">
        <v>2439</v>
      </c>
      <c r="C2051" s="18" t="s">
        <v>9658</v>
      </c>
      <c r="D2051" s="20">
        <v>34.5</v>
      </c>
      <c r="E2051" s="10">
        <f t="shared" si="214"/>
        <v>34.5</v>
      </c>
      <c r="F2051" s="1" t="s">
        <v>42</v>
      </c>
      <c r="G2051" s="45">
        <v>8546901000</v>
      </c>
      <c r="H2051" s="60"/>
      <c r="I2051" s="45">
        <v>1</v>
      </c>
      <c r="J2051" s="45">
        <v>10</v>
      </c>
      <c r="K2051" s="45">
        <v>300</v>
      </c>
      <c r="L2051" s="7">
        <f>IFERROR(VLOOKUP(B2051,Харків!A:C,3,0),"0")</f>
        <v>0</v>
      </c>
      <c r="M2051" s="60"/>
      <c r="N2051" s="45">
        <f t="shared" si="215"/>
        <v>0</v>
      </c>
    </row>
    <row r="2052" spans="1:14" ht="15" customHeight="1">
      <c r="A2052" s="26"/>
      <c r="B2052" s="27" t="s">
        <v>47</v>
      </c>
      <c r="C2052" s="18" t="s">
        <v>9724</v>
      </c>
      <c r="D2052" s="20">
        <v>32.85</v>
      </c>
      <c r="E2052" s="10">
        <f t="shared" si="214"/>
        <v>32.85</v>
      </c>
      <c r="F2052" s="1" t="s">
        <v>42</v>
      </c>
      <c r="G2052" s="45">
        <v>8546901000</v>
      </c>
      <c r="H2052" s="60"/>
      <c r="I2052" s="45">
        <v>1</v>
      </c>
      <c r="J2052" s="45">
        <v>10</v>
      </c>
      <c r="K2052" s="45">
        <v>300</v>
      </c>
      <c r="L2052" s="7">
        <f>IFERROR(VLOOKUP(B2052,Харків!A:C,3,0),"0")</f>
        <v>0</v>
      </c>
      <c r="M2052" s="60"/>
      <c r="N2052" s="45">
        <f t="shared" si="215"/>
        <v>0</v>
      </c>
    </row>
    <row r="2053" spans="1:14" ht="15" customHeight="1">
      <c r="A2053" s="26"/>
      <c r="B2053" s="49" t="s">
        <v>1113</v>
      </c>
      <c r="C2053" s="18" t="s">
        <v>9682</v>
      </c>
      <c r="D2053" s="20">
        <v>56.57</v>
      </c>
      <c r="E2053" s="10">
        <f t="shared" si="214"/>
        <v>56.57</v>
      </c>
      <c r="F2053" s="1" t="s">
        <v>42</v>
      </c>
      <c r="G2053" s="45">
        <v>8546901000</v>
      </c>
      <c r="H2053" s="60"/>
      <c r="I2053" s="45">
        <v>1</v>
      </c>
      <c r="J2053" s="45">
        <v>5</v>
      </c>
      <c r="K2053" s="45">
        <v>300</v>
      </c>
      <c r="L2053" s="7" t="str">
        <f>IFERROR(VLOOKUP(B2053,Харків!A:C,3,0),"0")</f>
        <v>0</v>
      </c>
      <c r="M2053" s="60"/>
      <c r="N2053" s="45">
        <f t="shared" si="215"/>
        <v>0</v>
      </c>
    </row>
    <row r="2054" spans="1:14" ht="15" customHeight="1">
      <c r="A2054" s="26"/>
      <c r="B2054" s="49" t="s">
        <v>1114</v>
      </c>
      <c r="C2054" s="18" t="s">
        <v>9716</v>
      </c>
      <c r="D2054" s="20">
        <v>54.35</v>
      </c>
      <c r="E2054" s="10">
        <f t="shared" si="214"/>
        <v>54.35</v>
      </c>
      <c r="F2054" s="1" t="s">
        <v>42</v>
      </c>
      <c r="G2054" s="45">
        <v>8546901000</v>
      </c>
      <c r="H2054" s="60"/>
      <c r="I2054" s="45">
        <v>1</v>
      </c>
      <c r="J2054" s="45">
        <v>10</v>
      </c>
      <c r="K2054" s="45">
        <v>120</v>
      </c>
      <c r="L2054" s="7" t="str">
        <f>IFERROR(VLOOKUP(B2054,Харків!A:C,3,0),"0")</f>
        <v>&gt;50</v>
      </c>
      <c r="M2054" s="60"/>
      <c r="N2054" s="45">
        <f t="shared" si="215"/>
        <v>0</v>
      </c>
    </row>
    <row r="2055" spans="1:14" ht="15" customHeight="1">
      <c r="A2055" s="26"/>
      <c r="B2055" s="49" t="s">
        <v>1115</v>
      </c>
      <c r="C2055" s="18" t="s">
        <v>9675</v>
      </c>
      <c r="D2055" s="20">
        <v>55.52</v>
      </c>
      <c r="E2055" s="10">
        <f t="shared" si="214"/>
        <v>55.52</v>
      </c>
      <c r="F2055" s="1" t="s">
        <v>42</v>
      </c>
      <c r="G2055" s="45">
        <v>8546901000</v>
      </c>
      <c r="H2055" s="60"/>
      <c r="I2055" s="45">
        <v>1</v>
      </c>
      <c r="J2055" s="45">
        <v>10</v>
      </c>
      <c r="K2055" s="45">
        <v>120</v>
      </c>
      <c r="L2055" s="7" t="str">
        <f>IFERROR(VLOOKUP(B2055,Харків!A:C,3,0),"0")</f>
        <v>0</v>
      </c>
      <c r="M2055" s="60"/>
      <c r="N2055" s="45">
        <f t="shared" si="215"/>
        <v>0</v>
      </c>
    </row>
    <row r="2056" spans="1:14" ht="15" customHeight="1">
      <c r="A2056" s="26"/>
      <c r="B2056" s="27" t="s">
        <v>48</v>
      </c>
      <c r="C2056" s="18" t="s">
        <v>9610</v>
      </c>
      <c r="D2056" s="20">
        <v>57.61</v>
      </c>
      <c r="E2056" s="10">
        <f t="shared" si="214"/>
        <v>57.61</v>
      </c>
      <c r="F2056" s="1" t="s">
        <v>42</v>
      </c>
      <c r="G2056" s="45">
        <v>8546901000</v>
      </c>
      <c r="H2056" s="60"/>
      <c r="I2056" s="45">
        <v>1</v>
      </c>
      <c r="J2056" s="45">
        <v>10</v>
      </c>
      <c r="K2056" s="45">
        <v>120</v>
      </c>
      <c r="L2056" s="7">
        <f>IFERROR(VLOOKUP(B2056,Харків!A:C,3,0),"0")</f>
        <v>0</v>
      </c>
      <c r="M2056" s="60"/>
      <c r="N2056" s="45">
        <f t="shared" si="215"/>
        <v>0</v>
      </c>
    </row>
    <row r="2057" spans="1:14" ht="15" customHeight="1">
      <c r="A2057" s="26"/>
      <c r="B2057" s="27" t="s">
        <v>8160</v>
      </c>
      <c r="C2057" s="18" t="s">
        <v>9712</v>
      </c>
      <c r="D2057" s="20">
        <v>70.8</v>
      </c>
      <c r="E2057" s="10">
        <f t="shared" si="214"/>
        <v>70.8</v>
      </c>
      <c r="F2057" s="1" t="s">
        <v>42</v>
      </c>
      <c r="G2057" s="45">
        <v>8546901000</v>
      </c>
      <c r="H2057" s="60"/>
      <c r="I2057" s="45">
        <v>1</v>
      </c>
      <c r="J2057" s="45"/>
      <c r="K2057" s="45"/>
      <c r="L2057" s="7" t="str">
        <f>IFERROR(VLOOKUP(B2057,Харків!A:C,3,0),"0")</f>
        <v>&gt;20</v>
      </c>
      <c r="M2057" s="60"/>
      <c r="N2057" s="45">
        <f t="shared" si="215"/>
        <v>0</v>
      </c>
    </row>
    <row r="2058" spans="1:14" ht="15" customHeight="1">
      <c r="A2058" s="26"/>
      <c r="B2058" s="49" t="s">
        <v>1116</v>
      </c>
      <c r="C2058" s="18" t="s">
        <v>9699</v>
      </c>
      <c r="D2058" s="20">
        <v>180.45</v>
      </c>
      <c r="E2058" s="10">
        <f t="shared" si="214"/>
        <v>180.45</v>
      </c>
      <c r="F2058" s="1" t="s">
        <v>42</v>
      </c>
      <c r="G2058" s="45">
        <v>8546901000</v>
      </c>
      <c r="H2058" s="60"/>
      <c r="I2058" s="45">
        <v>1</v>
      </c>
      <c r="J2058" s="45">
        <v>2</v>
      </c>
      <c r="K2058" s="45">
        <v>60</v>
      </c>
      <c r="L2058" s="7" t="str">
        <f>IFERROR(VLOOKUP(B2058,Харків!A:C,3,0),"0")</f>
        <v>&gt;50</v>
      </c>
      <c r="M2058" s="60"/>
      <c r="N2058" s="45">
        <f t="shared" si="215"/>
        <v>0</v>
      </c>
    </row>
    <row r="2059" spans="1:14" ht="15" customHeight="1">
      <c r="A2059" s="128"/>
      <c r="B2059" s="53"/>
      <c r="C2059" s="6" t="s">
        <v>3975</v>
      </c>
      <c r="D2059" s="13"/>
      <c r="E2059" s="14"/>
      <c r="F2059" s="5"/>
      <c r="G2059" s="7"/>
      <c r="H2059" s="13"/>
      <c r="I2059" s="7"/>
      <c r="J2059" s="7"/>
      <c r="K2059" s="7"/>
      <c r="L2059" s="5"/>
      <c r="M2059" s="5"/>
      <c r="N2059" s="5"/>
    </row>
    <row r="2060" spans="1:14" ht="15" customHeight="1">
      <c r="A2060" s="26"/>
      <c r="B2060" s="49" t="s">
        <v>1107</v>
      </c>
      <c r="C2060" s="18" t="s">
        <v>9614</v>
      </c>
      <c r="D2060" s="20">
        <v>11.14</v>
      </c>
      <c r="E2060" s="10">
        <f t="shared" ref="E2060:E2078" si="216">D2060-(D2060*$G$1)</f>
        <v>11.14</v>
      </c>
      <c r="F2060" s="1" t="s">
        <v>42</v>
      </c>
      <c r="G2060" s="45">
        <v>8546901000</v>
      </c>
      <c r="H2060" s="60"/>
      <c r="I2060" s="45">
        <v>1</v>
      </c>
      <c r="J2060" s="45">
        <v>20</v>
      </c>
      <c r="K2060" s="45">
        <v>1000</v>
      </c>
      <c r="L2060" s="7" t="str">
        <f>IFERROR(VLOOKUP(B2060,Харків!A:C,3,0),"0")</f>
        <v>&gt;100</v>
      </c>
      <c r="M2060" s="60"/>
      <c r="N2060" s="45">
        <f t="shared" ref="N2060:N2078" si="217">E2060*M2060</f>
        <v>0</v>
      </c>
    </row>
    <row r="2061" spans="1:14" ht="15" customHeight="1">
      <c r="A2061" s="26"/>
      <c r="B2061" s="27" t="s">
        <v>49</v>
      </c>
      <c r="C2061" s="18" t="s">
        <v>9587</v>
      </c>
      <c r="D2061" s="20">
        <v>11.57</v>
      </c>
      <c r="E2061" s="10">
        <f t="shared" si="216"/>
        <v>11.57</v>
      </c>
      <c r="F2061" s="1" t="s">
        <v>42</v>
      </c>
      <c r="G2061" s="45">
        <v>8546901000</v>
      </c>
      <c r="H2061" s="60"/>
      <c r="I2061" s="45">
        <v>1</v>
      </c>
      <c r="J2061" s="45">
        <v>20</v>
      </c>
      <c r="K2061" s="45">
        <v>1000</v>
      </c>
      <c r="L2061" s="7" t="str">
        <f>IFERROR(VLOOKUP(B2061,Харків!A:C,3,0),"0")</f>
        <v>&gt;200</v>
      </c>
      <c r="M2061" s="60"/>
      <c r="N2061" s="45">
        <f t="shared" si="217"/>
        <v>0</v>
      </c>
    </row>
    <row r="2062" spans="1:14" ht="15" customHeight="1">
      <c r="A2062" s="26"/>
      <c r="B2062" s="27" t="s">
        <v>2426</v>
      </c>
      <c r="C2062" s="18" t="s">
        <v>9752</v>
      </c>
      <c r="D2062" s="20">
        <v>11.3</v>
      </c>
      <c r="E2062" s="10">
        <f t="shared" si="216"/>
        <v>11.3</v>
      </c>
      <c r="F2062" s="1" t="s">
        <v>42</v>
      </c>
      <c r="G2062" s="45">
        <v>8546901000</v>
      </c>
      <c r="H2062" s="60"/>
      <c r="I2062" s="45">
        <v>1</v>
      </c>
      <c r="J2062" s="45">
        <v>20</v>
      </c>
      <c r="K2062" s="45">
        <v>1000</v>
      </c>
      <c r="L2062" s="7" t="str">
        <f>IFERROR(VLOOKUP(B2062,Харків!A:C,3,0),"0")</f>
        <v>0</v>
      </c>
      <c r="M2062" s="60"/>
      <c r="N2062" s="45">
        <f t="shared" si="217"/>
        <v>0</v>
      </c>
    </row>
    <row r="2063" spans="1:14" ht="15" customHeight="1">
      <c r="A2063" s="26"/>
      <c r="B2063" s="27" t="s">
        <v>2428</v>
      </c>
      <c r="C2063" s="18" t="s">
        <v>9611</v>
      </c>
      <c r="D2063" s="20">
        <v>14.04</v>
      </c>
      <c r="E2063" s="10">
        <f t="shared" si="216"/>
        <v>14.04</v>
      </c>
      <c r="F2063" s="1" t="s">
        <v>42</v>
      </c>
      <c r="G2063" s="45">
        <v>8546901000</v>
      </c>
      <c r="H2063" s="60"/>
      <c r="I2063" s="45">
        <v>1</v>
      </c>
      <c r="J2063" s="45">
        <v>20</v>
      </c>
      <c r="K2063" s="45">
        <v>500</v>
      </c>
      <c r="L2063" s="7" t="str">
        <f>IFERROR(VLOOKUP(B2063,Харків!A:C,3,0),"0")</f>
        <v>&gt;100</v>
      </c>
      <c r="M2063" s="60"/>
      <c r="N2063" s="45">
        <f t="shared" si="217"/>
        <v>0</v>
      </c>
    </row>
    <row r="2064" spans="1:14" ht="15" customHeight="1">
      <c r="A2064" s="26"/>
      <c r="B2064" s="27" t="s">
        <v>50</v>
      </c>
      <c r="C2064" s="18" t="s">
        <v>9564</v>
      </c>
      <c r="D2064" s="20">
        <v>14.78</v>
      </c>
      <c r="E2064" s="10">
        <f t="shared" si="216"/>
        <v>14.78</v>
      </c>
      <c r="F2064" s="1" t="s">
        <v>42</v>
      </c>
      <c r="G2064" s="45">
        <v>8546901000</v>
      </c>
      <c r="H2064" s="60"/>
      <c r="I2064" s="45">
        <v>1</v>
      </c>
      <c r="J2064" s="45">
        <v>20</v>
      </c>
      <c r="K2064" s="45">
        <v>500</v>
      </c>
      <c r="L2064" s="7" t="str">
        <f>IFERROR(VLOOKUP(B2064,Харків!A:C,3,0),"0")</f>
        <v>&gt;1000</v>
      </c>
      <c r="M2064" s="60"/>
      <c r="N2064" s="45">
        <f t="shared" si="217"/>
        <v>0</v>
      </c>
    </row>
    <row r="2065" spans="1:14" ht="15" customHeight="1">
      <c r="A2065" s="26"/>
      <c r="B2065" s="49" t="s">
        <v>2430</v>
      </c>
      <c r="C2065" s="18" t="s">
        <v>10019</v>
      </c>
      <c r="D2065" s="20">
        <v>17.54</v>
      </c>
      <c r="E2065" s="10">
        <f t="shared" si="216"/>
        <v>17.54</v>
      </c>
      <c r="F2065" s="1" t="s">
        <v>42</v>
      </c>
      <c r="G2065" s="45">
        <v>8546901000</v>
      </c>
      <c r="H2065" s="60"/>
      <c r="I2065" s="45">
        <v>1</v>
      </c>
      <c r="J2065" s="45">
        <v>20</v>
      </c>
      <c r="K2065" s="45">
        <v>400</v>
      </c>
      <c r="L2065" s="7" t="str">
        <f>IFERROR(VLOOKUP(B2065,Харків!A:C,3,0),"0")</f>
        <v>&gt;100</v>
      </c>
      <c r="M2065" s="60"/>
      <c r="N2065" s="45">
        <f t="shared" si="217"/>
        <v>0</v>
      </c>
    </row>
    <row r="2066" spans="1:14" ht="15" customHeight="1">
      <c r="A2066" s="26"/>
      <c r="B2066" s="27" t="s">
        <v>51</v>
      </c>
      <c r="C2066" s="18" t="s">
        <v>9816</v>
      </c>
      <c r="D2066" s="20">
        <v>18.47</v>
      </c>
      <c r="E2066" s="10">
        <f t="shared" si="216"/>
        <v>18.47</v>
      </c>
      <c r="F2066" s="1" t="s">
        <v>42</v>
      </c>
      <c r="G2066" s="45">
        <v>8546901000</v>
      </c>
      <c r="H2066" s="60"/>
      <c r="I2066" s="45">
        <v>1</v>
      </c>
      <c r="J2066" s="45">
        <v>20</v>
      </c>
      <c r="K2066" s="45">
        <v>400</v>
      </c>
      <c r="L2066" s="7">
        <f>IFERROR(VLOOKUP(B2066,Харків!A:C,3,0),"0")</f>
        <v>0</v>
      </c>
      <c r="M2066" s="60"/>
      <c r="N2066" s="45">
        <f t="shared" si="217"/>
        <v>0</v>
      </c>
    </row>
    <row r="2067" spans="1:14" ht="15" customHeight="1">
      <c r="A2067" s="26"/>
      <c r="B2067" s="27" t="s">
        <v>52</v>
      </c>
      <c r="C2067" s="18" t="s">
        <v>10045</v>
      </c>
      <c r="D2067" s="20">
        <v>22.24</v>
      </c>
      <c r="E2067" s="10">
        <f t="shared" si="216"/>
        <v>22.24</v>
      </c>
      <c r="F2067" s="1" t="s">
        <v>42</v>
      </c>
      <c r="G2067" s="45">
        <v>8546901000</v>
      </c>
      <c r="H2067" s="60"/>
      <c r="I2067" s="45">
        <v>1</v>
      </c>
      <c r="J2067" s="45">
        <v>20</v>
      </c>
      <c r="K2067" s="45">
        <v>300</v>
      </c>
      <c r="L2067" s="7" t="str">
        <f>IFERROR(VLOOKUP(B2067,Харків!A:C,3,0),"0")</f>
        <v>&gt;400</v>
      </c>
      <c r="M2067" s="60"/>
      <c r="N2067" s="45">
        <f t="shared" si="217"/>
        <v>0</v>
      </c>
    </row>
    <row r="2068" spans="1:14" ht="15" customHeight="1">
      <c r="A2068" s="26"/>
      <c r="B2068" s="49" t="s">
        <v>2432</v>
      </c>
      <c r="C2068" s="18" t="s">
        <v>9692</v>
      </c>
      <c r="D2068" s="20">
        <v>24.64</v>
      </c>
      <c r="E2068" s="10">
        <f t="shared" si="216"/>
        <v>24.64</v>
      </c>
      <c r="F2068" s="1" t="s">
        <v>42</v>
      </c>
      <c r="G2068" s="45">
        <v>8546901000</v>
      </c>
      <c r="H2068" s="60"/>
      <c r="I2068" s="45">
        <v>1</v>
      </c>
      <c r="J2068" s="45">
        <v>20</v>
      </c>
      <c r="K2068" s="45">
        <v>300</v>
      </c>
      <c r="L2068" s="7" t="str">
        <f>IFERROR(VLOOKUP(B2068,Харків!A:C,3,0),"0")</f>
        <v>&gt;50</v>
      </c>
      <c r="M2068" s="60"/>
      <c r="N2068" s="45">
        <f t="shared" si="217"/>
        <v>0</v>
      </c>
    </row>
    <row r="2069" spans="1:14" ht="15" customHeight="1">
      <c r="A2069" s="26"/>
      <c r="B2069" s="27" t="s">
        <v>53</v>
      </c>
      <c r="C2069" s="18" t="s">
        <v>9896</v>
      </c>
      <c r="D2069" s="20">
        <v>27.16</v>
      </c>
      <c r="E2069" s="10">
        <f t="shared" si="216"/>
        <v>27.16</v>
      </c>
      <c r="F2069" s="1" t="s">
        <v>42</v>
      </c>
      <c r="G2069" s="45">
        <v>8546901000</v>
      </c>
      <c r="H2069" s="60"/>
      <c r="I2069" s="45">
        <v>1</v>
      </c>
      <c r="J2069" s="45">
        <v>20</v>
      </c>
      <c r="K2069" s="45">
        <v>300</v>
      </c>
      <c r="L2069" s="7" t="str">
        <f>IFERROR(VLOOKUP(B2069,Харків!A:C,3,0),"0")</f>
        <v>&gt;100</v>
      </c>
      <c r="M2069" s="60"/>
      <c r="N2069" s="45">
        <f t="shared" si="217"/>
        <v>0</v>
      </c>
    </row>
    <row r="2070" spans="1:14" ht="15" customHeight="1">
      <c r="A2070" s="26"/>
      <c r="B2070" s="49" t="s">
        <v>2434</v>
      </c>
      <c r="C2070" s="18" t="s">
        <v>9802</v>
      </c>
      <c r="D2070" s="20">
        <v>28.49</v>
      </c>
      <c r="E2070" s="10">
        <f t="shared" si="216"/>
        <v>28.49</v>
      </c>
      <c r="F2070" s="1" t="s">
        <v>42</v>
      </c>
      <c r="G2070" s="45">
        <v>8546901000</v>
      </c>
      <c r="H2070" s="60"/>
      <c r="I2070" s="45">
        <v>1</v>
      </c>
      <c r="J2070" s="45">
        <v>20</v>
      </c>
      <c r="K2070" s="45">
        <v>300</v>
      </c>
      <c r="L2070" s="7" t="str">
        <f>IFERROR(VLOOKUP(B2070,Харків!A:C,3,0),"0")</f>
        <v>&gt;100</v>
      </c>
      <c r="M2070" s="60"/>
      <c r="N2070" s="45">
        <f t="shared" si="217"/>
        <v>0</v>
      </c>
    </row>
    <row r="2071" spans="1:14" ht="15" customHeight="1">
      <c r="A2071" s="26"/>
      <c r="B2071" s="27" t="s">
        <v>2436</v>
      </c>
      <c r="C2071" s="18" t="s">
        <v>9780</v>
      </c>
      <c r="D2071" s="20">
        <v>42.47</v>
      </c>
      <c r="E2071" s="10">
        <f t="shared" si="216"/>
        <v>42.47</v>
      </c>
      <c r="F2071" s="1" t="s">
        <v>42</v>
      </c>
      <c r="G2071" s="45">
        <v>8546901000</v>
      </c>
      <c r="H2071" s="60"/>
      <c r="I2071" s="45">
        <v>1</v>
      </c>
      <c r="J2071" s="45">
        <v>20</v>
      </c>
      <c r="K2071" s="45">
        <v>300</v>
      </c>
      <c r="L2071" s="7" t="str">
        <f>IFERROR(VLOOKUP(B2071,Харків!A:C,3,0),"0")</f>
        <v>0</v>
      </c>
      <c r="M2071" s="60"/>
      <c r="N2071" s="45">
        <f t="shared" si="217"/>
        <v>0</v>
      </c>
    </row>
    <row r="2072" spans="1:14" ht="15" customHeight="1">
      <c r="A2072" s="26"/>
      <c r="B2072" s="27" t="s">
        <v>54</v>
      </c>
      <c r="C2072" s="18" t="s">
        <v>10026</v>
      </c>
      <c r="D2072" s="20">
        <v>29.27</v>
      </c>
      <c r="E2072" s="10">
        <f t="shared" si="216"/>
        <v>29.27</v>
      </c>
      <c r="F2072" s="1" t="s">
        <v>42</v>
      </c>
      <c r="G2072" s="45">
        <v>8546901000</v>
      </c>
      <c r="H2072" s="60"/>
      <c r="I2072" s="45">
        <v>1</v>
      </c>
      <c r="J2072" s="45">
        <v>20</v>
      </c>
      <c r="K2072" s="45">
        <v>300</v>
      </c>
      <c r="L2072" s="7" t="str">
        <f>IFERROR(VLOOKUP(B2072,Харків!A:C,3,0),"0")</f>
        <v>&gt;20</v>
      </c>
      <c r="M2072" s="60"/>
      <c r="N2072" s="45">
        <f t="shared" si="217"/>
        <v>0</v>
      </c>
    </row>
    <row r="2073" spans="1:14" ht="15" customHeight="1">
      <c r="A2073" s="26"/>
      <c r="B2073" s="49" t="s">
        <v>2438</v>
      </c>
      <c r="C2073" s="18" t="s">
        <v>9732</v>
      </c>
      <c r="D2073" s="20">
        <v>30.73</v>
      </c>
      <c r="E2073" s="10">
        <f t="shared" si="216"/>
        <v>30.73</v>
      </c>
      <c r="F2073" s="1" t="s">
        <v>42</v>
      </c>
      <c r="G2073" s="45">
        <v>8546901000</v>
      </c>
      <c r="H2073" s="60"/>
      <c r="I2073" s="45">
        <v>1</v>
      </c>
      <c r="J2073" s="45">
        <v>20</v>
      </c>
      <c r="K2073" s="45">
        <v>300</v>
      </c>
      <c r="L2073" s="7" t="str">
        <f>IFERROR(VLOOKUP(B2073,Харків!A:C,3,0),"0")</f>
        <v>&gt;50</v>
      </c>
      <c r="M2073" s="60"/>
      <c r="N2073" s="45">
        <f t="shared" si="217"/>
        <v>0</v>
      </c>
    </row>
    <row r="2074" spans="1:14" ht="15" customHeight="1">
      <c r="A2074" s="26"/>
      <c r="B2074" s="49" t="s">
        <v>1109</v>
      </c>
      <c r="C2074" s="18" t="s">
        <v>9731</v>
      </c>
      <c r="D2074" s="20">
        <v>51.12</v>
      </c>
      <c r="E2074" s="10">
        <f t="shared" si="216"/>
        <v>51.12</v>
      </c>
      <c r="F2074" s="1" t="s">
        <v>42</v>
      </c>
      <c r="G2074" s="45">
        <v>8546901000</v>
      </c>
      <c r="H2074" s="60"/>
      <c r="I2074" s="45">
        <v>1</v>
      </c>
      <c r="J2074" s="45">
        <v>5</v>
      </c>
      <c r="K2074" s="45">
        <v>200</v>
      </c>
      <c r="L2074" s="7" t="str">
        <f>IFERROR(VLOOKUP(B2074,Харків!A:C,3,0),"0")</f>
        <v>&gt;100</v>
      </c>
      <c r="M2074" s="60"/>
      <c r="N2074" s="45">
        <f t="shared" si="217"/>
        <v>0</v>
      </c>
    </row>
    <row r="2075" spans="1:14" ht="15" customHeight="1">
      <c r="A2075" s="26"/>
      <c r="B2075" s="49" t="s">
        <v>1110</v>
      </c>
      <c r="C2075" s="18" t="s">
        <v>9814</v>
      </c>
      <c r="D2075" s="20">
        <v>46.1</v>
      </c>
      <c r="E2075" s="10">
        <f t="shared" si="216"/>
        <v>46.1</v>
      </c>
      <c r="F2075" s="1" t="s">
        <v>42</v>
      </c>
      <c r="G2075" s="45">
        <v>8546901000</v>
      </c>
      <c r="H2075" s="60"/>
      <c r="I2075" s="45">
        <v>1</v>
      </c>
      <c r="J2075" s="45">
        <v>10</v>
      </c>
      <c r="K2075" s="45">
        <v>200</v>
      </c>
      <c r="L2075" s="7" t="str">
        <f>IFERROR(VLOOKUP(B2075,Харків!A:C,3,0),"0")</f>
        <v>&gt;50</v>
      </c>
      <c r="M2075" s="60"/>
      <c r="N2075" s="45">
        <f t="shared" si="217"/>
        <v>0</v>
      </c>
    </row>
    <row r="2076" spans="1:14" ht="15" customHeight="1">
      <c r="A2076" s="26"/>
      <c r="B2076" s="49" t="s">
        <v>1111</v>
      </c>
      <c r="C2076" s="18" t="s">
        <v>9807</v>
      </c>
      <c r="D2076" s="20">
        <v>45.94</v>
      </c>
      <c r="E2076" s="10">
        <f t="shared" si="216"/>
        <v>45.94</v>
      </c>
      <c r="F2076" s="1" t="s">
        <v>42</v>
      </c>
      <c r="G2076" s="45">
        <v>8546901000</v>
      </c>
      <c r="H2076" s="60"/>
      <c r="I2076" s="45">
        <v>1</v>
      </c>
      <c r="J2076" s="45">
        <v>10</v>
      </c>
      <c r="K2076" s="45">
        <v>150</v>
      </c>
      <c r="L2076" s="7" t="str">
        <f>IFERROR(VLOOKUP(B2076,Харків!A:C,3,0),"0")</f>
        <v>0</v>
      </c>
      <c r="M2076" s="60"/>
      <c r="N2076" s="45">
        <f t="shared" si="217"/>
        <v>0</v>
      </c>
    </row>
    <row r="2077" spans="1:14" ht="15" customHeight="1">
      <c r="A2077" s="26"/>
      <c r="B2077" s="27" t="s">
        <v>55</v>
      </c>
      <c r="C2077" s="18" t="s">
        <v>10076</v>
      </c>
      <c r="D2077" s="20">
        <v>49.63</v>
      </c>
      <c r="E2077" s="10">
        <f t="shared" si="216"/>
        <v>49.63</v>
      </c>
      <c r="F2077" s="1" t="s">
        <v>42</v>
      </c>
      <c r="G2077" s="45">
        <v>8546901000</v>
      </c>
      <c r="H2077" s="60"/>
      <c r="I2077" s="45">
        <v>1</v>
      </c>
      <c r="J2077" s="45">
        <v>10</v>
      </c>
      <c r="K2077" s="45">
        <v>150</v>
      </c>
      <c r="L2077" s="7">
        <f>IFERROR(VLOOKUP(B2077,Харків!A:C,3,0),"0")</f>
        <v>0</v>
      </c>
      <c r="M2077" s="60"/>
      <c r="N2077" s="45">
        <f t="shared" si="217"/>
        <v>0</v>
      </c>
    </row>
    <row r="2078" spans="1:14" ht="15" customHeight="1">
      <c r="A2078" s="26"/>
      <c r="B2078" s="49" t="s">
        <v>1112</v>
      </c>
      <c r="C2078" s="18" t="s">
        <v>9861</v>
      </c>
      <c r="D2078" s="20">
        <v>161.77000000000001</v>
      </c>
      <c r="E2078" s="10">
        <f t="shared" si="216"/>
        <v>161.77000000000001</v>
      </c>
      <c r="F2078" s="1" t="s">
        <v>42</v>
      </c>
      <c r="G2078" s="45">
        <v>8546901000</v>
      </c>
      <c r="H2078" s="60"/>
      <c r="I2078" s="45">
        <v>1</v>
      </c>
      <c r="J2078" s="45">
        <v>2</v>
      </c>
      <c r="K2078" s="45">
        <v>80</v>
      </c>
      <c r="L2078" s="7" t="str">
        <f>IFERROR(VLOOKUP(B2078,Харків!A:C,3,0),"0")</f>
        <v>&gt;100</v>
      </c>
      <c r="M2078" s="60"/>
      <c r="N2078" s="45">
        <f t="shared" si="217"/>
        <v>0</v>
      </c>
    </row>
    <row r="2079" spans="1:14" ht="15" customHeight="1">
      <c r="A2079" s="128"/>
      <c r="B2079" s="53"/>
      <c r="C2079" s="6" t="s">
        <v>9486</v>
      </c>
      <c r="D2079" s="13"/>
      <c r="E2079" s="14"/>
      <c r="F2079" s="5"/>
      <c r="G2079" s="7"/>
      <c r="H2079" s="13"/>
      <c r="I2079" s="7"/>
      <c r="J2079" s="7"/>
      <c r="K2079" s="7"/>
      <c r="L2079" s="5"/>
      <c r="M2079" s="5"/>
      <c r="N2079" s="5"/>
    </row>
    <row r="2080" spans="1:14" ht="15" customHeight="1">
      <c r="A2080" s="26"/>
      <c r="B2080" s="27" t="s">
        <v>9334</v>
      </c>
      <c r="C2080" s="18" t="s">
        <v>10336</v>
      </c>
      <c r="D2080" s="20">
        <v>3.2</v>
      </c>
      <c r="E2080" s="10">
        <f>D2080-(D2080*$G$1)</f>
        <v>3.2</v>
      </c>
      <c r="F2080" s="1" t="s">
        <v>42</v>
      </c>
      <c r="G2080" s="45"/>
      <c r="H2080" s="60"/>
      <c r="I2080" s="45">
        <v>1</v>
      </c>
      <c r="J2080" s="45" t="s">
        <v>12</v>
      </c>
      <c r="K2080" s="45" t="s">
        <v>12</v>
      </c>
      <c r="L2080" s="7">
        <f>IFERROR(VLOOKUP(B2080,Харків!A:C,3,0),"0")</f>
        <v>0</v>
      </c>
      <c r="M2080" s="60"/>
      <c r="N2080" s="45">
        <f>E2080*M2080</f>
        <v>0</v>
      </c>
    </row>
    <row r="2081" spans="1:14" ht="15" customHeight="1">
      <c r="A2081" s="26"/>
      <c r="B2081" s="49" t="s">
        <v>9333</v>
      </c>
      <c r="C2081" s="18" t="s">
        <v>10337</v>
      </c>
      <c r="D2081" s="20">
        <v>8.1999999999999993</v>
      </c>
      <c r="E2081" s="10">
        <f>D2081-(D2081*$G$1)</f>
        <v>8.1999999999999993</v>
      </c>
      <c r="F2081" s="1" t="s">
        <v>42</v>
      </c>
      <c r="G2081" s="45"/>
      <c r="H2081" s="60"/>
      <c r="I2081" s="45">
        <v>1</v>
      </c>
      <c r="J2081" s="45" t="s">
        <v>12</v>
      </c>
      <c r="K2081" s="45" t="s">
        <v>12</v>
      </c>
      <c r="L2081" s="7">
        <f>IFERROR(VLOOKUP(B2081,Харків!A:C,3,0),"0")</f>
        <v>0</v>
      </c>
      <c r="M2081" s="60"/>
      <c r="N2081" s="45">
        <f>E2081*M2081</f>
        <v>0</v>
      </c>
    </row>
    <row r="2082" spans="1:14" ht="15" customHeight="1">
      <c r="A2082" s="26"/>
      <c r="B2082" s="27" t="s">
        <v>9335</v>
      </c>
      <c r="C2082" s="18" t="s">
        <v>10338</v>
      </c>
      <c r="D2082" s="20">
        <v>8.9</v>
      </c>
      <c r="E2082" s="10">
        <f>D2082-(D2082*$G$1)</f>
        <v>8.9</v>
      </c>
      <c r="F2082" s="1" t="s">
        <v>42</v>
      </c>
      <c r="G2082" s="45"/>
      <c r="H2082" s="60"/>
      <c r="I2082" s="45">
        <v>1</v>
      </c>
      <c r="J2082" s="45" t="s">
        <v>12</v>
      </c>
      <c r="K2082" s="45" t="s">
        <v>12</v>
      </c>
      <c r="L2082" s="7">
        <f>IFERROR(VLOOKUP(B2082,Харків!A:C,3,0),"0")</f>
        <v>6</v>
      </c>
      <c r="M2082" s="60"/>
      <c r="N2082" s="45">
        <f>E2082*M2082</f>
        <v>0</v>
      </c>
    </row>
    <row r="2083" spans="1:14" ht="15" customHeight="1">
      <c r="A2083" s="93"/>
      <c r="B2083" s="50"/>
      <c r="C2083" s="6" t="s">
        <v>6140</v>
      </c>
      <c r="D2083" s="8"/>
      <c r="E2083" s="14"/>
      <c r="F2083" s="5"/>
      <c r="G2083" s="7"/>
      <c r="H2083" s="13"/>
      <c r="I2083" s="7"/>
      <c r="J2083" s="7"/>
      <c r="K2083" s="7"/>
      <c r="L2083" s="5"/>
      <c r="M2083" s="5"/>
      <c r="N2083" s="5"/>
    </row>
    <row r="2084" spans="1:14" ht="15" customHeight="1">
      <c r="A2084" s="91"/>
      <c r="B2084" s="49" t="s">
        <v>6127</v>
      </c>
      <c r="C2084" s="18" t="s">
        <v>6134</v>
      </c>
      <c r="D2084" s="20">
        <v>111.06</v>
      </c>
      <c r="E2084" s="10">
        <f t="shared" ref="E2084:E2090" si="218">D2084-(D2084*$G$1)</f>
        <v>111.06</v>
      </c>
      <c r="F2084" s="1" t="s">
        <v>42</v>
      </c>
      <c r="G2084" s="45">
        <v>8546901000</v>
      </c>
      <c r="H2084" s="60"/>
      <c r="I2084" s="45">
        <v>2</v>
      </c>
      <c r="J2084" s="45">
        <v>2</v>
      </c>
      <c r="K2084" s="45">
        <v>100</v>
      </c>
      <c r="L2084" s="7">
        <f>IFERROR(VLOOKUP(B2084,Харків!A:C,3,0),"0")</f>
        <v>0</v>
      </c>
      <c r="M2084" s="60"/>
      <c r="N2084" s="45">
        <f t="shared" ref="N2084:N2089" si="219">E2084*M2084</f>
        <v>0</v>
      </c>
    </row>
    <row r="2085" spans="1:14" ht="15" customHeight="1">
      <c r="A2085" s="91"/>
      <c r="B2085" s="49" t="s">
        <v>6128</v>
      </c>
      <c r="C2085" s="18" t="s">
        <v>6135</v>
      </c>
      <c r="D2085" s="20">
        <v>101.8</v>
      </c>
      <c r="E2085" s="10">
        <f t="shared" si="218"/>
        <v>101.8</v>
      </c>
      <c r="F2085" s="1" t="s">
        <v>42</v>
      </c>
      <c r="G2085" s="45">
        <v>8546901000</v>
      </c>
      <c r="H2085" s="60"/>
      <c r="I2085" s="45">
        <v>2</v>
      </c>
      <c r="J2085" s="45">
        <v>2</v>
      </c>
      <c r="K2085" s="45">
        <v>100</v>
      </c>
      <c r="L2085" s="7" t="str">
        <f>IFERROR(VLOOKUP(B2085,Харків!A:C,3,0),"0")</f>
        <v>&gt;20</v>
      </c>
      <c r="M2085" s="60"/>
      <c r="N2085" s="45">
        <f t="shared" si="219"/>
        <v>0</v>
      </c>
    </row>
    <row r="2086" spans="1:14" ht="15" customHeight="1">
      <c r="A2086" s="91"/>
      <c r="B2086" s="49" t="s">
        <v>6129</v>
      </c>
      <c r="C2086" s="18" t="s">
        <v>6136</v>
      </c>
      <c r="D2086" s="20">
        <v>148.30000000000001</v>
      </c>
      <c r="E2086" s="10">
        <f t="shared" si="218"/>
        <v>148.30000000000001</v>
      </c>
      <c r="F2086" s="1" t="s">
        <v>42</v>
      </c>
      <c r="G2086" s="45">
        <v>8546901000</v>
      </c>
      <c r="H2086" s="60"/>
      <c r="I2086" s="45">
        <v>2</v>
      </c>
      <c r="J2086" s="45">
        <v>2</v>
      </c>
      <c r="K2086" s="45">
        <v>40</v>
      </c>
      <c r="L2086" s="7" t="str">
        <f>IFERROR(VLOOKUP(B2086,Харків!A:C,3,0),"0")</f>
        <v>&gt;100</v>
      </c>
      <c r="M2086" s="60"/>
      <c r="N2086" s="45">
        <f t="shared" si="219"/>
        <v>0</v>
      </c>
    </row>
    <row r="2087" spans="1:14" ht="15" customHeight="1">
      <c r="A2087" s="91"/>
      <c r="B2087" s="49" t="s">
        <v>6130</v>
      </c>
      <c r="C2087" s="18" t="s">
        <v>6137</v>
      </c>
      <c r="D2087" s="20">
        <v>166.69</v>
      </c>
      <c r="E2087" s="10">
        <f t="shared" si="218"/>
        <v>166.69</v>
      </c>
      <c r="F2087" s="1" t="s">
        <v>42</v>
      </c>
      <c r="G2087" s="45">
        <v>8546901000</v>
      </c>
      <c r="H2087" s="60"/>
      <c r="I2087" s="45">
        <v>2</v>
      </c>
      <c r="J2087" s="45">
        <v>2</v>
      </c>
      <c r="K2087" s="45">
        <v>40</v>
      </c>
      <c r="L2087" s="7" t="str">
        <f>IFERROR(VLOOKUP(B2087,Харків!A:C,3,0),"0")</f>
        <v>&gt;100</v>
      </c>
      <c r="M2087" s="60"/>
      <c r="N2087" s="45">
        <f t="shared" si="219"/>
        <v>0</v>
      </c>
    </row>
    <row r="2088" spans="1:14" ht="15" customHeight="1">
      <c r="A2088" s="91"/>
      <c r="B2088" s="49" t="s">
        <v>6131</v>
      </c>
      <c r="C2088" s="18" t="s">
        <v>6138</v>
      </c>
      <c r="D2088" s="20">
        <v>324.97000000000003</v>
      </c>
      <c r="E2088" s="10">
        <f t="shared" si="218"/>
        <v>324.97000000000003</v>
      </c>
      <c r="F2088" s="1" t="s">
        <v>42</v>
      </c>
      <c r="G2088" s="45">
        <v>8546901000</v>
      </c>
      <c r="H2088" s="60"/>
      <c r="I2088" s="45">
        <v>2</v>
      </c>
      <c r="J2088" s="45">
        <v>2</v>
      </c>
      <c r="K2088" s="45">
        <v>20</v>
      </c>
      <c r="L2088" s="7">
        <f>IFERROR(VLOOKUP(B2088,Харків!A:C,3,0),"0")</f>
        <v>0</v>
      </c>
      <c r="M2088" s="60"/>
      <c r="N2088" s="45">
        <f t="shared" si="219"/>
        <v>0</v>
      </c>
    </row>
    <row r="2089" spans="1:14" ht="15" customHeight="1">
      <c r="A2089" s="91"/>
      <c r="B2089" s="49" t="s">
        <v>6132</v>
      </c>
      <c r="C2089" s="18" t="s">
        <v>6139</v>
      </c>
      <c r="D2089" s="20">
        <v>157.44</v>
      </c>
      <c r="E2089" s="10">
        <f t="shared" si="218"/>
        <v>157.44</v>
      </c>
      <c r="F2089" s="1" t="s">
        <v>42</v>
      </c>
      <c r="G2089" s="45">
        <v>8546901000</v>
      </c>
      <c r="H2089" s="60"/>
      <c r="I2089" s="45">
        <v>2</v>
      </c>
      <c r="J2089" s="45">
        <v>2</v>
      </c>
      <c r="K2089" s="45">
        <v>40</v>
      </c>
      <c r="L2089" s="7" t="str">
        <f>IFERROR(VLOOKUP(B2089,Харків!A:C,3,0),"0")</f>
        <v>&gt;100</v>
      </c>
      <c r="M2089" s="60"/>
      <c r="N2089" s="45">
        <f t="shared" si="219"/>
        <v>0</v>
      </c>
    </row>
    <row r="2090" spans="1:14" ht="15" customHeight="1">
      <c r="A2090" s="91"/>
      <c r="B2090" s="49" t="s">
        <v>6133</v>
      </c>
      <c r="C2090" s="18" t="s">
        <v>9877</v>
      </c>
      <c r="D2090" s="20">
        <v>176.06</v>
      </c>
      <c r="E2090" s="10">
        <f t="shared" si="218"/>
        <v>176.06</v>
      </c>
      <c r="F2090" s="1" t="s">
        <v>42</v>
      </c>
      <c r="G2090" s="45">
        <v>8546901000</v>
      </c>
      <c r="H2090" s="60"/>
      <c r="I2090" s="45">
        <v>2</v>
      </c>
      <c r="J2090" s="45">
        <v>2</v>
      </c>
      <c r="K2090" s="45">
        <v>40</v>
      </c>
      <c r="L2090" s="7">
        <f>IFERROR(VLOOKUP(B2090,Харків!A:C,3,0),"0")</f>
        <v>0</v>
      </c>
      <c r="M2090" s="60"/>
      <c r="N2090" s="45"/>
    </row>
    <row r="2091" spans="1:14" ht="15" customHeight="1">
      <c r="A2091" s="128"/>
      <c r="B2091" s="97"/>
      <c r="C2091" s="9" t="s">
        <v>8361</v>
      </c>
      <c r="D2091" s="8"/>
      <c r="E2091" s="14"/>
      <c r="F2091" s="5"/>
      <c r="G2091" s="7"/>
      <c r="H2091" s="13"/>
      <c r="I2091" s="7"/>
      <c r="J2091" s="7"/>
      <c r="K2091" s="7"/>
      <c r="L2091" s="7"/>
      <c r="M2091" s="5"/>
      <c r="N2091" s="5"/>
    </row>
    <row r="2092" spans="1:14" ht="15" customHeight="1">
      <c r="A2092" s="128"/>
      <c r="B2092" s="49" t="s">
        <v>10882</v>
      </c>
      <c r="C2092" s="18" t="s">
        <v>10883</v>
      </c>
      <c r="D2092" s="20">
        <v>490</v>
      </c>
      <c r="E2092" s="10">
        <f>D2092-(D2092*$G$1)</f>
        <v>490</v>
      </c>
      <c r="F2092" s="1" t="s">
        <v>42</v>
      </c>
      <c r="G2092" s="45"/>
      <c r="H2092" s="60"/>
      <c r="I2092" s="45">
        <v>1</v>
      </c>
      <c r="J2092" s="45">
        <v>5</v>
      </c>
      <c r="K2092" s="45">
        <v>50</v>
      </c>
      <c r="L2092" s="7" t="str">
        <f>IFERROR(VLOOKUP(B2092,Харків!A:C,3,0),"0")</f>
        <v>&gt;10</v>
      </c>
      <c r="M2092" s="60"/>
      <c r="N2092" s="45">
        <f>E2092*M2092</f>
        <v>0</v>
      </c>
    </row>
    <row r="2093" spans="1:14" ht="24.95" customHeight="1">
      <c r="A2093" s="26"/>
      <c r="B2093" s="84" t="s">
        <v>8154</v>
      </c>
      <c r="C2093" s="18" t="s">
        <v>8155</v>
      </c>
      <c r="D2093" s="20">
        <v>174.07</v>
      </c>
      <c r="E2093" s="10">
        <f>D2093-(D2093*$G$1)</f>
        <v>174.07</v>
      </c>
      <c r="F2093" s="1" t="s">
        <v>42</v>
      </c>
      <c r="G2093" s="45">
        <v>8546901000</v>
      </c>
      <c r="H2093" s="60"/>
      <c r="I2093" s="45">
        <v>1</v>
      </c>
      <c r="J2093" s="45">
        <v>2</v>
      </c>
      <c r="K2093" s="45">
        <v>48</v>
      </c>
      <c r="L2093" s="7" t="str">
        <f>IFERROR(VLOOKUP(B2093,Харків!A:C,3,0),"0")</f>
        <v>&gt;50</v>
      </c>
      <c r="M2093" s="60"/>
      <c r="N2093" s="45">
        <f>E2093*M2093</f>
        <v>0</v>
      </c>
    </row>
    <row r="2094" spans="1:14" ht="24.95" customHeight="1">
      <c r="A2094" s="26"/>
      <c r="B2094" s="84" t="s">
        <v>8156</v>
      </c>
      <c r="C2094" s="18" t="s">
        <v>8157</v>
      </c>
      <c r="D2094" s="20">
        <v>251.38</v>
      </c>
      <c r="E2094" s="10">
        <f>D2094-(D2094*$G$1)</f>
        <v>251.38</v>
      </c>
      <c r="F2094" s="1" t="s">
        <v>42</v>
      </c>
      <c r="G2094" s="45">
        <v>8546901000</v>
      </c>
      <c r="H2094" s="60"/>
      <c r="I2094" s="45">
        <v>1</v>
      </c>
      <c r="J2094" s="45">
        <v>2</v>
      </c>
      <c r="K2094" s="45">
        <v>36</v>
      </c>
      <c r="L2094" s="7" t="str">
        <f>IFERROR(VLOOKUP(B2094,Харків!A:C,3,0),"0")</f>
        <v>&gt;50</v>
      </c>
      <c r="M2094" s="60"/>
      <c r="N2094" s="45">
        <f>E2094*M2094</f>
        <v>0</v>
      </c>
    </row>
    <row r="2095" spans="1:14" ht="24.95" customHeight="1">
      <c r="A2095" s="26"/>
      <c r="B2095" s="84" t="s">
        <v>8158</v>
      </c>
      <c r="C2095" s="18" t="s">
        <v>8159</v>
      </c>
      <c r="D2095" s="20">
        <v>359.02</v>
      </c>
      <c r="E2095" s="10">
        <f>D2095-(D2095*$G$1)</f>
        <v>359.02</v>
      </c>
      <c r="F2095" s="1" t="s">
        <v>42</v>
      </c>
      <c r="G2095" s="45">
        <v>8546901000</v>
      </c>
      <c r="H2095" s="60"/>
      <c r="I2095" s="45">
        <v>1</v>
      </c>
      <c r="J2095" s="45">
        <v>2</v>
      </c>
      <c r="K2095" s="45">
        <v>24</v>
      </c>
      <c r="L2095" s="7" t="str">
        <f>IFERROR(VLOOKUP(B2095,Харків!A:C,3,0),"0")</f>
        <v>&gt;20</v>
      </c>
      <c r="M2095" s="60"/>
      <c r="N2095" s="45">
        <f>E2095*M2095</f>
        <v>0</v>
      </c>
    </row>
    <row r="2096" spans="1:14" ht="15" customHeight="1">
      <c r="A2096" s="93"/>
      <c r="B2096" s="21"/>
      <c r="C2096" s="6" t="s">
        <v>4042</v>
      </c>
      <c r="D2096" s="13"/>
      <c r="E2096" s="14"/>
      <c r="F2096" s="5"/>
      <c r="G2096" s="7"/>
      <c r="H2096" s="13"/>
      <c r="I2096" s="7"/>
      <c r="J2096" s="7"/>
      <c r="K2096" s="7"/>
      <c r="L2096" s="5"/>
      <c r="M2096" s="5"/>
      <c r="N2096" s="5"/>
    </row>
    <row r="2097" spans="1:14" ht="15" customHeight="1">
      <c r="A2097" s="26"/>
      <c r="B2097" s="27" t="s">
        <v>4025</v>
      </c>
      <c r="C2097" s="18" t="s">
        <v>4026</v>
      </c>
      <c r="D2097" s="20">
        <v>61.74</v>
      </c>
      <c r="E2097" s="10">
        <f>D2097-(D2097*$G$1)</f>
        <v>61.74</v>
      </c>
      <c r="F2097" s="1" t="s">
        <v>42</v>
      </c>
      <c r="G2097" s="45">
        <v>8536901000</v>
      </c>
      <c r="H2097" s="60"/>
      <c r="I2097" s="45">
        <v>1</v>
      </c>
      <c r="J2097" s="45">
        <v>20</v>
      </c>
      <c r="K2097" s="45">
        <v>400</v>
      </c>
      <c r="L2097" s="7" t="str">
        <f>IFERROR(VLOOKUP(B2097,Харків!A:C,3,0),"0")</f>
        <v>&gt;300</v>
      </c>
      <c r="M2097" s="60"/>
      <c r="N2097" s="45">
        <f>E2097*M2097</f>
        <v>0</v>
      </c>
    </row>
    <row r="2098" spans="1:14" ht="15" customHeight="1">
      <c r="A2098" s="26"/>
      <c r="B2098" s="27" t="s">
        <v>4032</v>
      </c>
      <c r="C2098" s="18" t="s">
        <v>4033</v>
      </c>
      <c r="D2098" s="20">
        <v>162.16</v>
      </c>
      <c r="E2098" s="10">
        <f>D2098-(D2098*$G$1)</f>
        <v>162.16</v>
      </c>
      <c r="F2098" s="1" t="s">
        <v>42</v>
      </c>
      <c r="G2098" s="45">
        <v>8536901000</v>
      </c>
      <c r="H2098" s="60"/>
      <c r="I2098" s="45">
        <v>1</v>
      </c>
      <c r="J2098" s="45">
        <v>5</v>
      </c>
      <c r="K2098" s="45">
        <v>200</v>
      </c>
      <c r="L2098" s="7">
        <f>IFERROR(VLOOKUP(B2098,Харків!A:C,3,0),"0")</f>
        <v>8</v>
      </c>
      <c r="M2098" s="60"/>
      <c r="N2098" s="45">
        <f>E2098*M2098</f>
        <v>0</v>
      </c>
    </row>
    <row r="2099" spans="1:14" ht="6.95" customHeight="1">
      <c r="A2099" s="128"/>
      <c r="B2099" s="53"/>
      <c r="C2099" s="18"/>
      <c r="D2099" s="13"/>
      <c r="E2099" s="14"/>
      <c r="F2099" s="5"/>
      <c r="G2099" s="7"/>
      <c r="H2099" s="13"/>
      <c r="I2099" s="7"/>
      <c r="J2099" s="7"/>
      <c r="K2099" s="7"/>
      <c r="L2099" s="5"/>
      <c r="M2099" s="5"/>
      <c r="N2099" s="5"/>
    </row>
    <row r="2100" spans="1:14" ht="15" customHeight="1">
      <c r="A2100" s="26"/>
      <c r="B2100" s="49" t="s">
        <v>4023</v>
      </c>
      <c r="C2100" s="18" t="s">
        <v>4024</v>
      </c>
      <c r="D2100" s="20">
        <v>188.8</v>
      </c>
      <c r="E2100" s="10">
        <f t="shared" ref="E2100:E2106" si="220">D2100-(D2100*$G$1)</f>
        <v>188.8</v>
      </c>
      <c r="F2100" s="1" t="s">
        <v>42</v>
      </c>
      <c r="G2100" s="45">
        <v>8536901000</v>
      </c>
      <c r="H2100" s="60"/>
      <c r="I2100" s="45">
        <v>1</v>
      </c>
      <c r="J2100" s="45">
        <v>20</v>
      </c>
      <c r="K2100" s="45">
        <v>100</v>
      </c>
      <c r="L2100" s="7" t="str">
        <f>IFERROR(VLOOKUP(B2100,Харків!A:C,3,0),"0")</f>
        <v>&gt;50</v>
      </c>
      <c r="M2100" s="60"/>
      <c r="N2100" s="45">
        <f t="shared" ref="N2100:N2106" si="221">E2100*M2100</f>
        <v>0</v>
      </c>
    </row>
    <row r="2101" spans="1:14" ht="15" customHeight="1">
      <c r="A2101" s="26"/>
      <c r="B2101" s="27" t="s">
        <v>3485</v>
      </c>
      <c r="C2101" s="18" t="s">
        <v>4372</v>
      </c>
      <c r="D2101" s="20">
        <v>257.14</v>
      </c>
      <c r="E2101" s="10">
        <f t="shared" si="220"/>
        <v>257.14</v>
      </c>
      <c r="F2101" s="1" t="s">
        <v>42</v>
      </c>
      <c r="G2101" s="45">
        <v>8536901000</v>
      </c>
      <c r="H2101" s="60"/>
      <c r="I2101" s="45">
        <v>1</v>
      </c>
      <c r="J2101" s="45">
        <v>20</v>
      </c>
      <c r="K2101" s="45">
        <v>100</v>
      </c>
      <c r="L2101" s="7" t="str">
        <f>IFERROR(VLOOKUP(B2101,Харків!A:C,3,0),"0")</f>
        <v>&gt;300</v>
      </c>
      <c r="M2101" s="60"/>
      <c r="N2101" s="45">
        <f t="shared" si="221"/>
        <v>0</v>
      </c>
    </row>
    <row r="2102" spans="1:14" ht="15" customHeight="1">
      <c r="A2102" s="26"/>
      <c r="B2102" s="27" t="s">
        <v>4027</v>
      </c>
      <c r="C2102" s="18" t="s">
        <v>4028</v>
      </c>
      <c r="D2102" s="20">
        <v>421.37</v>
      </c>
      <c r="E2102" s="10">
        <f t="shared" si="220"/>
        <v>421.37</v>
      </c>
      <c r="F2102" s="1" t="s">
        <v>42</v>
      </c>
      <c r="G2102" s="45">
        <v>8536901000</v>
      </c>
      <c r="H2102" s="60"/>
      <c r="I2102" s="45">
        <v>1</v>
      </c>
      <c r="J2102" s="45">
        <v>20</v>
      </c>
      <c r="K2102" s="45">
        <v>100</v>
      </c>
      <c r="L2102" s="7" t="str">
        <f>IFERROR(VLOOKUP(B2102,Харків!A:C,3,0),"0")</f>
        <v>&gt;100</v>
      </c>
      <c r="M2102" s="60"/>
      <c r="N2102" s="45">
        <f t="shared" si="221"/>
        <v>0</v>
      </c>
    </row>
    <row r="2103" spans="1:14" ht="15" customHeight="1">
      <c r="A2103" s="26"/>
      <c r="B2103" s="27" t="s">
        <v>4029</v>
      </c>
      <c r="C2103" s="18" t="s">
        <v>4297</v>
      </c>
      <c r="D2103" s="20">
        <v>506.18</v>
      </c>
      <c r="E2103" s="10">
        <f t="shared" si="220"/>
        <v>506.18</v>
      </c>
      <c r="F2103" s="1" t="s">
        <v>42</v>
      </c>
      <c r="G2103" s="45">
        <v>8536901000</v>
      </c>
      <c r="H2103" s="60"/>
      <c r="I2103" s="45">
        <v>1</v>
      </c>
      <c r="J2103" s="45">
        <v>5</v>
      </c>
      <c r="K2103" s="45">
        <v>50</v>
      </c>
      <c r="L2103" s="7" t="str">
        <f>IFERROR(VLOOKUP(B2103,Харків!A:C,3,0),"0")</f>
        <v>&gt;20</v>
      </c>
      <c r="M2103" s="60"/>
      <c r="N2103" s="45">
        <f t="shared" si="221"/>
        <v>0</v>
      </c>
    </row>
    <row r="2104" spans="1:14" ht="15" customHeight="1">
      <c r="A2104" s="26"/>
      <c r="B2104" s="49" t="s">
        <v>4030</v>
      </c>
      <c r="C2104" s="18" t="s">
        <v>4031</v>
      </c>
      <c r="D2104" s="20">
        <v>506.18</v>
      </c>
      <c r="E2104" s="10">
        <f t="shared" si="220"/>
        <v>506.18</v>
      </c>
      <c r="F2104" s="1" t="s">
        <v>42</v>
      </c>
      <c r="G2104" s="45">
        <v>8536901000</v>
      </c>
      <c r="H2104" s="60"/>
      <c r="I2104" s="45">
        <v>1</v>
      </c>
      <c r="J2104" s="45">
        <v>5</v>
      </c>
      <c r="K2104" s="45">
        <v>50</v>
      </c>
      <c r="L2104" s="7" t="str">
        <f>IFERROR(VLOOKUP(B2104,Харків!A:C,3,0),"0")</f>
        <v>&gt;100</v>
      </c>
      <c r="M2104" s="60"/>
      <c r="N2104" s="45">
        <f t="shared" si="221"/>
        <v>0</v>
      </c>
    </row>
    <row r="2105" spans="1:14" ht="15" customHeight="1">
      <c r="A2105" s="26"/>
      <c r="B2105" s="49" t="s">
        <v>3486</v>
      </c>
      <c r="C2105" s="18" t="s">
        <v>4299</v>
      </c>
      <c r="D2105" s="20">
        <v>720.46</v>
      </c>
      <c r="E2105" s="10">
        <f t="shared" si="220"/>
        <v>720.46</v>
      </c>
      <c r="F2105" s="1" t="s">
        <v>42</v>
      </c>
      <c r="G2105" s="45">
        <v>8536901000</v>
      </c>
      <c r="H2105" s="60"/>
      <c r="I2105" s="45">
        <v>1</v>
      </c>
      <c r="J2105" s="45">
        <v>5</v>
      </c>
      <c r="K2105" s="45">
        <v>50</v>
      </c>
      <c r="L2105" s="7" t="str">
        <f>IFERROR(VLOOKUP(B2105,Харків!A:C,3,0),"0")</f>
        <v>&gt;300</v>
      </c>
      <c r="M2105" s="60"/>
      <c r="N2105" s="45">
        <f t="shared" si="221"/>
        <v>0</v>
      </c>
    </row>
    <row r="2106" spans="1:14" ht="15" customHeight="1">
      <c r="A2106" s="26"/>
      <c r="B2106" s="27" t="s">
        <v>4034</v>
      </c>
      <c r="C2106" s="18" t="s">
        <v>4035</v>
      </c>
      <c r="D2106" s="20">
        <v>1137.71</v>
      </c>
      <c r="E2106" s="10">
        <f t="shared" si="220"/>
        <v>1137.71</v>
      </c>
      <c r="F2106" s="1" t="s">
        <v>42</v>
      </c>
      <c r="G2106" s="45">
        <v>8536901000</v>
      </c>
      <c r="H2106" s="60"/>
      <c r="I2106" s="45">
        <v>1</v>
      </c>
      <c r="J2106" s="45">
        <v>5</v>
      </c>
      <c r="K2106" s="45">
        <v>50</v>
      </c>
      <c r="L2106" s="7" t="str">
        <f>IFERROR(VLOOKUP(B2106,Харків!A:C,3,0),"0")</f>
        <v>&gt;100</v>
      </c>
      <c r="M2106" s="60"/>
      <c r="N2106" s="45">
        <f t="shared" si="221"/>
        <v>0</v>
      </c>
    </row>
    <row r="2107" spans="1:14" ht="6.95" customHeight="1">
      <c r="A2107" s="128"/>
      <c r="B2107" s="53"/>
      <c r="C2107" s="18"/>
      <c r="D2107" s="13"/>
      <c r="E2107" s="14"/>
      <c r="F2107" s="5"/>
      <c r="G2107" s="7"/>
      <c r="H2107" s="13"/>
      <c r="I2107" s="7"/>
      <c r="J2107" s="7"/>
      <c r="K2107" s="7"/>
      <c r="L2107" s="5"/>
      <c r="M2107" s="5"/>
      <c r="N2107" s="5"/>
    </row>
    <row r="2108" spans="1:14" ht="15" customHeight="1">
      <c r="A2108" s="26"/>
      <c r="B2108" s="27" t="s">
        <v>4013</v>
      </c>
      <c r="C2108" s="18" t="s">
        <v>4014</v>
      </c>
      <c r="D2108" s="20">
        <v>231.66</v>
      </c>
      <c r="E2108" s="10">
        <f t="shared" ref="E2108:E2114" si="222">D2108-(D2108*$G$1)</f>
        <v>231.66</v>
      </c>
      <c r="F2108" s="1" t="s">
        <v>42</v>
      </c>
      <c r="G2108" s="45">
        <v>8536901000</v>
      </c>
      <c r="H2108" s="60"/>
      <c r="I2108" s="45">
        <v>1</v>
      </c>
      <c r="J2108" s="45">
        <v>20</v>
      </c>
      <c r="K2108" s="45">
        <v>100</v>
      </c>
      <c r="L2108" s="7">
        <f>IFERROR(VLOOKUP(B2108,Харків!A:C,3,0),"0")</f>
        <v>0</v>
      </c>
      <c r="M2108" s="60"/>
      <c r="N2108" s="45">
        <f t="shared" ref="N2108:N2114" si="223">E2108*M2108</f>
        <v>0</v>
      </c>
    </row>
    <row r="2109" spans="1:14" ht="15" customHeight="1">
      <c r="A2109" s="26"/>
      <c r="B2109" s="27" t="s">
        <v>3487</v>
      </c>
      <c r="C2109" s="18" t="s">
        <v>4296</v>
      </c>
      <c r="D2109" s="20">
        <v>322.58999999999997</v>
      </c>
      <c r="E2109" s="10">
        <f t="shared" si="222"/>
        <v>322.58999999999997</v>
      </c>
      <c r="F2109" s="1" t="s">
        <v>42</v>
      </c>
      <c r="G2109" s="45">
        <v>8536901000</v>
      </c>
      <c r="H2109" s="60"/>
      <c r="I2109" s="45">
        <v>1</v>
      </c>
      <c r="J2109" s="45">
        <v>20</v>
      </c>
      <c r="K2109" s="45">
        <v>100</v>
      </c>
      <c r="L2109" s="7" t="str">
        <f>IFERROR(VLOOKUP(B2109,Харків!A:C,3,0),"0")</f>
        <v>&gt;100</v>
      </c>
      <c r="M2109" s="60"/>
      <c r="N2109" s="45">
        <f t="shared" si="223"/>
        <v>0</v>
      </c>
    </row>
    <row r="2110" spans="1:14" ht="15" customHeight="1">
      <c r="A2110" s="26"/>
      <c r="B2110" s="49" t="s">
        <v>4015</v>
      </c>
      <c r="C2110" s="18" t="s">
        <v>4016</v>
      </c>
      <c r="D2110" s="20">
        <v>434.36</v>
      </c>
      <c r="E2110" s="10">
        <f t="shared" si="222"/>
        <v>434.36</v>
      </c>
      <c r="F2110" s="1" t="s">
        <v>42</v>
      </c>
      <c r="G2110" s="45">
        <v>8536901000</v>
      </c>
      <c r="H2110" s="60"/>
      <c r="I2110" s="45">
        <v>1</v>
      </c>
      <c r="J2110" s="45">
        <v>20</v>
      </c>
      <c r="K2110" s="45">
        <v>100</v>
      </c>
      <c r="L2110" s="7" t="str">
        <f>IFERROR(VLOOKUP(B2110,Харків!A:C,3,0),"0")</f>
        <v>&gt;100</v>
      </c>
      <c r="M2110" s="60"/>
      <c r="N2110" s="45">
        <f t="shared" si="223"/>
        <v>0</v>
      </c>
    </row>
    <row r="2111" spans="1:14" ht="15" customHeight="1">
      <c r="A2111" s="26"/>
      <c r="B2111" s="27" t="s">
        <v>4017</v>
      </c>
      <c r="C2111" s="18" t="s">
        <v>4018</v>
      </c>
      <c r="D2111" s="20">
        <v>554.25</v>
      </c>
      <c r="E2111" s="10">
        <f t="shared" si="222"/>
        <v>554.25</v>
      </c>
      <c r="F2111" s="1" t="s">
        <v>42</v>
      </c>
      <c r="G2111" s="45">
        <v>8536901000</v>
      </c>
      <c r="H2111" s="60"/>
      <c r="I2111" s="45">
        <v>1</v>
      </c>
      <c r="J2111" s="45">
        <v>5</v>
      </c>
      <c r="K2111" s="45">
        <v>50</v>
      </c>
      <c r="L2111" s="7" t="str">
        <f>IFERROR(VLOOKUP(B2111,Харків!A:C,3,0),"0")</f>
        <v>&gt;10</v>
      </c>
      <c r="M2111" s="60"/>
      <c r="N2111" s="45">
        <f t="shared" si="223"/>
        <v>0</v>
      </c>
    </row>
    <row r="2112" spans="1:14" ht="15" customHeight="1">
      <c r="A2112" s="26"/>
      <c r="B2112" s="27" t="s">
        <v>4019</v>
      </c>
      <c r="C2112" s="18" t="s">
        <v>4020</v>
      </c>
      <c r="D2112" s="20">
        <v>563.32000000000005</v>
      </c>
      <c r="E2112" s="10">
        <f t="shared" si="222"/>
        <v>563.32000000000005</v>
      </c>
      <c r="F2112" s="1" t="s">
        <v>42</v>
      </c>
      <c r="G2112" s="45">
        <v>8536901000</v>
      </c>
      <c r="H2112" s="60"/>
      <c r="I2112" s="45">
        <v>1</v>
      </c>
      <c r="J2112" s="45">
        <v>5</v>
      </c>
      <c r="K2112" s="45">
        <v>50</v>
      </c>
      <c r="L2112" s="7" t="str">
        <f>IFERROR(VLOOKUP(B2112,Харків!A:C,3,0),"0")</f>
        <v>&gt;10</v>
      </c>
      <c r="M2112" s="60"/>
      <c r="N2112" s="45">
        <f t="shared" si="223"/>
        <v>0</v>
      </c>
    </row>
    <row r="2113" spans="1:14" ht="15" customHeight="1">
      <c r="A2113" s="26"/>
      <c r="B2113" s="27" t="s">
        <v>3488</v>
      </c>
      <c r="C2113" s="18" t="s">
        <v>4294</v>
      </c>
      <c r="D2113" s="20">
        <v>729.73</v>
      </c>
      <c r="E2113" s="10">
        <f t="shared" si="222"/>
        <v>729.73</v>
      </c>
      <c r="F2113" s="1" t="s">
        <v>42</v>
      </c>
      <c r="G2113" s="45">
        <v>8536901000</v>
      </c>
      <c r="H2113" s="60"/>
      <c r="I2113" s="45">
        <v>1</v>
      </c>
      <c r="J2113" s="45">
        <v>5</v>
      </c>
      <c r="K2113" s="45">
        <v>20</v>
      </c>
      <c r="L2113" s="7" t="str">
        <f>IFERROR(VLOOKUP(B2113,Харків!A:C,3,0),"0")</f>
        <v>&gt;100</v>
      </c>
      <c r="M2113" s="60"/>
      <c r="N2113" s="45">
        <f t="shared" si="223"/>
        <v>0</v>
      </c>
    </row>
    <row r="2114" spans="1:14" ht="15" customHeight="1">
      <c r="A2114" s="26"/>
      <c r="B2114" s="27" t="s">
        <v>4021</v>
      </c>
      <c r="C2114" s="18" t="s">
        <v>4022</v>
      </c>
      <c r="D2114" s="20">
        <v>1115.44</v>
      </c>
      <c r="E2114" s="10">
        <f t="shared" si="222"/>
        <v>1115.44</v>
      </c>
      <c r="F2114" s="1" t="s">
        <v>42</v>
      </c>
      <c r="G2114" s="45">
        <v>8536901000</v>
      </c>
      <c r="H2114" s="60"/>
      <c r="I2114" s="45">
        <v>1</v>
      </c>
      <c r="J2114" s="45">
        <v>5</v>
      </c>
      <c r="K2114" s="45">
        <v>25</v>
      </c>
      <c r="L2114" s="7" t="str">
        <f>IFERROR(VLOOKUP(B2114,Харків!A:C,3,0),"0")</f>
        <v>&gt;100</v>
      </c>
      <c r="M2114" s="60"/>
      <c r="N2114" s="45">
        <f t="shared" si="223"/>
        <v>0</v>
      </c>
    </row>
    <row r="2115" spans="1:14" ht="15" customHeight="1">
      <c r="A2115" s="128"/>
      <c r="B2115" s="53"/>
      <c r="C2115" s="6" t="s">
        <v>3973</v>
      </c>
      <c r="D2115" s="13"/>
      <c r="E2115" s="14"/>
      <c r="F2115" s="5"/>
      <c r="G2115" s="7"/>
      <c r="H2115" s="13"/>
      <c r="I2115" s="7"/>
      <c r="J2115" s="7"/>
      <c r="K2115" s="7"/>
      <c r="L2115" s="5"/>
      <c r="M2115" s="5"/>
      <c r="N2115" s="5"/>
    </row>
    <row r="2116" spans="1:14" ht="50.1" customHeight="1">
      <c r="A2116" s="26"/>
      <c r="B2116" s="27" t="s">
        <v>56</v>
      </c>
      <c r="C2116" s="18" t="s">
        <v>2647</v>
      </c>
      <c r="D2116" s="20">
        <v>5.73</v>
      </c>
      <c r="E2116" s="10">
        <f>D2116-(D2116*$G$1)</f>
        <v>5.73</v>
      </c>
      <c r="F2116" s="1" t="s">
        <v>42</v>
      </c>
      <c r="G2116" s="45">
        <v>8538909900</v>
      </c>
      <c r="H2116" s="60"/>
      <c r="I2116" s="45">
        <v>1</v>
      </c>
      <c r="J2116" s="45">
        <v>100</v>
      </c>
      <c r="K2116" s="45">
        <v>2000</v>
      </c>
      <c r="L2116" s="7" t="str">
        <f>IFERROR(VLOOKUP(B2116,Харків!A:C,3,0),"0")</f>
        <v>&gt;5000</v>
      </c>
      <c r="M2116" s="60"/>
      <c r="N2116" s="45">
        <f>E2116*M2116</f>
        <v>0</v>
      </c>
    </row>
    <row r="2117" spans="1:14" ht="50.1" customHeight="1">
      <c r="A2117" s="26"/>
      <c r="B2117" s="27" t="s">
        <v>57</v>
      </c>
      <c r="C2117" s="18" t="s">
        <v>58</v>
      </c>
      <c r="D2117" s="20">
        <v>3.56</v>
      </c>
      <c r="E2117" s="10">
        <f>D2117-(D2117*$G$1)</f>
        <v>3.56</v>
      </c>
      <c r="F2117" s="1" t="s">
        <v>42</v>
      </c>
      <c r="G2117" s="45">
        <v>8538909900</v>
      </c>
      <c r="H2117" s="60"/>
      <c r="I2117" s="45">
        <v>1</v>
      </c>
      <c r="J2117" s="45">
        <v>200</v>
      </c>
      <c r="K2117" s="45">
        <v>4000</v>
      </c>
      <c r="L2117" s="7" t="str">
        <f>IFERROR(VLOOKUP(B2117,Харків!A:C,3,0),"0")</f>
        <v>&gt;5000</v>
      </c>
      <c r="M2117" s="60"/>
      <c r="N2117" s="45">
        <f>E2117*M2117</f>
        <v>0</v>
      </c>
    </row>
    <row r="2118" spans="1:14" ht="50.1" customHeight="1">
      <c r="A2118" s="26"/>
      <c r="B2118" s="84" t="s">
        <v>8152</v>
      </c>
      <c r="C2118" s="18" t="s">
        <v>8153</v>
      </c>
      <c r="D2118" s="20">
        <v>3.2</v>
      </c>
      <c r="E2118" s="10">
        <f>D2118-(D2118*$G$1)</f>
        <v>3.2</v>
      </c>
      <c r="F2118" s="1" t="s">
        <v>42</v>
      </c>
      <c r="G2118" s="45">
        <v>8538909900</v>
      </c>
      <c r="H2118" s="60"/>
      <c r="I2118" s="45">
        <v>1</v>
      </c>
      <c r="J2118" s="45"/>
      <c r="K2118" s="45"/>
      <c r="L2118" s="7" t="str">
        <f>IFERROR(VLOOKUP(B2118,Харків!A:C,3,0),"0")</f>
        <v>&gt;400</v>
      </c>
      <c r="M2118" s="60"/>
      <c r="N2118" s="45">
        <f>E2118*M2118</f>
        <v>0</v>
      </c>
    </row>
    <row r="2119" spans="1:14" ht="15" customHeight="1">
      <c r="A2119" s="128"/>
      <c r="B2119" s="53"/>
      <c r="C2119" s="9" t="s">
        <v>8355</v>
      </c>
      <c r="D2119" s="13"/>
      <c r="E2119" s="14"/>
      <c r="F2119" s="5"/>
      <c r="G2119" s="7"/>
      <c r="H2119" s="13"/>
      <c r="I2119" s="7"/>
      <c r="J2119" s="7"/>
      <c r="K2119" s="7"/>
      <c r="L2119" s="5"/>
      <c r="M2119" s="5"/>
      <c r="N2119" s="5"/>
    </row>
    <row r="2120" spans="1:14" ht="24.95" customHeight="1">
      <c r="A2120" s="26"/>
      <c r="B2120" s="84" t="s">
        <v>8069</v>
      </c>
      <c r="C2120" s="18" t="s">
        <v>8070</v>
      </c>
      <c r="D2120" s="20">
        <v>6.1048</v>
      </c>
      <c r="E2120" s="10">
        <f t="shared" ref="E2120:E2134" si="224">D2120-(D2120*$G$1)</f>
        <v>6.1048</v>
      </c>
      <c r="F2120" s="1" t="s">
        <v>42</v>
      </c>
      <c r="G2120" s="45">
        <v>8536901000</v>
      </c>
      <c r="H2120" s="60"/>
      <c r="I2120" s="45">
        <v>1</v>
      </c>
      <c r="J2120" s="45">
        <v>100</v>
      </c>
      <c r="K2120" s="45">
        <v>4000</v>
      </c>
      <c r="L2120" s="7" t="str">
        <f>IFERROR(VLOOKUP(B2120,Харків!A:C,3,0),"0")</f>
        <v>&gt;2000</v>
      </c>
      <c r="M2120" s="60"/>
      <c r="N2120" s="45">
        <f t="shared" ref="N2120:N2134" si="225">E2120*M2120</f>
        <v>0</v>
      </c>
    </row>
    <row r="2121" spans="1:14" ht="24.95" customHeight="1">
      <c r="A2121" s="26"/>
      <c r="B2121" s="84" t="s">
        <v>8071</v>
      </c>
      <c r="C2121" s="18" t="s">
        <v>8072</v>
      </c>
      <c r="D2121" s="20">
        <v>7.5809999999999995</v>
      </c>
      <c r="E2121" s="10">
        <f t="shared" si="224"/>
        <v>7.5809999999999995</v>
      </c>
      <c r="F2121" s="1" t="s">
        <v>42</v>
      </c>
      <c r="G2121" s="45">
        <v>8536901000</v>
      </c>
      <c r="H2121" s="60"/>
      <c r="I2121" s="45">
        <v>1</v>
      </c>
      <c r="J2121" s="45">
        <v>100</v>
      </c>
      <c r="K2121" s="45">
        <v>3600</v>
      </c>
      <c r="L2121" s="7" t="str">
        <f>IFERROR(VLOOKUP(B2121,Харків!A:C,3,0),"0")</f>
        <v>&gt;2000</v>
      </c>
      <c r="M2121" s="60"/>
      <c r="N2121" s="45">
        <f t="shared" si="225"/>
        <v>0</v>
      </c>
    </row>
    <row r="2122" spans="1:14" ht="24.95" customHeight="1">
      <c r="A2122" s="26"/>
      <c r="B2122" s="84" t="s">
        <v>8073</v>
      </c>
      <c r="C2122" s="18" t="s">
        <v>8074</v>
      </c>
      <c r="D2122" s="20">
        <v>10.441599999999999</v>
      </c>
      <c r="E2122" s="10">
        <f t="shared" si="224"/>
        <v>10.441599999999999</v>
      </c>
      <c r="F2122" s="1" t="s">
        <v>42</v>
      </c>
      <c r="G2122" s="45">
        <v>8536901000</v>
      </c>
      <c r="H2122" s="60"/>
      <c r="I2122" s="45">
        <v>1</v>
      </c>
      <c r="J2122" s="45">
        <v>50</v>
      </c>
      <c r="K2122" s="45">
        <v>2500</v>
      </c>
      <c r="L2122" s="7" t="str">
        <f>IFERROR(VLOOKUP(B2122,Харків!A:C,3,0),"0")</f>
        <v>&gt;300</v>
      </c>
      <c r="M2122" s="60"/>
      <c r="N2122" s="45">
        <f t="shared" si="225"/>
        <v>0</v>
      </c>
    </row>
    <row r="2123" spans="1:14" ht="24.95" customHeight="1">
      <c r="A2123" s="26"/>
      <c r="B2123" s="84" t="s">
        <v>8075</v>
      </c>
      <c r="C2123" s="18" t="s">
        <v>8076</v>
      </c>
      <c r="D2123" s="20">
        <v>13.8216</v>
      </c>
      <c r="E2123" s="10">
        <f t="shared" si="224"/>
        <v>13.8216</v>
      </c>
      <c r="F2123" s="1" t="s">
        <v>42</v>
      </c>
      <c r="G2123" s="45">
        <v>8536901000</v>
      </c>
      <c r="H2123" s="60"/>
      <c r="I2123" s="45">
        <v>1</v>
      </c>
      <c r="J2123" s="45">
        <v>50</v>
      </c>
      <c r="K2123" s="45">
        <v>2000</v>
      </c>
      <c r="L2123" s="7" t="str">
        <f>IFERROR(VLOOKUP(B2123,Харків!A:C,3,0),"0")</f>
        <v>&gt;500</v>
      </c>
      <c r="M2123" s="60"/>
      <c r="N2123" s="45">
        <f t="shared" si="225"/>
        <v>0</v>
      </c>
    </row>
    <row r="2124" spans="1:14" ht="24.95" customHeight="1">
      <c r="A2124" s="26"/>
      <c r="B2124" s="84" t="s">
        <v>8077</v>
      </c>
      <c r="C2124" s="18" t="s">
        <v>8078</v>
      </c>
      <c r="D2124" s="20">
        <v>20.893599999999999</v>
      </c>
      <c r="E2124" s="10">
        <f t="shared" si="224"/>
        <v>20.893599999999999</v>
      </c>
      <c r="F2124" s="1" t="s">
        <v>42</v>
      </c>
      <c r="G2124" s="45">
        <v>8536901000</v>
      </c>
      <c r="H2124" s="60"/>
      <c r="I2124" s="45">
        <v>1</v>
      </c>
      <c r="J2124" s="45">
        <v>50</v>
      </c>
      <c r="K2124" s="45">
        <v>1800</v>
      </c>
      <c r="L2124" s="7" t="str">
        <f>IFERROR(VLOOKUP(B2124,Харків!A:C,3,0),"0")</f>
        <v>&gt;50</v>
      </c>
      <c r="M2124" s="60"/>
      <c r="N2124" s="45">
        <f t="shared" si="225"/>
        <v>0</v>
      </c>
    </row>
    <row r="2125" spans="1:14" ht="24.95" customHeight="1">
      <c r="A2125" s="26"/>
      <c r="B2125" s="84" t="s">
        <v>8079</v>
      </c>
      <c r="C2125" s="18" t="s">
        <v>8080</v>
      </c>
      <c r="D2125" s="20">
        <v>39.374400000000001</v>
      </c>
      <c r="E2125" s="10">
        <f t="shared" si="224"/>
        <v>39.374400000000001</v>
      </c>
      <c r="F2125" s="1" t="s">
        <v>42</v>
      </c>
      <c r="G2125" s="45">
        <v>8536901000</v>
      </c>
      <c r="H2125" s="60"/>
      <c r="I2125" s="45">
        <v>1</v>
      </c>
      <c r="J2125" s="45">
        <v>20</v>
      </c>
      <c r="K2125" s="45">
        <v>960</v>
      </c>
      <c r="L2125" s="7" t="str">
        <f>IFERROR(VLOOKUP(B2125,Харків!A:C,3,0),"0")</f>
        <v>&gt;100</v>
      </c>
      <c r="M2125" s="60"/>
      <c r="N2125" s="45">
        <f t="shared" si="225"/>
        <v>0</v>
      </c>
    </row>
    <row r="2126" spans="1:14" ht="24.95" customHeight="1">
      <c r="A2126" s="26"/>
      <c r="B2126" s="84" t="s">
        <v>8081</v>
      </c>
      <c r="C2126" s="18" t="s">
        <v>8082</v>
      </c>
      <c r="D2126" s="20">
        <v>72.311199999999999</v>
      </c>
      <c r="E2126" s="10">
        <f t="shared" si="224"/>
        <v>72.311199999999999</v>
      </c>
      <c r="F2126" s="1" t="s">
        <v>42</v>
      </c>
      <c r="G2126" s="45">
        <v>8536901000</v>
      </c>
      <c r="H2126" s="60"/>
      <c r="I2126" s="45">
        <v>1</v>
      </c>
      <c r="J2126" s="45">
        <v>10</v>
      </c>
      <c r="K2126" s="45">
        <v>480</v>
      </c>
      <c r="L2126" s="7" t="str">
        <f>IFERROR(VLOOKUP(B2126,Харків!A:C,3,0),"0")</f>
        <v>&gt;100</v>
      </c>
      <c r="M2126" s="60"/>
      <c r="N2126" s="45">
        <f t="shared" si="225"/>
        <v>0</v>
      </c>
    </row>
    <row r="2127" spans="1:14" ht="24.95" customHeight="1">
      <c r="A2127" s="26"/>
      <c r="B2127" s="84" t="s">
        <v>8083</v>
      </c>
      <c r="C2127" s="18" t="s">
        <v>8084</v>
      </c>
      <c r="D2127" s="20">
        <v>144.6224</v>
      </c>
      <c r="E2127" s="10">
        <f t="shared" si="224"/>
        <v>144.6224</v>
      </c>
      <c r="F2127" s="1" t="s">
        <v>42</v>
      </c>
      <c r="G2127" s="45">
        <v>8536901000</v>
      </c>
      <c r="H2127" s="60"/>
      <c r="I2127" s="45">
        <v>1</v>
      </c>
      <c r="J2127" s="45">
        <v>5</v>
      </c>
      <c r="K2127" s="45">
        <v>320</v>
      </c>
      <c r="L2127" s="7" t="str">
        <f>IFERROR(VLOOKUP(B2127,Харків!A:C,3,0),"0")</f>
        <v>&gt;20</v>
      </c>
      <c r="M2127" s="60"/>
      <c r="N2127" s="45">
        <f t="shared" si="225"/>
        <v>0</v>
      </c>
    </row>
    <row r="2128" spans="1:14" ht="24.95" customHeight="1">
      <c r="A2128" s="26"/>
      <c r="B2128" s="84" t="s">
        <v>8085</v>
      </c>
      <c r="C2128" s="18" t="s">
        <v>8086</v>
      </c>
      <c r="D2128" s="20">
        <v>224.97280000000001</v>
      </c>
      <c r="E2128" s="10">
        <f t="shared" si="224"/>
        <v>224.97280000000001</v>
      </c>
      <c r="F2128" s="1" t="s">
        <v>42</v>
      </c>
      <c r="G2128" s="45">
        <v>8536901000</v>
      </c>
      <c r="H2128" s="60"/>
      <c r="I2128" s="45">
        <v>1</v>
      </c>
      <c r="J2128" s="45">
        <v>5</v>
      </c>
      <c r="K2128" s="45">
        <v>240</v>
      </c>
      <c r="L2128" s="7" t="str">
        <f>IFERROR(VLOOKUP(B2128,Харків!A:C,3,0),"0")</f>
        <v>&gt;20</v>
      </c>
      <c r="M2128" s="60"/>
      <c r="N2128" s="45">
        <f t="shared" si="225"/>
        <v>0</v>
      </c>
    </row>
    <row r="2129" spans="1:14" ht="24.95" customHeight="1">
      <c r="A2129" s="26"/>
      <c r="B2129" s="84" t="s">
        <v>8656</v>
      </c>
      <c r="C2129" s="18" t="s">
        <v>10170</v>
      </c>
      <c r="D2129" s="20">
        <v>6.1048</v>
      </c>
      <c r="E2129" s="10">
        <f t="shared" si="224"/>
        <v>6.1048</v>
      </c>
      <c r="F2129" s="1" t="s">
        <v>42</v>
      </c>
      <c r="G2129" s="45">
        <v>8536901000</v>
      </c>
      <c r="H2129" s="60"/>
      <c r="I2129" s="45">
        <v>1</v>
      </c>
      <c r="J2129" s="45">
        <v>100</v>
      </c>
      <c r="K2129" s="45">
        <v>4000</v>
      </c>
      <c r="L2129" s="7" t="str">
        <f>IFERROR(VLOOKUP(B2129,Харків!A:C,3,0),"0")</f>
        <v>&gt;500</v>
      </c>
      <c r="M2129" s="60"/>
      <c r="N2129" s="45">
        <f t="shared" si="225"/>
        <v>0</v>
      </c>
    </row>
    <row r="2130" spans="1:14" ht="24.95" customHeight="1">
      <c r="A2130" s="26"/>
      <c r="B2130" s="84" t="s">
        <v>8657</v>
      </c>
      <c r="C2130" s="18" t="s">
        <v>10164</v>
      </c>
      <c r="D2130" s="20">
        <v>7.5809999999999995</v>
      </c>
      <c r="E2130" s="10">
        <f t="shared" si="224"/>
        <v>7.5809999999999995</v>
      </c>
      <c r="F2130" s="1" t="s">
        <v>42</v>
      </c>
      <c r="G2130" s="45">
        <v>8536901000</v>
      </c>
      <c r="H2130" s="60"/>
      <c r="I2130" s="45">
        <v>1</v>
      </c>
      <c r="J2130" s="45">
        <v>100</v>
      </c>
      <c r="K2130" s="45">
        <v>3600</v>
      </c>
      <c r="L2130" s="7" t="str">
        <f>IFERROR(VLOOKUP(B2130,Харків!A:C,3,0),"0")</f>
        <v>&gt;1000</v>
      </c>
      <c r="M2130" s="60"/>
      <c r="N2130" s="45">
        <f t="shared" si="225"/>
        <v>0</v>
      </c>
    </row>
    <row r="2131" spans="1:14" ht="24.95" customHeight="1">
      <c r="A2131" s="26"/>
      <c r="B2131" s="84" t="s">
        <v>8658</v>
      </c>
      <c r="C2131" s="18" t="s">
        <v>10169</v>
      </c>
      <c r="D2131" s="20">
        <v>10.441599999999999</v>
      </c>
      <c r="E2131" s="10">
        <f t="shared" si="224"/>
        <v>10.441599999999999</v>
      </c>
      <c r="F2131" s="1" t="s">
        <v>42</v>
      </c>
      <c r="G2131" s="45">
        <v>8536901000</v>
      </c>
      <c r="H2131" s="60"/>
      <c r="I2131" s="45">
        <v>1</v>
      </c>
      <c r="J2131" s="45">
        <v>50</v>
      </c>
      <c r="K2131" s="45">
        <v>2500</v>
      </c>
      <c r="L2131" s="7" t="str">
        <f>IFERROR(VLOOKUP(B2131,Харків!A:C,3,0),"0")</f>
        <v>&gt;300</v>
      </c>
      <c r="M2131" s="60"/>
      <c r="N2131" s="45">
        <f t="shared" si="225"/>
        <v>0</v>
      </c>
    </row>
    <row r="2132" spans="1:14" ht="24.95" customHeight="1">
      <c r="A2132" s="26"/>
      <c r="B2132" s="84" t="s">
        <v>8659</v>
      </c>
      <c r="C2132" s="18" t="s">
        <v>10181</v>
      </c>
      <c r="D2132" s="20">
        <v>13.8216</v>
      </c>
      <c r="E2132" s="10">
        <f t="shared" si="224"/>
        <v>13.8216</v>
      </c>
      <c r="F2132" s="1" t="s">
        <v>42</v>
      </c>
      <c r="G2132" s="45">
        <v>8536901000</v>
      </c>
      <c r="H2132" s="60"/>
      <c r="I2132" s="45">
        <v>1</v>
      </c>
      <c r="J2132" s="45">
        <v>50</v>
      </c>
      <c r="K2132" s="45">
        <v>2000</v>
      </c>
      <c r="L2132" s="7" t="str">
        <f>IFERROR(VLOOKUP(B2132,Харків!A:C,3,0),"0")</f>
        <v>&gt;500</v>
      </c>
      <c r="M2132" s="60"/>
      <c r="N2132" s="45">
        <f t="shared" si="225"/>
        <v>0</v>
      </c>
    </row>
    <row r="2133" spans="1:14" ht="24.95" customHeight="1">
      <c r="A2133" s="26"/>
      <c r="B2133" s="84" t="s">
        <v>8660</v>
      </c>
      <c r="C2133" s="18" t="s">
        <v>10168</v>
      </c>
      <c r="D2133" s="20">
        <v>20.893599999999999</v>
      </c>
      <c r="E2133" s="10">
        <f t="shared" si="224"/>
        <v>20.893599999999999</v>
      </c>
      <c r="F2133" s="1" t="s">
        <v>42</v>
      </c>
      <c r="G2133" s="45">
        <v>8536901000</v>
      </c>
      <c r="H2133" s="60"/>
      <c r="I2133" s="45">
        <v>1</v>
      </c>
      <c r="J2133" s="45">
        <v>50</v>
      </c>
      <c r="K2133" s="45">
        <v>1800</v>
      </c>
      <c r="L2133" s="7" t="str">
        <f>IFERROR(VLOOKUP(B2133,Харків!A:C,3,0),"0")</f>
        <v>&gt;400</v>
      </c>
      <c r="M2133" s="60"/>
      <c r="N2133" s="45">
        <f t="shared" si="225"/>
        <v>0</v>
      </c>
    </row>
    <row r="2134" spans="1:14" ht="24.95" customHeight="1">
      <c r="A2134" s="26"/>
      <c r="B2134" s="84" t="s">
        <v>8661</v>
      </c>
      <c r="C2134" s="18" t="s">
        <v>9196</v>
      </c>
      <c r="D2134" s="20">
        <v>39.374400000000001</v>
      </c>
      <c r="E2134" s="10">
        <f t="shared" si="224"/>
        <v>39.374400000000001</v>
      </c>
      <c r="F2134" s="1" t="s">
        <v>42</v>
      </c>
      <c r="G2134" s="45">
        <v>8536901000</v>
      </c>
      <c r="H2134" s="60"/>
      <c r="I2134" s="45">
        <v>1</v>
      </c>
      <c r="J2134" s="45">
        <v>20</v>
      </c>
      <c r="K2134" s="45">
        <v>960</v>
      </c>
      <c r="L2134" s="7" t="str">
        <f>IFERROR(VLOOKUP(B2134,Харків!A:C,3,0),"0")</f>
        <v>&gt;100</v>
      </c>
      <c r="M2134" s="60"/>
      <c r="N2134" s="45">
        <f t="shared" si="225"/>
        <v>0</v>
      </c>
    </row>
    <row r="2135" spans="1:14" ht="15" customHeight="1">
      <c r="A2135" s="128"/>
      <c r="B2135" s="97"/>
      <c r="C2135" s="9" t="s">
        <v>8356</v>
      </c>
      <c r="D2135" s="8"/>
      <c r="E2135" s="14"/>
      <c r="F2135" s="5"/>
      <c r="G2135" s="7"/>
      <c r="H2135" s="13"/>
      <c r="I2135" s="7"/>
      <c r="J2135" s="221"/>
      <c r="K2135" s="221"/>
      <c r="L2135" s="5"/>
      <c r="M2135" s="5"/>
      <c r="N2135" s="5"/>
    </row>
    <row r="2136" spans="1:14" ht="24.95" customHeight="1">
      <c r="A2136" s="26"/>
      <c r="B2136" s="84" t="s">
        <v>8118</v>
      </c>
      <c r="C2136" s="18" t="s">
        <v>8119</v>
      </c>
      <c r="D2136" s="20">
        <v>5.2207999999999997</v>
      </c>
      <c r="E2136" s="10">
        <f t="shared" ref="E2136:E2142" si="226">D2136-(D2136*$G$1)</f>
        <v>5.2207999999999997</v>
      </c>
      <c r="F2136" s="1" t="s">
        <v>42</v>
      </c>
      <c r="G2136" s="45">
        <v>8536901000</v>
      </c>
      <c r="H2136" s="60"/>
      <c r="I2136" s="45">
        <v>1</v>
      </c>
      <c r="J2136" s="45">
        <v>100</v>
      </c>
      <c r="K2136" s="45">
        <v>3600</v>
      </c>
      <c r="L2136" s="7" t="str">
        <f>IFERROR(VLOOKUP(B2136,Харків!A:C,3,0),"0")</f>
        <v>&gt;1000</v>
      </c>
      <c r="M2136" s="60"/>
      <c r="N2136" s="45">
        <f t="shared" ref="N2136:N2142" si="227">E2136*M2136</f>
        <v>0</v>
      </c>
    </row>
    <row r="2137" spans="1:14" ht="24.95" customHeight="1">
      <c r="A2137" s="26"/>
      <c r="B2137" s="84" t="s">
        <v>8120</v>
      </c>
      <c r="C2137" s="18" t="s">
        <v>8121</v>
      </c>
      <c r="D2137" s="20">
        <v>7.4776000000000007</v>
      </c>
      <c r="E2137" s="10">
        <f t="shared" si="226"/>
        <v>7.4776000000000007</v>
      </c>
      <c r="F2137" s="1" t="s">
        <v>42</v>
      </c>
      <c r="G2137" s="45">
        <v>8536901000</v>
      </c>
      <c r="H2137" s="60"/>
      <c r="I2137" s="45">
        <v>1</v>
      </c>
      <c r="J2137" s="45">
        <v>100</v>
      </c>
      <c r="K2137" s="45">
        <v>3200</v>
      </c>
      <c r="L2137" s="7" t="str">
        <f>IFERROR(VLOOKUP(B2137,Харків!A:C,3,0),"0")</f>
        <v>&gt;500</v>
      </c>
      <c r="M2137" s="60"/>
      <c r="N2137" s="45">
        <f t="shared" si="227"/>
        <v>0</v>
      </c>
    </row>
    <row r="2138" spans="1:14" ht="24.95" customHeight="1">
      <c r="A2138" s="26"/>
      <c r="B2138" s="84" t="s">
        <v>8122</v>
      </c>
      <c r="C2138" s="18" t="s">
        <v>8123</v>
      </c>
      <c r="D2138" s="20">
        <v>8.9648000000000003</v>
      </c>
      <c r="E2138" s="10">
        <f t="shared" si="226"/>
        <v>8.9648000000000003</v>
      </c>
      <c r="F2138" s="1" t="s">
        <v>42</v>
      </c>
      <c r="G2138" s="45">
        <v>8536901000</v>
      </c>
      <c r="H2138" s="60"/>
      <c r="I2138" s="45">
        <v>1</v>
      </c>
      <c r="J2138" s="45">
        <v>50</v>
      </c>
      <c r="K2138" s="45">
        <v>2500</v>
      </c>
      <c r="L2138" s="7" t="str">
        <f>IFERROR(VLOOKUP(B2138,Харків!A:C,3,0),"0")</f>
        <v>&gt;100</v>
      </c>
      <c r="M2138" s="60"/>
      <c r="N2138" s="45">
        <f t="shared" si="227"/>
        <v>0</v>
      </c>
    </row>
    <row r="2139" spans="1:14" ht="24.95" customHeight="1">
      <c r="A2139" s="26"/>
      <c r="B2139" s="84" t="s">
        <v>8124</v>
      </c>
      <c r="C2139" s="18" t="s">
        <v>8125</v>
      </c>
      <c r="D2139" s="20">
        <v>10.763999999999999</v>
      </c>
      <c r="E2139" s="10">
        <f t="shared" si="226"/>
        <v>10.763999999999999</v>
      </c>
      <c r="F2139" s="1" t="s">
        <v>42</v>
      </c>
      <c r="G2139" s="45">
        <v>8536901000</v>
      </c>
      <c r="H2139" s="60"/>
      <c r="I2139" s="45">
        <v>1</v>
      </c>
      <c r="J2139" s="45">
        <v>50</v>
      </c>
      <c r="K2139" s="45">
        <v>2000</v>
      </c>
      <c r="L2139" s="7" t="str">
        <f>IFERROR(VLOOKUP(B2139,Харків!A:C,3,0),"0")</f>
        <v>&gt;50</v>
      </c>
      <c r="M2139" s="60"/>
      <c r="N2139" s="45">
        <f t="shared" si="227"/>
        <v>0</v>
      </c>
    </row>
    <row r="2140" spans="1:14" ht="24.95" customHeight="1">
      <c r="A2140" s="26"/>
      <c r="B2140" s="84" t="s">
        <v>8126</v>
      </c>
      <c r="C2140" s="18" t="s">
        <v>8127</v>
      </c>
      <c r="D2140" s="20">
        <v>17.940000000000001</v>
      </c>
      <c r="E2140" s="10">
        <f t="shared" si="226"/>
        <v>17.940000000000001</v>
      </c>
      <c r="F2140" s="1" t="s">
        <v>42</v>
      </c>
      <c r="G2140" s="45">
        <v>8536901000</v>
      </c>
      <c r="H2140" s="60"/>
      <c r="I2140" s="45">
        <v>1</v>
      </c>
      <c r="J2140" s="45">
        <v>50</v>
      </c>
      <c r="K2140" s="45">
        <v>1300</v>
      </c>
      <c r="L2140" s="7" t="str">
        <f>IFERROR(VLOOKUP(B2140,Харків!A:C,3,0),"0")</f>
        <v>&gt;200</v>
      </c>
      <c r="M2140" s="60"/>
      <c r="N2140" s="45">
        <f t="shared" si="227"/>
        <v>0</v>
      </c>
    </row>
    <row r="2141" spans="1:14" ht="24.95" customHeight="1">
      <c r="A2141" s="26"/>
      <c r="B2141" s="84" t="s">
        <v>8128</v>
      </c>
      <c r="C2141" s="18" t="s">
        <v>8129</v>
      </c>
      <c r="D2141" s="20">
        <v>32.665599999999998</v>
      </c>
      <c r="E2141" s="10">
        <f t="shared" si="226"/>
        <v>32.665599999999998</v>
      </c>
      <c r="F2141" s="1" t="s">
        <v>42</v>
      </c>
      <c r="G2141" s="45">
        <v>8536901000</v>
      </c>
      <c r="H2141" s="60"/>
      <c r="I2141" s="45">
        <v>1</v>
      </c>
      <c r="J2141" s="45">
        <v>50</v>
      </c>
      <c r="K2141" s="45">
        <v>620</v>
      </c>
      <c r="L2141" s="7" t="str">
        <f>IFERROR(VLOOKUP(B2141,Харків!A:C,3,0),"0")</f>
        <v>&gt;100</v>
      </c>
      <c r="M2141" s="60"/>
      <c r="N2141" s="45">
        <f t="shared" si="227"/>
        <v>0</v>
      </c>
    </row>
    <row r="2142" spans="1:14" ht="24.95" customHeight="1">
      <c r="A2142" s="26"/>
      <c r="B2142" s="84" t="s">
        <v>8130</v>
      </c>
      <c r="C2142" s="18" t="s">
        <v>8131</v>
      </c>
      <c r="D2142" s="20">
        <v>89.668800000000005</v>
      </c>
      <c r="E2142" s="10">
        <f t="shared" si="226"/>
        <v>89.668800000000005</v>
      </c>
      <c r="F2142" s="1" t="s">
        <v>42</v>
      </c>
      <c r="G2142" s="45">
        <v>8536901000</v>
      </c>
      <c r="H2142" s="60"/>
      <c r="I2142" s="45">
        <v>1</v>
      </c>
      <c r="J2142" s="45">
        <v>50</v>
      </c>
      <c r="K2142" s="45">
        <v>300</v>
      </c>
      <c r="L2142" s="7" t="str">
        <f>IFERROR(VLOOKUP(B2142,Харків!A:C,3,0),"0")</f>
        <v>&gt;20</v>
      </c>
      <c r="M2142" s="60"/>
      <c r="N2142" s="45">
        <f t="shared" si="227"/>
        <v>0</v>
      </c>
    </row>
    <row r="2143" spans="1:14" ht="15" customHeight="1">
      <c r="A2143" s="128"/>
      <c r="B2143" s="97"/>
      <c r="C2143" s="9" t="s">
        <v>8365</v>
      </c>
      <c r="D2143" s="8"/>
      <c r="E2143" s="14"/>
      <c r="F2143" s="5"/>
      <c r="G2143" s="7"/>
      <c r="H2143" s="13"/>
      <c r="I2143" s="7"/>
      <c r="J2143" s="221"/>
      <c r="K2143" s="221"/>
      <c r="L2143" s="5"/>
      <c r="M2143" s="5"/>
      <c r="N2143" s="5"/>
    </row>
    <row r="2144" spans="1:14" ht="24.95" customHeight="1">
      <c r="A2144" s="26"/>
      <c r="B2144" s="84" t="s">
        <v>8057</v>
      </c>
      <c r="C2144" s="18" t="s">
        <v>8058</v>
      </c>
      <c r="D2144" s="20">
        <v>19.281600000000001</v>
      </c>
      <c r="E2144" s="10">
        <f t="shared" ref="E2144:E2149" si="228">D2144-(D2144*$G$1)</f>
        <v>19.281600000000001</v>
      </c>
      <c r="F2144" s="1" t="s">
        <v>42</v>
      </c>
      <c r="G2144" s="45">
        <v>8536901000</v>
      </c>
      <c r="H2144" s="60"/>
      <c r="I2144" s="45">
        <v>1</v>
      </c>
      <c r="J2144" s="45">
        <v>50</v>
      </c>
      <c r="K2144" s="45">
        <v>1800</v>
      </c>
      <c r="L2144" s="7" t="str">
        <f>IFERROR(VLOOKUP(B2144,Харків!A:C,3,0),"0")</f>
        <v>&gt;100</v>
      </c>
      <c r="M2144" s="60"/>
      <c r="N2144" s="45">
        <f t="shared" ref="N2144:N2149" si="229">E2144*M2144</f>
        <v>0</v>
      </c>
    </row>
    <row r="2145" spans="1:14" ht="24.95" customHeight="1">
      <c r="A2145" s="26"/>
      <c r="B2145" s="84" t="s">
        <v>8059</v>
      </c>
      <c r="C2145" s="18" t="s">
        <v>8060</v>
      </c>
      <c r="D2145" s="20">
        <v>22.495200000000001</v>
      </c>
      <c r="E2145" s="10">
        <f t="shared" si="228"/>
        <v>22.495200000000001</v>
      </c>
      <c r="F2145" s="1" t="s">
        <v>42</v>
      </c>
      <c r="G2145" s="45">
        <v>8536901000</v>
      </c>
      <c r="H2145" s="60"/>
      <c r="I2145" s="45">
        <v>1</v>
      </c>
      <c r="J2145" s="45">
        <v>50</v>
      </c>
      <c r="K2145" s="45">
        <v>1650</v>
      </c>
      <c r="L2145" s="7" t="str">
        <f>IFERROR(VLOOKUP(B2145,Харків!A:C,3,0),"0")</f>
        <v>&gt;50</v>
      </c>
      <c r="M2145" s="60"/>
      <c r="N2145" s="45">
        <f t="shared" si="229"/>
        <v>0</v>
      </c>
    </row>
    <row r="2146" spans="1:14" ht="24.95" customHeight="1">
      <c r="A2146" s="26"/>
      <c r="B2146" s="84" t="s">
        <v>8061</v>
      </c>
      <c r="C2146" s="18" t="s">
        <v>8062</v>
      </c>
      <c r="D2146" s="20">
        <v>24.107199999999999</v>
      </c>
      <c r="E2146" s="10">
        <f t="shared" si="228"/>
        <v>24.107199999999999</v>
      </c>
      <c r="F2146" s="1" t="s">
        <v>42</v>
      </c>
      <c r="G2146" s="45">
        <v>8536901000</v>
      </c>
      <c r="H2146" s="60"/>
      <c r="I2146" s="45">
        <v>1</v>
      </c>
      <c r="J2146" s="45">
        <v>50</v>
      </c>
      <c r="K2146" s="45">
        <v>1300</v>
      </c>
      <c r="L2146" s="7" t="str">
        <f>IFERROR(VLOOKUP(B2146,Харків!A:C,3,0),"0")</f>
        <v>&gt;50</v>
      </c>
      <c r="M2146" s="60"/>
      <c r="N2146" s="45">
        <f t="shared" si="229"/>
        <v>0</v>
      </c>
    </row>
    <row r="2147" spans="1:14" ht="24.95" customHeight="1">
      <c r="A2147" s="26"/>
      <c r="B2147" s="84" t="s">
        <v>8063</v>
      </c>
      <c r="C2147" s="18" t="s">
        <v>8064</v>
      </c>
      <c r="D2147" s="20">
        <v>30.534400000000002</v>
      </c>
      <c r="E2147" s="10">
        <f t="shared" si="228"/>
        <v>30.534400000000002</v>
      </c>
      <c r="F2147" s="1" t="s">
        <v>42</v>
      </c>
      <c r="G2147" s="45">
        <v>8536901000</v>
      </c>
      <c r="H2147" s="60"/>
      <c r="I2147" s="45">
        <v>1</v>
      </c>
      <c r="J2147" s="45">
        <v>50</v>
      </c>
      <c r="K2147" s="45">
        <v>1000</v>
      </c>
      <c r="L2147" s="7" t="str">
        <f>IFERROR(VLOOKUP(B2147,Харків!A:C,3,0),"0")</f>
        <v>&gt;20</v>
      </c>
      <c r="M2147" s="60"/>
      <c r="N2147" s="45">
        <f t="shared" si="229"/>
        <v>0</v>
      </c>
    </row>
    <row r="2148" spans="1:14" ht="24.95" customHeight="1">
      <c r="A2148" s="26"/>
      <c r="B2148" s="84" t="s">
        <v>8065</v>
      </c>
      <c r="C2148" s="18" t="s">
        <v>8066</v>
      </c>
      <c r="D2148" s="20">
        <v>40.175200000000004</v>
      </c>
      <c r="E2148" s="10">
        <f t="shared" si="228"/>
        <v>40.175200000000004</v>
      </c>
      <c r="F2148" s="1" t="s">
        <v>42</v>
      </c>
      <c r="G2148" s="45">
        <v>8536901000</v>
      </c>
      <c r="H2148" s="60"/>
      <c r="I2148" s="45">
        <v>1</v>
      </c>
      <c r="J2148" s="45">
        <v>50</v>
      </c>
      <c r="K2148" s="45">
        <v>950</v>
      </c>
      <c r="L2148" s="7" t="str">
        <f>IFERROR(VLOOKUP(B2148,Харків!A:C,3,0),"0")</f>
        <v>&gt;50</v>
      </c>
      <c r="M2148" s="60"/>
      <c r="N2148" s="45">
        <f t="shared" si="229"/>
        <v>0</v>
      </c>
    </row>
    <row r="2149" spans="1:14" ht="24.95" customHeight="1">
      <c r="A2149" s="26"/>
      <c r="B2149" s="84" t="s">
        <v>8067</v>
      </c>
      <c r="C2149" s="18" t="s">
        <v>8068</v>
      </c>
      <c r="D2149" s="20">
        <v>56.243200000000002</v>
      </c>
      <c r="E2149" s="10">
        <f t="shared" si="228"/>
        <v>56.243200000000002</v>
      </c>
      <c r="F2149" s="1" t="s">
        <v>42</v>
      </c>
      <c r="G2149" s="45">
        <v>8536901000</v>
      </c>
      <c r="H2149" s="60"/>
      <c r="I2149" s="45">
        <v>1</v>
      </c>
      <c r="J2149" s="45">
        <v>20</v>
      </c>
      <c r="K2149" s="45">
        <v>520</v>
      </c>
      <c r="L2149" s="7" t="str">
        <f>IFERROR(VLOOKUP(B2149,Харків!A:C,3,0),"0")</f>
        <v>&gt;20</v>
      </c>
      <c r="M2149" s="60"/>
      <c r="N2149" s="45">
        <f t="shared" si="229"/>
        <v>0</v>
      </c>
    </row>
    <row r="2150" spans="1:14" ht="15" customHeight="1">
      <c r="A2150" s="128"/>
      <c r="B2150" s="97"/>
      <c r="C2150" s="9" t="s">
        <v>8357</v>
      </c>
      <c r="D2150" s="8"/>
      <c r="E2150" s="14"/>
      <c r="F2150" s="5"/>
      <c r="G2150" s="7"/>
      <c r="H2150" s="13"/>
      <c r="I2150" s="7"/>
      <c r="J2150" s="221"/>
      <c r="K2150" s="221"/>
      <c r="L2150" s="5"/>
      <c r="M2150" s="5"/>
      <c r="N2150" s="5"/>
    </row>
    <row r="2151" spans="1:14" ht="24.95" customHeight="1">
      <c r="A2151" s="26"/>
      <c r="B2151" s="84" t="s">
        <v>8107</v>
      </c>
      <c r="C2151" s="18" t="s">
        <v>8108</v>
      </c>
      <c r="D2151" s="20">
        <v>18.990400000000001</v>
      </c>
      <c r="E2151" s="10">
        <f t="shared" ref="E2151:E2156" si="230">D2151-(D2151*$G$1)</f>
        <v>18.990400000000001</v>
      </c>
      <c r="F2151" s="1" t="s">
        <v>42</v>
      </c>
      <c r="G2151" s="45">
        <v>8536901000</v>
      </c>
      <c r="H2151" s="60"/>
      <c r="I2151" s="45">
        <v>1</v>
      </c>
      <c r="J2151" s="45">
        <v>50</v>
      </c>
      <c r="K2151" s="45">
        <v>1600</v>
      </c>
      <c r="L2151" s="7" t="str">
        <f>IFERROR(VLOOKUP(B2151,Харків!A:C,3,0),"0")</f>
        <v>&gt;200</v>
      </c>
      <c r="M2151" s="60"/>
      <c r="N2151" s="45">
        <f t="shared" ref="N2151:N2156" si="231">E2151*M2151</f>
        <v>0</v>
      </c>
    </row>
    <row r="2152" spans="1:14" ht="24.95" customHeight="1">
      <c r="A2152" s="26"/>
      <c r="B2152" s="84" t="s">
        <v>8109</v>
      </c>
      <c r="C2152" s="18" t="s">
        <v>8110</v>
      </c>
      <c r="D2152" s="20">
        <v>22.4224</v>
      </c>
      <c r="E2152" s="10">
        <f t="shared" si="230"/>
        <v>22.4224</v>
      </c>
      <c r="F2152" s="1" t="s">
        <v>42</v>
      </c>
      <c r="G2152" s="45">
        <v>8536901000</v>
      </c>
      <c r="H2152" s="60"/>
      <c r="I2152" s="45">
        <v>1</v>
      </c>
      <c r="J2152" s="45">
        <v>50</v>
      </c>
      <c r="K2152" s="45">
        <v>1600</v>
      </c>
      <c r="L2152" s="7">
        <f>IFERROR(VLOOKUP(B2152,Харків!A:C,3,0),"0")</f>
        <v>1</v>
      </c>
      <c r="M2152" s="60"/>
      <c r="N2152" s="45">
        <f t="shared" si="231"/>
        <v>0</v>
      </c>
    </row>
    <row r="2153" spans="1:14" ht="24.95" customHeight="1">
      <c r="A2153" s="26"/>
      <c r="B2153" s="84" t="s">
        <v>8111</v>
      </c>
      <c r="C2153" s="18" t="s">
        <v>8112</v>
      </c>
      <c r="D2153" s="20">
        <v>27.6432</v>
      </c>
      <c r="E2153" s="10">
        <f t="shared" si="230"/>
        <v>27.6432</v>
      </c>
      <c r="F2153" s="1" t="s">
        <v>42</v>
      </c>
      <c r="G2153" s="45">
        <v>8536901000</v>
      </c>
      <c r="H2153" s="60"/>
      <c r="I2153" s="45">
        <v>1</v>
      </c>
      <c r="J2153" s="45">
        <v>50</v>
      </c>
      <c r="K2153" s="45">
        <v>1200</v>
      </c>
      <c r="L2153" s="7" t="str">
        <f>IFERROR(VLOOKUP(B2153,Харків!A:C,3,0),"0")</f>
        <v>&gt;20</v>
      </c>
      <c r="M2153" s="60"/>
      <c r="N2153" s="45">
        <f t="shared" si="231"/>
        <v>0</v>
      </c>
    </row>
    <row r="2154" spans="1:14" ht="24.95" customHeight="1">
      <c r="A2154" s="26"/>
      <c r="B2154" s="84" t="s">
        <v>8113</v>
      </c>
      <c r="C2154" s="18" t="s">
        <v>8114</v>
      </c>
      <c r="D2154" s="20">
        <v>31.3872</v>
      </c>
      <c r="E2154" s="10">
        <f t="shared" si="230"/>
        <v>31.3872</v>
      </c>
      <c r="F2154" s="1" t="s">
        <v>42</v>
      </c>
      <c r="G2154" s="45">
        <v>8536901000</v>
      </c>
      <c r="H2154" s="60"/>
      <c r="I2154" s="45">
        <v>1</v>
      </c>
      <c r="J2154" s="45">
        <v>50</v>
      </c>
      <c r="K2154" s="45">
        <v>800</v>
      </c>
      <c r="L2154" s="7" t="str">
        <f>IFERROR(VLOOKUP(B2154,Харків!A:C,3,0),"0")</f>
        <v>&gt;300</v>
      </c>
      <c r="M2154" s="60"/>
      <c r="N2154" s="45">
        <f t="shared" si="231"/>
        <v>0</v>
      </c>
    </row>
    <row r="2155" spans="1:14" ht="24.95" customHeight="1">
      <c r="A2155" s="26"/>
      <c r="B2155" s="84" t="s">
        <v>8115</v>
      </c>
      <c r="C2155" s="18" t="s">
        <v>9679</v>
      </c>
      <c r="D2155" s="20">
        <v>41.246400000000001</v>
      </c>
      <c r="E2155" s="10">
        <f t="shared" si="230"/>
        <v>41.246400000000001</v>
      </c>
      <c r="F2155" s="1" t="s">
        <v>42</v>
      </c>
      <c r="G2155" s="45">
        <v>8536901000</v>
      </c>
      <c r="H2155" s="60"/>
      <c r="I2155" s="45">
        <v>1</v>
      </c>
      <c r="J2155" s="45">
        <v>50</v>
      </c>
      <c r="K2155" s="45">
        <v>800</v>
      </c>
      <c r="L2155" s="7" t="str">
        <f>IFERROR(VLOOKUP(B2155,Харків!A:C,3,0),"0")</f>
        <v>&gt;20</v>
      </c>
      <c r="M2155" s="60"/>
      <c r="N2155" s="45">
        <f t="shared" si="231"/>
        <v>0</v>
      </c>
    </row>
    <row r="2156" spans="1:14" ht="24.95" customHeight="1">
      <c r="A2156" s="26"/>
      <c r="B2156" s="84" t="s">
        <v>8116</v>
      </c>
      <c r="C2156" s="18" t="s">
        <v>8117</v>
      </c>
      <c r="D2156" s="20">
        <v>68.744</v>
      </c>
      <c r="E2156" s="10">
        <f t="shared" si="230"/>
        <v>68.744</v>
      </c>
      <c r="F2156" s="1" t="s">
        <v>42</v>
      </c>
      <c r="G2156" s="45">
        <v>8536901000</v>
      </c>
      <c r="H2156" s="60"/>
      <c r="I2156" s="45">
        <v>1</v>
      </c>
      <c r="J2156" s="45">
        <v>50</v>
      </c>
      <c r="K2156" s="45">
        <v>400</v>
      </c>
      <c r="L2156" s="7" t="str">
        <f>IFERROR(VLOOKUP(B2156,Харків!A:C,3,0),"0")</f>
        <v>&gt;100</v>
      </c>
      <c r="M2156" s="60"/>
      <c r="N2156" s="45">
        <f t="shared" si="231"/>
        <v>0</v>
      </c>
    </row>
    <row r="2157" spans="1:14" ht="15" customHeight="1">
      <c r="A2157" s="128"/>
      <c r="B2157" s="97"/>
      <c r="C2157" s="9" t="s">
        <v>8358</v>
      </c>
      <c r="D2157" s="8"/>
      <c r="E2157" s="14"/>
      <c r="F2157" s="5"/>
      <c r="G2157" s="7"/>
      <c r="H2157" s="13"/>
      <c r="I2157" s="7"/>
      <c r="J2157" s="221"/>
      <c r="K2157" s="221"/>
      <c r="L2157" s="5"/>
      <c r="M2157" s="5"/>
      <c r="N2157" s="5"/>
    </row>
    <row r="2158" spans="1:14" ht="15" customHeight="1">
      <c r="A2158" s="26"/>
      <c r="B2158" s="84" t="s">
        <v>8132</v>
      </c>
      <c r="C2158" s="18" t="s">
        <v>8133</v>
      </c>
      <c r="D2158" s="20">
        <v>12.24</v>
      </c>
      <c r="E2158" s="10">
        <f>D2158-(D2158*$G$1)</f>
        <v>12.24</v>
      </c>
      <c r="F2158" s="1" t="s">
        <v>42</v>
      </c>
      <c r="G2158" s="45">
        <v>3925908000</v>
      </c>
      <c r="H2158" s="60"/>
      <c r="I2158" s="45">
        <v>1</v>
      </c>
      <c r="J2158" s="45" t="s">
        <v>12</v>
      </c>
      <c r="K2158" s="45" t="s">
        <v>12</v>
      </c>
      <c r="L2158" s="7" t="str">
        <f>IFERROR(VLOOKUP(B2158,Харків!A:C,3,0),"0")</f>
        <v>&gt;50</v>
      </c>
      <c r="M2158" s="60"/>
      <c r="N2158" s="45">
        <f>E2158*M2158</f>
        <v>0</v>
      </c>
    </row>
    <row r="2159" spans="1:14" ht="15" customHeight="1">
      <c r="A2159" s="26"/>
      <c r="B2159" s="84" t="s">
        <v>8134</v>
      </c>
      <c r="C2159" s="18" t="s">
        <v>8135</v>
      </c>
      <c r="D2159" s="20">
        <v>7.65</v>
      </c>
      <c r="E2159" s="10">
        <f>D2159-(D2159*$G$1)</f>
        <v>7.65</v>
      </c>
      <c r="F2159" s="1" t="s">
        <v>42</v>
      </c>
      <c r="G2159" s="45">
        <v>3925908000</v>
      </c>
      <c r="H2159" s="60"/>
      <c r="I2159" s="45">
        <v>1</v>
      </c>
      <c r="J2159" s="45" t="s">
        <v>12</v>
      </c>
      <c r="K2159" s="45" t="s">
        <v>12</v>
      </c>
      <c r="L2159" s="7" t="str">
        <f>IFERROR(VLOOKUP(B2159,Харків!A:C,3,0),"0")</f>
        <v>&gt;100</v>
      </c>
      <c r="M2159" s="60"/>
      <c r="N2159" s="45">
        <f>E2159*M2159</f>
        <v>0</v>
      </c>
    </row>
    <row r="2160" spans="1:14" ht="6.95" customHeight="1">
      <c r="A2160" s="128"/>
      <c r="B2160" s="97"/>
      <c r="C2160" s="16"/>
      <c r="D2160" s="8"/>
      <c r="E2160" s="14"/>
      <c r="F2160" s="5"/>
      <c r="G2160" s="7"/>
      <c r="H2160" s="13"/>
      <c r="I2160" s="7"/>
      <c r="J2160" s="221"/>
      <c r="K2160" s="221"/>
      <c r="L2160" s="5"/>
      <c r="M2160" s="5"/>
      <c r="N2160" s="5"/>
    </row>
    <row r="2161" spans="1:14" ht="15" customHeight="1">
      <c r="A2161" s="26"/>
      <c r="B2161" s="84" t="s">
        <v>8099</v>
      </c>
      <c r="C2161" s="18" t="s">
        <v>8100</v>
      </c>
      <c r="D2161" s="20">
        <v>1.81</v>
      </c>
      <c r="E2161" s="10">
        <f>D2161-(D2161*$G$1)</f>
        <v>1.81</v>
      </c>
      <c r="F2161" s="1" t="s">
        <v>42</v>
      </c>
      <c r="G2161" s="45">
        <v>3925908000</v>
      </c>
      <c r="H2161" s="60"/>
      <c r="I2161" s="45">
        <v>1</v>
      </c>
      <c r="J2161" s="45">
        <v>100</v>
      </c>
      <c r="K2161" s="45" t="s">
        <v>12</v>
      </c>
      <c r="L2161" s="7" t="str">
        <f>IFERROR(VLOOKUP(B2161,Харків!A:C,3,0),"0")</f>
        <v>&gt;50</v>
      </c>
      <c r="M2161" s="60"/>
      <c r="N2161" s="45">
        <f>E2161*M2161</f>
        <v>0</v>
      </c>
    </row>
    <row r="2162" spans="1:14" ht="15" customHeight="1">
      <c r="A2162" s="26"/>
      <c r="B2162" s="84" t="s">
        <v>8101</v>
      </c>
      <c r="C2162" s="18" t="s">
        <v>8102</v>
      </c>
      <c r="D2162" s="20">
        <v>2.2999999999999998</v>
      </c>
      <c r="E2162" s="10">
        <f>D2162-(D2162*$G$1)</f>
        <v>2.2999999999999998</v>
      </c>
      <c r="F2162" s="1" t="s">
        <v>42</v>
      </c>
      <c r="G2162" s="45">
        <v>3925908000</v>
      </c>
      <c r="H2162" s="60"/>
      <c r="I2162" s="45">
        <v>1</v>
      </c>
      <c r="J2162" s="45">
        <v>100</v>
      </c>
      <c r="K2162" s="45" t="s">
        <v>12</v>
      </c>
      <c r="L2162" s="7" t="str">
        <f>IFERROR(VLOOKUP(B2162,Харків!A:C,3,0),"0")</f>
        <v>&gt;100</v>
      </c>
      <c r="M2162" s="60"/>
      <c r="N2162" s="45">
        <f>E2162*M2162</f>
        <v>0</v>
      </c>
    </row>
    <row r="2163" spans="1:14" ht="15" customHeight="1">
      <c r="A2163" s="26"/>
      <c r="B2163" s="84" t="s">
        <v>8103</v>
      </c>
      <c r="C2163" s="18" t="s">
        <v>8104</v>
      </c>
      <c r="D2163" s="20">
        <v>3.29</v>
      </c>
      <c r="E2163" s="10">
        <f>D2163-(D2163*$G$1)</f>
        <v>3.29</v>
      </c>
      <c r="F2163" s="1" t="s">
        <v>42</v>
      </c>
      <c r="G2163" s="45">
        <v>3925908000</v>
      </c>
      <c r="H2163" s="60"/>
      <c r="I2163" s="45">
        <v>1</v>
      </c>
      <c r="J2163" s="45">
        <v>100</v>
      </c>
      <c r="K2163" s="45" t="s">
        <v>12</v>
      </c>
      <c r="L2163" s="7" t="str">
        <f>IFERROR(VLOOKUP(B2163,Харків!A:C,3,0),"0")</f>
        <v>&gt;100</v>
      </c>
      <c r="M2163" s="60"/>
      <c r="N2163" s="45">
        <f>E2163*M2163</f>
        <v>0</v>
      </c>
    </row>
    <row r="2164" spans="1:14" ht="15" customHeight="1">
      <c r="A2164" s="26"/>
      <c r="B2164" s="84" t="s">
        <v>8105</v>
      </c>
      <c r="C2164" s="18" t="s">
        <v>8106</v>
      </c>
      <c r="D2164" s="20">
        <v>4.9400000000000004</v>
      </c>
      <c r="E2164" s="10">
        <f>D2164-(D2164*$G$1)</f>
        <v>4.9400000000000004</v>
      </c>
      <c r="F2164" s="1" t="s">
        <v>42</v>
      </c>
      <c r="G2164" s="45">
        <v>3925908000</v>
      </c>
      <c r="H2164" s="60"/>
      <c r="I2164" s="45">
        <v>1</v>
      </c>
      <c r="J2164" s="45">
        <v>100</v>
      </c>
      <c r="K2164" s="45" t="s">
        <v>12</v>
      </c>
      <c r="L2164" s="7" t="str">
        <f>IFERROR(VLOOKUP(B2164,Харків!A:C,3,0),"0")</f>
        <v>&gt;100</v>
      </c>
      <c r="M2164" s="60"/>
      <c r="N2164" s="45">
        <f>E2164*M2164</f>
        <v>0</v>
      </c>
    </row>
    <row r="2165" spans="1:14" ht="15" customHeight="1">
      <c r="A2165" s="128"/>
      <c r="B2165" s="97"/>
      <c r="C2165" s="9" t="s">
        <v>8359</v>
      </c>
      <c r="D2165" s="8"/>
      <c r="E2165" s="14"/>
      <c r="F2165" s="5"/>
      <c r="G2165" s="7"/>
      <c r="H2165" s="13"/>
      <c r="I2165" s="7"/>
      <c r="J2165" s="221"/>
      <c r="K2165" s="221"/>
      <c r="L2165" s="5"/>
      <c r="M2165" s="5"/>
      <c r="N2165" s="5"/>
    </row>
    <row r="2166" spans="1:14" ht="15" customHeight="1">
      <c r="A2166" s="26"/>
      <c r="B2166" s="84" t="s">
        <v>8087</v>
      </c>
      <c r="C2166" s="18" t="s">
        <v>8088</v>
      </c>
      <c r="D2166" s="20">
        <v>2.3779999999999997</v>
      </c>
      <c r="E2166" s="10">
        <f t="shared" ref="E2166:E2171" si="232">D2166-(D2166*$G$1)</f>
        <v>2.3779999999999997</v>
      </c>
      <c r="F2166" s="1" t="s">
        <v>42</v>
      </c>
      <c r="G2166" s="45">
        <v>8538909900</v>
      </c>
      <c r="H2166" s="60"/>
      <c r="I2166" s="45">
        <v>1</v>
      </c>
      <c r="J2166" s="45">
        <v>100</v>
      </c>
      <c r="K2166" s="45" t="s">
        <v>12</v>
      </c>
      <c r="L2166" s="7" t="str">
        <f>IFERROR(VLOOKUP(B2166,Харків!A:C,3,0),"0")</f>
        <v>&gt;100</v>
      </c>
      <c r="M2166" s="60"/>
      <c r="N2166" s="45">
        <f t="shared" ref="N2166:N2171" si="233">E2166*M2166</f>
        <v>0</v>
      </c>
    </row>
    <row r="2167" spans="1:14" ht="15" customHeight="1">
      <c r="A2167" s="26"/>
      <c r="B2167" s="84" t="s">
        <v>8089</v>
      </c>
      <c r="C2167" s="18" t="s">
        <v>8090</v>
      </c>
      <c r="D2167" s="20">
        <v>2.6404000000000001</v>
      </c>
      <c r="E2167" s="10">
        <f t="shared" si="232"/>
        <v>2.6404000000000001</v>
      </c>
      <c r="F2167" s="1" t="s">
        <v>42</v>
      </c>
      <c r="G2167" s="45">
        <v>8538909900</v>
      </c>
      <c r="H2167" s="60"/>
      <c r="I2167" s="45">
        <v>1</v>
      </c>
      <c r="J2167" s="45">
        <v>100</v>
      </c>
      <c r="K2167" s="45" t="s">
        <v>12</v>
      </c>
      <c r="L2167" s="7" t="str">
        <f>IFERROR(VLOOKUP(B2167,Харків!A:C,3,0),"0")</f>
        <v>&gt;500</v>
      </c>
      <c r="M2167" s="60"/>
      <c r="N2167" s="45">
        <f t="shared" si="233"/>
        <v>0</v>
      </c>
    </row>
    <row r="2168" spans="1:14" ht="15" customHeight="1">
      <c r="A2168" s="26"/>
      <c r="B2168" s="84" t="s">
        <v>8091</v>
      </c>
      <c r="C2168" s="18" t="s">
        <v>8092</v>
      </c>
      <c r="D2168" s="20">
        <v>2.6404000000000001</v>
      </c>
      <c r="E2168" s="10">
        <f t="shared" si="232"/>
        <v>2.6404000000000001</v>
      </c>
      <c r="F2168" s="1" t="s">
        <v>42</v>
      </c>
      <c r="G2168" s="45">
        <v>8538909900</v>
      </c>
      <c r="H2168" s="60"/>
      <c r="I2168" s="45">
        <v>1</v>
      </c>
      <c r="J2168" s="45">
        <v>100</v>
      </c>
      <c r="K2168" s="45" t="s">
        <v>12</v>
      </c>
      <c r="L2168" s="7" t="str">
        <f>IFERROR(VLOOKUP(B2168,Харків!A:C,3,0),"0")</f>
        <v>&gt;300</v>
      </c>
      <c r="M2168" s="60"/>
      <c r="N2168" s="45">
        <f t="shared" si="233"/>
        <v>0</v>
      </c>
    </row>
    <row r="2169" spans="1:14" ht="15" customHeight="1">
      <c r="A2169" s="26"/>
      <c r="B2169" s="84" t="s">
        <v>8687</v>
      </c>
      <c r="C2169" s="18" t="s">
        <v>9193</v>
      </c>
      <c r="D2169" s="20">
        <v>2.3779999999999997</v>
      </c>
      <c r="E2169" s="10">
        <f t="shared" si="232"/>
        <v>2.3779999999999997</v>
      </c>
      <c r="F2169" s="1" t="s">
        <v>42</v>
      </c>
      <c r="G2169" s="45">
        <v>8538909900</v>
      </c>
      <c r="H2169" s="60"/>
      <c r="I2169" s="45">
        <v>1</v>
      </c>
      <c r="J2169" s="45">
        <v>100</v>
      </c>
      <c r="K2169" s="45" t="s">
        <v>12</v>
      </c>
      <c r="L2169" s="7" t="str">
        <f>IFERROR(VLOOKUP(B2169,Харків!A:C,3,0),"0")</f>
        <v>&gt;200</v>
      </c>
      <c r="M2169" s="60"/>
      <c r="N2169" s="45">
        <f t="shared" si="233"/>
        <v>0</v>
      </c>
    </row>
    <row r="2170" spans="1:14" ht="15" customHeight="1">
      <c r="A2170" s="26"/>
      <c r="B2170" s="84" t="s">
        <v>8688</v>
      </c>
      <c r="C2170" s="18" t="s">
        <v>9194</v>
      </c>
      <c r="D2170" s="20">
        <v>2.6404000000000001</v>
      </c>
      <c r="E2170" s="10">
        <f t="shared" si="232"/>
        <v>2.6404000000000001</v>
      </c>
      <c r="F2170" s="1" t="s">
        <v>42</v>
      </c>
      <c r="G2170" s="45">
        <v>8538909900</v>
      </c>
      <c r="H2170" s="60"/>
      <c r="I2170" s="45">
        <v>1</v>
      </c>
      <c r="J2170" s="45">
        <v>100</v>
      </c>
      <c r="K2170" s="45" t="s">
        <v>12</v>
      </c>
      <c r="L2170" s="7" t="str">
        <f>IFERROR(VLOOKUP(B2170,Харків!A:C,3,0),"0")</f>
        <v>&gt;100</v>
      </c>
      <c r="M2170" s="60"/>
      <c r="N2170" s="45">
        <f t="shared" si="233"/>
        <v>0</v>
      </c>
    </row>
    <row r="2171" spans="1:14" ht="15" customHeight="1">
      <c r="A2171" s="26"/>
      <c r="B2171" s="84" t="s">
        <v>8689</v>
      </c>
      <c r="C2171" s="18" t="s">
        <v>9195</v>
      </c>
      <c r="D2171" s="20">
        <v>2.6404000000000001</v>
      </c>
      <c r="E2171" s="10">
        <f t="shared" si="232"/>
        <v>2.6404000000000001</v>
      </c>
      <c r="F2171" s="1" t="s">
        <v>42</v>
      </c>
      <c r="G2171" s="45">
        <v>8538909900</v>
      </c>
      <c r="H2171" s="60"/>
      <c r="I2171" s="45">
        <v>1</v>
      </c>
      <c r="J2171" s="45">
        <v>100</v>
      </c>
      <c r="K2171" s="45" t="s">
        <v>12</v>
      </c>
      <c r="L2171" s="7" t="str">
        <f>IFERROR(VLOOKUP(B2171,Харків!A:C,3,0),"0")</f>
        <v>&gt;20</v>
      </c>
      <c r="M2171" s="60"/>
      <c r="N2171" s="45">
        <f t="shared" si="233"/>
        <v>0</v>
      </c>
    </row>
    <row r="2172" spans="1:14" ht="15" customHeight="1">
      <c r="A2172" s="128"/>
      <c r="B2172" s="97"/>
      <c r="C2172" s="9" t="s">
        <v>8360</v>
      </c>
      <c r="D2172" s="8"/>
      <c r="E2172" s="14"/>
      <c r="F2172" s="5"/>
      <c r="G2172" s="7"/>
      <c r="H2172" s="13"/>
      <c r="I2172" s="7"/>
      <c r="J2172" s="221"/>
      <c r="K2172" s="221"/>
      <c r="L2172" s="5"/>
      <c r="M2172" s="5"/>
      <c r="N2172" s="5"/>
    </row>
    <row r="2173" spans="1:14" ht="15" customHeight="1">
      <c r="A2173" s="26"/>
      <c r="B2173" s="84" t="s">
        <v>8136</v>
      </c>
      <c r="C2173" s="18" t="s">
        <v>8137</v>
      </c>
      <c r="D2173" s="20">
        <v>2.61</v>
      </c>
      <c r="E2173" s="10">
        <f>D2173-(D2173*$G$1)</f>
        <v>2.61</v>
      </c>
      <c r="F2173" s="1" t="s">
        <v>42</v>
      </c>
      <c r="G2173" s="45">
        <v>8538909900</v>
      </c>
      <c r="H2173" s="60"/>
      <c r="I2173" s="45">
        <v>1</v>
      </c>
      <c r="J2173" s="45">
        <v>100</v>
      </c>
      <c r="K2173" s="45" t="s">
        <v>12</v>
      </c>
      <c r="L2173" s="7" t="str">
        <f>IFERROR(VLOOKUP(B2173,Харків!A:C,3,0),"0")</f>
        <v>&gt;100</v>
      </c>
      <c r="M2173" s="60"/>
      <c r="N2173" s="45">
        <f>E2173*M2173</f>
        <v>0</v>
      </c>
    </row>
    <row r="2174" spans="1:14" ht="15" customHeight="1">
      <c r="A2174" s="26"/>
      <c r="B2174" s="84" t="s">
        <v>8138</v>
      </c>
      <c r="C2174" s="18" t="s">
        <v>8139</v>
      </c>
      <c r="D2174" s="20">
        <v>2.61</v>
      </c>
      <c r="E2174" s="10">
        <f>D2174-(D2174*$G$1)</f>
        <v>2.61</v>
      </c>
      <c r="F2174" s="1" t="s">
        <v>42</v>
      </c>
      <c r="G2174" s="45">
        <v>8538909900</v>
      </c>
      <c r="H2174" s="60"/>
      <c r="I2174" s="45">
        <v>1</v>
      </c>
      <c r="J2174" s="45">
        <v>100</v>
      </c>
      <c r="K2174" s="45" t="s">
        <v>12</v>
      </c>
      <c r="L2174" s="7" t="str">
        <f>IFERROR(VLOOKUP(B2174,Харків!A:C,3,0),"0")</f>
        <v>&gt;20</v>
      </c>
      <c r="M2174" s="60"/>
      <c r="N2174" s="45">
        <f>E2174*M2174</f>
        <v>0</v>
      </c>
    </row>
    <row r="2175" spans="1:14" ht="15" customHeight="1">
      <c r="A2175" s="26"/>
      <c r="B2175" s="84" t="s">
        <v>8140</v>
      </c>
      <c r="C2175" s="18" t="s">
        <v>8141</v>
      </c>
      <c r="D2175" s="20">
        <v>3.14</v>
      </c>
      <c r="E2175" s="10">
        <f>D2175-(D2175*$G$1)</f>
        <v>3.14</v>
      </c>
      <c r="F2175" s="1" t="s">
        <v>42</v>
      </c>
      <c r="G2175" s="45">
        <v>8538909900</v>
      </c>
      <c r="H2175" s="60"/>
      <c r="I2175" s="45">
        <v>1</v>
      </c>
      <c r="J2175" s="45">
        <v>100</v>
      </c>
      <c r="K2175" s="45" t="s">
        <v>12</v>
      </c>
      <c r="L2175" s="7" t="str">
        <f>IFERROR(VLOOKUP(B2175,Харків!A:C,3,0),"0")</f>
        <v>&gt;50</v>
      </c>
      <c r="M2175" s="60"/>
      <c r="N2175" s="45">
        <f>E2175*M2175</f>
        <v>0</v>
      </c>
    </row>
    <row r="2176" spans="1:14" ht="15" customHeight="1">
      <c r="A2176" s="26"/>
      <c r="B2176" s="84" t="s">
        <v>8142</v>
      </c>
      <c r="C2176" s="18" t="s">
        <v>8143</v>
      </c>
      <c r="D2176" s="20">
        <v>4.1900000000000004</v>
      </c>
      <c r="E2176" s="10">
        <f>D2176-(D2176*$G$1)</f>
        <v>4.1900000000000004</v>
      </c>
      <c r="F2176" s="1" t="s">
        <v>42</v>
      </c>
      <c r="G2176" s="45">
        <v>8538909900</v>
      </c>
      <c r="H2176" s="60"/>
      <c r="I2176" s="45">
        <v>1</v>
      </c>
      <c r="J2176" s="45">
        <v>100</v>
      </c>
      <c r="K2176" s="45" t="s">
        <v>12</v>
      </c>
      <c r="L2176" s="7" t="str">
        <f>IFERROR(VLOOKUP(B2176,Харків!A:C,3,0),"0")</f>
        <v>&gt;50</v>
      </c>
      <c r="M2176" s="60"/>
      <c r="N2176" s="45">
        <f>E2176*M2176</f>
        <v>0</v>
      </c>
    </row>
    <row r="2177" spans="1:14" ht="15" customHeight="1">
      <c r="A2177" s="26"/>
      <c r="B2177" s="84" t="s">
        <v>8144</v>
      </c>
      <c r="C2177" s="18" t="s">
        <v>8145</v>
      </c>
      <c r="D2177" s="20">
        <v>6.72</v>
      </c>
      <c r="E2177" s="10">
        <f>D2177-(D2177*$G$1)</f>
        <v>6.72</v>
      </c>
      <c r="F2177" s="1" t="s">
        <v>42</v>
      </c>
      <c r="G2177" s="45">
        <v>8538909900</v>
      </c>
      <c r="H2177" s="60"/>
      <c r="I2177" s="45">
        <v>1</v>
      </c>
      <c r="J2177" s="45">
        <v>100</v>
      </c>
      <c r="K2177" s="45" t="s">
        <v>12</v>
      </c>
      <c r="L2177" s="7" t="str">
        <f>IFERROR(VLOOKUP(B2177,Харків!A:C,3,0),"0")</f>
        <v>&gt;50</v>
      </c>
      <c r="M2177" s="60"/>
      <c r="N2177" s="45">
        <f>E2177*M2177</f>
        <v>0</v>
      </c>
    </row>
    <row r="2178" spans="1:14" ht="15" customHeight="1">
      <c r="A2178" s="128"/>
      <c r="B2178" s="97"/>
      <c r="C2178" s="9" t="s">
        <v>8362</v>
      </c>
      <c r="D2178" s="8"/>
      <c r="E2178" s="14"/>
      <c r="F2178" s="5"/>
      <c r="G2178" s="7"/>
      <c r="H2178" s="13"/>
      <c r="I2178" s="7"/>
      <c r="J2178" s="221"/>
      <c r="K2178" s="221"/>
      <c r="L2178" s="5"/>
      <c r="M2178" s="5"/>
      <c r="N2178" s="5"/>
    </row>
    <row r="2179" spans="1:14" ht="24.95" customHeight="1">
      <c r="A2179" s="26"/>
      <c r="B2179" s="84" t="s">
        <v>8146</v>
      </c>
      <c r="C2179" s="18" t="s">
        <v>8147</v>
      </c>
      <c r="D2179" s="20">
        <v>18.108000000000001</v>
      </c>
      <c r="E2179" s="10">
        <f>D2179-(D2179*$G$1)</f>
        <v>18.108000000000001</v>
      </c>
      <c r="F2179" s="1" t="s">
        <v>42</v>
      </c>
      <c r="G2179" s="45">
        <v>8536901000</v>
      </c>
      <c r="H2179" s="60"/>
      <c r="I2179" s="45">
        <v>1</v>
      </c>
      <c r="J2179" s="45" t="s">
        <v>12</v>
      </c>
      <c r="K2179" s="45" t="s">
        <v>12</v>
      </c>
      <c r="L2179" s="7" t="str">
        <f>IFERROR(VLOOKUP(B2179,Харків!A:C,3,0),"0")</f>
        <v>&gt;100</v>
      </c>
      <c r="M2179" s="60"/>
      <c r="N2179" s="45">
        <f>E2179*M2179</f>
        <v>0</v>
      </c>
    </row>
    <row r="2180" spans="1:14" ht="24.95" customHeight="1">
      <c r="A2180" s="26"/>
      <c r="B2180" s="84" t="s">
        <v>8148</v>
      </c>
      <c r="C2180" s="18" t="s">
        <v>8149</v>
      </c>
      <c r="D2180" s="20">
        <v>21.731999999999999</v>
      </c>
      <c r="E2180" s="10">
        <f>D2180-(D2180*$G$1)</f>
        <v>21.731999999999999</v>
      </c>
      <c r="F2180" s="1" t="s">
        <v>42</v>
      </c>
      <c r="G2180" s="45">
        <v>8536901000</v>
      </c>
      <c r="H2180" s="60"/>
      <c r="I2180" s="45">
        <v>1</v>
      </c>
      <c r="J2180" s="45" t="s">
        <v>12</v>
      </c>
      <c r="K2180" s="45" t="s">
        <v>12</v>
      </c>
      <c r="L2180" s="7" t="str">
        <f>IFERROR(VLOOKUP(B2180,Харків!A:C,3,0),"0")</f>
        <v>&gt;20</v>
      </c>
      <c r="M2180" s="60"/>
      <c r="N2180" s="45">
        <f>E2180*M2180</f>
        <v>0</v>
      </c>
    </row>
    <row r="2181" spans="1:14" ht="24.95" customHeight="1">
      <c r="A2181" s="26"/>
      <c r="B2181" s="84" t="s">
        <v>8150</v>
      </c>
      <c r="C2181" s="18" t="s">
        <v>8151</v>
      </c>
      <c r="D2181" s="20">
        <v>30.779999999999998</v>
      </c>
      <c r="E2181" s="10">
        <f>D2181-(D2181*$G$1)</f>
        <v>30.779999999999998</v>
      </c>
      <c r="F2181" s="1" t="s">
        <v>42</v>
      </c>
      <c r="G2181" s="45">
        <v>8536901000</v>
      </c>
      <c r="H2181" s="60"/>
      <c r="I2181" s="45">
        <v>1</v>
      </c>
      <c r="J2181" s="45" t="s">
        <v>12</v>
      </c>
      <c r="K2181" s="45" t="s">
        <v>12</v>
      </c>
      <c r="L2181" s="7" t="str">
        <f>IFERROR(VLOOKUP(B2181,Харків!A:C,3,0),"0")</f>
        <v>&gt;100</v>
      </c>
      <c r="M2181" s="60"/>
      <c r="N2181" s="45">
        <f>E2181*M2181</f>
        <v>0</v>
      </c>
    </row>
    <row r="2182" spans="1:14" ht="15" customHeight="1">
      <c r="A2182" s="128"/>
      <c r="B2182" s="97"/>
      <c r="C2182" s="9" t="s">
        <v>8363</v>
      </c>
      <c r="D2182" s="8"/>
      <c r="E2182" s="14"/>
      <c r="F2182" s="5"/>
      <c r="G2182" s="7"/>
      <c r="H2182" s="13"/>
      <c r="I2182" s="7"/>
      <c r="J2182" s="221"/>
      <c r="K2182" s="221"/>
      <c r="L2182" s="5"/>
      <c r="M2182" s="5"/>
      <c r="N2182" s="5"/>
    </row>
    <row r="2183" spans="1:14" ht="24.95" customHeight="1">
      <c r="A2183" s="26"/>
      <c r="B2183" s="84" t="s">
        <v>8093</v>
      </c>
      <c r="C2183" s="18" t="s">
        <v>8094</v>
      </c>
      <c r="D2183" s="20">
        <v>21.407999999999998</v>
      </c>
      <c r="E2183" s="10">
        <f>D2183-(D2183*$G$1)</f>
        <v>21.407999999999998</v>
      </c>
      <c r="F2183" s="1" t="s">
        <v>42</v>
      </c>
      <c r="G2183" s="45">
        <v>8536901000</v>
      </c>
      <c r="H2183" s="60"/>
      <c r="I2183" s="45">
        <v>1</v>
      </c>
      <c r="J2183" s="45">
        <v>100</v>
      </c>
      <c r="K2183" s="45" t="s">
        <v>12</v>
      </c>
      <c r="L2183" s="7">
        <f>IFERROR(VLOOKUP(B2183,Харків!A:C,3,0),"0")</f>
        <v>0</v>
      </c>
      <c r="M2183" s="60"/>
      <c r="N2183" s="45">
        <f>E2183*M2183</f>
        <v>0</v>
      </c>
    </row>
    <row r="2184" spans="1:14" ht="24.95" customHeight="1">
      <c r="A2184" s="26"/>
      <c r="B2184" s="84" t="s">
        <v>8095</v>
      </c>
      <c r="C2184" s="18" t="s">
        <v>8096</v>
      </c>
      <c r="D2184" s="20">
        <v>25.308</v>
      </c>
      <c r="E2184" s="10">
        <f>D2184-(D2184*$G$1)</f>
        <v>25.308</v>
      </c>
      <c r="F2184" s="1" t="s">
        <v>42</v>
      </c>
      <c r="G2184" s="45">
        <v>8536901000</v>
      </c>
      <c r="H2184" s="60"/>
      <c r="I2184" s="45">
        <v>1</v>
      </c>
      <c r="J2184" s="45">
        <v>100</v>
      </c>
      <c r="K2184" s="45" t="s">
        <v>12</v>
      </c>
      <c r="L2184" s="7" t="str">
        <f>IFERROR(VLOOKUP(B2184,Харків!A:C,3,0),"0")</f>
        <v>&gt;100</v>
      </c>
      <c r="M2184" s="60"/>
      <c r="N2184" s="45">
        <f>E2184*M2184</f>
        <v>0</v>
      </c>
    </row>
    <row r="2185" spans="1:14" ht="24.95" customHeight="1">
      <c r="A2185" s="26"/>
      <c r="B2185" s="84" t="s">
        <v>8097</v>
      </c>
      <c r="C2185" s="18" t="s">
        <v>8098</v>
      </c>
      <c r="D2185" s="20">
        <v>38.940000000000005</v>
      </c>
      <c r="E2185" s="10">
        <f>D2185-(D2185*$G$1)</f>
        <v>38.940000000000005</v>
      </c>
      <c r="F2185" s="1" t="s">
        <v>42</v>
      </c>
      <c r="G2185" s="45">
        <v>8536901000</v>
      </c>
      <c r="H2185" s="60"/>
      <c r="I2185" s="45">
        <v>1</v>
      </c>
      <c r="J2185" s="45">
        <v>100</v>
      </c>
      <c r="K2185" s="45" t="s">
        <v>12</v>
      </c>
      <c r="L2185" s="7" t="str">
        <f>IFERROR(VLOOKUP(B2185,Харків!A:C,3,0),"0")</f>
        <v>&gt;100</v>
      </c>
      <c r="M2185" s="60"/>
      <c r="N2185" s="45">
        <f>E2185*M2185</f>
        <v>0</v>
      </c>
    </row>
    <row r="2186" spans="1:14" ht="24.95" customHeight="1">
      <c r="A2186" s="128"/>
      <c r="B2186" s="97"/>
      <c r="C2186" s="9" t="s">
        <v>8686</v>
      </c>
      <c r="D2186" s="8"/>
      <c r="E2186" s="10"/>
      <c r="F2186" s="5"/>
      <c r="G2186" s="7"/>
      <c r="H2186" s="13"/>
      <c r="I2186" s="7"/>
      <c r="J2186" s="7"/>
      <c r="K2186" s="7"/>
      <c r="L2186" s="5"/>
      <c r="M2186" s="5"/>
      <c r="N2186" s="5"/>
    </row>
    <row r="2187" spans="1:14" ht="24.95" customHeight="1">
      <c r="A2187" s="26"/>
      <c r="B2187" s="51" t="s">
        <v>10723</v>
      </c>
      <c r="C2187" s="18" t="s">
        <v>10724</v>
      </c>
      <c r="D2187" s="20">
        <v>45.06</v>
      </c>
      <c r="E2187" s="10">
        <f t="shared" ref="E2187:E2204" si="234">D2187-(D2187*$G$1)</f>
        <v>45.06</v>
      </c>
      <c r="F2187" s="1" t="s">
        <v>42</v>
      </c>
      <c r="G2187" s="45">
        <v>8536901000</v>
      </c>
      <c r="H2187" s="60"/>
      <c r="I2187" s="45">
        <v>1</v>
      </c>
      <c r="J2187" s="45">
        <v>12</v>
      </c>
      <c r="K2187" s="45">
        <v>480</v>
      </c>
      <c r="L2187" s="7">
        <f>IFERROR(VLOOKUP(B2187,Харків!A:C,3,0),"0")</f>
        <v>1</v>
      </c>
      <c r="M2187" s="60"/>
      <c r="N2187" s="45">
        <f t="shared" ref="N2187:N2204" si="235">E2187*M2187</f>
        <v>0</v>
      </c>
    </row>
    <row r="2188" spans="1:14" ht="24.95" customHeight="1">
      <c r="A2188" s="26"/>
      <c r="B2188" s="51" t="s">
        <v>10725</v>
      </c>
      <c r="C2188" s="18" t="s">
        <v>10726</v>
      </c>
      <c r="D2188" s="20">
        <v>45.06</v>
      </c>
      <c r="E2188" s="10">
        <f t="shared" si="234"/>
        <v>45.06</v>
      </c>
      <c r="F2188" s="1" t="s">
        <v>42</v>
      </c>
      <c r="G2188" s="45">
        <v>8536901000</v>
      </c>
      <c r="H2188" s="60"/>
      <c r="I2188" s="45">
        <v>1</v>
      </c>
      <c r="J2188" s="45">
        <v>12</v>
      </c>
      <c r="K2188" s="45">
        <v>480</v>
      </c>
      <c r="L2188" s="7" t="str">
        <f>IFERROR(VLOOKUP(B2188,Харків!A:C,3,0),"0")</f>
        <v>&gt;50</v>
      </c>
      <c r="M2188" s="60"/>
      <c r="N2188" s="45">
        <f t="shared" si="235"/>
        <v>0</v>
      </c>
    </row>
    <row r="2189" spans="1:14" ht="24.95" customHeight="1">
      <c r="A2189" s="26"/>
      <c r="B2189" s="84" t="s">
        <v>8662</v>
      </c>
      <c r="C2189" s="18" t="s">
        <v>8663</v>
      </c>
      <c r="D2189" s="20">
        <v>63.914099999999998</v>
      </c>
      <c r="E2189" s="10">
        <f t="shared" si="234"/>
        <v>63.914099999999998</v>
      </c>
      <c r="F2189" s="1" t="s">
        <v>42</v>
      </c>
      <c r="G2189" s="45">
        <v>8536901000</v>
      </c>
      <c r="H2189" s="60"/>
      <c r="I2189" s="45">
        <v>1</v>
      </c>
      <c r="J2189" s="45">
        <v>10</v>
      </c>
      <c r="K2189" s="45">
        <v>200</v>
      </c>
      <c r="L2189" s="7" t="str">
        <f>IFERROR(VLOOKUP(B2189,Харків!A:C,3,0),"0")</f>
        <v>&gt;100</v>
      </c>
      <c r="M2189" s="60"/>
      <c r="N2189" s="45">
        <f t="shared" si="235"/>
        <v>0</v>
      </c>
    </row>
    <row r="2190" spans="1:14" ht="24.95" customHeight="1">
      <c r="A2190" s="26"/>
      <c r="B2190" s="84" t="s">
        <v>8664</v>
      </c>
      <c r="C2190" s="18" t="s">
        <v>8665</v>
      </c>
      <c r="D2190" s="20">
        <v>120.2321</v>
      </c>
      <c r="E2190" s="10">
        <f t="shared" si="234"/>
        <v>120.2321</v>
      </c>
      <c r="F2190" s="1" t="s">
        <v>42</v>
      </c>
      <c r="G2190" s="45">
        <v>8536901000</v>
      </c>
      <c r="H2190" s="60"/>
      <c r="I2190" s="45">
        <v>1</v>
      </c>
      <c r="J2190" s="45">
        <v>5</v>
      </c>
      <c r="K2190" s="45">
        <v>80</v>
      </c>
      <c r="L2190" s="7" t="str">
        <f>IFERROR(VLOOKUP(B2190,Харків!A:C,3,0),"0")</f>
        <v>&gt;20</v>
      </c>
      <c r="M2190" s="60"/>
      <c r="N2190" s="45">
        <f t="shared" si="235"/>
        <v>0</v>
      </c>
    </row>
    <row r="2191" spans="1:14" ht="24.95" customHeight="1">
      <c r="A2191" s="26"/>
      <c r="B2191" s="84" t="s">
        <v>8666</v>
      </c>
      <c r="C2191" s="18" t="s">
        <v>8667</v>
      </c>
      <c r="D2191" s="20">
        <v>184.14619999999999</v>
      </c>
      <c r="E2191" s="10">
        <f t="shared" si="234"/>
        <v>184.14619999999999</v>
      </c>
      <c r="F2191" s="1" t="s">
        <v>42</v>
      </c>
      <c r="G2191" s="45">
        <v>8536901000</v>
      </c>
      <c r="H2191" s="60"/>
      <c r="I2191" s="45">
        <v>1</v>
      </c>
      <c r="J2191" s="45">
        <v>5</v>
      </c>
      <c r="K2191" s="45">
        <v>55</v>
      </c>
      <c r="L2191" s="7" t="str">
        <f>IFERROR(VLOOKUP(B2191,Харків!A:C,3,0),"0")</f>
        <v>&gt;20</v>
      </c>
      <c r="M2191" s="60"/>
      <c r="N2191" s="45">
        <f t="shared" si="235"/>
        <v>0</v>
      </c>
    </row>
    <row r="2192" spans="1:14" ht="24.95" customHeight="1">
      <c r="A2192" s="26"/>
      <c r="B2192" s="84" t="s">
        <v>8668</v>
      </c>
      <c r="C2192" s="18" t="s">
        <v>8669</v>
      </c>
      <c r="D2192" s="20">
        <v>313.50900000000001</v>
      </c>
      <c r="E2192" s="10">
        <f t="shared" si="234"/>
        <v>313.50900000000001</v>
      </c>
      <c r="F2192" s="1" t="s">
        <v>42</v>
      </c>
      <c r="G2192" s="45">
        <v>8536901000</v>
      </c>
      <c r="H2192" s="60"/>
      <c r="I2192" s="45">
        <v>1</v>
      </c>
      <c r="J2192" s="45">
        <v>5</v>
      </c>
      <c r="K2192" s="45">
        <v>30</v>
      </c>
      <c r="L2192" s="7" t="str">
        <f>IFERROR(VLOOKUP(B2192,Харків!A:C,3,0),"0")</f>
        <v>&gt;100</v>
      </c>
      <c r="M2192" s="60"/>
      <c r="N2192" s="45">
        <f t="shared" si="235"/>
        <v>0</v>
      </c>
    </row>
    <row r="2193" spans="1:14" ht="24.95" customHeight="1">
      <c r="A2193" s="26"/>
      <c r="B2193" s="51" t="s">
        <v>10727</v>
      </c>
      <c r="C2193" s="18" t="s">
        <v>10728</v>
      </c>
      <c r="D2193" s="20">
        <v>57.07</v>
      </c>
      <c r="E2193" s="10">
        <f t="shared" si="234"/>
        <v>57.07</v>
      </c>
      <c r="F2193" s="1" t="s">
        <v>42</v>
      </c>
      <c r="G2193" s="45">
        <v>8536901000</v>
      </c>
      <c r="H2193" s="60"/>
      <c r="I2193" s="45">
        <v>1</v>
      </c>
      <c r="J2193" s="45">
        <v>20</v>
      </c>
      <c r="K2193" s="45">
        <v>300</v>
      </c>
      <c r="L2193" s="7">
        <f>IFERROR(VLOOKUP(B2193,Харків!A:C,3,0),"0")</f>
        <v>0</v>
      </c>
      <c r="M2193" s="60"/>
      <c r="N2193" s="45">
        <f t="shared" si="235"/>
        <v>0</v>
      </c>
    </row>
    <row r="2194" spans="1:14" ht="24.95" customHeight="1">
      <c r="A2194" s="26"/>
      <c r="B2194" s="51" t="s">
        <v>10729</v>
      </c>
      <c r="C2194" s="18" t="s">
        <v>10730</v>
      </c>
      <c r="D2194" s="20">
        <v>57.07</v>
      </c>
      <c r="E2194" s="10">
        <f t="shared" si="234"/>
        <v>57.07</v>
      </c>
      <c r="F2194" s="1" t="s">
        <v>42</v>
      </c>
      <c r="G2194" s="45">
        <v>8536901000</v>
      </c>
      <c r="H2194" s="60"/>
      <c r="I2194" s="45">
        <v>1</v>
      </c>
      <c r="J2194" s="45">
        <v>20</v>
      </c>
      <c r="K2194" s="45">
        <v>300</v>
      </c>
      <c r="L2194" s="7" t="str">
        <f>IFERROR(VLOOKUP(B2194,Харків!A:C,3,0),"0")</f>
        <v>&gt;20</v>
      </c>
      <c r="M2194" s="60"/>
      <c r="N2194" s="45">
        <f t="shared" si="235"/>
        <v>0</v>
      </c>
    </row>
    <row r="2195" spans="1:14" ht="24.95" customHeight="1">
      <c r="A2195" s="26"/>
      <c r="B2195" s="84" t="s">
        <v>8670</v>
      </c>
      <c r="C2195" s="18" t="s">
        <v>8671</v>
      </c>
      <c r="D2195" s="20">
        <v>63.914099999999998</v>
      </c>
      <c r="E2195" s="10">
        <f t="shared" si="234"/>
        <v>63.914099999999998</v>
      </c>
      <c r="F2195" s="1" t="s">
        <v>42</v>
      </c>
      <c r="G2195" s="45">
        <v>8536901000</v>
      </c>
      <c r="H2195" s="60"/>
      <c r="I2195" s="45">
        <v>1</v>
      </c>
      <c r="J2195" s="45">
        <v>10</v>
      </c>
      <c r="K2195" s="45">
        <v>200</v>
      </c>
      <c r="L2195" s="7" t="str">
        <f>IFERROR(VLOOKUP(B2195,Харків!A:C,3,0),"0")</f>
        <v>&gt;100</v>
      </c>
      <c r="M2195" s="60"/>
      <c r="N2195" s="45">
        <f t="shared" si="235"/>
        <v>0</v>
      </c>
    </row>
    <row r="2196" spans="1:14" ht="24.95" customHeight="1">
      <c r="A2196" s="26"/>
      <c r="B2196" s="84" t="s">
        <v>8672</v>
      </c>
      <c r="C2196" s="18" t="s">
        <v>8673</v>
      </c>
      <c r="D2196" s="20">
        <v>120.2321</v>
      </c>
      <c r="E2196" s="10">
        <f t="shared" si="234"/>
        <v>120.2321</v>
      </c>
      <c r="F2196" s="1" t="s">
        <v>42</v>
      </c>
      <c r="G2196" s="45">
        <v>8536901000</v>
      </c>
      <c r="H2196" s="60"/>
      <c r="I2196" s="45">
        <v>1</v>
      </c>
      <c r="J2196" s="45">
        <v>5</v>
      </c>
      <c r="K2196" s="45">
        <v>80</v>
      </c>
      <c r="L2196" s="7" t="str">
        <f>IFERROR(VLOOKUP(B2196,Харків!A:C,3,0),"0")</f>
        <v>&gt;50</v>
      </c>
      <c r="M2196" s="60"/>
      <c r="N2196" s="45">
        <f t="shared" si="235"/>
        <v>0</v>
      </c>
    </row>
    <row r="2197" spans="1:14" ht="24.95" customHeight="1">
      <c r="A2197" s="26"/>
      <c r="B2197" s="84" t="s">
        <v>8674</v>
      </c>
      <c r="C2197" s="18" t="s">
        <v>8675</v>
      </c>
      <c r="D2197" s="20">
        <v>184.14619999999999</v>
      </c>
      <c r="E2197" s="10">
        <f t="shared" si="234"/>
        <v>184.14619999999999</v>
      </c>
      <c r="F2197" s="1" t="s">
        <v>42</v>
      </c>
      <c r="G2197" s="45">
        <v>8536901000</v>
      </c>
      <c r="H2197" s="60"/>
      <c r="I2197" s="45">
        <v>1</v>
      </c>
      <c r="J2197" s="45">
        <v>5</v>
      </c>
      <c r="K2197" s="45">
        <v>55</v>
      </c>
      <c r="L2197" s="7" t="str">
        <f>IFERROR(VLOOKUP(B2197,Харків!A:C,3,0),"0")</f>
        <v>&gt;20</v>
      </c>
      <c r="M2197" s="60"/>
      <c r="N2197" s="45">
        <f t="shared" si="235"/>
        <v>0</v>
      </c>
    </row>
    <row r="2198" spans="1:14" ht="24.95" customHeight="1">
      <c r="A2198" s="26"/>
      <c r="B2198" s="84" t="s">
        <v>8676</v>
      </c>
      <c r="C2198" s="18" t="s">
        <v>8677</v>
      </c>
      <c r="D2198" s="20">
        <v>313.50900000000001</v>
      </c>
      <c r="E2198" s="10">
        <f t="shared" si="234"/>
        <v>313.50900000000001</v>
      </c>
      <c r="F2198" s="1" t="s">
        <v>42</v>
      </c>
      <c r="G2198" s="45">
        <v>8536901000</v>
      </c>
      <c r="H2198" s="60"/>
      <c r="I2198" s="45">
        <v>1</v>
      </c>
      <c r="J2198" s="45">
        <v>5</v>
      </c>
      <c r="K2198" s="45">
        <v>30</v>
      </c>
      <c r="L2198" s="7" t="str">
        <f>IFERROR(VLOOKUP(B2198,Харків!A:C,3,0),"0")</f>
        <v>&gt;20</v>
      </c>
      <c r="M2198" s="60"/>
      <c r="N2198" s="45">
        <f t="shared" si="235"/>
        <v>0</v>
      </c>
    </row>
    <row r="2199" spans="1:14" ht="24.95" customHeight="1">
      <c r="A2199" s="26"/>
      <c r="B2199" s="51" t="s">
        <v>10731</v>
      </c>
      <c r="C2199" s="18" t="s">
        <v>10732</v>
      </c>
      <c r="D2199" s="20">
        <v>45.06</v>
      </c>
      <c r="E2199" s="10">
        <f t="shared" si="234"/>
        <v>45.06</v>
      </c>
      <c r="F2199" s="1" t="s">
        <v>42</v>
      </c>
      <c r="G2199" s="45">
        <v>8536901000</v>
      </c>
      <c r="H2199" s="60"/>
      <c r="I2199" s="45">
        <v>1</v>
      </c>
      <c r="J2199" s="45">
        <v>12</v>
      </c>
      <c r="K2199" s="45">
        <v>480</v>
      </c>
      <c r="L2199" s="7">
        <f>IFERROR(VLOOKUP(B2199,Харків!A:C,3,0),"0")</f>
        <v>0</v>
      </c>
      <c r="M2199" s="60"/>
      <c r="N2199" s="45">
        <f t="shared" si="235"/>
        <v>0</v>
      </c>
    </row>
    <row r="2200" spans="1:14" ht="24.95" customHeight="1">
      <c r="A2200" s="26"/>
      <c r="B2200" s="51" t="s">
        <v>10733</v>
      </c>
      <c r="C2200" s="18" t="s">
        <v>10734</v>
      </c>
      <c r="D2200" s="20">
        <v>57.07</v>
      </c>
      <c r="E2200" s="10">
        <f t="shared" si="234"/>
        <v>57.07</v>
      </c>
      <c r="F2200" s="1" t="s">
        <v>42</v>
      </c>
      <c r="G2200" s="45">
        <v>8536901000</v>
      </c>
      <c r="H2200" s="60"/>
      <c r="I2200" s="45">
        <v>1</v>
      </c>
      <c r="J2200" s="45">
        <v>20</v>
      </c>
      <c r="K2200" s="45">
        <v>300</v>
      </c>
      <c r="L2200" s="7" t="str">
        <f>IFERROR(VLOOKUP(B2200,Харків!A:C,3,0),"0")</f>
        <v>&gt;20</v>
      </c>
      <c r="M2200" s="60"/>
      <c r="N2200" s="45">
        <f t="shared" si="235"/>
        <v>0</v>
      </c>
    </row>
    <row r="2201" spans="1:14" ht="24.95" customHeight="1">
      <c r="A2201" s="26"/>
      <c r="B2201" s="84" t="s">
        <v>8678</v>
      </c>
      <c r="C2201" s="18" t="s">
        <v>8679</v>
      </c>
      <c r="D2201" s="20">
        <v>63.914099999999998</v>
      </c>
      <c r="E2201" s="10">
        <f t="shared" si="234"/>
        <v>63.914099999999998</v>
      </c>
      <c r="F2201" s="1" t="s">
        <v>42</v>
      </c>
      <c r="G2201" s="45">
        <v>8536901000</v>
      </c>
      <c r="H2201" s="60"/>
      <c r="I2201" s="45">
        <v>1</v>
      </c>
      <c r="J2201" s="45">
        <v>10</v>
      </c>
      <c r="K2201" s="45">
        <v>200</v>
      </c>
      <c r="L2201" s="7">
        <f>IFERROR(VLOOKUP(B2201,Харків!A:C,3,0),"0")</f>
        <v>0</v>
      </c>
      <c r="M2201" s="60"/>
      <c r="N2201" s="45">
        <f t="shared" si="235"/>
        <v>0</v>
      </c>
    </row>
    <row r="2202" spans="1:14" ht="24.95" customHeight="1">
      <c r="A2202" s="26"/>
      <c r="B2202" s="84" t="s">
        <v>8680</v>
      </c>
      <c r="C2202" s="18" t="s">
        <v>8681</v>
      </c>
      <c r="D2202" s="20">
        <v>120.2321</v>
      </c>
      <c r="E2202" s="10">
        <f t="shared" si="234"/>
        <v>120.2321</v>
      </c>
      <c r="F2202" s="1" t="s">
        <v>42</v>
      </c>
      <c r="G2202" s="45">
        <v>8536901000</v>
      </c>
      <c r="H2202" s="60"/>
      <c r="I2202" s="45">
        <v>1</v>
      </c>
      <c r="J2202" s="45">
        <v>5</v>
      </c>
      <c r="K2202" s="45">
        <v>80</v>
      </c>
      <c r="L2202" s="7" t="str">
        <f>IFERROR(VLOOKUP(B2202,Харків!A:C,3,0),"0")</f>
        <v>&gt;20</v>
      </c>
      <c r="M2202" s="60"/>
      <c r="N2202" s="45">
        <f t="shared" si="235"/>
        <v>0</v>
      </c>
    </row>
    <row r="2203" spans="1:14" ht="24.95" customHeight="1">
      <c r="A2203" s="26"/>
      <c r="B2203" s="84" t="s">
        <v>8682</v>
      </c>
      <c r="C2203" s="18" t="s">
        <v>8683</v>
      </c>
      <c r="D2203" s="20">
        <v>184.14619999999999</v>
      </c>
      <c r="E2203" s="10">
        <f t="shared" si="234"/>
        <v>184.14619999999999</v>
      </c>
      <c r="F2203" s="1" t="s">
        <v>42</v>
      </c>
      <c r="G2203" s="45">
        <v>8536901000</v>
      </c>
      <c r="H2203" s="60"/>
      <c r="I2203" s="45">
        <v>1</v>
      </c>
      <c r="J2203" s="45">
        <v>5</v>
      </c>
      <c r="K2203" s="45">
        <v>55</v>
      </c>
      <c r="L2203" s="7" t="str">
        <f>IFERROR(VLOOKUP(B2203,Харків!A:C,3,0),"0")</f>
        <v>&gt;20</v>
      </c>
      <c r="M2203" s="60"/>
      <c r="N2203" s="45">
        <f t="shared" si="235"/>
        <v>0</v>
      </c>
    </row>
    <row r="2204" spans="1:14" ht="24.95" customHeight="1">
      <c r="A2204" s="26"/>
      <c r="B2204" s="84" t="s">
        <v>8684</v>
      </c>
      <c r="C2204" s="18" t="s">
        <v>8685</v>
      </c>
      <c r="D2204" s="20">
        <v>313.50900000000001</v>
      </c>
      <c r="E2204" s="10">
        <f t="shared" si="234"/>
        <v>313.50900000000001</v>
      </c>
      <c r="F2204" s="1" t="s">
        <v>42</v>
      </c>
      <c r="G2204" s="45">
        <v>8536901000</v>
      </c>
      <c r="H2204" s="60"/>
      <c r="I2204" s="45">
        <v>1</v>
      </c>
      <c r="J2204" s="45">
        <v>5</v>
      </c>
      <c r="K2204" s="45">
        <v>30</v>
      </c>
      <c r="L2204" s="7" t="str">
        <f>IFERROR(VLOOKUP(B2204,Харків!A:C,3,0),"0")</f>
        <v>&gt;20</v>
      </c>
      <c r="M2204" s="60"/>
      <c r="N2204" s="45">
        <f t="shared" si="235"/>
        <v>0</v>
      </c>
    </row>
    <row r="2205" spans="1:14" ht="15" customHeight="1">
      <c r="A2205" s="128"/>
      <c r="B2205" s="53"/>
      <c r="C2205" s="6" t="s">
        <v>3972</v>
      </c>
      <c r="D2205" s="13"/>
      <c r="E2205" s="14"/>
      <c r="F2205" s="5"/>
      <c r="G2205" s="7"/>
      <c r="H2205" s="13"/>
      <c r="I2205" s="7"/>
      <c r="J2205" s="7"/>
      <c r="K2205" s="7"/>
      <c r="L2205" s="5"/>
      <c r="M2205" s="5"/>
      <c r="N2205" s="5"/>
    </row>
    <row r="2206" spans="1:14" ht="15" customHeight="1">
      <c r="A2206" s="26"/>
      <c r="B2206" s="27" t="s">
        <v>6691</v>
      </c>
      <c r="C2206" s="18" t="s">
        <v>6692</v>
      </c>
      <c r="D2206" s="20">
        <v>2.31</v>
      </c>
      <c r="E2206" s="10">
        <f t="shared" ref="E2206:E2211" si="236">D2206-(D2206*$G$1)</f>
        <v>2.31</v>
      </c>
      <c r="F2206" s="1" t="s">
        <v>42</v>
      </c>
      <c r="G2206" s="45">
        <v>7212</v>
      </c>
      <c r="H2206" s="60"/>
      <c r="I2206" s="45">
        <v>1</v>
      </c>
      <c r="J2206" s="45">
        <v>10</v>
      </c>
      <c r="K2206" s="45" t="s">
        <v>12</v>
      </c>
      <c r="L2206" s="7">
        <f>IFERROR(VLOOKUP(B2206,Харків!A:C,3,0),"0")</f>
        <v>0</v>
      </c>
      <c r="M2206" s="60"/>
      <c r="N2206" s="45">
        <f t="shared" ref="N2206:N2211" si="237">E2206*M2206</f>
        <v>0</v>
      </c>
    </row>
    <row r="2207" spans="1:14" ht="15" customHeight="1">
      <c r="A2207" s="26"/>
      <c r="B2207" s="27" t="s">
        <v>6687</v>
      </c>
      <c r="C2207" s="18" t="s">
        <v>6688</v>
      </c>
      <c r="D2207" s="20">
        <v>2.94</v>
      </c>
      <c r="E2207" s="10">
        <f t="shared" si="236"/>
        <v>2.94</v>
      </c>
      <c r="F2207" s="1" t="s">
        <v>42</v>
      </c>
      <c r="G2207" s="45">
        <v>7212</v>
      </c>
      <c r="H2207" s="60"/>
      <c r="I2207" s="45">
        <v>1</v>
      </c>
      <c r="J2207" s="45">
        <v>10</v>
      </c>
      <c r="K2207" s="45" t="s">
        <v>12</v>
      </c>
      <c r="L2207" s="7" t="str">
        <f>IFERROR(VLOOKUP(B2207,Харків!A:C,3,0),"0")</f>
        <v>0</v>
      </c>
      <c r="M2207" s="60"/>
      <c r="N2207" s="45">
        <f t="shared" si="237"/>
        <v>0</v>
      </c>
    </row>
    <row r="2208" spans="1:14" ht="15" customHeight="1">
      <c r="A2208" s="26"/>
      <c r="B2208" s="27" t="s">
        <v>6689</v>
      </c>
      <c r="C2208" s="18" t="s">
        <v>6690</v>
      </c>
      <c r="D2208" s="20">
        <v>3.96</v>
      </c>
      <c r="E2208" s="10">
        <f t="shared" si="236"/>
        <v>3.96</v>
      </c>
      <c r="F2208" s="1" t="s">
        <v>42</v>
      </c>
      <c r="G2208" s="45">
        <v>7212</v>
      </c>
      <c r="H2208" s="60"/>
      <c r="I2208" s="45">
        <v>1</v>
      </c>
      <c r="J2208" s="45">
        <v>10</v>
      </c>
      <c r="K2208" s="45" t="s">
        <v>12</v>
      </c>
      <c r="L2208" s="7" t="str">
        <f>IFERROR(VLOOKUP(B2208,Харків!A:C,3,0),"0")</f>
        <v>0</v>
      </c>
      <c r="M2208" s="60"/>
      <c r="N2208" s="45">
        <f t="shared" si="237"/>
        <v>0</v>
      </c>
    </row>
    <row r="2209" spans="1:14" ht="15" customHeight="1">
      <c r="A2209" s="26"/>
      <c r="B2209" s="27" t="s">
        <v>6685</v>
      </c>
      <c r="C2209" s="18" t="s">
        <v>6686</v>
      </c>
      <c r="D2209" s="20">
        <v>4.8499999999999996</v>
      </c>
      <c r="E2209" s="10">
        <f t="shared" si="236"/>
        <v>4.8499999999999996</v>
      </c>
      <c r="F2209" s="1" t="s">
        <v>42</v>
      </c>
      <c r="G2209" s="45">
        <v>7212</v>
      </c>
      <c r="H2209" s="60"/>
      <c r="I2209" s="45">
        <v>1</v>
      </c>
      <c r="J2209" s="45">
        <v>10</v>
      </c>
      <c r="K2209" s="45" t="s">
        <v>12</v>
      </c>
      <c r="L2209" s="7" t="str">
        <f>IFERROR(VLOOKUP(B2209,Харків!A:C,3,0),"0")</f>
        <v>&gt;50</v>
      </c>
      <c r="M2209" s="60"/>
      <c r="N2209" s="45">
        <f t="shared" si="237"/>
        <v>0</v>
      </c>
    </row>
    <row r="2210" spans="1:14" ht="15" customHeight="1">
      <c r="A2210" s="26"/>
      <c r="B2210" s="27" t="s">
        <v>6693</v>
      </c>
      <c r="C2210" s="18" t="s">
        <v>6694</v>
      </c>
      <c r="D2210" s="20">
        <v>7.05</v>
      </c>
      <c r="E2210" s="10">
        <f t="shared" si="236"/>
        <v>7.05</v>
      </c>
      <c r="F2210" s="1" t="s">
        <v>42</v>
      </c>
      <c r="G2210" s="45">
        <v>7212</v>
      </c>
      <c r="H2210" s="60"/>
      <c r="I2210" s="45">
        <v>1</v>
      </c>
      <c r="J2210" s="45">
        <v>10</v>
      </c>
      <c r="K2210" s="45" t="s">
        <v>12</v>
      </c>
      <c r="L2210" s="7" t="str">
        <f>IFERROR(VLOOKUP(B2210,Харків!A:C,3,0),"0")</f>
        <v>0</v>
      </c>
      <c r="M2210" s="60"/>
      <c r="N2210" s="45">
        <f t="shared" si="237"/>
        <v>0</v>
      </c>
    </row>
    <row r="2211" spans="1:14" ht="15" customHeight="1">
      <c r="A2211" s="26"/>
      <c r="B2211" s="27" t="s">
        <v>4680</v>
      </c>
      <c r="C2211" s="18" t="s">
        <v>4681</v>
      </c>
      <c r="D2211" s="20">
        <v>29.31</v>
      </c>
      <c r="E2211" s="10">
        <f t="shared" si="236"/>
        <v>29.31</v>
      </c>
      <c r="F2211" s="1" t="s">
        <v>42</v>
      </c>
      <c r="G2211" s="45">
        <v>7212</v>
      </c>
      <c r="H2211" s="60"/>
      <c r="I2211" s="45">
        <v>1</v>
      </c>
      <c r="J2211" s="45">
        <v>10</v>
      </c>
      <c r="K2211" s="45" t="s">
        <v>12</v>
      </c>
      <c r="L2211" s="7" t="str">
        <f>IFERROR(VLOOKUP(B2211,Харків!A:C,3,0),"0")</f>
        <v>0</v>
      </c>
      <c r="M2211" s="60"/>
      <c r="N2211" s="45">
        <f t="shared" si="237"/>
        <v>0</v>
      </c>
    </row>
    <row r="2212" spans="1:14" ht="6.95" customHeight="1">
      <c r="A2212" s="128"/>
      <c r="B2212" s="53"/>
      <c r="C2212" s="61"/>
      <c r="D2212" s="8"/>
      <c r="E2212" s="14"/>
      <c r="F2212" s="5"/>
      <c r="G2212" s="7"/>
      <c r="H2212" s="13"/>
      <c r="I2212" s="7"/>
      <c r="J2212" s="7"/>
      <c r="K2212" s="7"/>
      <c r="L2212" s="5"/>
      <c r="M2212" s="5"/>
      <c r="N2212" s="5"/>
    </row>
    <row r="2213" spans="1:14" ht="15" customHeight="1">
      <c r="A2213" s="26"/>
      <c r="B2213" s="27" t="s">
        <v>4494</v>
      </c>
      <c r="C2213" s="18" t="s">
        <v>6282</v>
      </c>
      <c r="D2213" s="20">
        <v>5.3</v>
      </c>
      <c r="E2213" s="10">
        <f t="shared" ref="E2213:E2223" si="238">D2213-(D2213*$G$1)</f>
        <v>5.3</v>
      </c>
      <c r="F2213" s="1" t="s">
        <v>42</v>
      </c>
      <c r="G2213" s="45">
        <v>7212</v>
      </c>
      <c r="H2213" s="60"/>
      <c r="I2213" s="45">
        <v>1</v>
      </c>
      <c r="J2213" s="45">
        <v>10</v>
      </c>
      <c r="K2213" s="45" t="s">
        <v>12</v>
      </c>
      <c r="L2213" s="7" t="str">
        <f>IFERROR(VLOOKUP(B2213,Харків!A:C,3,0),"0")</f>
        <v>&gt;1000</v>
      </c>
      <c r="M2213" s="60"/>
      <c r="N2213" s="45">
        <f t="shared" ref="N2213:N2223" si="239">E2213*M2213</f>
        <v>0</v>
      </c>
    </row>
    <row r="2214" spans="1:14" ht="15" customHeight="1">
      <c r="A2214" s="26"/>
      <c r="B2214" s="27" t="s">
        <v>4495</v>
      </c>
      <c r="C2214" s="18" t="s">
        <v>6283</v>
      </c>
      <c r="D2214" s="20">
        <v>6.49</v>
      </c>
      <c r="E2214" s="10">
        <f t="shared" si="238"/>
        <v>6.49</v>
      </c>
      <c r="F2214" s="1" t="s">
        <v>42</v>
      </c>
      <c r="G2214" s="45">
        <v>7212</v>
      </c>
      <c r="H2214" s="60"/>
      <c r="I2214" s="45">
        <v>1</v>
      </c>
      <c r="J2214" s="45">
        <v>10</v>
      </c>
      <c r="K2214" s="45" t="s">
        <v>12</v>
      </c>
      <c r="L2214" s="7" t="str">
        <f>IFERROR(VLOOKUP(B2214,Харків!A:C,3,0),"0")</f>
        <v>&gt;300</v>
      </c>
      <c r="M2214" s="60"/>
      <c r="N2214" s="45">
        <f t="shared" si="239"/>
        <v>0</v>
      </c>
    </row>
    <row r="2215" spans="1:14" ht="15" customHeight="1">
      <c r="A2215" s="26"/>
      <c r="B2215" s="27" t="s">
        <v>4497</v>
      </c>
      <c r="C2215" s="18" t="s">
        <v>6284</v>
      </c>
      <c r="D2215" s="20">
        <v>9.44</v>
      </c>
      <c r="E2215" s="10">
        <f t="shared" si="238"/>
        <v>9.44</v>
      </c>
      <c r="F2215" s="1" t="s">
        <v>42</v>
      </c>
      <c r="G2215" s="45">
        <v>7212</v>
      </c>
      <c r="H2215" s="60"/>
      <c r="I2215" s="45">
        <v>1</v>
      </c>
      <c r="J2215" s="45">
        <v>10</v>
      </c>
      <c r="K2215" s="45" t="s">
        <v>12</v>
      </c>
      <c r="L2215" s="7" t="str">
        <f>IFERROR(VLOOKUP(B2215,Харків!A:C,3,0),"0")</f>
        <v>&gt;1000</v>
      </c>
      <c r="M2215" s="60"/>
      <c r="N2215" s="45">
        <f t="shared" si="239"/>
        <v>0</v>
      </c>
    </row>
    <row r="2216" spans="1:14" ht="15" customHeight="1">
      <c r="A2216" s="26"/>
      <c r="B2216" s="27" t="s">
        <v>4498</v>
      </c>
      <c r="C2216" s="18" t="s">
        <v>6285</v>
      </c>
      <c r="D2216" s="20">
        <v>11.17</v>
      </c>
      <c r="E2216" s="10">
        <f t="shared" si="238"/>
        <v>11.17</v>
      </c>
      <c r="F2216" s="1" t="s">
        <v>42</v>
      </c>
      <c r="G2216" s="45">
        <v>7212</v>
      </c>
      <c r="H2216" s="60"/>
      <c r="I2216" s="45">
        <v>1</v>
      </c>
      <c r="J2216" s="45">
        <v>10</v>
      </c>
      <c r="K2216" s="45" t="s">
        <v>12</v>
      </c>
      <c r="L2216" s="7" t="str">
        <f>IFERROR(VLOOKUP(B2216,Харків!A:C,3,0),"0")</f>
        <v>&gt;300</v>
      </c>
      <c r="M2216" s="60"/>
      <c r="N2216" s="45">
        <f t="shared" si="239"/>
        <v>0</v>
      </c>
    </row>
    <row r="2217" spans="1:14" ht="15" customHeight="1">
      <c r="A2217" s="26"/>
      <c r="B2217" s="27" t="s">
        <v>4499</v>
      </c>
      <c r="C2217" s="18" t="s">
        <v>6286</v>
      </c>
      <c r="D2217" s="20">
        <v>14.02</v>
      </c>
      <c r="E2217" s="10">
        <f t="shared" si="238"/>
        <v>14.02</v>
      </c>
      <c r="F2217" s="1" t="s">
        <v>42</v>
      </c>
      <c r="G2217" s="45">
        <v>7212</v>
      </c>
      <c r="H2217" s="60"/>
      <c r="I2217" s="45">
        <v>1</v>
      </c>
      <c r="J2217" s="45">
        <v>10</v>
      </c>
      <c r="K2217" s="45" t="s">
        <v>12</v>
      </c>
      <c r="L2217" s="7" t="str">
        <f>IFERROR(VLOOKUP(B2217,Харків!A:C,3,0),"0")</f>
        <v>&gt;500</v>
      </c>
      <c r="M2217" s="60"/>
      <c r="N2217" s="45">
        <f t="shared" si="239"/>
        <v>0</v>
      </c>
    </row>
    <row r="2218" spans="1:14" ht="15" customHeight="1">
      <c r="A2218" s="26"/>
      <c r="B2218" s="27" t="s">
        <v>4500</v>
      </c>
      <c r="C2218" s="18" t="s">
        <v>6287</v>
      </c>
      <c r="D2218" s="20">
        <v>18.670000000000002</v>
      </c>
      <c r="E2218" s="10">
        <f t="shared" si="238"/>
        <v>18.670000000000002</v>
      </c>
      <c r="F2218" s="1" t="s">
        <v>42</v>
      </c>
      <c r="G2218" s="45">
        <v>7212</v>
      </c>
      <c r="H2218" s="60"/>
      <c r="I2218" s="45">
        <v>1</v>
      </c>
      <c r="J2218" s="45">
        <v>10</v>
      </c>
      <c r="K2218" s="45" t="s">
        <v>12</v>
      </c>
      <c r="L2218" s="7" t="str">
        <f>IFERROR(VLOOKUP(B2218,Харків!A:C,3,0),"0")</f>
        <v>&gt;100</v>
      </c>
      <c r="M2218" s="60"/>
      <c r="N2218" s="45">
        <f t="shared" si="239"/>
        <v>0</v>
      </c>
    </row>
    <row r="2219" spans="1:14" ht="15" customHeight="1">
      <c r="A2219" s="26"/>
      <c r="B2219" s="27" t="s">
        <v>4501</v>
      </c>
      <c r="C2219" s="18" t="s">
        <v>6288</v>
      </c>
      <c r="D2219" s="20">
        <v>20.84</v>
      </c>
      <c r="E2219" s="10">
        <f t="shared" si="238"/>
        <v>20.84</v>
      </c>
      <c r="F2219" s="1" t="s">
        <v>42</v>
      </c>
      <c r="G2219" s="45">
        <v>7212</v>
      </c>
      <c r="H2219" s="60"/>
      <c r="I2219" s="45">
        <v>1</v>
      </c>
      <c r="J2219" s="45">
        <v>10</v>
      </c>
      <c r="K2219" s="45" t="s">
        <v>12</v>
      </c>
      <c r="L2219" s="7" t="str">
        <f>IFERROR(VLOOKUP(B2219,Харків!A:C,3,0),"0")</f>
        <v>&gt;50</v>
      </c>
      <c r="M2219" s="60"/>
      <c r="N2219" s="45">
        <f t="shared" si="239"/>
        <v>0</v>
      </c>
    </row>
    <row r="2220" spans="1:14" ht="15" customHeight="1">
      <c r="A2220" s="26"/>
      <c r="B2220" s="27" t="s">
        <v>4502</v>
      </c>
      <c r="C2220" s="18" t="s">
        <v>6289</v>
      </c>
      <c r="D2220" s="20">
        <v>27.36</v>
      </c>
      <c r="E2220" s="10">
        <f t="shared" si="238"/>
        <v>27.36</v>
      </c>
      <c r="F2220" s="1" t="s">
        <v>42</v>
      </c>
      <c r="G2220" s="45">
        <v>7212</v>
      </c>
      <c r="H2220" s="60"/>
      <c r="I2220" s="45">
        <v>1</v>
      </c>
      <c r="J2220" s="45">
        <v>10</v>
      </c>
      <c r="K2220" s="45" t="s">
        <v>12</v>
      </c>
      <c r="L2220" s="7" t="str">
        <f>IFERROR(VLOOKUP(B2220,Харків!A:C,3,0),"0")</f>
        <v>&gt;100</v>
      </c>
      <c r="M2220" s="60"/>
      <c r="N2220" s="45">
        <f t="shared" si="239"/>
        <v>0</v>
      </c>
    </row>
    <row r="2221" spans="1:14" ht="15" customHeight="1">
      <c r="A2221" s="26"/>
      <c r="B2221" s="27" t="s">
        <v>2319</v>
      </c>
      <c r="C2221" s="18" t="s">
        <v>6290</v>
      </c>
      <c r="D2221" s="20">
        <v>35.39</v>
      </c>
      <c r="E2221" s="10">
        <f t="shared" si="238"/>
        <v>35.39</v>
      </c>
      <c r="F2221" s="1" t="s">
        <v>42</v>
      </c>
      <c r="G2221" s="45">
        <v>7212</v>
      </c>
      <c r="H2221" s="60"/>
      <c r="I2221" s="45">
        <v>1</v>
      </c>
      <c r="J2221" s="45">
        <v>10</v>
      </c>
      <c r="K2221" s="45" t="s">
        <v>12</v>
      </c>
      <c r="L2221" s="7" t="str">
        <f>IFERROR(VLOOKUP(B2221,Харків!A:C,3,0),"0")</f>
        <v>&gt;5000</v>
      </c>
      <c r="M2221" s="60"/>
      <c r="N2221" s="45">
        <f t="shared" si="239"/>
        <v>0</v>
      </c>
    </row>
    <row r="2222" spans="1:14" ht="15" customHeight="1">
      <c r="A2222" s="26"/>
      <c r="B2222" s="27" t="s">
        <v>2320</v>
      </c>
      <c r="C2222" s="18" t="s">
        <v>3025</v>
      </c>
      <c r="D2222" s="20">
        <v>44.11</v>
      </c>
      <c r="E2222" s="10">
        <f t="shared" si="238"/>
        <v>44.11</v>
      </c>
      <c r="F2222" s="1" t="s">
        <v>42</v>
      </c>
      <c r="G2222" s="45">
        <v>7212</v>
      </c>
      <c r="H2222" s="60"/>
      <c r="I2222" s="45">
        <v>1</v>
      </c>
      <c r="J2222" s="45">
        <v>10</v>
      </c>
      <c r="K2222" s="45" t="s">
        <v>12</v>
      </c>
      <c r="L2222" s="7" t="str">
        <f>IFERROR(VLOOKUP(B2222,Харків!A:C,3,0),"0")</f>
        <v>&gt;1000</v>
      </c>
      <c r="M2222" s="60"/>
      <c r="N2222" s="45">
        <f t="shared" si="239"/>
        <v>0</v>
      </c>
    </row>
    <row r="2223" spans="1:14" ht="15" customHeight="1">
      <c r="A2223" s="26"/>
      <c r="B2223" s="27" t="s">
        <v>4496</v>
      </c>
      <c r="C2223" s="18" t="s">
        <v>4630</v>
      </c>
      <c r="D2223" s="20">
        <v>69.63</v>
      </c>
      <c r="E2223" s="10">
        <f t="shared" si="238"/>
        <v>69.63</v>
      </c>
      <c r="F2223" s="1" t="s">
        <v>42</v>
      </c>
      <c r="G2223" s="45">
        <v>7212</v>
      </c>
      <c r="H2223" s="60"/>
      <c r="I2223" s="45">
        <v>1</v>
      </c>
      <c r="J2223" s="45">
        <v>10</v>
      </c>
      <c r="K2223" s="45" t="s">
        <v>12</v>
      </c>
      <c r="L2223" s="7" t="str">
        <f>IFERROR(VLOOKUP(B2223,Харків!A:C,3,0),"0")</f>
        <v>&gt;200</v>
      </c>
      <c r="M2223" s="60"/>
      <c r="N2223" s="45">
        <f t="shared" si="239"/>
        <v>0</v>
      </c>
    </row>
    <row r="2224" spans="1:14" ht="6.95" customHeight="1">
      <c r="A2224" s="128"/>
      <c r="B2224" s="53"/>
      <c r="C2224" s="61"/>
      <c r="D2224" s="8"/>
      <c r="E2224" s="14"/>
      <c r="F2224" s="5"/>
      <c r="G2224" s="7"/>
      <c r="H2224" s="13"/>
      <c r="I2224" s="7"/>
      <c r="J2224" s="7"/>
      <c r="K2224" s="7"/>
      <c r="L2224" s="5"/>
      <c r="M2224" s="5"/>
      <c r="N2224" s="5"/>
    </row>
    <row r="2225" spans="1:14" ht="15" customHeight="1">
      <c r="A2225" s="26"/>
      <c r="B2225" s="27" t="s">
        <v>4492</v>
      </c>
      <c r="C2225" s="18" t="s">
        <v>6095</v>
      </c>
      <c r="D2225" s="20">
        <v>41.34</v>
      </c>
      <c r="E2225" s="10">
        <f>D2225-(D2225*$G$1)</f>
        <v>41.34</v>
      </c>
      <c r="F2225" s="1" t="s">
        <v>42</v>
      </c>
      <c r="G2225" s="45">
        <v>7212</v>
      </c>
      <c r="H2225" s="60"/>
      <c r="I2225" s="45">
        <v>1</v>
      </c>
      <c r="J2225" s="45">
        <v>10</v>
      </c>
      <c r="K2225" s="45" t="s">
        <v>12</v>
      </c>
      <c r="L2225" s="7">
        <f>IFERROR(VLOOKUP(B2225,Харків!A:C,3,0),"0")</f>
        <v>0</v>
      </c>
      <c r="M2225" s="60"/>
      <c r="N2225" s="45">
        <f>E2225*M2225</f>
        <v>0</v>
      </c>
    </row>
    <row r="2226" spans="1:14" ht="15" customHeight="1">
      <c r="A2226" s="26"/>
      <c r="B2226" s="27" t="s">
        <v>4493</v>
      </c>
      <c r="C2226" s="18" t="s">
        <v>6096</v>
      </c>
      <c r="D2226" s="20">
        <v>81.900000000000006</v>
      </c>
      <c r="E2226" s="10">
        <f>D2226-(D2226*$G$1)</f>
        <v>81.900000000000006</v>
      </c>
      <c r="F2226" s="1" t="s">
        <v>42</v>
      </c>
      <c r="G2226" s="45">
        <v>7212</v>
      </c>
      <c r="H2226" s="60"/>
      <c r="I2226" s="45">
        <v>1</v>
      </c>
      <c r="J2226" s="45">
        <v>10</v>
      </c>
      <c r="K2226" s="45" t="s">
        <v>12</v>
      </c>
      <c r="L2226" s="7" t="str">
        <f>IFERROR(VLOOKUP(B2226,Харків!A:C,3,0),"0")</f>
        <v>&gt;400</v>
      </c>
      <c r="M2226" s="60"/>
      <c r="N2226" s="45">
        <f>E2226*M2226</f>
        <v>0</v>
      </c>
    </row>
    <row r="2227" spans="1:14" ht="9" customHeight="1">
      <c r="A2227" s="128"/>
      <c r="B2227" s="53"/>
      <c r="C2227" s="18"/>
      <c r="D2227" s="8"/>
      <c r="E2227" s="10"/>
      <c r="F2227" s="5"/>
      <c r="G2227" s="7"/>
      <c r="H2227" s="13"/>
      <c r="I2227" s="7"/>
      <c r="J2227" s="7"/>
      <c r="K2227" s="7"/>
      <c r="L2227" s="7"/>
      <c r="M2227" s="13"/>
      <c r="N2227" s="7"/>
    </row>
    <row r="2228" spans="1:14" ht="15" customHeight="1">
      <c r="A2228" s="26"/>
      <c r="B2228" s="27" t="s">
        <v>10784</v>
      </c>
      <c r="C2228" s="18" t="s">
        <v>10783</v>
      </c>
      <c r="D2228" s="20">
        <v>49.81</v>
      </c>
      <c r="E2228" s="10">
        <f>D2228-(D2228*$G$1)</f>
        <v>49.81</v>
      </c>
      <c r="F2228" s="1" t="s">
        <v>42</v>
      </c>
      <c r="G2228" s="45">
        <v>7212</v>
      </c>
      <c r="H2228" s="60"/>
      <c r="I2228" s="45">
        <v>1</v>
      </c>
      <c r="J2228" s="45">
        <v>10</v>
      </c>
      <c r="K2228" s="45" t="s">
        <v>12</v>
      </c>
      <c r="L2228" s="7" t="str">
        <f>IFERROR(VLOOKUP(B2228,Харків!A:C,3,0),"0")</f>
        <v>&gt;20</v>
      </c>
      <c r="M2228" s="60"/>
      <c r="N2228" s="45">
        <f>E2228*M2228</f>
        <v>0</v>
      </c>
    </row>
    <row r="2229" spans="1:14" ht="15" customHeight="1">
      <c r="A2229" s="26"/>
      <c r="B2229" s="27" t="s">
        <v>10786</v>
      </c>
      <c r="C2229" s="18" t="s">
        <v>10785</v>
      </c>
      <c r="D2229" s="20">
        <v>73.959999999999994</v>
      </c>
      <c r="E2229" s="10">
        <f>D2229-(D2229*$G$1)</f>
        <v>73.959999999999994</v>
      </c>
      <c r="F2229" s="1" t="s">
        <v>42</v>
      </c>
      <c r="G2229" s="45">
        <v>7212</v>
      </c>
      <c r="H2229" s="60"/>
      <c r="I2229" s="45">
        <v>1</v>
      </c>
      <c r="J2229" s="45">
        <v>10</v>
      </c>
      <c r="K2229" s="45" t="s">
        <v>12</v>
      </c>
      <c r="L2229" s="7" t="str">
        <f>IFERROR(VLOOKUP(B2229,Харків!A:C,3,0),"0")</f>
        <v>&gt;20</v>
      </c>
      <c r="M2229" s="60"/>
      <c r="N2229" s="45">
        <f>E2229*M2229</f>
        <v>0</v>
      </c>
    </row>
    <row r="2230" spans="1:14" ht="15" customHeight="1">
      <c r="A2230" s="26"/>
      <c r="B2230" s="27" t="s">
        <v>10788</v>
      </c>
      <c r="C2230" s="18" t="s">
        <v>10787</v>
      </c>
      <c r="D2230" s="20">
        <v>98.12</v>
      </c>
      <c r="E2230" s="10">
        <f>D2230-(D2230*$G$1)</f>
        <v>98.12</v>
      </c>
      <c r="F2230" s="1" t="s">
        <v>42</v>
      </c>
      <c r="G2230" s="45">
        <v>7212</v>
      </c>
      <c r="H2230" s="60"/>
      <c r="I2230" s="45">
        <v>1</v>
      </c>
      <c r="J2230" s="45">
        <v>10</v>
      </c>
      <c r="K2230" s="45" t="s">
        <v>12</v>
      </c>
      <c r="L2230" s="7">
        <f>IFERROR(VLOOKUP(B2230,Харків!A:C,3,0),"0")</f>
        <v>0</v>
      </c>
      <c r="M2230" s="60"/>
      <c r="N2230" s="45">
        <f>E2230*M2230</f>
        <v>0</v>
      </c>
    </row>
    <row r="2231" spans="1:14" ht="15" customHeight="1">
      <c r="A2231" s="128"/>
      <c r="B2231" s="53"/>
      <c r="C2231" s="6" t="s">
        <v>8601</v>
      </c>
      <c r="D2231" s="13"/>
      <c r="E2231" s="14"/>
      <c r="F2231" s="5"/>
      <c r="G2231" s="7"/>
      <c r="H2231" s="13"/>
      <c r="I2231" s="7"/>
      <c r="J2231" s="7"/>
      <c r="K2231" s="7"/>
      <c r="L2231" s="5"/>
      <c r="M2231" s="5"/>
      <c r="N2231" s="5"/>
    </row>
    <row r="2232" spans="1:14" ht="20.100000000000001" customHeight="1">
      <c r="A2232" s="26"/>
      <c r="B2232" s="27" t="s">
        <v>9392</v>
      </c>
      <c r="C2232" s="18" t="s">
        <v>9393</v>
      </c>
      <c r="D2232" s="20">
        <v>327.81</v>
      </c>
      <c r="E2232" s="10">
        <f t="shared" ref="E2232:E2239" si="240">D2232-(D2232*$G$1)</f>
        <v>327.81</v>
      </c>
      <c r="F2232" s="1" t="s">
        <v>42</v>
      </c>
      <c r="G2232" s="45">
        <v>7212</v>
      </c>
      <c r="H2232" s="60"/>
      <c r="I2232" s="45">
        <v>1</v>
      </c>
      <c r="J2232" s="45">
        <v>10</v>
      </c>
      <c r="K2232" s="45" t="s">
        <v>12</v>
      </c>
      <c r="L2232" s="7" t="str">
        <f>IFERROR(VLOOKUP(B2232,Харків!A:C,3,0),"0")</f>
        <v>&gt;100</v>
      </c>
      <c r="M2232" s="60"/>
      <c r="N2232" s="45">
        <f t="shared" ref="N2232:N2239" si="241">E2232*M2232</f>
        <v>0</v>
      </c>
    </row>
    <row r="2233" spans="1:14" ht="20.100000000000001" customHeight="1">
      <c r="A2233" s="26"/>
      <c r="B2233" s="27" t="s">
        <v>9388</v>
      </c>
      <c r="C2233" s="18" t="s">
        <v>9389</v>
      </c>
      <c r="D2233" s="20">
        <v>46.55</v>
      </c>
      <c r="E2233" s="10">
        <f t="shared" si="240"/>
        <v>46.55</v>
      </c>
      <c r="F2233" s="1" t="s">
        <v>42</v>
      </c>
      <c r="G2233" s="45">
        <v>7212</v>
      </c>
      <c r="H2233" s="60"/>
      <c r="I2233" s="45">
        <v>1</v>
      </c>
      <c r="J2233" s="45">
        <v>10</v>
      </c>
      <c r="K2233" s="45" t="s">
        <v>12</v>
      </c>
      <c r="L2233" s="7" t="str">
        <f>IFERROR(VLOOKUP(B2233,Харків!A:C,3,0),"0")</f>
        <v>&gt;50</v>
      </c>
      <c r="M2233" s="60"/>
      <c r="N2233" s="45">
        <f t="shared" si="241"/>
        <v>0</v>
      </c>
    </row>
    <row r="2234" spans="1:14" ht="20.100000000000001" customHeight="1">
      <c r="A2234" s="26"/>
      <c r="B2234" s="27" t="s">
        <v>9390</v>
      </c>
      <c r="C2234" s="18" t="s">
        <v>9391</v>
      </c>
      <c r="D2234" s="20">
        <v>74.069999999999993</v>
      </c>
      <c r="E2234" s="10">
        <f t="shared" si="240"/>
        <v>74.069999999999993</v>
      </c>
      <c r="F2234" s="1" t="s">
        <v>42</v>
      </c>
      <c r="G2234" s="45">
        <v>7212</v>
      </c>
      <c r="H2234" s="60"/>
      <c r="I2234" s="45">
        <v>1</v>
      </c>
      <c r="J2234" s="45">
        <v>10</v>
      </c>
      <c r="K2234" s="45" t="s">
        <v>12</v>
      </c>
      <c r="L2234" s="7" t="str">
        <f>IFERROR(VLOOKUP(B2234,Харків!A:C,3,0),"0")</f>
        <v>&gt;50</v>
      </c>
      <c r="M2234" s="60"/>
      <c r="N2234" s="45">
        <f t="shared" si="241"/>
        <v>0</v>
      </c>
    </row>
    <row r="2235" spans="1:14" ht="20.100000000000001" customHeight="1">
      <c r="A2235" s="26"/>
      <c r="B2235" s="27" t="s">
        <v>8417</v>
      </c>
      <c r="C2235" s="18" t="s">
        <v>8418</v>
      </c>
      <c r="D2235" s="20">
        <v>53.59</v>
      </c>
      <c r="E2235" s="10">
        <f t="shared" si="240"/>
        <v>53.59</v>
      </c>
      <c r="F2235" s="1" t="s">
        <v>42</v>
      </c>
      <c r="G2235" s="45">
        <v>7212</v>
      </c>
      <c r="H2235" s="60"/>
      <c r="I2235" s="45">
        <v>1</v>
      </c>
      <c r="J2235" s="45">
        <v>10</v>
      </c>
      <c r="K2235" s="45" t="s">
        <v>12</v>
      </c>
      <c r="L2235" s="7" t="str">
        <f>IFERROR(VLOOKUP(B2235,Харків!A:C,3,0),"0")</f>
        <v>&gt;20</v>
      </c>
      <c r="M2235" s="60"/>
      <c r="N2235" s="45">
        <f t="shared" si="241"/>
        <v>0</v>
      </c>
    </row>
    <row r="2236" spans="1:14" ht="20.100000000000001" customHeight="1">
      <c r="A2236" s="26"/>
      <c r="B2236" s="27" t="s">
        <v>8419</v>
      </c>
      <c r="C2236" s="18" t="s">
        <v>8420</v>
      </c>
      <c r="D2236" s="20">
        <v>79.22</v>
      </c>
      <c r="E2236" s="10">
        <f t="shared" si="240"/>
        <v>79.22</v>
      </c>
      <c r="F2236" s="1" t="s">
        <v>42</v>
      </c>
      <c r="G2236" s="45">
        <v>7212</v>
      </c>
      <c r="H2236" s="60"/>
      <c r="I2236" s="45">
        <v>1</v>
      </c>
      <c r="J2236" s="45">
        <v>10</v>
      </c>
      <c r="K2236" s="45" t="s">
        <v>12</v>
      </c>
      <c r="L2236" s="7">
        <f>IFERROR(VLOOKUP(B2236,Харків!A:C,3,0),"0")</f>
        <v>2</v>
      </c>
      <c r="M2236" s="60"/>
      <c r="N2236" s="45">
        <f t="shared" si="241"/>
        <v>0</v>
      </c>
    </row>
    <row r="2237" spans="1:14" ht="20.100000000000001" customHeight="1">
      <c r="A2237" s="26"/>
      <c r="B2237" s="27" t="s">
        <v>8421</v>
      </c>
      <c r="C2237" s="18" t="s">
        <v>8422</v>
      </c>
      <c r="D2237" s="20">
        <v>130.47</v>
      </c>
      <c r="E2237" s="10">
        <f t="shared" si="240"/>
        <v>130.47</v>
      </c>
      <c r="F2237" s="1" t="s">
        <v>42</v>
      </c>
      <c r="G2237" s="45">
        <v>7212</v>
      </c>
      <c r="H2237" s="60"/>
      <c r="I2237" s="45">
        <v>1</v>
      </c>
      <c r="J2237" s="45">
        <v>10</v>
      </c>
      <c r="K2237" s="45" t="s">
        <v>12</v>
      </c>
      <c r="L2237" s="7" t="str">
        <f>IFERROR(VLOOKUP(B2237,Харків!A:C,3,0),"0")</f>
        <v>&gt;100</v>
      </c>
      <c r="M2237" s="60"/>
      <c r="N2237" s="45">
        <f t="shared" si="241"/>
        <v>0</v>
      </c>
    </row>
    <row r="2238" spans="1:14" ht="20.100000000000001" customHeight="1">
      <c r="A2238" s="26"/>
      <c r="B2238" s="27" t="s">
        <v>8415</v>
      </c>
      <c r="C2238" s="18" t="s">
        <v>8416</v>
      </c>
      <c r="D2238" s="20">
        <v>258.60000000000002</v>
      </c>
      <c r="E2238" s="10">
        <f t="shared" si="240"/>
        <v>258.60000000000002</v>
      </c>
      <c r="F2238" s="1" t="s">
        <v>42</v>
      </c>
      <c r="G2238" s="45">
        <v>7212</v>
      </c>
      <c r="H2238" s="60"/>
      <c r="I2238" s="45">
        <v>1</v>
      </c>
      <c r="J2238" s="45">
        <v>10</v>
      </c>
      <c r="K2238" s="45" t="s">
        <v>12</v>
      </c>
      <c r="L2238" s="7">
        <f>IFERROR(VLOOKUP(B2238,Харків!A:C,3,0),"0")</f>
        <v>0</v>
      </c>
      <c r="M2238" s="60"/>
      <c r="N2238" s="45">
        <f t="shared" si="241"/>
        <v>0</v>
      </c>
    </row>
    <row r="2239" spans="1:14" ht="20.100000000000001" customHeight="1">
      <c r="A2239" s="26"/>
      <c r="B2239" s="27" t="s">
        <v>8413</v>
      </c>
      <c r="C2239" s="18" t="s">
        <v>8414</v>
      </c>
      <c r="D2239" s="20">
        <v>383.03</v>
      </c>
      <c r="E2239" s="10">
        <f t="shared" si="240"/>
        <v>383.03</v>
      </c>
      <c r="F2239" s="1" t="s">
        <v>42</v>
      </c>
      <c r="G2239" s="45">
        <v>7212</v>
      </c>
      <c r="H2239" s="60"/>
      <c r="I2239" s="45">
        <v>1</v>
      </c>
      <c r="J2239" s="45">
        <v>10</v>
      </c>
      <c r="K2239" s="45" t="s">
        <v>12</v>
      </c>
      <c r="L2239" s="7" t="str">
        <f>IFERROR(VLOOKUP(B2239,Харків!A:C,3,0),"0")</f>
        <v>&gt;20</v>
      </c>
      <c r="M2239" s="60"/>
      <c r="N2239" s="45">
        <f t="shared" si="241"/>
        <v>0</v>
      </c>
    </row>
    <row r="2240" spans="1:14" ht="15" customHeight="1">
      <c r="A2240" s="130"/>
      <c r="B2240" s="50"/>
      <c r="C2240" s="6" t="s">
        <v>9093</v>
      </c>
      <c r="D2240" s="13"/>
      <c r="E2240" s="14"/>
      <c r="F2240" s="5"/>
      <c r="G2240" s="7"/>
      <c r="H2240" s="13"/>
      <c r="I2240" s="7"/>
      <c r="J2240" s="7"/>
      <c r="K2240" s="7"/>
      <c r="L2240" s="5"/>
      <c r="M2240" s="5"/>
      <c r="N2240" s="5"/>
    </row>
    <row r="2241" spans="1:14" ht="45" customHeight="1">
      <c r="A2241" s="121"/>
      <c r="B2241" s="49" t="s">
        <v>9095</v>
      </c>
      <c r="C2241" s="18" t="s">
        <v>10230</v>
      </c>
      <c r="D2241" s="20">
        <v>404</v>
      </c>
      <c r="E2241" s="10">
        <f>D2241-(D2241*$G$1)</f>
        <v>404</v>
      </c>
      <c r="F2241" s="1" t="s">
        <v>42</v>
      </c>
      <c r="G2241" s="45">
        <v>7212</v>
      </c>
      <c r="H2241" s="60"/>
      <c r="I2241" s="45">
        <v>1</v>
      </c>
      <c r="J2241" s="45" t="s">
        <v>12</v>
      </c>
      <c r="K2241" s="45" t="s">
        <v>12</v>
      </c>
      <c r="L2241" s="7" t="str">
        <f>IFERROR(VLOOKUP(B2241,Харків!A:C,3,0),"0")</f>
        <v>&gt;100</v>
      </c>
      <c r="M2241" s="60"/>
      <c r="N2241" s="45">
        <f>E2241*M2241</f>
        <v>0</v>
      </c>
    </row>
    <row r="2242" spans="1:14" ht="15" customHeight="1">
      <c r="A2242" s="121"/>
      <c r="B2242" s="50"/>
      <c r="C2242" s="6" t="s">
        <v>9091</v>
      </c>
      <c r="D2242" s="13"/>
      <c r="E2242" s="14"/>
      <c r="F2242" s="5"/>
      <c r="G2242" s="7"/>
      <c r="H2242" s="13"/>
      <c r="I2242" s="7"/>
      <c r="J2242" s="7"/>
      <c r="K2242" s="7"/>
      <c r="L2242" s="5"/>
      <c r="M2242" s="5"/>
      <c r="N2242" s="5"/>
    </row>
    <row r="2243" spans="1:14" ht="45" customHeight="1">
      <c r="A2243" s="121"/>
      <c r="B2243" s="49" t="s">
        <v>9094</v>
      </c>
      <c r="C2243" s="18" t="s">
        <v>9092</v>
      </c>
      <c r="D2243" s="20">
        <v>178.4</v>
      </c>
      <c r="E2243" s="10">
        <f>D2243-(D2243*$G$1)</f>
        <v>178.4</v>
      </c>
      <c r="F2243" s="1" t="s">
        <v>42</v>
      </c>
      <c r="G2243" s="45">
        <v>7212</v>
      </c>
      <c r="H2243" s="60"/>
      <c r="I2243" s="45">
        <v>1</v>
      </c>
      <c r="J2243" s="45" t="s">
        <v>12</v>
      </c>
      <c r="K2243" s="45" t="s">
        <v>12</v>
      </c>
      <c r="L2243" s="7" t="str">
        <f>IFERROR(VLOOKUP(B2243,Харків!A:C,3,0),"0")</f>
        <v>&gt;100</v>
      </c>
      <c r="M2243" s="60"/>
      <c r="N2243" s="45">
        <f>E2243*M2243</f>
        <v>0</v>
      </c>
    </row>
    <row r="2244" spans="1:14" ht="15" customHeight="1">
      <c r="A2244" s="121"/>
      <c r="B2244" s="50"/>
      <c r="C2244" s="6" t="s">
        <v>5711</v>
      </c>
      <c r="D2244" s="13"/>
      <c r="E2244" s="14"/>
      <c r="F2244" s="5"/>
      <c r="G2244" s="7"/>
      <c r="H2244" s="13"/>
      <c r="I2244" s="7"/>
      <c r="J2244" s="7"/>
      <c r="K2244" s="7"/>
      <c r="L2244" s="5"/>
      <c r="M2244" s="5"/>
      <c r="N2244" s="5"/>
    </row>
    <row r="2245" spans="1:14" ht="24.95" customHeight="1">
      <c r="A2245" s="15"/>
      <c r="B2245" s="49" t="s">
        <v>4247</v>
      </c>
      <c r="C2245" s="18" t="s">
        <v>4248</v>
      </c>
      <c r="D2245" s="20">
        <v>8.07</v>
      </c>
      <c r="E2245" s="10">
        <f>D2245-(D2245*$G$1)</f>
        <v>8.07</v>
      </c>
      <c r="F2245" s="1" t="s">
        <v>1795</v>
      </c>
      <c r="G2245" s="45">
        <v>7212</v>
      </c>
      <c r="H2245" s="60"/>
      <c r="I2245" s="45">
        <v>10</v>
      </c>
      <c r="J2245" s="45" t="s">
        <v>12</v>
      </c>
      <c r="K2245" s="45" t="s">
        <v>12</v>
      </c>
      <c r="L2245" s="7" t="str">
        <f>IFERROR(VLOOKUP(B2245,Харків!A:C,3,0),"0")</f>
        <v>&gt;1000</v>
      </c>
      <c r="M2245" s="60"/>
      <c r="N2245" s="45">
        <f>E2245*M2245</f>
        <v>0</v>
      </c>
    </row>
    <row r="2246" spans="1:14" ht="24.95" customHeight="1">
      <c r="A2246" s="15"/>
      <c r="B2246" s="49" t="s">
        <v>4249</v>
      </c>
      <c r="C2246" s="18" t="s">
        <v>4250</v>
      </c>
      <c r="D2246" s="20">
        <v>7.91</v>
      </c>
      <c r="E2246" s="10">
        <f>D2246-(D2246*$G$1)</f>
        <v>7.91</v>
      </c>
      <c r="F2246" s="1" t="s">
        <v>1795</v>
      </c>
      <c r="G2246" s="45">
        <v>7212</v>
      </c>
      <c r="H2246" s="60"/>
      <c r="I2246" s="45">
        <v>25</v>
      </c>
      <c r="J2246" s="45" t="s">
        <v>12</v>
      </c>
      <c r="K2246" s="45" t="s">
        <v>12</v>
      </c>
      <c r="L2246" s="7" t="str">
        <f>IFERROR(VLOOKUP(B2246,Харків!A:C,3,0),"0")</f>
        <v>&gt;1000</v>
      </c>
      <c r="M2246" s="60"/>
      <c r="N2246" s="45">
        <f>E2246*M2246</f>
        <v>0</v>
      </c>
    </row>
    <row r="2247" spans="1:14" ht="6.95" customHeight="1">
      <c r="B2247" s="50"/>
      <c r="C2247" s="18"/>
      <c r="D2247" s="8"/>
      <c r="E2247" s="14"/>
      <c r="F2247" s="5"/>
      <c r="G2247" s="7"/>
      <c r="H2247" s="13"/>
      <c r="I2247" s="7"/>
      <c r="J2247" s="7"/>
      <c r="K2247" s="7"/>
      <c r="L2247" s="5"/>
      <c r="M2247" s="5"/>
      <c r="N2247" s="5"/>
    </row>
    <row r="2248" spans="1:14" ht="24.95" customHeight="1">
      <c r="A2248" s="15"/>
      <c r="B2248" s="49" t="s">
        <v>7474</v>
      </c>
      <c r="C2248" s="18" t="s">
        <v>7475</v>
      </c>
      <c r="D2248" s="20">
        <v>9.8000000000000007</v>
      </c>
      <c r="E2248" s="10">
        <f>D2248-(D2248*$G$1)</f>
        <v>9.8000000000000007</v>
      </c>
      <c r="F2248" s="1" t="s">
        <v>1795</v>
      </c>
      <c r="G2248" s="45">
        <v>7212</v>
      </c>
      <c r="H2248" s="60"/>
      <c r="I2248" s="45">
        <v>10</v>
      </c>
      <c r="J2248" s="45" t="s">
        <v>12</v>
      </c>
      <c r="K2248" s="45" t="s">
        <v>12</v>
      </c>
      <c r="L2248" s="7">
        <f>IFERROR(VLOOKUP(B2248,Харків!A:C,3,0),"0")</f>
        <v>0</v>
      </c>
      <c r="M2248" s="60"/>
      <c r="N2248" s="45">
        <f>E2248*M2248</f>
        <v>0</v>
      </c>
    </row>
    <row r="2249" spans="1:14" ht="24.95" customHeight="1">
      <c r="A2249" s="15"/>
      <c r="B2249" s="49" t="s">
        <v>7470</v>
      </c>
      <c r="C2249" s="18" t="s">
        <v>7471</v>
      </c>
      <c r="D2249" s="20">
        <v>9.4</v>
      </c>
      <c r="E2249" s="10">
        <f>D2249-(D2249*$G$1)</f>
        <v>9.4</v>
      </c>
      <c r="F2249" s="1" t="s">
        <v>1795</v>
      </c>
      <c r="G2249" s="45">
        <v>7212</v>
      </c>
      <c r="H2249" s="60"/>
      <c r="I2249" s="45">
        <v>25</v>
      </c>
      <c r="J2249" s="45" t="s">
        <v>12</v>
      </c>
      <c r="K2249" s="45" t="s">
        <v>12</v>
      </c>
      <c r="L2249" s="7">
        <f>IFERROR(VLOOKUP(B2249,Харків!A:C,3,0),"0")</f>
        <v>0</v>
      </c>
      <c r="M2249" s="60"/>
      <c r="N2249" s="45">
        <f>E2249*M2249</f>
        <v>0</v>
      </c>
    </row>
    <row r="2250" spans="1:14" ht="6.95" customHeight="1">
      <c r="B2250" s="50"/>
      <c r="C2250" s="18"/>
      <c r="D2250" s="8"/>
      <c r="E2250" s="14"/>
      <c r="F2250" s="5"/>
      <c r="G2250" s="7"/>
      <c r="H2250" s="13"/>
      <c r="I2250" s="7"/>
      <c r="J2250" s="7"/>
      <c r="K2250" s="7"/>
      <c r="L2250" s="5"/>
      <c r="M2250" s="5"/>
      <c r="N2250" s="5"/>
    </row>
    <row r="2251" spans="1:14" ht="24.95" customHeight="1">
      <c r="A2251" s="15"/>
      <c r="B2251" s="49" t="s">
        <v>6100</v>
      </c>
      <c r="C2251" s="18" t="s">
        <v>6099</v>
      </c>
      <c r="D2251" s="20">
        <v>15.09</v>
      </c>
      <c r="E2251" s="10">
        <f>D2251-(D2251*$G$1)</f>
        <v>15.09</v>
      </c>
      <c r="F2251" s="1" t="s">
        <v>1795</v>
      </c>
      <c r="G2251" s="45">
        <v>7212</v>
      </c>
      <c r="H2251" s="60"/>
      <c r="I2251" s="45">
        <v>10</v>
      </c>
      <c r="J2251" s="45" t="s">
        <v>12</v>
      </c>
      <c r="K2251" s="45" t="s">
        <v>12</v>
      </c>
      <c r="L2251" s="7" t="str">
        <f>IFERROR(VLOOKUP(B2251,Харків!A:C,3,0),"0")</f>
        <v>0</v>
      </c>
      <c r="M2251" s="60"/>
      <c r="N2251" s="45">
        <f>E2251*M2251</f>
        <v>0</v>
      </c>
    </row>
    <row r="2252" spans="1:14" ht="24.95" customHeight="1">
      <c r="A2252" s="15"/>
      <c r="B2252" s="49" t="s">
        <v>6101</v>
      </c>
      <c r="C2252" s="18" t="s">
        <v>6102</v>
      </c>
      <c r="D2252" s="20">
        <v>14.71</v>
      </c>
      <c r="E2252" s="10">
        <f>D2252-(D2252*$G$1)</f>
        <v>14.71</v>
      </c>
      <c r="F2252" s="1" t="s">
        <v>1795</v>
      </c>
      <c r="G2252" s="45">
        <v>7212</v>
      </c>
      <c r="H2252" s="60"/>
      <c r="I2252" s="45">
        <v>25</v>
      </c>
      <c r="J2252" s="45" t="s">
        <v>12</v>
      </c>
      <c r="K2252" s="45" t="s">
        <v>12</v>
      </c>
      <c r="L2252" s="7" t="str">
        <f>IFERROR(VLOOKUP(B2252,Харків!A:C,3,0),"0")</f>
        <v>0</v>
      </c>
      <c r="M2252" s="60"/>
      <c r="N2252" s="45">
        <f>E2252*M2252</f>
        <v>0</v>
      </c>
    </row>
    <row r="2253" spans="1:14" ht="6.95" customHeight="1">
      <c r="B2253" s="50"/>
      <c r="C2253" s="18"/>
      <c r="D2253" s="8"/>
      <c r="E2253" s="10"/>
      <c r="F2253" s="5"/>
      <c r="G2253" s="7"/>
      <c r="H2253" s="13"/>
      <c r="I2253" s="7"/>
      <c r="J2253" s="7"/>
      <c r="K2253" s="7"/>
      <c r="L2253" s="5"/>
      <c r="M2253" s="5"/>
      <c r="N2253" s="5"/>
    </row>
    <row r="2254" spans="1:14" ht="24.95" customHeight="1">
      <c r="A2254" s="15"/>
      <c r="B2254" s="49" t="s">
        <v>9328</v>
      </c>
      <c r="C2254" s="18" t="s">
        <v>9329</v>
      </c>
      <c r="D2254" s="20">
        <v>18.100000000000001</v>
      </c>
      <c r="E2254" s="10">
        <f>D2254-(D2254*$G$1)</f>
        <v>18.100000000000001</v>
      </c>
      <c r="F2254" s="1" t="s">
        <v>1795</v>
      </c>
      <c r="G2254" s="45">
        <v>7212</v>
      </c>
      <c r="H2254" s="60"/>
      <c r="I2254" s="45">
        <v>10</v>
      </c>
      <c r="J2254" s="45" t="s">
        <v>12</v>
      </c>
      <c r="K2254" s="45" t="s">
        <v>12</v>
      </c>
      <c r="L2254" s="7">
        <f>IFERROR(VLOOKUP(B2254,Харків!A:C,3,0),"0")</f>
        <v>0</v>
      </c>
      <c r="M2254" s="60"/>
      <c r="N2254" s="45">
        <f>E2254*M2254</f>
        <v>0</v>
      </c>
    </row>
    <row r="2255" spans="1:14" ht="24.95" customHeight="1">
      <c r="A2255" s="15"/>
      <c r="B2255" s="49" t="s">
        <v>5698</v>
      </c>
      <c r="C2255" s="18" t="s">
        <v>5699</v>
      </c>
      <c r="D2255" s="20">
        <v>17.62</v>
      </c>
      <c r="E2255" s="10">
        <f>D2255-(D2255*$G$1)</f>
        <v>17.62</v>
      </c>
      <c r="F2255" s="1" t="s">
        <v>1795</v>
      </c>
      <c r="G2255" s="45">
        <v>7212</v>
      </c>
      <c r="H2255" s="60"/>
      <c r="I2255" s="45">
        <v>25</v>
      </c>
      <c r="J2255" s="45" t="s">
        <v>12</v>
      </c>
      <c r="K2255" s="45" t="s">
        <v>12</v>
      </c>
      <c r="L2255" s="7">
        <f>IFERROR(VLOOKUP(B2255,Харків!A:C,3,0),"0")</f>
        <v>0</v>
      </c>
      <c r="M2255" s="60"/>
      <c r="N2255" s="45">
        <f>E2255*M2255</f>
        <v>0</v>
      </c>
    </row>
    <row r="2256" spans="1:14" ht="6.95" customHeight="1">
      <c r="B2256" s="50"/>
      <c r="C2256" s="18"/>
      <c r="D2256" s="8"/>
      <c r="E2256" s="14"/>
      <c r="F2256" s="5"/>
      <c r="G2256" s="7"/>
      <c r="H2256" s="13"/>
      <c r="I2256" s="7"/>
      <c r="J2256" s="7"/>
      <c r="K2256" s="7"/>
      <c r="L2256" s="5"/>
      <c r="M2256" s="5"/>
      <c r="N2256" s="5"/>
    </row>
    <row r="2257" spans="1:14" ht="24.95" customHeight="1">
      <c r="A2257" s="15"/>
      <c r="B2257" s="49" t="s">
        <v>5700</v>
      </c>
      <c r="C2257" s="18" t="s">
        <v>5701</v>
      </c>
      <c r="D2257" s="20">
        <v>22.32</v>
      </c>
      <c r="E2257" s="10">
        <f>D2257-(D2257*$G$1)</f>
        <v>22.32</v>
      </c>
      <c r="F2257" s="1" t="s">
        <v>1795</v>
      </c>
      <c r="G2257" s="45">
        <v>7212</v>
      </c>
      <c r="H2257" s="60"/>
      <c r="I2257" s="45">
        <v>10</v>
      </c>
      <c r="J2257" s="45" t="s">
        <v>12</v>
      </c>
      <c r="K2257" s="45" t="s">
        <v>12</v>
      </c>
      <c r="L2257" s="7">
        <f>IFERROR(VLOOKUP(B2257,Харків!A:C,3,0),"0")</f>
        <v>0</v>
      </c>
      <c r="M2257" s="60"/>
      <c r="N2257" s="45">
        <f>E2257*M2257</f>
        <v>0</v>
      </c>
    </row>
    <row r="2258" spans="1:14" ht="24.95" customHeight="1">
      <c r="A2258" s="15"/>
      <c r="B2258" s="49" t="s">
        <v>5702</v>
      </c>
      <c r="C2258" s="18" t="s">
        <v>5703</v>
      </c>
      <c r="D2258" s="20">
        <v>22.04</v>
      </c>
      <c r="E2258" s="10">
        <f>D2258-(D2258*$G$1)</f>
        <v>22.04</v>
      </c>
      <c r="F2258" s="1" t="s">
        <v>1795</v>
      </c>
      <c r="G2258" s="45">
        <v>7212</v>
      </c>
      <c r="H2258" s="60"/>
      <c r="I2258" s="45">
        <v>25</v>
      </c>
      <c r="J2258" s="45" t="s">
        <v>12</v>
      </c>
      <c r="K2258" s="45" t="s">
        <v>12</v>
      </c>
      <c r="L2258" s="7">
        <f>IFERROR(VLOOKUP(B2258,Харків!A:C,3,0),"0")</f>
        <v>0</v>
      </c>
      <c r="M2258" s="60"/>
      <c r="N2258" s="45">
        <f>E2258*M2258</f>
        <v>0</v>
      </c>
    </row>
    <row r="2259" spans="1:14" ht="15" customHeight="1">
      <c r="A2259" s="130"/>
      <c r="B2259" s="50"/>
      <c r="C2259" s="6" t="s">
        <v>5710</v>
      </c>
      <c r="D2259" s="13"/>
      <c r="E2259" s="14"/>
      <c r="F2259" s="5"/>
      <c r="G2259" s="7"/>
      <c r="H2259" s="13"/>
      <c r="I2259" s="7"/>
      <c r="J2259" s="7"/>
      <c r="K2259" s="7"/>
      <c r="L2259" s="5"/>
      <c r="M2259" s="5"/>
      <c r="N2259" s="5"/>
    </row>
    <row r="2260" spans="1:14" ht="24.95" customHeight="1">
      <c r="A2260" s="15"/>
      <c r="B2260" s="49" t="s">
        <v>7478</v>
      </c>
      <c r="C2260" s="18" t="s">
        <v>7479</v>
      </c>
      <c r="D2260" s="20">
        <v>14</v>
      </c>
      <c r="E2260" s="10">
        <f>D2260-(D2260*$G$1)</f>
        <v>14</v>
      </c>
      <c r="F2260" s="1" t="s">
        <v>1795</v>
      </c>
      <c r="G2260" s="45">
        <v>7212</v>
      </c>
      <c r="H2260" s="60"/>
      <c r="I2260" s="45">
        <v>25</v>
      </c>
      <c r="J2260" s="45" t="s">
        <v>12</v>
      </c>
      <c r="K2260" s="45" t="s">
        <v>12</v>
      </c>
      <c r="L2260" s="7" t="str">
        <f>IFERROR(VLOOKUP(B2260,Харків!A:C,3,0),"0")</f>
        <v>0</v>
      </c>
      <c r="M2260" s="60"/>
      <c r="N2260" s="45">
        <f>E2260*M2260</f>
        <v>0</v>
      </c>
    </row>
    <row r="2261" spans="1:14" ht="24.95" customHeight="1">
      <c r="A2261" s="15"/>
      <c r="B2261" s="49" t="s">
        <v>9396</v>
      </c>
      <c r="C2261" s="18" t="s">
        <v>9397</v>
      </c>
      <c r="D2261" s="20">
        <v>17.8</v>
      </c>
      <c r="E2261" s="10">
        <f>D2261-(D2261*$G$1)</f>
        <v>17.8</v>
      </c>
      <c r="F2261" s="1" t="s">
        <v>1795</v>
      </c>
      <c r="G2261" s="45">
        <v>7212</v>
      </c>
      <c r="H2261" s="60"/>
      <c r="I2261" s="45">
        <v>25</v>
      </c>
      <c r="J2261" s="45" t="s">
        <v>12</v>
      </c>
      <c r="K2261" s="45" t="s">
        <v>12</v>
      </c>
      <c r="L2261" s="7">
        <f>IFERROR(VLOOKUP(B2261,Харків!A:C,3,0),"0")</f>
        <v>0</v>
      </c>
      <c r="M2261" s="60"/>
      <c r="N2261" s="45">
        <f>E2261*M2261</f>
        <v>0</v>
      </c>
    </row>
    <row r="2262" spans="1:14" ht="24.95" customHeight="1">
      <c r="A2262"/>
      <c r="B2262" s="49" t="s">
        <v>5706</v>
      </c>
      <c r="C2262" s="18" t="s">
        <v>5707</v>
      </c>
      <c r="D2262" s="20">
        <v>17.100000000000001</v>
      </c>
      <c r="E2262" s="10">
        <f>D2262-(D2262*$G$1)</f>
        <v>17.100000000000001</v>
      </c>
      <c r="F2262" s="1" t="s">
        <v>1795</v>
      </c>
      <c r="G2262" s="45">
        <v>7212</v>
      </c>
      <c r="H2262" s="60"/>
      <c r="I2262" s="45">
        <v>25</v>
      </c>
      <c r="J2262" s="45" t="s">
        <v>12</v>
      </c>
      <c r="K2262" s="45" t="s">
        <v>12</v>
      </c>
      <c r="L2262" s="7">
        <f>IFERROR(VLOOKUP(B2262,Харків!A:C,3,0),"0")</f>
        <v>0</v>
      </c>
      <c r="M2262" s="60"/>
      <c r="N2262" s="45">
        <f>E2262*M2262</f>
        <v>0</v>
      </c>
    </row>
    <row r="2263" spans="1:14" ht="24.75" customHeight="1">
      <c r="A2263" s="15"/>
      <c r="B2263" s="49" t="s">
        <v>5708</v>
      </c>
      <c r="C2263" s="18" t="s">
        <v>5709</v>
      </c>
      <c r="D2263" s="20">
        <v>21.38</v>
      </c>
      <c r="E2263" s="10">
        <f>D2263-(D2263*$G$1)</f>
        <v>21.38</v>
      </c>
      <c r="F2263" s="1" t="s">
        <v>1795</v>
      </c>
      <c r="G2263" s="45">
        <v>7212</v>
      </c>
      <c r="H2263" s="60"/>
      <c r="I2263" s="45">
        <v>25</v>
      </c>
      <c r="J2263" s="45" t="s">
        <v>12</v>
      </c>
      <c r="K2263" s="45" t="s">
        <v>12</v>
      </c>
      <c r="L2263" s="7">
        <f>IFERROR(VLOOKUP(B2263,Харків!A:C,3,0),"0")</f>
        <v>0</v>
      </c>
      <c r="M2263" s="60"/>
      <c r="N2263" s="45">
        <f>E2263*M2263</f>
        <v>0</v>
      </c>
    </row>
    <row r="2264" spans="1:14" ht="15" customHeight="1">
      <c r="A2264" s="130"/>
      <c r="B2264" s="50"/>
      <c r="C2264" s="6" t="s">
        <v>7442</v>
      </c>
      <c r="D2264" s="13"/>
      <c r="E2264" s="14"/>
      <c r="F2264" s="5"/>
      <c r="G2264" s="7"/>
      <c r="H2264" s="13"/>
      <c r="I2264" s="7"/>
      <c r="J2264" s="7"/>
      <c r="K2264" s="7"/>
      <c r="L2264" s="5"/>
      <c r="M2264" s="5"/>
      <c r="N2264" s="5"/>
    </row>
    <row r="2265" spans="1:14" ht="60" customHeight="1">
      <c r="A2265" s="15"/>
      <c r="B2265" s="49" t="s">
        <v>7422</v>
      </c>
      <c r="C2265" s="18" t="s">
        <v>7423</v>
      </c>
      <c r="D2265" s="20">
        <v>28.97</v>
      </c>
      <c r="E2265" s="10">
        <f>D2265-(D2265*$G$1)</f>
        <v>28.97</v>
      </c>
      <c r="F2265" s="1" t="s">
        <v>1795</v>
      </c>
      <c r="G2265" s="45">
        <v>7220908000</v>
      </c>
      <c r="H2265" s="60"/>
      <c r="I2265" s="45">
        <v>1</v>
      </c>
      <c r="J2265" s="45" t="s">
        <v>12</v>
      </c>
      <c r="K2265" s="45">
        <v>10</v>
      </c>
      <c r="L2265" s="7" t="str">
        <f>IFERROR(VLOOKUP(B2265,Харків!A:C,3,0),"0")</f>
        <v>&gt;1000</v>
      </c>
      <c r="M2265" s="60"/>
      <c r="N2265" s="45">
        <f>E2265*M2265</f>
        <v>0</v>
      </c>
    </row>
    <row r="2266" spans="1:14" ht="15" customHeight="1">
      <c r="B2266" s="50"/>
      <c r="C2266" s="6" t="s">
        <v>7443</v>
      </c>
      <c r="D2266" s="8"/>
      <c r="E2266" s="14"/>
      <c r="F2266" s="5"/>
      <c r="G2266" s="7"/>
      <c r="H2266" s="13"/>
      <c r="I2266" s="7"/>
      <c r="J2266" s="7"/>
      <c r="K2266" s="7"/>
      <c r="L2266" s="5"/>
      <c r="M2266" s="5"/>
      <c r="N2266" s="5"/>
    </row>
    <row r="2267" spans="1:14" ht="20.100000000000001" customHeight="1">
      <c r="A2267" s="15"/>
      <c r="B2267" s="49" t="s">
        <v>8585</v>
      </c>
      <c r="C2267" s="18" t="s">
        <v>8586</v>
      </c>
      <c r="D2267" s="20">
        <v>0</v>
      </c>
      <c r="E2267" s="10">
        <f>D2267-(D2267*$G$1)</f>
        <v>0</v>
      </c>
      <c r="F2267" s="1" t="s">
        <v>42</v>
      </c>
      <c r="G2267" s="45">
        <v>7326909890</v>
      </c>
      <c r="H2267" s="60"/>
      <c r="I2267" s="45">
        <v>1</v>
      </c>
      <c r="J2267" s="45">
        <v>50</v>
      </c>
      <c r="K2267" s="45">
        <v>2000</v>
      </c>
      <c r="L2267" s="7" t="str">
        <f>IFERROR(VLOOKUP(B2267,Харків!A:C,3,0),"0")</f>
        <v>0</v>
      </c>
      <c r="M2267" s="60"/>
      <c r="N2267" s="45">
        <f>E2267*M2267</f>
        <v>0</v>
      </c>
    </row>
    <row r="2268" spans="1:14" ht="20.100000000000001" customHeight="1">
      <c r="A2268" s="15"/>
      <c r="B2268" s="49" t="s">
        <v>8562</v>
      </c>
      <c r="C2268" s="18" t="s">
        <v>10167</v>
      </c>
      <c r="D2268" s="20">
        <v>1.98</v>
      </c>
      <c r="E2268" s="10">
        <f>D2268-(D2268*$G$1)</f>
        <v>1.98</v>
      </c>
      <c r="F2268" s="1" t="s">
        <v>42</v>
      </c>
      <c r="G2268" s="45">
        <v>7326909890</v>
      </c>
      <c r="H2268" s="60"/>
      <c r="I2268" s="45">
        <v>1</v>
      </c>
      <c r="J2268" s="45">
        <v>100</v>
      </c>
      <c r="K2268" s="45">
        <v>2500</v>
      </c>
      <c r="L2268" s="7">
        <f>IFERROR(VLOOKUP(B2268,Харків!A:C,3,0),"0")</f>
        <v>0</v>
      </c>
      <c r="M2268" s="60"/>
      <c r="N2268" s="45">
        <f>E2268*M2268</f>
        <v>0</v>
      </c>
    </row>
    <row r="2269" spans="1:14" ht="20.100000000000001" customHeight="1">
      <c r="A2269" s="15"/>
      <c r="B2269" s="49" t="s">
        <v>8560</v>
      </c>
      <c r="C2269" s="18" t="s">
        <v>8561</v>
      </c>
      <c r="D2269" s="20">
        <v>0</v>
      </c>
      <c r="E2269" s="10">
        <f>D2269-(D2269*$G$1)</f>
        <v>0</v>
      </c>
      <c r="F2269" s="1" t="s">
        <v>42</v>
      </c>
      <c r="G2269" s="45">
        <v>7326909890</v>
      </c>
      <c r="H2269" s="60"/>
      <c r="I2269" s="45">
        <v>1</v>
      </c>
      <c r="J2269" s="45" t="s">
        <v>12</v>
      </c>
      <c r="K2269" s="45" t="s">
        <v>12</v>
      </c>
      <c r="L2269" s="7" t="str">
        <f>IFERROR(VLOOKUP(B2269,Харків!A:C,3,0),"0")</f>
        <v>0</v>
      </c>
      <c r="M2269" s="60"/>
      <c r="N2269" s="45">
        <f>E2269*M2269</f>
        <v>0</v>
      </c>
    </row>
    <row r="2270" spans="1:14" ht="24.95" customHeight="1">
      <c r="A2270" s="15"/>
      <c r="B2270" s="49" t="s">
        <v>7249</v>
      </c>
      <c r="C2270" s="18" t="s">
        <v>7250</v>
      </c>
      <c r="D2270" s="20">
        <v>4.43</v>
      </c>
      <c r="E2270" s="10">
        <f>D2270-(D2270*$G$1)</f>
        <v>4.43</v>
      </c>
      <c r="F2270" s="1" t="s">
        <v>42</v>
      </c>
      <c r="G2270" s="45">
        <v>7326909890</v>
      </c>
      <c r="H2270" s="60"/>
      <c r="I2270" s="45">
        <v>1</v>
      </c>
      <c r="J2270" s="45">
        <v>50</v>
      </c>
      <c r="K2270" s="45">
        <v>2000</v>
      </c>
      <c r="L2270" s="7">
        <f>IFERROR(VLOOKUP(B2270,Харків!A:C,3,0),"0")</f>
        <v>0</v>
      </c>
      <c r="M2270" s="60"/>
      <c r="N2270" s="45">
        <f>E2270*M2270</f>
        <v>0</v>
      </c>
    </row>
    <row r="2271" spans="1:14" ht="20.100000000000001" customHeight="1">
      <c r="A2271" s="15"/>
      <c r="B2271" s="49" t="s">
        <v>7364</v>
      </c>
      <c r="C2271" s="18" t="s">
        <v>7365</v>
      </c>
      <c r="D2271" s="20">
        <v>6.19</v>
      </c>
      <c r="E2271" s="10">
        <f>D2271-(D2271*$G$1)</f>
        <v>6.19</v>
      </c>
      <c r="F2271" s="1" t="s">
        <v>42</v>
      </c>
      <c r="G2271" s="45">
        <v>7326909890</v>
      </c>
      <c r="H2271" s="60"/>
      <c r="I2271" s="45">
        <v>1</v>
      </c>
      <c r="J2271" s="45">
        <v>100</v>
      </c>
      <c r="K2271" s="45">
        <v>2500</v>
      </c>
      <c r="L2271" s="7" t="str">
        <f>IFERROR(VLOOKUP(B2271,Харків!A:C,3,0),"0")</f>
        <v>&gt;2000</v>
      </c>
      <c r="M2271" s="60"/>
      <c r="N2271" s="45">
        <f>E2271*M2271</f>
        <v>0</v>
      </c>
    </row>
    <row r="2272" spans="1:14" ht="15" customHeight="1">
      <c r="B2272" s="50"/>
      <c r="C2272" s="6" t="s">
        <v>6884</v>
      </c>
      <c r="D2272" s="8"/>
      <c r="E2272" s="14"/>
      <c r="F2272" s="5"/>
      <c r="G2272" s="7"/>
      <c r="H2272" s="13"/>
      <c r="I2272" s="7"/>
      <c r="J2272" s="7"/>
      <c r="K2272" s="7"/>
      <c r="L2272" s="5"/>
      <c r="M2272" s="5"/>
      <c r="N2272" s="5"/>
    </row>
    <row r="2273" spans="1:14" ht="45" customHeight="1">
      <c r="A2273" s="15"/>
      <c r="B2273" s="49" t="s">
        <v>6867</v>
      </c>
      <c r="C2273" s="18" t="s">
        <v>6880</v>
      </c>
      <c r="D2273" s="20">
        <v>61.76</v>
      </c>
      <c r="E2273" s="10">
        <f t="shared" ref="E2273:E2288" si="242">D2273-(D2273*$G$1)</f>
        <v>61.76</v>
      </c>
      <c r="F2273" s="1" t="s">
        <v>42</v>
      </c>
      <c r="G2273" s="45">
        <v>7616</v>
      </c>
      <c r="H2273" s="60"/>
      <c r="I2273" s="45">
        <v>1</v>
      </c>
      <c r="J2273" s="45" t="s">
        <v>12</v>
      </c>
      <c r="K2273" s="45" t="s">
        <v>12</v>
      </c>
      <c r="L2273" s="7" t="str">
        <f>IFERROR(VLOOKUP(B2273,Харків!A:C,3,0),"0")</f>
        <v>&gt;20</v>
      </c>
      <c r="M2273" s="60"/>
      <c r="N2273" s="45">
        <f t="shared" ref="N2273:N2288" si="243">E2273*M2273</f>
        <v>0</v>
      </c>
    </row>
    <row r="2274" spans="1:14" ht="45" customHeight="1">
      <c r="A2274" s="15"/>
      <c r="B2274" s="49" t="s">
        <v>10224</v>
      </c>
      <c r="C2274" s="18" t="s">
        <v>10225</v>
      </c>
      <c r="D2274" s="20">
        <v>129.31</v>
      </c>
      <c r="E2274" s="10">
        <f t="shared" si="242"/>
        <v>129.31</v>
      </c>
      <c r="F2274" s="1" t="s">
        <v>42</v>
      </c>
      <c r="G2274" s="45">
        <v>7616</v>
      </c>
      <c r="H2274" s="60"/>
      <c r="I2274" s="45">
        <v>1</v>
      </c>
      <c r="J2274" s="45" t="s">
        <v>12</v>
      </c>
      <c r="K2274" s="45" t="s">
        <v>12</v>
      </c>
      <c r="L2274" s="7" t="str">
        <f>IFERROR(VLOOKUP(B2274,Харків!A:C,3,0),"0")</f>
        <v>&gt;20</v>
      </c>
      <c r="M2274" s="60"/>
      <c r="N2274" s="45">
        <f t="shared" si="243"/>
        <v>0</v>
      </c>
    </row>
    <row r="2275" spans="1:14" ht="45" customHeight="1">
      <c r="A2275" s="15"/>
      <c r="B2275" s="49" t="s">
        <v>10294</v>
      </c>
      <c r="C2275" s="18" t="s">
        <v>10295</v>
      </c>
      <c r="D2275" s="20">
        <v>290.14999999999998</v>
      </c>
      <c r="E2275" s="10">
        <f t="shared" si="242"/>
        <v>290.14999999999998</v>
      </c>
      <c r="F2275" s="1" t="s">
        <v>42</v>
      </c>
      <c r="G2275" s="45">
        <v>7616</v>
      </c>
      <c r="H2275" s="60"/>
      <c r="I2275" s="45">
        <v>1</v>
      </c>
      <c r="J2275" s="45" t="s">
        <v>12</v>
      </c>
      <c r="K2275" s="45" t="s">
        <v>12</v>
      </c>
      <c r="L2275" s="7">
        <f>IFERROR(VLOOKUP(B2275,Харків!A:C,3,0),"0")</f>
        <v>0</v>
      </c>
      <c r="M2275" s="60"/>
      <c r="N2275" s="45">
        <f t="shared" si="243"/>
        <v>0</v>
      </c>
    </row>
    <row r="2276" spans="1:14" ht="45" customHeight="1">
      <c r="A2276" s="15"/>
      <c r="B2276" s="49" t="s">
        <v>6866</v>
      </c>
      <c r="C2276" s="61" t="s">
        <v>6879</v>
      </c>
      <c r="D2276" s="20">
        <v>125.32</v>
      </c>
      <c r="E2276" s="10">
        <f t="shared" si="242"/>
        <v>125.32</v>
      </c>
      <c r="F2276" s="1" t="s">
        <v>42</v>
      </c>
      <c r="G2276" s="45">
        <v>7326909490</v>
      </c>
      <c r="H2276" s="60"/>
      <c r="I2276" s="45">
        <v>1</v>
      </c>
      <c r="J2276" s="45" t="s">
        <v>12</v>
      </c>
      <c r="K2276" s="45" t="s">
        <v>12</v>
      </c>
      <c r="L2276" s="7" t="str">
        <f>IFERROR(VLOOKUP(B2276,Харків!A:C,3,0),"0")</f>
        <v>&gt;100</v>
      </c>
      <c r="M2276" s="60"/>
      <c r="N2276" s="45">
        <f t="shared" si="243"/>
        <v>0</v>
      </c>
    </row>
    <row r="2277" spans="1:14" ht="45" customHeight="1">
      <c r="A2277" s="15"/>
      <c r="B2277" s="49" t="s">
        <v>6865</v>
      </c>
      <c r="C2277" s="61" t="s">
        <v>6878</v>
      </c>
      <c r="D2277" s="20">
        <v>118.52</v>
      </c>
      <c r="E2277" s="10">
        <f t="shared" si="242"/>
        <v>118.52</v>
      </c>
      <c r="F2277" s="1" t="s">
        <v>42</v>
      </c>
      <c r="G2277" s="45">
        <v>8547900000</v>
      </c>
      <c r="H2277" s="60"/>
      <c r="I2277" s="45">
        <v>1</v>
      </c>
      <c r="J2277" s="45" t="s">
        <v>12</v>
      </c>
      <c r="K2277" s="45" t="s">
        <v>12</v>
      </c>
      <c r="L2277" s="7" t="str">
        <f>IFERROR(VLOOKUP(B2277,Харків!A:C,3,0),"0")</f>
        <v>&gt;50</v>
      </c>
      <c r="M2277" s="60"/>
      <c r="N2277" s="45">
        <f t="shared" si="243"/>
        <v>0</v>
      </c>
    </row>
    <row r="2278" spans="1:14" ht="45" customHeight="1">
      <c r="A2278" s="15"/>
      <c r="B2278" s="49" t="s">
        <v>6868</v>
      </c>
      <c r="C2278" s="61" t="s">
        <v>6881</v>
      </c>
      <c r="D2278" s="20">
        <v>69.52</v>
      </c>
      <c r="E2278" s="10">
        <f t="shared" si="242"/>
        <v>69.52</v>
      </c>
      <c r="F2278" s="1" t="s">
        <v>42</v>
      </c>
      <c r="G2278" s="45">
        <v>8536900190</v>
      </c>
      <c r="H2278" s="60"/>
      <c r="I2278" s="45">
        <v>1</v>
      </c>
      <c r="J2278" s="45" t="s">
        <v>12</v>
      </c>
      <c r="K2278" s="45" t="s">
        <v>12</v>
      </c>
      <c r="L2278" s="7" t="str">
        <f>IFERROR(VLOOKUP(B2278,Харків!A:C,3,0),"0")</f>
        <v>&gt;50</v>
      </c>
      <c r="M2278" s="60"/>
      <c r="N2278" s="45">
        <f t="shared" si="243"/>
        <v>0</v>
      </c>
    </row>
    <row r="2279" spans="1:14" ht="45" customHeight="1">
      <c r="A2279" s="15"/>
      <c r="B2279" s="49" t="s">
        <v>6869</v>
      </c>
      <c r="C2279" s="61" t="s">
        <v>6882</v>
      </c>
      <c r="D2279" s="20">
        <v>70.8</v>
      </c>
      <c r="E2279" s="10">
        <f t="shared" si="242"/>
        <v>70.8</v>
      </c>
      <c r="F2279" s="1" t="s">
        <v>42</v>
      </c>
      <c r="G2279" s="45">
        <v>8536900190</v>
      </c>
      <c r="H2279" s="60"/>
      <c r="I2279" s="45">
        <v>1</v>
      </c>
      <c r="J2279" s="45" t="s">
        <v>12</v>
      </c>
      <c r="K2279" s="45" t="s">
        <v>12</v>
      </c>
      <c r="L2279" s="7">
        <f>IFERROR(VLOOKUP(B2279,Харків!A:C,3,0),"0")</f>
        <v>0</v>
      </c>
      <c r="M2279" s="60"/>
      <c r="N2279" s="45">
        <f t="shared" si="243"/>
        <v>0</v>
      </c>
    </row>
    <row r="2280" spans="1:14" ht="45" customHeight="1">
      <c r="A2280" s="15"/>
      <c r="B2280" s="49" t="s">
        <v>9150</v>
      </c>
      <c r="C2280" s="61" t="s">
        <v>9151</v>
      </c>
      <c r="D2280" s="20">
        <v>101.26</v>
      </c>
      <c r="E2280" s="10">
        <f t="shared" si="242"/>
        <v>101.26</v>
      </c>
      <c r="F2280" s="1" t="s">
        <v>42</v>
      </c>
      <c r="G2280" s="45">
        <v>8536900190</v>
      </c>
      <c r="H2280" s="60"/>
      <c r="I2280" s="45">
        <v>1</v>
      </c>
      <c r="J2280" s="45" t="s">
        <v>12</v>
      </c>
      <c r="K2280" s="45" t="s">
        <v>12</v>
      </c>
      <c r="L2280" s="7" t="str">
        <f>IFERROR(VLOOKUP(B2280,Харків!A:C,3,0),"0")</f>
        <v>&gt;100</v>
      </c>
      <c r="M2280" s="60"/>
      <c r="N2280" s="45">
        <f t="shared" si="243"/>
        <v>0</v>
      </c>
    </row>
    <row r="2281" spans="1:14" ht="45" customHeight="1">
      <c r="A2281" s="15"/>
      <c r="B2281" s="49" t="s">
        <v>6858</v>
      </c>
      <c r="C2281" s="61" t="s">
        <v>6871</v>
      </c>
      <c r="D2281" s="20">
        <v>33.86</v>
      </c>
      <c r="E2281" s="10">
        <f t="shared" si="242"/>
        <v>33.86</v>
      </c>
      <c r="F2281" s="1" t="s">
        <v>42</v>
      </c>
      <c r="G2281" s="45">
        <v>8547900000</v>
      </c>
      <c r="H2281" s="60"/>
      <c r="I2281" s="45">
        <v>1</v>
      </c>
      <c r="J2281" s="45" t="s">
        <v>12</v>
      </c>
      <c r="K2281" s="45" t="s">
        <v>12</v>
      </c>
      <c r="L2281" s="7" t="str">
        <f>IFERROR(VLOOKUP(B2281,Харків!A:C,3,0),"0")</f>
        <v>&gt;20</v>
      </c>
      <c r="M2281" s="60"/>
      <c r="N2281" s="45">
        <f t="shared" si="243"/>
        <v>0</v>
      </c>
    </row>
    <row r="2282" spans="1:14" ht="45" customHeight="1">
      <c r="A2282" s="15"/>
      <c r="B2282" s="49" t="s">
        <v>6859</v>
      </c>
      <c r="C2282" s="18" t="s">
        <v>6872</v>
      </c>
      <c r="D2282" s="20">
        <v>36.700000000000003</v>
      </c>
      <c r="E2282" s="10">
        <f t="shared" si="242"/>
        <v>36.700000000000003</v>
      </c>
      <c r="F2282" s="1" t="s">
        <v>42</v>
      </c>
      <c r="G2282" s="45">
        <v>8547900000</v>
      </c>
      <c r="H2282" s="60"/>
      <c r="I2282" s="45">
        <v>1</v>
      </c>
      <c r="J2282" s="45" t="s">
        <v>12</v>
      </c>
      <c r="K2282" s="45" t="s">
        <v>12</v>
      </c>
      <c r="L2282" s="7" t="str">
        <f>IFERROR(VLOOKUP(B2282,Харків!A:C,3,0),"0")</f>
        <v>&gt;100</v>
      </c>
      <c r="M2282" s="60"/>
      <c r="N2282" s="45">
        <f t="shared" si="243"/>
        <v>0</v>
      </c>
    </row>
    <row r="2283" spans="1:14" ht="45" customHeight="1">
      <c r="A2283" s="15"/>
      <c r="B2283" s="49" t="s">
        <v>6860</v>
      </c>
      <c r="C2283" s="18" t="s">
        <v>6873</v>
      </c>
      <c r="D2283" s="20">
        <v>82.56</v>
      </c>
      <c r="E2283" s="10">
        <f t="shared" si="242"/>
        <v>82.56</v>
      </c>
      <c r="F2283" s="1" t="s">
        <v>42</v>
      </c>
      <c r="G2283" s="45">
        <v>8547900000</v>
      </c>
      <c r="H2283" s="60"/>
      <c r="I2283" s="45">
        <v>1</v>
      </c>
      <c r="J2283" s="45" t="s">
        <v>12</v>
      </c>
      <c r="K2283" s="45" t="s">
        <v>12</v>
      </c>
      <c r="L2283" s="7" t="str">
        <f>IFERROR(VLOOKUP(B2283,Харків!A:C,3,0),"0")</f>
        <v>&gt;100</v>
      </c>
      <c r="M2283" s="60"/>
      <c r="N2283" s="45">
        <f t="shared" si="243"/>
        <v>0</v>
      </c>
    </row>
    <row r="2284" spans="1:14" ht="45" customHeight="1">
      <c r="A2284" s="15"/>
      <c r="B2284" s="49" t="s">
        <v>6861</v>
      </c>
      <c r="C2284" s="18" t="s">
        <v>6874</v>
      </c>
      <c r="D2284" s="20">
        <v>308.7</v>
      </c>
      <c r="E2284" s="10">
        <f t="shared" si="242"/>
        <v>308.7</v>
      </c>
      <c r="F2284" s="1" t="s">
        <v>42</v>
      </c>
      <c r="G2284" s="45">
        <v>8547900000</v>
      </c>
      <c r="H2284" s="60"/>
      <c r="I2284" s="45">
        <v>1</v>
      </c>
      <c r="J2284" s="45" t="s">
        <v>12</v>
      </c>
      <c r="K2284" s="45" t="s">
        <v>12</v>
      </c>
      <c r="L2284" s="7" t="str">
        <f>IFERROR(VLOOKUP(B2284,Харків!A:C,3,0),"0")</f>
        <v>&gt;10</v>
      </c>
      <c r="M2284" s="60"/>
      <c r="N2284" s="45">
        <f t="shared" si="243"/>
        <v>0</v>
      </c>
    </row>
    <row r="2285" spans="1:14" ht="45" customHeight="1">
      <c r="A2285" s="15"/>
      <c r="B2285" s="49" t="s">
        <v>6862</v>
      </c>
      <c r="C2285" s="18" t="s">
        <v>6875</v>
      </c>
      <c r="D2285" s="20">
        <v>395.5</v>
      </c>
      <c r="E2285" s="10">
        <f t="shared" si="242"/>
        <v>395.5</v>
      </c>
      <c r="F2285" s="1" t="s">
        <v>42</v>
      </c>
      <c r="G2285" s="45">
        <v>8547900000</v>
      </c>
      <c r="H2285" s="60"/>
      <c r="I2285" s="45">
        <v>1</v>
      </c>
      <c r="J2285" s="45" t="s">
        <v>12</v>
      </c>
      <c r="K2285" s="45" t="s">
        <v>12</v>
      </c>
      <c r="L2285" s="7" t="str">
        <f>IFERROR(VLOOKUP(B2285,Харків!A:C,3,0),"0")</f>
        <v>&gt;10</v>
      </c>
      <c r="M2285" s="60"/>
      <c r="N2285" s="45">
        <f t="shared" si="243"/>
        <v>0</v>
      </c>
    </row>
    <row r="2286" spans="1:14" ht="45" customHeight="1">
      <c r="A2286" s="15"/>
      <c r="B2286" s="49" t="s">
        <v>9182</v>
      </c>
      <c r="C2286" s="18" t="s">
        <v>9183</v>
      </c>
      <c r="D2286" s="20">
        <v>3984.96</v>
      </c>
      <c r="E2286" s="10">
        <f t="shared" si="242"/>
        <v>3984.96</v>
      </c>
      <c r="F2286" s="1" t="s">
        <v>42</v>
      </c>
      <c r="G2286" s="45">
        <v>8547900000</v>
      </c>
      <c r="H2286" s="60"/>
      <c r="I2286" s="45">
        <v>1</v>
      </c>
      <c r="J2286" s="45" t="s">
        <v>12</v>
      </c>
      <c r="K2286" s="45" t="s">
        <v>12</v>
      </c>
      <c r="L2286" s="7">
        <f>IFERROR(VLOOKUP(B2286,Харків!A:C,3,0),"0")</f>
        <v>0</v>
      </c>
      <c r="M2286" s="60"/>
      <c r="N2286" s="45">
        <f t="shared" si="243"/>
        <v>0</v>
      </c>
    </row>
    <row r="2287" spans="1:14" ht="45" customHeight="1">
      <c r="A2287" s="15"/>
      <c r="B2287" s="49" t="s">
        <v>6863</v>
      </c>
      <c r="C2287" s="18" t="s">
        <v>6876</v>
      </c>
      <c r="D2287" s="20">
        <v>130.03</v>
      </c>
      <c r="E2287" s="10">
        <f t="shared" si="242"/>
        <v>130.03</v>
      </c>
      <c r="F2287" s="1" t="s">
        <v>42</v>
      </c>
      <c r="G2287" s="45">
        <v>8547900000</v>
      </c>
      <c r="H2287" s="60"/>
      <c r="I2287" s="45">
        <v>1</v>
      </c>
      <c r="J2287" s="45" t="s">
        <v>12</v>
      </c>
      <c r="K2287" s="45" t="s">
        <v>12</v>
      </c>
      <c r="L2287" s="7" t="str">
        <f>IFERROR(VLOOKUP(B2287,Харків!A:C,3,0),"0")</f>
        <v>&gt;10</v>
      </c>
      <c r="M2287" s="60"/>
      <c r="N2287" s="45">
        <f t="shared" si="243"/>
        <v>0</v>
      </c>
    </row>
    <row r="2288" spans="1:14" ht="45" customHeight="1">
      <c r="A2288" s="15"/>
      <c r="B2288" s="49" t="s">
        <v>6864</v>
      </c>
      <c r="C2288" s="18" t="s">
        <v>6877</v>
      </c>
      <c r="D2288" s="20">
        <v>143.63999999999999</v>
      </c>
      <c r="E2288" s="10">
        <f t="shared" si="242"/>
        <v>143.63999999999999</v>
      </c>
      <c r="F2288" s="1" t="s">
        <v>42</v>
      </c>
      <c r="G2288" s="45">
        <v>8547900000</v>
      </c>
      <c r="H2288" s="60"/>
      <c r="I2288" s="45">
        <v>1</v>
      </c>
      <c r="J2288" s="45" t="s">
        <v>12</v>
      </c>
      <c r="K2288" s="45" t="s">
        <v>12</v>
      </c>
      <c r="L2288" s="7" t="str">
        <f>IFERROR(VLOOKUP(B2288,Харків!A:C,3,0),"0")</f>
        <v>&gt;20</v>
      </c>
      <c r="M2288" s="60"/>
      <c r="N2288" s="45">
        <f t="shared" si="243"/>
        <v>0</v>
      </c>
    </row>
    <row r="2289" spans="1:14" ht="15" customHeight="1">
      <c r="A2289" s="130"/>
      <c r="B2289" s="50"/>
      <c r="C2289" s="6" t="s">
        <v>9321</v>
      </c>
      <c r="D2289" s="13"/>
      <c r="E2289" s="14"/>
      <c r="F2289" s="5"/>
      <c r="G2289" s="7"/>
      <c r="H2289" s="13"/>
      <c r="I2289" s="7"/>
      <c r="J2289" s="7"/>
      <c r="K2289" s="7"/>
      <c r="L2289" s="5"/>
      <c r="M2289" s="5"/>
      <c r="N2289" s="5"/>
    </row>
    <row r="2290" spans="1:14" ht="45.75" customHeight="1">
      <c r="A2290" s="15"/>
      <c r="B2290" s="49" t="s">
        <v>9318</v>
      </c>
      <c r="C2290" s="18" t="s">
        <v>9317</v>
      </c>
      <c r="D2290" s="20">
        <v>36.96</v>
      </c>
      <c r="E2290" s="10">
        <f>D2290-(D2290*$G$1)</f>
        <v>36.96</v>
      </c>
      <c r="F2290" s="1" t="s">
        <v>42</v>
      </c>
      <c r="G2290" s="45">
        <v>3925901000</v>
      </c>
      <c r="H2290" s="60"/>
      <c r="I2290" s="45">
        <v>1</v>
      </c>
      <c r="J2290" s="45" t="s">
        <v>12</v>
      </c>
      <c r="K2290" s="45" t="s">
        <v>12</v>
      </c>
      <c r="L2290" s="7" t="str">
        <f>IFERROR(VLOOKUP(B2290,Харків!A:C,3,0),"0")</f>
        <v>&gt;20</v>
      </c>
      <c r="M2290" s="60"/>
      <c r="N2290" s="45">
        <f>E2290*M2290</f>
        <v>0</v>
      </c>
    </row>
    <row r="2291" spans="1:14" ht="50.25" customHeight="1">
      <c r="A2291" s="15"/>
      <c r="B2291" s="49" t="s">
        <v>9319</v>
      </c>
      <c r="C2291" s="18" t="s">
        <v>9320</v>
      </c>
      <c r="D2291" s="20">
        <v>76.16</v>
      </c>
      <c r="E2291" s="10">
        <f>D2291-(D2291*$G$1)</f>
        <v>76.16</v>
      </c>
      <c r="F2291" s="1" t="s">
        <v>42</v>
      </c>
      <c r="G2291" s="45">
        <v>3925901000</v>
      </c>
      <c r="H2291" s="60"/>
      <c r="I2291" s="45">
        <v>1</v>
      </c>
      <c r="J2291" s="45" t="s">
        <v>12</v>
      </c>
      <c r="K2291" s="45" t="s">
        <v>12</v>
      </c>
      <c r="L2291" s="7" t="str">
        <f>IFERROR(VLOOKUP(B2291,Харків!A:C,3,0),"0")</f>
        <v>&gt;20</v>
      </c>
      <c r="M2291" s="60"/>
      <c r="N2291" s="45">
        <f>E2291*M2291</f>
        <v>0</v>
      </c>
    </row>
    <row r="2292" spans="1:14" ht="15" customHeight="1">
      <c r="A2292" s="130"/>
      <c r="B2292" s="50"/>
      <c r="C2292" s="6" t="s">
        <v>5649</v>
      </c>
      <c r="D2292" s="13"/>
      <c r="E2292" s="14"/>
      <c r="F2292" s="5"/>
      <c r="G2292" s="7"/>
      <c r="H2292" s="13"/>
      <c r="I2292" s="7"/>
      <c r="J2292" s="7"/>
      <c r="K2292" s="7"/>
      <c r="L2292" s="5"/>
      <c r="M2292" s="5"/>
      <c r="N2292" s="5"/>
    </row>
    <row r="2293" spans="1:14" ht="15" customHeight="1">
      <c r="A2293" s="121"/>
      <c r="B2293" s="132" t="s">
        <v>4235</v>
      </c>
      <c r="C2293" s="18" t="s">
        <v>6291</v>
      </c>
      <c r="D2293" s="20">
        <v>97.88</v>
      </c>
      <c r="E2293" s="10">
        <f t="shared" ref="E2293:E2312" si="244">D2293-(D2293*$G$1)</f>
        <v>97.88</v>
      </c>
      <c r="F2293" s="1" t="s">
        <v>1795</v>
      </c>
      <c r="G2293" s="45">
        <v>7604</v>
      </c>
      <c r="H2293" s="60"/>
      <c r="I2293" s="45">
        <v>1</v>
      </c>
      <c r="J2293" s="45" t="s">
        <v>12</v>
      </c>
      <c r="K2293" s="45">
        <v>3</v>
      </c>
      <c r="L2293" s="7" t="str">
        <f>IFERROR(VLOOKUP(B2293,Харків!A:C,3,0),"0")</f>
        <v>&gt;50</v>
      </c>
      <c r="M2293" s="60"/>
      <c r="N2293" s="45">
        <f t="shared" ref="N2293:N2312" si="245">E2293*M2293</f>
        <v>0</v>
      </c>
    </row>
    <row r="2294" spans="1:14" ht="15" customHeight="1">
      <c r="A2294" s="121"/>
      <c r="B2294" s="132" t="s">
        <v>4236</v>
      </c>
      <c r="C2294" s="18" t="s">
        <v>6292</v>
      </c>
      <c r="D2294" s="20">
        <v>123.1</v>
      </c>
      <c r="E2294" s="10">
        <f t="shared" si="244"/>
        <v>123.1</v>
      </c>
      <c r="F2294" s="1" t="s">
        <v>1795</v>
      </c>
      <c r="G2294" s="45">
        <v>7604</v>
      </c>
      <c r="H2294" s="60"/>
      <c r="I2294" s="45">
        <v>1</v>
      </c>
      <c r="J2294" s="45" t="s">
        <v>12</v>
      </c>
      <c r="K2294" s="45">
        <v>3</v>
      </c>
      <c r="L2294" s="7" t="str">
        <f>IFERROR(VLOOKUP(B2294,Харків!A:C,3,0),"0")</f>
        <v>&gt;50</v>
      </c>
      <c r="M2294" s="60"/>
      <c r="N2294" s="45">
        <f t="shared" si="245"/>
        <v>0</v>
      </c>
    </row>
    <row r="2295" spans="1:14" ht="15" customHeight="1">
      <c r="A2295" s="15"/>
      <c r="B2295" s="49" t="s">
        <v>4237</v>
      </c>
      <c r="C2295" s="18" t="s">
        <v>6293</v>
      </c>
      <c r="D2295" s="20">
        <v>150.58000000000001</v>
      </c>
      <c r="E2295" s="10">
        <f t="shared" si="244"/>
        <v>150.58000000000001</v>
      </c>
      <c r="F2295" s="1" t="s">
        <v>1795</v>
      </c>
      <c r="G2295" s="45">
        <v>7604</v>
      </c>
      <c r="H2295" s="60"/>
      <c r="I2295" s="45">
        <v>1</v>
      </c>
      <c r="J2295" s="45" t="s">
        <v>12</v>
      </c>
      <c r="K2295" s="45">
        <v>3</v>
      </c>
      <c r="L2295" s="7" t="str">
        <f>IFERROR(VLOOKUP(B2295,Харків!A:C,3,0),"0")</f>
        <v>&gt;50</v>
      </c>
      <c r="M2295" s="60"/>
      <c r="N2295" s="45">
        <f t="shared" si="245"/>
        <v>0</v>
      </c>
    </row>
    <row r="2296" spans="1:14" ht="15" customHeight="1">
      <c r="A2296" s="121"/>
      <c r="B2296" s="132" t="s">
        <v>8708</v>
      </c>
      <c r="C2296" s="18" t="s">
        <v>9128</v>
      </c>
      <c r="D2296" s="20">
        <v>131.5</v>
      </c>
      <c r="E2296" s="10">
        <f t="shared" si="244"/>
        <v>131.5</v>
      </c>
      <c r="F2296" s="1" t="s">
        <v>1795</v>
      </c>
      <c r="G2296" s="45">
        <v>7604</v>
      </c>
      <c r="H2296" s="60"/>
      <c r="I2296" s="45">
        <v>1</v>
      </c>
      <c r="J2296" s="45" t="s">
        <v>12</v>
      </c>
      <c r="K2296" s="45">
        <v>3</v>
      </c>
      <c r="L2296" s="7" t="str">
        <f>IFERROR(VLOOKUP(B2296,Харків!A:C,3,0),"0")</f>
        <v>&gt;50</v>
      </c>
      <c r="M2296" s="60"/>
      <c r="N2296" s="45">
        <f t="shared" si="245"/>
        <v>0</v>
      </c>
    </row>
    <row r="2297" spans="1:14" ht="15" customHeight="1">
      <c r="A2297" s="15"/>
      <c r="B2297" s="49" t="s">
        <v>4238</v>
      </c>
      <c r="C2297" s="18" t="s">
        <v>6294</v>
      </c>
      <c r="D2297" s="20">
        <v>196.36</v>
      </c>
      <c r="E2297" s="10">
        <f t="shared" si="244"/>
        <v>196.36</v>
      </c>
      <c r="F2297" s="1" t="s">
        <v>1795</v>
      </c>
      <c r="G2297" s="45">
        <v>7604</v>
      </c>
      <c r="H2297" s="60"/>
      <c r="I2297" s="45">
        <v>1</v>
      </c>
      <c r="J2297" s="45" t="s">
        <v>12</v>
      </c>
      <c r="K2297" s="45">
        <v>3</v>
      </c>
      <c r="L2297" s="7">
        <f>IFERROR(VLOOKUP(B2297,Харків!A:C,3,0),"0")</f>
        <v>2</v>
      </c>
      <c r="M2297" s="60"/>
      <c r="N2297" s="45">
        <f t="shared" si="245"/>
        <v>0</v>
      </c>
    </row>
    <row r="2298" spans="1:14" ht="15" customHeight="1">
      <c r="A2298" s="15"/>
      <c r="B2298" s="49" t="s">
        <v>4239</v>
      </c>
      <c r="C2298" s="18" t="s">
        <v>6295</v>
      </c>
      <c r="D2298" s="20">
        <v>263.62</v>
      </c>
      <c r="E2298" s="10">
        <f t="shared" si="244"/>
        <v>263.62</v>
      </c>
      <c r="F2298" s="1" t="s">
        <v>1795</v>
      </c>
      <c r="G2298" s="45">
        <v>7604</v>
      </c>
      <c r="H2298" s="60"/>
      <c r="I2298" s="45">
        <v>1</v>
      </c>
      <c r="J2298" s="45" t="s">
        <v>12</v>
      </c>
      <c r="K2298" s="45">
        <v>3</v>
      </c>
      <c r="L2298" s="7" t="str">
        <f>IFERROR(VLOOKUP(B2298,Харків!A:C,3,0),"0")</f>
        <v>&gt;100</v>
      </c>
      <c r="M2298" s="60"/>
      <c r="N2298" s="45">
        <f t="shared" si="245"/>
        <v>0</v>
      </c>
    </row>
    <row r="2299" spans="1:14" ht="15" customHeight="1">
      <c r="A2299" s="15"/>
      <c r="B2299" s="49" t="s">
        <v>4240</v>
      </c>
      <c r="C2299" s="18" t="s">
        <v>6296</v>
      </c>
      <c r="D2299" s="20">
        <v>330.27</v>
      </c>
      <c r="E2299" s="10">
        <f t="shared" si="244"/>
        <v>330.27</v>
      </c>
      <c r="F2299" s="1" t="s">
        <v>1795</v>
      </c>
      <c r="G2299" s="45">
        <v>7604</v>
      </c>
      <c r="H2299" s="60"/>
      <c r="I2299" s="45">
        <v>1</v>
      </c>
      <c r="J2299" s="45" t="s">
        <v>12</v>
      </c>
      <c r="K2299" s="45">
        <v>3</v>
      </c>
      <c r="L2299" s="7" t="str">
        <f>IFERROR(VLOOKUP(B2299,Харків!A:C,3,0),"0")</f>
        <v>&gt;100</v>
      </c>
      <c r="M2299" s="60"/>
      <c r="N2299" s="45">
        <f t="shared" si="245"/>
        <v>0</v>
      </c>
    </row>
    <row r="2300" spans="1:14" ht="15" customHeight="1">
      <c r="A2300" s="15"/>
      <c r="B2300" s="49" t="s">
        <v>4241</v>
      </c>
      <c r="C2300" s="18" t="s">
        <v>6297</v>
      </c>
      <c r="D2300" s="20">
        <v>390.33</v>
      </c>
      <c r="E2300" s="10">
        <f t="shared" si="244"/>
        <v>390.33</v>
      </c>
      <c r="F2300" s="1" t="s">
        <v>1795</v>
      </c>
      <c r="G2300" s="45">
        <v>7604</v>
      </c>
      <c r="H2300" s="60"/>
      <c r="I2300" s="45">
        <v>1</v>
      </c>
      <c r="J2300" s="45" t="s">
        <v>12</v>
      </c>
      <c r="K2300" s="45">
        <v>3</v>
      </c>
      <c r="L2300" s="7">
        <f>IFERROR(VLOOKUP(B2300,Харків!A:C,3,0),"0")</f>
        <v>0</v>
      </c>
      <c r="M2300" s="60"/>
      <c r="N2300" s="45">
        <f t="shared" si="245"/>
        <v>0</v>
      </c>
    </row>
    <row r="2301" spans="1:14" ht="15" customHeight="1">
      <c r="A2301" s="15"/>
      <c r="B2301" s="49" t="s">
        <v>5423</v>
      </c>
      <c r="C2301" s="18" t="s">
        <v>6298</v>
      </c>
      <c r="D2301" s="20">
        <v>495.42</v>
      </c>
      <c r="E2301" s="10">
        <f t="shared" si="244"/>
        <v>495.42</v>
      </c>
      <c r="F2301" s="1" t="s">
        <v>1795</v>
      </c>
      <c r="G2301" s="45">
        <v>7604</v>
      </c>
      <c r="H2301" s="60"/>
      <c r="I2301" s="45">
        <v>1</v>
      </c>
      <c r="J2301" s="45" t="s">
        <v>12</v>
      </c>
      <c r="K2301" s="45">
        <v>3</v>
      </c>
      <c r="L2301" s="7">
        <f>IFERROR(VLOOKUP(B2301,Харків!A:C,3,0),"0")</f>
        <v>7</v>
      </c>
      <c r="M2301" s="60"/>
      <c r="N2301" s="45">
        <f t="shared" si="245"/>
        <v>0</v>
      </c>
    </row>
    <row r="2302" spans="1:14" ht="15" customHeight="1">
      <c r="A2302" s="15"/>
      <c r="B2302" s="49" t="s">
        <v>5424</v>
      </c>
      <c r="C2302" s="18" t="s">
        <v>6299</v>
      </c>
      <c r="D2302" s="20">
        <v>300.25</v>
      </c>
      <c r="E2302" s="10">
        <f t="shared" si="244"/>
        <v>300.25</v>
      </c>
      <c r="F2302" s="1" t="s">
        <v>1795</v>
      </c>
      <c r="G2302" s="45">
        <v>7604</v>
      </c>
      <c r="H2302" s="60"/>
      <c r="I2302" s="45">
        <v>1</v>
      </c>
      <c r="J2302" s="45" t="s">
        <v>12</v>
      </c>
      <c r="K2302" s="45">
        <v>3</v>
      </c>
      <c r="L2302" s="7" t="str">
        <f>IFERROR(VLOOKUP(B2302,Харків!A:C,3,0),"0")</f>
        <v>&gt;20</v>
      </c>
      <c r="M2302" s="60"/>
      <c r="N2302" s="45">
        <f t="shared" si="245"/>
        <v>0</v>
      </c>
    </row>
    <row r="2303" spans="1:14" ht="15" customHeight="1">
      <c r="A2303" s="15"/>
      <c r="B2303" s="49" t="s">
        <v>9412</v>
      </c>
      <c r="C2303" s="18" t="s">
        <v>9424</v>
      </c>
      <c r="D2303" s="20">
        <v>330.27</v>
      </c>
      <c r="E2303" s="10">
        <f t="shared" si="244"/>
        <v>330.27</v>
      </c>
      <c r="F2303" s="1" t="s">
        <v>1795</v>
      </c>
      <c r="G2303" s="45">
        <v>7604</v>
      </c>
      <c r="H2303" s="60"/>
      <c r="I2303" s="45">
        <v>1</v>
      </c>
      <c r="J2303" s="45" t="s">
        <v>12</v>
      </c>
      <c r="K2303" s="45">
        <v>3</v>
      </c>
      <c r="L2303" s="7" t="str">
        <f>IFERROR(VLOOKUP(B2303,Харків!A:C,3,0),"0")</f>
        <v>&gt;100</v>
      </c>
      <c r="M2303" s="60"/>
      <c r="N2303" s="45">
        <f t="shared" si="245"/>
        <v>0</v>
      </c>
    </row>
    <row r="2304" spans="1:14" ht="15" customHeight="1">
      <c r="A2304" s="15"/>
      <c r="B2304" s="49" t="s">
        <v>5425</v>
      </c>
      <c r="C2304" s="18" t="s">
        <v>6300</v>
      </c>
      <c r="D2304" s="20">
        <v>390.33</v>
      </c>
      <c r="E2304" s="10">
        <f t="shared" si="244"/>
        <v>390.33</v>
      </c>
      <c r="F2304" s="1" t="s">
        <v>1795</v>
      </c>
      <c r="G2304" s="45">
        <v>7604</v>
      </c>
      <c r="H2304" s="60"/>
      <c r="I2304" s="45">
        <v>1</v>
      </c>
      <c r="J2304" s="45" t="s">
        <v>12</v>
      </c>
      <c r="K2304" s="45">
        <v>3</v>
      </c>
      <c r="L2304" s="7" t="str">
        <f>IFERROR(VLOOKUP(B2304,Харків!A:C,3,0),"0")</f>
        <v>&gt;50</v>
      </c>
      <c r="M2304" s="60"/>
      <c r="N2304" s="45">
        <f t="shared" si="245"/>
        <v>0</v>
      </c>
    </row>
    <row r="2305" spans="1:14" ht="15" customHeight="1">
      <c r="A2305" s="15"/>
      <c r="B2305" s="49" t="s">
        <v>4242</v>
      </c>
      <c r="C2305" s="18" t="s">
        <v>6301</v>
      </c>
      <c r="D2305" s="20">
        <v>492.42</v>
      </c>
      <c r="E2305" s="10">
        <f t="shared" si="244"/>
        <v>492.42</v>
      </c>
      <c r="F2305" s="1" t="s">
        <v>1795</v>
      </c>
      <c r="G2305" s="45">
        <v>7604</v>
      </c>
      <c r="H2305" s="60"/>
      <c r="I2305" s="45">
        <v>1</v>
      </c>
      <c r="J2305" s="45" t="s">
        <v>12</v>
      </c>
      <c r="K2305" s="45">
        <v>3</v>
      </c>
      <c r="L2305" s="7" t="str">
        <f>IFERROR(VLOOKUP(B2305,Харків!A:C,3,0),"0")</f>
        <v>&gt;100</v>
      </c>
      <c r="M2305" s="60"/>
      <c r="N2305" s="45">
        <f t="shared" si="245"/>
        <v>0</v>
      </c>
    </row>
    <row r="2306" spans="1:14" ht="15" customHeight="1">
      <c r="A2306" s="15"/>
      <c r="B2306" s="49" t="s">
        <v>4243</v>
      </c>
      <c r="C2306" s="18" t="s">
        <v>6302</v>
      </c>
      <c r="D2306" s="20">
        <v>585.48</v>
      </c>
      <c r="E2306" s="10">
        <f t="shared" si="244"/>
        <v>585.48</v>
      </c>
      <c r="F2306" s="1" t="s">
        <v>1795</v>
      </c>
      <c r="G2306" s="45">
        <v>7604</v>
      </c>
      <c r="H2306" s="60"/>
      <c r="I2306" s="45">
        <v>1</v>
      </c>
      <c r="J2306" s="45" t="s">
        <v>12</v>
      </c>
      <c r="K2306" s="45">
        <v>3</v>
      </c>
      <c r="L2306" s="7" t="str">
        <f>IFERROR(VLOOKUP(B2306,Харків!A:C,3,0),"0")</f>
        <v>&gt;20</v>
      </c>
      <c r="M2306" s="60"/>
      <c r="N2306" s="45">
        <f t="shared" si="245"/>
        <v>0</v>
      </c>
    </row>
    <row r="2307" spans="1:14" ht="15" customHeight="1">
      <c r="A2307" s="15"/>
      <c r="B2307" s="49" t="s">
        <v>5426</v>
      </c>
      <c r="C2307" s="18" t="s">
        <v>6303</v>
      </c>
      <c r="D2307" s="20">
        <v>780.65</v>
      </c>
      <c r="E2307" s="10">
        <f t="shared" si="244"/>
        <v>780.65</v>
      </c>
      <c r="F2307" s="1" t="s">
        <v>1795</v>
      </c>
      <c r="G2307" s="45">
        <v>7604</v>
      </c>
      <c r="H2307" s="60"/>
      <c r="I2307" s="45">
        <v>1</v>
      </c>
      <c r="J2307" s="45" t="s">
        <v>12</v>
      </c>
      <c r="K2307" s="45">
        <v>3</v>
      </c>
      <c r="L2307" s="7" t="str">
        <f>IFERROR(VLOOKUP(B2307,Харків!A:C,3,0),"0")</f>
        <v>&gt;50</v>
      </c>
      <c r="M2307" s="60"/>
      <c r="N2307" s="45">
        <f t="shared" si="245"/>
        <v>0</v>
      </c>
    </row>
    <row r="2308" spans="1:14" ht="15" customHeight="1">
      <c r="A2308" s="15"/>
      <c r="B2308" s="49" t="s">
        <v>4245</v>
      </c>
      <c r="C2308" s="18" t="s">
        <v>6304</v>
      </c>
      <c r="D2308" s="20">
        <v>768.64</v>
      </c>
      <c r="E2308" s="10">
        <f t="shared" si="244"/>
        <v>768.64</v>
      </c>
      <c r="F2308" s="1" t="s">
        <v>1795</v>
      </c>
      <c r="G2308" s="45">
        <v>7604</v>
      </c>
      <c r="H2308" s="60"/>
      <c r="I2308" s="45">
        <v>1</v>
      </c>
      <c r="J2308" s="45" t="s">
        <v>12</v>
      </c>
      <c r="K2308" s="45">
        <v>3</v>
      </c>
      <c r="L2308" s="7">
        <f>IFERROR(VLOOKUP(B2308,Харків!A:C,3,0),"0")</f>
        <v>2</v>
      </c>
      <c r="M2308" s="60"/>
      <c r="N2308" s="45">
        <f t="shared" si="245"/>
        <v>0</v>
      </c>
    </row>
    <row r="2309" spans="1:14" ht="15" customHeight="1">
      <c r="A2309" s="15"/>
      <c r="B2309" s="49" t="s">
        <v>4246</v>
      </c>
      <c r="C2309" s="18" t="s">
        <v>6305</v>
      </c>
      <c r="D2309" s="20">
        <v>1050.8699999999999</v>
      </c>
      <c r="E2309" s="10">
        <f t="shared" si="244"/>
        <v>1050.8699999999999</v>
      </c>
      <c r="F2309" s="1" t="s">
        <v>1795</v>
      </c>
      <c r="G2309" s="45">
        <v>7604</v>
      </c>
      <c r="H2309" s="60"/>
      <c r="I2309" s="45">
        <v>1</v>
      </c>
      <c r="J2309" s="45" t="s">
        <v>12</v>
      </c>
      <c r="K2309" s="45">
        <v>3</v>
      </c>
      <c r="L2309" s="7" t="str">
        <f>IFERROR(VLOOKUP(B2309,Харків!A:C,3,0),"0")</f>
        <v>&gt;10</v>
      </c>
      <c r="M2309" s="60"/>
      <c r="N2309" s="45">
        <f t="shared" si="245"/>
        <v>0</v>
      </c>
    </row>
    <row r="2310" spans="1:14" ht="15" customHeight="1">
      <c r="A2310" s="15"/>
      <c r="B2310" s="49" t="s">
        <v>4244</v>
      </c>
      <c r="C2310" s="18" t="s">
        <v>6306</v>
      </c>
      <c r="D2310" s="20">
        <v>1306.08</v>
      </c>
      <c r="E2310" s="10">
        <f t="shared" si="244"/>
        <v>1306.08</v>
      </c>
      <c r="F2310" s="1" t="s">
        <v>1795</v>
      </c>
      <c r="G2310" s="45">
        <v>7604</v>
      </c>
      <c r="H2310" s="60"/>
      <c r="I2310" s="45">
        <v>1</v>
      </c>
      <c r="J2310" s="45" t="s">
        <v>12</v>
      </c>
      <c r="K2310" s="45">
        <v>3</v>
      </c>
      <c r="L2310" s="7">
        <f>IFERROR(VLOOKUP(B2310,Харків!A:C,3,0),"0")</f>
        <v>2</v>
      </c>
      <c r="M2310" s="60"/>
      <c r="N2310" s="45">
        <f t="shared" si="245"/>
        <v>0</v>
      </c>
    </row>
    <row r="2311" spans="1:14" ht="15" customHeight="1">
      <c r="A2311" s="15"/>
      <c r="B2311" s="49" t="s">
        <v>4234</v>
      </c>
      <c r="C2311" s="18" t="s">
        <v>6307</v>
      </c>
      <c r="D2311" s="20">
        <v>1573.31</v>
      </c>
      <c r="E2311" s="10">
        <f t="shared" si="244"/>
        <v>1573.31</v>
      </c>
      <c r="F2311" s="1" t="s">
        <v>1795</v>
      </c>
      <c r="G2311" s="45">
        <v>7604</v>
      </c>
      <c r="H2311" s="60"/>
      <c r="I2311" s="45">
        <v>1</v>
      </c>
      <c r="J2311" s="45" t="s">
        <v>12</v>
      </c>
      <c r="K2311" s="45">
        <v>3</v>
      </c>
      <c r="L2311" s="7" t="str">
        <f>IFERROR(VLOOKUP(B2311,Харків!A:C,3,0),"0")</f>
        <v>&gt;50</v>
      </c>
      <c r="M2311" s="60"/>
      <c r="N2311" s="45">
        <f t="shared" si="245"/>
        <v>0</v>
      </c>
    </row>
    <row r="2312" spans="1:14" ht="15" customHeight="1">
      <c r="A2312" s="15"/>
      <c r="B2312" s="49" t="s">
        <v>4233</v>
      </c>
      <c r="C2312" s="18" t="s">
        <v>6308</v>
      </c>
      <c r="D2312" s="20">
        <v>1915.6</v>
      </c>
      <c r="E2312" s="10">
        <f t="shared" si="244"/>
        <v>1915.6</v>
      </c>
      <c r="F2312" s="1" t="s">
        <v>1795</v>
      </c>
      <c r="G2312" s="45">
        <v>7604</v>
      </c>
      <c r="H2312" s="60"/>
      <c r="I2312" s="45">
        <v>1</v>
      </c>
      <c r="J2312" s="45" t="s">
        <v>12</v>
      </c>
      <c r="K2312" s="45">
        <v>3</v>
      </c>
      <c r="L2312" s="7" t="str">
        <f>IFERROR(VLOOKUP(B2312,Харків!A:C,3,0),"0")</f>
        <v>&gt;20</v>
      </c>
      <c r="M2312" s="60"/>
      <c r="N2312" s="45">
        <f t="shared" si="245"/>
        <v>0</v>
      </c>
    </row>
    <row r="2313" spans="1:14" ht="15" customHeight="1">
      <c r="A2313" s="130"/>
      <c r="B2313" s="50"/>
      <c r="C2313" s="6" t="s">
        <v>5648</v>
      </c>
      <c r="D2313" s="13"/>
      <c r="E2313" s="14"/>
      <c r="F2313" s="5"/>
      <c r="G2313" s="7"/>
      <c r="H2313" s="13"/>
      <c r="I2313" s="7"/>
      <c r="J2313" s="7"/>
      <c r="K2313" s="7"/>
      <c r="L2313" s="5"/>
      <c r="M2313" s="5"/>
      <c r="N2313" s="5"/>
    </row>
    <row r="2314" spans="1:14" ht="15" customHeight="1">
      <c r="A2314" s="15"/>
      <c r="B2314" s="49" t="s">
        <v>5427</v>
      </c>
      <c r="C2314" s="18" t="s">
        <v>5959</v>
      </c>
      <c r="D2314" s="20">
        <v>608.63</v>
      </c>
      <c r="E2314" s="10">
        <f t="shared" ref="E2314:E2336" si="246">D2314-(D2314*$G$1)</f>
        <v>608.63</v>
      </c>
      <c r="F2314" s="1" t="s">
        <v>1795</v>
      </c>
      <c r="G2314" s="45">
        <v>7407</v>
      </c>
      <c r="H2314" s="60"/>
      <c r="I2314" s="45">
        <v>1</v>
      </c>
      <c r="J2314" s="45" t="s">
        <v>12</v>
      </c>
      <c r="K2314" s="45" t="s">
        <v>12</v>
      </c>
      <c r="L2314" s="7">
        <f>IFERROR(VLOOKUP(B2314,Харків!A:C,3,0),"0")</f>
        <v>0</v>
      </c>
      <c r="M2314" s="60"/>
      <c r="N2314" s="45">
        <f t="shared" ref="N2314:N2336" si="247">E2314*M2314</f>
        <v>0</v>
      </c>
    </row>
    <row r="2315" spans="1:14" ht="15" customHeight="1">
      <c r="A2315" s="15"/>
      <c r="B2315" s="49" t="s">
        <v>5428</v>
      </c>
      <c r="C2315" s="18" t="s">
        <v>5960</v>
      </c>
      <c r="D2315" s="20">
        <v>811.5</v>
      </c>
      <c r="E2315" s="10">
        <f t="shared" si="246"/>
        <v>811.5</v>
      </c>
      <c r="F2315" s="1" t="s">
        <v>1795</v>
      </c>
      <c r="G2315" s="45">
        <v>7407</v>
      </c>
      <c r="H2315" s="60"/>
      <c r="I2315" s="45">
        <v>1</v>
      </c>
      <c r="J2315" s="45" t="s">
        <v>12</v>
      </c>
      <c r="K2315" s="45" t="s">
        <v>12</v>
      </c>
      <c r="L2315" s="7">
        <f>IFERROR(VLOOKUP(B2315,Харків!A:C,3,0),"0")</f>
        <v>1</v>
      </c>
      <c r="M2315" s="60"/>
      <c r="N2315" s="45">
        <f t="shared" si="247"/>
        <v>0</v>
      </c>
    </row>
    <row r="2316" spans="1:14" ht="15" customHeight="1">
      <c r="A2316" s="15"/>
      <c r="B2316" s="49" t="s">
        <v>5429</v>
      </c>
      <c r="C2316" s="18" t="s">
        <v>5961</v>
      </c>
      <c r="D2316" s="20">
        <v>1014.37</v>
      </c>
      <c r="E2316" s="10">
        <f t="shared" si="246"/>
        <v>1014.37</v>
      </c>
      <c r="F2316" s="1" t="s">
        <v>1795</v>
      </c>
      <c r="G2316" s="45">
        <v>7407</v>
      </c>
      <c r="H2316" s="60"/>
      <c r="I2316" s="45">
        <v>1</v>
      </c>
      <c r="J2316" s="45" t="s">
        <v>12</v>
      </c>
      <c r="K2316" s="45" t="s">
        <v>12</v>
      </c>
      <c r="L2316" s="7" t="str">
        <f>IFERROR(VLOOKUP(B2316,Харків!A:C,3,0),"0")</f>
        <v>&gt;20</v>
      </c>
      <c r="M2316" s="60"/>
      <c r="N2316" s="45">
        <f t="shared" si="247"/>
        <v>0</v>
      </c>
    </row>
    <row r="2317" spans="1:14" ht="15" customHeight="1">
      <c r="A2317" s="15"/>
      <c r="B2317" s="49" t="s">
        <v>5430</v>
      </c>
      <c r="C2317" s="18" t="s">
        <v>5962</v>
      </c>
      <c r="D2317" s="20">
        <v>1217.26</v>
      </c>
      <c r="E2317" s="10">
        <f t="shared" si="246"/>
        <v>1217.26</v>
      </c>
      <c r="F2317" s="1" t="s">
        <v>1795</v>
      </c>
      <c r="G2317" s="45">
        <v>7407</v>
      </c>
      <c r="H2317" s="60"/>
      <c r="I2317" s="45">
        <v>1</v>
      </c>
      <c r="J2317" s="45" t="s">
        <v>12</v>
      </c>
      <c r="K2317" s="45" t="s">
        <v>12</v>
      </c>
      <c r="L2317" s="7" t="str">
        <f>IFERROR(VLOOKUP(B2317,Харків!A:C,3,0),"0")</f>
        <v>&gt;10</v>
      </c>
      <c r="M2317" s="60"/>
      <c r="N2317" s="45">
        <f t="shared" si="247"/>
        <v>0</v>
      </c>
    </row>
    <row r="2318" spans="1:14" ht="15" customHeight="1">
      <c r="A2318" s="15"/>
      <c r="B2318" s="49" t="s">
        <v>5431</v>
      </c>
      <c r="C2318" s="18" t="s">
        <v>5963</v>
      </c>
      <c r="D2318" s="20">
        <v>1623</v>
      </c>
      <c r="E2318" s="10">
        <f t="shared" si="246"/>
        <v>1623</v>
      </c>
      <c r="F2318" s="1" t="s">
        <v>1795</v>
      </c>
      <c r="G2318" s="45">
        <v>7407</v>
      </c>
      <c r="H2318" s="60"/>
      <c r="I2318" s="45">
        <v>1</v>
      </c>
      <c r="J2318" s="45" t="s">
        <v>12</v>
      </c>
      <c r="K2318" s="45">
        <v>3</v>
      </c>
      <c r="L2318" s="7">
        <f>IFERROR(VLOOKUP(B2318,Харків!A:C,3,0),"0")</f>
        <v>0</v>
      </c>
      <c r="M2318" s="60"/>
      <c r="N2318" s="45">
        <f t="shared" si="247"/>
        <v>0</v>
      </c>
    </row>
    <row r="2319" spans="1:14" ht="15" customHeight="1">
      <c r="A2319" s="15"/>
      <c r="B2319" s="49" t="s">
        <v>5432</v>
      </c>
      <c r="C2319" s="18" t="s">
        <v>5964</v>
      </c>
      <c r="D2319" s="20">
        <v>1082.01</v>
      </c>
      <c r="E2319" s="10">
        <f t="shared" si="246"/>
        <v>1082.01</v>
      </c>
      <c r="F2319" s="1" t="s">
        <v>1795</v>
      </c>
      <c r="G2319" s="45">
        <v>7407</v>
      </c>
      <c r="H2319" s="60"/>
      <c r="I2319" s="45">
        <v>1</v>
      </c>
      <c r="J2319" s="45" t="s">
        <v>12</v>
      </c>
      <c r="K2319" s="45">
        <v>3</v>
      </c>
      <c r="L2319" s="7" t="str">
        <f>IFERROR(VLOOKUP(B2319,Харків!A:C,3,0),"0")</f>
        <v>&gt;100</v>
      </c>
      <c r="M2319" s="60"/>
      <c r="N2319" s="45">
        <f t="shared" si="247"/>
        <v>0</v>
      </c>
    </row>
    <row r="2320" spans="1:14" ht="15" customHeight="1">
      <c r="A2320" s="15"/>
      <c r="B2320" s="49" t="s">
        <v>5433</v>
      </c>
      <c r="C2320" s="18" t="s">
        <v>5965</v>
      </c>
      <c r="D2320" s="20">
        <v>1352.5</v>
      </c>
      <c r="E2320" s="10">
        <f t="shared" si="246"/>
        <v>1352.5</v>
      </c>
      <c r="F2320" s="1" t="s">
        <v>1795</v>
      </c>
      <c r="G2320" s="45">
        <v>7407</v>
      </c>
      <c r="H2320" s="60"/>
      <c r="I2320" s="45">
        <v>1</v>
      </c>
      <c r="J2320" s="45" t="s">
        <v>12</v>
      </c>
      <c r="K2320" s="45">
        <v>3</v>
      </c>
      <c r="L2320" s="7" t="str">
        <f>IFERROR(VLOOKUP(B2320,Харків!A:C,3,0),"0")</f>
        <v>&gt;50</v>
      </c>
      <c r="M2320" s="60"/>
      <c r="N2320" s="45">
        <f t="shared" si="247"/>
        <v>0</v>
      </c>
    </row>
    <row r="2321" spans="1:14" ht="15" customHeight="1">
      <c r="A2321" s="15"/>
      <c r="B2321" s="49" t="s">
        <v>5434</v>
      </c>
      <c r="C2321" s="18" t="s">
        <v>5966</v>
      </c>
      <c r="D2321" s="20">
        <v>1623</v>
      </c>
      <c r="E2321" s="10">
        <f t="shared" si="246"/>
        <v>1623</v>
      </c>
      <c r="F2321" s="1" t="s">
        <v>1795</v>
      </c>
      <c r="G2321" s="45">
        <v>7407</v>
      </c>
      <c r="H2321" s="60"/>
      <c r="I2321" s="45">
        <v>1</v>
      </c>
      <c r="J2321" s="45" t="s">
        <v>12</v>
      </c>
      <c r="K2321" s="45">
        <v>3</v>
      </c>
      <c r="L2321" s="7">
        <f>IFERROR(VLOOKUP(B2321,Харків!A:C,3,0),"0")</f>
        <v>0</v>
      </c>
      <c r="M2321" s="60"/>
      <c r="N2321" s="45">
        <f t="shared" si="247"/>
        <v>0</v>
      </c>
    </row>
    <row r="2322" spans="1:14" ht="15" customHeight="1">
      <c r="A2322" s="15"/>
      <c r="B2322" s="49" t="s">
        <v>5435</v>
      </c>
      <c r="C2322" s="18" t="s">
        <v>5967</v>
      </c>
      <c r="D2322" s="20">
        <v>2109.65</v>
      </c>
      <c r="E2322" s="10">
        <f t="shared" si="246"/>
        <v>2109.65</v>
      </c>
      <c r="F2322" s="1" t="s">
        <v>1795</v>
      </c>
      <c r="G2322" s="45">
        <v>7407</v>
      </c>
      <c r="H2322" s="60"/>
      <c r="I2322" s="45">
        <v>1</v>
      </c>
      <c r="J2322" s="45" t="s">
        <v>12</v>
      </c>
      <c r="K2322" s="45">
        <v>3</v>
      </c>
      <c r="L2322" s="7" t="str">
        <f>IFERROR(VLOOKUP(B2322,Харків!A:C,3,0),"0")</f>
        <v>&gt;20</v>
      </c>
      <c r="M2322" s="60"/>
      <c r="N2322" s="45">
        <f t="shared" si="247"/>
        <v>0</v>
      </c>
    </row>
    <row r="2323" spans="1:14" ht="15" customHeight="1">
      <c r="A2323" s="15"/>
      <c r="B2323" s="49" t="s">
        <v>5436</v>
      </c>
      <c r="C2323" s="18" t="s">
        <v>5968</v>
      </c>
      <c r="D2323" s="20">
        <v>1690.63</v>
      </c>
      <c r="E2323" s="10">
        <f t="shared" si="246"/>
        <v>1690.63</v>
      </c>
      <c r="F2323" s="1" t="s">
        <v>1795</v>
      </c>
      <c r="G2323" s="45">
        <v>7407</v>
      </c>
      <c r="H2323" s="60"/>
      <c r="I2323" s="45">
        <v>1</v>
      </c>
      <c r="J2323" s="45" t="s">
        <v>12</v>
      </c>
      <c r="K2323" s="45">
        <v>3</v>
      </c>
      <c r="L2323" s="7" t="str">
        <f>IFERROR(VLOOKUP(B2323,Харків!A:C,3,0),"0")</f>
        <v>&gt;100</v>
      </c>
      <c r="M2323" s="60"/>
      <c r="N2323" s="45">
        <f t="shared" si="247"/>
        <v>0</v>
      </c>
    </row>
    <row r="2324" spans="1:14" ht="15" customHeight="1">
      <c r="A2324" s="15"/>
      <c r="B2324" s="49" t="s">
        <v>5437</v>
      </c>
      <c r="C2324" s="18" t="s">
        <v>5969</v>
      </c>
      <c r="D2324" s="20">
        <v>2028.76</v>
      </c>
      <c r="E2324" s="10">
        <f t="shared" si="246"/>
        <v>2028.76</v>
      </c>
      <c r="F2324" s="1" t="s">
        <v>1795</v>
      </c>
      <c r="G2324" s="45">
        <v>7407</v>
      </c>
      <c r="H2324" s="60"/>
      <c r="I2324" s="45">
        <v>1</v>
      </c>
      <c r="J2324" s="45" t="s">
        <v>12</v>
      </c>
      <c r="K2324" s="45">
        <v>3</v>
      </c>
      <c r="L2324" s="7">
        <f>IFERROR(VLOOKUP(B2324,Харків!A:C,3,0),"0")</f>
        <v>0</v>
      </c>
      <c r="M2324" s="60"/>
      <c r="N2324" s="45">
        <f t="shared" si="247"/>
        <v>0</v>
      </c>
    </row>
    <row r="2325" spans="1:14" ht="15" customHeight="1">
      <c r="A2325" s="15"/>
      <c r="B2325" s="49" t="s">
        <v>5438</v>
      </c>
      <c r="C2325" s="18" t="s">
        <v>5970</v>
      </c>
      <c r="D2325" s="20">
        <v>2681.76</v>
      </c>
      <c r="E2325" s="10">
        <f t="shared" si="246"/>
        <v>2681.76</v>
      </c>
      <c r="F2325" s="1" t="s">
        <v>1795</v>
      </c>
      <c r="G2325" s="45">
        <v>7407</v>
      </c>
      <c r="H2325" s="60"/>
      <c r="I2325" s="45">
        <v>1</v>
      </c>
      <c r="J2325" s="45" t="s">
        <v>12</v>
      </c>
      <c r="K2325" s="45">
        <v>3</v>
      </c>
      <c r="L2325" s="7">
        <f>IFERROR(VLOOKUP(B2325,Харків!A:C,3,0),"0")</f>
        <v>5</v>
      </c>
      <c r="M2325" s="60"/>
      <c r="N2325" s="45">
        <f t="shared" si="247"/>
        <v>0</v>
      </c>
    </row>
    <row r="2326" spans="1:14" ht="15" customHeight="1">
      <c r="A2326" s="15"/>
      <c r="B2326" s="49" t="s">
        <v>5439</v>
      </c>
      <c r="C2326" s="18" t="s">
        <v>5971</v>
      </c>
      <c r="D2326" s="20">
        <v>3381.26</v>
      </c>
      <c r="E2326" s="10">
        <f t="shared" si="246"/>
        <v>3381.26</v>
      </c>
      <c r="F2326" s="1" t="s">
        <v>1795</v>
      </c>
      <c r="G2326" s="45">
        <v>7407</v>
      </c>
      <c r="H2326" s="60"/>
      <c r="I2326" s="45">
        <v>1</v>
      </c>
      <c r="J2326" s="45" t="s">
        <v>12</v>
      </c>
      <c r="K2326" s="45">
        <v>3</v>
      </c>
      <c r="L2326" s="7">
        <f>IFERROR(VLOOKUP(B2326,Харків!A:C,3,0),"0")</f>
        <v>0</v>
      </c>
      <c r="M2326" s="60"/>
      <c r="N2326" s="45">
        <f t="shared" si="247"/>
        <v>0</v>
      </c>
    </row>
    <row r="2327" spans="1:14" ht="15" customHeight="1">
      <c r="A2327" s="15"/>
      <c r="B2327" s="49" t="s">
        <v>5440</v>
      </c>
      <c r="C2327" s="18" t="s">
        <v>5972</v>
      </c>
      <c r="D2327" s="20">
        <v>4057.51</v>
      </c>
      <c r="E2327" s="10">
        <f t="shared" si="246"/>
        <v>4057.51</v>
      </c>
      <c r="F2327" s="1" t="s">
        <v>1795</v>
      </c>
      <c r="G2327" s="45">
        <v>7407</v>
      </c>
      <c r="H2327" s="60"/>
      <c r="I2327" s="45">
        <v>1</v>
      </c>
      <c r="J2327" s="45" t="s">
        <v>12</v>
      </c>
      <c r="K2327" s="45">
        <v>3</v>
      </c>
      <c r="L2327" s="7" t="str">
        <f>IFERROR(VLOOKUP(B2327,Харків!A:C,3,0),"0")</f>
        <v>&gt;50</v>
      </c>
      <c r="M2327" s="60"/>
      <c r="N2327" s="45">
        <f t="shared" si="247"/>
        <v>0</v>
      </c>
    </row>
    <row r="2328" spans="1:14" ht="15" customHeight="1">
      <c r="A2328" s="15"/>
      <c r="B2328" s="49" t="s">
        <v>5441</v>
      </c>
      <c r="C2328" s="18" t="s">
        <v>5973</v>
      </c>
      <c r="D2328" s="20">
        <v>4869.01</v>
      </c>
      <c r="E2328" s="10">
        <f t="shared" si="246"/>
        <v>4869.01</v>
      </c>
      <c r="F2328" s="1" t="s">
        <v>1795</v>
      </c>
      <c r="G2328" s="45">
        <v>7407</v>
      </c>
      <c r="H2328" s="60"/>
      <c r="I2328" s="45">
        <v>1</v>
      </c>
      <c r="J2328" s="45" t="s">
        <v>12</v>
      </c>
      <c r="K2328" s="45">
        <v>3</v>
      </c>
      <c r="L2328" s="7" t="str">
        <f>IFERROR(VLOOKUP(B2328,Харків!A:C,3,0),"0")</f>
        <v>&gt;50</v>
      </c>
      <c r="M2328" s="60"/>
      <c r="N2328" s="45">
        <f t="shared" si="247"/>
        <v>0</v>
      </c>
    </row>
    <row r="2329" spans="1:14" ht="15" customHeight="1">
      <c r="A2329" s="15"/>
      <c r="B2329" s="49" t="s">
        <v>9413</v>
      </c>
      <c r="C2329" s="18" t="s">
        <v>9425</v>
      </c>
      <c r="D2329" s="20">
        <v>4916.57</v>
      </c>
      <c r="E2329" s="10">
        <f t="shared" si="246"/>
        <v>4916.57</v>
      </c>
      <c r="F2329" s="1" t="s">
        <v>1795</v>
      </c>
      <c r="G2329" s="45">
        <v>7407</v>
      </c>
      <c r="H2329" s="60"/>
      <c r="I2329" s="45">
        <v>1</v>
      </c>
      <c r="J2329" s="45" t="s">
        <v>12</v>
      </c>
      <c r="K2329" s="45">
        <v>3</v>
      </c>
      <c r="L2329" s="7" t="str">
        <f>IFERROR(VLOOKUP(B2329,Харків!A:C,3,0),"0")</f>
        <v>&gt;10</v>
      </c>
      <c r="M2329" s="60"/>
      <c r="N2329" s="45">
        <f t="shared" si="247"/>
        <v>0</v>
      </c>
    </row>
    <row r="2330" spans="1:14" ht="15" customHeight="1">
      <c r="A2330" s="15"/>
      <c r="B2330" s="49" t="s">
        <v>5442</v>
      </c>
      <c r="C2330" s="18" t="s">
        <v>5974</v>
      </c>
      <c r="D2330" s="20">
        <v>8656.02</v>
      </c>
      <c r="E2330" s="10">
        <f t="shared" si="246"/>
        <v>8656.02</v>
      </c>
      <c r="F2330" s="1" t="s">
        <v>1795</v>
      </c>
      <c r="G2330" s="45">
        <v>7407</v>
      </c>
      <c r="H2330" s="60"/>
      <c r="I2330" s="45">
        <v>1</v>
      </c>
      <c r="J2330" s="45" t="s">
        <v>12</v>
      </c>
      <c r="K2330" s="45">
        <v>3</v>
      </c>
      <c r="L2330" s="7" t="str">
        <f>IFERROR(VLOOKUP(B2330,Харків!A:C,3,0),"0")</f>
        <v>&gt;20</v>
      </c>
      <c r="M2330" s="60"/>
      <c r="N2330" s="45">
        <f t="shared" si="247"/>
        <v>0</v>
      </c>
    </row>
    <row r="2331" spans="1:14" ht="15" customHeight="1">
      <c r="A2331" s="15"/>
      <c r="B2331" s="49" t="s">
        <v>5443</v>
      </c>
      <c r="C2331" s="18" t="s">
        <v>5975</v>
      </c>
      <c r="D2331" s="20">
        <v>4057.51</v>
      </c>
      <c r="E2331" s="10">
        <f t="shared" si="246"/>
        <v>4057.51</v>
      </c>
      <c r="F2331" s="1" t="s">
        <v>1795</v>
      </c>
      <c r="G2331" s="45">
        <v>7407</v>
      </c>
      <c r="H2331" s="60"/>
      <c r="I2331" s="45">
        <v>1</v>
      </c>
      <c r="J2331" s="45" t="s">
        <v>12</v>
      </c>
      <c r="K2331" s="45">
        <v>3</v>
      </c>
      <c r="L2331" s="7" t="str">
        <f>IFERROR(VLOOKUP(B2331,Харків!A:C,3,0),"0")</f>
        <v>&gt;10</v>
      </c>
      <c r="M2331" s="60"/>
      <c r="N2331" s="45">
        <f t="shared" si="247"/>
        <v>0</v>
      </c>
    </row>
    <row r="2332" spans="1:14" ht="15" customHeight="1">
      <c r="A2332" s="15"/>
      <c r="B2332" s="49" t="s">
        <v>5444</v>
      </c>
      <c r="C2332" s="18" t="s">
        <v>5976</v>
      </c>
      <c r="D2332" s="20">
        <v>6762.52</v>
      </c>
      <c r="E2332" s="10">
        <f t="shared" si="246"/>
        <v>6762.52</v>
      </c>
      <c r="F2332" s="1" t="s">
        <v>1795</v>
      </c>
      <c r="G2332" s="45">
        <v>7407</v>
      </c>
      <c r="H2332" s="60"/>
      <c r="I2332" s="45">
        <v>1</v>
      </c>
      <c r="J2332" s="45" t="s">
        <v>12</v>
      </c>
      <c r="K2332" s="45">
        <v>3</v>
      </c>
      <c r="L2332" s="7" t="str">
        <f>IFERROR(VLOOKUP(B2332,Харків!A:C,3,0),"0")</f>
        <v>&gt;20</v>
      </c>
      <c r="M2332" s="60"/>
      <c r="N2332" s="45">
        <f t="shared" si="247"/>
        <v>0</v>
      </c>
    </row>
    <row r="2333" spans="1:14" ht="15" customHeight="1">
      <c r="A2333" s="15"/>
      <c r="B2333" s="49" t="s">
        <v>5445</v>
      </c>
      <c r="C2333" s="18" t="s">
        <v>5977</v>
      </c>
      <c r="D2333" s="20">
        <v>8115.02</v>
      </c>
      <c r="E2333" s="10">
        <f t="shared" si="246"/>
        <v>8115.02</v>
      </c>
      <c r="F2333" s="1" t="s">
        <v>1795</v>
      </c>
      <c r="G2333" s="45">
        <v>7407</v>
      </c>
      <c r="H2333" s="60"/>
      <c r="I2333" s="45">
        <v>1</v>
      </c>
      <c r="J2333" s="45" t="s">
        <v>12</v>
      </c>
      <c r="K2333" s="45">
        <v>3</v>
      </c>
      <c r="L2333" s="7" t="str">
        <f>IFERROR(VLOOKUP(B2333,Харків!A:C,3,0),"0")</f>
        <v>&gt;10</v>
      </c>
      <c r="M2333" s="60"/>
      <c r="N2333" s="45">
        <f t="shared" si="247"/>
        <v>0</v>
      </c>
    </row>
    <row r="2334" spans="1:14" ht="15" customHeight="1">
      <c r="A2334" s="15"/>
      <c r="B2334" s="49" t="s">
        <v>5446</v>
      </c>
      <c r="C2334" s="18" t="s">
        <v>5978</v>
      </c>
      <c r="D2334" s="20">
        <v>10820.02</v>
      </c>
      <c r="E2334" s="10">
        <f t="shared" si="246"/>
        <v>10820.02</v>
      </c>
      <c r="F2334" s="1" t="s">
        <v>1795</v>
      </c>
      <c r="G2334" s="45">
        <v>7407</v>
      </c>
      <c r="H2334" s="60"/>
      <c r="I2334" s="45">
        <v>1</v>
      </c>
      <c r="J2334" s="45" t="s">
        <v>12</v>
      </c>
      <c r="K2334" s="45">
        <v>3</v>
      </c>
      <c r="L2334" s="7" t="str">
        <f>IFERROR(VLOOKUP(B2334,Харків!A:C,3,0),"0")</f>
        <v>&gt;10</v>
      </c>
      <c r="M2334" s="60"/>
      <c r="N2334" s="45">
        <f t="shared" si="247"/>
        <v>0</v>
      </c>
    </row>
    <row r="2335" spans="1:14" ht="15" customHeight="1">
      <c r="A2335" s="15"/>
      <c r="B2335" s="49" t="s">
        <v>5448</v>
      </c>
      <c r="C2335" s="18" t="s">
        <v>5979</v>
      </c>
      <c r="D2335" s="20">
        <v>13525.02</v>
      </c>
      <c r="E2335" s="10">
        <f t="shared" si="246"/>
        <v>13525.02</v>
      </c>
      <c r="F2335" s="1" t="s">
        <v>1795</v>
      </c>
      <c r="G2335" s="45">
        <v>7407</v>
      </c>
      <c r="H2335" s="60"/>
      <c r="I2335" s="45">
        <v>1</v>
      </c>
      <c r="J2335" s="45" t="s">
        <v>12</v>
      </c>
      <c r="K2335" s="45">
        <v>3</v>
      </c>
      <c r="L2335" s="7">
        <f>IFERROR(VLOOKUP(B2335,Харків!A:C,3,0),"0")</f>
        <v>0</v>
      </c>
      <c r="M2335" s="60"/>
      <c r="N2335" s="45">
        <f t="shared" si="247"/>
        <v>0</v>
      </c>
    </row>
    <row r="2336" spans="1:14" ht="15" customHeight="1">
      <c r="A2336" s="15"/>
      <c r="B2336" s="49" t="s">
        <v>5447</v>
      </c>
      <c r="C2336" s="18" t="s">
        <v>5980</v>
      </c>
      <c r="D2336" s="20">
        <v>16230.04</v>
      </c>
      <c r="E2336" s="10">
        <f t="shared" si="246"/>
        <v>16230.04</v>
      </c>
      <c r="F2336" s="1" t="s">
        <v>1795</v>
      </c>
      <c r="G2336" s="45">
        <v>7407</v>
      </c>
      <c r="H2336" s="60"/>
      <c r="I2336" s="45">
        <v>1</v>
      </c>
      <c r="J2336" s="45" t="s">
        <v>12</v>
      </c>
      <c r="K2336" s="45">
        <v>3</v>
      </c>
      <c r="L2336" s="7">
        <f>IFERROR(VLOOKUP(B2336,Харків!A:C,3,0),"0")</f>
        <v>9</v>
      </c>
      <c r="M2336" s="60"/>
      <c r="N2336" s="45">
        <f t="shared" si="247"/>
        <v>0</v>
      </c>
    </row>
    <row r="2337" spans="1:14" ht="15" customHeight="1">
      <c r="A2337" s="130"/>
      <c r="B2337" s="50"/>
      <c r="C2337" s="9" t="s">
        <v>8341</v>
      </c>
      <c r="D2337" s="13"/>
      <c r="E2337" s="14"/>
      <c r="F2337" s="5"/>
      <c r="G2337" s="7"/>
      <c r="H2337" s="13"/>
      <c r="I2337" s="7"/>
      <c r="J2337" s="7"/>
      <c r="K2337" s="7"/>
      <c r="L2337" s="5"/>
      <c r="M2337" s="5"/>
      <c r="N2337" s="5"/>
    </row>
    <row r="2338" spans="1:14" ht="15" customHeight="1">
      <c r="A2338" s="15"/>
      <c r="B2338" s="84" t="s">
        <v>8037</v>
      </c>
      <c r="C2338" s="18" t="s">
        <v>8038</v>
      </c>
      <c r="D2338" s="20">
        <v>21.36</v>
      </c>
      <c r="E2338" s="10">
        <f t="shared" ref="E2338:E2347" si="248">D2338-(D2338*$G$1)</f>
        <v>21.36</v>
      </c>
      <c r="F2338" s="1" t="s">
        <v>42</v>
      </c>
      <c r="G2338" s="45">
        <v>8536901000</v>
      </c>
      <c r="H2338" s="60"/>
      <c r="I2338" s="45">
        <v>1</v>
      </c>
      <c r="J2338" s="45">
        <v>10</v>
      </c>
      <c r="K2338" s="45">
        <v>850</v>
      </c>
      <c r="L2338" s="7" t="str">
        <f>IFERROR(VLOOKUP(B2338,Харків!A:C,3,0),"0")</f>
        <v>&gt;100</v>
      </c>
      <c r="M2338" s="60"/>
      <c r="N2338" s="45">
        <f t="shared" ref="N2338:N2347" si="249">E2338*M2338</f>
        <v>0</v>
      </c>
    </row>
    <row r="2339" spans="1:14" ht="15" customHeight="1">
      <c r="A2339" s="15"/>
      <c r="B2339" s="84" t="s">
        <v>8039</v>
      </c>
      <c r="C2339" s="18" t="s">
        <v>8040</v>
      </c>
      <c r="D2339" s="20">
        <v>29.02</v>
      </c>
      <c r="E2339" s="10">
        <f t="shared" si="248"/>
        <v>29.02</v>
      </c>
      <c r="F2339" s="1" t="s">
        <v>42</v>
      </c>
      <c r="G2339" s="45">
        <v>8536901000</v>
      </c>
      <c r="H2339" s="60"/>
      <c r="I2339" s="45">
        <v>1</v>
      </c>
      <c r="J2339" s="45">
        <v>10</v>
      </c>
      <c r="K2339" s="45">
        <v>400</v>
      </c>
      <c r="L2339" s="7" t="str">
        <f>IFERROR(VLOOKUP(B2339,Харків!A:C,3,0),"0")</f>
        <v>&gt;100</v>
      </c>
      <c r="M2339" s="60"/>
      <c r="N2339" s="45">
        <f t="shared" si="249"/>
        <v>0</v>
      </c>
    </row>
    <row r="2340" spans="1:14" ht="15" customHeight="1">
      <c r="A2340" s="15"/>
      <c r="B2340" s="84" t="s">
        <v>8041</v>
      </c>
      <c r="C2340" s="18" t="s">
        <v>8042</v>
      </c>
      <c r="D2340" s="20">
        <v>38.96</v>
      </c>
      <c r="E2340" s="10">
        <f t="shared" si="248"/>
        <v>38.96</v>
      </c>
      <c r="F2340" s="1" t="s">
        <v>42</v>
      </c>
      <c r="G2340" s="45">
        <v>8536901000</v>
      </c>
      <c r="H2340" s="60"/>
      <c r="I2340" s="45">
        <v>1</v>
      </c>
      <c r="J2340" s="45">
        <v>10</v>
      </c>
      <c r="K2340" s="45">
        <v>240</v>
      </c>
      <c r="L2340" s="7" t="str">
        <f>IFERROR(VLOOKUP(B2340,Харків!A:C,3,0),"0")</f>
        <v>&gt;50</v>
      </c>
      <c r="M2340" s="60"/>
      <c r="N2340" s="45">
        <f t="shared" si="249"/>
        <v>0</v>
      </c>
    </row>
    <row r="2341" spans="1:14" ht="15" customHeight="1">
      <c r="A2341" s="15"/>
      <c r="B2341" s="84" t="s">
        <v>8043</v>
      </c>
      <c r="C2341" s="18" t="s">
        <v>8044</v>
      </c>
      <c r="D2341" s="20">
        <v>73.489999999999995</v>
      </c>
      <c r="E2341" s="10">
        <f t="shared" si="248"/>
        <v>73.489999999999995</v>
      </c>
      <c r="F2341" s="1" t="s">
        <v>42</v>
      </c>
      <c r="G2341" s="45">
        <v>8536901000</v>
      </c>
      <c r="H2341" s="60"/>
      <c r="I2341" s="45">
        <v>1</v>
      </c>
      <c r="J2341" s="45">
        <v>10</v>
      </c>
      <c r="K2341" s="45">
        <v>180</v>
      </c>
      <c r="L2341" s="7" t="str">
        <f>IFERROR(VLOOKUP(B2341,Харків!A:C,3,0),"0")</f>
        <v>&gt;50</v>
      </c>
      <c r="M2341" s="60"/>
      <c r="N2341" s="45">
        <f t="shared" si="249"/>
        <v>0</v>
      </c>
    </row>
    <row r="2342" spans="1:14" ht="15" customHeight="1">
      <c r="A2342" s="15"/>
      <c r="B2342" s="84" t="s">
        <v>8045</v>
      </c>
      <c r="C2342" s="18" t="s">
        <v>8046</v>
      </c>
      <c r="D2342" s="20">
        <v>76.900000000000006</v>
      </c>
      <c r="E2342" s="10">
        <f t="shared" si="248"/>
        <v>76.900000000000006</v>
      </c>
      <c r="F2342" s="1" t="s">
        <v>42</v>
      </c>
      <c r="G2342" s="45">
        <v>8536901000</v>
      </c>
      <c r="H2342" s="60"/>
      <c r="I2342" s="45">
        <v>1</v>
      </c>
      <c r="J2342" s="45">
        <v>10</v>
      </c>
      <c r="K2342" s="45">
        <v>110</v>
      </c>
      <c r="L2342" s="7" t="str">
        <f>IFERROR(VLOOKUP(B2342,Харків!A:C,3,0),"0")</f>
        <v>&gt;50</v>
      </c>
      <c r="M2342" s="60"/>
      <c r="N2342" s="45">
        <f t="shared" si="249"/>
        <v>0</v>
      </c>
    </row>
    <row r="2343" spans="1:14" ht="15" customHeight="1">
      <c r="A2343" s="15"/>
      <c r="B2343" s="84" t="s">
        <v>8047</v>
      </c>
      <c r="C2343" s="18" t="s">
        <v>8048</v>
      </c>
      <c r="D2343" s="20">
        <v>23.28</v>
      </c>
      <c r="E2343" s="10">
        <f t="shared" si="248"/>
        <v>23.28</v>
      </c>
      <c r="F2343" s="1" t="s">
        <v>42</v>
      </c>
      <c r="G2343" s="45">
        <v>8536901000</v>
      </c>
      <c r="H2343" s="60"/>
      <c r="I2343" s="45">
        <v>1</v>
      </c>
      <c r="J2343" s="45">
        <v>10</v>
      </c>
      <c r="K2343" s="45">
        <v>750</v>
      </c>
      <c r="L2343" s="7" t="str">
        <f>IFERROR(VLOOKUP(B2343,Харків!A:C,3,0),"0")</f>
        <v>&gt;100</v>
      </c>
      <c r="M2343" s="60"/>
      <c r="N2343" s="45">
        <f t="shared" si="249"/>
        <v>0</v>
      </c>
    </row>
    <row r="2344" spans="1:14" ht="15" customHeight="1">
      <c r="A2344" s="15"/>
      <c r="B2344" s="84" t="s">
        <v>8049</v>
      </c>
      <c r="C2344" s="18" t="s">
        <v>8050</v>
      </c>
      <c r="D2344" s="20">
        <v>33.1</v>
      </c>
      <c r="E2344" s="10">
        <f t="shared" si="248"/>
        <v>33.1</v>
      </c>
      <c r="F2344" s="1" t="s">
        <v>42</v>
      </c>
      <c r="G2344" s="45">
        <v>8536901000</v>
      </c>
      <c r="H2344" s="60"/>
      <c r="I2344" s="45">
        <v>1</v>
      </c>
      <c r="J2344" s="45">
        <v>10</v>
      </c>
      <c r="K2344" s="45">
        <v>400</v>
      </c>
      <c r="L2344" s="7" t="str">
        <f>IFERROR(VLOOKUP(B2344,Харків!A:C,3,0),"0")</f>
        <v>&gt;100</v>
      </c>
      <c r="M2344" s="60"/>
      <c r="N2344" s="45">
        <f t="shared" si="249"/>
        <v>0</v>
      </c>
    </row>
    <row r="2345" spans="1:14" ht="15" customHeight="1">
      <c r="A2345" s="15"/>
      <c r="B2345" s="84" t="s">
        <v>8051</v>
      </c>
      <c r="C2345" s="18" t="s">
        <v>8052</v>
      </c>
      <c r="D2345" s="20">
        <v>42.71</v>
      </c>
      <c r="E2345" s="10">
        <f t="shared" si="248"/>
        <v>42.71</v>
      </c>
      <c r="F2345" s="1" t="s">
        <v>42</v>
      </c>
      <c r="G2345" s="45">
        <v>8536901000</v>
      </c>
      <c r="H2345" s="60"/>
      <c r="I2345" s="45">
        <v>1</v>
      </c>
      <c r="J2345" s="45">
        <v>10</v>
      </c>
      <c r="K2345" s="45">
        <v>200</v>
      </c>
      <c r="L2345" s="7" t="str">
        <f>IFERROR(VLOOKUP(B2345,Харків!A:C,3,0),"0")</f>
        <v>&gt;50</v>
      </c>
      <c r="M2345" s="60"/>
      <c r="N2345" s="45">
        <f t="shared" si="249"/>
        <v>0</v>
      </c>
    </row>
    <row r="2346" spans="1:14" ht="15" customHeight="1">
      <c r="A2346" s="15"/>
      <c r="B2346" s="84" t="s">
        <v>8053</v>
      </c>
      <c r="C2346" s="18" t="s">
        <v>8054</v>
      </c>
      <c r="D2346" s="20">
        <v>77.8</v>
      </c>
      <c r="E2346" s="10">
        <f t="shared" si="248"/>
        <v>77.8</v>
      </c>
      <c r="F2346" s="1" t="s">
        <v>42</v>
      </c>
      <c r="G2346" s="45">
        <v>8536901000</v>
      </c>
      <c r="H2346" s="60"/>
      <c r="I2346" s="45">
        <v>1</v>
      </c>
      <c r="J2346" s="45">
        <v>10</v>
      </c>
      <c r="K2346" s="45">
        <v>150</v>
      </c>
      <c r="L2346" s="7" t="str">
        <f>IFERROR(VLOOKUP(B2346,Харків!A:C,3,0),"0")</f>
        <v>&gt;20</v>
      </c>
      <c r="M2346" s="60"/>
      <c r="N2346" s="45">
        <f t="shared" si="249"/>
        <v>0</v>
      </c>
    </row>
    <row r="2347" spans="1:14" ht="15" customHeight="1">
      <c r="A2347" s="15"/>
      <c r="B2347" s="84" t="s">
        <v>8055</v>
      </c>
      <c r="C2347" s="18" t="s">
        <v>8056</v>
      </c>
      <c r="D2347" s="20">
        <v>87</v>
      </c>
      <c r="E2347" s="10">
        <f t="shared" si="248"/>
        <v>87</v>
      </c>
      <c r="F2347" s="1" t="s">
        <v>42</v>
      </c>
      <c r="G2347" s="45">
        <v>8536901000</v>
      </c>
      <c r="H2347" s="60"/>
      <c r="I2347" s="45">
        <v>1</v>
      </c>
      <c r="J2347" s="45">
        <v>10</v>
      </c>
      <c r="K2347" s="45">
        <v>100</v>
      </c>
      <c r="L2347" s="7" t="str">
        <f>IFERROR(VLOOKUP(B2347,Харків!A:C,3,0),"0")</f>
        <v>&gt;50</v>
      </c>
      <c r="M2347" s="60"/>
      <c r="N2347" s="45">
        <f t="shared" si="249"/>
        <v>0</v>
      </c>
    </row>
    <row r="2348" spans="1:14" ht="15" customHeight="1">
      <c r="A2348" s="130"/>
      <c r="B2348" s="50"/>
      <c r="C2348" s="6" t="s">
        <v>7560</v>
      </c>
      <c r="D2348" s="13"/>
      <c r="E2348" s="14"/>
      <c r="F2348" s="5"/>
      <c r="G2348" s="7"/>
      <c r="H2348" s="13"/>
      <c r="I2348" s="7"/>
      <c r="J2348" s="7"/>
      <c r="K2348" s="7"/>
      <c r="L2348" s="5"/>
      <c r="M2348" s="5"/>
      <c r="N2348" s="5"/>
    </row>
    <row r="2349" spans="1:14" ht="15" customHeight="1">
      <c r="A2349" s="15"/>
      <c r="B2349" s="49" t="s">
        <v>7533</v>
      </c>
      <c r="C2349" s="18" t="s">
        <v>7534</v>
      </c>
      <c r="D2349" s="20">
        <v>13.6</v>
      </c>
      <c r="E2349" s="10">
        <f t="shared" ref="E2349:E2363" si="250">D2349-(D2349*$G$1)</f>
        <v>13.6</v>
      </c>
      <c r="F2349" s="1" t="s">
        <v>1795</v>
      </c>
      <c r="G2349" s="45">
        <v>8307100090</v>
      </c>
      <c r="H2349" s="60"/>
      <c r="I2349" s="45">
        <v>50</v>
      </c>
      <c r="J2349" s="45" t="s">
        <v>12</v>
      </c>
      <c r="K2349" s="45" t="s">
        <v>12</v>
      </c>
      <c r="L2349" s="7" t="str">
        <f>IFERROR(VLOOKUP(B2349,Харків!A:C,3,0),"0")</f>
        <v>&gt;100</v>
      </c>
      <c r="M2349" s="60"/>
      <c r="N2349" s="45">
        <f t="shared" ref="N2349:N2363" si="251">E2349*M2349</f>
        <v>0</v>
      </c>
    </row>
    <row r="2350" spans="1:14" ht="15" customHeight="1">
      <c r="A2350" s="15"/>
      <c r="B2350" s="49" t="s">
        <v>7500</v>
      </c>
      <c r="C2350" s="18" t="s">
        <v>7501</v>
      </c>
      <c r="D2350" s="20">
        <v>16.3</v>
      </c>
      <c r="E2350" s="10">
        <f t="shared" si="250"/>
        <v>16.3</v>
      </c>
      <c r="F2350" s="1" t="s">
        <v>1795</v>
      </c>
      <c r="G2350" s="45">
        <v>8307100090</v>
      </c>
      <c r="H2350" s="60"/>
      <c r="I2350" s="45">
        <v>50</v>
      </c>
      <c r="J2350" s="45" t="s">
        <v>12</v>
      </c>
      <c r="K2350" s="45" t="s">
        <v>12</v>
      </c>
      <c r="L2350" s="7" t="str">
        <f>IFERROR(VLOOKUP(B2350,Харків!A:C,3,0),"0")</f>
        <v>&gt;500</v>
      </c>
      <c r="M2350" s="60"/>
      <c r="N2350" s="45">
        <f t="shared" si="251"/>
        <v>0</v>
      </c>
    </row>
    <row r="2351" spans="1:14" ht="15" customHeight="1">
      <c r="A2351" s="15"/>
      <c r="B2351" s="49" t="s">
        <v>7524</v>
      </c>
      <c r="C2351" s="18" t="s">
        <v>7525</v>
      </c>
      <c r="D2351" s="20">
        <v>19.28</v>
      </c>
      <c r="E2351" s="10">
        <f t="shared" si="250"/>
        <v>19.28</v>
      </c>
      <c r="F2351" s="1" t="s">
        <v>1795</v>
      </c>
      <c r="G2351" s="45">
        <v>8307100090</v>
      </c>
      <c r="H2351" s="60"/>
      <c r="I2351" s="45">
        <v>50</v>
      </c>
      <c r="J2351" s="45" t="s">
        <v>12</v>
      </c>
      <c r="K2351" s="45" t="s">
        <v>12</v>
      </c>
      <c r="L2351" s="7" t="str">
        <f>IFERROR(VLOOKUP(B2351,Харків!A:C,3,0),"0")</f>
        <v>&gt;500</v>
      </c>
      <c r="M2351" s="60"/>
      <c r="N2351" s="45">
        <f t="shared" si="251"/>
        <v>0</v>
      </c>
    </row>
    <row r="2352" spans="1:14" ht="15" customHeight="1">
      <c r="A2352" s="15"/>
      <c r="B2352" s="49" t="s">
        <v>7507</v>
      </c>
      <c r="C2352" s="18" t="s">
        <v>7508</v>
      </c>
      <c r="D2352" s="20">
        <v>21.68</v>
      </c>
      <c r="E2352" s="10">
        <f t="shared" si="250"/>
        <v>21.68</v>
      </c>
      <c r="F2352" s="1" t="s">
        <v>1795</v>
      </c>
      <c r="G2352" s="45">
        <v>8307100090</v>
      </c>
      <c r="H2352" s="60"/>
      <c r="I2352" s="45">
        <v>50</v>
      </c>
      <c r="J2352" s="45" t="s">
        <v>12</v>
      </c>
      <c r="K2352" s="45" t="s">
        <v>12</v>
      </c>
      <c r="L2352" s="7" t="str">
        <f>IFERROR(VLOOKUP(B2352,Харків!A:C,3,0),"0")</f>
        <v>&gt;400</v>
      </c>
      <c r="M2352" s="60"/>
      <c r="N2352" s="45">
        <f t="shared" si="251"/>
        <v>0</v>
      </c>
    </row>
    <row r="2353" spans="1:14" ht="15" customHeight="1">
      <c r="A2353" s="15"/>
      <c r="B2353" s="49" t="s">
        <v>7549</v>
      </c>
      <c r="C2353" s="18" t="s">
        <v>7550</v>
      </c>
      <c r="D2353" s="20">
        <v>25.58</v>
      </c>
      <c r="E2353" s="10">
        <f t="shared" si="250"/>
        <v>25.58</v>
      </c>
      <c r="F2353" s="1" t="s">
        <v>1795</v>
      </c>
      <c r="G2353" s="45">
        <v>8307100090</v>
      </c>
      <c r="H2353" s="60"/>
      <c r="I2353" s="45">
        <v>50</v>
      </c>
      <c r="J2353" s="45" t="s">
        <v>12</v>
      </c>
      <c r="K2353" s="45" t="s">
        <v>12</v>
      </c>
      <c r="L2353" s="7" t="str">
        <f>IFERROR(VLOOKUP(B2353,Харків!A:C,3,0),"0")</f>
        <v>&gt;200</v>
      </c>
      <c r="M2353" s="60"/>
      <c r="N2353" s="45">
        <f t="shared" si="251"/>
        <v>0</v>
      </c>
    </row>
    <row r="2354" spans="1:14" ht="15" customHeight="1">
      <c r="A2354" s="15"/>
      <c r="B2354" s="49" t="s">
        <v>7539</v>
      </c>
      <c r="C2354" s="18" t="s">
        <v>7540</v>
      </c>
      <c r="D2354" s="20">
        <v>28.2</v>
      </c>
      <c r="E2354" s="10">
        <f t="shared" si="250"/>
        <v>28.2</v>
      </c>
      <c r="F2354" s="1" t="s">
        <v>1795</v>
      </c>
      <c r="G2354" s="45">
        <v>8307100090</v>
      </c>
      <c r="H2354" s="60"/>
      <c r="I2354" s="45">
        <v>50</v>
      </c>
      <c r="J2354" s="45" t="s">
        <v>12</v>
      </c>
      <c r="K2354" s="45" t="s">
        <v>12</v>
      </c>
      <c r="L2354" s="7" t="str">
        <f>IFERROR(VLOOKUP(B2354,Харків!A:C,3,0),"0")</f>
        <v>&gt;100</v>
      </c>
      <c r="M2354" s="60"/>
      <c r="N2354" s="45">
        <f t="shared" si="251"/>
        <v>0</v>
      </c>
    </row>
    <row r="2355" spans="1:14" ht="15" customHeight="1">
      <c r="A2355" s="15"/>
      <c r="B2355" s="49" t="s">
        <v>7505</v>
      </c>
      <c r="C2355" s="18" t="s">
        <v>7506</v>
      </c>
      <c r="D2355" s="20">
        <v>34.72</v>
      </c>
      <c r="E2355" s="10">
        <f t="shared" si="250"/>
        <v>34.72</v>
      </c>
      <c r="F2355" s="1" t="s">
        <v>1795</v>
      </c>
      <c r="G2355" s="45">
        <v>8307100090</v>
      </c>
      <c r="H2355" s="60"/>
      <c r="I2355" s="45">
        <v>25</v>
      </c>
      <c r="J2355" s="45" t="s">
        <v>12</v>
      </c>
      <c r="K2355" s="45" t="s">
        <v>12</v>
      </c>
      <c r="L2355" s="7" t="str">
        <f>IFERROR(VLOOKUP(B2355,Харків!A:C,3,0),"0")</f>
        <v>&gt;20</v>
      </c>
      <c r="M2355" s="60"/>
      <c r="N2355" s="45">
        <f t="shared" si="251"/>
        <v>0</v>
      </c>
    </row>
    <row r="2356" spans="1:14" ht="15" customHeight="1">
      <c r="A2356" s="15"/>
      <c r="B2356" s="49" t="s">
        <v>7530</v>
      </c>
      <c r="C2356" s="18" t="s">
        <v>7531</v>
      </c>
      <c r="D2356" s="20">
        <v>39.54</v>
      </c>
      <c r="E2356" s="10">
        <f t="shared" si="250"/>
        <v>39.54</v>
      </c>
      <c r="F2356" s="1" t="s">
        <v>1795</v>
      </c>
      <c r="G2356" s="45">
        <v>8307100090</v>
      </c>
      <c r="H2356" s="60"/>
      <c r="I2356" s="45">
        <v>25</v>
      </c>
      <c r="J2356" s="45" t="s">
        <v>12</v>
      </c>
      <c r="K2356" s="45" t="s">
        <v>12</v>
      </c>
      <c r="L2356" s="7" t="str">
        <f>IFERROR(VLOOKUP(B2356,Харків!A:C,3,0),"0")</f>
        <v>&gt;100</v>
      </c>
      <c r="M2356" s="60"/>
      <c r="N2356" s="45">
        <f t="shared" si="251"/>
        <v>0</v>
      </c>
    </row>
    <row r="2357" spans="1:14" ht="15" customHeight="1">
      <c r="A2357" s="15"/>
      <c r="B2357" s="49" t="s">
        <v>7498</v>
      </c>
      <c r="C2357" s="18" t="s">
        <v>7499</v>
      </c>
      <c r="D2357" s="20">
        <v>43.22</v>
      </c>
      <c r="E2357" s="10">
        <f t="shared" si="250"/>
        <v>43.22</v>
      </c>
      <c r="F2357" s="1" t="s">
        <v>1795</v>
      </c>
      <c r="G2357" s="45">
        <v>8307100090</v>
      </c>
      <c r="H2357" s="60"/>
      <c r="I2357" s="45">
        <v>25</v>
      </c>
      <c r="J2357" s="45" t="s">
        <v>12</v>
      </c>
      <c r="K2357" s="45" t="s">
        <v>12</v>
      </c>
      <c r="L2357" s="7" t="str">
        <f>IFERROR(VLOOKUP(B2357,Харків!A:C,3,0),"0")</f>
        <v>&gt;20</v>
      </c>
      <c r="M2357" s="60"/>
      <c r="N2357" s="45">
        <f t="shared" si="251"/>
        <v>0</v>
      </c>
    </row>
    <row r="2358" spans="1:14" ht="15" customHeight="1">
      <c r="A2358" s="15"/>
      <c r="B2358" s="49" t="s">
        <v>10968</v>
      </c>
      <c r="C2358" s="18" t="s">
        <v>10969</v>
      </c>
      <c r="D2358" s="20">
        <v>47.47</v>
      </c>
      <c r="E2358" s="10">
        <f t="shared" si="250"/>
        <v>47.47</v>
      </c>
      <c r="F2358" s="1" t="s">
        <v>1795</v>
      </c>
      <c r="G2358" s="45">
        <v>8307100090</v>
      </c>
      <c r="H2358" s="60"/>
      <c r="I2358" s="45">
        <v>25</v>
      </c>
      <c r="J2358" s="45" t="s">
        <v>12</v>
      </c>
      <c r="K2358" s="45" t="s">
        <v>12</v>
      </c>
      <c r="L2358" s="7" t="str">
        <f>IFERROR(VLOOKUP(B2358,Харків!A:C,3,0),"0")</f>
        <v>&gt;20</v>
      </c>
      <c r="M2358" s="60"/>
      <c r="N2358" s="45">
        <f t="shared" si="251"/>
        <v>0</v>
      </c>
    </row>
    <row r="2359" spans="1:14" ht="15" customHeight="1">
      <c r="A2359" s="15"/>
      <c r="B2359" s="49" t="s">
        <v>7537</v>
      </c>
      <c r="C2359" s="18" t="s">
        <v>7538</v>
      </c>
      <c r="D2359" s="20">
        <v>53</v>
      </c>
      <c r="E2359" s="10">
        <f t="shared" si="250"/>
        <v>53</v>
      </c>
      <c r="F2359" s="1" t="s">
        <v>1795</v>
      </c>
      <c r="G2359" s="45">
        <v>8307100090</v>
      </c>
      <c r="H2359" s="60"/>
      <c r="I2359" s="45">
        <v>25</v>
      </c>
      <c r="J2359" s="45" t="s">
        <v>12</v>
      </c>
      <c r="K2359" s="45" t="s">
        <v>12</v>
      </c>
      <c r="L2359" s="7" t="str">
        <f>IFERROR(VLOOKUP(B2359,Харків!A:C,3,0),"0")</f>
        <v>&gt;20</v>
      </c>
      <c r="M2359" s="60"/>
      <c r="N2359" s="45">
        <f t="shared" si="251"/>
        <v>0</v>
      </c>
    </row>
    <row r="2360" spans="1:14" ht="15" customHeight="1">
      <c r="A2360" s="15"/>
      <c r="B2360" s="49" t="s">
        <v>7492</v>
      </c>
      <c r="C2360" s="18" t="s">
        <v>7493</v>
      </c>
      <c r="D2360" s="20">
        <v>59</v>
      </c>
      <c r="E2360" s="10">
        <f t="shared" si="250"/>
        <v>59</v>
      </c>
      <c r="F2360" s="1" t="s">
        <v>1795</v>
      </c>
      <c r="G2360" s="45">
        <v>8307100090</v>
      </c>
      <c r="H2360" s="60"/>
      <c r="I2360" s="45">
        <v>25</v>
      </c>
      <c r="J2360" s="45" t="s">
        <v>12</v>
      </c>
      <c r="K2360" s="45" t="s">
        <v>12</v>
      </c>
      <c r="L2360" s="7" t="str">
        <f>IFERROR(VLOOKUP(B2360,Харків!A:C,3,0),"0")</f>
        <v>&gt;20</v>
      </c>
      <c r="M2360" s="60"/>
      <c r="N2360" s="45">
        <f t="shared" si="251"/>
        <v>0</v>
      </c>
    </row>
    <row r="2361" spans="1:14" ht="15" customHeight="1">
      <c r="A2361" s="15"/>
      <c r="B2361" s="49" t="s">
        <v>7516</v>
      </c>
      <c r="C2361" s="18" t="s">
        <v>7517</v>
      </c>
      <c r="D2361" s="20">
        <v>66.75</v>
      </c>
      <c r="E2361" s="10">
        <f t="shared" si="250"/>
        <v>66.75</v>
      </c>
      <c r="F2361" s="1" t="s">
        <v>1795</v>
      </c>
      <c r="G2361" s="45">
        <v>8307100090</v>
      </c>
      <c r="H2361" s="60"/>
      <c r="I2361" s="45">
        <v>15</v>
      </c>
      <c r="J2361" s="45" t="s">
        <v>12</v>
      </c>
      <c r="K2361" s="45" t="s">
        <v>12</v>
      </c>
      <c r="L2361" s="7" t="str">
        <f>IFERROR(VLOOKUP(B2361,Харків!A:C,3,0),"0")</f>
        <v>&gt;20</v>
      </c>
      <c r="M2361" s="60"/>
      <c r="N2361" s="45">
        <f t="shared" si="251"/>
        <v>0</v>
      </c>
    </row>
    <row r="2362" spans="1:14" ht="15" customHeight="1">
      <c r="A2362" s="15"/>
      <c r="B2362" s="49" t="s">
        <v>7513</v>
      </c>
      <c r="C2362" s="18" t="s">
        <v>10782</v>
      </c>
      <c r="D2362" s="20">
        <v>75.819999999999993</v>
      </c>
      <c r="E2362" s="10">
        <f t="shared" si="250"/>
        <v>75.819999999999993</v>
      </c>
      <c r="F2362" s="1" t="s">
        <v>1795</v>
      </c>
      <c r="G2362" s="45">
        <v>8307100090</v>
      </c>
      <c r="H2362" s="60"/>
      <c r="I2362" s="45">
        <v>25</v>
      </c>
      <c r="J2362" s="45" t="s">
        <v>12</v>
      </c>
      <c r="K2362" s="45" t="s">
        <v>12</v>
      </c>
      <c r="L2362" s="7" t="str">
        <f>IFERROR(VLOOKUP(B2362,Харків!A:C,3,0),"0")</f>
        <v>&gt;20</v>
      </c>
      <c r="M2362" s="60"/>
      <c r="N2362" s="45">
        <f t="shared" si="251"/>
        <v>0</v>
      </c>
    </row>
    <row r="2363" spans="1:14" ht="15" customHeight="1">
      <c r="A2363" s="15"/>
      <c r="B2363" s="49" t="s">
        <v>10971</v>
      </c>
      <c r="C2363" s="18" t="s">
        <v>10972</v>
      </c>
      <c r="D2363" s="20">
        <v>104.87</v>
      </c>
      <c r="E2363" s="10">
        <f t="shared" si="250"/>
        <v>104.87</v>
      </c>
      <c r="F2363" s="1" t="s">
        <v>1795</v>
      </c>
      <c r="G2363" s="45">
        <v>8307100090</v>
      </c>
      <c r="H2363" s="60"/>
      <c r="I2363" s="45">
        <v>15</v>
      </c>
      <c r="J2363" s="45" t="s">
        <v>12</v>
      </c>
      <c r="K2363" s="45" t="s">
        <v>12</v>
      </c>
      <c r="L2363" s="7" t="str">
        <f>IFERROR(VLOOKUP(B2363,Харків!A:C,3,0),"0")</f>
        <v>&gt;20</v>
      </c>
      <c r="M2363" s="60"/>
      <c r="N2363" s="45">
        <f t="shared" si="251"/>
        <v>0</v>
      </c>
    </row>
    <row r="2364" spans="1:14" ht="15" customHeight="1">
      <c r="A2364" s="130"/>
      <c r="B2364" s="50"/>
      <c r="C2364" s="6" t="s">
        <v>7561</v>
      </c>
      <c r="D2364" s="13"/>
      <c r="E2364" s="14"/>
      <c r="F2364" s="5"/>
      <c r="G2364" s="7"/>
      <c r="H2364" s="13"/>
      <c r="I2364" s="7"/>
      <c r="J2364" s="7"/>
      <c r="K2364" s="7"/>
      <c r="L2364" s="5"/>
      <c r="M2364" s="5"/>
      <c r="N2364" s="5"/>
    </row>
    <row r="2365" spans="1:14" ht="15" customHeight="1">
      <c r="A2365" s="15"/>
      <c r="B2365" s="49" t="s">
        <v>7526</v>
      </c>
      <c r="C2365" s="18" t="s">
        <v>7527</v>
      </c>
      <c r="D2365" s="20">
        <v>19.27</v>
      </c>
      <c r="E2365" s="10">
        <f t="shared" ref="E2365:E2378" si="252">D2365-(D2365*$G$1)</f>
        <v>19.27</v>
      </c>
      <c r="F2365" s="1" t="s">
        <v>1795</v>
      </c>
      <c r="G2365" s="45">
        <v>8307100090</v>
      </c>
      <c r="H2365" s="60"/>
      <c r="I2365" s="45">
        <v>50</v>
      </c>
      <c r="J2365" s="45" t="s">
        <v>12</v>
      </c>
      <c r="K2365" s="45" t="s">
        <v>12</v>
      </c>
      <c r="L2365" s="7" t="str">
        <f>IFERROR(VLOOKUP(B2365,Харків!A:C,3,0),"0")</f>
        <v>&gt;300</v>
      </c>
      <c r="M2365" s="60"/>
      <c r="N2365" s="45">
        <f t="shared" ref="N2365:N2378" si="253">E2365*M2365</f>
        <v>0</v>
      </c>
    </row>
    <row r="2366" spans="1:14" ht="15" customHeight="1">
      <c r="A2366" s="15"/>
      <c r="B2366" s="49" t="s">
        <v>7535</v>
      </c>
      <c r="C2366" s="18" t="s">
        <v>7536</v>
      </c>
      <c r="D2366" s="20">
        <v>25.23</v>
      </c>
      <c r="E2366" s="10">
        <f t="shared" si="252"/>
        <v>25.23</v>
      </c>
      <c r="F2366" s="1" t="s">
        <v>1795</v>
      </c>
      <c r="G2366" s="45">
        <v>8307100090</v>
      </c>
      <c r="H2366" s="60"/>
      <c r="I2366" s="45">
        <v>50</v>
      </c>
      <c r="J2366" s="45" t="s">
        <v>12</v>
      </c>
      <c r="K2366" s="45" t="s">
        <v>12</v>
      </c>
      <c r="L2366" s="7" t="str">
        <f>IFERROR(VLOOKUP(B2366,Харків!A:C,3,0),"0")</f>
        <v>&gt;200</v>
      </c>
      <c r="M2366" s="60"/>
      <c r="N2366" s="45">
        <f t="shared" si="253"/>
        <v>0</v>
      </c>
    </row>
    <row r="2367" spans="1:14" ht="15" customHeight="1">
      <c r="A2367" s="15"/>
      <c r="B2367" s="49" t="s">
        <v>7494</v>
      </c>
      <c r="C2367" s="18" t="s">
        <v>7495</v>
      </c>
      <c r="D2367" s="20">
        <v>27.07</v>
      </c>
      <c r="E2367" s="10">
        <f t="shared" si="252"/>
        <v>27.07</v>
      </c>
      <c r="F2367" s="1" t="s">
        <v>1795</v>
      </c>
      <c r="G2367" s="45">
        <v>8307100090</v>
      </c>
      <c r="H2367" s="60"/>
      <c r="I2367" s="45">
        <v>50</v>
      </c>
      <c r="J2367" s="45" t="s">
        <v>12</v>
      </c>
      <c r="K2367" s="45" t="s">
        <v>12</v>
      </c>
      <c r="L2367" s="7" t="str">
        <f>IFERROR(VLOOKUP(B2367,Харків!A:C,3,0),"0")</f>
        <v>&gt;1000</v>
      </c>
      <c r="M2367" s="60"/>
      <c r="N2367" s="45">
        <f t="shared" si="253"/>
        <v>0</v>
      </c>
    </row>
    <row r="2368" spans="1:14" ht="15" customHeight="1">
      <c r="A2368" s="15"/>
      <c r="B2368" s="49" t="s">
        <v>7514</v>
      </c>
      <c r="C2368" s="18" t="s">
        <v>7515</v>
      </c>
      <c r="D2368" s="20">
        <v>29.9</v>
      </c>
      <c r="E2368" s="10">
        <f t="shared" si="252"/>
        <v>29.9</v>
      </c>
      <c r="F2368" s="1" t="s">
        <v>1795</v>
      </c>
      <c r="G2368" s="45">
        <v>8307100090</v>
      </c>
      <c r="H2368" s="60"/>
      <c r="I2368" s="45">
        <v>50</v>
      </c>
      <c r="J2368" s="45" t="s">
        <v>12</v>
      </c>
      <c r="K2368" s="45" t="s">
        <v>12</v>
      </c>
      <c r="L2368" s="7" t="str">
        <f>IFERROR(VLOOKUP(B2368,Харків!A:C,3,0),"0")</f>
        <v>&gt;100</v>
      </c>
      <c r="M2368" s="60"/>
      <c r="N2368" s="45">
        <f t="shared" si="253"/>
        <v>0</v>
      </c>
    </row>
    <row r="2369" spans="1:14" ht="15" customHeight="1">
      <c r="A2369" s="15"/>
      <c r="B2369" s="49" t="s">
        <v>7551</v>
      </c>
      <c r="C2369" s="18" t="s">
        <v>7552</v>
      </c>
      <c r="D2369" s="20">
        <v>34.86</v>
      </c>
      <c r="E2369" s="10">
        <f t="shared" si="252"/>
        <v>34.86</v>
      </c>
      <c r="F2369" s="1" t="s">
        <v>1795</v>
      </c>
      <c r="G2369" s="45">
        <v>8307100090</v>
      </c>
      <c r="H2369" s="60"/>
      <c r="I2369" s="45">
        <v>50</v>
      </c>
      <c r="J2369" s="45" t="s">
        <v>12</v>
      </c>
      <c r="K2369" s="45" t="s">
        <v>12</v>
      </c>
      <c r="L2369" s="7" t="str">
        <f>IFERROR(VLOOKUP(B2369,Харків!A:C,3,0),"0")</f>
        <v>&gt;500</v>
      </c>
      <c r="M2369" s="60"/>
      <c r="N2369" s="45">
        <f t="shared" si="253"/>
        <v>0</v>
      </c>
    </row>
    <row r="2370" spans="1:14" ht="15" customHeight="1">
      <c r="A2370" s="15"/>
      <c r="B2370" s="49" t="s">
        <v>7496</v>
      </c>
      <c r="C2370" s="18" t="s">
        <v>7497</v>
      </c>
      <c r="D2370" s="20">
        <v>40.11</v>
      </c>
      <c r="E2370" s="10">
        <f t="shared" si="252"/>
        <v>40.11</v>
      </c>
      <c r="F2370" s="1" t="s">
        <v>1795</v>
      </c>
      <c r="G2370" s="45">
        <v>8307100090</v>
      </c>
      <c r="H2370" s="60"/>
      <c r="I2370" s="45">
        <v>50</v>
      </c>
      <c r="J2370" s="45" t="s">
        <v>12</v>
      </c>
      <c r="K2370" s="45" t="s">
        <v>12</v>
      </c>
      <c r="L2370" s="7" t="str">
        <f>IFERROR(VLOOKUP(B2370,Харків!A:C,3,0),"0")</f>
        <v>&gt;300</v>
      </c>
      <c r="M2370" s="60"/>
      <c r="N2370" s="45">
        <f t="shared" si="253"/>
        <v>0</v>
      </c>
    </row>
    <row r="2371" spans="1:14" ht="15" customHeight="1">
      <c r="A2371" s="15"/>
      <c r="B2371" s="49" t="s">
        <v>7546</v>
      </c>
      <c r="C2371" s="18" t="s">
        <v>7547</v>
      </c>
      <c r="D2371" s="20">
        <v>49.46</v>
      </c>
      <c r="E2371" s="10">
        <f t="shared" si="252"/>
        <v>49.46</v>
      </c>
      <c r="F2371" s="1" t="s">
        <v>1795</v>
      </c>
      <c r="G2371" s="45">
        <v>8307100090</v>
      </c>
      <c r="H2371" s="60"/>
      <c r="I2371" s="45">
        <v>25</v>
      </c>
      <c r="J2371" s="45" t="s">
        <v>12</v>
      </c>
      <c r="K2371" s="45" t="s">
        <v>12</v>
      </c>
      <c r="L2371" s="7" t="str">
        <f>IFERROR(VLOOKUP(B2371,Харків!A:C,3,0),"0")</f>
        <v>&gt;400</v>
      </c>
      <c r="M2371" s="60"/>
      <c r="N2371" s="45">
        <f t="shared" si="253"/>
        <v>0</v>
      </c>
    </row>
    <row r="2372" spans="1:14" ht="15" customHeight="1">
      <c r="A2372" s="15"/>
      <c r="B2372" s="49" t="s">
        <v>7511</v>
      </c>
      <c r="C2372" s="18" t="s">
        <v>7512</v>
      </c>
      <c r="D2372" s="20">
        <v>55.27</v>
      </c>
      <c r="E2372" s="10">
        <f t="shared" si="252"/>
        <v>55.27</v>
      </c>
      <c r="F2372" s="1" t="s">
        <v>1795</v>
      </c>
      <c r="G2372" s="45">
        <v>8307100090</v>
      </c>
      <c r="H2372" s="60"/>
      <c r="I2372" s="45">
        <v>25</v>
      </c>
      <c r="J2372" s="45" t="s">
        <v>12</v>
      </c>
      <c r="K2372" s="45" t="s">
        <v>12</v>
      </c>
      <c r="L2372" s="7" t="str">
        <f>IFERROR(VLOOKUP(B2372,Харків!A:C,3,0),"0")</f>
        <v>&gt;20</v>
      </c>
      <c r="M2372" s="60"/>
      <c r="N2372" s="45">
        <f t="shared" si="253"/>
        <v>0</v>
      </c>
    </row>
    <row r="2373" spans="1:14" ht="15" customHeight="1">
      <c r="A2373" s="15"/>
      <c r="B2373" s="49" t="s">
        <v>7518</v>
      </c>
      <c r="C2373" s="18" t="s">
        <v>7519</v>
      </c>
      <c r="D2373" s="20">
        <v>61.5</v>
      </c>
      <c r="E2373" s="10">
        <f t="shared" si="252"/>
        <v>61.5</v>
      </c>
      <c r="F2373" s="1" t="s">
        <v>1795</v>
      </c>
      <c r="G2373" s="45">
        <v>8307100090</v>
      </c>
      <c r="H2373" s="60"/>
      <c r="I2373" s="45">
        <v>25</v>
      </c>
      <c r="J2373" s="45" t="s">
        <v>12</v>
      </c>
      <c r="K2373" s="45" t="s">
        <v>12</v>
      </c>
      <c r="L2373" s="7" t="str">
        <f>IFERROR(VLOOKUP(B2373,Харків!A:C,3,0),"0")</f>
        <v>&gt;200</v>
      </c>
      <c r="M2373" s="60"/>
      <c r="N2373" s="45">
        <f t="shared" si="253"/>
        <v>0</v>
      </c>
    </row>
    <row r="2374" spans="1:14" ht="15" customHeight="1">
      <c r="A2374" s="15"/>
      <c r="B2374" s="49" t="s">
        <v>10970</v>
      </c>
      <c r="C2374" s="56" t="s">
        <v>10973</v>
      </c>
      <c r="D2374" s="20">
        <v>66.47</v>
      </c>
      <c r="E2374" s="10">
        <f t="shared" si="252"/>
        <v>66.47</v>
      </c>
      <c r="F2374" s="1" t="s">
        <v>1795</v>
      </c>
      <c r="G2374" s="45">
        <v>8307100090</v>
      </c>
      <c r="H2374" s="60"/>
      <c r="I2374" s="45">
        <v>25</v>
      </c>
      <c r="J2374" s="45" t="s">
        <v>12</v>
      </c>
      <c r="K2374" s="45" t="s">
        <v>12</v>
      </c>
      <c r="L2374" s="7" t="str">
        <f>IFERROR(VLOOKUP(B2374,Харків!A:C,3,0),"0")</f>
        <v>&gt;50</v>
      </c>
      <c r="M2374" s="60"/>
      <c r="N2374" s="45">
        <f t="shared" si="253"/>
        <v>0</v>
      </c>
    </row>
    <row r="2375" spans="1:14" ht="15" customHeight="1">
      <c r="A2375" s="15"/>
      <c r="B2375" s="49" t="s">
        <v>7522</v>
      </c>
      <c r="C2375" s="18" t="s">
        <v>7523</v>
      </c>
      <c r="D2375" s="20">
        <v>75</v>
      </c>
      <c r="E2375" s="10">
        <f t="shared" si="252"/>
        <v>75</v>
      </c>
      <c r="F2375" s="1" t="s">
        <v>1795</v>
      </c>
      <c r="G2375" s="45">
        <v>8307100090</v>
      </c>
      <c r="H2375" s="60"/>
      <c r="I2375" s="45">
        <v>25</v>
      </c>
      <c r="J2375" s="45" t="s">
        <v>12</v>
      </c>
      <c r="K2375" s="45" t="s">
        <v>12</v>
      </c>
      <c r="L2375" s="7" t="str">
        <f>IFERROR(VLOOKUP(B2375,Харків!A:C,3,0),"0")</f>
        <v>&gt;50</v>
      </c>
      <c r="M2375" s="60"/>
      <c r="N2375" s="45">
        <f t="shared" si="253"/>
        <v>0</v>
      </c>
    </row>
    <row r="2376" spans="1:14" ht="15" customHeight="1">
      <c r="A2376" s="15"/>
      <c r="B2376" s="49" t="s">
        <v>7541</v>
      </c>
      <c r="C2376" s="18" t="s">
        <v>7542</v>
      </c>
      <c r="D2376" s="20">
        <v>82</v>
      </c>
      <c r="E2376" s="10">
        <f t="shared" si="252"/>
        <v>82</v>
      </c>
      <c r="F2376" s="1" t="s">
        <v>1795</v>
      </c>
      <c r="G2376" s="45">
        <v>8307100090</v>
      </c>
      <c r="H2376" s="60"/>
      <c r="I2376" s="45">
        <v>25</v>
      </c>
      <c r="J2376" s="45" t="s">
        <v>12</v>
      </c>
      <c r="K2376" s="45" t="s">
        <v>12</v>
      </c>
      <c r="L2376" s="7" t="str">
        <f>IFERROR(VLOOKUP(B2376,Харків!A:C,3,0),"0")</f>
        <v>&gt;100</v>
      </c>
      <c r="M2376" s="60"/>
      <c r="N2376" s="45">
        <f t="shared" si="253"/>
        <v>0</v>
      </c>
    </row>
    <row r="2377" spans="1:14" ht="15" customHeight="1">
      <c r="A2377" s="15"/>
      <c r="B2377" s="49" t="s">
        <v>7544</v>
      </c>
      <c r="C2377" s="18" t="s">
        <v>10780</v>
      </c>
      <c r="D2377" s="20">
        <v>92.68</v>
      </c>
      <c r="E2377" s="10">
        <f t="shared" si="252"/>
        <v>92.68</v>
      </c>
      <c r="F2377" s="1" t="s">
        <v>1795</v>
      </c>
      <c r="G2377" s="45">
        <v>8307100090</v>
      </c>
      <c r="H2377" s="60"/>
      <c r="I2377" s="45">
        <v>25</v>
      </c>
      <c r="J2377" s="45" t="s">
        <v>12</v>
      </c>
      <c r="K2377" s="45" t="s">
        <v>12</v>
      </c>
      <c r="L2377" s="7" t="str">
        <f>IFERROR(VLOOKUP(B2377,Харків!A:C,3,0),"0")</f>
        <v>&gt;20</v>
      </c>
      <c r="M2377" s="60"/>
      <c r="N2377" s="45">
        <f t="shared" si="253"/>
        <v>0</v>
      </c>
    </row>
    <row r="2378" spans="1:14" ht="15" customHeight="1">
      <c r="A2378" s="15"/>
      <c r="B2378" s="49" t="s">
        <v>7491</v>
      </c>
      <c r="C2378" s="18" t="s">
        <v>10781</v>
      </c>
      <c r="D2378" s="20">
        <v>105.86</v>
      </c>
      <c r="E2378" s="10">
        <f t="shared" si="252"/>
        <v>105.86</v>
      </c>
      <c r="F2378" s="1" t="s">
        <v>1795</v>
      </c>
      <c r="G2378" s="45">
        <v>8307100090</v>
      </c>
      <c r="H2378" s="60"/>
      <c r="I2378" s="45">
        <v>25</v>
      </c>
      <c r="J2378" s="45" t="s">
        <v>12</v>
      </c>
      <c r="K2378" s="45" t="s">
        <v>12</v>
      </c>
      <c r="L2378" s="7" t="str">
        <f>IFERROR(VLOOKUP(B2378,Харків!A:C,3,0),"0")</f>
        <v>&gt;100</v>
      </c>
      <c r="M2378" s="60"/>
      <c r="N2378" s="45">
        <f t="shared" si="253"/>
        <v>0</v>
      </c>
    </row>
    <row r="2379" spans="1:14" ht="15" customHeight="1">
      <c r="A2379" s="130"/>
      <c r="B2379" s="50"/>
      <c r="C2379" s="6" t="s">
        <v>7562</v>
      </c>
      <c r="D2379" s="13"/>
      <c r="E2379" s="14"/>
      <c r="F2379" s="5"/>
      <c r="G2379" s="7"/>
      <c r="H2379" s="13"/>
      <c r="I2379" s="7"/>
      <c r="J2379" s="7"/>
      <c r="K2379" s="7"/>
      <c r="L2379" s="5"/>
      <c r="M2379" s="5"/>
      <c r="N2379" s="5"/>
    </row>
    <row r="2380" spans="1:14" ht="15" customHeight="1">
      <c r="A2380" s="15"/>
      <c r="B2380" s="49" t="s">
        <v>7543</v>
      </c>
      <c r="C2380" s="18" t="s">
        <v>10779</v>
      </c>
      <c r="D2380" s="20">
        <v>190</v>
      </c>
      <c r="E2380" s="10">
        <f>D2380-(D2380*$G$1)</f>
        <v>190</v>
      </c>
      <c r="F2380" s="1" t="s">
        <v>1795</v>
      </c>
      <c r="G2380" s="45">
        <v>8307100090</v>
      </c>
      <c r="H2380" s="60"/>
      <c r="I2380" s="45">
        <v>15</v>
      </c>
      <c r="J2380" s="45" t="s">
        <v>12</v>
      </c>
      <c r="K2380" s="45" t="s">
        <v>12</v>
      </c>
      <c r="L2380" s="7" t="str">
        <f>IFERROR(VLOOKUP(B2380,Харків!A:C,3,0),"0")</f>
        <v>&gt;20</v>
      </c>
      <c r="M2380" s="60"/>
      <c r="N2380" s="45">
        <f>E2380*M2380</f>
        <v>0</v>
      </c>
    </row>
    <row r="2381" spans="1:14" ht="15" customHeight="1">
      <c r="A2381" s="15"/>
      <c r="B2381" s="49" t="s">
        <v>7548</v>
      </c>
      <c r="C2381" s="18" t="s">
        <v>9897</v>
      </c>
      <c r="D2381" s="20">
        <v>482.34</v>
      </c>
      <c r="E2381" s="10">
        <f>D2381-(D2381*$G$1)</f>
        <v>482.34</v>
      </c>
      <c r="F2381" s="1" t="s">
        <v>1795</v>
      </c>
      <c r="G2381" s="45">
        <v>8307100090</v>
      </c>
      <c r="H2381" s="60"/>
      <c r="I2381" s="45">
        <v>10</v>
      </c>
      <c r="J2381" s="45" t="s">
        <v>12</v>
      </c>
      <c r="K2381" s="45" t="s">
        <v>12</v>
      </c>
      <c r="L2381" s="7">
        <f>IFERROR(VLOOKUP(B2381,Харків!A:C,3,0),"0")</f>
        <v>0</v>
      </c>
      <c r="M2381" s="60"/>
      <c r="N2381" s="45">
        <f>E2381*M2381</f>
        <v>0</v>
      </c>
    </row>
    <row r="2382" spans="1:14" ht="15" customHeight="1">
      <c r="A2382" s="15"/>
      <c r="B2382" s="49" t="s">
        <v>7503</v>
      </c>
      <c r="C2382" s="18" t="s">
        <v>7504</v>
      </c>
      <c r="D2382" s="20">
        <v>659.19</v>
      </c>
      <c r="E2382" s="10">
        <f>D2382-(D2382*$G$1)</f>
        <v>659.19</v>
      </c>
      <c r="F2382" s="1" t="s">
        <v>1795</v>
      </c>
      <c r="G2382" s="45">
        <v>8307100090</v>
      </c>
      <c r="H2382" s="60"/>
      <c r="I2382" s="45">
        <v>5</v>
      </c>
      <c r="J2382" s="45" t="s">
        <v>12</v>
      </c>
      <c r="K2382" s="45" t="s">
        <v>12</v>
      </c>
      <c r="L2382" s="7">
        <f>IFERROR(VLOOKUP(B2382,Харків!A:C,3,0),"0")</f>
        <v>0</v>
      </c>
      <c r="M2382" s="60"/>
      <c r="N2382" s="45">
        <f>E2382*M2382</f>
        <v>0</v>
      </c>
    </row>
    <row r="2383" spans="1:14" ht="16.5" customHeight="1">
      <c r="B2383" s="52"/>
      <c r="C2383" s="6" t="s">
        <v>10685</v>
      </c>
      <c r="D2383" s="8"/>
      <c r="E2383" s="10"/>
      <c r="F2383" s="5"/>
      <c r="G2383" s="7"/>
      <c r="H2383" s="13"/>
      <c r="I2383" s="7"/>
      <c r="J2383" s="7"/>
      <c r="K2383" s="7"/>
      <c r="L2383" s="7"/>
      <c r="M2383" s="13"/>
      <c r="N2383" s="7"/>
    </row>
    <row r="2384" spans="1:14" ht="16.5" customHeight="1">
      <c r="B2384" s="52"/>
      <c r="C2384" s="6" t="s">
        <v>10686</v>
      </c>
      <c r="D2384" s="8"/>
      <c r="E2384" s="10"/>
      <c r="F2384" s="5"/>
      <c r="G2384" s="7"/>
      <c r="H2384" s="13"/>
      <c r="I2384" s="7"/>
      <c r="J2384" s="7"/>
      <c r="K2384" s="7"/>
      <c r="L2384" s="7"/>
      <c r="M2384" s="13"/>
      <c r="N2384" s="7"/>
    </row>
    <row r="2385" spans="1:14" ht="16.5" customHeight="1">
      <c r="A2385" s="15"/>
      <c r="B2385" s="49" t="s">
        <v>10629</v>
      </c>
      <c r="C2385" s="18" t="s">
        <v>10660</v>
      </c>
      <c r="D2385" s="20">
        <v>27.14</v>
      </c>
      <c r="E2385" s="10">
        <f t="shared" ref="E2385:E2392" si="254">D2385-(D2385*$G$1)</f>
        <v>27.14</v>
      </c>
      <c r="F2385" s="1" t="s">
        <v>42</v>
      </c>
      <c r="G2385" s="45"/>
      <c r="H2385" s="60"/>
      <c r="I2385" s="45" t="s">
        <v>12</v>
      </c>
      <c r="J2385" s="45">
        <v>200</v>
      </c>
      <c r="K2385" s="45">
        <v>1000</v>
      </c>
      <c r="L2385" s="7" t="str">
        <f>IFERROR(VLOOKUP(B2385,Харків!A:C,3,0),"0")</f>
        <v>&gt;400</v>
      </c>
      <c r="M2385" s="60"/>
      <c r="N2385" s="45"/>
    </row>
    <row r="2386" spans="1:14" ht="16.5" customHeight="1">
      <c r="A2386" s="15"/>
      <c r="B2386" s="49" t="s">
        <v>10630</v>
      </c>
      <c r="C2386" s="18" t="s">
        <v>10661</v>
      </c>
      <c r="D2386" s="20">
        <v>27.14</v>
      </c>
      <c r="E2386" s="10">
        <f t="shared" si="254"/>
        <v>27.14</v>
      </c>
      <c r="F2386" s="1" t="s">
        <v>42</v>
      </c>
      <c r="G2386" s="45"/>
      <c r="H2386" s="60"/>
      <c r="I2386" s="45" t="s">
        <v>12</v>
      </c>
      <c r="J2386" s="45">
        <v>100</v>
      </c>
      <c r="K2386" s="45">
        <v>500</v>
      </c>
      <c r="L2386" s="7" t="str">
        <f>IFERROR(VLOOKUP(B2386,Харків!A:C,3,0),"0")</f>
        <v>&gt;300</v>
      </c>
      <c r="M2386" s="60"/>
      <c r="N2386" s="45"/>
    </row>
    <row r="2387" spans="1:14" ht="16.5" customHeight="1">
      <c r="A2387" s="15"/>
      <c r="B2387" s="49" t="s">
        <v>10631</v>
      </c>
      <c r="C2387" s="18" t="s">
        <v>10662</v>
      </c>
      <c r="D2387" s="20">
        <v>35.229999999999997</v>
      </c>
      <c r="E2387" s="10">
        <f t="shared" si="254"/>
        <v>35.229999999999997</v>
      </c>
      <c r="F2387" s="1" t="s">
        <v>42</v>
      </c>
      <c r="G2387" s="45"/>
      <c r="H2387" s="60"/>
      <c r="I2387" s="45" t="s">
        <v>12</v>
      </c>
      <c r="J2387" s="45">
        <v>100</v>
      </c>
      <c r="K2387" s="45">
        <v>400</v>
      </c>
      <c r="L2387" s="7" t="str">
        <f>IFERROR(VLOOKUP(B2387,Харків!A:C,3,0),"0")</f>
        <v>&gt;300</v>
      </c>
      <c r="M2387" s="60"/>
      <c r="N2387" s="45"/>
    </row>
    <row r="2388" spans="1:14" ht="16.5" customHeight="1">
      <c r="A2388" s="15"/>
      <c r="B2388" s="49" t="s">
        <v>10632</v>
      </c>
      <c r="C2388" s="18" t="s">
        <v>10663</v>
      </c>
      <c r="D2388" s="20">
        <v>46.88</v>
      </c>
      <c r="E2388" s="10">
        <f t="shared" si="254"/>
        <v>46.88</v>
      </c>
      <c r="F2388" s="1" t="s">
        <v>42</v>
      </c>
      <c r="G2388" s="45"/>
      <c r="H2388" s="60"/>
      <c r="I2388" s="45" t="s">
        <v>12</v>
      </c>
      <c r="J2388" s="45">
        <v>50</v>
      </c>
      <c r="K2388" s="45">
        <v>250</v>
      </c>
      <c r="L2388" s="7" t="str">
        <f>IFERROR(VLOOKUP(B2388,Харків!A:C,3,0),"0")</f>
        <v>&gt;400</v>
      </c>
      <c r="M2388" s="60"/>
      <c r="N2388" s="45"/>
    </row>
    <row r="2389" spans="1:14" ht="16.5" customHeight="1">
      <c r="A2389" s="15"/>
      <c r="B2389" s="49" t="s">
        <v>10633</v>
      </c>
      <c r="C2389" s="18" t="s">
        <v>10664</v>
      </c>
      <c r="D2389" s="20">
        <v>68.95</v>
      </c>
      <c r="E2389" s="10">
        <f t="shared" si="254"/>
        <v>68.95</v>
      </c>
      <c r="F2389" s="1" t="s">
        <v>42</v>
      </c>
      <c r="G2389" s="45"/>
      <c r="H2389" s="60"/>
      <c r="I2389" s="45" t="s">
        <v>12</v>
      </c>
      <c r="J2389" s="45">
        <v>50</v>
      </c>
      <c r="K2389" s="45">
        <v>200</v>
      </c>
      <c r="L2389" s="7" t="str">
        <f>IFERROR(VLOOKUP(B2389,Харків!A:C,3,0),"0")</f>
        <v>&gt;300</v>
      </c>
      <c r="M2389" s="60"/>
      <c r="N2389" s="45"/>
    </row>
    <row r="2390" spans="1:14" ht="16.5" customHeight="1">
      <c r="A2390" s="15"/>
      <c r="B2390" s="49" t="s">
        <v>10634</v>
      </c>
      <c r="C2390" s="18" t="s">
        <v>10665</v>
      </c>
      <c r="D2390" s="20">
        <v>106.51</v>
      </c>
      <c r="E2390" s="10">
        <f t="shared" si="254"/>
        <v>106.51</v>
      </c>
      <c r="F2390" s="1" t="s">
        <v>42</v>
      </c>
      <c r="G2390" s="45"/>
      <c r="H2390" s="60"/>
      <c r="I2390" s="45" t="s">
        <v>12</v>
      </c>
      <c r="J2390" s="45">
        <v>25</v>
      </c>
      <c r="K2390" s="45">
        <v>100</v>
      </c>
      <c r="L2390" s="7" t="str">
        <f>IFERROR(VLOOKUP(B2390,Харків!A:C,3,0),"0")</f>
        <v>&gt;100</v>
      </c>
      <c r="M2390" s="60"/>
      <c r="N2390" s="45"/>
    </row>
    <row r="2391" spans="1:14" ht="16.5" customHeight="1">
      <c r="A2391" s="15"/>
      <c r="B2391" s="49" t="s">
        <v>10635</v>
      </c>
      <c r="C2391" s="18" t="s">
        <v>10666</v>
      </c>
      <c r="D2391" s="20">
        <v>155.99</v>
      </c>
      <c r="E2391" s="10">
        <f t="shared" si="254"/>
        <v>155.99</v>
      </c>
      <c r="F2391" s="1" t="s">
        <v>42</v>
      </c>
      <c r="G2391" s="45"/>
      <c r="H2391" s="60"/>
      <c r="I2391" s="45" t="s">
        <v>12</v>
      </c>
      <c r="J2391" s="45">
        <v>25</v>
      </c>
      <c r="K2391" s="45">
        <v>100</v>
      </c>
      <c r="L2391" s="7" t="str">
        <f>IFERROR(VLOOKUP(B2391,Харків!A:C,3,0),"0")</f>
        <v>&gt;50</v>
      </c>
      <c r="M2391" s="60"/>
      <c r="N2391" s="45"/>
    </row>
    <row r="2392" spans="1:14" ht="16.5" customHeight="1">
      <c r="A2392" s="15"/>
      <c r="B2392" s="49" t="s">
        <v>10636</v>
      </c>
      <c r="C2392" s="18" t="s">
        <v>10667</v>
      </c>
      <c r="D2392" s="20">
        <v>247.42</v>
      </c>
      <c r="E2392" s="10">
        <f t="shared" si="254"/>
        <v>247.42</v>
      </c>
      <c r="F2392" s="1" t="s">
        <v>42</v>
      </c>
      <c r="G2392" s="45"/>
      <c r="H2392" s="60"/>
      <c r="I2392" s="45" t="s">
        <v>12</v>
      </c>
      <c r="J2392" s="45">
        <v>10</v>
      </c>
      <c r="K2392" s="45">
        <v>50</v>
      </c>
      <c r="L2392" s="7" t="str">
        <f>IFERROR(VLOOKUP(B2392,Харків!A:C,3,0),"0")</f>
        <v>&gt;20</v>
      </c>
      <c r="M2392" s="60"/>
      <c r="N2392" s="45"/>
    </row>
    <row r="2393" spans="1:14" ht="16.5" customHeight="1">
      <c r="B2393" s="52"/>
      <c r="C2393" s="6" t="s">
        <v>10687</v>
      </c>
      <c r="D2393" s="8"/>
      <c r="E2393" s="10"/>
      <c r="F2393" s="5"/>
      <c r="G2393" s="7"/>
      <c r="H2393" s="13"/>
      <c r="I2393" s="7"/>
      <c r="J2393" s="7"/>
      <c r="K2393" s="7"/>
      <c r="L2393" s="7"/>
      <c r="M2393" s="13"/>
      <c r="N2393" s="7"/>
    </row>
    <row r="2394" spans="1:14" ht="27" customHeight="1">
      <c r="A2394" s="15"/>
      <c r="B2394" s="51" t="s">
        <v>10637</v>
      </c>
      <c r="C2394" s="18" t="s">
        <v>10668</v>
      </c>
      <c r="D2394" s="20">
        <v>57.57</v>
      </c>
      <c r="E2394" s="10">
        <f t="shared" ref="E2394:E2399" si="255">D2394-(D2394*$G$1)</f>
        <v>57.57</v>
      </c>
      <c r="F2394" s="1" t="s">
        <v>42</v>
      </c>
      <c r="G2394" s="45"/>
      <c r="H2394" s="60"/>
      <c r="I2394" s="45" t="s">
        <v>12</v>
      </c>
      <c r="J2394" s="45">
        <v>50</v>
      </c>
      <c r="K2394" s="45">
        <v>250</v>
      </c>
      <c r="L2394" s="7" t="str">
        <f>IFERROR(VLOOKUP(B2394,Харків!A:C,3,0),"0")</f>
        <v>&gt;100</v>
      </c>
      <c r="M2394" s="60"/>
      <c r="N2394" s="45"/>
    </row>
    <row r="2395" spans="1:14" ht="27" customHeight="1">
      <c r="A2395" s="15"/>
      <c r="B2395" s="51" t="s">
        <v>10638</v>
      </c>
      <c r="C2395" s="18" t="s">
        <v>10669</v>
      </c>
      <c r="D2395" s="20">
        <v>84.85</v>
      </c>
      <c r="E2395" s="10">
        <f t="shared" si="255"/>
        <v>84.85</v>
      </c>
      <c r="F2395" s="1" t="s">
        <v>42</v>
      </c>
      <c r="G2395" s="45"/>
      <c r="H2395" s="60"/>
      <c r="I2395" s="45" t="s">
        <v>12</v>
      </c>
      <c r="J2395" s="45">
        <v>50</v>
      </c>
      <c r="K2395" s="45">
        <v>250</v>
      </c>
      <c r="L2395" s="7" t="str">
        <f>IFERROR(VLOOKUP(B2395,Харків!A:C,3,0),"0")</f>
        <v>&gt;100</v>
      </c>
      <c r="M2395" s="60"/>
      <c r="N2395" s="45"/>
    </row>
    <row r="2396" spans="1:14" ht="27" customHeight="1">
      <c r="A2396" s="15"/>
      <c r="B2396" s="51" t="s">
        <v>10639</v>
      </c>
      <c r="C2396" s="18" t="s">
        <v>10670</v>
      </c>
      <c r="D2396" s="20">
        <v>117.47</v>
      </c>
      <c r="E2396" s="10">
        <f t="shared" si="255"/>
        <v>117.47</v>
      </c>
      <c r="F2396" s="1" t="s">
        <v>42</v>
      </c>
      <c r="G2396" s="45"/>
      <c r="H2396" s="60"/>
      <c r="I2396" s="45" t="s">
        <v>12</v>
      </c>
      <c r="J2396" s="45">
        <v>25</v>
      </c>
      <c r="K2396" s="45">
        <v>100</v>
      </c>
      <c r="L2396" s="7" t="str">
        <f>IFERROR(VLOOKUP(B2396,Харків!A:C,3,0),"0")</f>
        <v>&gt;20</v>
      </c>
      <c r="M2396" s="60"/>
      <c r="N2396" s="45"/>
    </row>
    <row r="2397" spans="1:14" ht="27" customHeight="1">
      <c r="A2397" s="15"/>
      <c r="B2397" s="51" t="s">
        <v>10640</v>
      </c>
      <c r="C2397" s="18" t="s">
        <v>10671</v>
      </c>
      <c r="D2397" s="20">
        <v>193.96</v>
      </c>
      <c r="E2397" s="10">
        <f t="shared" si="255"/>
        <v>193.96</v>
      </c>
      <c r="F2397" s="1" t="s">
        <v>42</v>
      </c>
      <c r="G2397" s="45"/>
      <c r="H2397" s="60"/>
      <c r="I2397" s="45" t="s">
        <v>12</v>
      </c>
      <c r="J2397" s="45">
        <v>20</v>
      </c>
      <c r="K2397" s="45">
        <v>80</v>
      </c>
      <c r="L2397" s="7" t="str">
        <f>IFERROR(VLOOKUP(B2397,Харків!A:C,3,0),"0")</f>
        <v>&gt;20</v>
      </c>
      <c r="M2397" s="60"/>
      <c r="N2397" s="45"/>
    </row>
    <row r="2398" spans="1:14" ht="27" customHeight="1">
      <c r="A2398" s="15"/>
      <c r="B2398" s="51" t="s">
        <v>10641</v>
      </c>
      <c r="C2398" s="18" t="s">
        <v>10672</v>
      </c>
      <c r="D2398" s="20">
        <v>331.04</v>
      </c>
      <c r="E2398" s="10">
        <f t="shared" si="255"/>
        <v>331.04</v>
      </c>
      <c r="F2398" s="1" t="s">
        <v>42</v>
      </c>
      <c r="G2398" s="45"/>
      <c r="H2398" s="60"/>
      <c r="I2398" s="45" t="s">
        <v>12</v>
      </c>
      <c r="J2398" s="45">
        <v>10</v>
      </c>
      <c r="K2398" s="45">
        <v>50</v>
      </c>
      <c r="L2398" s="7" t="str">
        <f>IFERROR(VLOOKUP(B2398,Харків!A:C,3,0),"0")</f>
        <v>&gt;20</v>
      </c>
      <c r="M2398" s="60"/>
      <c r="N2398" s="45"/>
    </row>
    <row r="2399" spans="1:14" ht="27" customHeight="1">
      <c r="A2399" s="15"/>
      <c r="B2399" s="51" t="s">
        <v>10642</v>
      </c>
      <c r="C2399" s="18" t="s">
        <v>10673</v>
      </c>
      <c r="D2399" s="20">
        <v>432.06</v>
      </c>
      <c r="E2399" s="10">
        <f t="shared" si="255"/>
        <v>432.06</v>
      </c>
      <c r="F2399" s="1" t="s">
        <v>42</v>
      </c>
      <c r="G2399" s="45"/>
      <c r="H2399" s="60"/>
      <c r="I2399" s="45" t="s">
        <v>12</v>
      </c>
      <c r="J2399" s="45">
        <v>5</v>
      </c>
      <c r="K2399" s="45">
        <v>25</v>
      </c>
      <c r="L2399" s="7" t="str">
        <f>IFERROR(VLOOKUP(B2399,Харків!A:C,3,0),"0")</f>
        <v>&gt;20</v>
      </c>
      <c r="M2399" s="60"/>
      <c r="N2399" s="45"/>
    </row>
    <row r="2400" spans="1:14" ht="16.5" customHeight="1">
      <c r="B2400" s="52"/>
      <c r="C2400" s="6" t="s">
        <v>10688</v>
      </c>
      <c r="D2400" s="8"/>
      <c r="E2400" s="10"/>
      <c r="F2400" s="5"/>
      <c r="G2400" s="7"/>
      <c r="H2400" s="13"/>
      <c r="I2400" s="7"/>
      <c r="J2400" s="7"/>
      <c r="K2400" s="7"/>
      <c r="L2400" s="7"/>
      <c r="M2400" s="13"/>
      <c r="N2400" s="7"/>
    </row>
    <row r="2401" spans="1:14" ht="26.25" customHeight="1">
      <c r="A2401" s="15"/>
      <c r="B2401" s="51" t="s">
        <v>10654</v>
      </c>
      <c r="C2401" s="18" t="s">
        <v>10954</v>
      </c>
      <c r="D2401" s="20">
        <v>53.87</v>
      </c>
      <c r="E2401" s="10">
        <f t="shared" ref="E2401:E2406" si="256">D2401-(D2401*$G$1)</f>
        <v>53.87</v>
      </c>
      <c r="F2401" s="1" t="s">
        <v>42</v>
      </c>
      <c r="G2401" s="45"/>
      <c r="H2401" s="60"/>
      <c r="I2401" s="45" t="s">
        <v>12</v>
      </c>
      <c r="J2401" s="45">
        <v>60</v>
      </c>
      <c r="K2401" s="45">
        <v>300</v>
      </c>
      <c r="L2401" s="7" t="str">
        <f>IFERROR(VLOOKUP(B2401,Харків!A:C,3,0),"0")</f>
        <v>&gt;50</v>
      </c>
      <c r="M2401" s="60"/>
      <c r="N2401" s="45"/>
    </row>
    <row r="2402" spans="1:14" ht="26.25" customHeight="1">
      <c r="A2402" s="15"/>
      <c r="B2402" s="51" t="s">
        <v>10655</v>
      </c>
      <c r="C2402" s="18" t="s">
        <v>10955</v>
      </c>
      <c r="D2402" s="20">
        <v>65.38</v>
      </c>
      <c r="E2402" s="10">
        <f t="shared" si="256"/>
        <v>65.38</v>
      </c>
      <c r="F2402" s="1" t="s">
        <v>42</v>
      </c>
      <c r="G2402" s="45"/>
      <c r="H2402" s="60"/>
      <c r="I2402" s="45" t="s">
        <v>12</v>
      </c>
      <c r="J2402" s="45">
        <v>50</v>
      </c>
      <c r="K2402" s="45">
        <v>200</v>
      </c>
      <c r="L2402" s="7" t="str">
        <f>IFERROR(VLOOKUP(B2402,Харків!A:C,3,0),"0")</f>
        <v>&gt;20</v>
      </c>
      <c r="M2402" s="60"/>
      <c r="N2402" s="45"/>
    </row>
    <row r="2403" spans="1:14" ht="26.25" customHeight="1">
      <c r="A2403" s="15"/>
      <c r="B2403" s="51" t="s">
        <v>10656</v>
      </c>
      <c r="C2403" s="18" t="s">
        <v>10956</v>
      </c>
      <c r="D2403" s="20">
        <v>95.68</v>
      </c>
      <c r="E2403" s="10">
        <f t="shared" si="256"/>
        <v>95.68</v>
      </c>
      <c r="F2403" s="1" t="s">
        <v>42</v>
      </c>
      <c r="G2403" s="45"/>
      <c r="H2403" s="60"/>
      <c r="I2403" s="45" t="s">
        <v>12</v>
      </c>
      <c r="J2403" s="45">
        <v>30</v>
      </c>
      <c r="K2403" s="45">
        <v>150</v>
      </c>
      <c r="L2403" s="7" t="str">
        <f>IFERROR(VLOOKUP(B2403,Харків!A:C,3,0),"0")</f>
        <v>&gt;20</v>
      </c>
      <c r="M2403" s="60"/>
      <c r="N2403" s="45"/>
    </row>
    <row r="2404" spans="1:14" ht="26.25" customHeight="1">
      <c r="A2404" s="15"/>
      <c r="B2404" s="51" t="s">
        <v>10657</v>
      </c>
      <c r="C2404" s="18" t="s">
        <v>10957</v>
      </c>
      <c r="D2404" s="20">
        <v>143.16</v>
      </c>
      <c r="E2404" s="10">
        <f t="shared" si="256"/>
        <v>143.16</v>
      </c>
      <c r="F2404" s="1" t="s">
        <v>42</v>
      </c>
      <c r="G2404" s="45"/>
      <c r="H2404" s="60"/>
      <c r="I2404" s="45" t="s">
        <v>12</v>
      </c>
      <c r="J2404" s="45">
        <v>25</v>
      </c>
      <c r="K2404" s="45">
        <v>100</v>
      </c>
      <c r="L2404" s="7" t="str">
        <f>IFERROR(VLOOKUP(B2404,Харків!A:C,3,0),"0")</f>
        <v>&gt;20</v>
      </c>
      <c r="M2404" s="60"/>
      <c r="N2404" s="45"/>
    </row>
    <row r="2405" spans="1:14" ht="26.25" customHeight="1">
      <c r="A2405" s="15"/>
      <c r="B2405" s="51" t="s">
        <v>10658</v>
      </c>
      <c r="C2405" s="18" t="s">
        <v>10958</v>
      </c>
      <c r="D2405" s="20">
        <v>213.56</v>
      </c>
      <c r="E2405" s="10">
        <f t="shared" si="256"/>
        <v>213.56</v>
      </c>
      <c r="F2405" s="1" t="s">
        <v>42</v>
      </c>
      <c r="G2405" s="45"/>
      <c r="H2405" s="60"/>
      <c r="I2405" s="45" t="s">
        <v>12</v>
      </c>
      <c r="J2405" s="45">
        <v>20</v>
      </c>
      <c r="K2405" s="45">
        <v>80</v>
      </c>
      <c r="L2405" s="7" t="str">
        <f>IFERROR(VLOOKUP(B2405,Харків!A:C,3,0),"0")</f>
        <v>&gt;20</v>
      </c>
      <c r="M2405" s="60"/>
      <c r="N2405" s="45"/>
    </row>
    <row r="2406" spans="1:14" ht="26.25" customHeight="1">
      <c r="A2406" s="15"/>
      <c r="B2406" s="51" t="s">
        <v>10659</v>
      </c>
      <c r="C2406" s="18" t="s">
        <v>10959</v>
      </c>
      <c r="D2406" s="20">
        <v>303.76</v>
      </c>
      <c r="E2406" s="10">
        <f t="shared" si="256"/>
        <v>303.76</v>
      </c>
      <c r="F2406" s="1" t="s">
        <v>42</v>
      </c>
      <c r="G2406" s="45"/>
      <c r="H2406" s="60"/>
      <c r="I2406" s="45" t="s">
        <v>12</v>
      </c>
      <c r="J2406" s="45">
        <v>10</v>
      </c>
      <c r="K2406" s="45">
        <v>40</v>
      </c>
      <c r="L2406" s="7" t="str">
        <f>IFERROR(VLOOKUP(B2406,Харків!A:C,3,0),"0")</f>
        <v>&gt;20</v>
      </c>
      <c r="M2406" s="60"/>
      <c r="N2406" s="45"/>
    </row>
    <row r="2407" spans="1:14" ht="16.5" customHeight="1">
      <c r="B2407" s="52"/>
      <c r="C2407" s="6" t="s">
        <v>10689</v>
      </c>
      <c r="D2407" s="8"/>
      <c r="E2407" s="10"/>
      <c r="F2407" s="5"/>
      <c r="G2407" s="7"/>
      <c r="H2407" s="13"/>
      <c r="I2407" s="7"/>
      <c r="J2407" s="7"/>
      <c r="K2407" s="7"/>
      <c r="L2407" s="7"/>
      <c r="M2407" s="13"/>
      <c r="N2407" s="7"/>
    </row>
    <row r="2408" spans="1:14" ht="16.5" customHeight="1">
      <c r="A2408" s="15"/>
      <c r="B2408" s="51" t="s">
        <v>10643</v>
      </c>
      <c r="C2408" s="18" t="s">
        <v>10674</v>
      </c>
      <c r="D2408" s="20">
        <v>3.43</v>
      </c>
      <c r="E2408" s="10">
        <f t="shared" ref="E2408:E2418" si="257">D2408-(D2408*$G$1)</f>
        <v>3.43</v>
      </c>
      <c r="F2408" s="1" t="s">
        <v>42</v>
      </c>
      <c r="G2408" s="45"/>
      <c r="H2408" s="60"/>
      <c r="I2408" s="45" t="s">
        <v>12</v>
      </c>
      <c r="J2408" s="45">
        <v>1000</v>
      </c>
      <c r="K2408" s="45">
        <v>4000</v>
      </c>
      <c r="L2408" s="7" t="str">
        <f>IFERROR(VLOOKUP(B2408,Харків!A:C,3,0),"0")</f>
        <v>&gt;2000</v>
      </c>
      <c r="M2408" s="60"/>
      <c r="N2408" s="45"/>
    </row>
    <row r="2409" spans="1:14" ht="16.5" customHeight="1">
      <c r="A2409" s="15"/>
      <c r="B2409" s="51" t="s">
        <v>10644</v>
      </c>
      <c r="C2409" s="18" t="s">
        <v>10675</v>
      </c>
      <c r="D2409" s="20">
        <v>3.43</v>
      </c>
      <c r="E2409" s="10">
        <f t="shared" si="257"/>
        <v>3.43</v>
      </c>
      <c r="F2409" s="1" t="s">
        <v>42</v>
      </c>
      <c r="G2409" s="45"/>
      <c r="H2409" s="60"/>
      <c r="I2409" s="45" t="s">
        <v>12</v>
      </c>
      <c r="J2409" s="45">
        <v>600</v>
      </c>
      <c r="K2409" s="45">
        <v>3000</v>
      </c>
      <c r="L2409" s="7" t="str">
        <f>IFERROR(VLOOKUP(B2409,Харків!A:C,3,0),"0")</f>
        <v>&gt;2000</v>
      </c>
      <c r="M2409" s="60"/>
      <c r="N2409" s="45"/>
    </row>
    <row r="2410" spans="1:14" ht="16.5" customHeight="1">
      <c r="A2410" s="15"/>
      <c r="B2410" s="51" t="s">
        <v>10645</v>
      </c>
      <c r="C2410" s="18" t="s">
        <v>10676</v>
      </c>
      <c r="D2410" s="20">
        <v>5.21</v>
      </c>
      <c r="E2410" s="10">
        <f t="shared" si="257"/>
        <v>5.21</v>
      </c>
      <c r="F2410" s="1" t="s">
        <v>42</v>
      </c>
      <c r="G2410" s="45"/>
      <c r="H2410" s="60"/>
      <c r="I2410" s="45" t="s">
        <v>12</v>
      </c>
      <c r="J2410" s="45">
        <v>500</v>
      </c>
      <c r="K2410" s="45">
        <v>2000</v>
      </c>
      <c r="L2410" s="7" t="str">
        <f>IFERROR(VLOOKUP(B2410,Харків!A:C,3,0),"0")</f>
        <v>&gt;2000</v>
      </c>
      <c r="M2410" s="60"/>
      <c r="N2410" s="45"/>
    </row>
    <row r="2411" spans="1:14" ht="16.5" customHeight="1">
      <c r="A2411" s="15"/>
      <c r="B2411" s="51" t="s">
        <v>10646</v>
      </c>
      <c r="C2411" s="18" t="s">
        <v>10677</v>
      </c>
      <c r="D2411" s="20">
        <v>5.89</v>
      </c>
      <c r="E2411" s="10">
        <f t="shared" si="257"/>
        <v>5.89</v>
      </c>
      <c r="F2411" s="1" t="s">
        <v>42</v>
      </c>
      <c r="G2411" s="45"/>
      <c r="H2411" s="60"/>
      <c r="I2411" s="45" t="s">
        <v>12</v>
      </c>
      <c r="J2411" s="45">
        <v>200</v>
      </c>
      <c r="K2411" s="45">
        <v>1000</v>
      </c>
      <c r="L2411" s="7" t="str">
        <f>IFERROR(VLOOKUP(B2411,Харків!A:C,3,0),"0")</f>
        <v>&gt;1000</v>
      </c>
      <c r="M2411" s="60"/>
      <c r="N2411" s="45"/>
    </row>
    <row r="2412" spans="1:14" ht="16.5" customHeight="1">
      <c r="A2412" s="15"/>
      <c r="B2412" s="51" t="s">
        <v>10647</v>
      </c>
      <c r="C2412" s="18" t="s">
        <v>10678</v>
      </c>
      <c r="D2412" s="20">
        <v>7.54</v>
      </c>
      <c r="E2412" s="10">
        <f t="shared" si="257"/>
        <v>7.54</v>
      </c>
      <c r="F2412" s="1" t="s">
        <v>42</v>
      </c>
      <c r="G2412" s="45"/>
      <c r="H2412" s="60"/>
      <c r="I2412" s="45" t="s">
        <v>12</v>
      </c>
      <c r="J2412" s="45">
        <v>150</v>
      </c>
      <c r="K2412" s="45">
        <v>750</v>
      </c>
      <c r="L2412" s="7" t="str">
        <f>IFERROR(VLOOKUP(B2412,Харків!A:C,3,0),"0")</f>
        <v>&gt;2000</v>
      </c>
      <c r="M2412" s="60"/>
      <c r="N2412" s="45"/>
    </row>
    <row r="2413" spans="1:14" ht="16.5" customHeight="1">
      <c r="A2413" s="15"/>
      <c r="B2413" s="51" t="s">
        <v>10648</v>
      </c>
      <c r="C2413" s="18" t="s">
        <v>10679</v>
      </c>
      <c r="D2413" s="20">
        <v>10.42</v>
      </c>
      <c r="E2413" s="10">
        <f t="shared" si="257"/>
        <v>10.42</v>
      </c>
      <c r="F2413" s="1" t="s">
        <v>42</v>
      </c>
      <c r="G2413" s="45"/>
      <c r="H2413" s="60"/>
      <c r="I2413" s="45" t="s">
        <v>12</v>
      </c>
      <c r="J2413" s="45">
        <v>100</v>
      </c>
      <c r="K2413" s="45">
        <v>500</v>
      </c>
      <c r="L2413" s="7" t="str">
        <f>IFERROR(VLOOKUP(B2413,Харків!A:C,3,0),"0")</f>
        <v>&gt;500</v>
      </c>
      <c r="M2413" s="60"/>
      <c r="N2413" s="45"/>
    </row>
    <row r="2414" spans="1:14" ht="16.5" customHeight="1">
      <c r="A2414" s="15"/>
      <c r="B2414" s="51" t="s">
        <v>10649</v>
      </c>
      <c r="C2414" s="18" t="s">
        <v>10680</v>
      </c>
      <c r="D2414" s="20">
        <v>16.72</v>
      </c>
      <c r="E2414" s="10">
        <f t="shared" si="257"/>
        <v>16.72</v>
      </c>
      <c r="F2414" s="1" t="s">
        <v>42</v>
      </c>
      <c r="G2414" s="45"/>
      <c r="H2414" s="60"/>
      <c r="I2414" s="45" t="s">
        <v>12</v>
      </c>
      <c r="J2414" s="45">
        <v>50</v>
      </c>
      <c r="K2414" s="45">
        <v>250</v>
      </c>
      <c r="L2414" s="7" t="str">
        <f>IFERROR(VLOOKUP(B2414,Харків!A:C,3,0),"0")</f>
        <v>&gt;400</v>
      </c>
      <c r="M2414" s="60"/>
      <c r="N2414" s="45"/>
    </row>
    <row r="2415" spans="1:14" ht="16.5" customHeight="1">
      <c r="A2415" s="15"/>
      <c r="B2415" s="51" t="s">
        <v>10650</v>
      </c>
      <c r="C2415" s="18" t="s">
        <v>10681</v>
      </c>
      <c r="D2415" s="20">
        <v>28.24</v>
      </c>
      <c r="E2415" s="10">
        <f t="shared" si="257"/>
        <v>28.24</v>
      </c>
      <c r="F2415" s="1" t="s">
        <v>42</v>
      </c>
      <c r="G2415" s="45"/>
      <c r="H2415" s="60"/>
      <c r="I2415" s="45" t="s">
        <v>12</v>
      </c>
      <c r="J2415" s="45">
        <v>50</v>
      </c>
      <c r="K2415" s="45">
        <v>200</v>
      </c>
      <c r="L2415" s="7" t="str">
        <f>IFERROR(VLOOKUP(B2415,Харків!A:C,3,0),"0")</f>
        <v>&gt;200</v>
      </c>
      <c r="M2415" s="60"/>
      <c r="N2415" s="45"/>
    </row>
    <row r="2416" spans="1:14" ht="16.5" customHeight="1">
      <c r="A2416" s="15"/>
      <c r="B2416" s="51" t="s">
        <v>10651</v>
      </c>
      <c r="C2416" s="18" t="s">
        <v>10682</v>
      </c>
      <c r="D2416" s="20">
        <v>39.75</v>
      </c>
      <c r="E2416" s="10">
        <f t="shared" si="257"/>
        <v>39.75</v>
      </c>
      <c r="F2416" s="1" t="s">
        <v>42</v>
      </c>
      <c r="G2416" s="45"/>
      <c r="H2416" s="60"/>
      <c r="I2416" s="45" t="s">
        <v>12</v>
      </c>
      <c r="J2416" s="45" t="s">
        <v>12</v>
      </c>
      <c r="K2416" s="45">
        <v>100</v>
      </c>
      <c r="L2416" s="7" t="str">
        <f>IFERROR(VLOOKUP(B2416,Харків!A:C,3,0),"0")</f>
        <v>&gt;50</v>
      </c>
      <c r="M2416" s="60"/>
      <c r="N2416" s="45"/>
    </row>
    <row r="2417" spans="1:14" ht="16.5" customHeight="1">
      <c r="A2417" s="15"/>
      <c r="B2417" s="51" t="s">
        <v>10652</v>
      </c>
      <c r="C2417" s="18" t="s">
        <v>10683</v>
      </c>
      <c r="D2417" s="20">
        <v>75.39</v>
      </c>
      <c r="E2417" s="10">
        <f t="shared" si="257"/>
        <v>75.39</v>
      </c>
      <c r="F2417" s="1" t="s">
        <v>42</v>
      </c>
      <c r="G2417" s="45"/>
      <c r="H2417" s="60"/>
      <c r="I2417" s="45" t="s">
        <v>12</v>
      </c>
      <c r="J2417" s="45" t="s">
        <v>12</v>
      </c>
      <c r="K2417" s="45">
        <v>80</v>
      </c>
      <c r="L2417" s="7" t="str">
        <f>IFERROR(VLOOKUP(B2417,Харків!A:C,3,0),"0")</f>
        <v>&gt;50</v>
      </c>
      <c r="M2417" s="60"/>
      <c r="N2417" s="45"/>
    </row>
    <row r="2418" spans="1:14" ht="16.5" customHeight="1">
      <c r="A2418" s="15"/>
      <c r="B2418" s="51" t="s">
        <v>10653</v>
      </c>
      <c r="C2418" s="18" t="s">
        <v>10684</v>
      </c>
      <c r="D2418" s="20">
        <v>98.42</v>
      </c>
      <c r="E2418" s="10">
        <f t="shared" si="257"/>
        <v>98.42</v>
      </c>
      <c r="F2418" s="1" t="s">
        <v>42</v>
      </c>
      <c r="G2418" s="45"/>
      <c r="H2418" s="60"/>
      <c r="I2418" s="45" t="s">
        <v>12</v>
      </c>
      <c r="J2418" s="45" t="s">
        <v>12</v>
      </c>
      <c r="K2418" s="45">
        <v>50</v>
      </c>
      <c r="L2418" s="7">
        <f>IFERROR(VLOOKUP(B2418,Харків!A:C,3,0),"0")</f>
        <v>0</v>
      </c>
      <c r="M2418" s="60"/>
      <c r="N2418" s="45"/>
    </row>
    <row r="2419" spans="1:14" ht="15" customHeight="1">
      <c r="B2419" s="50"/>
      <c r="C2419" s="6" t="s">
        <v>6666</v>
      </c>
      <c r="D2419" s="8"/>
      <c r="E2419" s="14"/>
      <c r="F2419" s="5"/>
      <c r="G2419" s="7"/>
      <c r="H2419" s="13"/>
      <c r="I2419" s="7"/>
      <c r="J2419" s="7"/>
      <c r="K2419" s="7"/>
      <c r="L2419" s="7"/>
      <c r="M2419" s="5"/>
      <c r="N2419" s="5"/>
    </row>
    <row r="2420" spans="1:14" ht="15" customHeight="1">
      <c r="A2420" s="15"/>
      <c r="B2420" s="49" t="s">
        <v>8399</v>
      </c>
      <c r="C2420" s="18" t="s">
        <v>9583</v>
      </c>
      <c r="D2420" s="20">
        <v>1.05</v>
      </c>
      <c r="E2420" s="10">
        <f t="shared" ref="E2420:E2432" si="258">D2420-(D2420*$G$1)</f>
        <v>1.05</v>
      </c>
      <c r="F2420" s="1" t="s">
        <v>42</v>
      </c>
      <c r="G2420" s="45">
        <v>7212</v>
      </c>
      <c r="H2420" s="60"/>
      <c r="I2420" s="45">
        <v>50</v>
      </c>
      <c r="J2420" s="45" t="s">
        <v>12</v>
      </c>
      <c r="K2420" s="45">
        <v>4500</v>
      </c>
      <c r="L2420" s="7" t="str">
        <f>IFERROR(VLOOKUP(B2420,Харків!A:C,3,0),"0")</f>
        <v>&gt;2000</v>
      </c>
      <c r="M2420" s="60"/>
      <c r="N2420" s="45">
        <f t="shared" ref="N2420:N2432" si="259">E2420*M2420</f>
        <v>0</v>
      </c>
    </row>
    <row r="2421" spans="1:14" ht="15" customHeight="1">
      <c r="A2421" s="15"/>
      <c r="B2421" s="49" t="s">
        <v>8380</v>
      </c>
      <c r="C2421" s="18" t="s">
        <v>9576</v>
      </c>
      <c r="D2421" s="20">
        <v>1.08</v>
      </c>
      <c r="E2421" s="10">
        <f t="shared" si="258"/>
        <v>1.08</v>
      </c>
      <c r="F2421" s="1" t="s">
        <v>42</v>
      </c>
      <c r="G2421" s="45">
        <v>7212</v>
      </c>
      <c r="H2421" s="60"/>
      <c r="I2421" s="45">
        <v>50</v>
      </c>
      <c r="J2421" s="45" t="s">
        <v>12</v>
      </c>
      <c r="K2421" s="45">
        <v>4000</v>
      </c>
      <c r="L2421" s="7" t="str">
        <f>IFERROR(VLOOKUP(B2421,Харків!A:C,3,0),"0")</f>
        <v>&gt;2000</v>
      </c>
      <c r="M2421" s="60"/>
      <c r="N2421" s="45">
        <f t="shared" si="259"/>
        <v>0</v>
      </c>
    </row>
    <row r="2422" spans="1:14" ht="15" customHeight="1">
      <c r="A2422" s="15"/>
      <c r="B2422" s="49" t="s">
        <v>8387</v>
      </c>
      <c r="C2422" s="18" t="s">
        <v>9577</v>
      </c>
      <c r="D2422" s="20">
        <v>1.1000000000000001</v>
      </c>
      <c r="E2422" s="10">
        <f t="shared" si="258"/>
        <v>1.1000000000000001</v>
      </c>
      <c r="F2422" s="1" t="s">
        <v>42</v>
      </c>
      <c r="G2422" s="45">
        <v>7212</v>
      </c>
      <c r="H2422" s="60"/>
      <c r="I2422" s="45">
        <v>50</v>
      </c>
      <c r="J2422" s="45" t="s">
        <v>12</v>
      </c>
      <c r="K2422" s="45">
        <v>3500</v>
      </c>
      <c r="L2422" s="7" t="str">
        <f>IFERROR(VLOOKUP(B2422,Харків!A:C,3,0),"0")</f>
        <v>&gt;1000</v>
      </c>
      <c r="M2422" s="60"/>
      <c r="N2422" s="45">
        <f t="shared" si="259"/>
        <v>0</v>
      </c>
    </row>
    <row r="2423" spans="1:14" ht="15" customHeight="1">
      <c r="A2423" s="15"/>
      <c r="B2423" s="49" t="s">
        <v>6115</v>
      </c>
      <c r="C2423" s="18" t="s">
        <v>6116</v>
      </c>
      <c r="D2423" s="20">
        <v>1.23</v>
      </c>
      <c r="E2423" s="10">
        <f t="shared" si="258"/>
        <v>1.23</v>
      </c>
      <c r="F2423" s="1" t="s">
        <v>42</v>
      </c>
      <c r="G2423" s="45">
        <v>7212</v>
      </c>
      <c r="H2423" s="60"/>
      <c r="I2423" s="45">
        <v>50</v>
      </c>
      <c r="J2423" s="45" t="s">
        <v>12</v>
      </c>
      <c r="K2423" s="45">
        <v>2000</v>
      </c>
      <c r="L2423" s="7">
        <f>IFERROR(VLOOKUP(B2423,Харків!A:C,3,0),"0")</f>
        <v>0</v>
      </c>
      <c r="M2423" s="60"/>
      <c r="N2423" s="45">
        <f t="shared" si="259"/>
        <v>0</v>
      </c>
    </row>
    <row r="2424" spans="1:14" ht="15" customHeight="1">
      <c r="A2424" s="15"/>
      <c r="B2424" s="49" t="s">
        <v>6119</v>
      </c>
      <c r="C2424" s="18" t="s">
        <v>6120</v>
      </c>
      <c r="D2424" s="20">
        <v>1.29</v>
      </c>
      <c r="E2424" s="10">
        <f t="shared" si="258"/>
        <v>1.29</v>
      </c>
      <c r="F2424" s="1" t="s">
        <v>42</v>
      </c>
      <c r="G2424" s="45">
        <v>7212</v>
      </c>
      <c r="H2424" s="60"/>
      <c r="I2424" s="45">
        <v>50</v>
      </c>
      <c r="J2424" s="45" t="s">
        <v>12</v>
      </c>
      <c r="K2424" s="45">
        <v>2000</v>
      </c>
      <c r="L2424" s="7" t="str">
        <f>IFERROR(VLOOKUP(B2424,Харків!A:C,3,0),"0")</f>
        <v>&gt;10000</v>
      </c>
      <c r="M2424" s="60"/>
      <c r="N2424" s="45">
        <f t="shared" si="259"/>
        <v>0</v>
      </c>
    </row>
    <row r="2425" spans="1:14" ht="15" customHeight="1">
      <c r="A2425" s="15"/>
      <c r="B2425" s="49" t="s">
        <v>6121</v>
      </c>
      <c r="C2425" s="18" t="s">
        <v>6122</v>
      </c>
      <c r="D2425" s="20">
        <v>1.45</v>
      </c>
      <c r="E2425" s="10">
        <f t="shared" si="258"/>
        <v>1.45</v>
      </c>
      <c r="F2425" s="1" t="s">
        <v>42</v>
      </c>
      <c r="G2425" s="45">
        <v>7212</v>
      </c>
      <c r="H2425" s="60"/>
      <c r="I2425" s="45">
        <v>50</v>
      </c>
      <c r="J2425" s="45" t="s">
        <v>12</v>
      </c>
      <c r="K2425" s="45">
        <v>1500</v>
      </c>
      <c r="L2425" s="7" t="str">
        <f>IFERROR(VLOOKUP(B2425,Харків!A:C,3,0),"0")</f>
        <v>&gt;2000</v>
      </c>
      <c r="M2425" s="60"/>
      <c r="N2425" s="45">
        <f t="shared" si="259"/>
        <v>0</v>
      </c>
    </row>
    <row r="2426" spans="1:14" ht="15" customHeight="1">
      <c r="A2426" s="15"/>
      <c r="B2426" s="49" t="s">
        <v>6125</v>
      </c>
      <c r="C2426" s="18" t="s">
        <v>6126</v>
      </c>
      <c r="D2426" s="20">
        <v>1.65</v>
      </c>
      <c r="E2426" s="10">
        <f t="shared" si="258"/>
        <v>1.65</v>
      </c>
      <c r="F2426" s="1" t="s">
        <v>42</v>
      </c>
      <c r="G2426" s="45">
        <v>7212</v>
      </c>
      <c r="H2426" s="60"/>
      <c r="I2426" s="45">
        <v>50</v>
      </c>
      <c r="J2426" s="45" t="s">
        <v>12</v>
      </c>
      <c r="K2426" s="45">
        <v>1000</v>
      </c>
      <c r="L2426" s="7" t="str">
        <f>IFERROR(VLOOKUP(B2426,Харків!A:C,3,0),"0")</f>
        <v>&gt;5000</v>
      </c>
      <c r="M2426" s="60"/>
      <c r="N2426" s="45">
        <f t="shared" si="259"/>
        <v>0</v>
      </c>
    </row>
    <row r="2427" spans="1:14" ht="15" customHeight="1">
      <c r="A2427" s="15"/>
      <c r="B2427" s="49" t="s">
        <v>8400</v>
      </c>
      <c r="C2427" s="18" t="s">
        <v>10918</v>
      </c>
      <c r="D2427" s="20">
        <v>1.88</v>
      </c>
      <c r="E2427" s="10">
        <f t="shared" si="258"/>
        <v>1.88</v>
      </c>
      <c r="F2427" s="1" t="s">
        <v>42</v>
      </c>
      <c r="G2427" s="45">
        <v>7212</v>
      </c>
      <c r="H2427" s="60"/>
      <c r="I2427" s="45">
        <v>50</v>
      </c>
      <c r="J2427" s="45" t="s">
        <v>12</v>
      </c>
      <c r="K2427" s="45">
        <v>1000</v>
      </c>
      <c r="L2427" s="7" t="str">
        <f>IFERROR(VLOOKUP(B2427,Харків!A:C,3,0),"0")</f>
        <v>&gt;1000</v>
      </c>
      <c r="M2427" s="60"/>
      <c r="N2427" s="45">
        <f t="shared" si="259"/>
        <v>0</v>
      </c>
    </row>
    <row r="2428" spans="1:14" ht="15" customHeight="1">
      <c r="A2428" s="15"/>
      <c r="B2428" s="49" t="s">
        <v>6106</v>
      </c>
      <c r="C2428" s="18" t="s">
        <v>9567</v>
      </c>
      <c r="D2428" s="20">
        <v>1.41</v>
      </c>
      <c r="E2428" s="10">
        <f t="shared" si="258"/>
        <v>1.41</v>
      </c>
      <c r="F2428" s="1" t="s">
        <v>42</v>
      </c>
      <c r="G2428" s="45">
        <v>7212</v>
      </c>
      <c r="H2428" s="60"/>
      <c r="I2428" s="45">
        <v>50</v>
      </c>
      <c r="J2428" s="45" t="s">
        <v>12</v>
      </c>
      <c r="K2428" s="45">
        <v>2000</v>
      </c>
      <c r="L2428" s="7">
        <f>IFERROR(VLOOKUP(B2428,Харків!A:C,3,0),"0")</f>
        <v>0</v>
      </c>
      <c r="M2428" s="60"/>
      <c r="N2428" s="45">
        <f t="shared" si="259"/>
        <v>0</v>
      </c>
    </row>
    <row r="2429" spans="1:14" ht="15" customHeight="1">
      <c r="A2429" s="15"/>
      <c r="B2429" s="49" t="s">
        <v>6109</v>
      </c>
      <c r="C2429" s="18" t="s">
        <v>6110</v>
      </c>
      <c r="D2429" s="20">
        <v>1.48</v>
      </c>
      <c r="E2429" s="10">
        <f t="shared" si="258"/>
        <v>1.48</v>
      </c>
      <c r="F2429" s="1" t="s">
        <v>42</v>
      </c>
      <c r="G2429" s="45">
        <v>7212</v>
      </c>
      <c r="H2429" s="60"/>
      <c r="I2429" s="45">
        <v>50</v>
      </c>
      <c r="J2429" s="45" t="s">
        <v>12</v>
      </c>
      <c r="K2429" s="45">
        <v>2000</v>
      </c>
      <c r="L2429" s="7" t="str">
        <f>IFERROR(VLOOKUP(B2429,Харків!A:C,3,0),"0")</f>
        <v>&gt;2000</v>
      </c>
      <c r="M2429" s="60"/>
      <c r="N2429" s="45">
        <f t="shared" si="259"/>
        <v>0</v>
      </c>
    </row>
    <row r="2430" spans="1:14" ht="15" customHeight="1">
      <c r="A2430" s="15"/>
      <c r="B2430" s="49" t="s">
        <v>6111</v>
      </c>
      <c r="C2430" s="18" t="s">
        <v>6112</v>
      </c>
      <c r="D2430" s="20">
        <v>1.67</v>
      </c>
      <c r="E2430" s="10">
        <f t="shared" si="258"/>
        <v>1.67</v>
      </c>
      <c r="F2430" s="1" t="s">
        <v>42</v>
      </c>
      <c r="G2430" s="45">
        <v>7212</v>
      </c>
      <c r="H2430" s="60"/>
      <c r="I2430" s="45">
        <v>50</v>
      </c>
      <c r="J2430" s="45" t="s">
        <v>12</v>
      </c>
      <c r="K2430" s="45">
        <v>1500</v>
      </c>
      <c r="L2430" s="7" t="str">
        <f>IFERROR(VLOOKUP(B2430,Харків!A:C,3,0),"0")</f>
        <v>&gt;500</v>
      </c>
      <c r="M2430" s="60"/>
      <c r="N2430" s="45">
        <f t="shared" si="259"/>
        <v>0</v>
      </c>
    </row>
    <row r="2431" spans="1:14" ht="17.25" customHeight="1">
      <c r="A2431" s="15"/>
      <c r="B2431" s="49" t="s">
        <v>6113</v>
      </c>
      <c r="C2431" s="18" t="s">
        <v>6114</v>
      </c>
      <c r="D2431" s="20">
        <v>1.91</v>
      </c>
      <c r="E2431" s="10">
        <f t="shared" si="258"/>
        <v>1.91</v>
      </c>
      <c r="F2431" s="1" t="s">
        <v>42</v>
      </c>
      <c r="G2431" s="45">
        <v>7212</v>
      </c>
      <c r="H2431" s="60"/>
      <c r="I2431" s="45">
        <v>50</v>
      </c>
      <c r="J2431" s="45" t="s">
        <v>12</v>
      </c>
      <c r="K2431" s="45">
        <v>1000</v>
      </c>
      <c r="L2431" s="7" t="str">
        <f>IFERROR(VLOOKUP(B2431,Харків!A:C,3,0),"0")</f>
        <v>&gt;2000</v>
      </c>
      <c r="M2431" s="60"/>
      <c r="N2431" s="45">
        <f t="shared" si="259"/>
        <v>0</v>
      </c>
    </row>
    <row r="2432" spans="1:14" ht="15" customHeight="1">
      <c r="A2432" s="15"/>
      <c r="B2432" s="49" t="s">
        <v>8392</v>
      </c>
      <c r="C2432" s="18" t="s">
        <v>9596</v>
      </c>
      <c r="D2432" s="20">
        <v>2.25</v>
      </c>
      <c r="E2432" s="10">
        <f t="shared" si="258"/>
        <v>2.25</v>
      </c>
      <c r="F2432" s="1" t="s">
        <v>42</v>
      </c>
      <c r="G2432" s="45">
        <v>7212</v>
      </c>
      <c r="H2432" s="60"/>
      <c r="I2432" s="45">
        <v>50</v>
      </c>
      <c r="J2432" s="45" t="s">
        <v>12</v>
      </c>
      <c r="K2432" s="45">
        <v>1000</v>
      </c>
      <c r="L2432" s="7" t="str">
        <f>IFERROR(VLOOKUP(B2432,Харків!A:C,3,0),"0")</f>
        <v>&gt;500</v>
      </c>
      <c r="M2432" s="60"/>
      <c r="N2432" s="45">
        <f t="shared" si="259"/>
        <v>0</v>
      </c>
    </row>
    <row r="2433" spans="1:14" ht="15" customHeight="1">
      <c r="B2433" s="50"/>
      <c r="C2433" s="6" t="s">
        <v>8600</v>
      </c>
      <c r="D2433" s="8"/>
      <c r="E2433" s="227"/>
      <c r="F2433" s="220"/>
      <c r="G2433" s="221"/>
      <c r="H2433" s="222"/>
      <c r="I2433" s="221"/>
      <c r="J2433" s="221"/>
      <c r="K2433" s="221"/>
      <c r="L2433" s="220"/>
      <c r="M2433" s="220"/>
      <c r="N2433" s="220"/>
    </row>
    <row r="2434" spans="1:14" ht="15" customHeight="1">
      <c r="A2434" s="15"/>
      <c r="B2434" s="49" t="s">
        <v>8388</v>
      </c>
      <c r="C2434" s="18" t="s">
        <v>8389</v>
      </c>
      <c r="D2434" s="20">
        <v>1.1499999999999999</v>
      </c>
      <c r="E2434" s="10">
        <f t="shared" ref="E2434:E2441" si="260">D2434-(D2434*$G$1)</f>
        <v>1.1499999999999999</v>
      </c>
      <c r="F2434" s="1" t="s">
        <v>42</v>
      </c>
      <c r="G2434" s="45">
        <v>7212</v>
      </c>
      <c r="H2434" s="60"/>
      <c r="I2434" s="45">
        <v>50</v>
      </c>
      <c r="J2434" s="45" t="s">
        <v>12</v>
      </c>
      <c r="K2434" s="45">
        <v>5500</v>
      </c>
      <c r="L2434" s="7" t="str">
        <f>IFERROR(VLOOKUP(B2434,Харків!A:C,3,0),"0")</f>
        <v>&gt;1000</v>
      </c>
      <c r="M2434" s="60"/>
      <c r="N2434" s="45">
        <f t="shared" ref="N2434:N2441" si="261">E2434*M2434</f>
        <v>0</v>
      </c>
    </row>
    <row r="2435" spans="1:14" ht="15" customHeight="1">
      <c r="A2435" s="15"/>
      <c r="B2435" s="49" t="s">
        <v>8397</v>
      </c>
      <c r="C2435" s="18" t="s">
        <v>8398</v>
      </c>
      <c r="D2435" s="20">
        <v>1.18</v>
      </c>
      <c r="E2435" s="10">
        <f t="shared" si="260"/>
        <v>1.18</v>
      </c>
      <c r="F2435" s="1" t="s">
        <v>42</v>
      </c>
      <c r="G2435" s="45">
        <v>7212</v>
      </c>
      <c r="H2435" s="60"/>
      <c r="I2435" s="45">
        <v>50</v>
      </c>
      <c r="J2435" s="45" t="s">
        <v>12</v>
      </c>
      <c r="K2435" s="45">
        <v>5000</v>
      </c>
      <c r="L2435" s="7" t="str">
        <f>IFERROR(VLOOKUP(B2435,Харків!A:C,3,0),"0")</f>
        <v>&gt;1000</v>
      </c>
      <c r="M2435" s="60"/>
      <c r="N2435" s="45">
        <f t="shared" si="261"/>
        <v>0</v>
      </c>
    </row>
    <row r="2436" spans="1:14" ht="15" customHeight="1">
      <c r="A2436" s="15"/>
      <c r="B2436" s="49" t="s">
        <v>8385</v>
      </c>
      <c r="C2436" s="18" t="s">
        <v>8386</v>
      </c>
      <c r="D2436" s="20">
        <v>1.22</v>
      </c>
      <c r="E2436" s="10">
        <f t="shared" si="260"/>
        <v>1.22</v>
      </c>
      <c r="F2436" s="1" t="s">
        <v>42</v>
      </c>
      <c r="G2436" s="45">
        <v>7212</v>
      </c>
      <c r="H2436" s="60"/>
      <c r="I2436" s="45">
        <v>50</v>
      </c>
      <c r="J2436" s="45" t="s">
        <v>12</v>
      </c>
      <c r="K2436" s="45">
        <v>3500</v>
      </c>
      <c r="L2436" s="7" t="str">
        <f>IFERROR(VLOOKUP(B2436,Харків!A:C,3,0),"0")</f>
        <v>&gt;1000</v>
      </c>
      <c r="M2436" s="60"/>
      <c r="N2436" s="45">
        <f t="shared" si="261"/>
        <v>0</v>
      </c>
    </row>
    <row r="2437" spans="1:14" ht="15" customHeight="1">
      <c r="A2437" s="15"/>
      <c r="B2437" s="49" t="s">
        <v>8565</v>
      </c>
      <c r="C2437" s="18" t="s">
        <v>8566</v>
      </c>
      <c r="D2437" s="20">
        <v>1.36</v>
      </c>
      <c r="E2437" s="10">
        <f t="shared" si="260"/>
        <v>1.36</v>
      </c>
      <c r="F2437" s="1" t="s">
        <v>42</v>
      </c>
      <c r="G2437" s="45">
        <v>7212</v>
      </c>
      <c r="H2437" s="60"/>
      <c r="I2437" s="45">
        <v>50</v>
      </c>
      <c r="J2437" s="45" t="s">
        <v>12</v>
      </c>
      <c r="K2437" s="45">
        <v>2500</v>
      </c>
      <c r="L2437" s="7" t="str">
        <f>IFERROR(VLOOKUP(B2437,Харків!A:C,3,0),"0")</f>
        <v>&gt;1000</v>
      </c>
      <c r="M2437" s="60"/>
      <c r="N2437" s="45">
        <f t="shared" si="261"/>
        <v>0</v>
      </c>
    </row>
    <row r="2438" spans="1:14" ht="15" customHeight="1">
      <c r="A2438" s="15"/>
      <c r="B2438" s="49" t="s">
        <v>8583</v>
      </c>
      <c r="C2438" s="18" t="s">
        <v>8584</v>
      </c>
      <c r="D2438" s="20">
        <v>1.49</v>
      </c>
      <c r="E2438" s="10">
        <f t="shared" si="260"/>
        <v>1.49</v>
      </c>
      <c r="F2438" s="1" t="s">
        <v>42</v>
      </c>
      <c r="G2438" s="45">
        <v>7212</v>
      </c>
      <c r="H2438" s="60"/>
      <c r="I2438" s="45">
        <v>50</v>
      </c>
      <c r="J2438" s="45" t="s">
        <v>12</v>
      </c>
      <c r="K2438" s="45">
        <v>2000</v>
      </c>
      <c r="L2438" s="7" t="str">
        <f>IFERROR(VLOOKUP(B2438,Харків!A:C,3,0),"0")</f>
        <v>&gt;300</v>
      </c>
      <c r="M2438" s="60"/>
      <c r="N2438" s="45">
        <f t="shared" si="261"/>
        <v>0</v>
      </c>
    </row>
    <row r="2439" spans="1:14" ht="15" customHeight="1">
      <c r="A2439" s="15"/>
      <c r="B2439" s="49" t="s">
        <v>8581</v>
      </c>
      <c r="C2439" s="18" t="s">
        <v>8582</v>
      </c>
      <c r="D2439" s="20">
        <v>1.7</v>
      </c>
      <c r="E2439" s="10">
        <f t="shared" si="260"/>
        <v>1.7</v>
      </c>
      <c r="F2439" s="1" t="s">
        <v>42</v>
      </c>
      <c r="G2439" s="45">
        <v>7212</v>
      </c>
      <c r="H2439" s="60"/>
      <c r="I2439" s="45">
        <v>50</v>
      </c>
      <c r="J2439" s="45" t="s">
        <v>12</v>
      </c>
      <c r="K2439" s="45">
        <v>2000</v>
      </c>
      <c r="L2439" s="7" t="str">
        <f>IFERROR(VLOOKUP(B2439,Харків!A:C,3,0),"0")</f>
        <v>&gt;10</v>
      </c>
      <c r="M2439" s="60"/>
      <c r="N2439" s="45">
        <f t="shared" si="261"/>
        <v>0</v>
      </c>
    </row>
    <row r="2440" spans="1:14" ht="15" customHeight="1">
      <c r="A2440" s="15"/>
      <c r="B2440" s="49" t="s">
        <v>8571</v>
      </c>
      <c r="C2440" s="18" t="s">
        <v>8572</v>
      </c>
      <c r="D2440" s="20">
        <v>1.99</v>
      </c>
      <c r="E2440" s="10">
        <f t="shared" si="260"/>
        <v>1.99</v>
      </c>
      <c r="F2440" s="1" t="s">
        <v>42</v>
      </c>
      <c r="G2440" s="45">
        <v>7212</v>
      </c>
      <c r="H2440" s="60"/>
      <c r="I2440" s="45">
        <v>50</v>
      </c>
      <c r="J2440" s="45" t="s">
        <v>12</v>
      </c>
      <c r="K2440" s="45">
        <v>1500</v>
      </c>
      <c r="L2440" s="7">
        <f>IFERROR(VLOOKUP(B2440,Харків!A:C,3,0),"0")</f>
        <v>0</v>
      </c>
      <c r="M2440" s="60"/>
      <c r="N2440" s="45">
        <f t="shared" si="261"/>
        <v>0</v>
      </c>
    </row>
    <row r="2441" spans="1:14" ht="15" customHeight="1">
      <c r="A2441" s="15"/>
      <c r="B2441" s="49" t="s">
        <v>8402</v>
      </c>
      <c r="C2441" s="18" t="s">
        <v>8403</v>
      </c>
      <c r="D2441" s="20">
        <v>2.2000000000000002</v>
      </c>
      <c r="E2441" s="10">
        <f t="shared" si="260"/>
        <v>2.2000000000000002</v>
      </c>
      <c r="F2441" s="1" t="s">
        <v>42</v>
      </c>
      <c r="G2441" s="45">
        <v>7212</v>
      </c>
      <c r="H2441" s="60"/>
      <c r="I2441" s="45">
        <v>50</v>
      </c>
      <c r="J2441" s="45" t="s">
        <v>12</v>
      </c>
      <c r="K2441" s="45">
        <v>1200</v>
      </c>
      <c r="L2441" s="7" t="str">
        <f>IFERROR(VLOOKUP(B2441,Харків!A:C,3,0),"0")</f>
        <v>&gt;2000</v>
      </c>
      <c r="M2441" s="60"/>
      <c r="N2441" s="45">
        <f t="shared" si="261"/>
        <v>0</v>
      </c>
    </row>
    <row r="2442" spans="1:14" ht="15" customHeight="1">
      <c r="A2442" s="130"/>
      <c r="B2442" s="50"/>
      <c r="C2442" s="6" t="s">
        <v>9490</v>
      </c>
      <c r="D2442" s="13"/>
      <c r="E2442" s="14"/>
      <c r="F2442" s="5"/>
      <c r="G2442" s="7"/>
      <c r="H2442" s="13"/>
      <c r="I2442" s="7"/>
      <c r="J2442" s="7"/>
      <c r="K2442" s="7"/>
      <c r="L2442" s="5"/>
      <c r="M2442" s="5"/>
      <c r="N2442" s="5"/>
    </row>
    <row r="2443" spans="1:14" ht="15" customHeight="1">
      <c r="A2443" s="15"/>
      <c r="B2443" s="49" t="s">
        <v>9426</v>
      </c>
      <c r="C2443" s="18" t="s">
        <v>9427</v>
      </c>
      <c r="D2443" s="20">
        <v>17.88</v>
      </c>
      <c r="E2443" s="10">
        <f t="shared" ref="E2443:E2448" si="262">D2443-(D2443*$G$1)</f>
        <v>17.88</v>
      </c>
      <c r="F2443" s="1" t="s">
        <v>1795</v>
      </c>
      <c r="G2443" s="45">
        <v>3917320090</v>
      </c>
      <c r="H2443" s="60"/>
      <c r="I2443" s="45">
        <v>100</v>
      </c>
      <c r="J2443" s="45" t="s">
        <v>12</v>
      </c>
      <c r="K2443" s="45">
        <v>100</v>
      </c>
      <c r="L2443" s="7" t="str">
        <f>IFERROR(VLOOKUP(B2443,Харків!A:C,3,0),"0")</f>
        <v>&gt;50</v>
      </c>
      <c r="M2443" s="60"/>
      <c r="N2443" s="45">
        <f t="shared" ref="N2443:N2448" si="263">E2443*M2443</f>
        <v>0</v>
      </c>
    </row>
    <row r="2444" spans="1:14" ht="15" customHeight="1">
      <c r="A2444" s="15"/>
      <c r="B2444" s="49" t="s">
        <v>10902</v>
      </c>
      <c r="C2444" s="18" t="s">
        <v>10903</v>
      </c>
      <c r="D2444" s="20">
        <v>17.88</v>
      </c>
      <c r="E2444" s="10">
        <f t="shared" si="262"/>
        <v>17.88</v>
      </c>
      <c r="F2444" s="1" t="s">
        <v>1795</v>
      </c>
      <c r="G2444" s="45">
        <v>3917320090</v>
      </c>
      <c r="H2444" s="60"/>
      <c r="I2444" s="45">
        <v>100</v>
      </c>
      <c r="J2444" s="45" t="s">
        <v>12</v>
      </c>
      <c r="K2444" s="45">
        <v>100</v>
      </c>
      <c r="L2444" s="7">
        <f>IFERROR(VLOOKUP(B2444,Харків!A:C,3,0),"0")</f>
        <v>0</v>
      </c>
      <c r="M2444" s="60"/>
      <c r="N2444" s="45">
        <f t="shared" si="263"/>
        <v>0</v>
      </c>
    </row>
    <row r="2445" spans="1:14" ht="15" customHeight="1">
      <c r="A2445" s="15"/>
      <c r="B2445" s="49" t="s">
        <v>9432</v>
      </c>
      <c r="C2445" s="18" t="s">
        <v>9433</v>
      </c>
      <c r="D2445" s="20">
        <v>18.760000000000002</v>
      </c>
      <c r="E2445" s="10">
        <f t="shared" si="262"/>
        <v>18.760000000000002</v>
      </c>
      <c r="F2445" s="1" t="s">
        <v>1795</v>
      </c>
      <c r="G2445" s="45">
        <v>3917320090</v>
      </c>
      <c r="H2445" s="60"/>
      <c r="I2445" s="45">
        <v>150</v>
      </c>
      <c r="J2445" s="45" t="s">
        <v>12</v>
      </c>
      <c r="K2445" s="45">
        <v>150</v>
      </c>
      <c r="L2445" s="7" t="str">
        <f>IFERROR(VLOOKUP(B2445,Харків!A:C,3,0),"0")</f>
        <v>&gt;100</v>
      </c>
      <c r="M2445" s="60"/>
      <c r="N2445" s="45">
        <f t="shared" si="263"/>
        <v>0</v>
      </c>
    </row>
    <row r="2446" spans="1:14" ht="15" customHeight="1">
      <c r="A2446" s="15"/>
      <c r="B2446" s="49" t="s">
        <v>9430</v>
      </c>
      <c r="C2446" s="18" t="s">
        <v>9431</v>
      </c>
      <c r="D2446" s="20">
        <v>18.760000000000002</v>
      </c>
      <c r="E2446" s="10">
        <f t="shared" si="262"/>
        <v>18.760000000000002</v>
      </c>
      <c r="F2446" s="1" t="s">
        <v>1795</v>
      </c>
      <c r="G2446" s="45">
        <v>3917320090</v>
      </c>
      <c r="H2446" s="60"/>
      <c r="I2446" s="45">
        <v>100</v>
      </c>
      <c r="J2446" s="45" t="s">
        <v>12</v>
      </c>
      <c r="K2446" s="45">
        <v>100</v>
      </c>
      <c r="L2446" s="7" t="str">
        <f>IFERROR(VLOOKUP(B2446,Харків!A:C,3,0),"0")</f>
        <v>&gt;100</v>
      </c>
      <c r="M2446" s="60"/>
      <c r="N2446" s="45">
        <f t="shared" si="263"/>
        <v>0</v>
      </c>
    </row>
    <row r="2447" spans="1:14" ht="15" customHeight="1">
      <c r="A2447" s="15"/>
      <c r="B2447" s="49" t="s">
        <v>9428</v>
      </c>
      <c r="C2447" s="18" t="s">
        <v>9429</v>
      </c>
      <c r="D2447" s="20">
        <v>19.690000000000001</v>
      </c>
      <c r="E2447" s="10">
        <f t="shared" si="262"/>
        <v>19.690000000000001</v>
      </c>
      <c r="F2447" s="1" t="s">
        <v>1795</v>
      </c>
      <c r="G2447" s="45">
        <v>3917320090</v>
      </c>
      <c r="H2447" s="60"/>
      <c r="I2447" s="45">
        <v>100</v>
      </c>
      <c r="J2447" s="45" t="s">
        <v>12</v>
      </c>
      <c r="K2447" s="45">
        <v>100</v>
      </c>
      <c r="L2447" s="7">
        <f>IFERROR(VLOOKUP(B2447,Харків!A:C,3,0),"0")</f>
        <v>0</v>
      </c>
      <c r="M2447" s="60"/>
      <c r="N2447" s="45">
        <f t="shared" si="263"/>
        <v>0</v>
      </c>
    </row>
    <row r="2448" spans="1:14" ht="15" customHeight="1">
      <c r="A2448" s="15"/>
      <c r="B2448" s="49" t="s">
        <v>9434</v>
      </c>
      <c r="C2448" s="18" t="s">
        <v>9435</v>
      </c>
      <c r="D2448" s="20">
        <v>19.690000000000001</v>
      </c>
      <c r="E2448" s="10">
        <f t="shared" si="262"/>
        <v>19.690000000000001</v>
      </c>
      <c r="F2448" s="1" t="s">
        <v>1795</v>
      </c>
      <c r="G2448" s="45">
        <v>3917320090</v>
      </c>
      <c r="H2448" s="60"/>
      <c r="I2448" s="45">
        <v>100</v>
      </c>
      <c r="J2448" s="45" t="s">
        <v>12</v>
      </c>
      <c r="K2448" s="45">
        <v>100</v>
      </c>
      <c r="L2448" s="7" t="str">
        <f>IFERROR(VLOOKUP(B2448,Харків!A:C,3,0),"0")</f>
        <v>&gt;20</v>
      </c>
      <c r="M2448" s="60"/>
      <c r="N2448" s="45">
        <f t="shared" si="263"/>
        <v>0</v>
      </c>
    </row>
    <row r="2449" spans="1:14" ht="20.100000000000001" customHeight="1">
      <c r="B2449" s="218"/>
      <c r="C2449" s="6" t="s">
        <v>11258</v>
      </c>
      <c r="D2449" s="8"/>
      <c r="E2449" s="10"/>
      <c r="F2449" s="5"/>
      <c r="G2449" s="7"/>
      <c r="H2449" s="13"/>
      <c r="I2449" s="7"/>
      <c r="J2449" s="7"/>
      <c r="K2449" s="7"/>
      <c r="L2449" s="7"/>
      <c r="M2449" s="13"/>
      <c r="N2449" s="7"/>
    </row>
    <row r="2450" spans="1:14" ht="16.5" customHeight="1">
      <c r="A2450" s="15"/>
      <c r="B2450" s="51" t="s">
        <v>10697</v>
      </c>
      <c r="C2450" s="18" t="s">
        <v>10698</v>
      </c>
      <c r="D2450" s="20">
        <v>15.3</v>
      </c>
      <c r="E2450" s="10">
        <f>D2450-(D2450*$G$1)</f>
        <v>15.3</v>
      </c>
      <c r="F2450" s="1" t="s">
        <v>1795</v>
      </c>
      <c r="G2450" s="45"/>
      <c r="H2450" s="60"/>
      <c r="I2450" s="45">
        <v>100</v>
      </c>
      <c r="J2450" s="45" t="s">
        <v>12</v>
      </c>
      <c r="K2450" s="45" t="s">
        <v>12</v>
      </c>
      <c r="L2450" s="7">
        <f>IFERROR(VLOOKUP(B2450,Харків!A:C,3,0),"0")</f>
        <v>0</v>
      </c>
      <c r="M2450" s="60"/>
      <c r="N2450" s="45"/>
    </row>
    <row r="2451" spans="1:14" ht="16.5" customHeight="1">
      <c r="A2451" s="15"/>
      <c r="B2451" s="51" t="s">
        <v>10691</v>
      </c>
      <c r="C2451" s="18" t="s">
        <v>10692</v>
      </c>
      <c r="D2451" s="20">
        <v>16.11</v>
      </c>
      <c r="E2451" s="10">
        <f>D2451-(D2451*$G$1)</f>
        <v>16.11</v>
      </c>
      <c r="F2451" s="1" t="s">
        <v>1795</v>
      </c>
      <c r="G2451" s="45"/>
      <c r="H2451" s="60"/>
      <c r="I2451" s="45">
        <v>100</v>
      </c>
      <c r="J2451" s="45" t="s">
        <v>12</v>
      </c>
      <c r="K2451" s="45" t="s">
        <v>12</v>
      </c>
      <c r="L2451" s="7">
        <f>IFERROR(VLOOKUP(B2451,Харків!A:C,3,0),"0")</f>
        <v>0</v>
      </c>
      <c r="M2451" s="60"/>
      <c r="N2451" s="45"/>
    </row>
    <row r="2452" spans="1:14" ht="16.5" customHeight="1">
      <c r="A2452" s="15"/>
      <c r="B2452" s="51" t="s">
        <v>10693</v>
      </c>
      <c r="C2452" s="18" t="s">
        <v>10694</v>
      </c>
      <c r="D2452" s="20">
        <v>17.100000000000001</v>
      </c>
      <c r="E2452" s="10">
        <f>D2452-(D2452*$G$1)</f>
        <v>17.100000000000001</v>
      </c>
      <c r="F2452" s="1" t="s">
        <v>1795</v>
      </c>
      <c r="G2452" s="45"/>
      <c r="H2452" s="60"/>
      <c r="I2452" s="45">
        <v>100</v>
      </c>
      <c r="J2452" s="45" t="s">
        <v>12</v>
      </c>
      <c r="K2452" s="45" t="s">
        <v>12</v>
      </c>
      <c r="L2452" s="7">
        <f>IFERROR(VLOOKUP(B2452,Харків!A:C,3,0),"0")</f>
        <v>0</v>
      </c>
      <c r="M2452" s="60"/>
      <c r="N2452" s="45"/>
    </row>
    <row r="2453" spans="1:14" ht="16.5" customHeight="1">
      <c r="A2453" s="15"/>
      <c r="B2453" s="51" t="s">
        <v>10695</v>
      </c>
      <c r="C2453" s="18" t="s">
        <v>10696</v>
      </c>
      <c r="D2453" s="20">
        <v>17.91</v>
      </c>
      <c r="E2453" s="10">
        <f>D2453-(D2453*$G$1)</f>
        <v>17.91</v>
      </c>
      <c r="F2453" s="1" t="s">
        <v>1795</v>
      </c>
      <c r="G2453" s="45"/>
      <c r="H2453" s="60"/>
      <c r="I2453" s="45">
        <v>100</v>
      </c>
      <c r="J2453" s="45" t="s">
        <v>12</v>
      </c>
      <c r="K2453" s="45" t="s">
        <v>12</v>
      </c>
      <c r="L2453" s="7" t="str">
        <f>IFERROR(VLOOKUP(B2453,Харків!A:C,3,0),"0")</f>
        <v>&gt;200</v>
      </c>
      <c r="M2453" s="60"/>
      <c r="N2453" s="45"/>
    </row>
    <row r="2454" spans="1:14" ht="15" customHeight="1">
      <c r="A2454" s="130"/>
      <c r="B2454" s="50"/>
      <c r="C2454" s="6" t="s">
        <v>11257</v>
      </c>
      <c r="D2454" s="13"/>
      <c r="E2454" s="14"/>
      <c r="F2454" s="5"/>
      <c r="G2454" s="7"/>
      <c r="H2454" s="13"/>
      <c r="I2454" s="7"/>
      <c r="J2454" s="7"/>
      <c r="K2454" s="7"/>
      <c r="L2454" s="7"/>
      <c r="M2454" s="5"/>
      <c r="N2454" s="5"/>
    </row>
    <row r="2455" spans="1:14" ht="15" customHeight="1">
      <c r="A2455" s="15"/>
      <c r="B2455" s="49" t="s">
        <v>11197</v>
      </c>
      <c r="C2455" s="18" t="s">
        <v>11198</v>
      </c>
      <c r="D2455" s="20">
        <v>13.92</v>
      </c>
      <c r="E2455" s="10">
        <f t="shared" ref="E2455:E2462" si="264">D2455-(D2455*$G$1)</f>
        <v>13.92</v>
      </c>
      <c r="F2455" s="1" t="s">
        <v>1795</v>
      </c>
      <c r="G2455" s="45">
        <v>3917320090</v>
      </c>
      <c r="H2455" s="60"/>
      <c r="I2455" s="45">
        <v>10</v>
      </c>
      <c r="J2455" s="45" t="s">
        <v>12</v>
      </c>
      <c r="K2455" s="45">
        <v>10</v>
      </c>
      <c r="L2455" s="7" t="str">
        <f>IFERROR(VLOOKUP(B2455,Харків!A:C,3,0),"0")</f>
        <v>&gt;50</v>
      </c>
      <c r="M2455" s="60"/>
      <c r="N2455" s="45">
        <f t="shared" ref="N2455:N2462" si="265">E2455*M2455</f>
        <v>0</v>
      </c>
    </row>
    <row r="2456" spans="1:14" ht="15" customHeight="1">
      <c r="A2456" s="15"/>
      <c r="B2456" s="49" t="s">
        <v>11208</v>
      </c>
      <c r="C2456" s="18" t="s">
        <v>11209</v>
      </c>
      <c r="D2456" s="20">
        <v>13.92</v>
      </c>
      <c r="E2456" s="10">
        <f t="shared" si="264"/>
        <v>13.92</v>
      </c>
      <c r="F2456" s="1" t="s">
        <v>1795</v>
      </c>
      <c r="G2456" s="45">
        <v>3917320090</v>
      </c>
      <c r="H2456" s="60"/>
      <c r="I2456" s="45">
        <v>25</v>
      </c>
      <c r="J2456" s="45" t="s">
        <v>12</v>
      </c>
      <c r="K2456" s="45">
        <v>25</v>
      </c>
      <c r="L2456" s="7" t="str">
        <f>IFERROR(VLOOKUP(B2456,Харків!A:C,3,0),"0")</f>
        <v>&gt;500</v>
      </c>
      <c r="M2456" s="60"/>
      <c r="N2456" s="45">
        <f t="shared" si="265"/>
        <v>0</v>
      </c>
    </row>
    <row r="2457" spans="1:14" ht="15" customHeight="1">
      <c r="A2457" s="15"/>
      <c r="B2457" s="49" t="s">
        <v>11205</v>
      </c>
      <c r="C2457" s="18" t="s">
        <v>11206</v>
      </c>
      <c r="D2457" s="20">
        <v>13.55</v>
      </c>
      <c r="E2457" s="10">
        <f t="shared" si="264"/>
        <v>13.55</v>
      </c>
      <c r="F2457" s="1" t="s">
        <v>1795</v>
      </c>
      <c r="G2457" s="45">
        <v>3917320090</v>
      </c>
      <c r="H2457" s="60"/>
      <c r="I2457" s="45">
        <v>50</v>
      </c>
      <c r="J2457" s="45" t="s">
        <v>12</v>
      </c>
      <c r="K2457" s="45">
        <v>50</v>
      </c>
      <c r="L2457" s="7" t="str">
        <f>IFERROR(VLOOKUP(B2457,Харків!A:C,3,0),"0")</f>
        <v>&gt;500</v>
      </c>
      <c r="M2457" s="60"/>
      <c r="N2457" s="45">
        <f t="shared" si="265"/>
        <v>0</v>
      </c>
    </row>
    <row r="2458" spans="1:14" ht="15" customHeight="1">
      <c r="A2458" s="15"/>
      <c r="B2458" s="49" t="s">
        <v>11164</v>
      </c>
      <c r="C2458" s="18" t="s">
        <v>11165</v>
      </c>
      <c r="D2458" s="20">
        <v>17.57</v>
      </c>
      <c r="E2458" s="10">
        <f t="shared" si="264"/>
        <v>17.57</v>
      </c>
      <c r="F2458" s="1" t="s">
        <v>1795</v>
      </c>
      <c r="G2458" s="45">
        <v>3917320090</v>
      </c>
      <c r="H2458" s="60"/>
      <c r="I2458" s="45">
        <v>10</v>
      </c>
      <c r="J2458" s="45" t="s">
        <v>12</v>
      </c>
      <c r="K2458" s="45">
        <v>10</v>
      </c>
      <c r="L2458" s="7" t="str">
        <f>IFERROR(VLOOKUP(B2458,Харків!A:C,3,0),"0")</f>
        <v>&gt;50</v>
      </c>
      <c r="M2458" s="60"/>
      <c r="N2458" s="45">
        <f t="shared" si="265"/>
        <v>0</v>
      </c>
    </row>
    <row r="2459" spans="1:14" ht="15" customHeight="1">
      <c r="A2459" s="15"/>
      <c r="B2459" s="49" t="s">
        <v>11111</v>
      </c>
      <c r="C2459" s="18" t="s">
        <v>11112</v>
      </c>
      <c r="D2459" s="20">
        <v>17.57</v>
      </c>
      <c r="E2459" s="10">
        <f t="shared" si="264"/>
        <v>17.57</v>
      </c>
      <c r="F2459" s="1" t="s">
        <v>1795</v>
      </c>
      <c r="G2459" s="45">
        <v>3917320090</v>
      </c>
      <c r="H2459" s="60"/>
      <c r="I2459" s="45">
        <v>25</v>
      </c>
      <c r="J2459" s="45" t="s">
        <v>12</v>
      </c>
      <c r="K2459" s="45">
        <v>25</v>
      </c>
      <c r="L2459" s="7" t="str">
        <f>IFERROR(VLOOKUP(B2459,Харків!A:C,3,0),"0")</f>
        <v>&gt;500</v>
      </c>
      <c r="M2459" s="60"/>
      <c r="N2459" s="45">
        <f t="shared" si="265"/>
        <v>0</v>
      </c>
    </row>
    <row r="2460" spans="1:14" ht="15" customHeight="1">
      <c r="A2460" s="15"/>
      <c r="B2460" s="49" t="s">
        <v>11095</v>
      </c>
      <c r="C2460" s="18" t="s">
        <v>11096</v>
      </c>
      <c r="D2460" s="20">
        <v>17.2</v>
      </c>
      <c r="E2460" s="10">
        <f t="shared" si="264"/>
        <v>17.2</v>
      </c>
      <c r="F2460" s="1" t="s">
        <v>1795</v>
      </c>
      <c r="G2460" s="45">
        <v>3917320090</v>
      </c>
      <c r="H2460" s="60"/>
      <c r="I2460" s="45">
        <v>50</v>
      </c>
      <c r="J2460" s="45" t="s">
        <v>12</v>
      </c>
      <c r="K2460" s="45">
        <v>50</v>
      </c>
      <c r="L2460" s="7" t="str">
        <f>IFERROR(VLOOKUP(B2460,Харків!A:C,3,0),"0")</f>
        <v>&gt;500</v>
      </c>
      <c r="M2460" s="60"/>
      <c r="N2460" s="45">
        <f t="shared" si="265"/>
        <v>0</v>
      </c>
    </row>
    <row r="2461" spans="1:14" ht="15" customHeight="1">
      <c r="A2461" s="15"/>
      <c r="B2461" s="49" t="s">
        <v>11199</v>
      </c>
      <c r="C2461" s="18" t="s">
        <v>11200</v>
      </c>
      <c r="D2461" s="20">
        <v>24.2</v>
      </c>
      <c r="E2461" s="10">
        <f t="shared" si="264"/>
        <v>24.2</v>
      </c>
      <c r="F2461" s="1" t="s">
        <v>1795</v>
      </c>
      <c r="G2461" s="45">
        <v>3917320090</v>
      </c>
      <c r="H2461" s="60"/>
      <c r="I2461" s="45">
        <v>10</v>
      </c>
      <c r="J2461" s="45" t="s">
        <v>12</v>
      </c>
      <c r="K2461" s="45">
        <v>10</v>
      </c>
      <c r="L2461" s="7" t="str">
        <f>IFERROR(VLOOKUP(B2461,Харків!A:C,3,0),"0")</f>
        <v>&gt;50</v>
      </c>
      <c r="M2461" s="60"/>
      <c r="N2461" s="45">
        <f t="shared" si="265"/>
        <v>0</v>
      </c>
    </row>
    <row r="2462" spans="1:14" ht="15" customHeight="1">
      <c r="A2462" s="15"/>
      <c r="B2462" s="49" t="s">
        <v>11210</v>
      </c>
      <c r="C2462" s="18" t="s">
        <v>11211</v>
      </c>
      <c r="D2462" s="20">
        <v>23.72</v>
      </c>
      <c r="E2462" s="10">
        <f t="shared" si="264"/>
        <v>23.72</v>
      </c>
      <c r="F2462" s="1" t="s">
        <v>1795</v>
      </c>
      <c r="G2462" s="45">
        <v>3917320090</v>
      </c>
      <c r="H2462" s="60"/>
      <c r="I2462" s="45">
        <v>25</v>
      </c>
      <c r="J2462" s="45" t="s">
        <v>12</v>
      </c>
      <c r="K2462" s="45">
        <v>25</v>
      </c>
      <c r="L2462" s="7" t="str">
        <f>IFERROR(VLOOKUP(B2462,Харків!A:C,3,0),"0")</f>
        <v>&gt;500</v>
      </c>
      <c r="M2462" s="60"/>
      <c r="N2462" s="45">
        <f t="shared" si="265"/>
        <v>0</v>
      </c>
    </row>
    <row r="2463" spans="1:14" ht="15" customHeight="1">
      <c r="A2463" s="130"/>
      <c r="B2463" s="50"/>
      <c r="C2463" s="6" t="s">
        <v>9489</v>
      </c>
      <c r="D2463" s="13"/>
      <c r="E2463" s="14"/>
      <c r="F2463" s="5"/>
      <c r="G2463" s="7"/>
      <c r="H2463" s="13"/>
      <c r="I2463" s="7"/>
      <c r="J2463" s="7"/>
      <c r="K2463" s="7"/>
      <c r="L2463" s="5"/>
      <c r="M2463" s="5"/>
      <c r="N2463" s="5"/>
    </row>
    <row r="2464" spans="1:14" ht="20.100000000000001" customHeight="1">
      <c r="A2464" s="15"/>
      <c r="B2464" s="49" t="s">
        <v>9414</v>
      </c>
      <c r="C2464" s="18" t="s">
        <v>9421</v>
      </c>
      <c r="D2464" s="20">
        <v>23.05</v>
      </c>
      <c r="E2464" s="10">
        <f t="shared" ref="E2464:E2469" si="266">D2464-(D2464*$G$1)</f>
        <v>23.05</v>
      </c>
      <c r="F2464" s="1" t="s">
        <v>1795</v>
      </c>
      <c r="G2464" s="45"/>
      <c r="H2464" s="60"/>
      <c r="I2464" s="45">
        <v>2</v>
      </c>
      <c r="J2464" s="45" t="s">
        <v>12</v>
      </c>
      <c r="K2464" s="45">
        <v>160</v>
      </c>
      <c r="L2464" s="7" t="str">
        <f>IFERROR(VLOOKUP(B2464,Харків!A:C,3,0),"0")</f>
        <v>&gt;100</v>
      </c>
      <c r="M2464" s="60"/>
      <c r="N2464" s="45">
        <f t="shared" ref="N2464:N2469" si="267">E2464*M2464</f>
        <v>0</v>
      </c>
    </row>
    <row r="2465" spans="1:14" ht="20.100000000000001" customHeight="1">
      <c r="A2465" s="15"/>
      <c r="B2465" s="49" t="s">
        <v>9415</v>
      </c>
      <c r="C2465" s="18" t="s">
        <v>9420</v>
      </c>
      <c r="D2465" s="20">
        <v>27.48</v>
      </c>
      <c r="E2465" s="10">
        <f t="shared" si="266"/>
        <v>27.48</v>
      </c>
      <c r="F2465" s="1" t="s">
        <v>1795</v>
      </c>
      <c r="G2465" s="45"/>
      <c r="H2465" s="60"/>
      <c r="I2465" s="45">
        <v>2</v>
      </c>
      <c r="J2465" s="45" t="s">
        <v>12</v>
      </c>
      <c r="K2465" s="45">
        <v>120</v>
      </c>
      <c r="L2465" s="7" t="str">
        <f>IFERROR(VLOOKUP(B2465,Харків!A:C,3,0),"0")</f>
        <v>&gt;200</v>
      </c>
      <c r="M2465" s="60"/>
      <c r="N2465" s="45">
        <f t="shared" si="267"/>
        <v>0</v>
      </c>
    </row>
    <row r="2466" spans="1:14" ht="20.100000000000001" customHeight="1">
      <c r="A2466" s="15"/>
      <c r="B2466" s="49" t="s">
        <v>9416</v>
      </c>
      <c r="C2466" s="18" t="s">
        <v>9422</v>
      </c>
      <c r="D2466" s="20">
        <v>34.07</v>
      </c>
      <c r="E2466" s="10">
        <f t="shared" si="266"/>
        <v>34.07</v>
      </c>
      <c r="F2466" s="1" t="s">
        <v>1795</v>
      </c>
      <c r="G2466" s="45"/>
      <c r="H2466" s="60"/>
      <c r="I2466" s="45">
        <v>2</v>
      </c>
      <c r="J2466" s="45" t="s">
        <v>12</v>
      </c>
      <c r="K2466" s="45">
        <v>100</v>
      </c>
      <c r="L2466" s="7" t="str">
        <f>IFERROR(VLOOKUP(B2466,Харків!A:C,3,0),"0")</f>
        <v>&gt;100</v>
      </c>
      <c r="M2466" s="60"/>
      <c r="N2466" s="45">
        <f t="shared" si="267"/>
        <v>0</v>
      </c>
    </row>
    <row r="2467" spans="1:14" ht="20.100000000000001" customHeight="1">
      <c r="A2467" s="15"/>
      <c r="B2467" s="49" t="s">
        <v>9417</v>
      </c>
      <c r="C2467" s="18" t="s">
        <v>9423</v>
      </c>
      <c r="D2467" s="20">
        <v>52.42</v>
      </c>
      <c r="E2467" s="10">
        <f t="shared" si="266"/>
        <v>52.42</v>
      </c>
      <c r="F2467" s="1" t="s">
        <v>1795</v>
      </c>
      <c r="G2467" s="45"/>
      <c r="H2467" s="60"/>
      <c r="I2467" s="45">
        <v>2</v>
      </c>
      <c r="J2467" s="45" t="s">
        <v>12</v>
      </c>
      <c r="K2467" s="45">
        <v>60</v>
      </c>
      <c r="L2467" s="7" t="str">
        <f>IFERROR(VLOOKUP(B2467,Харків!A:C,3,0),"0")</f>
        <v>&gt;50</v>
      </c>
      <c r="M2467" s="60"/>
      <c r="N2467" s="45">
        <f t="shared" si="267"/>
        <v>0</v>
      </c>
    </row>
    <row r="2468" spans="1:14" ht="20.100000000000001" customHeight="1">
      <c r="A2468" s="15"/>
      <c r="B2468" s="49" t="s">
        <v>9418</v>
      </c>
      <c r="C2468" s="18" t="s">
        <v>9473</v>
      </c>
      <c r="D2468" s="20">
        <v>74.2</v>
      </c>
      <c r="E2468" s="10">
        <f t="shared" si="266"/>
        <v>74.2</v>
      </c>
      <c r="F2468" s="1" t="s">
        <v>1795</v>
      </c>
      <c r="G2468" s="45"/>
      <c r="H2468" s="60"/>
      <c r="I2468" s="45">
        <v>2</v>
      </c>
      <c r="J2468" s="45" t="s">
        <v>12</v>
      </c>
      <c r="K2468" s="45">
        <v>40</v>
      </c>
      <c r="L2468" s="7">
        <f>IFERROR(VLOOKUP(B2468,Харків!A:C,3,0),"0")</f>
        <v>0</v>
      </c>
      <c r="M2468" s="60"/>
      <c r="N2468" s="45">
        <f t="shared" si="267"/>
        <v>0</v>
      </c>
    </row>
    <row r="2469" spans="1:14" ht="20.100000000000001" customHeight="1">
      <c r="A2469" s="15"/>
      <c r="B2469" s="49" t="s">
        <v>9419</v>
      </c>
      <c r="C2469" s="18" t="s">
        <v>9436</v>
      </c>
      <c r="D2469" s="20">
        <v>96.44</v>
      </c>
      <c r="E2469" s="10">
        <f t="shared" si="266"/>
        <v>96.44</v>
      </c>
      <c r="F2469" s="1" t="s">
        <v>1795</v>
      </c>
      <c r="G2469" s="45"/>
      <c r="H2469" s="60"/>
      <c r="I2469" s="45">
        <v>2</v>
      </c>
      <c r="J2469" s="45" t="s">
        <v>12</v>
      </c>
      <c r="K2469" s="45">
        <v>20</v>
      </c>
      <c r="L2469" s="7">
        <f>IFERROR(VLOOKUP(B2469,Харків!A:C,3,0),"0")</f>
        <v>0</v>
      </c>
      <c r="M2469" s="60"/>
      <c r="N2469" s="45">
        <f t="shared" si="267"/>
        <v>0</v>
      </c>
    </row>
    <row r="2470" spans="1:14" ht="15" customHeight="1">
      <c r="A2470" s="130"/>
      <c r="B2470" s="50"/>
      <c r="C2470" s="6" t="s">
        <v>9487</v>
      </c>
      <c r="D2470" s="13"/>
      <c r="E2470" s="14"/>
      <c r="F2470" s="5"/>
      <c r="G2470" s="7"/>
      <c r="H2470" s="13"/>
      <c r="I2470" s="7"/>
      <c r="J2470" s="7"/>
      <c r="K2470" s="7"/>
      <c r="L2470" s="5"/>
      <c r="M2470" s="5"/>
      <c r="N2470" s="5"/>
    </row>
    <row r="2471" spans="1:14" ht="20.100000000000001" customHeight="1">
      <c r="A2471" s="15"/>
      <c r="B2471" s="49" t="s">
        <v>9344</v>
      </c>
      <c r="C2471" s="18" t="s">
        <v>9345</v>
      </c>
      <c r="D2471" s="20">
        <v>10.617600000000001</v>
      </c>
      <c r="E2471" s="10">
        <f t="shared" ref="E2471:E2480" si="268">D2471-(D2471*$G$1)</f>
        <v>10.617600000000001</v>
      </c>
      <c r="F2471" s="1" t="s">
        <v>1795</v>
      </c>
      <c r="G2471" s="45">
        <v>3925902000</v>
      </c>
      <c r="H2471" s="60"/>
      <c r="I2471" s="45">
        <v>2</v>
      </c>
      <c r="J2471" s="45" t="s">
        <v>12</v>
      </c>
      <c r="K2471" s="45">
        <v>160</v>
      </c>
      <c r="L2471" s="7" t="str">
        <f>IFERROR(VLOOKUP(B2471,Харків!A:C,3,0),"0")</f>
        <v>&gt;200</v>
      </c>
      <c r="M2471" s="60"/>
      <c r="N2471" s="45">
        <f t="shared" ref="N2471:N2480" si="269">E2471*M2471</f>
        <v>0</v>
      </c>
    </row>
    <row r="2472" spans="1:14" ht="20.100000000000001" customHeight="1">
      <c r="A2472" s="15"/>
      <c r="B2472" s="49" t="s">
        <v>9346</v>
      </c>
      <c r="C2472" s="18" t="s">
        <v>9347</v>
      </c>
      <c r="D2472" s="20">
        <v>11.435200000000002</v>
      </c>
      <c r="E2472" s="10">
        <f t="shared" si="268"/>
        <v>11.435200000000002</v>
      </c>
      <c r="F2472" s="1" t="s">
        <v>1795</v>
      </c>
      <c r="G2472" s="45">
        <v>3925902000</v>
      </c>
      <c r="H2472" s="60"/>
      <c r="I2472" s="45">
        <v>2</v>
      </c>
      <c r="J2472" s="45" t="s">
        <v>12</v>
      </c>
      <c r="K2472" s="45">
        <v>160</v>
      </c>
      <c r="L2472" s="7" t="str">
        <f>IFERROR(VLOOKUP(B2472,Харків!A:C,3,0),"0")</f>
        <v>&gt;200</v>
      </c>
      <c r="M2472" s="60"/>
      <c r="N2472" s="45">
        <f t="shared" si="269"/>
        <v>0</v>
      </c>
    </row>
    <row r="2473" spans="1:14" ht="20.100000000000001" customHeight="1">
      <c r="A2473" s="15"/>
      <c r="B2473" s="49" t="s">
        <v>9348</v>
      </c>
      <c r="C2473" s="18" t="s">
        <v>9349</v>
      </c>
      <c r="D2473" s="20">
        <v>14.4816</v>
      </c>
      <c r="E2473" s="10">
        <f t="shared" si="268"/>
        <v>14.4816</v>
      </c>
      <c r="F2473" s="1" t="s">
        <v>1795</v>
      </c>
      <c r="G2473" s="45">
        <v>3925902000</v>
      </c>
      <c r="H2473" s="60"/>
      <c r="I2473" s="45">
        <v>2</v>
      </c>
      <c r="J2473" s="45" t="s">
        <v>12</v>
      </c>
      <c r="K2473" s="45">
        <v>96</v>
      </c>
      <c r="L2473" s="7" t="str">
        <f>IFERROR(VLOOKUP(B2473,Харків!A:C,3,0),"0")</f>
        <v>&gt;200</v>
      </c>
      <c r="M2473" s="60"/>
      <c r="N2473" s="45">
        <f t="shared" si="269"/>
        <v>0</v>
      </c>
    </row>
    <row r="2474" spans="1:14" ht="20.100000000000001" customHeight="1">
      <c r="A2474" s="15"/>
      <c r="B2474" s="49" t="s">
        <v>9350</v>
      </c>
      <c r="C2474" s="18" t="s">
        <v>9351</v>
      </c>
      <c r="D2474" s="20">
        <v>15.366400000000002</v>
      </c>
      <c r="E2474" s="10">
        <f t="shared" si="268"/>
        <v>15.366400000000002</v>
      </c>
      <c r="F2474" s="1" t="s">
        <v>1795</v>
      </c>
      <c r="G2474" s="45">
        <v>3925902000</v>
      </c>
      <c r="H2474" s="60"/>
      <c r="I2474" s="45">
        <v>2</v>
      </c>
      <c r="J2474" s="45" t="s">
        <v>12</v>
      </c>
      <c r="K2474" s="45">
        <v>120</v>
      </c>
      <c r="L2474" s="7" t="str">
        <f>IFERROR(VLOOKUP(B2474,Харків!A:C,3,0),"0")</f>
        <v>&gt;300</v>
      </c>
      <c r="M2474" s="60"/>
      <c r="N2474" s="45">
        <f t="shared" si="269"/>
        <v>0</v>
      </c>
    </row>
    <row r="2475" spans="1:14" ht="20.100000000000001" customHeight="1">
      <c r="A2475" s="15"/>
      <c r="B2475" s="49" t="s">
        <v>9352</v>
      </c>
      <c r="C2475" s="18" t="s">
        <v>9353</v>
      </c>
      <c r="D2475" s="20">
        <v>18.412800000000004</v>
      </c>
      <c r="E2475" s="10">
        <f t="shared" si="268"/>
        <v>18.412800000000004</v>
      </c>
      <c r="F2475" s="1" t="s">
        <v>1795</v>
      </c>
      <c r="G2475" s="45">
        <v>3925902000</v>
      </c>
      <c r="H2475" s="60"/>
      <c r="I2475" s="45">
        <v>2</v>
      </c>
      <c r="J2475" s="45" t="s">
        <v>12</v>
      </c>
      <c r="K2475" s="45">
        <v>128</v>
      </c>
      <c r="L2475" s="7" t="str">
        <f>IFERROR(VLOOKUP(B2475,Харків!A:C,3,0),"0")</f>
        <v>&gt;300</v>
      </c>
      <c r="M2475" s="60"/>
      <c r="N2475" s="45">
        <f t="shared" si="269"/>
        <v>0</v>
      </c>
    </row>
    <row r="2476" spans="1:14" ht="20.100000000000001" customHeight="1">
      <c r="A2476" s="15"/>
      <c r="B2476" s="49" t="s">
        <v>9354</v>
      </c>
      <c r="C2476" s="18" t="s">
        <v>9355</v>
      </c>
      <c r="D2476" s="20">
        <v>23.878400000000003</v>
      </c>
      <c r="E2476" s="10">
        <f t="shared" si="268"/>
        <v>23.878400000000003</v>
      </c>
      <c r="F2476" s="1" t="s">
        <v>1795</v>
      </c>
      <c r="G2476" s="45">
        <v>3925902000</v>
      </c>
      <c r="H2476" s="60"/>
      <c r="I2476" s="45">
        <v>2</v>
      </c>
      <c r="J2476" s="45" t="s">
        <v>12</v>
      </c>
      <c r="K2476" s="45">
        <v>80</v>
      </c>
      <c r="L2476" s="7" t="str">
        <f>IFERROR(VLOOKUP(B2476,Харків!A:C,3,0),"0")</f>
        <v>&gt;200</v>
      </c>
      <c r="M2476" s="60"/>
      <c r="N2476" s="45">
        <f t="shared" si="269"/>
        <v>0</v>
      </c>
    </row>
    <row r="2477" spans="1:14" ht="20.100000000000001" customHeight="1">
      <c r="A2477" s="15"/>
      <c r="B2477" s="49" t="s">
        <v>9356</v>
      </c>
      <c r="C2477" s="18" t="s">
        <v>9357</v>
      </c>
      <c r="D2477" s="20">
        <v>29.848000000000003</v>
      </c>
      <c r="E2477" s="10">
        <f t="shared" si="268"/>
        <v>29.848000000000003</v>
      </c>
      <c r="F2477" s="1" t="s">
        <v>1795</v>
      </c>
      <c r="G2477" s="45">
        <v>3925902000</v>
      </c>
      <c r="H2477" s="60"/>
      <c r="I2477" s="45">
        <v>2</v>
      </c>
      <c r="J2477" s="45" t="s">
        <v>12</v>
      </c>
      <c r="K2477" s="45">
        <v>80</v>
      </c>
      <c r="L2477" s="7" t="str">
        <f>IFERROR(VLOOKUP(B2477,Харків!A:C,3,0),"0")</f>
        <v>&gt;50</v>
      </c>
      <c r="M2477" s="60"/>
      <c r="N2477" s="45">
        <f t="shared" si="269"/>
        <v>0</v>
      </c>
    </row>
    <row r="2478" spans="1:14" ht="20.100000000000001" customHeight="1">
      <c r="A2478" s="15"/>
      <c r="B2478" s="49" t="s">
        <v>9358</v>
      </c>
      <c r="C2478" s="18" t="s">
        <v>9359</v>
      </c>
      <c r="D2478" s="20">
        <v>51.688000000000002</v>
      </c>
      <c r="E2478" s="10">
        <f t="shared" si="268"/>
        <v>51.688000000000002</v>
      </c>
      <c r="F2478" s="1" t="s">
        <v>1795</v>
      </c>
      <c r="G2478" s="45">
        <v>3925902000</v>
      </c>
      <c r="H2478" s="60"/>
      <c r="I2478" s="45">
        <v>2</v>
      </c>
      <c r="J2478" s="45" t="s">
        <v>12</v>
      </c>
      <c r="K2478" s="45">
        <v>50</v>
      </c>
      <c r="L2478" s="7" t="str">
        <f>IFERROR(VLOOKUP(B2478,Харків!A:C,3,0),"0")</f>
        <v>&gt;100</v>
      </c>
      <c r="M2478" s="60"/>
      <c r="N2478" s="45">
        <f t="shared" si="269"/>
        <v>0</v>
      </c>
    </row>
    <row r="2479" spans="1:14" ht="20.100000000000001" customHeight="1">
      <c r="A2479" s="15"/>
      <c r="B2479" s="49" t="s">
        <v>9360</v>
      </c>
      <c r="C2479" s="18" t="s">
        <v>9361</v>
      </c>
      <c r="D2479" s="20">
        <v>54.107200000000006</v>
      </c>
      <c r="E2479" s="10">
        <f t="shared" si="268"/>
        <v>54.107200000000006</v>
      </c>
      <c r="F2479" s="1" t="s">
        <v>1795</v>
      </c>
      <c r="G2479" s="45">
        <v>3925902000</v>
      </c>
      <c r="H2479" s="60"/>
      <c r="I2479" s="45">
        <v>2</v>
      </c>
      <c r="J2479" s="45" t="s">
        <v>12</v>
      </c>
      <c r="K2479" s="45">
        <v>60</v>
      </c>
      <c r="L2479" s="7" t="str">
        <f>IFERROR(VLOOKUP(B2479,Харків!A:C,3,0),"0")</f>
        <v>&gt;200</v>
      </c>
      <c r="M2479" s="60"/>
      <c r="N2479" s="45">
        <f t="shared" si="269"/>
        <v>0</v>
      </c>
    </row>
    <row r="2480" spans="1:14" ht="20.100000000000001" customHeight="1">
      <c r="A2480" s="15"/>
      <c r="B2480" s="49" t="s">
        <v>9362</v>
      </c>
      <c r="C2480" s="18" t="s">
        <v>9363</v>
      </c>
      <c r="D2480" s="20">
        <v>98.94080000000001</v>
      </c>
      <c r="E2480" s="10">
        <f t="shared" si="268"/>
        <v>98.94080000000001</v>
      </c>
      <c r="F2480" s="1" t="s">
        <v>1795</v>
      </c>
      <c r="G2480" s="45">
        <v>3925902000</v>
      </c>
      <c r="H2480" s="60"/>
      <c r="I2480" s="45">
        <v>2</v>
      </c>
      <c r="J2480" s="45" t="s">
        <v>12</v>
      </c>
      <c r="K2480" s="45">
        <v>40</v>
      </c>
      <c r="L2480" s="7" t="str">
        <f>IFERROR(VLOOKUP(B2480,Харків!A:C,3,0),"0")</f>
        <v>&gt;100</v>
      </c>
      <c r="M2480" s="60"/>
      <c r="N2480" s="45">
        <f t="shared" si="269"/>
        <v>0</v>
      </c>
    </row>
    <row r="2481" spans="1:14" ht="15" customHeight="1">
      <c r="A2481" s="130"/>
      <c r="B2481" s="50"/>
      <c r="C2481" s="6" t="s">
        <v>9488</v>
      </c>
      <c r="D2481" s="13"/>
      <c r="E2481" s="14"/>
      <c r="F2481" s="5"/>
      <c r="G2481" s="7"/>
      <c r="H2481" s="13"/>
      <c r="I2481" s="7"/>
      <c r="J2481" s="7"/>
      <c r="K2481" s="7"/>
      <c r="L2481" s="5"/>
      <c r="M2481" s="5"/>
      <c r="N2481" s="5"/>
    </row>
    <row r="2482" spans="1:14" ht="30" customHeight="1">
      <c r="A2482" s="15"/>
      <c r="B2482" s="49" t="s">
        <v>9364</v>
      </c>
      <c r="C2482" s="18" t="s">
        <v>9365</v>
      </c>
      <c r="D2482" s="20">
        <v>114.73280000000001</v>
      </c>
      <c r="E2482" s="10">
        <f>D2482-(D2482*$G$1)</f>
        <v>114.73280000000001</v>
      </c>
      <c r="F2482" s="1" t="s">
        <v>1795</v>
      </c>
      <c r="G2482" s="45">
        <v>3925902000</v>
      </c>
      <c r="H2482" s="60"/>
      <c r="I2482" s="45">
        <v>2</v>
      </c>
      <c r="J2482" s="45" t="s">
        <v>12</v>
      </c>
      <c r="K2482" s="45">
        <v>48</v>
      </c>
      <c r="L2482" s="7" t="str">
        <f>IFERROR(VLOOKUP(B2482,Харків!A:C,3,0),"0")</f>
        <v>&gt;50</v>
      </c>
      <c r="M2482" s="60"/>
      <c r="N2482" s="45">
        <f>E2482*M2482</f>
        <v>0</v>
      </c>
    </row>
    <row r="2483" spans="1:14" ht="30" customHeight="1">
      <c r="A2483" s="15"/>
      <c r="B2483" s="49" t="s">
        <v>9366</v>
      </c>
      <c r="C2483" s="18" t="s">
        <v>9367</v>
      </c>
      <c r="D2483" s="20">
        <v>178.54</v>
      </c>
      <c r="E2483" s="10">
        <f>D2483-(D2483*$G$1)</f>
        <v>178.54</v>
      </c>
      <c r="F2483" s="1" t="s">
        <v>1795</v>
      </c>
      <c r="G2483" s="45">
        <v>3925902000</v>
      </c>
      <c r="H2483" s="60"/>
      <c r="I2483" s="45">
        <v>2</v>
      </c>
      <c r="J2483" s="45" t="s">
        <v>12</v>
      </c>
      <c r="K2483" s="45">
        <v>30</v>
      </c>
      <c r="L2483" s="7" t="str">
        <f>IFERROR(VLOOKUP(B2483,Харків!A:C,3,0),"0")</f>
        <v>&gt;100</v>
      </c>
      <c r="M2483" s="60"/>
      <c r="N2483" s="45">
        <f>E2483*M2483</f>
        <v>0</v>
      </c>
    </row>
    <row r="2484" spans="1:14" ht="30" customHeight="1">
      <c r="A2484" s="15"/>
      <c r="B2484" s="49" t="s">
        <v>9368</v>
      </c>
      <c r="C2484" s="18" t="s">
        <v>9369</v>
      </c>
      <c r="D2484" s="20">
        <v>208.89750000000001</v>
      </c>
      <c r="E2484" s="10">
        <f>D2484-(D2484*$G$1)</f>
        <v>208.89750000000001</v>
      </c>
      <c r="F2484" s="1" t="s">
        <v>1795</v>
      </c>
      <c r="G2484" s="45">
        <v>3925902000</v>
      </c>
      <c r="H2484" s="60"/>
      <c r="I2484" s="45">
        <v>2</v>
      </c>
      <c r="J2484" s="45" t="s">
        <v>12</v>
      </c>
      <c r="K2484" s="45">
        <v>18</v>
      </c>
      <c r="L2484" s="7" t="str">
        <f>IFERROR(VLOOKUP(B2484,Харків!A:C,3,0),"0")</f>
        <v>&gt;20</v>
      </c>
      <c r="M2484" s="60"/>
      <c r="N2484" s="45">
        <f>E2484*M2484</f>
        <v>0</v>
      </c>
    </row>
    <row r="2485" spans="1:14" ht="15" customHeight="1">
      <c r="A2485" s="128"/>
      <c r="B2485" s="53"/>
      <c r="C2485" s="6" t="s">
        <v>7843</v>
      </c>
      <c r="D2485" s="13"/>
      <c r="E2485" s="14"/>
      <c r="F2485" s="5"/>
      <c r="G2485" s="7"/>
      <c r="H2485" s="13"/>
      <c r="I2485" s="7"/>
      <c r="J2485" s="7"/>
      <c r="K2485" s="7"/>
      <c r="L2485" s="5"/>
      <c r="M2485" s="5"/>
      <c r="N2485" s="5"/>
    </row>
    <row r="2486" spans="1:14" ht="24.95" customHeight="1">
      <c r="A2486" s="128"/>
      <c r="B2486" s="27" t="s">
        <v>7810</v>
      </c>
      <c r="C2486" s="18" t="s">
        <v>7811</v>
      </c>
      <c r="D2486" s="20">
        <v>75.58</v>
      </c>
      <c r="E2486" s="10">
        <f t="shared" ref="E2486:E2495" si="270">D2486-(D2486*$G$1)</f>
        <v>75.58</v>
      </c>
      <c r="F2486" s="1" t="s">
        <v>42</v>
      </c>
      <c r="G2486" s="45">
        <v>3917390090</v>
      </c>
      <c r="H2486" s="60"/>
      <c r="I2486" s="45">
        <v>1</v>
      </c>
      <c r="J2486" s="45" t="s">
        <v>12</v>
      </c>
      <c r="K2486" s="45">
        <v>100</v>
      </c>
      <c r="L2486" s="7" t="str">
        <f>IFERROR(VLOOKUP(B2486,Харків!A:C,3,0),"0")</f>
        <v>&gt;50</v>
      </c>
      <c r="M2486" s="60"/>
      <c r="N2486" s="45">
        <f t="shared" ref="N2486:N2495" si="271">E2486*M2486</f>
        <v>0</v>
      </c>
    </row>
    <row r="2487" spans="1:14" ht="24.95" customHeight="1">
      <c r="A2487" s="128"/>
      <c r="B2487" s="27" t="s">
        <v>7814</v>
      </c>
      <c r="C2487" s="18" t="s">
        <v>7815</v>
      </c>
      <c r="D2487" s="20">
        <v>128.81</v>
      </c>
      <c r="E2487" s="10">
        <f t="shared" si="270"/>
        <v>128.81</v>
      </c>
      <c r="F2487" s="1" t="s">
        <v>42</v>
      </c>
      <c r="G2487" s="45">
        <v>3917390090</v>
      </c>
      <c r="H2487" s="60"/>
      <c r="I2487" s="45">
        <v>1</v>
      </c>
      <c r="J2487" s="45" t="s">
        <v>12</v>
      </c>
      <c r="K2487" s="45">
        <v>80</v>
      </c>
      <c r="L2487" s="7" t="str">
        <f>IFERROR(VLOOKUP(B2487,Харків!A:C,3,0),"0")</f>
        <v>&gt;100</v>
      </c>
      <c r="M2487" s="60"/>
      <c r="N2487" s="45">
        <f t="shared" si="271"/>
        <v>0</v>
      </c>
    </row>
    <row r="2488" spans="1:14" ht="24.95" customHeight="1">
      <c r="A2488" s="128"/>
      <c r="B2488" s="27" t="s">
        <v>7816</v>
      </c>
      <c r="C2488" s="18" t="s">
        <v>7817</v>
      </c>
      <c r="D2488" s="20">
        <v>175.51</v>
      </c>
      <c r="E2488" s="10">
        <f t="shared" si="270"/>
        <v>175.51</v>
      </c>
      <c r="F2488" s="1" t="s">
        <v>42</v>
      </c>
      <c r="G2488" s="45">
        <v>3917390090</v>
      </c>
      <c r="H2488" s="60"/>
      <c r="I2488" s="45">
        <v>1</v>
      </c>
      <c r="J2488" s="45" t="s">
        <v>12</v>
      </c>
      <c r="K2488" s="45">
        <v>60</v>
      </c>
      <c r="L2488" s="7" t="str">
        <f>IFERROR(VLOOKUP(B2488,Харків!A:C,3,0),"0")</f>
        <v>&gt;20</v>
      </c>
      <c r="M2488" s="60"/>
      <c r="N2488" s="45">
        <f t="shared" si="271"/>
        <v>0</v>
      </c>
    </row>
    <row r="2489" spans="1:14" ht="24.95" customHeight="1">
      <c r="A2489" s="128"/>
      <c r="B2489" s="27" t="s">
        <v>7818</v>
      </c>
      <c r="C2489" s="18" t="s">
        <v>7819</v>
      </c>
      <c r="D2489" s="20">
        <v>222.22</v>
      </c>
      <c r="E2489" s="10">
        <f t="shared" si="270"/>
        <v>222.22</v>
      </c>
      <c r="F2489" s="1" t="s">
        <v>42</v>
      </c>
      <c r="G2489" s="45">
        <v>3917390090</v>
      </c>
      <c r="H2489" s="60"/>
      <c r="I2489" s="45">
        <v>1</v>
      </c>
      <c r="J2489" s="45" t="s">
        <v>12</v>
      </c>
      <c r="K2489" s="45">
        <v>50</v>
      </c>
      <c r="L2489" s="7" t="str">
        <f>IFERROR(VLOOKUP(B2489,Харків!A:C,3,0),"0")</f>
        <v>&gt;100</v>
      </c>
      <c r="M2489" s="60"/>
      <c r="N2489" s="45">
        <f t="shared" si="271"/>
        <v>0</v>
      </c>
    </row>
    <row r="2490" spans="1:14" ht="24.95" customHeight="1">
      <c r="A2490" s="128"/>
      <c r="B2490" s="27" t="s">
        <v>7820</v>
      </c>
      <c r="C2490" s="18" t="s">
        <v>7821</v>
      </c>
      <c r="D2490" s="20">
        <v>268.92</v>
      </c>
      <c r="E2490" s="10">
        <f t="shared" si="270"/>
        <v>268.92</v>
      </c>
      <c r="F2490" s="1" t="s">
        <v>42</v>
      </c>
      <c r="G2490" s="45">
        <v>3917390090</v>
      </c>
      <c r="H2490" s="60"/>
      <c r="I2490" s="45">
        <v>1</v>
      </c>
      <c r="J2490" s="45" t="s">
        <v>12</v>
      </c>
      <c r="K2490" s="45">
        <v>25</v>
      </c>
      <c r="L2490" s="7" t="str">
        <f>IFERROR(VLOOKUP(B2490,Харків!A:C,3,0),"0")</f>
        <v>&gt;100</v>
      </c>
      <c r="M2490" s="60"/>
      <c r="N2490" s="45">
        <f t="shared" si="271"/>
        <v>0</v>
      </c>
    </row>
    <row r="2491" spans="1:14" ht="24.95" customHeight="1">
      <c r="A2491" s="128"/>
      <c r="B2491" s="27" t="s">
        <v>7823</v>
      </c>
      <c r="C2491" s="18" t="s">
        <v>7842</v>
      </c>
      <c r="D2491" s="20">
        <v>406.77</v>
      </c>
      <c r="E2491" s="10">
        <f t="shared" si="270"/>
        <v>406.77</v>
      </c>
      <c r="F2491" s="1" t="s">
        <v>42</v>
      </c>
      <c r="G2491" s="45">
        <v>3917390090</v>
      </c>
      <c r="H2491" s="60"/>
      <c r="I2491" s="45">
        <v>1</v>
      </c>
      <c r="J2491" s="45" t="s">
        <v>12</v>
      </c>
      <c r="K2491" s="45">
        <v>6</v>
      </c>
      <c r="L2491" s="7" t="str">
        <f>IFERROR(VLOOKUP(B2491,Харків!A:C,3,0),"0")</f>
        <v>&gt;10</v>
      </c>
      <c r="M2491" s="60"/>
      <c r="N2491" s="45">
        <f t="shared" si="271"/>
        <v>0</v>
      </c>
    </row>
    <row r="2492" spans="1:14" ht="24.95" customHeight="1">
      <c r="A2492" s="128"/>
      <c r="B2492" s="27" t="s">
        <v>7824</v>
      </c>
      <c r="C2492" s="18" t="s">
        <v>7838</v>
      </c>
      <c r="D2492" s="20">
        <v>451.97</v>
      </c>
      <c r="E2492" s="10">
        <f t="shared" si="270"/>
        <v>451.97</v>
      </c>
      <c r="F2492" s="1" t="s">
        <v>42</v>
      </c>
      <c r="G2492" s="45">
        <v>3917390090</v>
      </c>
      <c r="H2492" s="60"/>
      <c r="I2492" s="45">
        <v>1</v>
      </c>
      <c r="J2492" s="45" t="s">
        <v>12</v>
      </c>
      <c r="K2492" s="45">
        <v>6</v>
      </c>
      <c r="L2492" s="7" t="str">
        <f>IFERROR(VLOOKUP(B2492,Харків!A:C,3,0),"0")</f>
        <v>&gt;20</v>
      </c>
      <c r="M2492" s="60"/>
      <c r="N2492" s="45">
        <f t="shared" si="271"/>
        <v>0</v>
      </c>
    </row>
    <row r="2493" spans="1:14" ht="24.95" customHeight="1">
      <c r="A2493" s="128"/>
      <c r="B2493" s="27" t="s">
        <v>7822</v>
      </c>
      <c r="C2493" s="18" t="s">
        <v>7839</v>
      </c>
      <c r="D2493" s="20">
        <v>564.96</v>
      </c>
      <c r="E2493" s="10">
        <f t="shared" si="270"/>
        <v>564.96</v>
      </c>
      <c r="F2493" s="1" t="s">
        <v>42</v>
      </c>
      <c r="G2493" s="45">
        <v>3917390090</v>
      </c>
      <c r="H2493" s="60"/>
      <c r="I2493" s="45">
        <v>1</v>
      </c>
      <c r="J2493" s="45" t="s">
        <v>12</v>
      </c>
      <c r="K2493" s="45">
        <v>6</v>
      </c>
      <c r="L2493" s="7">
        <f>IFERROR(VLOOKUP(B2493,Харків!A:C,3,0),"0")</f>
        <v>2</v>
      </c>
      <c r="M2493" s="60"/>
      <c r="N2493" s="45">
        <f t="shared" si="271"/>
        <v>0</v>
      </c>
    </row>
    <row r="2494" spans="1:14" ht="24.95" customHeight="1">
      <c r="A2494" s="128"/>
      <c r="B2494" s="27" t="s">
        <v>7826</v>
      </c>
      <c r="C2494" s="18" t="s">
        <v>7840</v>
      </c>
      <c r="D2494" s="20">
        <v>632.75</v>
      </c>
      <c r="E2494" s="10">
        <f t="shared" si="270"/>
        <v>632.75</v>
      </c>
      <c r="F2494" s="1" t="s">
        <v>42</v>
      </c>
      <c r="G2494" s="45">
        <v>3917390090</v>
      </c>
      <c r="H2494" s="60"/>
      <c r="I2494" s="45">
        <v>1</v>
      </c>
      <c r="J2494" s="45" t="s">
        <v>12</v>
      </c>
      <c r="K2494" s="45">
        <v>6</v>
      </c>
      <c r="L2494" s="7" t="str">
        <f>IFERROR(VLOOKUP(B2494,Харків!A:C,3,0),"0")</f>
        <v>&gt;50</v>
      </c>
      <c r="M2494" s="60"/>
      <c r="N2494" s="45">
        <f t="shared" si="271"/>
        <v>0</v>
      </c>
    </row>
    <row r="2495" spans="1:14" ht="24.95" customHeight="1">
      <c r="A2495" s="128"/>
      <c r="B2495" s="27" t="s">
        <v>7825</v>
      </c>
      <c r="C2495" s="18" t="s">
        <v>7841</v>
      </c>
      <c r="D2495" s="20">
        <v>677.95</v>
      </c>
      <c r="E2495" s="10">
        <f t="shared" si="270"/>
        <v>677.95</v>
      </c>
      <c r="F2495" s="1" t="s">
        <v>42</v>
      </c>
      <c r="G2495" s="45">
        <v>3917390090</v>
      </c>
      <c r="H2495" s="60"/>
      <c r="I2495" s="45">
        <v>1</v>
      </c>
      <c r="J2495" s="45" t="s">
        <v>12</v>
      </c>
      <c r="K2495" s="45">
        <v>6</v>
      </c>
      <c r="L2495" s="7">
        <f>IFERROR(VLOOKUP(B2495,Харків!A:C,3,0),"0")</f>
        <v>6</v>
      </c>
      <c r="M2495" s="60"/>
      <c r="N2495" s="45">
        <f t="shared" si="271"/>
        <v>0</v>
      </c>
    </row>
    <row r="2496" spans="1:14" ht="15" customHeight="1">
      <c r="A2496" s="128"/>
      <c r="B2496" s="53"/>
      <c r="C2496" s="55" t="s">
        <v>3931</v>
      </c>
      <c r="D2496" s="13"/>
      <c r="E2496" s="14"/>
      <c r="F2496" s="5"/>
      <c r="G2496" s="7"/>
      <c r="H2496" s="13"/>
      <c r="I2496" s="7"/>
      <c r="J2496" s="7"/>
      <c r="K2496" s="7"/>
      <c r="L2496" s="5"/>
      <c r="M2496" s="5"/>
      <c r="N2496" s="5"/>
    </row>
    <row r="2497" spans="1:14" ht="15" customHeight="1">
      <c r="A2497" s="130"/>
      <c r="B2497" s="49" t="s">
        <v>3583</v>
      </c>
      <c r="C2497" s="18" t="s">
        <v>10020</v>
      </c>
      <c r="D2497" s="20">
        <v>22.68</v>
      </c>
      <c r="E2497" s="10">
        <f>D2497-(D2497*$G$1)</f>
        <v>22.68</v>
      </c>
      <c r="F2497" s="1" t="s">
        <v>42</v>
      </c>
      <c r="G2497" s="45">
        <v>6116</v>
      </c>
      <c r="H2497" s="60"/>
      <c r="I2497" s="45">
        <v>1</v>
      </c>
      <c r="J2497" s="45">
        <v>10</v>
      </c>
      <c r="K2497" s="45">
        <v>200</v>
      </c>
      <c r="L2497" s="7">
        <f>IFERROR(VLOOKUP(B2497,Харків!A:C,3,0),"0")</f>
        <v>0</v>
      </c>
      <c r="M2497" s="60"/>
      <c r="N2497" s="45">
        <f>E2497*M2497</f>
        <v>0</v>
      </c>
    </row>
    <row r="2498" spans="1:14" ht="15" customHeight="1">
      <c r="A2498" s="130"/>
      <c r="B2498" s="49" t="s">
        <v>3582</v>
      </c>
      <c r="C2498" s="18" t="s">
        <v>10021</v>
      </c>
      <c r="D2498" s="20">
        <v>36.659999999999997</v>
      </c>
      <c r="E2498" s="10">
        <f>D2498-(D2498*$G$1)</f>
        <v>36.659999999999997</v>
      </c>
      <c r="F2498" s="1" t="s">
        <v>42</v>
      </c>
      <c r="G2498" s="45">
        <v>6116</v>
      </c>
      <c r="H2498" s="60"/>
      <c r="I2498" s="45">
        <v>1</v>
      </c>
      <c r="J2498" s="45">
        <v>10</v>
      </c>
      <c r="K2498" s="45">
        <v>200</v>
      </c>
      <c r="L2498" s="7">
        <f>IFERROR(VLOOKUP(B2498,Харків!A:C,3,0),"0")</f>
        <v>0</v>
      </c>
      <c r="M2498" s="60"/>
      <c r="N2498" s="45">
        <f>E2498*M2498</f>
        <v>0</v>
      </c>
    </row>
    <row r="2499" spans="1:14" ht="15" customHeight="1">
      <c r="A2499" s="130"/>
      <c r="B2499" s="49" t="s">
        <v>3581</v>
      </c>
      <c r="C2499" s="18" t="s">
        <v>10407</v>
      </c>
      <c r="D2499" s="20">
        <v>40.85</v>
      </c>
      <c r="E2499" s="10">
        <f>D2499-(D2499*$G$1)</f>
        <v>40.85</v>
      </c>
      <c r="F2499" s="1" t="s">
        <v>42</v>
      </c>
      <c r="G2499" s="45">
        <v>6116</v>
      </c>
      <c r="H2499" s="60"/>
      <c r="I2499" s="45">
        <v>1</v>
      </c>
      <c r="J2499" s="45">
        <v>10</v>
      </c>
      <c r="K2499" s="45">
        <v>200</v>
      </c>
      <c r="L2499" s="7" t="str">
        <f>IFERROR(VLOOKUP(B2499,Харків!A:C,3,0),"0")</f>
        <v>&gt;50</v>
      </c>
      <c r="M2499" s="60"/>
      <c r="N2499" s="45">
        <f>E2499*M2499</f>
        <v>0</v>
      </c>
    </row>
    <row r="2500" spans="1:14" ht="15" customHeight="1">
      <c r="A2500" s="128"/>
      <c r="B2500" s="53"/>
      <c r="C2500" s="6" t="s">
        <v>2623</v>
      </c>
      <c r="D2500" s="13"/>
      <c r="E2500" s="14"/>
      <c r="F2500" s="5"/>
      <c r="G2500" s="7"/>
      <c r="H2500" s="13"/>
      <c r="I2500" s="7"/>
      <c r="J2500" s="7"/>
      <c r="K2500" s="7"/>
      <c r="L2500" s="5"/>
      <c r="M2500" s="5"/>
      <c r="N2500" s="5"/>
    </row>
    <row r="2501" spans="1:14" ht="15" customHeight="1">
      <c r="A2501" s="26"/>
      <c r="B2501" s="49" t="s">
        <v>2078</v>
      </c>
      <c r="C2501" s="18" t="s">
        <v>4705</v>
      </c>
      <c r="D2501" s="20">
        <v>17.260000000000002</v>
      </c>
      <c r="E2501" s="10">
        <f>D2501-(D2501*$G$1)</f>
        <v>17.260000000000002</v>
      </c>
      <c r="F2501" s="1" t="s">
        <v>42</v>
      </c>
      <c r="G2501" s="45">
        <v>8203200000</v>
      </c>
      <c r="H2501" s="60"/>
      <c r="I2501" s="45">
        <v>1</v>
      </c>
      <c r="J2501" s="45">
        <v>1</v>
      </c>
      <c r="K2501" s="45">
        <v>200</v>
      </c>
      <c r="L2501" s="7" t="str">
        <f>IFERROR(VLOOKUP(B2501,Харків!A:C,3,0),"0")</f>
        <v>&gt;100</v>
      </c>
      <c r="M2501" s="60"/>
      <c r="N2501" s="45">
        <f>E2501*M2501</f>
        <v>0</v>
      </c>
    </row>
    <row r="2502" spans="1:14" ht="15" customHeight="1">
      <c r="A2502" s="26"/>
      <c r="B2502" s="27" t="s">
        <v>2079</v>
      </c>
      <c r="C2502" s="18" t="s">
        <v>4706</v>
      </c>
      <c r="D2502" s="20">
        <v>66.540000000000006</v>
      </c>
      <c r="E2502" s="10">
        <f>D2502-(D2502*$G$1)</f>
        <v>66.540000000000006</v>
      </c>
      <c r="F2502" s="1" t="s">
        <v>42</v>
      </c>
      <c r="G2502" s="45">
        <v>8203200000</v>
      </c>
      <c r="H2502" s="60"/>
      <c r="I2502" s="45">
        <v>1</v>
      </c>
      <c r="J2502" s="45">
        <v>8</v>
      </c>
      <c r="K2502" s="45">
        <v>120</v>
      </c>
      <c r="L2502" s="7" t="str">
        <f>IFERROR(VLOOKUP(B2502,Харків!A:C,3,0),"0")</f>
        <v>&gt;50</v>
      </c>
      <c r="M2502" s="60"/>
      <c r="N2502" s="45">
        <f>E2502*M2502</f>
        <v>0</v>
      </c>
    </row>
    <row r="2503" spans="1:14" ht="15" customHeight="1">
      <c r="A2503" s="26"/>
      <c r="B2503" s="27" t="s">
        <v>2080</v>
      </c>
      <c r="C2503" s="18" t="s">
        <v>4707</v>
      </c>
      <c r="D2503" s="20">
        <v>85.41</v>
      </c>
      <c r="E2503" s="10">
        <f>D2503-(D2503*$G$1)</f>
        <v>85.41</v>
      </c>
      <c r="F2503" s="1" t="s">
        <v>42</v>
      </c>
      <c r="G2503" s="45">
        <v>8203200000</v>
      </c>
      <c r="H2503" s="60"/>
      <c r="I2503" s="45">
        <v>1</v>
      </c>
      <c r="J2503" s="45">
        <v>8</v>
      </c>
      <c r="K2503" s="45">
        <v>120</v>
      </c>
      <c r="L2503" s="7" t="str">
        <f>IFERROR(VLOOKUP(B2503,Харків!A:C,3,0),"0")</f>
        <v>&gt;20</v>
      </c>
      <c r="M2503" s="60"/>
      <c r="N2503" s="45">
        <f>E2503*M2503</f>
        <v>0</v>
      </c>
    </row>
    <row r="2504" spans="1:14" ht="15" customHeight="1">
      <c r="A2504" s="128"/>
      <c r="B2504" s="53"/>
      <c r="C2504" s="6" t="s">
        <v>7844</v>
      </c>
      <c r="D2504" s="13"/>
      <c r="E2504" s="14"/>
      <c r="F2504" s="5"/>
      <c r="G2504" s="7"/>
      <c r="H2504" s="13"/>
      <c r="I2504" s="7"/>
      <c r="J2504" s="7"/>
      <c r="K2504" s="7"/>
      <c r="L2504" s="5"/>
      <c r="M2504" s="5"/>
      <c r="N2504" s="5"/>
    </row>
    <row r="2505" spans="1:14" ht="30" customHeight="1">
      <c r="A2505" s="26"/>
      <c r="B2505" s="49" t="s">
        <v>7827</v>
      </c>
      <c r="C2505" s="18" t="s">
        <v>10339</v>
      </c>
      <c r="D2505" s="20">
        <v>26.25</v>
      </c>
      <c r="E2505" s="10">
        <f>D2505-(D2505*$G$1)</f>
        <v>26.25</v>
      </c>
      <c r="F2505" s="1" t="s">
        <v>79</v>
      </c>
      <c r="G2505" s="45">
        <v>8211940000</v>
      </c>
      <c r="H2505" s="60"/>
      <c r="I2505" s="45">
        <v>1</v>
      </c>
      <c r="J2505" s="45" t="s">
        <v>12</v>
      </c>
      <c r="K2505" s="45" t="s">
        <v>12</v>
      </c>
      <c r="L2505" s="7" t="str">
        <f>IFERROR(VLOOKUP(B2505,Харків!A:C,3,0),"0")</f>
        <v>&gt;200</v>
      </c>
      <c r="M2505" s="60"/>
      <c r="N2505" s="45">
        <f>E2505*M2505</f>
        <v>0</v>
      </c>
    </row>
    <row r="2506" spans="1:14" ht="30" customHeight="1">
      <c r="A2506" s="26"/>
      <c r="B2506" s="27" t="s">
        <v>7832</v>
      </c>
      <c r="C2506" s="18" t="s">
        <v>7833</v>
      </c>
      <c r="D2506" s="20">
        <v>29.4</v>
      </c>
      <c r="E2506" s="10">
        <f>D2506-(D2506*$G$1)</f>
        <v>29.4</v>
      </c>
      <c r="F2506" s="1" t="s">
        <v>42</v>
      </c>
      <c r="G2506" s="45">
        <v>8211930000</v>
      </c>
      <c r="H2506" s="60"/>
      <c r="I2506" s="45">
        <v>1</v>
      </c>
      <c r="J2506" s="45" t="s">
        <v>12</v>
      </c>
      <c r="K2506" s="45">
        <v>400</v>
      </c>
      <c r="L2506" s="7" t="str">
        <f>IFERROR(VLOOKUP(B2506,Харків!A:C,3,0),"0")</f>
        <v>&gt;100</v>
      </c>
      <c r="M2506" s="60"/>
      <c r="N2506" s="45">
        <f>E2506*M2506</f>
        <v>0</v>
      </c>
    </row>
    <row r="2507" spans="1:14" ht="30" customHeight="1">
      <c r="A2507" s="26"/>
      <c r="B2507" s="27" t="s">
        <v>7836</v>
      </c>
      <c r="C2507" s="18" t="s">
        <v>7837</v>
      </c>
      <c r="D2507" s="20">
        <v>58.16</v>
      </c>
      <c r="E2507" s="10">
        <f>D2507-(D2507*$G$1)</f>
        <v>58.16</v>
      </c>
      <c r="F2507" s="1" t="s">
        <v>42</v>
      </c>
      <c r="G2507" s="45">
        <v>8211930000</v>
      </c>
      <c r="H2507" s="60"/>
      <c r="I2507" s="45">
        <v>1</v>
      </c>
      <c r="J2507" s="45" t="s">
        <v>12</v>
      </c>
      <c r="K2507" s="45">
        <v>400</v>
      </c>
      <c r="L2507" s="7" t="str">
        <f>IFERROR(VLOOKUP(B2507,Харків!A:C,3,0),"0")</f>
        <v>&gt;20</v>
      </c>
      <c r="M2507" s="60"/>
      <c r="N2507" s="45">
        <f>E2507*M2507</f>
        <v>0</v>
      </c>
    </row>
    <row r="2508" spans="1:14" ht="15" customHeight="1">
      <c r="A2508" s="128"/>
      <c r="B2508" s="53"/>
      <c r="C2508" s="55" t="s">
        <v>3933</v>
      </c>
      <c r="D2508" s="13"/>
      <c r="E2508" s="14"/>
      <c r="F2508" s="5"/>
      <c r="G2508" s="7"/>
      <c r="H2508" s="13"/>
      <c r="I2508" s="7"/>
      <c r="J2508" s="7"/>
      <c r="K2508" s="7"/>
      <c r="L2508" s="5"/>
      <c r="M2508" s="5"/>
      <c r="N2508" s="5"/>
    </row>
    <row r="2509" spans="1:14" ht="15" customHeight="1">
      <c r="A2509" s="129"/>
      <c r="B2509" s="49" t="s">
        <v>3600</v>
      </c>
      <c r="C2509" s="18" t="s">
        <v>3601</v>
      </c>
      <c r="D2509" s="20">
        <v>71.56</v>
      </c>
      <c r="E2509" s="10">
        <f>D2509-(D2509*$G$1)</f>
        <v>71.56</v>
      </c>
      <c r="F2509" s="1" t="s">
        <v>42</v>
      </c>
      <c r="G2509" s="45">
        <v>8205400000</v>
      </c>
      <c r="H2509" s="60"/>
      <c r="I2509" s="45">
        <v>1</v>
      </c>
      <c r="J2509" s="45">
        <v>24</v>
      </c>
      <c r="K2509" s="45">
        <v>24</v>
      </c>
      <c r="L2509" s="7" t="str">
        <f>IFERROR(VLOOKUP(B2509,Харків!A:C,3,0),"0")</f>
        <v>&gt;100</v>
      </c>
      <c r="M2509" s="60"/>
      <c r="N2509" s="45">
        <f>E2509*M2509</f>
        <v>0</v>
      </c>
    </row>
    <row r="2510" spans="1:14" ht="15" customHeight="1">
      <c r="A2510" s="129"/>
      <c r="B2510" s="49" t="s">
        <v>3602</v>
      </c>
      <c r="C2510" s="18" t="s">
        <v>3603</v>
      </c>
      <c r="D2510" s="20">
        <v>86.56</v>
      </c>
      <c r="E2510" s="10">
        <f>D2510-(D2510*$G$1)</f>
        <v>86.56</v>
      </c>
      <c r="F2510" s="1" t="s">
        <v>42</v>
      </c>
      <c r="G2510" s="45">
        <v>8205400000</v>
      </c>
      <c r="H2510" s="60"/>
      <c r="I2510" s="45">
        <v>1</v>
      </c>
      <c r="J2510" s="45">
        <v>12</v>
      </c>
      <c r="K2510" s="45">
        <v>12</v>
      </c>
      <c r="L2510" s="7" t="str">
        <f>IFERROR(VLOOKUP(B2510,Харків!A:C,3,0),"0")</f>
        <v>&gt;20</v>
      </c>
      <c r="M2510" s="60"/>
      <c r="N2510" s="45">
        <f>E2510*M2510</f>
        <v>0</v>
      </c>
    </row>
    <row r="2511" spans="1:14" ht="15" customHeight="1">
      <c r="A2511" s="129"/>
      <c r="B2511" s="49" t="s">
        <v>3604</v>
      </c>
      <c r="C2511" s="18" t="s">
        <v>3605</v>
      </c>
      <c r="D2511" s="20">
        <v>105.8</v>
      </c>
      <c r="E2511" s="10">
        <f>D2511-(D2511*$G$1)</f>
        <v>105.8</v>
      </c>
      <c r="F2511" s="1" t="s">
        <v>42</v>
      </c>
      <c r="G2511" s="45">
        <v>8205400000</v>
      </c>
      <c r="H2511" s="60"/>
      <c r="I2511" s="45">
        <v>1</v>
      </c>
      <c r="J2511" s="45">
        <v>12</v>
      </c>
      <c r="K2511" s="45">
        <v>12</v>
      </c>
      <c r="L2511" s="7">
        <f>IFERROR(VLOOKUP(B2511,Харків!A:C,3,0),"0")</f>
        <v>0</v>
      </c>
      <c r="M2511" s="60"/>
      <c r="N2511" s="45">
        <f>E2511*M2511</f>
        <v>0</v>
      </c>
    </row>
    <row r="2512" spans="1:14" ht="15" customHeight="1">
      <c r="A2512" s="129"/>
      <c r="B2512" s="49" t="s">
        <v>3606</v>
      </c>
      <c r="C2512" s="18" t="s">
        <v>5922</v>
      </c>
      <c r="D2512" s="20">
        <v>72.430000000000007</v>
      </c>
      <c r="E2512" s="10">
        <f>D2512-(D2512*$G$1)</f>
        <v>72.430000000000007</v>
      </c>
      <c r="F2512" s="1" t="s">
        <v>42</v>
      </c>
      <c r="G2512" s="45">
        <v>8205400000</v>
      </c>
      <c r="H2512" s="60"/>
      <c r="I2512" s="45">
        <v>1</v>
      </c>
      <c r="J2512" s="45">
        <v>24</v>
      </c>
      <c r="K2512" s="45">
        <v>24</v>
      </c>
      <c r="L2512" s="7">
        <f>IFERROR(VLOOKUP(B2512,Харків!A:C,3,0),"0")</f>
        <v>0</v>
      </c>
      <c r="M2512" s="60"/>
      <c r="N2512" s="45">
        <f>E2512*M2512</f>
        <v>0</v>
      </c>
    </row>
    <row r="2513" spans="1:14" ht="15" customHeight="1">
      <c r="A2513" s="129"/>
      <c r="B2513" s="49" t="s">
        <v>3607</v>
      </c>
      <c r="C2513" s="18" t="s">
        <v>5923</v>
      </c>
      <c r="D2513" s="20">
        <v>129.51</v>
      </c>
      <c r="E2513" s="10">
        <f>D2513-(D2513*$G$1)</f>
        <v>129.51</v>
      </c>
      <c r="F2513" s="1" t="s">
        <v>42</v>
      </c>
      <c r="G2513" s="45">
        <v>8205400000</v>
      </c>
      <c r="H2513" s="60"/>
      <c r="I2513" s="45">
        <v>1</v>
      </c>
      <c r="J2513" s="45">
        <v>12</v>
      </c>
      <c r="K2513" s="45">
        <v>12</v>
      </c>
      <c r="L2513" s="7">
        <f>IFERROR(VLOOKUP(B2513,Харків!A:C,3,0),"0")</f>
        <v>10</v>
      </c>
      <c r="M2513" s="60"/>
      <c r="N2513" s="45">
        <f>E2513*M2513</f>
        <v>0</v>
      </c>
    </row>
    <row r="2514" spans="1:14" ht="15" customHeight="1">
      <c r="A2514" s="128"/>
      <c r="B2514" s="53"/>
      <c r="C2514" s="55" t="s">
        <v>3932</v>
      </c>
      <c r="D2514" s="13"/>
      <c r="E2514" s="14"/>
      <c r="F2514" s="5"/>
      <c r="G2514" s="7"/>
      <c r="H2514" s="13"/>
      <c r="I2514" s="7"/>
      <c r="J2514" s="7"/>
      <c r="K2514" s="7"/>
      <c r="L2514" s="5"/>
      <c r="M2514" s="5"/>
      <c r="N2514" s="5"/>
    </row>
    <row r="2515" spans="1:14" ht="15" customHeight="1">
      <c r="A2515" s="129"/>
      <c r="B2515" s="49" t="s">
        <v>3592</v>
      </c>
      <c r="C2515" s="18" t="s">
        <v>3593</v>
      </c>
      <c r="D2515" s="20">
        <v>163.87</v>
      </c>
      <c r="E2515" s="10">
        <f>D2515-(D2515*$G$1)</f>
        <v>163.87</v>
      </c>
      <c r="F2515" s="1" t="s">
        <v>42</v>
      </c>
      <c r="G2515" s="45">
        <v>8203200000</v>
      </c>
      <c r="H2515" s="60"/>
      <c r="I2515" s="45">
        <v>1</v>
      </c>
      <c r="J2515" s="45">
        <v>6</v>
      </c>
      <c r="K2515" s="45">
        <v>6</v>
      </c>
      <c r="L2515" s="7" t="str">
        <f>IFERROR(VLOOKUP(B2515,Харків!A:C,3,0),"0")</f>
        <v>&gt;100</v>
      </c>
      <c r="M2515" s="60"/>
      <c r="N2515" s="45">
        <f>E2515*M2515</f>
        <v>0</v>
      </c>
    </row>
    <row r="2516" spans="1:14" ht="15" customHeight="1">
      <c r="A2516" s="129"/>
      <c r="B2516" s="49" t="s">
        <v>3594</v>
      </c>
      <c r="C2516" s="18" t="s">
        <v>3595</v>
      </c>
      <c r="D2516" s="20">
        <v>197.51</v>
      </c>
      <c r="E2516" s="10">
        <f>D2516-(D2516*$G$1)</f>
        <v>197.51</v>
      </c>
      <c r="F2516" s="1" t="s">
        <v>42</v>
      </c>
      <c r="G2516" s="45">
        <v>8203200000</v>
      </c>
      <c r="H2516" s="60"/>
      <c r="I2516" s="45">
        <v>1</v>
      </c>
      <c r="J2516" s="45">
        <v>6</v>
      </c>
      <c r="K2516" s="45">
        <v>6</v>
      </c>
      <c r="L2516" s="7" t="str">
        <f>IFERROR(VLOOKUP(B2516,Харків!A:C,3,0),"0")</f>
        <v>&gt;20</v>
      </c>
      <c r="M2516" s="60"/>
      <c r="N2516" s="45">
        <f>E2516*M2516</f>
        <v>0</v>
      </c>
    </row>
    <row r="2517" spans="1:14" ht="15" customHeight="1">
      <c r="A2517" s="129"/>
      <c r="B2517" s="49" t="s">
        <v>7828</v>
      </c>
      <c r="C2517" s="18" t="s">
        <v>7829</v>
      </c>
      <c r="D2517" s="20">
        <v>281.95</v>
      </c>
      <c r="E2517" s="10">
        <f>D2517-(D2517*$G$1)</f>
        <v>281.95</v>
      </c>
      <c r="F2517" s="1" t="s">
        <v>42</v>
      </c>
      <c r="G2517" s="45">
        <v>8203200000</v>
      </c>
      <c r="H2517" s="60"/>
      <c r="I2517" s="45">
        <v>1</v>
      </c>
      <c r="J2517" s="45">
        <v>6</v>
      </c>
      <c r="K2517" s="45">
        <v>6</v>
      </c>
      <c r="L2517" s="7" t="str">
        <f>IFERROR(VLOOKUP(B2517,Харків!A:C,3,0),"0")</f>
        <v>&gt;100</v>
      </c>
      <c r="M2517" s="60"/>
      <c r="N2517" s="45">
        <f>E2517*M2517</f>
        <v>0</v>
      </c>
    </row>
    <row r="2518" spans="1:14" ht="15" customHeight="1">
      <c r="A2518" s="129"/>
      <c r="B2518" s="49" t="s">
        <v>3596</v>
      </c>
      <c r="C2518" s="18" t="s">
        <v>3597</v>
      </c>
      <c r="D2518" s="20">
        <v>156.55000000000001</v>
      </c>
      <c r="E2518" s="10">
        <f>D2518-(D2518*$G$1)</f>
        <v>156.55000000000001</v>
      </c>
      <c r="F2518" s="1" t="s">
        <v>42</v>
      </c>
      <c r="G2518" s="45">
        <v>8203400000</v>
      </c>
      <c r="H2518" s="60"/>
      <c r="I2518" s="45">
        <v>1</v>
      </c>
      <c r="J2518" s="45">
        <v>6</v>
      </c>
      <c r="K2518" s="45">
        <v>6</v>
      </c>
      <c r="L2518" s="7">
        <f>IFERROR(VLOOKUP(B2518,Харків!A:C,3,0),"0")</f>
        <v>0</v>
      </c>
      <c r="M2518" s="60"/>
      <c r="N2518" s="45">
        <f>E2518*M2518</f>
        <v>0</v>
      </c>
    </row>
    <row r="2519" spans="1:14" ht="15" customHeight="1">
      <c r="A2519" s="129"/>
      <c r="B2519" s="49" t="s">
        <v>3598</v>
      </c>
      <c r="C2519" s="18" t="s">
        <v>3599</v>
      </c>
      <c r="D2519" s="20">
        <v>179.96</v>
      </c>
      <c r="E2519" s="10">
        <f>D2519-(D2519*$G$1)</f>
        <v>179.96</v>
      </c>
      <c r="F2519" s="1" t="s">
        <v>42</v>
      </c>
      <c r="G2519" s="45">
        <v>8203400000</v>
      </c>
      <c r="H2519" s="60"/>
      <c r="I2519" s="45">
        <v>1</v>
      </c>
      <c r="J2519" s="45">
        <v>6</v>
      </c>
      <c r="K2519" s="45">
        <v>6</v>
      </c>
      <c r="L2519" s="7" t="str">
        <f>IFERROR(VLOOKUP(B2519,Харків!A:C,3,0),"0")</f>
        <v>&gt;100</v>
      </c>
      <c r="M2519" s="60"/>
      <c r="N2519" s="45">
        <f>E2519*M2519</f>
        <v>0</v>
      </c>
    </row>
    <row r="2520" spans="1:14" ht="15" customHeight="1">
      <c r="A2520" s="128"/>
      <c r="B2520" s="53"/>
      <c r="C2520" s="6" t="s">
        <v>723</v>
      </c>
      <c r="D2520" s="13"/>
      <c r="E2520" s="14"/>
      <c r="F2520" s="5"/>
      <c r="G2520" s="7"/>
      <c r="H2520" s="13"/>
      <c r="I2520" s="7"/>
      <c r="J2520" s="7"/>
      <c r="K2520" s="7"/>
      <c r="L2520" s="5"/>
      <c r="M2520" s="5"/>
      <c r="N2520" s="5"/>
    </row>
    <row r="2521" spans="1:14" ht="15" customHeight="1">
      <c r="A2521" s="26"/>
      <c r="B2521" s="27" t="s">
        <v>2101</v>
      </c>
      <c r="C2521" s="18" t="s">
        <v>2102</v>
      </c>
      <c r="D2521" s="20">
        <v>161.74</v>
      </c>
      <c r="E2521" s="10">
        <f t="shared" ref="E2521:E2531" si="272">D2521-(D2521*$G$1)</f>
        <v>161.74</v>
      </c>
      <c r="F2521" s="1" t="s">
        <v>42</v>
      </c>
      <c r="G2521" s="45">
        <v>8203300000</v>
      </c>
      <c r="H2521" s="60"/>
      <c r="I2521" s="45">
        <v>1</v>
      </c>
      <c r="J2521" s="45">
        <v>25</v>
      </c>
      <c r="K2521" s="45">
        <v>100</v>
      </c>
      <c r="L2521" s="7" t="str">
        <f>IFERROR(VLOOKUP(B2521,Харків!A:C,3,0),"0")</f>
        <v>&gt;100</v>
      </c>
      <c r="M2521" s="60"/>
      <c r="N2521" s="45">
        <f t="shared" ref="N2521:N2531" si="273">E2521*M2521</f>
        <v>0</v>
      </c>
    </row>
    <row r="2522" spans="1:14" ht="15" customHeight="1">
      <c r="A2522" s="26"/>
      <c r="B2522" s="27" t="s">
        <v>2103</v>
      </c>
      <c r="C2522" s="18" t="s">
        <v>2104</v>
      </c>
      <c r="D2522" s="20">
        <v>226.43</v>
      </c>
      <c r="E2522" s="10">
        <f t="shared" si="272"/>
        <v>226.43</v>
      </c>
      <c r="F2522" s="1" t="s">
        <v>42</v>
      </c>
      <c r="G2522" s="45">
        <v>8203300000</v>
      </c>
      <c r="H2522" s="60"/>
      <c r="I2522" s="45">
        <v>1</v>
      </c>
      <c r="J2522" s="45">
        <v>25</v>
      </c>
      <c r="K2522" s="45">
        <v>50</v>
      </c>
      <c r="L2522" s="7" t="str">
        <f>IFERROR(VLOOKUP(B2522,Харків!A:C,3,0),"0")</f>
        <v>&gt;20</v>
      </c>
      <c r="M2522" s="60"/>
      <c r="N2522" s="45">
        <f t="shared" si="273"/>
        <v>0</v>
      </c>
    </row>
    <row r="2523" spans="1:14" ht="15" customHeight="1">
      <c r="A2523" s="26"/>
      <c r="B2523" s="49" t="s">
        <v>2105</v>
      </c>
      <c r="C2523" s="18" t="s">
        <v>2106</v>
      </c>
      <c r="D2523" s="20">
        <v>273.64</v>
      </c>
      <c r="E2523" s="10">
        <f t="shared" si="272"/>
        <v>273.64</v>
      </c>
      <c r="F2523" s="1" t="s">
        <v>42</v>
      </c>
      <c r="G2523" s="45">
        <v>8203300000</v>
      </c>
      <c r="H2523" s="60"/>
      <c r="I2523" s="45">
        <v>1</v>
      </c>
      <c r="J2523" s="45">
        <v>15</v>
      </c>
      <c r="K2523" s="45">
        <v>60</v>
      </c>
      <c r="L2523" s="7" t="str">
        <f>IFERROR(VLOOKUP(B2523,Харків!A:C,3,0),"0")</f>
        <v>&gt;10</v>
      </c>
      <c r="M2523" s="60"/>
      <c r="N2523" s="45">
        <f t="shared" si="273"/>
        <v>0</v>
      </c>
    </row>
    <row r="2524" spans="1:14" ht="15" customHeight="1">
      <c r="A2524" s="26"/>
      <c r="B2524" s="49" t="s">
        <v>2107</v>
      </c>
      <c r="C2524" s="18" t="s">
        <v>2108</v>
      </c>
      <c r="D2524" s="20">
        <v>1368.17</v>
      </c>
      <c r="E2524" s="10">
        <f t="shared" si="272"/>
        <v>1368.17</v>
      </c>
      <c r="F2524" s="1" t="s">
        <v>42</v>
      </c>
      <c r="G2524" s="45">
        <v>8203300000</v>
      </c>
      <c r="H2524" s="60"/>
      <c r="I2524" s="45">
        <v>1</v>
      </c>
      <c r="J2524" s="45" t="s">
        <v>12</v>
      </c>
      <c r="K2524" s="45">
        <v>10</v>
      </c>
      <c r="L2524" s="7">
        <f>IFERROR(VLOOKUP(B2524,Харків!A:C,3,0),"0")</f>
        <v>9</v>
      </c>
      <c r="M2524" s="60"/>
      <c r="N2524" s="45">
        <f t="shared" si="273"/>
        <v>0</v>
      </c>
    </row>
    <row r="2525" spans="1:14" ht="15" customHeight="1">
      <c r="A2525" s="26"/>
      <c r="B2525" s="27" t="s">
        <v>502</v>
      </c>
      <c r="C2525" s="18" t="s">
        <v>3433</v>
      </c>
      <c r="D2525" s="20">
        <v>614.45000000000005</v>
      </c>
      <c r="E2525" s="10">
        <f t="shared" si="272"/>
        <v>614.45000000000005</v>
      </c>
      <c r="F2525" s="1" t="s">
        <v>42</v>
      </c>
      <c r="G2525" s="45">
        <v>8203300000</v>
      </c>
      <c r="H2525" s="60"/>
      <c r="I2525" s="45">
        <v>1</v>
      </c>
      <c r="J2525" s="45" t="s">
        <v>12</v>
      </c>
      <c r="K2525" s="45">
        <v>10</v>
      </c>
      <c r="L2525" s="7" t="str">
        <f>IFERROR(VLOOKUP(B2525,Харків!A:C,3,0),"0")</f>
        <v>&gt;20</v>
      </c>
      <c r="M2525" s="60"/>
      <c r="N2525" s="45">
        <f t="shared" si="273"/>
        <v>0</v>
      </c>
    </row>
    <row r="2526" spans="1:14" ht="15" customHeight="1">
      <c r="A2526" s="26"/>
      <c r="B2526" s="27" t="s">
        <v>503</v>
      </c>
      <c r="C2526" s="18" t="s">
        <v>3305</v>
      </c>
      <c r="D2526" s="20">
        <v>1076.28</v>
      </c>
      <c r="E2526" s="10">
        <f t="shared" si="272"/>
        <v>1076.28</v>
      </c>
      <c r="F2526" s="1" t="s">
        <v>42</v>
      </c>
      <c r="G2526" s="45">
        <v>8203300000</v>
      </c>
      <c r="H2526" s="60"/>
      <c r="I2526" s="45">
        <v>1</v>
      </c>
      <c r="J2526" s="45" t="s">
        <v>12</v>
      </c>
      <c r="K2526" s="45">
        <v>10</v>
      </c>
      <c r="L2526" s="7" t="str">
        <f>IFERROR(VLOOKUP(B2526,Харків!A:C,3,0),"0")</f>
        <v>&gt;10</v>
      </c>
      <c r="M2526" s="60"/>
      <c r="N2526" s="45">
        <f t="shared" si="273"/>
        <v>0</v>
      </c>
    </row>
    <row r="2527" spans="1:14" ht="15" customHeight="1">
      <c r="A2527" s="26"/>
      <c r="B2527" s="27" t="s">
        <v>504</v>
      </c>
      <c r="C2527" s="18" t="s">
        <v>3445</v>
      </c>
      <c r="D2527" s="20">
        <v>2382.37</v>
      </c>
      <c r="E2527" s="10">
        <f t="shared" si="272"/>
        <v>2382.37</v>
      </c>
      <c r="F2527" s="1" t="s">
        <v>42</v>
      </c>
      <c r="G2527" s="45">
        <v>8203300000</v>
      </c>
      <c r="H2527" s="60"/>
      <c r="I2527" s="45">
        <v>1</v>
      </c>
      <c r="J2527" s="45" t="s">
        <v>12</v>
      </c>
      <c r="K2527" s="45">
        <v>5</v>
      </c>
      <c r="L2527" s="7">
        <f>IFERROR(VLOOKUP(B2527,Харків!A:C,3,0),"0")</f>
        <v>2</v>
      </c>
      <c r="M2527" s="60"/>
      <c r="N2527" s="45">
        <f t="shared" si="273"/>
        <v>0</v>
      </c>
    </row>
    <row r="2528" spans="1:14" ht="15" customHeight="1">
      <c r="A2528" s="26"/>
      <c r="B2528" s="49" t="s">
        <v>2109</v>
      </c>
      <c r="C2528" s="18" t="s">
        <v>2110</v>
      </c>
      <c r="D2528" s="20">
        <v>3367.14</v>
      </c>
      <c r="E2528" s="10">
        <f t="shared" si="272"/>
        <v>3367.14</v>
      </c>
      <c r="F2528" s="1" t="s">
        <v>42</v>
      </c>
      <c r="G2528" s="45">
        <v>8203300000</v>
      </c>
      <c r="H2528" s="60"/>
      <c r="I2528" s="45">
        <v>1</v>
      </c>
      <c r="J2528" s="45" t="s">
        <v>12</v>
      </c>
      <c r="K2528" s="45">
        <v>10</v>
      </c>
      <c r="L2528" s="7">
        <f>IFERROR(VLOOKUP(B2528,Харків!A:C,3,0),"0")</f>
        <v>3</v>
      </c>
      <c r="M2528" s="60"/>
      <c r="N2528" s="45">
        <f t="shared" si="273"/>
        <v>0</v>
      </c>
    </row>
    <row r="2529" spans="1:14" ht="15" customHeight="1">
      <c r="A2529" s="26"/>
      <c r="B2529" s="27" t="s">
        <v>2111</v>
      </c>
      <c r="C2529" s="18" t="s">
        <v>2112</v>
      </c>
      <c r="D2529" s="20">
        <v>1841.49</v>
      </c>
      <c r="E2529" s="10">
        <f t="shared" si="272"/>
        <v>1841.49</v>
      </c>
      <c r="F2529" s="1" t="s">
        <v>42</v>
      </c>
      <c r="G2529" s="45">
        <v>8203300000</v>
      </c>
      <c r="H2529" s="60"/>
      <c r="I2529" s="45">
        <v>1</v>
      </c>
      <c r="J2529" s="45" t="s">
        <v>12</v>
      </c>
      <c r="K2529" s="45">
        <v>10</v>
      </c>
      <c r="L2529" s="7" t="str">
        <f>IFERROR(VLOOKUP(B2529,Харків!A:C,3,0),"0")</f>
        <v>&gt;20</v>
      </c>
      <c r="M2529" s="60"/>
      <c r="N2529" s="45">
        <f t="shared" si="273"/>
        <v>0</v>
      </c>
    </row>
    <row r="2530" spans="1:14" ht="15" customHeight="1">
      <c r="A2530" s="26"/>
      <c r="B2530" s="27" t="s">
        <v>2113</v>
      </c>
      <c r="C2530" s="18" t="s">
        <v>2114</v>
      </c>
      <c r="D2530" s="20">
        <v>4376.99</v>
      </c>
      <c r="E2530" s="10">
        <f t="shared" si="272"/>
        <v>4376.99</v>
      </c>
      <c r="F2530" s="1" t="s">
        <v>42</v>
      </c>
      <c r="G2530" s="45">
        <v>8203300000</v>
      </c>
      <c r="H2530" s="60"/>
      <c r="I2530" s="45">
        <v>1</v>
      </c>
      <c r="J2530" s="45" t="s">
        <v>12</v>
      </c>
      <c r="K2530" s="45">
        <v>10</v>
      </c>
      <c r="L2530" s="7">
        <f>IFERROR(VLOOKUP(B2530,Харків!A:C,3,0),"0")</f>
        <v>0</v>
      </c>
      <c r="M2530" s="60"/>
      <c r="N2530" s="45">
        <f t="shared" si="273"/>
        <v>0</v>
      </c>
    </row>
    <row r="2531" spans="1:14" ht="15" customHeight="1">
      <c r="A2531" s="26"/>
      <c r="B2531" s="27" t="s">
        <v>6669</v>
      </c>
      <c r="C2531" s="18" t="s">
        <v>6670</v>
      </c>
      <c r="D2531" s="20">
        <v>5690.5</v>
      </c>
      <c r="E2531" s="10">
        <f t="shared" si="272"/>
        <v>5690.5</v>
      </c>
      <c r="F2531" s="1" t="s">
        <v>42</v>
      </c>
      <c r="G2531" s="45">
        <v>8203300000</v>
      </c>
      <c r="H2531" s="60"/>
      <c r="I2531" s="45">
        <v>1</v>
      </c>
      <c r="J2531" s="45" t="s">
        <v>12</v>
      </c>
      <c r="K2531" s="45">
        <v>10</v>
      </c>
      <c r="L2531" s="7">
        <f>IFERROR(VLOOKUP(B2531,Харків!A:C,3,0),"0")</f>
        <v>0</v>
      </c>
      <c r="M2531" s="60"/>
      <c r="N2531" s="45">
        <f t="shared" si="273"/>
        <v>0</v>
      </c>
    </row>
    <row r="2532" spans="1:14" ht="15" customHeight="1">
      <c r="A2532" s="128"/>
      <c r="B2532" s="53"/>
      <c r="C2532" s="6" t="s">
        <v>165</v>
      </c>
      <c r="D2532" s="13"/>
      <c r="E2532" s="14"/>
      <c r="F2532" s="5"/>
      <c r="G2532" s="7"/>
      <c r="H2532" s="13"/>
      <c r="I2532" s="7"/>
      <c r="J2532" s="7"/>
      <c r="K2532" s="7"/>
      <c r="L2532" s="5"/>
      <c r="M2532" s="5"/>
      <c r="N2532" s="5"/>
    </row>
    <row r="2533" spans="1:14" ht="15" customHeight="1">
      <c r="A2533" s="26"/>
      <c r="B2533" s="27" t="s">
        <v>2355</v>
      </c>
      <c r="C2533" s="18" t="s">
        <v>2356</v>
      </c>
      <c r="D2533" s="20">
        <v>378.56</v>
      </c>
      <c r="E2533" s="10">
        <f t="shared" ref="E2533:E2538" si="274">D2533-(D2533*$G$1)</f>
        <v>378.56</v>
      </c>
      <c r="F2533" s="1" t="s">
        <v>42</v>
      </c>
      <c r="G2533" s="45">
        <v>8203200000</v>
      </c>
      <c r="H2533" s="60"/>
      <c r="I2533" s="45">
        <v>1</v>
      </c>
      <c r="J2533" s="45">
        <v>10</v>
      </c>
      <c r="K2533" s="45">
        <v>40</v>
      </c>
      <c r="L2533" s="7" t="str">
        <f>IFERROR(VLOOKUP(B2533,Харків!A:C,3,0),"0")</f>
        <v>&gt;50</v>
      </c>
      <c r="M2533" s="60"/>
      <c r="N2533" s="45">
        <f t="shared" ref="N2533:N2538" si="275">E2533*M2533</f>
        <v>0</v>
      </c>
    </row>
    <row r="2534" spans="1:14" ht="15" customHeight="1">
      <c r="A2534" s="26"/>
      <c r="B2534" s="27" t="s">
        <v>166</v>
      </c>
      <c r="C2534" s="18" t="s">
        <v>3391</v>
      </c>
      <c r="D2534" s="20">
        <v>378.56</v>
      </c>
      <c r="E2534" s="10">
        <f t="shared" si="274"/>
        <v>378.56</v>
      </c>
      <c r="F2534" s="1" t="s">
        <v>42</v>
      </c>
      <c r="G2534" s="45">
        <v>8203200000</v>
      </c>
      <c r="H2534" s="60"/>
      <c r="I2534" s="45">
        <v>1</v>
      </c>
      <c r="J2534" s="45">
        <v>10</v>
      </c>
      <c r="K2534" s="45">
        <v>40</v>
      </c>
      <c r="L2534" s="7" t="str">
        <f>IFERROR(VLOOKUP(B2534,Харків!A:C,3,0),"0")</f>
        <v>&gt;50</v>
      </c>
      <c r="M2534" s="60"/>
      <c r="N2534" s="45">
        <f t="shared" si="275"/>
        <v>0</v>
      </c>
    </row>
    <row r="2535" spans="1:14" ht="15" customHeight="1">
      <c r="A2535" s="26"/>
      <c r="B2535" s="27" t="s">
        <v>505</v>
      </c>
      <c r="C2535" s="18" t="s">
        <v>3472</v>
      </c>
      <c r="D2535" s="20">
        <v>379.1</v>
      </c>
      <c r="E2535" s="10">
        <f t="shared" si="274"/>
        <v>379.1</v>
      </c>
      <c r="F2535" s="1" t="s">
        <v>42</v>
      </c>
      <c r="G2535" s="45">
        <v>8203200000</v>
      </c>
      <c r="H2535" s="60"/>
      <c r="I2535" s="45">
        <v>1</v>
      </c>
      <c r="J2535" s="45">
        <v>10</v>
      </c>
      <c r="K2535" s="45">
        <v>40</v>
      </c>
      <c r="L2535" s="7">
        <f>IFERROR(VLOOKUP(B2535,Харків!A:C,3,0),"0")</f>
        <v>0</v>
      </c>
      <c r="M2535" s="60"/>
      <c r="N2535" s="45">
        <f t="shared" si="275"/>
        <v>0</v>
      </c>
    </row>
    <row r="2536" spans="1:14" ht="15" customHeight="1">
      <c r="A2536" s="26"/>
      <c r="B2536" s="27" t="s">
        <v>506</v>
      </c>
      <c r="C2536" s="18" t="s">
        <v>3427</v>
      </c>
      <c r="D2536" s="20">
        <v>310.83</v>
      </c>
      <c r="E2536" s="10">
        <f t="shared" si="274"/>
        <v>310.83</v>
      </c>
      <c r="F2536" s="1" t="s">
        <v>42</v>
      </c>
      <c r="G2536" s="45">
        <v>8203200000</v>
      </c>
      <c r="H2536" s="60"/>
      <c r="I2536" s="45">
        <v>1</v>
      </c>
      <c r="J2536" s="45">
        <v>10</v>
      </c>
      <c r="K2536" s="45">
        <v>40</v>
      </c>
      <c r="L2536" s="7" t="str">
        <f>IFERROR(VLOOKUP(B2536,Харків!A:C,3,0),"0")</f>
        <v>&gt;50</v>
      </c>
      <c r="M2536" s="60"/>
      <c r="N2536" s="45">
        <f t="shared" si="275"/>
        <v>0</v>
      </c>
    </row>
    <row r="2537" spans="1:14" ht="15" customHeight="1">
      <c r="A2537" s="26"/>
      <c r="B2537" s="27" t="s">
        <v>507</v>
      </c>
      <c r="C2537" s="18" t="s">
        <v>3395</v>
      </c>
      <c r="D2537" s="20">
        <v>210.82</v>
      </c>
      <c r="E2537" s="10">
        <f t="shared" si="274"/>
        <v>210.82</v>
      </c>
      <c r="F2537" s="1" t="s">
        <v>42</v>
      </c>
      <c r="G2537" s="45">
        <v>8203200000</v>
      </c>
      <c r="H2537" s="60"/>
      <c r="I2537" s="45">
        <v>1</v>
      </c>
      <c r="J2537" s="45">
        <v>10</v>
      </c>
      <c r="K2537" s="45">
        <v>40</v>
      </c>
      <c r="L2537" s="7">
        <f>IFERROR(VLOOKUP(B2537,Харків!A:C,3,0),"0")</f>
        <v>0</v>
      </c>
      <c r="M2537" s="60"/>
      <c r="N2537" s="45">
        <f t="shared" si="275"/>
        <v>0</v>
      </c>
    </row>
    <row r="2538" spans="1:14" ht="42.75" customHeight="1">
      <c r="A2538" s="26"/>
      <c r="B2538" s="27" t="s">
        <v>11014</v>
      </c>
      <c r="C2538" s="242" t="s">
        <v>11015</v>
      </c>
      <c r="D2538" s="20">
        <v>92000</v>
      </c>
      <c r="E2538" s="10">
        <f t="shared" si="274"/>
        <v>92000</v>
      </c>
      <c r="F2538" s="1" t="s">
        <v>42</v>
      </c>
      <c r="G2538" s="45">
        <v>8479810000</v>
      </c>
      <c r="H2538" s="60"/>
      <c r="I2538" s="45">
        <v>1</v>
      </c>
      <c r="J2538" s="45" t="s">
        <v>12</v>
      </c>
      <c r="K2538" s="45" t="s">
        <v>12</v>
      </c>
      <c r="L2538" s="7">
        <f>IFERROR(VLOOKUP(B2538,Харків!A:C,3,0),"0")</f>
        <v>0</v>
      </c>
      <c r="M2538" s="60"/>
      <c r="N2538" s="45">
        <f t="shared" si="275"/>
        <v>0</v>
      </c>
    </row>
    <row r="2539" spans="1:14" ht="15" customHeight="1">
      <c r="A2539" s="128"/>
      <c r="B2539" s="53"/>
      <c r="C2539" s="6" t="s">
        <v>10340</v>
      </c>
      <c r="D2539" s="13"/>
      <c r="E2539" s="14"/>
      <c r="F2539" s="5"/>
      <c r="G2539" s="7"/>
      <c r="H2539" s="13"/>
      <c r="I2539" s="7"/>
      <c r="J2539" s="7"/>
      <c r="K2539" s="7"/>
      <c r="L2539" s="5"/>
      <c r="M2539" s="5"/>
      <c r="N2539" s="5"/>
    </row>
    <row r="2540" spans="1:14" ht="50.1" customHeight="1">
      <c r="A2540" s="26"/>
      <c r="B2540" s="27" t="s">
        <v>10268</v>
      </c>
      <c r="C2540" s="18" t="s">
        <v>10269</v>
      </c>
      <c r="D2540" s="20">
        <v>5850</v>
      </c>
      <c r="E2540" s="10">
        <f>D2540-(D2540*$G$1)</f>
        <v>5850</v>
      </c>
      <c r="F2540" s="1" t="s">
        <v>42</v>
      </c>
      <c r="G2540" s="45">
        <v>8203200000</v>
      </c>
      <c r="H2540" s="60"/>
      <c r="I2540" s="45">
        <v>1</v>
      </c>
      <c r="J2540" s="45" t="s">
        <v>12</v>
      </c>
      <c r="K2540" s="45" t="s">
        <v>12</v>
      </c>
      <c r="L2540" s="7">
        <f>IFERROR(VLOOKUP(B2540,Харків!A:C,3,0),"0")</f>
        <v>0</v>
      </c>
      <c r="M2540" s="60"/>
      <c r="N2540" s="45">
        <f>E2540*M2540</f>
        <v>0</v>
      </c>
    </row>
    <row r="2541" spans="1:14" ht="50.1" customHeight="1">
      <c r="A2541" s="26"/>
      <c r="B2541" s="27" t="s">
        <v>10278</v>
      </c>
      <c r="C2541" s="18" t="s">
        <v>10279</v>
      </c>
      <c r="D2541" s="20">
        <v>11200</v>
      </c>
      <c r="E2541" s="10">
        <f>D2541-(D2541*$G$1)</f>
        <v>11200</v>
      </c>
      <c r="F2541" s="1" t="s">
        <v>42</v>
      </c>
      <c r="G2541" s="45">
        <v>8203200000</v>
      </c>
      <c r="H2541" s="60"/>
      <c r="I2541" s="45">
        <v>1</v>
      </c>
      <c r="J2541" s="45" t="s">
        <v>12</v>
      </c>
      <c r="K2541" s="45" t="s">
        <v>12</v>
      </c>
      <c r="L2541" s="7">
        <f>IFERROR(VLOOKUP(B2541,Харків!A:C,3,0),"0")</f>
        <v>0</v>
      </c>
      <c r="M2541" s="60"/>
      <c r="N2541" s="45">
        <f>E2541*M2541</f>
        <v>0</v>
      </c>
    </row>
    <row r="2542" spans="1:14" ht="15" customHeight="1">
      <c r="A2542" s="128"/>
      <c r="B2542" s="53"/>
      <c r="C2542" s="6" t="s">
        <v>2622</v>
      </c>
      <c r="D2542" s="13"/>
      <c r="E2542" s="14"/>
      <c r="F2542" s="5"/>
      <c r="G2542" s="7"/>
      <c r="H2542" s="13"/>
      <c r="I2542" s="7"/>
      <c r="J2542" s="7"/>
      <c r="K2542" s="7"/>
      <c r="L2542" s="5"/>
      <c r="M2542" s="5"/>
      <c r="N2542" s="5"/>
    </row>
    <row r="2543" spans="1:14" ht="24.95" customHeight="1">
      <c r="A2543" s="26"/>
      <c r="B2543" s="27" t="s">
        <v>2587</v>
      </c>
      <c r="C2543" s="18" t="s">
        <v>3475</v>
      </c>
      <c r="D2543" s="20">
        <v>276.95999999999998</v>
      </c>
      <c r="E2543" s="10">
        <f>D2543-(D2543*$G$1)</f>
        <v>276.95999999999998</v>
      </c>
      <c r="F2543" s="1" t="s">
        <v>42</v>
      </c>
      <c r="G2543" s="45">
        <v>8205700000</v>
      </c>
      <c r="H2543" s="60"/>
      <c r="I2543" s="45">
        <v>1</v>
      </c>
      <c r="J2543" s="45">
        <v>10</v>
      </c>
      <c r="K2543" s="45">
        <v>50</v>
      </c>
      <c r="L2543" s="7">
        <f>IFERROR(VLOOKUP(B2543,Харків!A:C,3,0),"0")</f>
        <v>0</v>
      </c>
      <c r="M2543" s="60"/>
      <c r="N2543" s="45">
        <f>E2543*M2543</f>
        <v>0</v>
      </c>
    </row>
    <row r="2544" spans="1:14" ht="24.95" customHeight="1">
      <c r="A2544" s="26"/>
      <c r="B2544" s="27" t="s">
        <v>2581</v>
      </c>
      <c r="C2544" s="18" t="s">
        <v>2582</v>
      </c>
      <c r="D2544" s="20">
        <v>422.24</v>
      </c>
      <c r="E2544" s="10">
        <f>D2544-(D2544*$G$1)</f>
        <v>422.24</v>
      </c>
      <c r="F2544" s="1" t="s">
        <v>42</v>
      </c>
      <c r="G2544" s="45">
        <v>8205700000</v>
      </c>
      <c r="H2544" s="60"/>
      <c r="I2544" s="45">
        <v>1</v>
      </c>
      <c r="J2544" s="45">
        <v>10</v>
      </c>
      <c r="K2544" s="45">
        <v>50</v>
      </c>
      <c r="L2544" s="7" t="str">
        <f>IFERROR(VLOOKUP(B2544,Харків!A:C,3,0),"0")</f>
        <v>&gt;50</v>
      </c>
      <c r="M2544" s="60"/>
      <c r="N2544" s="45">
        <f>E2544*M2544</f>
        <v>0</v>
      </c>
    </row>
    <row r="2545" spans="1:14" ht="24.95" customHeight="1">
      <c r="A2545" s="26"/>
      <c r="B2545" s="27" t="s">
        <v>2583</v>
      </c>
      <c r="C2545" s="18" t="s">
        <v>2584</v>
      </c>
      <c r="D2545" s="20">
        <v>157.4</v>
      </c>
      <c r="E2545" s="10">
        <f>D2545-(D2545*$G$1)</f>
        <v>157.4</v>
      </c>
      <c r="F2545" s="1" t="s">
        <v>42</v>
      </c>
      <c r="G2545" s="45">
        <v>8205700000</v>
      </c>
      <c r="H2545" s="60"/>
      <c r="I2545" s="45">
        <v>1</v>
      </c>
      <c r="J2545" s="45">
        <v>10</v>
      </c>
      <c r="K2545" s="45">
        <v>100</v>
      </c>
      <c r="L2545" s="7">
        <f>IFERROR(VLOOKUP(B2545,Харків!A:C,3,0),"0")</f>
        <v>2</v>
      </c>
      <c r="M2545" s="60"/>
      <c r="N2545" s="45">
        <f>E2545*M2545</f>
        <v>0</v>
      </c>
    </row>
    <row r="2546" spans="1:14" ht="24.95" customHeight="1">
      <c r="A2546" s="26"/>
      <c r="B2546" s="49" t="s">
        <v>2585</v>
      </c>
      <c r="C2546" s="18" t="s">
        <v>2586</v>
      </c>
      <c r="D2546" s="20">
        <v>607.97</v>
      </c>
      <c r="E2546" s="10">
        <f>D2546-(D2546*$G$1)</f>
        <v>607.97</v>
      </c>
      <c r="F2546" s="1" t="s">
        <v>42</v>
      </c>
      <c r="G2546" s="45">
        <v>8205700000</v>
      </c>
      <c r="H2546" s="60"/>
      <c r="I2546" s="45">
        <v>1</v>
      </c>
      <c r="J2546" s="45">
        <v>10</v>
      </c>
      <c r="K2546" s="45">
        <v>40</v>
      </c>
      <c r="L2546" s="7" t="str">
        <f>IFERROR(VLOOKUP(B2546,Харків!A:C,3,0),"0")</f>
        <v>&gt;50</v>
      </c>
      <c r="M2546" s="60"/>
      <c r="N2546" s="45">
        <f>E2546*M2546</f>
        <v>0</v>
      </c>
    </row>
    <row r="2547" spans="1:14" ht="15" customHeight="1">
      <c r="A2547" s="128"/>
      <c r="B2547" s="53"/>
      <c r="C2547" s="6" t="s">
        <v>7440</v>
      </c>
      <c r="D2547" s="13"/>
      <c r="E2547" s="14"/>
      <c r="F2547" s="5"/>
      <c r="G2547" s="7"/>
      <c r="H2547" s="13"/>
      <c r="I2547" s="7"/>
      <c r="J2547" s="7"/>
      <c r="K2547" s="7"/>
      <c r="L2547" s="5"/>
      <c r="M2547" s="5"/>
      <c r="N2547" s="5"/>
    </row>
    <row r="2548" spans="1:14" ht="34.5" customHeight="1">
      <c r="A2548" s="26"/>
      <c r="B2548" s="27" t="s">
        <v>7196</v>
      </c>
      <c r="C2548" s="18" t="s">
        <v>7197</v>
      </c>
      <c r="D2548" s="20">
        <v>901.42</v>
      </c>
      <c r="E2548" s="10">
        <f>D2548-(D2548*$G$1)</f>
        <v>901.42</v>
      </c>
      <c r="F2548" s="1" t="s">
        <v>42</v>
      </c>
      <c r="G2548" s="45">
        <v>8203200000</v>
      </c>
      <c r="H2548" s="60"/>
      <c r="I2548" s="45">
        <v>1</v>
      </c>
      <c r="J2548" s="45" t="s">
        <v>12</v>
      </c>
      <c r="K2548" s="45">
        <v>10</v>
      </c>
      <c r="L2548" s="7">
        <f>IFERROR(VLOOKUP(B2548,Харків!A:C,3,0),"0")</f>
        <v>0</v>
      </c>
      <c r="M2548" s="60"/>
      <c r="N2548" s="45">
        <f>E2548*M2548</f>
        <v>0</v>
      </c>
    </row>
    <row r="2549" spans="1:14" ht="31.5" customHeight="1">
      <c r="A2549" s="26"/>
      <c r="B2549" s="27" t="s">
        <v>7342</v>
      </c>
      <c r="C2549" s="18" t="s">
        <v>7343</v>
      </c>
      <c r="D2549" s="20">
        <v>1677.04</v>
      </c>
      <c r="E2549" s="10">
        <f>D2549-(D2549*$G$1)</f>
        <v>1677.04</v>
      </c>
      <c r="F2549" s="1" t="s">
        <v>42</v>
      </c>
      <c r="G2549" s="45">
        <v>8203200000</v>
      </c>
      <c r="H2549" s="60"/>
      <c r="I2549" s="45">
        <v>1</v>
      </c>
      <c r="J2549" s="45" t="s">
        <v>12</v>
      </c>
      <c r="K2549" s="45">
        <v>10</v>
      </c>
      <c r="L2549" s="7" t="str">
        <f>IFERROR(VLOOKUP(B2549,Харків!A:C,3,0),"0")</f>
        <v>&gt;100</v>
      </c>
      <c r="M2549" s="60"/>
      <c r="N2549" s="45">
        <f>E2549*M2549</f>
        <v>0</v>
      </c>
    </row>
    <row r="2550" spans="1:14" ht="39.75" customHeight="1">
      <c r="A2550" s="26"/>
      <c r="B2550" s="27" t="s">
        <v>7348</v>
      </c>
      <c r="C2550" s="18" t="s">
        <v>7349</v>
      </c>
      <c r="D2550" s="20">
        <v>1981.01</v>
      </c>
      <c r="E2550" s="10">
        <f>D2550-(D2550*$G$1)</f>
        <v>1981.01</v>
      </c>
      <c r="F2550" s="1" t="s">
        <v>42</v>
      </c>
      <c r="G2550" s="45">
        <v>8203200000</v>
      </c>
      <c r="H2550" s="60"/>
      <c r="I2550" s="45">
        <v>1</v>
      </c>
      <c r="J2550" s="45" t="s">
        <v>12</v>
      </c>
      <c r="K2550" s="45">
        <v>10</v>
      </c>
      <c r="L2550" s="7" t="str">
        <f>IFERROR(VLOOKUP(B2550,Харків!A:C,3,0),"0")</f>
        <v>&gt;50</v>
      </c>
      <c r="M2550" s="60"/>
      <c r="N2550" s="45">
        <f>E2550*M2550</f>
        <v>0</v>
      </c>
    </row>
    <row r="2551" spans="1:14" ht="15" customHeight="1">
      <c r="A2551" s="128"/>
      <c r="B2551" s="53"/>
      <c r="C2551" s="6" t="s">
        <v>722</v>
      </c>
      <c r="D2551" s="13"/>
      <c r="E2551" s="14"/>
      <c r="F2551" s="5"/>
      <c r="G2551" s="7"/>
      <c r="H2551" s="13"/>
      <c r="I2551" s="7"/>
      <c r="J2551" s="7"/>
      <c r="K2551" s="7"/>
      <c r="L2551" s="5"/>
      <c r="M2551" s="5"/>
      <c r="N2551" s="5"/>
    </row>
    <row r="2552" spans="1:14" ht="15" customHeight="1">
      <c r="A2552" s="26"/>
      <c r="B2552" s="27" t="s">
        <v>2577</v>
      </c>
      <c r="C2552" s="18" t="s">
        <v>10110</v>
      </c>
      <c r="D2552" s="20">
        <v>274.95</v>
      </c>
      <c r="E2552" s="10">
        <f t="shared" ref="E2552:E2577" si="276">D2552-(D2552*$G$1)</f>
        <v>274.95</v>
      </c>
      <c r="F2552" s="1" t="s">
        <v>42</v>
      </c>
      <c r="G2552" s="45">
        <v>8203200000</v>
      </c>
      <c r="H2552" s="60"/>
      <c r="I2552" s="45">
        <v>1</v>
      </c>
      <c r="J2552" s="45">
        <v>10</v>
      </c>
      <c r="K2552" s="45">
        <v>40</v>
      </c>
      <c r="L2552" s="7" t="str">
        <f>IFERROR(VLOOKUP(B2552,Харків!A:C,3,0),"0")</f>
        <v>&gt;50</v>
      </c>
      <c r="M2552" s="60"/>
      <c r="N2552" s="45">
        <f t="shared" ref="N2552:N2577" si="277">E2552*M2552</f>
        <v>0</v>
      </c>
    </row>
    <row r="2553" spans="1:14" ht="15" customHeight="1">
      <c r="A2553" s="26"/>
      <c r="B2553" s="27" t="s">
        <v>2578</v>
      </c>
      <c r="C2553" s="18" t="s">
        <v>10111</v>
      </c>
      <c r="D2553" s="20">
        <v>282.83999999999997</v>
      </c>
      <c r="E2553" s="10">
        <f t="shared" si="276"/>
        <v>282.83999999999997</v>
      </c>
      <c r="F2553" s="1" t="s">
        <v>42</v>
      </c>
      <c r="G2553" s="45">
        <v>8203300000</v>
      </c>
      <c r="H2553" s="60"/>
      <c r="I2553" s="45">
        <v>1</v>
      </c>
      <c r="J2553" s="45">
        <v>10</v>
      </c>
      <c r="K2553" s="45">
        <v>40</v>
      </c>
      <c r="L2553" s="7">
        <f>IFERROR(VLOOKUP(B2553,Харків!A:C,3,0),"0")</f>
        <v>0</v>
      </c>
      <c r="M2553" s="60"/>
      <c r="N2553" s="45">
        <f t="shared" si="277"/>
        <v>0</v>
      </c>
    </row>
    <row r="2554" spans="1:14" ht="15" customHeight="1">
      <c r="A2554" s="26"/>
      <c r="B2554" s="49" t="s">
        <v>2588</v>
      </c>
      <c r="C2554" s="18" t="s">
        <v>10115</v>
      </c>
      <c r="D2554" s="20">
        <v>331.84</v>
      </c>
      <c r="E2554" s="10">
        <f t="shared" si="276"/>
        <v>331.84</v>
      </c>
      <c r="F2554" s="1" t="s">
        <v>42</v>
      </c>
      <c r="G2554" s="45">
        <v>8203200000</v>
      </c>
      <c r="H2554" s="60"/>
      <c r="I2554" s="45">
        <v>1</v>
      </c>
      <c r="J2554" s="45">
        <v>10</v>
      </c>
      <c r="K2554" s="45">
        <v>40</v>
      </c>
      <c r="L2554" s="7" t="str">
        <f>IFERROR(VLOOKUP(B2554,Харків!A:C,3,0),"0")</f>
        <v>&gt;50</v>
      </c>
      <c r="M2554" s="60"/>
      <c r="N2554" s="45">
        <f t="shared" si="277"/>
        <v>0</v>
      </c>
    </row>
    <row r="2555" spans="1:14" ht="15" customHeight="1">
      <c r="A2555" s="26"/>
      <c r="B2555" s="27" t="s">
        <v>2579</v>
      </c>
      <c r="C2555" s="18" t="s">
        <v>9987</v>
      </c>
      <c r="D2555" s="20">
        <v>605.11</v>
      </c>
      <c r="E2555" s="10">
        <f t="shared" si="276"/>
        <v>605.11</v>
      </c>
      <c r="F2555" s="1" t="s">
        <v>42</v>
      </c>
      <c r="G2555" s="45">
        <v>8203200000</v>
      </c>
      <c r="H2555" s="60"/>
      <c r="I2555" s="45">
        <v>1</v>
      </c>
      <c r="J2555" s="45">
        <v>10</v>
      </c>
      <c r="K2555" s="45">
        <v>40</v>
      </c>
      <c r="L2555" s="7" t="str">
        <f>IFERROR(VLOOKUP(B2555,Харків!A:C,3,0),"0")</f>
        <v>&gt;20</v>
      </c>
      <c r="M2555" s="60"/>
      <c r="N2555" s="45">
        <f t="shared" si="277"/>
        <v>0</v>
      </c>
    </row>
    <row r="2556" spans="1:14" ht="27" customHeight="1">
      <c r="A2556" s="26"/>
      <c r="B2556" s="27" t="s">
        <v>2580</v>
      </c>
      <c r="C2556" s="18" t="s">
        <v>9986</v>
      </c>
      <c r="D2556" s="20">
        <v>605.11</v>
      </c>
      <c r="E2556" s="10">
        <f t="shared" si="276"/>
        <v>605.11</v>
      </c>
      <c r="F2556" s="1" t="s">
        <v>42</v>
      </c>
      <c r="G2556" s="45">
        <v>8203200000</v>
      </c>
      <c r="H2556" s="60"/>
      <c r="I2556" s="45">
        <v>1</v>
      </c>
      <c r="J2556" s="45">
        <v>10</v>
      </c>
      <c r="K2556" s="45">
        <v>40</v>
      </c>
      <c r="L2556" s="7" t="str">
        <f>IFERROR(VLOOKUP(B2556,Харків!A:C,3,0),"0")</f>
        <v>&gt;10</v>
      </c>
      <c r="M2556" s="60"/>
      <c r="N2556" s="45">
        <f t="shared" si="277"/>
        <v>0</v>
      </c>
    </row>
    <row r="2557" spans="1:14" ht="15" customHeight="1">
      <c r="A2557" s="26"/>
      <c r="B2557" s="49" t="s">
        <v>2573</v>
      </c>
      <c r="C2557" s="18" t="s">
        <v>2574</v>
      </c>
      <c r="D2557" s="20">
        <v>390.07</v>
      </c>
      <c r="E2557" s="10">
        <f t="shared" si="276"/>
        <v>390.07</v>
      </c>
      <c r="F2557" s="1" t="s">
        <v>42</v>
      </c>
      <c r="G2557" s="45">
        <v>8203200000</v>
      </c>
      <c r="H2557" s="60"/>
      <c r="I2557" s="45">
        <v>1</v>
      </c>
      <c r="J2557" s="45">
        <v>10</v>
      </c>
      <c r="K2557" s="45">
        <v>40</v>
      </c>
      <c r="L2557" s="7" t="str">
        <f>IFERROR(VLOOKUP(B2557,Харків!A:C,3,0),"0")</f>
        <v>&gt;100</v>
      </c>
      <c r="M2557" s="60"/>
      <c r="N2557" s="45">
        <f t="shared" si="277"/>
        <v>0</v>
      </c>
    </row>
    <row r="2558" spans="1:14" ht="15" customHeight="1">
      <c r="A2558" s="26"/>
      <c r="B2558" s="27" t="s">
        <v>2081</v>
      </c>
      <c r="C2558" s="18" t="s">
        <v>2082</v>
      </c>
      <c r="D2558" s="20">
        <v>377.15</v>
      </c>
      <c r="E2558" s="10">
        <f t="shared" si="276"/>
        <v>377.15</v>
      </c>
      <c r="F2558" s="1" t="s">
        <v>42</v>
      </c>
      <c r="G2558" s="45">
        <v>8203200000</v>
      </c>
      <c r="H2558" s="60"/>
      <c r="I2558" s="45">
        <v>1</v>
      </c>
      <c r="J2558" s="45">
        <v>10</v>
      </c>
      <c r="K2558" s="45">
        <v>40</v>
      </c>
      <c r="L2558" s="7" t="str">
        <f>IFERROR(VLOOKUP(B2558,Харків!A:C,3,0),"0")</f>
        <v>&gt;100</v>
      </c>
      <c r="M2558" s="60"/>
      <c r="N2558" s="45">
        <f t="shared" si="277"/>
        <v>0</v>
      </c>
    </row>
    <row r="2559" spans="1:14" ht="15" customHeight="1">
      <c r="A2559" s="26"/>
      <c r="B2559" s="27" t="s">
        <v>2083</v>
      </c>
      <c r="C2559" s="18" t="s">
        <v>3293</v>
      </c>
      <c r="D2559" s="20">
        <v>377.15</v>
      </c>
      <c r="E2559" s="10">
        <f t="shared" si="276"/>
        <v>377.15</v>
      </c>
      <c r="F2559" s="1" t="s">
        <v>42</v>
      </c>
      <c r="G2559" s="45">
        <v>8203200000</v>
      </c>
      <c r="H2559" s="60"/>
      <c r="I2559" s="45">
        <v>1</v>
      </c>
      <c r="J2559" s="45">
        <v>10</v>
      </c>
      <c r="K2559" s="45">
        <v>40</v>
      </c>
      <c r="L2559" s="7" t="str">
        <f>IFERROR(VLOOKUP(B2559,Харків!A:C,3,0),"0")</f>
        <v>&gt;50</v>
      </c>
      <c r="M2559" s="60"/>
      <c r="N2559" s="45">
        <f t="shared" si="277"/>
        <v>0</v>
      </c>
    </row>
    <row r="2560" spans="1:14" ht="15" customHeight="1">
      <c r="A2560" s="26"/>
      <c r="B2560" s="27" t="s">
        <v>2084</v>
      </c>
      <c r="C2560" s="18" t="s">
        <v>2085</v>
      </c>
      <c r="D2560" s="20">
        <v>377.15</v>
      </c>
      <c r="E2560" s="10">
        <f t="shared" si="276"/>
        <v>377.15</v>
      </c>
      <c r="F2560" s="1" t="s">
        <v>42</v>
      </c>
      <c r="G2560" s="45">
        <v>8203200000</v>
      </c>
      <c r="H2560" s="60"/>
      <c r="I2560" s="45">
        <v>1</v>
      </c>
      <c r="J2560" s="45">
        <v>10</v>
      </c>
      <c r="K2560" s="45">
        <v>40</v>
      </c>
      <c r="L2560" s="7" t="str">
        <f>IFERROR(VLOOKUP(B2560,Харків!A:C,3,0),"0")</f>
        <v>&gt;100</v>
      </c>
      <c r="M2560" s="60"/>
      <c r="N2560" s="45">
        <f t="shared" si="277"/>
        <v>0</v>
      </c>
    </row>
    <row r="2561" spans="1:14" ht="15" customHeight="1">
      <c r="A2561" s="26"/>
      <c r="B2561" s="49" t="s">
        <v>2086</v>
      </c>
      <c r="C2561" s="18" t="s">
        <v>2087</v>
      </c>
      <c r="D2561" s="20">
        <v>377.15</v>
      </c>
      <c r="E2561" s="10">
        <f t="shared" si="276"/>
        <v>377.15</v>
      </c>
      <c r="F2561" s="1" t="s">
        <v>42</v>
      </c>
      <c r="G2561" s="45">
        <v>8203200000</v>
      </c>
      <c r="H2561" s="60"/>
      <c r="I2561" s="45">
        <v>1</v>
      </c>
      <c r="J2561" s="45">
        <v>10</v>
      </c>
      <c r="K2561" s="45">
        <v>40</v>
      </c>
      <c r="L2561" s="7" t="str">
        <f>IFERROR(VLOOKUP(B2561,Харків!A:C,3,0),"0")</f>
        <v>&gt;50</v>
      </c>
      <c r="M2561" s="60"/>
      <c r="N2561" s="45">
        <f t="shared" si="277"/>
        <v>0</v>
      </c>
    </row>
    <row r="2562" spans="1:14" ht="15" customHeight="1">
      <c r="A2562" s="26"/>
      <c r="B2562" s="27" t="s">
        <v>2088</v>
      </c>
      <c r="C2562" s="18" t="s">
        <v>2089</v>
      </c>
      <c r="D2562" s="20">
        <v>377.15</v>
      </c>
      <c r="E2562" s="10">
        <f t="shared" si="276"/>
        <v>377.15</v>
      </c>
      <c r="F2562" s="1" t="s">
        <v>42</v>
      </c>
      <c r="G2562" s="45">
        <v>8203200000</v>
      </c>
      <c r="H2562" s="60"/>
      <c r="I2562" s="45">
        <v>1</v>
      </c>
      <c r="J2562" s="45">
        <v>10</v>
      </c>
      <c r="K2562" s="45">
        <v>40</v>
      </c>
      <c r="L2562" s="7">
        <f>IFERROR(VLOOKUP(B2562,Харків!A:C,3,0),"0")</f>
        <v>0</v>
      </c>
      <c r="M2562" s="60"/>
      <c r="N2562" s="45">
        <f t="shared" si="277"/>
        <v>0</v>
      </c>
    </row>
    <row r="2563" spans="1:14" ht="15" customHeight="1">
      <c r="A2563" s="26"/>
      <c r="B2563" s="27" t="s">
        <v>2090</v>
      </c>
      <c r="C2563" s="18" t="s">
        <v>3317</v>
      </c>
      <c r="D2563" s="20">
        <v>297.32</v>
      </c>
      <c r="E2563" s="10">
        <f t="shared" si="276"/>
        <v>297.32</v>
      </c>
      <c r="F2563" s="1" t="s">
        <v>42</v>
      </c>
      <c r="G2563" s="45">
        <v>8203200000</v>
      </c>
      <c r="H2563" s="60"/>
      <c r="I2563" s="45">
        <v>1</v>
      </c>
      <c r="J2563" s="45">
        <v>10</v>
      </c>
      <c r="K2563" s="45">
        <v>80</v>
      </c>
      <c r="L2563" s="7" t="str">
        <f>IFERROR(VLOOKUP(B2563,Харків!A:C,3,0),"0")</f>
        <v>&gt;20</v>
      </c>
      <c r="M2563" s="60"/>
      <c r="N2563" s="45">
        <f t="shared" si="277"/>
        <v>0</v>
      </c>
    </row>
    <row r="2564" spans="1:14" ht="15" customHeight="1">
      <c r="A2564" s="26"/>
      <c r="B2564" s="27" t="s">
        <v>2091</v>
      </c>
      <c r="C2564" s="18" t="s">
        <v>3329</v>
      </c>
      <c r="D2564" s="20">
        <v>297.32</v>
      </c>
      <c r="E2564" s="10">
        <f t="shared" si="276"/>
        <v>297.32</v>
      </c>
      <c r="F2564" s="1" t="s">
        <v>42</v>
      </c>
      <c r="G2564" s="45">
        <v>8203200000</v>
      </c>
      <c r="H2564" s="60"/>
      <c r="I2564" s="45">
        <v>1</v>
      </c>
      <c r="J2564" s="45">
        <v>10</v>
      </c>
      <c r="K2564" s="45">
        <v>80</v>
      </c>
      <c r="L2564" s="7" t="str">
        <f>IFERROR(VLOOKUP(B2564,Харків!A:C,3,0),"0")</f>
        <v>&gt;50</v>
      </c>
      <c r="M2564" s="60"/>
      <c r="N2564" s="45">
        <f t="shared" si="277"/>
        <v>0</v>
      </c>
    </row>
    <row r="2565" spans="1:14" ht="15" customHeight="1">
      <c r="A2565" s="26"/>
      <c r="B2565" s="27" t="s">
        <v>2092</v>
      </c>
      <c r="C2565" s="18" t="s">
        <v>3437</v>
      </c>
      <c r="D2565" s="20">
        <v>337.18</v>
      </c>
      <c r="E2565" s="10">
        <f t="shared" si="276"/>
        <v>337.18</v>
      </c>
      <c r="F2565" s="1" t="s">
        <v>42</v>
      </c>
      <c r="G2565" s="45">
        <v>8203200000</v>
      </c>
      <c r="H2565" s="60"/>
      <c r="I2565" s="45">
        <v>1</v>
      </c>
      <c r="J2565" s="45">
        <v>10</v>
      </c>
      <c r="K2565" s="45">
        <v>80</v>
      </c>
      <c r="L2565" s="7" t="str">
        <f>IFERROR(VLOOKUP(B2565,Харків!A:C,3,0),"0")</f>
        <v>&gt;100</v>
      </c>
      <c r="M2565" s="60"/>
      <c r="N2565" s="45">
        <f t="shared" si="277"/>
        <v>0</v>
      </c>
    </row>
    <row r="2566" spans="1:14" ht="15" customHeight="1">
      <c r="A2566" s="26"/>
      <c r="B2566" s="27" t="s">
        <v>2093</v>
      </c>
      <c r="C2566" s="18" t="s">
        <v>2094</v>
      </c>
      <c r="D2566" s="20">
        <v>420.28</v>
      </c>
      <c r="E2566" s="10">
        <f t="shared" si="276"/>
        <v>420.28</v>
      </c>
      <c r="F2566" s="1" t="s">
        <v>42</v>
      </c>
      <c r="G2566" s="45">
        <v>8203200000</v>
      </c>
      <c r="H2566" s="60"/>
      <c r="I2566" s="45">
        <v>1</v>
      </c>
      <c r="J2566" s="45">
        <v>10</v>
      </c>
      <c r="K2566" s="45">
        <v>40</v>
      </c>
      <c r="L2566" s="7">
        <f>IFERROR(VLOOKUP(B2566,Харків!A:C,3,0),"0")</f>
        <v>0</v>
      </c>
      <c r="M2566" s="60"/>
      <c r="N2566" s="45">
        <f t="shared" si="277"/>
        <v>0</v>
      </c>
    </row>
    <row r="2567" spans="1:14" ht="15" customHeight="1">
      <c r="A2567" s="26"/>
      <c r="B2567" s="27" t="s">
        <v>2095</v>
      </c>
      <c r="C2567" s="18" t="s">
        <v>2096</v>
      </c>
      <c r="D2567" s="20">
        <v>230.68</v>
      </c>
      <c r="E2567" s="10">
        <f t="shared" si="276"/>
        <v>230.68</v>
      </c>
      <c r="F2567" s="1" t="s">
        <v>42</v>
      </c>
      <c r="G2567" s="45">
        <v>8203200000</v>
      </c>
      <c r="H2567" s="60"/>
      <c r="I2567" s="45">
        <v>1</v>
      </c>
      <c r="J2567" s="45">
        <v>10</v>
      </c>
      <c r="K2567" s="45">
        <v>80</v>
      </c>
      <c r="L2567" s="7">
        <f>IFERROR(VLOOKUP(B2567,Харків!A:C,3,0),"0")</f>
        <v>0</v>
      </c>
      <c r="M2567" s="60"/>
      <c r="N2567" s="45">
        <f t="shared" si="277"/>
        <v>0</v>
      </c>
    </row>
    <row r="2568" spans="1:14" ht="15" customHeight="1">
      <c r="A2568" s="26"/>
      <c r="B2568" s="49" t="s">
        <v>2097</v>
      </c>
      <c r="C2568" s="18" t="s">
        <v>2098</v>
      </c>
      <c r="D2568" s="20">
        <v>377.15</v>
      </c>
      <c r="E2568" s="10">
        <f t="shared" si="276"/>
        <v>377.15</v>
      </c>
      <c r="F2568" s="1" t="s">
        <v>42</v>
      </c>
      <c r="G2568" s="45">
        <v>8203200000</v>
      </c>
      <c r="H2568" s="60"/>
      <c r="I2568" s="45">
        <v>1</v>
      </c>
      <c r="J2568" s="45">
        <v>10</v>
      </c>
      <c r="K2568" s="45">
        <v>40</v>
      </c>
      <c r="L2568" s="7" t="str">
        <f>IFERROR(VLOOKUP(B2568,Харків!A:C,3,0),"0")</f>
        <v>&gt;50</v>
      </c>
      <c r="M2568" s="60"/>
      <c r="N2568" s="45">
        <f t="shared" si="277"/>
        <v>0</v>
      </c>
    </row>
    <row r="2569" spans="1:14" ht="15" customHeight="1">
      <c r="A2569" s="26"/>
      <c r="B2569" s="27" t="s">
        <v>499</v>
      </c>
      <c r="C2569" s="18" t="s">
        <v>8378</v>
      </c>
      <c r="D2569" s="20">
        <v>760.18</v>
      </c>
      <c r="E2569" s="10">
        <f t="shared" si="276"/>
        <v>760.18</v>
      </c>
      <c r="F2569" s="1" t="s">
        <v>42</v>
      </c>
      <c r="G2569" s="45">
        <v>8203200000</v>
      </c>
      <c r="H2569" s="60"/>
      <c r="I2569" s="45">
        <v>1</v>
      </c>
      <c r="J2569" s="45">
        <v>10</v>
      </c>
      <c r="K2569" s="45">
        <v>40</v>
      </c>
      <c r="L2569" s="7" t="str">
        <f>IFERROR(VLOOKUP(B2569,Харків!A:C,3,0),"0")</f>
        <v>&gt;100</v>
      </c>
      <c r="M2569" s="60"/>
      <c r="N2569" s="45">
        <f t="shared" si="277"/>
        <v>0</v>
      </c>
    </row>
    <row r="2570" spans="1:14" ht="15" customHeight="1">
      <c r="A2570" s="26"/>
      <c r="B2570" s="27" t="s">
        <v>500</v>
      </c>
      <c r="C2570" s="18" t="s">
        <v>8379</v>
      </c>
      <c r="D2570" s="20">
        <v>960</v>
      </c>
      <c r="E2570" s="10">
        <f t="shared" si="276"/>
        <v>960</v>
      </c>
      <c r="F2570" s="1" t="s">
        <v>42</v>
      </c>
      <c r="G2570" s="45">
        <v>8203200000</v>
      </c>
      <c r="H2570" s="60"/>
      <c r="I2570" s="45">
        <v>1</v>
      </c>
      <c r="J2570" s="45">
        <v>10</v>
      </c>
      <c r="K2570" s="45">
        <v>40</v>
      </c>
      <c r="L2570" s="7">
        <f>IFERROR(VLOOKUP(B2570,Харків!A:C,3,0),"0")</f>
        <v>5</v>
      </c>
      <c r="M2570" s="60"/>
      <c r="N2570" s="45">
        <f t="shared" si="277"/>
        <v>0</v>
      </c>
    </row>
    <row r="2571" spans="1:14" ht="15" customHeight="1">
      <c r="A2571" s="26"/>
      <c r="B2571" s="27" t="s">
        <v>501</v>
      </c>
      <c r="C2571" s="18" t="s">
        <v>9940</v>
      </c>
      <c r="D2571" s="20">
        <v>1025.1600000000001</v>
      </c>
      <c r="E2571" s="10">
        <f t="shared" si="276"/>
        <v>1025.1600000000001</v>
      </c>
      <c r="F2571" s="1" t="s">
        <v>42</v>
      </c>
      <c r="G2571" s="45">
        <v>8203200000</v>
      </c>
      <c r="H2571" s="60"/>
      <c r="I2571" s="45">
        <v>1</v>
      </c>
      <c r="J2571" s="45">
        <v>10</v>
      </c>
      <c r="K2571" s="45">
        <v>40</v>
      </c>
      <c r="L2571" s="7">
        <f>IFERROR(VLOOKUP(B2571,Харків!A:C,3,0),"0")</f>
        <v>8</v>
      </c>
      <c r="M2571" s="60"/>
      <c r="N2571" s="45">
        <f t="shared" si="277"/>
        <v>0</v>
      </c>
    </row>
    <row r="2572" spans="1:14" ht="15" customHeight="1">
      <c r="A2572" s="26"/>
      <c r="B2572" s="27" t="s">
        <v>2571</v>
      </c>
      <c r="C2572" s="18" t="s">
        <v>2572</v>
      </c>
      <c r="D2572" s="20">
        <v>541.92999999999995</v>
      </c>
      <c r="E2572" s="10">
        <f t="shared" si="276"/>
        <v>541.92999999999995</v>
      </c>
      <c r="F2572" s="1" t="s">
        <v>42</v>
      </c>
      <c r="G2572" s="45">
        <v>8203200000</v>
      </c>
      <c r="H2572" s="60"/>
      <c r="I2572" s="45">
        <v>1</v>
      </c>
      <c r="J2572" s="45">
        <v>10</v>
      </c>
      <c r="K2572" s="45">
        <v>40</v>
      </c>
      <c r="L2572" s="7">
        <f>IFERROR(VLOOKUP(B2572,Харків!A:C,3,0),"0")</f>
        <v>0</v>
      </c>
      <c r="M2572" s="60"/>
      <c r="N2572" s="45">
        <f t="shared" si="277"/>
        <v>0</v>
      </c>
    </row>
    <row r="2573" spans="1:14" ht="15" customHeight="1">
      <c r="A2573" s="26"/>
      <c r="B2573" s="49" t="s">
        <v>2099</v>
      </c>
      <c r="C2573" s="18" t="s">
        <v>2100</v>
      </c>
      <c r="D2573" s="20">
        <v>1369.43</v>
      </c>
      <c r="E2573" s="10">
        <f t="shared" si="276"/>
        <v>1369.43</v>
      </c>
      <c r="F2573" s="1" t="s">
        <v>42</v>
      </c>
      <c r="G2573" s="45">
        <v>8203200000</v>
      </c>
      <c r="H2573" s="60"/>
      <c r="I2573" s="45">
        <v>1</v>
      </c>
      <c r="J2573" s="45">
        <v>10</v>
      </c>
      <c r="K2573" s="45">
        <v>40</v>
      </c>
      <c r="L2573" s="7" t="str">
        <f>IFERROR(VLOOKUP(B2573,Харків!A:C,3,0),"0")</f>
        <v>&gt;50</v>
      </c>
      <c r="M2573" s="60"/>
      <c r="N2573" s="45">
        <f t="shared" si="277"/>
        <v>0</v>
      </c>
    </row>
    <row r="2574" spans="1:14" ht="15" customHeight="1">
      <c r="A2574" s="26"/>
      <c r="B2574" s="49" t="s">
        <v>10735</v>
      </c>
      <c r="C2574" s="18" t="s">
        <v>10736</v>
      </c>
      <c r="D2574" s="20">
        <v>682</v>
      </c>
      <c r="E2574" s="10">
        <f t="shared" si="276"/>
        <v>682</v>
      </c>
      <c r="F2574" s="1" t="s">
        <v>42</v>
      </c>
      <c r="G2574" s="45">
        <v>8203200000</v>
      </c>
      <c r="H2574" s="60"/>
      <c r="I2574" s="45">
        <v>1</v>
      </c>
      <c r="J2574" s="45">
        <v>10</v>
      </c>
      <c r="K2574" s="45">
        <v>40</v>
      </c>
      <c r="L2574" s="7" t="str">
        <f>IFERROR(VLOOKUP(B2574,Харків!A:C,3,0),"0")</f>
        <v>&gt;20</v>
      </c>
      <c r="M2574" s="60"/>
      <c r="N2574" s="45">
        <f t="shared" si="277"/>
        <v>0</v>
      </c>
    </row>
    <row r="2575" spans="1:14" ht="15" customHeight="1">
      <c r="A2575" s="26"/>
      <c r="B2575" s="49" t="s">
        <v>10737</v>
      </c>
      <c r="C2575" s="18" t="s">
        <v>10738</v>
      </c>
      <c r="D2575" s="20">
        <v>447</v>
      </c>
      <c r="E2575" s="10">
        <f t="shared" si="276"/>
        <v>447</v>
      </c>
      <c r="F2575" s="1" t="s">
        <v>42</v>
      </c>
      <c r="G2575" s="45">
        <v>8203200000</v>
      </c>
      <c r="H2575" s="60"/>
      <c r="I2575" s="45">
        <v>1</v>
      </c>
      <c r="J2575" s="45">
        <v>10</v>
      </c>
      <c r="K2575" s="45">
        <v>40</v>
      </c>
      <c r="L2575" s="7" t="str">
        <f>IFERROR(VLOOKUP(B2575,Харків!A:C,3,0),"0")</f>
        <v>&gt;10</v>
      </c>
      <c r="M2575" s="60"/>
      <c r="N2575" s="45">
        <f t="shared" si="277"/>
        <v>0</v>
      </c>
    </row>
    <row r="2576" spans="1:14" ht="15" customHeight="1">
      <c r="A2576" s="26"/>
      <c r="B2576" s="49" t="s">
        <v>10739</v>
      </c>
      <c r="C2576" s="18" t="s">
        <v>10740</v>
      </c>
      <c r="D2576" s="20">
        <v>450</v>
      </c>
      <c r="E2576" s="10">
        <f t="shared" si="276"/>
        <v>450</v>
      </c>
      <c r="F2576" s="1" t="s">
        <v>42</v>
      </c>
      <c r="G2576" s="45">
        <v>8203200000</v>
      </c>
      <c r="H2576" s="60"/>
      <c r="I2576" s="45">
        <v>1</v>
      </c>
      <c r="J2576" s="45">
        <v>10</v>
      </c>
      <c r="K2576" s="45">
        <v>40</v>
      </c>
      <c r="L2576" s="7">
        <f>IFERROR(VLOOKUP(B2576,Харків!A:C,3,0),"0")</f>
        <v>0</v>
      </c>
      <c r="M2576" s="60"/>
      <c r="N2576" s="45">
        <f t="shared" si="277"/>
        <v>0</v>
      </c>
    </row>
    <row r="2577" spans="1:14" ht="15" customHeight="1">
      <c r="A2577" s="26"/>
      <c r="B2577" s="49" t="s">
        <v>10741</v>
      </c>
      <c r="C2577" s="18" t="s">
        <v>10742</v>
      </c>
      <c r="D2577" s="20">
        <v>460</v>
      </c>
      <c r="E2577" s="10">
        <f t="shared" si="276"/>
        <v>460</v>
      </c>
      <c r="F2577" s="1" t="s">
        <v>42</v>
      </c>
      <c r="G2577" s="45">
        <v>8203200000</v>
      </c>
      <c r="H2577" s="60"/>
      <c r="I2577" s="45">
        <v>1</v>
      </c>
      <c r="J2577" s="45">
        <v>10</v>
      </c>
      <c r="K2577" s="45">
        <v>40</v>
      </c>
      <c r="L2577" s="7">
        <f>IFERROR(VLOOKUP(B2577,Харків!A:C,3,0),"0")</f>
        <v>0</v>
      </c>
      <c r="M2577" s="60"/>
      <c r="N2577" s="45">
        <f t="shared" si="277"/>
        <v>0</v>
      </c>
    </row>
    <row r="2578" spans="1:14" ht="15" customHeight="1">
      <c r="A2578" s="128"/>
      <c r="B2578" s="53"/>
      <c r="C2578" s="6" t="s">
        <v>3971</v>
      </c>
      <c r="D2578" s="13"/>
      <c r="E2578" s="14"/>
      <c r="F2578" s="5"/>
      <c r="G2578" s="145"/>
      <c r="H2578" s="13"/>
      <c r="I2578" s="17"/>
      <c r="J2578" s="17"/>
      <c r="K2578" s="17"/>
      <c r="L2578" s="5"/>
      <c r="M2578" s="5"/>
      <c r="N2578" s="5"/>
    </row>
    <row r="2579" spans="1:14" ht="15" customHeight="1">
      <c r="A2579" s="26"/>
      <c r="B2579" s="27" t="s">
        <v>1941</v>
      </c>
      <c r="C2579" s="18" t="s">
        <v>3361</v>
      </c>
      <c r="D2579" s="20">
        <v>1176.1199999999999</v>
      </c>
      <c r="E2579" s="10">
        <f>D2579-(D2579*$G$1)</f>
        <v>1176.1199999999999</v>
      </c>
      <c r="F2579" s="1" t="s">
        <v>42</v>
      </c>
      <c r="G2579" s="45">
        <v>8205700000</v>
      </c>
      <c r="H2579" s="60"/>
      <c r="I2579" s="45">
        <v>1</v>
      </c>
      <c r="J2579" s="45">
        <v>1</v>
      </c>
      <c r="K2579" s="45">
        <v>5</v>
      </c>
      <c r="L2579" s="7" t="str">
        <f>IFERROR(VLOOKUP(B2579,Харків!A:C,3,0),"0")</f>
        <v>&gt;100</v>
      </c>
      <c r="M2579" s="60"/>
      <c r="N2579" s="45">
        <f>E2579*M2579</f>
        <v>0</v>
      </c>
    </row>
    <row r="2580" spans="1:14" ht="15" customHeight="1">
      <c r="A2580" s="26"/>
      <c r="B2580" s="27" t="s">
        <v>1942</v>
      </c>
      <c r="C2580" s="18" t="s">
        <v>3381</v>
      </c>
      <c r="D2580" s="20">
        <v>2601.6999999999998</v>
      </c>
      <c r="E2580" s="10">
        <f>D2580-(D2580*$G$1)</f>
        <v>2601.6999999999998</v>
      </c>
      <c r="F2580" s="1" t="s">
        <v>42</v>
      </c>
      <c r="G2580" s="45">
        <v>8203200000</v>
      </c>
      <c r="H2580" s="60"/>
      <c r="I2580" s="45">
        <v>1</v>
      </c>
      <c r="J2580" s="45">
        <v>1</v>
      </c>
      <c r="K2580" s="45">
        <v>5</v>
      </c>
      <c r="L2580" s="7">
        <f>IFERROR(VLOOKUP(B2580,Харків!A:C,3,0),"0")</f>
        <v>3</v>
      </c>
      <c r="M2580" s="60"/>
      <c r="N2580" s="45">
        <f>E2580*M2580</f>
        <v>0</v>
      </c>
    </row>
    <row r="2581" spans="1:14" ht="15" customHeight="1">
      <c r="A2581" s="26"/>
      <c r="B2581" s="27" t="s">
        <v>1943</v>
      </c>
      <c r="C2581" s="18" t="s">
        <v>3440</v>
      </c>
      <c r="D2581" s="20">
        <v>2823.75</v>
      </c>
      <c r="E2581" s="10">
        <f>D2581-(D2581*$G$1)</f>
        <v>2823.75</v>
      </c>
      <c r="F2581" s="1" t="s">
        <v>42</v>
      </c>
      <c r="G2581" s="45">
        <v>8203200000</v>
      </c>
      <c r="H2581" s="60"/>
      <c r="I2581" s="45">
        <v>1</v>
      </c>
      <c r="J2581" s="45">
        <v>1</v>
      </c>
      <c r="K2581" s="45">
        <v>5</v>
      </c>
      <c r="L2581" s="7">
        <f>IFERROR(VLOOKUP(B2581,Харків!A:C,3,0),"0")</f>
        <v>10</v>
      </c>
      <c r="M2581" s="60"/>
      <c r="N2581" s="45">
        <f>E2581*M2581</f>
        <v>0</v>
      </c>
    </row>
    <row r="2582" spans="1:14" ht="15" customHeight="1">
      <c r="A2582" s="128"/>
      <c r="B2582" s="50"/>
      <c r="C2582" s="6" t="s">
        <v>8712</v>
      </c>
      <c r="D2582" s="8"/>
      <c r="E2582" s="14"/>
      <c r="F2582" s="5"/>
      <c r="G2582" s="7"/>
      <c r="H2582" s="13"/>
      <c r="I2582" s="7"/>
      <c r="J2582" s="7"/>
      <c r="K2582" s="7"/>
      <c r="L2582" s="5"/>
      <c r="M2582" s="5"/>
      <c r="N2582" s="5"/>
    </row>
    <row r="2583" spans="1:14" ht="35.1" customHeight="1">
      <c r="A2583" s="26"/>
      <c r="B2583" s="132" t="s">
        <v>8711</v>
      </c>
      <c r="C2583" s="18" t="s">
        <v>10246</v>
      </c>
      <c r="D2583" s="20">
        <v>3015.14</v>
      </c>
      <c r="E2583" s="10">
        <f>D2583-(D2583*$G$1)</f>
        <v>3015.14</v>
      </c>
      <c r="F2583" s="1" t="s">
        <v>42</v>
      </c>
      <c r="G2583" s="45">
        <v>0</v>
      </c>
      <c r="H2583" s="60"/>
      <c r="I2583" s="45">
        <v>1</v>
      </c>
      <c r="J2583" s="45" t="s">
        <v>12</v>
      </c>
      <c r="K2583" s="45" t="s">
        <v>12</v>
      </c>
      <c r="L2583" s="7">
        <f>IFERROR(VLOOKUP(B2583,Харків!A:C,3,0),"0")</f>
        <v>1</v>
      </c>
      <c r="M2583" s="60"/>
      <c r="N2583" s="45">
        <f>E2583*M2583</f>
        <v>0</v>
      </c>
    </row>
    <row r="2584" spans="1:14" ht="15" customHeight="1">
      <c r="A2584" s="128"/>
      <c r="B2584" s="53"/>
      <c r="C2584" s="6" t="s">
        <v>10341</v>
      </c>
      <c r="D2584" s="13"/>
      <c r="E2584" s="14"/>
      <c r="F2584" s="5"/>
      <c r="G2584" s="7"/>
      <c r="H2584" s="13"/>
      <c r="I2584" s="7"/>
      <c r="J2584" s="7"/>
      <c r="K2584" s="7"/>
      <c r="L2584" s="5"/>
      <c r="M2584" s="5"/>
      <c r="N2584" s="5"/>
    </row>
    <row r="2585" spans="1:14" ht="21.75" customHeight="1">
      <c r="A2585" s="26"/>
      <c r="B2585" s="27" t="s">
        <v>496</v>
      </c>
      <c r="C2585" s="18" t="s">
        <v>10072</v>
      </c>
      <c r="D2585" s="20">
        <v>2077.81</v>
      </c>
      <c r="E2585" s="10">
        <f t="shared" ref="E2585:E2594" si="278">D2585-(D2585*$G$1)</f>
        <v>2077.81</v>
      </c>
      <c r="F2585" s="1" t="s">
        <v>42</v>
      </c>
      <c r="G2585" s="45">
        <v>8205700000</v>
      </c>
      <c r="H2585" s="60"/>
      <c r="I2585" s="45">
        <v>1</v>
      </c>
      <c r="J2585" s="45" t="s">
        <v>12</v>
      </c>
      <c r="K2585" s="45">
        <v>5</v>
      </c>
      <c r="L2585" s="7">
        <f>IFERROR(VLOOKUP(B2585,Харків!A:C,3,0),"0")</f>
        <v>0</v>
      </c>
      <c r="M2585" s="60"/>
      <c r="N2585" s="45">
        <f t="shared" ref="N2585:N2594" si="279">E2585*M2585</f>
        <v>0</v>
      </c>
    </row>
    <row r="2586" spans="1:14" ht="21.75" customHeight="1">
      <c r="A2586" s="26"/>
      <c r="B2586" s="27" t="s">
        <v>497</v>
      </c>
      <c r="C2586" s="18" t="s">
        <v>10031</v>
      </c>
      <c r="D2586" s="20">
        <v>2077.81</v>
      </c>
      <c r="E2586" s="10">
        <f t="shared" si="278"/>
        <v>2077.81</v>
      </c>
      <c r="F2586" s="1" t="s">
        <v>42</v>
      </c>
      <c r="G2586" s="45">
        <v>8205700000</v>
      </c>
      <c r="H2586" s="60"/>
      <c r="I2586" s="45">
        <v>1</v>
      </c>
      <c r="J2586" s="45" t="s">
        <v>12</v>
      </c>
      <c r="K2586" s="45">
        <v>5</v>
      </c>
      <c r="L2586" s="7" t="str">
        <f>IFERROR(VLOOKUP(B2586,Харків!A:C,3,0),"0")</f>
        <v>&gt;100</v>
      </c>
      <c r="M2586" s="60"/>
      <c r="N2586" s="45">
        <f t="shared" si="279"/>
        <v>0</v>
      </c>
    </row>
    <row r="2587" spans="1:14" ht="21.75" customHeight="1">
      <c r="A2587" s="26"/>
      <c r="B2587" s="27" t="s">
        <v>498</v>
      </c>
      <c r="C2587" s="18" t="s">
        <v>9955</v>
      </c>
      <c r="D2587" s="20">
        <v>2260.7600000000002</v>
      </c>
      <c r="E2587" s="10">
        <f t="shared" si="278"/>
        <v>2260.7600000000002</v>
      </c>
      <c r="F2587" s="1" t="s">
        <v>42</v>
      </c>
      <c r="G2587" s="45">
        <v>8205700000</v>
      </c>
      <c r="H2587" s="60"/>
      <c r="I2587" s="45">
        <v>1</v>
      </c>
      <c r="J2587" s="45" t="s">
        <v>12</v>
      </c>
      <c r="K2587" s="45">
        <v>4</v>
      </c>
      <c r="L2587" s="7" t="str">
        <f>IFERROR(VLOOKUP(B2587,Харків!A:C,3,0),"0")</f>
        <v>&gt;20</v>
      </c>
      <c r="M2587" s="60"/>
      <c r="N2587" s="45">
        <f t="shared" si="279"/>
        <v>0</v>
      </c>
    </row>
    <row r="2588" spans="1:14" ht="21.75" customHeight="1">
      <c r="A2588" s="26"/>
      <c r="B2588" s="27" t="s">
        <v>164</v>
      </c>
      <c r="C2588" s="18" t="s">
        <v>9893</v>
      </c>
      <c r="D2588" s="20">
        <v>2352.2399999999998</v>
      </c>
      <c r="E2588" s="10">
        <f t="shared" si="278"/>
        <v>2352.2399999999998</v>
      </c>
      <c r="F2588" s="1" t="s">
        <v>42</v>
      </c>
      <c r="G2588" s="45">
        <v>8205700000</v>
      </c>
      <c r="H2588" s="60"/>
      <c r="I2588" s="45">
        <v>1</v>
      </c>
      <c r="J2588" s="45" t="s">
        <v>12</v>
      </c>
      <c r="K2588" s="45">
        <v>4</v>
      </c>
      <c r="L2588" s="7" t="str">
        <f>IFERROR(VLOOKUP(B2588,Харків!A:C,3,0),"0")</f>
        <v>&gt;100</v>
      </c>
      <c r="M2588" s="60"/>
      <c r="N2588" s="45">
        <f t="shared" si="279"/>
        <v>0</v>
      </c>
    </row>
    <row r="2589" spans="1:14" ht="21.75" customHeight="1">
      <c r="A2589" s="26"/>
      <c r="B2589" s="27" t="s">
        <v>7263</v>
      </c>
      <c r="C2589" s="18" t="s">
        <v>7264</v>
      </c>
      <c r="D2589" s="20">
        <v>8807.83</v>
      </c>
      <c r="E2589" s="10">
        <f t="shared" si="278"/>
        <v>8807.83</v>
      </c>
      <c r="F2589" s="1" t="s">
        <v>42</v>
      </c>
      <c r="G2589" s="45">
        <v>8205700000</v>
      </c>
      <c r="H2589" s="60"/>
      <c r="I2589" s="45">
        <v>1</v>
      </c>
      <c r="J2589" s="45" t="s">
        <v>12</v>
      </c>
      <c r="K2589" s="45" t="s">
        <v>12</v>
      </c>
      <c r="L2589" s="7">
        <f>IFERROR(VLOOKUP(B2589,Харків!A:C,3,0),"0")</f>
        <v>1</v>
      </c>
      <c r="M2589" s="60"/>
      <c r="N2589" s="45">
        <f t="shared" si="279"/>
        <v>0</v>
      </c>
    </row>
    <row r="2590" spans="1:14" ht="21.75" customHeight="1">
      <c r="A2590" s="26"/>
      <c r="B2590" s="27" t="s">
        <v>7377</v>
      </c>
      <c r="C2590" s="18" t="s">
        <v>7378</v>
      </c>
      <c r="D2590" s="20">
        <v>18595.759999999998</v>
      </c>
      <c r="E2590" s="10">
        <f t="shared" si="278"/>
        <v>18595.759999999998</v>
      </c>
      <c r="F2590" s="1" t="s">
        <v>42</v>
      </c>
      <c r="G2590" s="45">
        <v>8205700000</v>
      </c>
      <c r="H2590" s="60"/>
      <c r="I2590" s="45">
        <v>1</v>
      </c>
      <c r="J2590" s="45" t="s">
        <v>12</v>
      </c>
      <c r="K2590" s="45" t="s">
        <v>12</v>
      </c>
      <c r="L2590" s="7">
        <f>IFERROR(VLOOKUP(B2590,Харків!A:C,3,0),"0")</f>
        <v>0</v>
      </c>
      <c r="M2590" s="60"/>
      <c r="N2590" s="45">
        <f t="shared" si="279"/>
        <v>0</v>
      </c>
    </row>
    <row r="2591" spans="1:14" ht="21.75" customHeight="1">
      <c r="A2591" s="26"/>
      <c r="B2591" s="132" t="s">
        <v>8709</v>
      </c>
      <c r="C2591" s="18" t="s">
        <v>8710</v>
      </c>
      <c r="D2591" s="20">
        <v>45372.1</v>
      </c>
      <c r="E2591" s="10">
        <f t="shared" si="278"/>
        <v>45372.1</v>
      </c>
      <c r="F2591" s="1" t="s">
        <v>42</v>
      </c>
      <c r="G2591" s="45">
        <v>8205700000</v>
      </c>
      <c r="H2591" s="60"/>
      <c r="I2591" s="45">
        <v>1</v>
      </c>
      <c r="J2591" s="45" t="s">
        <v>12</v>
      </c>
      <c r="K2591" s="45" t="s">
        <v>12</v>
      </c>
      <c r="L2591" s="7" t="str">
        <f>IFERROR(VLOOKUP(B2591,Харків!A:C,3,0),"0")</f>
        <v>&gt;10</v>
      </c>
      <c r="M2591" s="60"/>
      <c r="N2591" s="45">
        <f t="shared" si="279"/>
        <v>0</v>
      </c>
    </row>
    <row r="2592" spans="1:14" ht="21.75" customHeight="1">
      <c r="A2592" s="26"/>
      <c r="B2592" s="27" t="s">
        <v>7532</v>
      </c>
      <c r="C2592" s="18" t="s">
        <v>10261</v>
      </c>
      <c r="D2592" s="20">
        <v>33715.440000000002</v>
      </c>
      <c r="E2592" s="10">
        <f t="shared" si="278"/>
        <v>33715.440000000002</v>
      </c>
      <c r="F2592" s="1" t="s">
        <v>42</v>
      </c>
      <c r="G2592" s="45">
        <v>8205700000</v>
      </c>
      <c r="H2592" s="60"/>
      <c r="I2592" s="45">
        <v>1</v>
      </c>
      <c r="J2592" s="45" t="s">
        <v>12</v>
      </c>
      <c r="K2592" s="45" t="s">
        <v>12</v>
      </c>
      <c r="L2592" s="7" t="str">
        <f>IFERROR(VLOOKUP(B2592,Харків!A:C,3,0),"0")</f>
        <v>&gt;20</v>
      </c>
      <c r="M2592" s="60"/>
      <c r="N2592" s="45">
        <f t="shared" si="279"/>
        <v>0</v>
      </c>
    </row>
    <row r="2593" spans="1:14" ht="21.75" customHeight="1">
      <c r="A2593" s="26"/>
      <c r="B2593" s="27" t="s">
        <v>10875</v>
      </c>
      <c r="C2593" s="18" t="s">
        <v>11016</v>
      </c>
      <c r="D2593" s="20">
        <v>19209.96</v>
      </c>
      <c r="E2593" s="10">
        <f t="shared" si="278"/>
        <v>19209.96</v>
      </c>
      <c r="F2593" s="1" t="s">
        <v>42</v>
      </c>
      <c r="G2593" s="45">
        <v>8205699999</v>
      </c>
      <c r="H2593" s="60"/>
      <c r="I2593" s="45">
        <v>1</v>
      </c>
      <c r="J2593" s="45" t="s">
        <v>12</v>
      </c>
      <c r="K2593" s="45" t="s">
        <v>12</v>
      </c>
      <c r="L2593" s="7">
        <f>IFERROR(VLOOKUP(B2593,Харків!A:C,3,0),"0")</f>
        <v>0</v>
      </c>
      <c r="M2593" s="60"/>
      <c r="N2593" s="45">
        <f t="shared" si="279"/>
        <v>0</v>
      </c>
    </row>
    <row r="2594" spans="1:14" ht="21.75" customHeight="1">
      <c r="A2594" s="26"/>
      <c r="B2594" s="27" t="s">
        <v>11024</v>
      </c>
      <c r="C2594" s="18" t="s">
        <v>11025</v>
      </c>
      <c r="D2594" s="20">
        <v>164000</v>
      </c>
      <c r="E2594" s="10">
        <f t="shared" si="278"/>
        <v>164000</v>
      </c>
      <c r="F2594" s="1" t="s">
        <v>42</v>
      </c>
      <c r="G2594" s="45">
        <v>8462629090</v>
      </c>
      <c r="H2594" s="60"/>
      <c r="I2594" s="45">
        <v>1</v>
      </c>
      <c r="J2594" s="45" t="s">
        <v>12</v>
      </c>
      <c r="K2594" s="45" t="s">
        <v>12</v>
      </c>
      <c r="L2594" s="7">
        <f>IFERROR(VLOOKUP(B2594,Харків!A:C,3,0),"0")</f>
        <v>1</v>
      </c>
      <c r="M2594" s="60"/>
      <c r="N2594" s="45">
        <f t="shared" si="279"/>
        <v>0</v>
      </c>
    </row>
    <row r="2595" spans="1:14" ht="15.75" customHeight="1">
      <c r="A2595" s="128"/>
      <c r="B2595" s="53"/>
      <c r="C2595" s="18"/>
      <c r="D2595" s="8"/>
      <c r="E2595" s="10"/>
      <c r="F2595" s="5"/>
      <c r="G2595" s="7"/>
      <c r="H2595" s="13"/>
      <c r="I2595" s="7"/>
      <c r="J2595" s="7"/>
      <c r="K2595" s="7"/>
      <c r="L2595" s="7"/>
      <c r="M2595" s="13"/>
      <c r="N2595" s="7"/>
    </row>
    <row r="2596" spans="1:14" ht="21.75" customHeight="1">
      <c r="A2596" s="26"/>
      <c r="B2596" s="27" t="s">
        <v>11189</v>
      </c>
      <c r="C2596" s="18" t="s">
        <v>11360</v>
      </c>
      <c r="D2596" s="20">
        <v>18688.742357562252</v>
      </c>
      <c r="E2596" s="10">
        <f>D2596-(D2596*$G$1)</f>
        <v>18688.742357562252</v>
      </c>
      <c r="F2596" s="1" t="s">
        <v>42</v>
      </c>
      <c r="G2596" s="45">
        <v>8205700000</v>
      </c>
      <c r="H2596" s="60"/>
      <c r="I2596" s="45">
        <v>1</v>
      </c>
      <c r="J2596" s="45" t="s">
        <v>12</v>
      </c>
      <c r="K2596" s="45" t="s">
        <v>12</v>
      </c>
      <c r="L2596" s="7">
        <f>IFERROR(VLOOKUP(B2596,Харків!A:C,3,0),"0")</f>
        <v>1</v>
      </c>
      <c r="M2596" s="60"/>
      <c r="N2596" s="45">
        <f>E2596*M2596</f>
        <v>0</v>
      </c>
    </row>
    <row r="2597" spans="1:14" ht="21.75" customHeight="1">
      <c r="A2597" s="26"/>
      <c r="B2597" s="27" t="s">
        <v>11136</v>
      </c>
      <c r="C2597" s="18" t="s">
        <v>11361</v>
      </c>
      <c r="D2597" s="20">
        <v>103780.63507111285</v>
      </c>
      <c r="E2597" s="10">
        <f>D2597-(D2597*$G$1)</f>
        <v>103780.63507111285</v>
      </c>
      <c r="F2597" s="1" t="s">
        <v>42</v>
      </c>
      <c r="G2597" s="45">
        <v>8205700000</v>
      </c>
      <c r="H2597" s="60"/>
      <c r="I2597" s="45">
        <v>1</v>
      </c>
      <c r="J2597" s="45" t="s">
        <v>12</v>
      </c>
      <c r="K2597" s="45" t="s">
        <v>12</v>
      </c>
      <c r="L2597" s="7">
        <f>IFERROR(VLOOKUP(B2597,Харків!A:C,3,0),"0")</f>
        <v>1</v>
      </c>
      <c r="M2597" s="60"/>
      <c r="N2597" s="45">
        <f>E2597*M2597</f>
        <v>0</v>
      </c>
    </row>
    <row r="2598" spans="1:14" ht="15" customHeight="1">
      <c r="A2598" s="128"/>
      <c r="B2598" s="53"/>
      <c r="C2598" s="6" t="s">
        <v>10342</v>
      </c>
      <c r="D2598" s="13"/>
      <c r="E2598" s="14"/>
      <c r="F2598" s="5"/>
      <c r="G2598" s="7"/>
      <c r="H2598" s="13"/>
      <c r="I2598" s="7"/>
      <c r="J2598" s="7"/>
      <c r="K2598" s="7"/>
      <c r="L2598" s="5"/>
      <c r="M2598" s="5"/>
      <c r="N2598" s="5"/>
    </row>
    <row r="2599" spans="1:14" ht="60" customHeight="1">
      <c r="A2599" s="26"/>
      <c r="B2599" s="27" t="s">
        <v>10259</v>
      </c>
      <c r="C2599" s="18" t="s">
        <v>10260</v>
      </c>
      <c r="D2599" s="20">
        <v>27800</v>
      </c>
      <c r="E2599" s="10">
        <f t="shared" ref="E2599:E2604" si="280">D2599-(D2599*$G$1)</f>
        <v>27800</v>
      </c>
      <c r="F2599" s="1" t="s">
        <v>42</v>
      </c>
      <c r="G2599" s="45">
        <v>8205700000</v>
      </c>
      <c r="H2599" s="60"/>
      <c r="I2599" s="45">
        <v>1</v>
      </c>
      <c r="J2599" s="45" t="s">
        <v>12</v>
      </c>
      <c r="K2599" s="45" t="s">
        <v>12</v>
      </c>
      <c r="L2599" s="7">
        <f>IFERROR(VLOOKUP(B2599,Харків!A:C,3,0),"0")</f>
        <v>0</v>
      </c>
      <c r="M2599" s="60"/>
      <c r="N2599" s="45">
        <f t="shared" ref="N2599:N2604" si="281">E2599*M2599</f>
        <v>0</v>
      </c>
    </row>
    <row r="2600" spans="1:14" ht="60" customHeight="1">
      <c r="A2600" s="26"/>
      <c r="B2600" s="27" t="s">
        <v>10284</v>
      </c>
      <c r="C2600" s="18" t="s">
        <v>10285</v>
      </c>
      <c r="D2600" s="20">
        <v>22300</v>
      </c>
      <c r="E2600" s="10">
        <f t="shared" si="280"/>
        <v>22300</v>
      </c>
      <c r="F2600" s="1" t="s">
        <v>42</v>
      </c>
      <c r="G2600" s="45">
        <v>8205700000</v>
      </c>
      <c r="H2600" s="60"/>
      <c r="I2600" s="45">
        <v>1</v>
      </c>
      <c r="J2600" s="45" t="s">
        <v>12</v>
      </c>
      <c r="K2600" s="45" t="s">
        <v>12</v>
      </c>
      <c r="L2600" s="7">
        <f>IFERROR(VLOOKUP(B2600,Харків!A:C,3,0),"0")</f>
        <v>1</v>
      </c>
      <c r="M2600" s="60"/>
      <c r="N2600" s="45">
        <f t="shared" si="281"/>
        <v>0</v>
      </c>
    </row>
    <row r="2601" spans="1:14" ht="30" customHeight="1">
      <c r="A2601" s="26"/>
      <c r="B2601" s="27" t="s">
        <v>508</v>
      </c>
      <c r="C2601" s="18" t="s">
        <v>5897</v>
      </c>
      <c r="D2601" s="20">
        <v>4305.57</v>
      </c>
      <c r="E2601" s="10">
        <f t="shared" si="280"/>
        <v>4305.57</v>
      </c>
      <c r="F2601" s="1" t="s">
        <v>42</v>
      </c>
      <c r="G2601" s="45">
        <v>8205700000</v>
      </c>
      <c r="H2601" s="60"/>
      <c r="I2601" s="45">
        <v>1</v>
      </c>
      <c r="J2601" s="45" t="s">
        <v>12</v>
      </c>
      <c r="K2601" s="45" t="s">
        <v>12</v>
      </c>
      <c r="L2601" s="7" t="str">
        <f>IFERROR(VLOOKUP(B2601,Харків!A:C,3,0),"0")</f>
        <v>&gt;10</v>
      </c>
      <c r="M2601" s="60"/>
      <c r="N2601" s="45">
        <f t="shared" si="281"/>
        <v>0</v>
      </c>
    </row>
    <row r="2602" spans="1:14" ht="30" customHeight="1">
      <c r="A2602" s="26"/>
      <c r="B2602" s="27" t="s">
        <v>509</v>
      </c>
      <c r="C2602" s="18" t="s">
        <v>5898</v>
      </c>
      <c r="D2602" s="20">
        <v>4305.57</v>
      </c>
      <c r="E2602" s="10">
        <f t="shared" si="280"/>
        <v>4305.57</v>
      </c>
      <c r="F2602" s="1" t="s">
        <v>42</v>
      </c>
      <c r="G2602" s="45">
        <v>8205700000</v>
      </c>
      <c r="H2602" s="60"/>
      <c r="I2602" s="45">
        <v>1</v>
      </c>
      <c r="J2602" s="45" t="s">
        <v>12</v>
      </c>
      <c r="K2602" s="45" t="s">
        <v>12</v>
      </c>
      <c r="L2602" s="7" t="str">
        <f>IFERROR(VLOOKUP(B2602,Харків!A:C,3,0),"0")</f>
        <v>&gt;10</v>
      </c>
      <c r="M2602" s="60"/>
      <c r="N2602" s="45">
        <f t="shared" si="281"/>
        <v>0</v>
      </c>
    </row>
    <row r="2603" spans="1:14" ht="30" customHeight="1">
      <c r="A2603" s="26"/>
      <c r="B2603" s="27" t="s">
        <v>510</v>
      </c>
      <c r="C2603" s="18" t="s">
        <v>5899</v>
      </c>
      <c r="D2603" s="20">
        <v>10649.23</v>
      </c>
      <c r="E2603" s="10">
        <f t="shared" si="280"/>
        <v>10649.23</v>
      </c>
      <c r="F2603" s="1" t="s">
        <v>42</v>
      </c>
      <c r="G2603" s="45">
        <v>8205700000</v>
      </c>
      <c r="H2603" s="60"/>
      <c r="I2603" s="45">
        <v>1</v>
      </c>
      <c r="J2603" s="45" t="s">
        <v>12</v>
      </c>
      <c r="K2603" s="45" t="s">
        <v>12</v>
      </c>
      <c r="L2603" s="7">
        <f>IFERROR(VLOOKUP(B2603,Харків!A:C,3,0),"0")</f>
        <v>1</v>
      </c>
      <c r="M2603" s="60"/>
      <c r="N2603" s="45">
        <f t="shared" si="281"/>
        <v>0</v>
      </c>
    </row>
    <row r="2604" spans="1:14" ht="30" customHeight="1">
      <c r="A2604" s="26"/>
      <c r="B2604" s="27" t="s">
        <v>1854</v>
      </c>
      <c r="C2604" s="18" t="s">
        <v>5900</v>
      </c>
      <c r="D2604" s="20">
        <v>5528.25</v>
      </c>
      <c r="E2604" s="10">
        <f t="shared" si="280"/>
        <v>5528.25</v>
      </c>
      <c r="F2604" s="1" t="s">
        <v>42</v>
      </c>
      <c r="G2604" s="45">
        <v>8205700000</v>
      </c>
      <c r="H2604" s="60"/>
      <c r="I2604" s="45">
        <v>1</v>
      </c>
      <c r="J2604" s="45" t="s">
        <v>12</v>
      </c>
      <c r="K2604" s="45">
        <v>5</v>
      </c>
      <c r="L2604" s="7">
        <f>IFERROR(VLOOKUP(B2604,Харків!A:C,3,0),"0")</f>
        <v>7</v>
      </c>
      <c r="M2604" s="60"/>
      <c r="N2604" s="45">
        <f t="shared" si="281"/>
        <v>0</v>
      </c>
    </row>
    <row r="2605" spans="1:14" ht="15" customHeight="1">
      <c r="A2605" s="128"/>
      <c r="B2605" s="53"/>
      <c r="C2605" s="6" t="s">
        <v>7439</v>
      </c>
      <c r="D2605" s="13"/>
      <c r="E2605" s="14"/>
      <c r="F2605" s="5"/>
      <c r="G2605" s="7"/>
      <c r="H2605" s="13"/>
      <c r="I2605" s="7"/>
      <c r="J2605" s="7"/>
      <c r="K2605" s="7"/>
      <c r="L2605" s="5"/>
      <c r="M2605" s="5"/>
      <c r="N2605" s="5"/>
    </row>
    <row r="2606" spans="1:14" ht="20.100000000000001" customHeight="1">
      <c r="A2606" s="129"/>
      <c r="B2606" s="49" t="s">
        <v>4123</v>
      </c>
      <c r="C2606" s="18" t="s">
        <v>4124</v>
      </c>
      <c r="D2606" s="20">
        <v>2209.6799999999998</v>
      </c>
      <c r="E2606" s="10">
        <f>D2606-(D2606*$G$1)</f>
        <v>2209.6799999999998</v>
      </c>
      <c r="F2606" s="1" t="s">
        <v>42</v>
      </c>
      <c r="G2606" s="45">
        <v>8205700000</v>
      </c>
      <c r="H2606" s="60"/>
      <c r="I2606" s="45">
        <v>1</v>
      </c>
      <c r="J2606" s="45" t="s">
        <v>12</v>
      </c>
      <c r="K2606" s="45" t="s">
        <v>12</v>
      </c>
      <c r="L2606" s="7" t="str">
        <f>IFERROR(VLOOKUP(B2606,Харків!A:C,3,0),"0")</f>
        <v>&gt;20</v>
      </c>
      <c r="M2606" s="60"/>
      <c r="N2606" s="45">
        <f>E2606*M2606</f>
        <v>0</v>
      </c>
    </row>
    <row r="2607" spans="1:14" ht="20.100000000000001" customHeight="1">
      <c r="A2607" s="26"/>
      <c r="B2607" s="49" t="s">
        <v>2495</v>
      </c>
      <c r="C2607" s="18" t="s">
        <v>2496</v>
      </c>
      <c r="D2607" s="20">
        <v>6237</v>
      </c>
      <c r="E2607" s="10">
        <f>D2607-(D2607*$G$1)</f>
        <v>6237</v>
      </c>
      <c r="F2607" s="1" t="s">
        <v>42</v>
      </c>
      <c r="G2607" s="45">
        <v>8413603100</v>
      </c>
      <c r="H2607" s="60"/>
      <c r="I2607" s="45">
        <v>1</v>
      </c>
      <c r="J2607" s="45" t="s">
        <v>12</v>
      </c>
      <c r="K2607" s="45" t="s">
        <v>12</v>
      </c>
      <c r="L2607" s="7">
        <f>IFERROR(VLOOKUP(B2607,Харків!A:C,3,0),"0")</f>
        <v>0</v>
      </c>
      <c r="M2607" s="60"/>
      <c r="N2607" s="45">
        <f>E2607*M2607</f>
        <v>0</v>
      </c>
    </row>
    <row r="2608" spans="1:14" ht="20.100000000000001" customHeight="1">
      <c r="A2608" s="26"/>
      <c r="B2608" s="49" t="s">
        <v>4122</v>
      </c>
      <c r="C2608" s="18" t="s">
        <v>5896</v>
      </c>
      <c r="D2608" s="20">
        <v>9183.24</v>
      </c>
      <c r="E2608" s="10">
        <f>D2608-(D2608*$G$1)</f>
        <v>9183.24</v>
      </c>
      <c r="F2608" s="1" t="s">
        <v>42</v>
      </c>
      <c r="G2608" s="45">
        <v>8413603100</v>
      </c>
      <c r="H2608" s="60"/>
      <c r="I2608" s="45">
        <v>1</v>
      </c>
      <c r="J2608" s="45" t="s">
        <v>12</v>
      </c>
      <c r="K2608" s="45" t="s">
        <v>12</v>
      </c>
      <c r="L2608" s="7" t="str">
        <f>IFERROR(VLOOKUP(B2608,Харків!A:C,3,0),"0")</f>
        <v>&gt;20</v>
      </c>
      <c r="M2608" s="60"/>
      <c r="N2608" s="45">
        <f>E2608*M2608</f>
        <v>0</v>
      </c>
    </row>
    <row r="2609" spans="1:14" ht="15" customHeight="1">
      <c r="A2609" s="128"/>
      <c r="B2609" s="53"/>
      <c r="C2609" s="6" t="s">
        <v>7438</v>
      </c>
      <c r="D2609" s="13"/>
      <c r="E2609" s="14"/>
      <c r="F2609" s="5"/>
      <c r="G2609" s="7"/>
      <c r="H2609" s="13"/>
      <c r="I2609" s="7"/>
      <c r="J2609" s="7"/>
      <c r="K2609" s="7"/>
      <c r="L2609" s="5"/>
      <c r="M2609" s="5"/>
      <c r="N2609" s="5"/>
    </row>
    <row r="2610" spans="1:14" ht="20.100000000000001" customHeight="1">
      <c r="A2610" s="26"/>
      <c r="B2610" s="49" t="s">
        <v>2497</v>
      </c>
      <c r="C2610" s="18" t="s">
        <v>9997</v>
      </c>
      <c r="D2610" s="20">
        <v>21057.599999999999</v>
      </c>
      <c r="E2610" s="10">
        <f>D2610-(D2610*$G$1)</f>
        <v>21057.599999999999</v>
      </c>
      <c r="F2610" s="1" t="s">
        <v>42</v>
      </c>
      <c r="G2610" s="45">
        <v>8413603100</v>
      </c>
      <c r="H2610" s="60"/>
      <c r="I2610" s="45">
        <v>1</v>
      </c>
      <c r="J2610" s="45" t="s">
        <v>12</v>
      </c>
      <c r="K2610" s="45" t="s">
        <v>12</v>
      </c>
      <c r="L2610" s="7" t="str">
        <f>IFERROR(VLOOKUP(B2610,Харків!A:C,3,0),"0")</f>
        <v>&gt;20</v>
      </c>
      <c r="M2610" s="60"/>
      <c r="N2610" s="45">
        <f>E2610*M2610</f>
        <v>0</v>
      </c>
    </row>
    <row r="2611" spans="1:14" ht="20.100000000000001" customHeight="1">
      <c r="A2611" s="26"/>
      <c r="B2611" s="49" t="s">
        <v>7214</v>
      </c>
      <c r="C2611" s="18" t="s">
        <v>10005</v>
      </c>
      <c r="D2611" s="20">
        <v>28848.92</v>
      </c>
      <c r="E2611" s="10">
        <f>D2611-(D2611*$G$1)</f>
        <v>28848.92</v>
      </c>
      <c r="F2611" s="1" t="s">
        <v>42</v>
      </c>
      <c r="G2611" s="45">
        <v>8413603100</v>
      </c>
      <c r="H2611" s="60"/>
      <c r="I2611" s="45">
        <v>1</v>
      </c>
      <c r="J2611" s="45" t="s">
        <v>12</v>
      </c>
      <c r="K2611" s="45" t="s">
        <v>12</v>
      </c>
      <c r="L2611" s="7">
        <f>IFERROR(VLOOKUP(B2611,Харків!A:C,3,0),"0")</f>
        <v>2</v>
      </c>
      <c r="M2611" s="60"/>
      <c r="N2611" s="45">
        <f>E2611*M2611</f>
        <v>0</v>
      </c>
    </row>
    <row r="2612" spans="1:14" ht="20.100000000000001" customHeight="1">
      <c r="A2612" s="26"/>
      <c r="B2612" s="49" t="s">
        <v>7174</v>
      </c>
      <c r="C2612" s="18" t="s">
        <v>10008</v>
      </c>
      <c r="D2612" s="20">
        <v>31586.400000000001</v>
      </c>
      <c r="E2612" s="10">
        <f>D2612-(D2612*$G$1)</f>
        <v>31586.400000000001</v>
      </c>
      <c r="F2612" s="1" t="s">
        <v>42</v>
      </c>
      <c r="G2612" s="45">
        <v>8413603100</v>
      </c>
      <c r="H2612" s="60"/>
      <c r="I2612" s="45">
        <v>1</v>
      </c>
      <c r="J2612" s="45" t="s">
        <v>12</v>
      </c>
      <c r="K2612" s="45" t="s">
        <v>12</v>
      </c>
      <c r="L2612" s="7">
        <f>IFERROR(VLOOKUP(B2612,Харків!A:C,3,0),"0")</f>
        <v>2</v>
      </c>
      <c r="M2612" s="60"/>
      <c r="N2612" s="45">
        <f>E2612*M2612</f>
        <v>0</v>
      </c>
    </row>
    <row r="2613" spans="1:14" ht="20.100000000000001" customHeight="1">
      <c r="A2613" s="26"/>
      <c r="B2613" s="49" t="s">
        <v>4125</v>
      </c>
      <c r="C2613" s="18" t="s">
        <v>10017</v>
      </c>
      <c r="D2613" s="20">
        <v>25720.2</v>
      </c>
      <c r="E2613" s="10">
        <f>D2613-(D2613*$G$1)</f>
        <v>25720.2</v>
      </c>
      <c r="F2613" s="1" t="s">
        <v>42</v>
      </c>
      <c r="G2613" s="45">
        <v>8413603100</v>
      </c>
      <c r="H2613" s="60"/>
      <c r="I2613" s="45">
        <v>1</v>
      </c>
      <c r="J2613" s="45" t="s">
        <v>12</v>
      </c>
      <c r="K2613" s="45" t="s">
        <v>12</v>
      </c>
      <c r="L2613" s="7">
        <f>IFERROR(VLOOKUP(B2613,Харків!A:C,3,0),"0")</f>
        <v>1</v>
      </c>
      <c r="M2613" s="60"/>
      <c r="N2613" s="45">
        <f>E2613*M2613</f>
        <v>0</v>
      </c>
    </row>
    <row r="2614" spans="1:14" ht="20.100000000000001" customHeight="1">
      <c r="A2614" s="128"/>
      <c r="B2614" s="50"/>
      <c r="C2614" s="6" t="s">
        <v>10944</v>
      </c>
      <c r="D2614" s="8"/>
      <c r="E2614" s="10"/>
      <c r="F2614" s="5"/>
      <c r="G2614" s="7"/>
      <c r="H2614" s="13"/>
      <c r="I2614" s="7"/>
      <c r="J2614" s="7"/>
      <c r="K2614" s="7"/>
      <c r="L2614" s="7"/>
      <c r="M2614" s="13"/>
      <c r="N2614" s="7"/>
    </row>
    <row r="2615" spans="1:14" ht="74.25" customHeight="1">
      <c r="A2615" s="26"/>
      <c r="B2615" s="49" t="s">
        <v>10721</v>
      </c>
      <c r="C2615" s="18" t="s">
        <v>10722</v>
      </c>
      <c r="D2615" s="20">
        <v>92000</v>
      </c>
      <c r="E2615" s="10">
        <f>D2615-(D2615*$G$1)</f>
        <v>92000</v>
      </c>
      <c r="F2615" s="1" t="s">
        <v>42</v>
      </c>
      <c r="G2615" s="45">
        <v>8414807500</v>
      </c>
      <c r="H2615" s="60"/>
      <c r="I2615" s="45">
        <v>1</v>
      </c>
      <c r="J2615" s="45" t="s">
        <v>12</v>
      </c>
      <c r="K2615" s="45" t="s">
        <v>12</v>
      </c>
      <c r="L2615" s="7">
        <f>IFERROR(VLOOKUP(B2615,Харків!A:C,3,0),"0")</f>
        <v>0</v>
      </c>
      <c r="M2615" s="60"/>
      <c r="N2615" s="45">
        <f>E2615*M2615</f>
        <v>0</v>
      </c>
    </row>
    <row r="2616" spans="1:14" ht="15" customHeight="1">
      <c r="A2616" s="128"/>
      <c r="B2616" s="53"/>
      <c r="C2616" s="6" t="s">
        <v>4682</v>
      </c>
      <c r="D2616" s="13"/>
      <c r="E2616" s="14"/>
      <c r="F2616" s="5"/>
      <c r="G2616" s="7"/>
      <c r="H2616" s="13"/>
      <c r="I2616" s="7"/>
      <c r="J2616" s="7"/>
      <c r="K2616" s="7"/>
      <c r="L2616" s="5"/>
      <c r="M2616" s="5"/>
      <c r="N2616" s="5"/>
    </row>
    <row r="2617" spans="1:14" ht="20.100000000000001" customHeight="1">
      <c r="A2617" s="129"/>
      <c r="B2617" s="49" t="s">
        <v>3734</v>
      </c>
      <c r="C2617" s="18" t="s">
        <v>3735</v>
      </c>
      <c r="D2617" s="20">
        <v>5664.5</v>
      </c>
      <c r="E2617" s="10">
        <f>D2617-(D2617*$G$1)</f>
        <v>5664.5</v>
      </c>
      <c r="F2617" s="1" t="s">
        <v>42</v>
      </c>
      <c r="G2617" s="45">
        <v>8205700000</v>
      </c>
      <c r="H2617" s="60"/>
      <c r="I2617" s="45">
        <v>1</v>
      </c>
      <c r="J2617" s="45" t="s">
        <v>12</v>
      </c>
      <c r="K2617" s="45" t="s">
        <v>12</v>
      </c>
      <c r="L2617" s="7">
        <f>IFERROR(VLOOKUP(B2617,Харків!A:C,3,0),"0")</f>
        <v>1</v>
      </c>
      <c r="M2617" s="60"/>
      <c r="N2617" s="45">
        <f>E2617*M2617</f>
        <v>0</v>
      </c>
    </row>
    <row r="2618" spans="1:14" ht="20.100000000000001" customHeight="1">
      <c r="A2618" s="129"/>
      <c r="B2618" s="49" t="s">
        <v>3736</v>
      </c>
      <c r="C2618" s="18" t="s">
        <v>3737</v>
      </c>
      <c r="D2618" s="20">
        <v>7612.55</v>
      </c>
      <c r="E2618" s="10">
        <f>D2618-(D2618*$G$1)</f>
        <v>7612.55</v>
      </c>
      <c r="F2618" s="1" t="s">
        <v>42</v>
      </c>
      <c r="G2618" s="45">
        <v>8205700000</v>
      </c>
      <c r="H2618" s="60"/>
      <c r="I2618" s="45">
        <v>1</v>
      </c>
      <c r="J2618" s="45" t="s">
        <v>12</v>
      </c>
      <c r="K2618" s="45" t="s">
        <v>12</v>
      </c>
      <c r="L2618" s="7">
        <f>IFERROR(VLOOKUP(B2618,Харків!A:C,3,0),"0")</f>
        <v>2</v>
      </c>
      <c r="M2618" s="60"/>
      <c r="N2618" s="45">
        <f>E2618*M2618</f>
        <v>0</v>
      </c>
    </row>
    <row r="2619" spans="1:14" ht="20.100000000000001" customHeight="1">
      <c r="A2619" s="129"/>
      <c r="B2619" s="49" t="s">
        <v>4126</v>
      </c>
      <c r="C2619" s="18" t="s">
        <v>4127</v>
      </c>
      <c r="D2619" s="20">
        <v>7874.74</v>
      </c>
      <c r="E2619" s="10">
        <f>D2619-(D2619*$G$1)</f>
        <v>7874.74</v>
      </c>
      <c r="F2619" s="1" t="s">
        <v>42</v>
      </c>
      <c r="G2619" s="45">
        <v>8205700000</v>
      </c>
      <c r="H2619" s="60"/>
      <c r="I2619" s="45">
        <v>1</v>
      </c>
      <c r="J2619" s="45" t="s">
        <v>12</v>
      </c>
      <c r="K2619" s="45" t="s">
        <v>12</v>
      </c>
      <c r="L2619" s="7">
        <f>IFERROR(VLOOKUP(B2619,Харків!A:C,3,0),"0")</f>
        <v>0</v>
      </c>
      <c r="M2619" s="60"/>
      <c r="N2619" s="45">
        <f>E2619*M2619</f>
        <v>0</v>
      </c>
    </row>
    <row r="2620" spans="1:14" ht="20.100000000000001" customHeight="1">
      <c r="A2620" s="129"/>
      <c r="B2620" s="49" t="s">
        <v>4128</v>
      </c>
      <c r="C2620" s="18" t="s">
        <v>4129</v>
      </c>
      <c r="D2620" s="20">
        <v>23076.9</v>
      </c>
      <c r="E2620" s="10">
        <f>D2620-(D2620*$G$1)</f>
        <v>23076.9</v>
      </c>
      <c r="F2620" s="1" t="s">
        <v>42</v>
      </c>
      <c r="G2620" s="45">
        <v>8205700000</v>
      </c>
      <c r="H2620" s="60"/>
      <c r="I2620" s="45">
        <v>1</v>
      </c>
      <c r="J2620" s="45" t="s">
        <v>12</v>
      </c>
      <c r="K2620" s="45" t="s">
        <v>12</v>
      </c>
      <c r="L2620" s="7">
        <f>IFERROR(VLOOKUP(B2620,Харків!A:C,3,0),"0")</f>
        <v>1</v>
      </c>
      <c r="M2620" s="60"/>
      <c r="N2620" s="45">
        <f>E2620*M2620</f>
        <v>0</v>
      </c>
    </row>
    <row r="2621" spans="1:14" ht="6.95" customHeight="1">
      <c r="A2621" s="130"/>
      <c r="B2621" s="50"/>
      <c r="C2621" s="139"/>
      <c r="D2621" s="8"/>
      <c r="E2621" s="14"/>
      <c r="F2621" s="5"/>
      <c r="G2621" s="7"/>
      <c r="H2621" s="13"/>
      <c r="I2621" s="7"/>
      <c r="J2621" s="7"/>
      <c r="K2621" s="7"/>
      <c r="L2621" s="5"/>
      <c r="M2621" s="5"/>
      <c r="N2621" s="5"/>
    </row>
    <row r="2622" spans="1:14" ht="24.95" customHeight="1">
      <c r="A2622" s="129"/>
      <c r="B2622" s="49" t="s">
        <v>4130</v>
      </c>
      <c r="C2622" s="18" t="s">
        <v>10084</v>
      </c>
      <c r="D2622" s="20">
        <v>3592.51</v>
      </c>
      <c r="E2622" s="10">
        <f>D2622-(D2622*$G$1)</f>
        <v>3592.51</v>
      </c>
      <c r="F2622" s="1" t="s">
        <v>42</v>
      </c>
      <c r="G2622" s="45">
        <v>8205700000</v>
      </c>
      <c r="H2622" s="60"/>
      <c r="I2622" s="45">
        <v>1</v>
      </c>
      <c r="J2622" s="45" t="s">
        <v>12</v>
      </c>
      <c r="K2622" s="45" t="s">
        <v>12</v>
      </c>
      <c r="L2622" s="7">
        <f>IFERROR(VLOOKUP(B2622,Харків!A:C,3,0),"0")</f>
        <v>8</v>
      </c>
      <c r="M2622" s="60"/>
      <c r="N2622" s="45">
        <f>E2622*M2622</f>
        <v>0</v>
      </c>
    </row>
    <row r="2623" spans="1:14" ht="24.95" customHeight="1">
      <c r="A2623" s="129"/>
      <c r="B2623" s="49" t="s">
        <v>4131</v>
      </c>
      <c r="C2623" s="18" t="s">
        <v>9994</v>
      </c>
      <c r="D2623" s="20">
        <v>3592.51</v>
      </c>
      <c r="E2623" s="10">
        <f>D2623-(D2623*$G$1)</f>
        <v>3592.51</v>
      </c>
      <c r="F2623" s="1" t="s">
        <v>42</v>
      </c>
      <c r="G2623" s="45">
        <v>8205700000</v>
      </c>
      <c r="H2623" s="60"/>
      <c r="I2623" s="45">
        <v>1</v>
      </c>
      <c r="J2623" s="45" t="s">
        <v>12</v>
      </c>
      <c r="K2623" s="45" t="s">
        <v>12</v>
      </c>
      <c r="L2623" s="7">
        <f>IFERROR(VLOOKUP(B2623,Харків!A:C,3,0),"0")</f>
        <v>4</v>
      </c>
      <c r="M2623" s="60"/>
      <c r="N2623" s="45">
        <f>E2623*M2623</f>
        <v>0</v>
      </c>
    </row>
    <row r="2624" spans="1:14" ht="6.95" customHeight="1">
      <c r="A2624" s="130"/>
      <c r="B2624" s="50"/>
      <c r="C2624" s="139"/>
      <c r="D2624" s="8"/>
      <c r="E2624" s="14"/>
      <c r="F2624" s="5"/>
      <c r="G2624" s="7"/>
      <c r="H2624" s="13"/>
      <c r="I2624" s="7"/>
      <c r="J2624" s="7"/>
      <c r="K2624" s="7"/>
      <c r="L2624" s="5"/>
      <c r="M2624" s="5"/>
      <c r="N2624" s="5"/>
    </row>
    <row r="2625" spans="1:14" ht="20.100000000000001" customHeight="1">
      <c r="A2625" s="26"/>
      <c r="B2625" s="27" t="s">
        <v>2493</v>
      </c>
      <c r="C2625" s="18" t="s">
        <v>5888</v>
      </c>
      <c r="D2625" s="20">
        <v>10867.12</v>
      </c>
      <c r="E2625" s="10">
        <f>D2625-(D2625*$G$1)</f>
        <v>10867.12</v>
      </c>
      <c r="F2625" s="1" t="s">
        <v>42</v>
      </c>
      <c r="G2625" s="45">
        <v>8205700000</v>
      </c>
      <c r="H2625" s="60"/>
      <c r="I2625" s="45">
        <v>1</v>
      </c>
      <c r="J2625" s="45" t="s">
        <v>12</v>
      </c>
      <c r="K2625" s="45" t="s">
        <v>12</v>
      </c>
      <c r="L2625" s="7">
        <f>IFERROR(VLOOKUP(B2625,Харків!A:C,3,0),"0")</f>
        <v>10</v>
      </c>
      <c r="M2625" s="60"/>
      <c r="N2625" s="45">
        <f>E2625*M2625</f>
        <v>0</v>
      </c>
    </row>
    <row r="2626" spans="1:14" ht="20.100000000000001" customHeight="1">
      <c r="A2626" s="26"/>
      <c r="B2626" s="27" t="s">
        <v>4134</v>
      </c>
      <c r="C2626" s="18" t="s">
        <v>5891</v>
      </c>
      <c r="D2626" s="20">
        <v>14139.58</v>
      </c>
      <c r="E2626" s="10">
        <f>D2626-(D2626*$G$1)</f>
        <v>14139.58</v>
      </c>
      <c r="F2626" s="1" t="s">
        <v>42</v>
      </c>
      <c r="G2626" s="45">
        <v>8205700000</v>
      </c>
      <c r="H2626" s="60"/>
      <c r="I2626" s="45">
        <v>1</v>
      </c>
      <c r="J2626" s="45" t="s">
        <v>12</v>
      </c>
      <c r="K2626" s="45" t="s">
        <v>12</v>
      </c>
      <c r="L2626" s="7">
        <f>IFERROR(VLOOKUP(B2626,Харків!A:C,3,0),"0")</f>
        <v>0</v>
      </c>
      <c r="M2626" s="60"/>
      <c r="N2626" s="45">
        <f>E2626*M2626</f>
        <v>0</v>
      </c>
    </row>
    <row r="2627" spans="1:14" ht="20.100000000000001" customHeight="1">
      <c r="A2627" s="26"/>
      <c r="B2627" s="27" t="s">
        <v>4135</v>
      </c>
      <c r="C2627" s="18" t="s">
        <v>5892</v>
      </c>
      <c r="D2627" s="20">
        <v>15145.81</v>
      </c>
      <c r="E2627" s="10">
        <f>D2627-(D2627*$G$1)</f>
        <v>15145.81</v>
      </c>
      <c r="F2627" s="1" t="s">
        <v>42</v>
      </c>
      <c r="G2627" s="45">
        <v>8205598090</v>
      </c>
      <c r="H2627" s="60"/>
      <c r="I2627" s="45">
        <v>1</v>
      </c>
      <c r="J2627" s="45" t="s">
        <v>12</v>
      </c>
      <c r="K2627" s="45" t="s">
        <v>12</v>
      </c>
      <c r="L2627" s="7">
        <f>IFERROR(VLOOKUP(B2627,Харків!A:C,3,0),"0")</f>
        <v>9</v>
      </c>
      <c r="M2627" s="60"/>
      <c r="N2627" s="45">
        <f>E2627*M2627</f>
        <v>0</v>
      </c>
    </row>
    <row r="2628" spans="1:14" ht="20.100000000000001" customHeight="1">
      <c r="A2628" s="26"/>
      <c r="B2628" s="27" t="s">
        <v>4136</v>
      </c>
      <c r="C2628" s="18" t="s">
        <v>5893</v>
      </c>
      <c r="D2628" s="20">
        <v>17158.28</v>
      </c>
      <c r="E2628" s="10">
        <f>D2628-(D2628*$G$1)</f>
        <v>17158.28</v>
      </c>
      <c r="F2628" s="1" t="s">
        <v>42</v>
      </c>
      <c r="G2628" s="45">
        <v>8205700000</v>
      </c>
      <c r="H2628" s="60"/>
      <c r="I2628" s="45">
        <v>1</v>
      </c>
      <c r="J2628" s="45" t="s">
        <v>12</v>
      </c>
      <c r="K2628" s="45" t="s">
        <v>12</v>
      </c>
      <c r="L2628" s="7">
        <f>IFERROR(VLOOKUP(B2628,Харків!A:C,3,0),"0")</f>
        <v>2</v>
      </c>
      <c r="M2628" s="60"/>
      <c r="N2628" s="45">
        <f>E2628*M2628</f>
        <v>0</v>
      </c>
    </row>
    <row r="2629" spans="1:14" ht="6.95" customHeight="1">
      <c r="A2629" s="130"/>
      <c r="B2629" s="50"/>
      <c r="C2629" s="139"/>
      <c r="D2629" s="8"/>
      <c r="E2629" s="14"/>
      <c r="F2629" s="5"/>
      <c r="G2629" s="7"/>
      <c r="H2629" s="13"/>
      <c r="I2629" s="7"/>
      <c r="J2629" s="7"/>
      <c r="K2629" s="7"/>
      <c r="L2629" s="5"/>
      <c r="M2629" s="5"/>
      <c r="N2629" s="5"/>
    </row>
    <row r="2630" spans="1:14" ht="20.100000000000001" customHeight="1">
      <c r="A2630" s="128"/>
      <c r="B2630" s="27" t="s">
        <v>4132</v>
      </c>
      <c r="C2630" s="18" t="s">
        <v>5895</v>
      </c>
      <c r="D2630" s="20">
        <v>48456.14</v>
      </c>
      <c r="E2630" s="10">
        <f>D2630-(D2630*$G$1)</f>
        <v>48456.14</v>
      </c>
      <c r="F2630" s="1" t="s">
        <v>42</v>
      </c>
      <c r="G2630" s="45">
        <v>8205700000</v>
      </c>
      <c r="H2630" s="60"/>
      <c r="I2630" s="45">
        <v>1</v>
      </c>
      <c r="J2630" s="45" t="s">
        <v>12</v>
      </c>
      <c r="K2630" s="45" t="s">
        <v>12</v>
      </c>
      <c r="L2630" s="7">
        <f>IFERROR(VLOOKUP(B2630,Харків!A:C,3,0),"0")</f>
        <v>0</v>
      </c>
      <c r="M2630" s="60"/>
      <c r="N2630" s="45">
        <f>E2630*M2630</f>
        <v>0</v>
      </c>
    </row>
    <row r="2631" spans="1:14" ht="20.100000000000001" customHeight="1">
      <c r="A2631" s="26"/>
      <c r="B2631" s="27" t="s">
        <v>2494</v>
      </c>
      <c r="C2631" s="18" t="s">
        <v>5889</v>
      </c>
      <c r="D2631" s="20">
        <v>9186.56</v>
      </c>
      <c r="E2631" s="10">
        <f>D2631-(D2631*$G$1)</f>
        <v>9186.56</v>
      </c>
      <c r="F2631" s="1" t="s">
        <v>42</v>
      </c>
      <c r="G2631" s="45">
        <v>8205598090</v>
      </c>
      <c r="H2631" s="60"/>
      <c r="I2631" s="45">
        <v>1</v>
      </c>
      <c r="J2631" s="45" t="s">
        <v>12</v>
      </c>
      <c r="K2631" s="45" t="s">
        <v>12</v>
      </c>
      <c r="L2631" s="7">
        <f>IFERROR(VLOOKUP(B2631,Харків!A:C,3,0),"0")</f>
        <v>2</v>
      </c>
      <c r="M2631" s="60"/>
      <c r="N2631" s="45">
        <f>E2631*M2631</f>
        <v>0</v>
      </c>
    </row>
    <row r="2632" spans="1:14" ht="20.100000000000001" customHeight="1">
      <c r="A2632" s="26"/>
      <c r="B2632" s="27" t="s">
        <v>4133</v>
      </c>
      <c r="C2632" s="18" t="s">
        <v>5894</v>
      </c>
      <c r="D2632" s="20">
        <v>11024.87</v>
      </c>
      <c r="E2632" s="10">
        <f>D2632-(D2632*$G$1)</f>
        <v>11024.87</v>
      </c>
      <c r="F2632" s="1" t="s">
        <v>42</v>
      </c>
      <c r="G2632" s="45">
        <v>8205700000</v>
      </c>
      <c r="H2632" s="60"/>
      <c r="I2632" s="45">
        <v>1</v>
      </c>
      <c r="J2632" s="45" t="s">
        <v>12</v>
      </c>
      <c r="K2632" s="45" t="s">
        <v>12</v>
      </c>
      <c r="L2632" s="7">
        <f>IFERROR(VLOOKUP(B2632,Харків!A:C,3,0),"0")</f>
        <v>3</v>
      </c>
      <c r="M2632" s="60"/>
      <c r="N2632" s="45">
        <f>E2632*M2632</f>
        <v>0</v>
      </c>
    </row>
    <row r="2633" spans="1:14" ht="6.95" customHeight="1">
      <c r="A2633" s="130"/>
      <c r="B2633" s="50"/>
      <c r="C2633" s="139"/>
      <c r="D2633" s="8"/>
      <c r="E2633" s="14"/>
      <c r="F2633" s="5"/>
      <c r="G2633" s="7"/>
      <c r="H2633" s="13"/>
      <c r="I2633" s="7"/>
      <c r="J2633" s="7"/>
      <c r="K2633" s="7"/>
      <c r="L2633" s="5"/>
      <c r="M2633" s="5"/>
      <c r="N2633" s="5"/>
    </row>
    <row r="2634" spans="1:14" ht="35.1" customHeight="1">
      <c r="A2634" s="26"/>
      <c r="B2634" s="27" t="s">
        <v>2492</v>
      </c>
      <c r="C2634" s="18" t="s">
        <v>5887</v>
      </c>
      <c r="D2634" s="20">
        <v>9948.0499999999993</v>
      </c>
      <c r="E2634" s="10">
        <f>D2634-(D2634*$G$1)</f>
        <v>9948.0499999999993</v>
      </c>
      <c r="F2634" s="1" t="s">
        <v>42</v>
      </c>
      <c r="G2634" s="45">
        <v>8205598090</v>
      </c>
      <c r="H2634" s="60"/>
      <c r="I2634" s="45">
        <v>1</v>
      </c>
      <c r="J2634" s="45" t="s">
        <v>12</v>
      </c>
      <c r="K2634" s="45" t="s">
        <v>12</v>
      </c>
      <c r="L2634" s="7" t="str">
        <f>IFERROR(VLOOKUP(B2634,Харків!A:C,3,0),"0")</f>
        <v>&gt;10</v>
      </c>
      <c r="M2634" s="60"/>
      <c r="N2634" s="45">
        <f>E2634*M2634</f>
        <v>0</v>
      </c>
    </row>
    <row r="2635" spans="1:14" ht="35.1" customHeight="1">
      <c r="A2635" s="26"/>
      <c r="B2635" s="27" t="s">
        <v>4137</v>
      </c>
      <c r="C2635" s="18" t="s">
        <v>5890</v>
      </c>
      <c r="D2635" s="20">
        <v>12169.08</v>
      </c>
      <c r="E2635" s="10">
        <f>D2635-(D2635*$G$1)</f>
        <v>12169.08</v>
      </c>
      <c r="F2635" s="1" t="s">
        <v>42</v>
      </c>
      <c r="G2635" s="45">
        <v>8205700000</v>
      </c>
      <c r="H2635" s="60"/>
      <c r="I2635" s="45">
        <v>1</v>
      </c>
      <c r="J2635" s="45" t="s">
        <v>12</v>
      </c>
      <c r="K2635" s="45" t="s">
        <v>12</v>
      </c>
      <c r="L2635" s="7">
        <f>IFERROR(VLOOKUP(B2635,Харків!A:C,3,0),"0")</f>
        <v>0</v>
      </c>
      <c r="M2635" s="60"/>
      <c r="N2635" s="45">
        <f>E2635*M2635</f>
        <v>0</v>
      </c>
    </row>
    <row r="2636" spans="1:14" ht="6.95" customHeight="1">
      <c r="A2636" s="130"/>
      <c r="B2636" s="50"/>
      <c r="C2636" s="139"/>
      <c r="D2636" s="8"/>
      <c r="E2636" s="14"/>
      <c r="F2636" s="5"/>
      <c r="G2636" s="7"/>
      <c r="H2636" s="13"/>
      <c r="I2636" s="7"/>
      <c r="J2636" s="7"/>
      <c r="K2636" s="7"/>
      <c r="L2636" s="5"/>
      <c r="M2636" s="5"/>
      <c r="N2636" s="5"/>
    </row>
    <row r="2637" spans="1:14" ht="30" customHeight="1">
      <c r="A2637" s="26"/>
      <c r="B2637" s="27" t="s">
        <v>4138</v>
      </c>
      <c r="C2637" s="18" t="s">
        <v>4139</v>
      </c>
      <c r="D2637" s="20">
        <v>8258.98</v>
      </c>
      <c r="E2637" s="10">
        <f>D2637-(D2637*$G$1)</f>
        <v>8258.98</v>
      </c>
      <c r="F2637" s="1" t="s">
        <v>42</v>
      </c>
      <c r="G2637" s="45">
        <v>8205700000</v>
      </c>
      <c r="H2637" s="60"/>
      <c r="I2637" s="45">
        <v>1</v>
      </c>
      <c r="J2637" s="45" t="s">
        <v>12</v>
      </c>
      <c r="K2637" s="45" t="s">
        <v>12</v>
      </c>
      <c r="L2637" s="7">
        <f>IFERROR(VLOOKUP(B2637,Харків!A:C,3,0),"0")</f>
        <v>0</v>
      </c>
      <c r="M2637" s="60"/>
      <c r="N2637" s="45">
        <f>E2637*M2637</f>
        <v>0</v>
      </c>
    </row>
    <row r="2638" spans="1:14" ht="6.95" customHeight="1">
      <c r="A2638" s="130"/>
      <c r="B2638" s="50"/>
      <c r="C2638" s="139"/>
      <c r="D2638" s="8"/>
      <c r="E2638" s="14"/>
      <c r="F2638" s="5"/>
      <c r="G2638" s="7"/>
      <c r="H2638" s="13"/>
      <c r="I2638" s="7"/>
      <c r="J2638" s="7"/>
      <c r="K2638" s="7"/>
      <c r="L2638" s="5"/>
      <c r="M2638" s="5"/>
      <c r="N2638" s="5"/>
    </row>
    <row r="2639" spans="1:14" ht="30" customHeight="1">
      <c r="A2639" s="26"/>
      <c r="B2639" s="27" t="s">
        <v>4144</v>
      </c>
      <c r="C2639" s="18" t="s">
        <v>4145</v>
      </c>
      <c r="D2639" s="20">
        <v>2927.23</v>
      </c>
      <c r="E2639" s="10">
        <f>D2639-(D2639*$G$1)</f>
        <v>2927.23</v>
      </c>
      <c r="F2639" s="1" t="s">
        <v>42</v>
      </c>
      <c r="G2639" s="45">
        <v>8205700000</v>
      </c>
      <c r="H2639" s="60"/>
      <c r="I2639" s="45">
        <v>1</v>
      </c>
      <c r="J2639" s="45" t="s">
        <v>12</v>
      </c>
      <c r="K2639" s="45" t="s">
        <v>12</v>
      </c>
      <c r="L2639" s="7">
        <f>IFERROR(VLOOKUP(B2639,Харків!A:C,3,0),"0")</f>
        <v>6</v>
      </c>
      <c r="M2639" s="60"/>
      <c r="N2639" s="45">
        <f>E2639*M2639</f>
        <v>0</v>
      </c>
    </row>
    <row r="2640" spans="1:14" ht="30" customHeight="1">
      <c r="A2640" s="26"/>
      <c r="B2640" s="27" t="s">
        <v>4142</v>
      </c>
      <c r="C2640" s="18" t="s">
        <v>4143</v>
      </c>
      <c r="D2640" s="20">
        <v>4247.1000000000004</v>
      </c>
      <c r="E2640" s="10">
        <f>D2640-(D2640*$G$1)</f>
        <v>4247.1000000000004</v>
      </c>
      <c r="F2640" s="1" t="s">
        <v>42</v>
      </c>
      <c r="G2640" s="45">
        <v>8205700000</v>
      </c>
      <c r="H2640" s="60"/>
      <c r="I2640" s="45">
        <v>1</v>
      </c>
      <c r="J2640" s="45" t="s">
        <v>12</v>
      </c>
      <c r="K2640" s="45" t="s">
        <v>12</v>
      </c>
      <c r="L2640" s="7">
        <f>IFERROR(VLOOKUP(B2640,Харків!A:C,3,0),"0")</f>
        <v>4</v>
      </c>
      <c r="M2640" s="60"/>
      <c r="N2640" s="45">
        <f>E2640*M2640</f>
        <v>0</v>
      </c>
    </row>
    <row r="2641" spans="1:14" ht="6.95" customHeight="1">
      <c r="A2641" s="130"/>
      <c r="B2641" s="50"/>
      <c r="C2641" s="139"/>
      <c r="D2641" s="8"/>
      <c r="E2641" s="14"/>
      <c r="F2641" s="5"/>
      <c r="G2641" s="7"/>
      <c r="H2641" s="13"/>
      <c r="I2641" s="7"/>
      <c r="J2641" s="7"/>
      <c r="K2641" s="7"/>
      <c r="L2641" s="5"/>
      <c r="M2641" s="5"/>
      <c r="N2641" s="5"/>
    </row>
    <row r="2642" spans="1:14" ht="24.95" customHeight="1">
      <c r="A2642" s="26"/>
      <c r="B2642" s="27" t="s">
        <v>4140</v>
      </c>
      <c r="C2642" s="18" t="s">
        <v>10046</v>
      </c>
      <c r="D2642" s="20">
        <v>84413.18</v>
      </c>
      <c r="E2642" s="10">
        <f>D2642-(D2642*$G$1)</f>
        <v>84413.18</v>
      </c>
      <c r="F2642" s="1" t="s">
        <v>42</v>
      </c>
      <c r="G2642" s="45">
        <v>8462909090</v>
      </c>
      <c r="H2642" s="60"/>
      <c r="I2642" s="45">
        <v>1</v>
      </c>
      <c r="J2642" s="45" t="s">
        <v>12</v>
      </c>
      <c r="K2642" s="45" t="s">
        <v>12</v>
      </c>
      <c r="L2642" s="7">
        <f>IFERROR(VLOOKUP(B2642,Харків!A:C,3,0),"0")</f>
        <v>6</v>
      </c>
      <c r="M2642" s="60"/>
      <c r="N2642" s="45">
        <f>E2642*M2642</f>
        <v>0</v>
      </c>
    </row>
    <row r="2643" spans="1:14" ht="24.95" customHeight="1">
      <c r="A2643" s="26"/>
      <c r="B2643" s="27" t="s">
        <v>4141</v>
      </c>
      <c r="C2643" s="18" t="s">
        <v>10104</v>
      </c>
      <c r="D2643" s="20">
        <v>120277.87</v>
      </c>
      <c r="E2643" s="10">
        <f>D2643-(D2643*$G$1)</f>
        <v>120277.87</v>
      </c>
      <c r="F2643" s="1" t="s">
        <v>42</v>
      </c>
      <c r="G2643" s="45">
        <v>8462909090</v>
      </c>
      <c r="H2643" s="60"/>
      <c r="I2643" s="45">
        <v>1</v>
      </c>
      <c r="J2643" s="45" t="s">
        <v>12</v>
      </c>
      <c r="K2643" s="45" t="s">
        <v>12</v>
      </c>
      <c r="L2643" s="7">
        <f>IFERROR(VLOOKUP(B2643,Харків!A:C,3,0),"0")</f>
        <v>4</v>
      </c>
      <c r="M2643" s="60"/>
      <c r="N2643" s="45">
        <f>E2643*M2643</f>
        <v>0</v>
      </c>
    </row>
    <row r="2644" spans="1:14" ht="15" customHeight="1">
      <c r="A2644" s="128"/>
      <c r="B2644" s="53"/>
      <c r="C2644" s="6" t="s">
        <v>10581</v>
      </c>
      <c r="D2644" s="13"/>
      <c r="E2644" s="14"/>
      <c r="F2644" s="5"/>
      <c r="G2644" s="145"/>
      <c r="H2644" s="13"/>
      <c r="I2644" s="17"/>
      <c r="J2644" s="17"/>
      <c r="K2644" s="17"/>
      <c r="L2644" s="5"/>
      <c r="M2644" s="5"/>
      <c r="N2644" s="5"/>
    </row>
    <row r="2645" spans="1:14" ht="15" customHeight="1">
      <c r="A2645" s="129"/>
      <c r="B2645" s="49" t="s">
        <v>3730</v>
      </c>
      <c r="C2645" s="18" t="s">
        <v>9962</v>
      </c>
      <c r="D2645" s="20">
        <v>1651.84</v>
      </c>
      <c r="E2645" s="10">
        <f>D2645-(D2645*$G$1)</f>
        <v>1651.84</v>
      </c>
      <c r="F2645" s="1" t="s">
        <v>42</v>
      </c>
      <c r="G2645" s="45">
        <v>4009320000</v>
      </c>
      <c r="H2645" s="60"/>
      <c r="I2645" s="45">
        <v>1</v>
      </c>
      <c r="J2645" s="45" t="s">
        <v>12</v>
      </c>
      <c r="K2645" s="45" t="s">
        <v>12</v>
      </c>
      <c r="L2645" s="7">
        <f>IFERROR(VLOOKUP(B2645,Харків!A:C,3,0),"0")</f>
        <v>3</v>
      </c>
      <c r="M2645" s="60"/>
      <c r="N2645" s="45">
        <f>E2645*M2645</f>
        <v>0</v>
      </c>
    </row>
    <row r="2646" spans="1:14" ht="15" customHeight="1">
      <c r="A2646" s="129"/>
      <c r="B2646" s="49" t="s">
        <v>4118</v>
      </c>
      <c r="C2646" s="18" t="s">
        <v>4119</v>
      </c>
      <c r="D2646" s="20">
        <v>2247.33</v>
      </c>
      <c r="E2646" s="10">
        <f>D2646-(D2646*$G$1)</f>
        <v>2247.33</v>
      </c>
      <c r="F2646" s="1" t="s">
        <v>42</v>
      </c>
      <c r="G2646" s="45">
        <v>4009320000</v>
      </c>
      <c r="H2646" s="60"/>
      <c r="I2646" s="45">
        <v>1</v>
      </c>
      <c r="J2646" s="45" t="s">
        <v>12</v>
      </c>
      <c r="K2646" s="45" t="s">
        <v>12</v>
      </c>
      <c r="L2646" s="7">
        <f>IFERROR(VLOOKUP(B2646,Харків!A:C,3,0),"0")</f>
        <v>5</v>
      </c>
      <c r="M2646" s="60"/>
      <c r="N2646" s="45">
        <f>E2646*M2646</f>
        <v>0</v>
      </c>
    </row>
    <row r="2647" spans="1:14" ht="15" customHeight="1">
      <c r="A2647" s="129"/>
      <c r="B2647" s="49" t="s">
        <v>4120</v>
      </c>
      <c r="C2647" s="18" t="s">
        <v>4121</v>
      </c>
      <c r="D2647" s="20">
        <v>3581.24</v>
      </c>
      <c r="E2647" s="10">
        <f>D2647-(D2647*$G$1)</f>
        <v>3581.24</v>
      </c>
      <c r="F2647" s="1" t="s">
        <v>42</v>
      </c>
      <c r="G2647" s="45">
        <v>4009320000</v>
      </c>
      <c r="H2647" s="60"/>
      <c r="I2647" s="45">
        <v>1</v>
      </c>
      <c r="J2647" s="45" t="s">
        <v>12</v>
      </c>
      <c r="K2647" s="45" t="s">
        <v>12</v>
      </c>
      <c r="L2647" s="7">
        <f>IFERROR(VLOOKUP(B2647,Харків!A:C,3,0),"0")</f>
        <v>10</v>
      </c>
      <c r="M2647" s="60"/>
      <c r="N2647" s="45">
        <f>E2647*M2647</f>
        <v>0</v>
      </c>
    </row>
    <row r="2648" spans="1:14" ht="6.95" customHeight="1">
      <c r="A2648" s="130"/>
      <c r="B2648" s="50"/>
      <c r="C2648" s="139"/>
      <c r="D2648" s="8"/>
      <c r="E2648" s="14"/>
      <c r="F2648" s="5"/>
      <c r="G2648" s="7"/>
      <c r="H2648" s="13"/>
      <c r="I2648" s="7"/>
      <c r="J2648" s="7"/>
      <c r="K2648" s="7"/>
      <c r="L2648" s="5"/>
      <c r="M2648" s="5"/>
      <c r="N2648" s="5"/>
    </row>
    <row r="2649" spans="1:14" ht="15" customHeight="1">
      <c r="A2649" s="129"/>
      <c r="B2649" s="49" t="s">
        <v>3732</v>
      </c>
      <c r="C2649" s="18" t="s">
        <v>9974</v>
      </c>
      <c r="D2649" s="20">
        <v>6382.11</v>
      </c>
      <c r="E2649" s="10">
        <f>D2649-(D2649*$G$1)</f>
        <v>6382.11</v>
      </c>
      <c r="F2649" s="1" t="s">
        <v>42</v>
      </c>
      <c r="G2649" s="45">
        <v>7307991090</v>
      </c>
      <c r="H2649" s="60"/>
      <c r="I2649" s="45">
        <v>1</v>
      </c>
      <c r="J2649" s="45" t="s">
        <v>12</v>
      </c>
      <c r="K2649" s="45" t="s">
        <v>12</v>
      </c>
      <c r="L2649" s="7">
        <f>IFERROR(VLOOKUP(B2649,Харків!A:C,3,0),"0")</f>
        <v>6</v>
      </c>
      <c r="M2649" s="60"/>
      <c r="N2649" s="45">
        <f>E2649*M2649</f>
        <v>0</v>
      </c>
    </row>
    <row r="2650" spans="1:14" ht="6.95" customHeight="1">
      <c r="A2650" s="130"/>
      <c r="B2650" s="50"/>
      <c r="C2650" s="139"/>
      <c r="D2650" s="8"/>
      <c r="E2650" s="14"/>
      <c r="F2650" s="5"/>
      <c r="G2650" s="7"/>
      <c r="H2650" s="13"/>
      <c r="I2650" s="7"/>
      <c r="J2650" s="7"/>
      <c r="K2650" s="7"/>
      <c r="L2650" s="5"/>
      <c r="M2650" s="5"/>
      <c r="N2650" s="5"/>
    </row>
    <row r="2651" spans="1:14" ht="15" customHeight="1">
      <c r="A2651" s="129"/>
      <c r="B2651" s="49" t="s">
        <v>4629</v>
      </c>
      <c r="C2651" s="18" t="s">
        <v>9966</v>
      </c>
      <c r="D2651" s="20">
        <v>300.33</v>
      </c>
      <c r="E2651" s="10">
        <f>D2651-(D2651*$G$1)</f>
        <v>300.33</v>
      </c>
      <c r="F2651" s="1" t="s">
        <v>42</v>
      </c>
      <c r="G2651" s="45">
        <v>7326909890</v>
      </c>
      <c r="H2651" s="60"/>
      <c r="I2651" s="45">
        <v>1</v>
      </c>
      <c r="J2651" s="45" t="s">
        <v>12</v>
      </c>
      <c r="K2651" s="45" t="s">
        <v>12</v>
      </c>
      <c r="L2651" s="7">
        <f>IFERROR(VLOOKUP(B2651,Харків!A:C,3,0),"0")</f>
        <v>3</v>
      </c>
      <c r="M2651" s="60"/>
      <c r="N2651" s="45">
        <f>E2651*M2651</f>
        <v>0</v>
      </c>
    </row>
    <row r="2652" spans="1:14" ht="15" customHeight="1">
      <c r="A2652" s="129"/>
      <c r="B2652" s="49" t="s">
        <v>3731</v>
      </c>
      <c r="C2652" s="18" t="s">
        <v>9980</v>
      </c>
      <c r="D2652" s="20">
        <v>585.66</v>
      </c>
      <c r="E2652" s="10">
        <f>D2652-(D2652*$G$1)</f>
        <v>585.66</v>
      </c>
      <c r="F2652" s="1" t="s">
        <v>42</v>
      </c>
      <c r="G2652" s="45">
        <v>7326909890</v>
      </c>
      <c r="H2652" s="60"/>
      <c r="I2652" s="45">
        <v>1</v>
      </c>
      <c r="J2652" s="45" t="s">
        <v>12</v>
      </c>
      <c r="K2652" s="45" t="s">
        <v>12</v>
      </c>
      <c r="L2652" s="7">
        <f>IFERROR(VLOOKUP(B2652,Харків!A:C,3,0),"0")</f>
        <v>10</v>
      </c>
      <c r="M2652" s="60"/>
      <c r="N2652" s="45">
        <f>E2652*M2652</f>
        <v>0</v>
      </c>
    </row>
    <row r="2653" spans="1:14" ht="6.75" customHeight="1">
      <c r="A2653" s="130"/>
      <c r="B2653" s="50"/>
      <c r="C2653" s="139"/>
      <c r="D2653" s="8"/>
      <c r="E2653" s="14"/>
      <c r="F2653" s="5"/>
      <c r="G2653" s="7"/>
      <c r="H2653" s="13"/>
      <c r="I2653" s="7"/>
      <c r="J2653" s="7"/>
      <c r="K2653" s="7"/>
      <c r="L2653" s="5"/>
      <c r="M2653" s="5"/>
      <c r="N2653" s="5"/>
    </row>
    <row r="2654" spans="1:14" ht="14.25" customHeight="1">
      <c r="A2654" s="130"/>
      <c r="B2654" s="27" t="s">
        <v>11364</v>
      </c>
      <c r="C2654" s="139" t="s">
        <v>11365</v>
      </c>
      <c r="D2654" s="20">
        <v>301</v>
      </c>
      <c r="E2654" s="10">
        <f t="shared" ref="E2654:E2665" si="282">D2654-(D2654*$G$1)</f>
        <v>301</v>
      </c>
      <c r="F2654" s="1" t="s">
        <v>42</v>
      </c>
      <c r="G2654" s="45">
        <v>8416930090</v>
      </c>
      <c r="H2654" s="60"/>
      <c r="I2654" s="45">
        <v>1</v>
      </c>
      <c r="J2654" s="45" t="s">
        <v>12</v>
      </c>
      <c r="K2654" s="45" t="s">
        <v>12</v>
      </c>
      <c r="L2654" s="7">
        <f>IFERROR(VLOOKUP(B2654,Харків!A:C,3,0),"0")</f>
        <v>10</v>
      </c>
      <c r="M2654" s="60"/>
      <c r="N2654" s="45">
        <f t="shared" ref="N2654:N2665" si="283">E2654*M2654</f>
        <v>0</v>
      </c>
    </row>
    <row r="2655" spans="1:14" ht="14.25" customHeight="1">
      <c r="A2655" s="130"/>
      <c r="B2655" s="27" t="s">
        <v>11366</v>
      </c>
      <c r="C2655" s="139" t="s">
        <v>11367</v>
      </c>
      <c r="D2655" s="20">
        <v>301</v>
      </c>
      <c r="E2655" s="10">
        <f t="shared" si="282"/>
        <v>301</v>
      </c>
      <c r="F2655" s="1" t="s">
        <v>42</v>
      </c>
      <c r="G2655" s="45">
        <v>8416930090</v>
      </c>
      <c r="H2655" s="60"/>
      <c r="I2655" s="45">
        <v>1</v>
      </c>
      <c r="J2655" s="45" t="s">
        <v>12</v>
      </c>
      <c r="K2655" s="45" t="s">
        <v>12</v>
      </c>
      <c r="L2655" s="7">
        <f>IFERROR(VLOOKUP(B2655,Харків!A:C,3,0),"0")</f>
        <v>10</v>
      </c>
      <c r="M2655" s="60"/>
      <c r="N2655" s="45">
        <f t="shared" si="283"/>
        <v>0</v>
      </c>
    </row>
    <row r="2656" spans="1:14" ht="14.25" customHeight="1">
      <c r="A2656" s="130"/>
      <c r="B2656" s="27" t="s">
        <v>11368</v>
      </c>
      <c r="C2656" s="139" t="s">
        <v>11369</v>
      </c>
      <c r="D2656" s="20">
        <v>301</v>
      </c>
      <c r="E2656" s="10">
        <f t="shared" si="282"/>
        <v>301</v>
      </c>
      <c r="F2656" s="1" t="s">
        <v>42</v>
      </c>
      <c r="G2656" s="45">
        <v>8416930090</v>
      </c>
      <c r="H2656" s="60"/>
      <c r="I2656" s="45">
        <v>1</v>
      </c>
      <c r="J2656" s="45" t="s">
        <v>12</v>
      </c>
      <c r="K2656" s="45" t="s">
        <v>12</v>
      </c>
      <c r="L2656" s="7">
        <f>IFERROR(VLOOKUP(B2656,Харків!A:C,3,0),"0")</f>
        <v>10</v>
      </c>
      <c r="M2656" s="60"/>
      <c r="N2656" s="45">
        <f t="shared" si="283"/>
        <v>0</v>
      </c>
    </row>
    <row r="2657" spans="1:14" ht="14.25" customHeight="1">
      <c r="A2657" s="130"/>
      <c r="B2657" s="27" t="s">
        <v>11370</v>
      </c>
      <c r="C2657" s="139" t="s">
        <v>11371</v>
      </c>
      <c r="D2657" s="20">
        <v>301</v>
      </c>
      <c r="E2657" s="10">
        <f t="shared" si="282"/>
        <v>301</v>
      </c>
      <c r="F2657" s="1" t="s">
        <v>42</v>
      </c>
      <c r="G2657" s="45">
        <v>8416930090</v>
      </c>
      <c r="H2657" s="60"/>
      <c r="I2657" s="45">
        <v>1</v>
      </c>
      <c r="J2657" s="45" t="s">
        <v>12</v>
      </c>
      <c r="K2657" s="45" t="s">
        <v>12</v>
      </c>
      <c r="L2657" s="7">
        <f>IFERROR(VLOOKUP(B2657,Харків!A:C,3,0),"0")</f>
        <v>10</v>
      </c>
      <c r="M2657" s="60"/>
      <c r="N2657" s="45">
        <f t="shared" si="283"/>
        <v>0</v>
      </c>
    </row>
    <row r="2658" spans="1:14" ht="14.25" customHeight="1">
      <c r="A2658" s="130"/>
      <c r="B2658" s="27" t="s">
        <v>11372</v>
      </c>
      <c r="C2658" s="139" t="s">
        <v>11373</v>
      </c>
      <c r="D2658" s="20">
        <v>301</v>
      </c>
      <c r="E2658" s="10">
        <f t="shared" si="282"/>
        <v>301</v>
      </c>
      <c r="F2658" s="1" t="s">
        <v>42</v>
      </c>
      <c r="G2658" s="45">
        <v>8416930090</v>
      </c>
      <c r="H2658" s="60"/>
      <c r="I2658" s="45">
        <v>1</v>
      </c>
      <c r="J2658" s="45" t="s">
        <v>12</v>
      </c>
      <c r="K2658" s="45" t="s">
        <v>12</v>
      </c>
      <c r="L2658" s="7">
        <f>IFERROR(VLOOKUP(B2658,Харків!A:C,3,0),"0")</f>
        <v>10</v>
      </c>
      <c r="M2658" s="60"/>
      <c r="N2658" s="45">
        <f t="shared" si="283"/>
        <v>0</v>
      </c>
    </row>
    <row r="2659" spans="1:14" ht="14.25" customHeight="1">
      <c r="A2659" s="130"/>
      <c r="B2659" s="27" t="s">
        <v>11374</v>
      </c>
      <c r="C2659" s="139" t="s">
        <v>11375</v>
      </c>
      <c r="D2659" s="20">
        <v>301</v>
      </c>
      <c r="E2659" s="10">
        <f t="shared" si="282"/>
        <v>301</v>
      </c>
      <c r="F2659" s="1" t="s">
        <v>42</v>
      </c>
      <c r="G2659" s="45">
        <v>8416930090</v>
      </c>
      <c r="H2659" s="60"/>
      <c r="I2659" s="45">
        <v>1</v>
      </c>
      <c r="J2659" s="45" t="s">
        <v>12</v>
      </c>
      <c r="K2659" s="45" t="s">
        <v>12</v>
      </c>
      <c r="L2659" s="7">
        <f>IFERROR(VLOOKUP(B2659,Харків!A:C,3,0),"0")</f>
        <v>10</v>
      </c>
      <c r="M2659" s="60"/>
      <c r="N2659" s="45">
        <f t="shared" si="283"/>
        <v>0</v>
      </c>
    </row>
    <row r="2660" spans="1:14" ht="14.25" customHeight="1">
      <c r="A2660" s="130"/>
      <c r="B2660" s="27" t="s">
        <v>11376</v>
      </c>
      <c r="C2660" s="139" t="s">
        <v>11377</v>
      </c>
      <c r="D2660" s="20">
        <v>301</v>
      </c>
      <c r="E2660" s="10">
        <f t="shared" si="282"/>
        <v>301</v>
      </c>
      <c r="F2660" s="1" t="s">
        <v>42</v>
      </c>
      <c r="G2660" s="45">
        <v>8416930090</v>
      </c>
      <c r="H2660" s="60"/>
      <c r="I2660" s="45">
        <v>1</v>
      </c>
      <c r="J2660" s="45" t="s">
        <v>12</v>
      </c>
      <c r="K2660" s="45" t="s">
        <v>12</v>
      </c>
      <c r="L2660" s="7">
        <f>IFERROR(VLOOKUP(B2660,Харків!A:C,3,0),"0")</f>
        <v>10</v>
      </c>
      <c r="M2660" s="60"/>
      <c r="N2660" s="45">
        <f t="shared" si="283"/>
        <v>0</v>
      </c>
    </row>
    <row r="2661" spans="1:14" ht="14.25" customHeight="1">
      <c r="A2661" s="130"/>
      <c r="B2661" s="27" t="s">
        <v>11378</v>
      </c>
      <c r="C2661" s="139" t="s">
        <v>11377</v>
      </c>
      <c r="D2661" s="20">
        <v>301</v>
      </c>
      <c r="E2661" s="10">
        <f t="shared" si="282"/>
        <v>301</v>
      </c>
      <c r="F2661" s="1" t="s">
        <v>42</v>
      </c>
      <c r="G2661" s="45">
        <v>8416930090</v>
      </c>
      <c r="H2661" s="60"/>
      <c r="I2661" s="45">
        <v>1</v>
      </c>
      <c r="J2661" s="45" t="s">
        <v>12</v>
      </c>
      <c r="K2661" s="45" t="s">
        <v>12</v>
      </c>
      <c r="L2661" s="7">
        <f>IFERROR(VLOOKUP(B2661,Харків!A:C,3,0),"0")</f>
        <v>10</v>
      </c>
      <c r="M2661" s="60"/>
      <c r="N2661" s="45">
        <f t="shared" si="283"/>
        <v>0</v>
      </c>
    </row>
    <row r="2662" spans="1:14" ht="15" customHeight="1">
      <c r="A2662" s="26"/>
      <c r="B2662" s="27" t="s">
        <v>1944</v>
      </c>
      <c r="C2662" s="18" t="s">
        <v>9957</v>
      </c>
      <c r="D2662" s="20">
        <v>171.63</v>
      </c>
      <c r="E2662" s="10">
        <f t="shared" si="282"/>
        <v>171.63</v>
      </c>
      <c r="F2662" s="1" t="s">
        <v>42</v>
      </c>
      <c r="G2662" s="45">
        <v>8416930090</v>
      </c>
      <c r="H2662" s="60"/>
      <c r="I2662" s="45">
        <v>1</v>
      </c>
      <c r="J2662" s="45" t="s">
        <v>12</v>
      </c>
      <c r="K2662" s="45" t="s">
        <v>12</v>
      </c>
      <c r="L2662" s="7" t="str">
        <f>IFERROR(VLOOKUP(B2662,Харків!A:C,3,0),"0")</f>
        <v>&gt;10</v>
      </c>
      <c r="M2662" s="60"/>
      <c r="N2662" s="45">
        <f t="shared" si="283"/>
        <v>0</v>
      </c>
    </row>
    <row r="2663" spans="1:14" ht="15" customHeight="1">
      <c r="A2663" s="26"/>
      <c r="B2663" s="27" t="s">
        <v>1945</v>
      </c>
      <c r="C2663" s="18" t="s">
        <v>9996</v>
      </c>
      <c r="D2663" s="20">
        <v>223.1</v>
      </c>
      <c r="E2663" s="10">
        <f t="shared" si="282"/>
        <v>223.1</v>
      </c>
      <c r="F2663" s="1" t="s">
        <v>42</v>
      </c>
      <c r="G2663" s="45">
        <v>8416930090</v>
      </c>
      <c r="H2663" s="60"/>
      <c r="I2663" s="45">
        <v>1</v>
      </c>
      <c r="J2663" s="45" t="s">
        <v>12</v>
      </c>
      <c r="K2663" s="45" t="s">
        <v>12</v>
      </c>
      <c r="L2663" s="7" t="str">
        <f>IFERROR(VLOOKUP(B2663,Харків!A:C,3,0),"0")</f>
        <v>&gt;50</v>
      </c>
      <c r="M2663" s="60"/>
      <c r="N2663" s="45">
        <f t="shared" si="283"/>
        <v>0</v>
      </c>
    </row>
    <row r="2664" spans="1:14" ht="15" customHeight="1">
      <c r="A2664" s="26"/>
      <c r="B2664" s="27" t="s">
        <v>1946</v>
      </c>
      <c r="C2664" s="18" t="s">
        <v>9970</v>
      </c>
      <c r="D2664" s="20">
        <v>223.1</v>
      </c>
      <c r="E2664" s="10">
        <f t="shared" si="282"/>
        <v>223.1</v>
      </c>
      <c r="F2664" s="1" t="s">
        <v>42</v>
      </c>
      <c r="G2664" s="45">
        <v>8416930090</v>
      </c>
      <c r="H2664" s="60"/>
      <c r="I2664" s="45">
        <v>1</v>
      </c>
      <c r="J2664" s="45" t="s">
        <v>12</v>
      </c>
      <c r="K2664" s="45" t="s">
        <v>12</v>
      </c>
      <c r="L2664" s="7" t="str">
        <f>IFERROR(VLOOKUP(B2664,Харків!A:C,3,0),"0")</f>
        <v>&gt;50</v>
      </c>
      <c r="M2664" s="60"/>
      <c r="N2664" s="45">
        <f t="shared" si="283"/>
        <v>0</v>
      </c>
    </row>
    <row r="2665" spans="1:14" ht="15" customHeight="1">
      <c r="A2665" s="26"/>
      <c r="B2665" s="27" t="s">
        <v>1947</v>
      </c>
      <c r="C2665" s="18" t="s">
        <v>9880</v>
      </c>
      <c r="D2665" s="20">
        <v>223.1</v>
      </c>
      <c r="E2665" s="10">
        <f t="shared" si="282"/>
        <v>223.1</v>
      </c>
      <c r="F2665" s="1" t="s">
        <v>42</v>
      </c>
      <c r="G2665" s="45">
        <v>8416930090</v>
      </c>
      <c r="H2665" s="60"/>
      <c r="I2665" s="45">
        <v>1</v>
      </c>
      <c r="J2665" s="45" t="s">
        <v>12</v>
      </c>
      <c r="K2665" s="45" t="s">
        <v>12</v>
      </c>
      <c r="L2665" s="7" t="str">
        <f>IFERROR(VLOOKUP(B2665,Харків!A:C,3,0),"0")</f>
        <v>&gt;20</v>
      </c>
      <c r="M2665" s="60"/>
      <c r="N2665" s="45">
        <f t="shared" si="283"/>
        <v>0</v>
      </c>
    </row>
    <row r="2666" spans="1:14" ht="6.95" customHeight="1">
      <c r="A2666" s="130"/>
      <c r="B2666" s="50"/>
      <c r="C2666" s="139"/>
      <c r="D2666" s="8"/>
      <c r="E2666" s="14"/>
      <c r="F2666" s="5"/>
      <c r="G2666" s="7"/>
      <c r="H2666" s="13"/>
      <c r="I2666" s="7"/>
      <c r="J2666" s="7"/>
      <c r="K2666" s="7"/>
      <c r="L2666" s="5"/>
      <c r="M2666" s="5"/>
      <c r="N2666" s="5"/>
    </row>
    <row r="2667" spans="1:14" ht="15" customHeight="1">
      <c r="A2667" s="26"/>
      <c r="B2667" s="27" t="s">
        <v>4578</v>
      </c>
      <c r="C2667" s="18" t="s">
        <v>6309</v>
      </c>
      <c r="D2667" s="20">
        <v>811.47</v>
      </c>
      <c r="E2667" s="10">
        <f>D2667-(D2667*$G$1)</f>
        <v>811.47</v>
      </c>
      <c r="F2667" s="1" t="s">
        <v>42</v>
      </c>
      <c r="G2667" s="45">
        <v>8207309000</v>
      </c>
      <c r="H2667" s="60"/>
      <c r="I2667" s="45">
        <v>1</v>
      </c>
      <c r="J2667" s="45" t="s">
        <v>12</v>
      </c>
      <c r="K2667" s="45" t="s">
        <v>12</v>
      </c>
      <c r="L2667" s="7" t="str">
        <f>IFERROR(VLOOKUP(B2667,Харків!A:C,3,0),"0")</f>
        <v>&gt;10</v>
      </c>
      <c r="M2667" s="60"/>
      <c r="N2667" s="45">
        <f>E2667*M2667</f>
        <v>0</v>
      </c>
    </row>
    <row r="2668" spans="1:14" ht="15" customHeight="1">
      <c r="A2668" s="26"/>
      <c r="B2668" s="27" t="s">
        <v>2498</v>
      </c>
      <c r="C2668" s="18" t="s">
        <v>6310</v>
      </c>
      <c r="D2668" s="20">
        <v>811.47</v>
      </c>
      <c r="E2668" s="10">
        <f>D2668-(D2668*$G$1)</f>
        <v>811.47</v>
      </c>
      <c r="F2668" s="1" t="s">
        <v>42</v>
      </c>
      <c r="G2668" s="45">
        <v>8207309000</v>
      </c>
      <c r="H2668" s="60"/>
      <c r="I2668" s="45">
        <v>1</v>
      </c>
      <c r="J2668" s="45" t="s">
        <v>12</v>
      </c>
      <c r="K2668" s="45" t="s">
        <v>12</v>
      </c>
      <c r="L2668" s="7">
        <f>IFERROR(VLOOKUP(B2668,Харків!A:C,3,0),"0")</f>
        <v>4</v>
      </c>
      <c r="M2668" s="60"/>
      <c r="N2668" s="45">
        <f>E2668*M2668</f>
        <v>0</v>
      </c>
    </row>
    <row r="2669" spans="1:14" ht="15" customHeight="1">
      <c r="A2669" s="130"/>
      <c r="B2669" s="27" t="s">
        <v>3733</v>
      </c>
      <c r="C2669" s="18" t="s">
        <v>6311</v>
      </c>
      <c r="D2669" s="20">
        <v>811.47</v>
      </c>
      <c r="E2669" s="10">
        <f>D2669-(D2669*$G$1)</f>
        <v>811.47</v>
      </c>
      <c r="F2669" s="1" t="s">
        <v>42</v>
      </c>
      <c r="G2669" s="45">
        <v>8207309000</v>
      </c>
      <c r="H2669" s="60"/>
      <c r="I2669" s="45">
        <v>1</v>
      </c>
      <c r="J2669" s="45" t="s">
        <v>12</v>
      </c>
      <c r="K2669" s="45" t="s">
        <v>12</v>
      </c>
      <c r="L2669" s="7" t="str">
        <f>IFERROR(VLOOKUP(B2669,Харків!A:C,3,0),"0")</f>
        <v>&gt;10</v>
      </c>
      <c r="M2669" s="60"/>
      <c r="N2669" s="45">
        <f>E2669*M2669</f>
        <v>0</v>
      </c>
    </row>
    <row r="2670" spans="1:14" ht="6.95" customHeight="1">
      <c r="A2670" s="130"/>
      <c r="B2670" s="50"/>
      <c r="C2670" s="139"/>
      <c r="D2670" s="8"/>
      <c r="E2670" s="14"/>
      <c r="F2670" s="5"/>
      <c r="G2670" s="7"/>
      <c r="H2670" s="13"/>
      <c r="I2670" s="7"/>
      <c r="J2670" s="7"/>
      <c r="K2670" s="7"/>
      <c r="L2670" s="5"/>
      <c r="M2670" s="5"/>
      <c r="N2670" s="5"/>
    </row>
    <row r="2671" spans="1:14" ht="15" customHeight="1">
      <c r="A2671" s="26"/>
      <c r="B2671" s="27" t="s">
        <v>6885</v>
      </c>
      <c r="C2671" s="18" t="s">
        <v>6886</v>
      </c>
      <c r="D2671" s="20">
        <v>908.5</v>
      </c>
      <c r="E2671" s="10">
        <f t="shared" ref="E2671:E2677" si="284">D2671-(D2671*$G$1)</f>
        <v>908.5</v>
      </c>
      <c r="F2671" s="1" t="s">
        <v>42</v>
      </c>
      <c r="G2671" s="45">
        <v>8207309000</v>
      </c>
      <c r="H2671" s="60"/>
      <c r="I2671" s="45">
        <v>1</v>
      </c>
      <c r="J2671" s="45" t="s">
        <v>12</v>
      </c>
      <c r="K2671" s="45" t="s">
        <v>12</v>
      </c>
      <c r="L2671" s="7">
        <f>IFERROR(VLOOKUP(B2671,Харків!A:C,3,0),"0")</f>
        <v>8</v>
      </c>
      <c r="M2671" s="60"/>
      <c r="N2671" s="45">
        <f t="shared" ref="N2671:N2677" si="285">E2671*M2671</f>
        <v>0</v>
      </c>
    </row>
    <row r="2672" spans="1:14" ht="15" customHeight="1">
      <c r="A2672" s="26"/>
      <c r="B2672" s="27" t="s">
        <v>6887</v>
      </c>
      <c r="C2672" s="18" t="s">
        <v>6888</v>
      </c>
      <c r="D2672" s="20">
        <v>908.5</v>
      </c>
      <c r="E2672" s="10">
        <f t="shared" si="284"/>
        <v>908.5</v>
      </c>
      <c r="F2672" s="1" t="s">
        <v>42</v>
      </c>
      <c r="G2672" s="45">
        <v>8207309000</v>
      </c>
      <c r="H2672" s="60"/>
      <c r="I2672" s="45">
        <v>1</v>
      </c>
      <c r="J2672" s="45" t="s">
        <v>12</v>
      </c>
      <c r="K2672" s="45" t="s">
        <v>12</v>
      </c>
      <c r="L2672" s="7" t="str">
        <f>IFERROR(VLOOKUP(B2672,Харків!A:C,3,0),"0")</f>
        <v>&gt;10</v>
      </c>
      <c r="M2672" s="60"/>
      <c r="N2672" s="45">
        <f t="shared" si="285"/>
        <v>0</v>
      </c>
    </row>
    <row r="2673" spans="1:14" ht="15" customHeight="1">
      <c r="A2673" s="130"/>
      <c r="B2673" s="27" t="s">
        <v>6896</v>
      </c>
      <c r="C2673" s="18" t="s">
        <v>10087</v>
      </c>
      <c r="D2673" s="20">
        <v>908.5</v>
      </c>
      <c r="E2673" s="10">
        <f t="shared" si="284"/>
        <v>908.5</v>
      </c>
      <c r="F2673" s="1" t="s">
        <v>42</v>
      </c>
      <c r="G2673" s="45">
        <v>8207309000</v>
      </c>
      <c r="H2673" s="60"/>
      <c r="I2673" s="45">
        <v>1</v>
      </c>
      <c r="J2673" s="45" t="s">
        <v>12</v>
      </c>
      <c r="K2673" s="45" t="s">
        <v>12</v>
      </c>
      <c r="L2673" s="7">
        <f>IFERROR(VLOOKUP(B2673,Харків!A:C,3,0),"0")</f>
        <v>10</v>
      </c>
      <c r="M2673" s="60"/>
      <c r="N2673" s="45">
        <f t="shared" si="285"/>
        <v>0</v>
      </c>
    </row>
    <row r="2674" spans="1:14" ht="15" customHeight="1">
      <c r="A2674" s="26"/>
      <c r="B2674" s="27" t="s">
        <v>6683</v>
      </c>
      <c r="C2674" s="18" t="s">
        <v>6684</v>
      </c>
      <c r="D2674" s="20">
        <v>908.5</v>
      </c>
      <c r="E2674" s="10">
        <f t="shared" si="284"/>
        <v>908.5</v>
      </c>
      <c r="F2674" s="1" t="s">
        <v>42</v>
      </c>
      <c r="G2674" s="45">
        <v>8207309000</v>
      </c>
      <c r="H2674" s="60"/>
      <c r="I2674" s="45">
        <v>1</v>
      </c>
      <c r="J2674" s="45" t="s">
        <v>12</v>
      </c>
      <c r="K2674" s="45" t="s">
        <v>12</v>
      </c>
      <c r="L2674" s="7">
        <f>IFERROR(VLOOKUP(B2674,Харків!A:C,3,0),"0")</f>
        <v>10</v>
      </c>
      <c r="M2674" s="60"/>
      <c r="N2674" s="45">
        <f t="shared" si="285"/>
        <v>0</v>
      </c>
    </row>
    <row r="2675" spans="1:14" ht="15" customHeight="1">
      <c r="A2675" s="26"/>
      <c r="B2675" s="27" t="s">
        <v>6897</v>
      </c>
      <c r="C2675" s="18" t="s">
        <v>9995</v>
      </c>
      <c r="D2675" s="20">
        <v>908.5</v>
      </c>
      <c r="E2675" s="10">
        <f t="shared" si="284"/>
        <v>908.5</v>
      </c>
      <c r="F2675" s="1" t="s">
        <v>42</v>
      </c>
      <c r="G2675" s="45">
        <v>8207309000</v>
      </c>
      <c r="H2675" s="60"/>
      <c r="I2675" s="45">
        <v>1</v>
      </c>
      <c r="J2675" s="45" t="s">
        <v>12</v>
      </c>
      <c r="K2675" s="45" t="s">
        <v>12</v>
      </c>
      <c r="L2675" s="7">
        <f>IFERROR(VLOOKUP(B2675,Харків!A:C,3,0),"0")</f>
        <v>8</v>
      </c>
      <c r="M2675" s="60"/>
      <c r="N2675" s="45">
        <f t="shared" si="285"/>
        <v>0</v>
      </c>
    </row>
    <row r="2676" spans="1:14" ht="15" customHeight="1">
      <c r="A2676" s="26"/>
      <c r="B2676" s="27" t="s">
        <v>6894</v>
      </c>
      <c r="C2676" s="18" t="s">
        <v>6895</v>
      </c>
      <c r="D2676" s="20">
        <v>908.5</v>
      </c>
      <c r="E2676" s="10">
        <f t="shared" si="284"/>
        <v>908.5</v>
      </c>
      <c r="F2676" s="1" t="s">
        <v>42</v>
      </c>
      <c r="G2676" s="45">
        <v>8207309000</v>
      </c>
      <c r="H2676" s="60"/>
      <c r="I2676" s="45">
        <v>1</v>
      </c>
      <c r="J2676" s="45" t="s">
        <v>12</v>
      </c>
      <c r="K2676" s="45" t="s">
        <v>12</v>
      </c>
      <c r="L2676" s="7">
        <f>IFERROR(VLOOKUP(B2676,Харків!A:C,3,0),"0")</f>
        <v>1</v>
      </c>
      <c r="M2676" s="60"/>
      <c r="N2676" s="45">
        <f t="shared" si="285"/>
        <v>0</v>
      </c>
    </row>
    <row r="2677" spans="1:14" ht="15" customHeight="1">
      <c r="A2677" s="26"/>
      <c r="B2677" s="27" t="s">
        <v>6893</v>
      </c>
      <c r="C2677" s="18" t="s">
        <v>9990</v>
      </c>
      <c r="D2677" s="20">
        <v>908.5</v>
      </c>
      <c r="E2677" s="10">
        <f t="shared" si="284"/>
        <v>908.5</v>
      </c>
      <c r="F2677" s="1" t="s">
        <v>42</v>
      </c>
      <c r="G2677" s="45">
        <v>8207309000</v>
      </c>
      <c r="H2677" s="60"/>
      <c r="I2677" s="45">
        <v>1</v>
      </c>
      <c r="J2677" s="45" t="s">
        <v>12</v>
      </c>
      <c r="K2677" s="45" t="s">
        <v>12</v>
      </c>
      <c r="L2677" s="7">
        <f>IFERROR(VLOOKUP(B2677,Харків!A:C,3,0),"0")</f>
        <v>4</v>
      </c>
      <c r="M2677" s="60"/>
      <c r="N2677" s="45">
        <f t="shared" si="285"/>
        <v>0</v>
      </c>
    </row>
    <row r="2678" spans="1:14" ht="6.95" customHeight="1">
      <c r="A2678" s="130"/>
      <c r="B2678" s="50"/>
      <c r="C2678" s="139"/>
      <c r="D2678" s="8"/>
      <c r="E2678" s="14"/>
      <c r="F2678" s="5"/>
      <c r="G2678" s="7"/>
      <c r="H2678" s="13"/>
      <c r="I2678" s="7"/>
      <c r="J2678" s="7"/>
      <c r="K2678" s="7"/>
      <c r="L2678" s="5"/>
      <c r="M2678" s="5"/>
      <c r="N2678" s="5"/>
    </row>
    <row r="2679" spans="1:14" ht="15" customHeight="1">
      <c r="A2679" s="130"/>
      <c r="B2679" s="27" t="s">
        <v>6889</v>
      </c>
      <c r="C2679" s="18" t="s">
        <v>6890</v>
      </c>
      <c r="D2679" s="20">
        <v>1207.5</v>
      </c>
      <c r="E2679" s="10">
        <f>D2679-(D2679*$G$1)</f>
        <v>1207.5</v>
      </c>
      <c r="F2679" s="1" t="s">
        <v>42</v>
      </c>
      <c r="G2679" s="45">
        <v>8207309000</v>
      </c>
      <c r="H2679" s="60"/>
      <c r="I2679" s="45">
        <v>1</v>
      </c>
      <c r="J2679" s="45" t="s">
        <v>12</v>
      </c>
      <c r="K2679" s="45" t="s">
        <v>12</v>
      </c>
      <c r="L2679" s="7">
        <f>IFERROR(VLOOKUP(B2679,Харків!A:C,3,0),"0")</f>
        <v>9</v>
      </c>
      <c r="M2679" s="60"/>
      <c r="N2679" s="45">
        <f>E2679*M2679</f>
        <v>0</v>
      </c>
    </row>
    <row r="2680" spans="1:14" ht="15" customHeight="1">
      <c r="A2680" s="26"/>
      <c r="B2680" s="27" t="s">
        <v>6891</v>
      </c>
      <c r="C2680" s="18" t="s">
        <v>6892</v>
      </c>
      <c r="D2680" s="20">
        <v>1253.5</v>
      </c>
      <c r="E2680" s="10">
        <f>D2680-(D2680*$G$1)</f>
        <v>1253.5</v>
      </c>
      <c r="F2680" s="1" t="s">
        <v>42</v>
      </c>
      <c r="G2680" s="45">
        <v>8207309000</v>
      </c>
      <c r="H2680" s="60"/>
      <c r="I2680" s="45">
        <v>1</v>
      </c>
      <c r="J2680" s="45" t="s">
        <v>12</v>
      </c>
      <c r="K2680" s="45" t="s">
        <v>12</v>
      </c>
      <c r="L2680" s="7">
        <f>IFERROR(VLOOKUP(B2680,Харків!A:C,3,0),"0")</f>
        <v>7</v>
      </c>
      <c r="M2680" s="60"/>
      <c r="N2680" s="45">
        <f>E2680*M2680</f>
        <v>0</v>
      </c>
    </row>
    <row r="2681" spans="1:14" ht="6.95" customHeight="1">
      <c r="A2681" s="130"/>
      <c r="B2681" s="50"/>
      <c r="C2681" s="139"/>
      <c r="D2681" s="8"/>
      <c r="E2681" s="14"/>
      <c r="F2681" s="5"/>
      <c r="G2681" s="7"/>
      <c r="H2681" s="13"/>
      <c r="I2681" s="7"/>
      <c r="J2681" s="7"/>
      <c r="K2681" s="7"/>
      <c r="L2681" s="5"/>
      <c r="M2681" s="5"/>
      <c r="N2681" s="5"/>
    </row>
    <row r="2682" spans="1:14" ht="15" customHeight="1">
      <c r="A2682" s="26"/>
      <c r="B2682" s="27" t="s">
        <v>4577</v>
      </c>
      <c r="C2682" s="18" t="s">
        <v>10011</v>
      </c>
      <c r="D2682" s="20">
        <v>7108.99</v>
      </c>
      <c r="E2682" s="10">
        <f>D2682-(D2682*$G$1)</f>
        <v>7108.99</v>
      </c>
      <c r="F2682" s="1" t="s">
        <v>42</v>
      </c>
      <c r="G2682" s="45">
        <v>8207309000</v>
      </c>
      <c r="H2682" s="60"/>
      <c r="I2682" s="45">
        <v>1</v>
      </c>
      <c r="J2682" s="45" t="s">
        <v>12</v>
      </c>
      <c r="K2682" s="45" t="s">
        <v>12</v>
      </c>
      <c r="L2682" s="7">
        <f>IFERROR(VLOOKUP(B2682,Харків!A:C,3,0),"0")</f>
        <v>0</v>
      </c>
      <c r="M2682" s="60"/>
      <c r="N2682" s="45">
        <f>E2682*M2682</f>
        <v>0</v>
      </c>
    </row>
    <row r="2683" spans="1:14" ht="15" customHeight="1">
      <c r="A2683" s="26"/>
      <c r="B2683" s="27" t="s">
        <v>2499</v>
      </c>
      <c r="C2683" s="18" t="s">
        <v>9993</v>
      </c>
      <c r="D2683" s="20">
        <v>9468.67</v>
      </c>
      <c r="E2683" s="10">
        <f>D2683-(D2683*$G$1)</f>
        <v>9468.67</v>
      </c>
      <c r="F2683" s="1" t="s">
        <v>42</v>
      </c>
      <c r="G2683" s="45">
        <v>8207309000</v>
      </c>
      <c r="H2683" s="60"/>
      <c r="I2683" s="45">
        <v>1</v>
      </c>
      <c r="J2683" s="45" t="s">
        <v>12</v>
      </c>
      <c r="K2683" s="45" t="s">
        <v>12</v>
      </c>
      <c r="L2683" s="7">
        <f>IFERROR(VLOOKUP(B2683,Харків!A:C,3,0),"0")</f>
        <v>2</v>
      </c>
      <c r="M2683" s="60"/>
      <c r="N2683" s="45">
        <f>E2683*M2683</f>
        <v>0</v>
      </c>
    </row>
    <row r="2684" spans="1:14" ht="6.95" customHeight="1">
      <c r="A2684" s="130"/>
      <c r="B2684" s="50"/>
      <c r="C2684" s="139"/>
      <c r="D2684" s="8"/>
      <c r="E2684" s="14"/>
      <c r="F2684" s="5"/>
      <c r="G2684" s="7"/>
      <c r="H2684" s="13"/>
      <c r="I2684" s="7"/>
      <c r="J2684" s="7"/>
      <c r="K2684" s="7"/>
      <c r="L2684" s="5"/>
      <c r="M2684" s="5"/>
      <c r="N2684" s="5"/>
    </row>
    <row r="2685" spans="1:14" ht="15" customHeight="1">
      <c r="A2685" s="26"/>
      <c r="B2685" s="27" t="s">
        <v>1948</v>
      </c>
      <c r="C2685" s="18" t="s">
        <v>10088</v>
      </c>
      <c r="D2685" s="20">
        <v>395.14</v>
      </c>
      <c r="E2685" s="10">
        <f t="shared" ref="E2685:E2701" si="286">D2685-(D2685*$G$1)</f>
        <v>395.14</v>
      </c>
      <c r="F2685" s="1" t="s">
        <v>42</v>
      </c>
      <c r="G2685" s="45">
        <v>8207309000</v>
      </c>
      <c r="H2685" s="60"/>
      <c r="I2685" s="45">
        <v>1</v>
      </c>
      <c r="J2685" s="45" t="s">
        <v>12</v>
      </c>
      <c r="K2685" s="45" t="s">
        <v>12</v>
      </c>
      <c r="L2685" s="7" t="str">
        <f>IFERROR(VLOOKUP(B2685,Харків!A:C,3,0),"0")</f>
        <v>&gt;20</v>
      </c>
      <c r="M2685" s="60"/>
      <c r="N2685" s="45">
        <f t="shared" ref="N2685:N2701" si="287">E2685*M2685</f>
        <v>0</v>
      </c>
    </row>
    <row r="2686" spans="1:14" ht="15" customHeight="1">
      <c r="A2686" s="26"/>
      <c r="B2686" s="27" t="s">
        <v>1949</v>
      </c>
      <c r="C2686" s="18" t="s">
        <v>10010</v>
      </c>
      <c r="D2686" s="20">
        <v>456.34</v>
      </c>
      <c r="E2686" s="10">
        <f t="shared" si="286"/>
        <v>456.34</v>
      </c>
      <c r="F2686" s="1" t="s">
        <v>42</v>
      </c>
      <c r="G2686" s="45">
        <v>8207309000</v>
      </c>
      <c r="H2686" s="60"/>
      <c r="I2686" s="45">
        <v>1</v>
      </c>
      <c r="J2686" s="45" t="s">
        <v>12</v>
      </c>
      <c r="K2686" s="45" t="s">
        <v>12</v>
      </c>
      <c r="L2686" s="7">
        <f>IFERROR(VLOOKUP(B2686,Харків!A:C,3,0),"0")</f>
        <v>1</v>
      </c>
      <c r="M2686" s="60"/>
      <c r="N2686" s="45">
        <f t="shared" si="287"/>
        <v>0</v>
      </c>
    </row>
    <row r="2687" spans="1:14" ht="15" customHeight="1">
      <c r="A2687" s="26"/>
      <c r="B2687" s="27" t="s">
        <v>1950</v>
      </c>
      <c r="C2687" s="18" t="s">
        <v>10036</v>
      </c>
      <c r="D2687" s="20">
        <v>541.77</v>
      </c>
      <c r="E2687" s="10">
        <f t="shared" si="286"/>
        <v>541.77</v>
      </c>
      <c r="F2687" s="1" t="s">
        <v>42</v>
      </c>
      <c r="G2687" s="45">
        <v>8207309000</v>
      </c>
      <c r="H2687" s="60"/>
      <c r="I2687" s="45">
        <v>1</v>
      </c>
      <c r="J2687" s="45" t="s">
        <v>12</v>
      </c>
      <c r="K2687" s="45" t="s">
        <v>12</v>
      </c>
      <c r="L2687" s="7">
        <f>IFERROR(VLOOKUP(B2687,Харків!A:C,3,0),"0")</f>
        <v>0</v>
      </c>
      <c r="M2687" s="60"/>
      <c r="N2687" s="45">
        <f t="shared" si="287"/>
        <v>0</v>
      </c>
    </row>
    <row r="2688" spans="1:14" ht="15" customHeight="1">
      <c r="A2688" s="26"/>
      <c r="B2688" s="27" t="s">
        <v>1951</v>
      </c>
      <c r="C2688" s="18" t="s">
        <v>10034</v>
      </c>
      <c r="D2688" s="20">
        <v>646.75</v>
      </c>
      <c r="E2688" s="10">
        <f t="shared" si="286"/>
        <v>646.75</v>
      </c>
      <c r="F2688" s="1" t="s">
        <v>42</v>
      </c>
      <c r="G2688" s="45">
        <v>8207309000</v>
      </c>
      <c r="H2688" s="60"/>
      <c r="I2688" s="45">
        <v>1</v>
      </c>
      <c r="J2688" s="45" t="s">
        <v>12</v>
      </c>
      <c r="K2688" s="45" t="s">
        <v>12</v>
      </c>
      <c r="L2688" s="7">
        <f>IFERROR(VLOOKUP(B2688,Харків!A:C,3,0),"0")</f>
        <v>10</v>
      </c>
      <c r="M2688" s="60"/>
      <c r="N2688" s="45">
        <f t="shared" si="287"/>
        <v>0</v>
      </c>
    </row>
    <row r="2689" spans="1:14" ht="15" customHeight="1">
      <c r="A2689" s="26"/>
      <c r="B2689" s="27" t="s">
        <v>1952</v>
      </c>
      <c r="C2689" s="18" t="s">
        <v>10052</v>
      </c>
      <c r="D2689" s="20">
        <v>672.28</v>
      </c>
      <c r="E2689" s="10">
        <f t="shared" si="286"/>
        <v>672.28</v>
      </c>
      <c r="F2689" s="1" t="s">
        <v>42</v>
      </c>
      <c r="G2689" s="45">
        <v>8207309000</v>
      </c>
      <c r="H2689" s="60"/>
      <c r="I2689" s="45">
        <v>1</v>
      </c>
      <c r="J2689" s="45" t="s">
        <v>12</v>
      </c>
      <c r="K2689" s="45" t="s">
        <v>12</v>
      </c>
      <c r="L2689" s="7" t="str">
        <f>IFERROR(VLOOKUP(B2689,Харків!A:C,3,0),"0")</f>
        <v>&gt;10</v>
      </c>
      <c r="M2689" s="60"/>
      <c r="N2689" s="45">
        <f t="shared" si="287"/>
        <v>0</v>
      </c>
    </row>
    <row r="2690" spans="1:14" ht="15" customHeight="1">
      <c r="A2690" s="26"/>
      <c r="B2690" s="27" t="s">
        <v>1953</v>
      </c>
      <c r="C2690" s="18" t="s">
        <v>9989</v>
      </c>
      <c r="D2690" s="20">
        <v>799.43</v>
      </c>
      <c r="E2690" s="10">
        <f t="shared" si="286"/>
        <v>799.43</v>
      </c>
      <c r="F2690" s="1" t="s">
        <v>42</v>
      </c>
      <c r="G2690" s="45">
        <v>8207309000</v>
      </c>
      <c r="H2690" s="60"/>
      <c r="I2690" s="45">
        <v>1</v>
      </c>
      <c r="J2690" s="45" t="s">
        <v>12</v>
      </c>
      <c r="K2690" s="45" t="s">
        <v>12</v>
      </c>
      <c r="L2690" s="7">
        <f>IFERROR(VLOOKUP(B2690,Харків!A:C,3,0),"0")</f>
        <v>1</v>
      </c>
      <c r="M2690" s="60"/>
      <c r="N2690" s="45">
        <f t="shared" si="287"/>
        <v>0</v>
      </c>
    </row>
    <row r="2691" spans="1:14" ht="15" customHeight="1">
      <c r="A2691" s="26"/>
      <c r="B2691" s="27" t="s">
        <v>1954</v>
      </c>
      <c r="C2691" s="18" t="s">
        <v>10080</v>
      </c>
      <c r="D2691" s="20">
        <v>819.34</v>
      </c>
      <c r="E2691" s="10">
        <f t="shared" si="286"/>
        <v>819.34</v>
      </c>
      <c r="F2691" s="1" t="s">
        <v>42</v>
      </c>
      <c r="G2691" s="45">
        <v>8207309000</v>
      </c>
      <c r="H2691" s="60"/>
      <c r="I2691" s="45">
        <v>1</v>
      </c>
      <c r="J2691" s="45" t="s">
        <v>12</v>
      </c>
      <c r="K2691" s="45" t="s">
        <v>12</v>
      </c>
      <c r="L2691" s="7">
        <f>IFERROR(VLOOKUP(B2691,Харків!A:C,3,0),"0")</f>
        <v>7</v>
      </c>
      <c r="M2691" s="60"/>
      <c r="N2691" s="45">
        <f t="shared" si="287"/>
        <v>0</v>
      </c>
    </row>
    <row r="2692" spans="1:14" ht="15" customHeight="1">
      <c r="A2692" s="26"/>
      <c r="B2692" s="27" t="s">
        <v>1955</v>
      </c>
      <c r="C2692" s="18" t="s">
        <v>10042</v>
      </c>
      <c r="D2692" s="20">
        <v>959.34</v>
      </c>
      <c r="E2692" s="10">
        <f t="shared" si="286"/>
        <v>959.34</v>
      </c>
      <c r="F2692" s="1" t="s">
        <v>42</v>
      </c>
      <c r="G2692" s="45">
        <v>8207309000</v>
      </c>
      <c r="H2692" s="60"/>
      <c r="I2692" s="45">
        <v>1</v>
      </c>
      <c r="J2692" s="45" t="s">
        <v>12</v>
      </c>
      <c r="K2692" s="45" t="s">
        <v>12</v>
      </c>
      <c r="L2692" s="7">
        <f>IFERROR(VLOOKUP(B2692,Харків!A:C,3,0),"0")</f>
        <v>4</v>
      </c>
      <c r="M2692" s="60"/>
      <c r="N2692" s="45">
        <f t="shared" si="287"/>
        <v>0</v>
      </c>
    </row>
    <row r="2693" spans="1:14" ht="15" customHeight="1">
      <c r="A2693" s="26"/>
      <c r="B2693" s="27" t="s">
        <v>1956</v>
      </c>
      <c r="C2693" s="18" t="s">
        <v>10112</v>
      </c>
      <c r="D2693" s="20">
        <v>966.4</v>
      </c>
      <c r="E2693" s="10">
        <f t="shared" si="286"/>
        <v>966.4</v>
      </c>
      <c r="F2693" s="1" t="s">
        <v>42</v>
      </c>
      <c r="G2693" s="45">
        <v>8207309000</v>
      </c>
      <c r="H2693" s="60"/>
      <c r="I2693" s="45">
        <v>1</v>
      </c>
      <c r="J2693" s="45" t="s">
        <v>12</v>
      </c>
      <c r="K2693" s="45" t="s">
        <v>12</v>
      </c>
      <c r="L2693" s="7">
        <f>IFERROR(VLOOKUP(B2693,Харків!A:C,3,0),"0")</f>
        <v>6</v>
      </c>
      <c r="M2693" s="60"/>
      <c r="N2693" s="45">
        <f t="shared" si="287"/>
        <v>0</v>
      </c>
    </row>
    <row r="2694" spans="1:14" ht="15" customHeight="1">
      <c r="A2694" s="26"/>
      <c r="B2694" s="27" t="s">
        <v>1957</v>
      </c>
      <c r="C2694" s="18" t="s">
        <v>10092</v>
      </c>
      <c r="D2694" s="20">
        <v>1029.42</v>
      </c>
      <c r="E2694" s="10">
        <f t="shared" si="286"/>
        <v>1029.42</v>
      </c>
      <c r="F2694" s="1" t="s">
        <v>42</v>
      </c>
      <c r="G2694" s="45">
        <v>8207309000</v>
      </c>
      <c r="H2694" s="60"/>
      <c r="I2694" s="45">
        <v>1</v>
      </c>
      <c r="J2694" s="45" t="s">
        <v>12</v>
      </c>
      <c r="K2694" s="45" t="s">
        <v>12</v>
      </c>
      <c r="L2694" s="7">
        <f>IFERROR(VLOOKUP(B2694,Харків!A:C,3,0),"0")</f>
        <v>2</v>
      </c>
      <c r="M2694" s="60"/>
      <c r="N2694" s="45">
        <f t="shared" si="287"/>
        <v>0</v>
      </c>
    </row>
    <row r="2695" spans="1:14" ht="15" customHeight="1">
      <c r="A2695" s="26"/>
      <c r="B2695" s="27" t="s">
        <v>1958</v>
      </c>
      <c r="C2695" s="18" t="s">
        <v>10002</v>
      </c>
      <c r="D2695" s="20">
        <v>1520.89</v>
      </c>
      <c r="E2695" s="10">
        <f t="shared" si="286"/>
        <v>1520.89</v>
      </c>
      <c r="F2695" s="1" t="s">
        <v>42</v>
      </c>
      <c r="G2695" s="45">
        <v>8207309000</v>
      </c>
      <c r="H2695" s="60"/>
      <c r="I2695" s="45">
        <v>1</v>
      </c>
      <c r="J2695" s="45" t="s">
        <v>12</v>
      </c>
      <c r="K2695" s="45" t="s">
        <v>12</v>
      </c>
      <c r="L2695" s="7">
        <f>IFERROR(VLOOKUP(B2695,Харків!A:C,3,0),"0")</f>
        <v>1</v>
      </c>
      <c r="M2695" s="60"/>
      <c r="N2695" s="45">
        <f t="shared" si="287"/>
        <v>0</v>
      </c>
    </row>
    <row r="2696" spans="1:14" ht="15" customHeight="1">
      <c r="A2696" s="26"/>
      <c r="B2696" s="27" t="s">
        <v>1959</v>
      </c>
      <c r="C2696" s="18" t="s">
        <v>9975</v>
      </c>
      <c r="D2696" s="20">
        <v>1596.65</v>
      </c>
      <c r="E2696" s="10">
        <f t="shared" si="286"/>
        <v>1596.65</v>
      </c>
      <c r="F2696" s="1" t="s">
        <v>42</v>
      </c>
      <c r="G2696" s="45">
        <v>8207309000</v>
      </c>
      <c r="H2696" s="60"/>
      <c r="I2696" s="45">
        <v>1</v>
      </c>
      <c r="J2696" s="45" t="s">
        <v>12</v>
      </c>
      <c r="K2696" s="45" t="s">
        <v>12</v>
      </c>
      <c r="L2696" s="7">
        <f>IFERROR(VLOOKUP(B2696,Харків!A:C,3,0),"0")</f>
        <v>6</v>
      </c>
      <c r="M2696" s="60"/>
      <c r="N2696" s="45">
        <f t="shared" si="287"/>
        <v>0</v>
      </c>
    </row>
    <row r="2697" spans="1:14" ht="15" customHeight="1">
      <c r="A2697" s="26"/>
      <c r="B2697" s="27" t="s">
        <v>1960</v>
      </c>
      <c r="C2697" s="18" t="s">
        <v>9972</v>
      </c>
      <c r="D2697" s="20">
        <v>1722.71</v>
      </c>
      <c r="E2697" s="10">
        <f t="shared" si="286"/>
        <v>1722.71</v>
      </c>
      <c r="F2697" s="1" t="s">
        <v>42</v>
      </c>
      <c r="G2697" s="45">
        <v>8207309000</v>
      </c>
      <c r="H2697" s="60"/>
      <c r="I2697" s="45">
        <v>1</v>
      </c>
      <c r="J2697" s="45" t="s">
        <v>12</v>
      </c>
      <c r="K2697" s="45" t="s">
        <v>12</v>
      </c>
      <c r="L2697" s="7">
        <f>IFERROR(VLOOKUP(B2697,Харків!A:C,3,0),"0")</f>
        <v>0</v>
      </c>
      <c r="M2697" s="60"/>
      <c r="N2697" s="45">
        <f t="shared" si="287"/>
        <v>0</v>
      </c>
    </row>
    <row r="2698" spans="1:14" ht="15" customHeight="1">
      <c r="A2698" s="26"/>
      <c r="B2698" s="27" t="s">
        <v>1961</v>
      </c>
      <c r="C2698" s="18" t="s">
        <v>10004</v>
      </c>
      <c r="D2698" s="20">
        <v>1841.45</v>
      </c>
      <c r="E2698" s="10">
        <f t="shared" si="286"/>
        <v>1841.45</v>
      </c>
      <c r="F2698" s="1" t="s">
        <v>42</v>
      </c>
      <c r="G2698" s="45">
        <v>8207309000</v>
      </c>
      <c r="H2698" s="60"/>
      <c r="I2698" s="45">
        <v>1</v>
      </c>
      <c r="J2698" s="45" t="s">
        <v>12</v>
      </c>
      <c r="K2698" s="45" t="s">
        <v>12</v>
      </c>
      <c r="L2698" s="7">
        <f>IFERROR(VLOOKUP(B2698,Харків!A:C,3,0),"0")</f>
        <v>1</v>
      </c>
      <c r="M2698" s="60"/>
      <c r="N2698" s="45">
        <f t="shared" si="287"/>
        <v>0</v>
      </c>
    </row>
    <row r="2699" spans="1:14" ht="15" customHeight="1">
      <c r="A2699" s="26"/>
      <c r="B2699" s="27" t="s">
        <v>1962</v>
      </c>
      <c r="C2699" s="18" t="s">
        <v>10014</v>
      </c>
      <c r="D2699" s="20">
        <v>1932.79</v>
      </c>
      <c r="E2699" s="10">
        <f t="shared" si="286"/>
        <v>1932.79</v>
      </c>
      <c r="F2699" s="1" t="s">
        <v>42</v>
      </c>
      <c r="G2699" s="45">
        <v>8207309000</v>
      </c>
      <c r="H2699" s="60"/>
      <c r="I2699" s="45">
        <v>1</v>
      </c>
      <c r="J2699" s="45" t="s">
        <v>12</v>
      </c>
      <c r="K2699" s="45" t="s">
        <v>12</v>
      </c>
      <c r="L2699" s="7">
        <f>IFERROR(VLOOKUP(B2699,Харків!A:C,3,0),"0")</f>
        <v>0</v>
      </c>
      <c r="M2699" s="60"/>
      <c r="N2699" s="45">
        <f t="shared" si="287"/>
        <v>0</v>
      </c>
    </row>
    <row r="2700" spans="1:14" ht="15" customHeight="1">
      <c r="A2700" s="26"/>
      <c r="B2700" s="27" t="s">
        <v>1963</v>
      </c>
      <c r="C2700" s="18" t="s">
        <v>9984</v>
      </c>
      <c r="D2700" s="20">
        <v>2100.87</v>
      </c>
      <c r="E2700" s="10">
        <f t="shared" si="286"/>
        <v>2100.87</v>
      </c>
      <c r="F2700" s="1" t="s">
        <v>42</v>
      </c>
      <c r="G2700" s="45">
        <v>8207309000</v>
      </c>
      <c r="H2700" s="60"/>
      <c r="I2700" s="45">
        <v>1</v>
      </c>
      <c r="J2700" s="45" t="s">
        <v>12</v>
      </c>
      <c r="K2700" s="45" t="s">
        <v>12</v>
      </c>
      <c r="L2700" s="7">
        <f>IFERROR(VLOOKUP(B2700,Харків!A:C,3,0),"0")</f>
        <v>0</v>
      </c>
      <c r="M2700" s="60"/>
      <c r="N2700" s="45">
        <f t="shared" si="287"/>
        <v>0</v>
      </c>
    </row>
    <row r="2701" spans="1:14" ht="15" customHeight="1">
      <c r="A2701" s="26"/>
      <c r="B2701" s="27" t="s">
        <v>1964</v>
      </c>
      <c r="C2701" s="18" t="s">
        <v>9988</v>
      </c>
      <c r="D2701" s="20">
        <v>2521.0300000000002</v>
      </c>
      <c r="E2701" s="10">
        <f t="shared" si="286"/>
        <v>2521.0300000000002</v>
      </c>
      <c r="F2701" s="1" t="s">
        <v>42</v>
      </c>
      <c r="G2701" s="45">
        <v>8207309000</v>
      </c>
      <c r="H2701" s="60"/>
      <c r="I2701" s="45">
        <v>1</v>
      </c>
      <c r="J2701" s="45" t="s">
        <v>12</v>
      </c>
      <c r="K2701" s="45" t="s">
        <v>12</v>
      </c>
      <c r="L2701" s="7">
        <f>IFERROR(VLOOKUP(B2701,Харків!A:C,3,0),"0")</f>
        <v>1</v>
      </c>
      <c r="M2701" s="60"/>
      <c r="N2701" s="45">
        <f t="shared" si="287"/>
        <v>0</v>
      </c>
    </row>
    <row r="2702" spans="1:14" ht="6.95" customHeight="1">
      <c r="A2702" s="130"/>
      <c r="B2702" s="50"/>
      <c r="C2702" s="139"/>
      <c r="D2702" s="8"/>
      <c r="E2702" s="14"/>
      <c r="F2702" s="5"/>
      <c r="G2702" s="7"/>
      <c r="H2702" s="13"/>
      <c r="I2702" s="7"/>
      <c r="J2702" s="7"/>
      <c r="K2702" s="7"/>
      <c r="L2702" s="5"/>
      <c r="M2702" s="5"/>
      <c r="N2702" s="5"/>
    </row>
    <row r="2703" spans="1:14" ht="35.1" customHeight="1">
      <c r="A2703" s="26"/>
      <c r="B2703" s="27" t="s">
        <v>10276</v>
      </c>
      <c r="C2703" s="18" t="s">
        <v>10277</v>
      </c>
      <c r="D2703" s="20">
        <v>468.13</v>
      </c>
      <c r="E2703" s="10">
        <f>D2703-(D2703*$G$1)</f>
        <v>468.13</v>
      </c>
      <c r="F2703" s="1" t="s">
        <v>42</v>
      </c>
      <c r="G2703" s="45">
        <v>8207309000</v>
      </c>
      <c r="H2703" s="60"/>
      <c r="I2703" s="45">
        <v>1</v>
      </c>
      <c r="J2703" s="45" t="s">
        <v>12</v>
      </c>
      <c r="K2703" s="45" t="s">
        <v>12</v>
      </c>
      <c r="L2703" s="7" t="str">
        <f>IFERROR(VLOOKUP(B2703,Харків!A:C,3,0),"0")</f>
        <v>&gt;10</v>
      </c>
      <c r="M2703" s="60"/>
      <c r="N2703" s="45">
        <f>E2703*M2703</f>
        <v>0</v>
      </c>
    </row>
    <row r="2704" spans="1:14" ht="11.25" customHeight="1">
      <c r="A2704" s="128"/>
      <c r="B2704" s="53"/>
      <c r="C2704" s="18"/>
      <c r="D2704" s="8"/>
      <c r="E2704" s="10"/>
      <c r="F2704" s="5"/>
      <c r="G2704" s="7"/>
      <c r="H2704" s="13"/>
      <c r="I2704" s="7"/>
      <c r="J2704" s="7"/>
      <c r="K2704" s="7"/>
      <c r="L2704" s="7"/>
      <c r="M2704" s="13"/>
      <c r="N2704" s="7"/>
    </row>
    <row r="2705" spans="1:14" ht="15" customHeight="1">
      <c r="A2705" s="26"/>
      <c r="B2705" s="27" t="s">
        <v>4576</v>
      </c>
      <c r="C2705" s="18" t="s">
        <v>9901</v>
      </c>
      <c r="D2705" s="20">
        <v>90.88</v>
      </c>
      <c r="E2705" s="10">
        <f t="shared" ref="E2705:E2712" si="288">D2705-(D2705*$G$1)</f>
        <v>90.88</v>
      </c>
      <c r="F2705" s="1" t="s">
        <v>42</v>
      </c>
      <c r="G2705" s="45">
        <v>8207309000</v>
      </c>
      <c r="H2705" s="60"/>
      <c r="I2705" s="45">
        <v>1</v>
      </c>
      <c r="J2705" s="45" t="s">
        <v>12</v>
      </c>
      <c r="K2705" s="45" t="s">
        <v>12</v>
      </c>
      <c r="L2705" s="7" t="str">
        <f>IFERROR(VLOOKUP(B2705,Харків!A:C,3,0),"0")</f>
        <v>&gt;20</v>
      </c>
      <c r="M2705" s="60"/>
      <c r="N2705" s="45">
        <f t="shared" ref="N2705:N2712" si="289">E2705*M2705</f>
        <v>0</v>
      </c>
    </row>
    <row r="2706" spans="1:14" ht="14.25" customHeight="1">
      <c r="A2706" s="26"/>
      <c r="B2706" s="27" t="s">
        <v>11312</v>
      </c>
      <c r="C2706" s="18" t="s">
        <v>11313</v>
      </c>
      <c r="D2706" s="20">
        <v>90.88</v>
      </c>
      <c r="E2706" s="10">
        <f t="shared" si="288"/>
        <v>90.88</v>
      </c>
      <c r="F2706" s="1" t="s">
        <v>42</v>
      </c>
      <c r="G2706" s="45">
        <v>8207309000</v>
      </c>
      <c r="H2706" s="60"/>
      <c r="I2706" s="45">
        <v>2</v>
      </c>
      <c r="J2706" s="45" t="s">
        <v>12</v>
      </c>
      <c r="K2706" s="45" t="s">
        <v>12</v>
      </c>
      <c r="L2706" s="7">
        <f>IFERROR(VLOOKUP(B2706,Харків!A:C,3,0),"0")</f>
        <v>8</v>
      </c>
      <c r="M2706" s="60"/>
      <c r="N2706" s="45">
        <f t="shared" si="289"/>
        <v>0</v>
      </c>
    </row>
    <row r="2707" spans="1:14" ht="14.25" customHeight="1">
      <c r="A2707" s="26"/>
      <c r="B2707" s="27" t="s">
        <v>10228</v>
      </c>
      <c r="C2707" s="18" t="s">
        <v>10229</v>
      </c>
      <c r="D2707" s="20">
        <v>90.88</v>
      </c>
      <c r="E2707" s="10">
        <f t="shared" si="288"/>
        <v>90.88</v>
      </c>
      <c r="F2707" s="1" t="s">
        <v>42</v>
      </c>
      <c r="G2707" s="45">
        <v>8207309000</v>
      </c>
      <c r="H2707" s="60"/>
      <c r="I2707" s="45">
        <v>3</v>
      </c>
      <c r="J2707" s="45" t="s">
        <v>12</v>
      </c>
      <c r="K2707" s="45" t="s">
        <v>12</v>
      </c>
      <c r="L2707" s="7" t="str">
        <f>IFERROR(VLOOKUP(B2707,Харків!A:C,3,0),"0")</f>
        <v>&gt;20</v>
      </c>
      <c r="M2707" s="60"/>
      <c r="N2707" s="45">
        <f t="shared" si="289"/>
        <v>0</v>
      </c>
    </row>
    <row r="2708" spans="1:14" ht="14.25" customHeight="1">
      <c r="A2708" s="26"/>
      <c r="B2708" s="27" t="s">
        <v>11314</v>
      </c>
      <c r="C2708" s="18" t="s">
        <v>11315</v>
      </c>
      <c r="D2708" s="20">
        <v>90.88</v>
      </c>
      <c r="E2708" s="10">
        <f t="shared" si="288"/>
        <v>90.88</v>
      </c>
      <c r="F2708" s="1" t="s">
        <v>42</v>
      </c>
      <c r="G2708" s="45">
        <v>8207309000</v>
      </c>
      <c r="H2708" s="60"/>
      <c r="I2708" s="45">
        <v>4</v>
      </c>
      <c r="J2708" s="45" t="s">
        <v>12</v>
      </c>
      <c r="K2708" s="45" t="s">
        <v>12</v>
      </c>
      <c r="L2708" s="7">
        <f>IFERROR(VLOOKUP(B2708,Харків!A:C,3,0),"0")</f>
        <v>8</v>
      </c>
      <c r="M2708" s="60"/>
      <c r="N2708" s="45">
        <f t="shared" si="289"/>
        <v>0</v>
      </c>
    </row>
    <row r="2709" spans="1:14" ht="14.25" customHeight="1">
      <c r="A2709" s="26"/>
      <c r="B2709" s="27" t="s">
        <v>11316</v>
      </c>
      <c r="C2709" s="18" t="s">
        <v>11317</v>
      </c>
      <c r="D2709" s="20">
        <v>90.88</v>
      </c>
      <c r="E2709" s="10">
        <f t="shared" si="288"/>
        <v>90.88</v>
      </c>
      <c r="F2709" s="1" t="s">
        <v>42</v>
      </c>
      <c r="G2709" s="45">
        <v>8207309000</v>
      </c>
      <c r="H2709" s="60"/>
      <c r="I2709" s="45">
        <v>5</v>
      </c>
      <c r="J2709" s="45" t="s">
        <v>12</v>
      </c>
      <c r="K2709" s="45" t="s">
        <v>12</v>
      </c>
      <c r="L2709" s="7">
        <f>IFERROR(VLOOKUP(B2709,Харків!A:C,3,0),"0")</f>
        <v>8</v>
      </c>
      <c r="M2709" s="60"/>
      <c r="N2709" s="45">
        <f t="shared" si="289"/>
        <v>0</v>
      </c>
    </row>
    <row r="2710" spans="1:14" ht="14.25" customHeight="1">
      <c r="A2710" s="26"/>
      <c r="B2710" s="27" t="s">
        <v>11318</v>
      </c>
      <c r="C2710" s="18" t="s">
        <v>11319</v>
      </c>
      <c r="D2710" s="20">
        <v>90.88</v>
      </c>
      <c r="E2710" s="10">
        <f t="shared" si="288"/>
        <v>90.88</v>
      </c>
      <c r="F2710" s="1" t="s">
        <v>42</v>
      </c>
      <c r="G2710" s="45">
        <v>8207309000</v>
      </c>
      <c r="H2710" s="60"/>
      <c r="I2710" s="45">
        <v>6</v>
      </c>
      <c r="J2710" s="45" t="s">
        <v>12</v>
      </c>
      <c r="K2710" s="45" t="s">
        <v>12</v>
      </c>
      <c r="L2710" s="7">
        <f>IFERROR(VLOOKUP(B2710,Харків!A:C,3,0),"0")</f>
        <v>7</v>
      </c>
      <c r="M2710" s="60"/>
      <c r="N2710" s="45">
        <f t="shared" si="289"/>
        <v>0</v>
      </c>
    </row>
    <row r="2711" spans="1:14" ht="14.25" customHeight="1">
      <c r="A2711" s="26"/>
      <c r="B2711" s="27" t="s">
        <v>11320</v>
      </c>
      <c r="C2711" s="18" t="s">
        <v>11321</v>
      </c>
      <c r="D2711" s="20">
        <v>90.88</v>
      </c>
      <c r="E2711" s="10">
        <f t="shared" si="288"/>
        <v>90.88</v>
      </c>
      <c r="F2711" s="1" t="s">
        <v>42</v>
      </c>
      <c r="G2711" s="45">
        <v>8207309000</v>
      </c>
      <c r="H2711" s="60"/>
      <c r="I2711" s="45">
        <v>7</v>
      </c>
      <c r="J2711" s="45" t="s">
        <v>12</v>
      </c>
      <c r="K2711" s="45" t="s">
        <v>12</v>
      </c>
      <c r="L2711" s="7">
        <f>IFERROR(VLOOKUP(B2711,Харків!A:C,3,0),"0")</f>
        <v>8</v>
      </c>
      <c r="M2711" s="60"/>
      <c r="N2711" s="45">
        <f t="shared" si="289"/>
        <v>0</v>
      </c>
    </row>
    <row r="2712" spans="1:14" ht="14.25" customHeight="1">
      <c r="A2712" s="26"/>
      <c r="B2712" s="27" t="s">
        <v>11322</v>
      </c>
      <c r="C2712" s="18" t="s">
        <v>11323</v>
      </c>
      <c r="D2712" s="20">
        <v>90.88</v>
      </c>
      <c r="E2712" s="10">
        <f t="shared" si="288"/>
        <v>90.88</v>
      </c>
      <c r="F2712" s="1" t="s">
        <v>42</v>
      </c>
      <c r="G2712" s="45">
        <v>8207309000</v>
      </c>
      <c r="H2712" s="60"/>
      <c r="I2712" s="45">
        <v>8</v>
      </c>
      <c r="J2712" s="45" t="s">
        <v>12</v>
      </c>
      <c r="K2712" s="45" t="s">
        <v>12</v>
      </c>
      <c r="L2712" s="7">
        <f>IFERROR(VLOOKUP(B2712,Харків!A:C,3,0),"0")</f>
        <v>8</v>
      </c>
      <c r="M2712" s="60"/>
      <c r="N2712" s="45">
        <f t="shared" si="289"/>
        <v>0</v>
      </c>
    </row>
    <row r="2713" spans="1:14" ht="14.25" customHeight="1">
      <c r="A2713" s="128"/>
      <c r="B2713" s="53"/>
      <c r="C2713" s="18"/>
      <c r="D2713" s="8"/>
      <c r="E2713" s="10"/>
      <c r="F2713" s="5"/>
      <c r="G2713" s="7"/>
      <c r="H2713" s="13"/>
      <c r="I2713" s="7"/>
      <c r="J2713" s="7"/>
      <c r="K2713" s="7"/>
      <c r="L2713" s="7"/>
      <c r="M2713" s="13"/>
      <c r="N2713" s="7"/>
    </row>
    <row r="2714" spans="1:14" ht="14.25" customHeight="1">
      <c r="A2714" s="26"/>
      <c r="B2714" s="27" t="s">
        <v>11103</v>
      </c>
      <c r="C2714" s="18" t="s">
        <v>11104</v>
      </c>
      <c r="D2714" s="20">
        <v>94.2</v>
      </c>
      <c r="E2714" s="10">
        <f t="shared" ref="E2714:E2723" si="290">D2714-(D2714*$G$1)</f>
        <v>94.2</v>
      </c>
      <c r="F2714" s="1" t="s">
        <v>42</v>
      </c>
      <c r="G2714" s="45">
        <v>8207309000</v>
      </c>
      <c r="H2714" s="60"/>
      <c r="I2714" s="45">
        <v>1</v>
      </c>
      <c r="J2714" s="45" t="s">
        <v>12</v>
      </c>
      <c r="K2714" s="45" t="s">
        <v>12</v>
      </c>
      <c r="L2714" s="7">
        <f>IFERROR(VLOOKUP(B2714,Харків!A:C,3,0),"0")</f>
        <v>6</v>
      </c>
      <c r="M2714" s="60"/>
      <c r="N2714" s="45">
        <f t="shared" ref="N2714:N2723" si="291">E2714*M2714</f>
        <v>0</v>
      </c>
    </row>
    <row r="2715" spans="1:14" ht="15" customHeight="1">
      <c r="A2715" s="26"/>
      <c r="B2715" s="27" t="s">
        <v>1965</v>
      </c>
      <c r="C2715" s="18" t="s">
        <v>10056</v>
      </c>
      <c r="D2715" s="20">
        <v>94.2</v>
      </c>
      <c r="E2715" s="10">
        <f t="shared" si="290"/>
        <v>94.2</v>
      </c>
      <c r="F2715" s="1" t="s">
        <v>42</v>
      </c>
      <c r="G2715" s="45">
        <v>8207309000</v>
      </c>
      <c r="H2715" s="60"/>
      <c r="I2715" s="45">
        <v>1</v>
      </c>
      <c r="J2715" s="45" t="s">
        <v>12</v>
      </c>
      <c r="K2715" s="45" t="s">
        <v>12</v>
      </c>
      <c r="L2715" s="7">
        <f>IFERROR(VLOOKUP(B2715,Харків!A:C,3,0),"0")</f>
        <v>0</v>
      </c>
      <c r="M2715" s="60"/>
      <c r="N2715" s="45">
        <f t="shared" si="291"/>
        <v>0</v>
      </c>
    </row>
    <row r="2716" spans="1:14" ht="14.25" customHeight="1">
      <c r="A2716" s="26"/>
      <c r="B2716" s="27" t="s">
        <v>11324</v>
      </c>
      <c r="C2716" s="18" t="s">
        <v>11325</v>
      </c>
      <c r="D2716" s="20">
        <v>94.2</v>
      </c>
      <c r="E2716" s="10">
        <f t="shared" si="290"/>
        <v>94.2</v>
      </c>
      <c r="F2716" s="1" t="s">
        <v>42</v>
      </c>
      <c r="G2716" s="45">
        <v>8207309000</v>
      </c>
      <c r="H2716" s="60"/>
      <c r="I2716" s="45">
        <v>1</v>
      </c>
      <c r="J2716" s="45" t="s">
        <v>12</v>
      </c>
      <c r="K2716" s="45" t="s">
        <v>12</v>
      </c>
      <c r="L2716" s="7">
        <f>IFERROR(VLOOKUP(B2716,Харків!A:C,3,0),"0")</f>
        <v>0</v>
      </c>
      <c r="M2716" s="60"/>
      <c r="N2716" s="45">
        <f t="shared" si="291"/>
        <v>0</v>
      </c>
    </row>
    <row r="2717" spans="1:14" ht="14.25" customHeight="1">
      <c r="A2717" s="26"/>
      <c r="B2717" s="27" t="s">
        <v>11326</v>
      </c>
      <c r="C2717" s="18" t="s">
        <v>11327</v>
      </c>
      <c r="D2717" s="20">
        <v>94.2</v>
      </c>
      <c r="E2717" s="10">
        <f t="shared" si="290"/>
        <v>94.2</v>
      </c>
      <c r="F2717" s="1" t="s">
        <v>42</v>
      </c>
      <c r="G2717" s="45">
        <v>8207309000</v>
      </c>
      <c r="H2717" s="60"/>
      <c r="I2717" s="45">
        <v>1</v>
      </c>
      <c r="J2717" s="45" t="s">
        <v>12</v>
      </c>
      <c r="K2717" s="45" t="s">
        <v>12</v>
      </c>
      <c r="L2717" s="7">
        <f>IFERROR(VLOOKUP(B2717,Харків!A:C,3,0),"0")</f>
        <v>5</v>
      </c>
      <c r="M2717" s="60"/>
      <c r="N2717" s="45">
        <f t="shared" si="291"/>
        <v>0</v>
      </c>
    </row>
    <row r="2718" spans="1:14" ht="14.25" customHeight="1">
      <c r="A2718" s="26"/>
      <c r="B2718" s="27" t="s">
        <v>11328</v>
      </c>
      <c r="C2718" s="18" t="s">
        <v>11329</v>
      </c>
      <c r="D2718" s="20">
        <v>94.2</v>
      </c>
      <c r="E2718" s="10">
        <f t="shared" si="290"/>
        <v>94.2</v>
      </c>
      <c r="F2718" s="1" t="s">
        <v>42</v>
      </c>
      <c r="G2718" s="45">
        <v>8207309000</v>
      </c>
      <c r="H2718" s="60"/>
      <c r="I2718" s="45">
        <v>1</v>
      </c>
      <c r="J2718" s="45" t="s">
        <v>12</v>
      </c>
      <c r="K2718" s="45" t="s">
        <v>12</v>
      </c>
      <c r="L2718" s="7">
        <f>IFERROR(VLOOKUP(B2718,Харків!A:C,3,0),"0")</f>
        <v>7</v>
      </c>
      <c r="M2718" s="60"/>
      <c r="N2718" s="45">
        <f t="shared" si="291"/>
        <v>0</v>
      </c>
    </row>
    <row r="2719" spans="1:14" ht="14.25" customHeight="1">
      <c r="A2719" s="26"/>
      <c r="B2719" s="27" t="s">
        <v>11330</v>
      </c>
      <c r="C2719" s="18" t="s">
        <v>11331</v>
      </c>
      <c r="D2719" s="20">
        <v>94.2</v>
      </c>
      <c r="E2719" s="10">
        <f t="shared" si="290"/>
        <v>94.2</v>
      </c>
      <c r="F2719" s="1" t="s">
        <v>42</v>
      </c>
      <c r="G2719" s="45">
        <v>8207309000</v>
      </c>
      <c r="H2719" s="60"/>
      <c r="I2719" s="45">
        <v>1</v>
      </c>
      <c r="J2719" s="45" t="s">
        <v>12</v>
      </c>
      <c r="K2719" s="45" t="s">
        <v>12</v>
      </c>
      <c r="L2719" s="7">
        <f>IFERROR(VLOOKUP(B2719,Харків!A:C,3,0),"0")</f>
        <v>7</v>
      </c>
      <c r="M2719" s="60"/>
      <c r="N2719" s="45">
        <f t="shared" si="291"/>
        <v>0</v>
      </c>
    </row>
    <row r="2720" spans="1:14" ht="14.25" customHeight="1">
      <c r="A2720" s="26"/>
      <c r="B2720" s="27" t="s">
        <v>11332</v>
      </c>
      <c r="C2720" s="18" t="s">
        <v>11333</v>
      </c>
      <c r="D2720" s="20">
        <v>94.2</v>
      </c>
      <c r="E2720" s="10">
        <f t="shared" si="290"/>
        <v>94.2</v>
      </c>
      <c r="F2720" s="1" t="s">
        <v>42</v>
      </c>
      <c r="G2720" s="45">
        <v>8207309000</v>
      </c>
      <c r="H2720" s="60"/>
      <c r="I2720" s="45">
        <v>1</v>
      </c>
      <c r="J2720" s="45" t="s">
        <v>12</v>
      </c>
      <c r="K2720" s="45" t="s">
        <v>12</v>
      </c>
      <c r="L2720" s="7">
        <f>IFERROR(VLOOKUP(B2720,Харків!A:C,3,0),"0")</f>
        <v>7</v>
      </c>
      <c r="M2720" s="60"/>
      <c r="N2720" s="45">
        <f t="shared" si="291"/>
        <v>0</v>
      </c>
    </row>
    <row r="2721" spans="1:14" ht="14.25" customHeight="1">
      <c r="A2721" s="26"/>
      <c r="B2721" s="27" t="s">
        <v>11334</v>
      </c>
      <c r="C2721" s="18" t="s">
        <v>11335</v>
      </c>
      <c r="D2721" s="20">
        <v>94.2</v>
      </c>
      <c r="E2721" s="10">
        <f t="shared" si="290"/>
        <v>94.2</v>
      </c>
      <c r="F2721" s="1" t="s">
        <v>42</v>
      </c>
      <c r="G2721" s="45">
        <v>8207309000</v>
      </c>
      <c r="H2721" s="60"/>
      <c r="I2721" s="45">
        <v>1</v>
      </c>
      <c r="J2721" s="45" t="s">
        <v>12</v>
      </c>
      <c r="K2721" s="45" t="s">
        <v>12</v>
      </c>
      <c r="L2721" s="7">
        <f>IFERROR(VLOOKUP(B2721,Харків!A:C,3,0),"0")</f>
        <v>8</v>
      </c>
      <c r="M2721" s="60"/>
      <c r="N2721" s="45">
        <f t="shared" si="291"/>
        <v>0</v>
      </c>
    </row>
    <row r="2722" spans="1:14" ht="14.25" customHeight="1">
      <c r="A2722" s="26"/>
      <c r="B2722" s="27" t="s">
        <v>11336</v>
      </c>
      <c r="C2722" s="18" t="s">
        <v>11337</v>
      </c>
      <c r="D2722" s="20">
        <v>94.2</v>
      </c>
      <c r="E2722" s="10">
        <f t="shared" si="290"/>
        <v>94.2</v>
      </c>
      <c r="F2722" s="1" t="s">
        <v>42</v>
      </c>
      <c r="G2722" s="45">
        <v>8207309000</v>
      </c>
      <c r="H2722" s="60"/>
      <c r="I2722" s="45">
        <v>1</v>
      </c>
      <c r="J2722" s="45" t="s">
        <v>12</v>
      </c>
      <c r="K2722" s="45" t="s">
        <v>12</v>
      </c>
      <c r="L2722" s="7">
        <f>IFERROR(VLOOKUP(B2722,Харків!A:C,3,0),"0")</f>
        <v>8</v>
      </c>
      <c r="M2722" s="60"/>
      <c r="N2722" s="45">
        <f t="shared" si="291"/>
        <v>0</v>
      </c>
    </row>
    <row r="2723" spans="1:14" ht="14.25" customHeight="1">
      <c r="A2723" s="26"/>
      <c r="B2723" s="27" t="s">
        <v>11338</v>
      </c>
      <c r="C2723" s="18" t="s">
        <v>11339</v>
      </c>
      <c r="D2723" s="20">
        <v>94.2</v>
      </c>
      <c r="E2723" s="10">
        <f t="shared" si="290"/>
        <v>94.2</v>
      </c>
      <c r="F2723" s="1" t="s">
        <v>42</v>
      </c>
      <c r="G2723" s="45">
        <v>8207309000</v>
      </c>
      <c r="H2723" s="60"/>
      <c r="I2723" s="45">
        <v>1</v>
      </c>
      <c r="J2723" s="45" t="s">
        <v>12</v>
      </c>
      <c r="K2723" s="45" t="s">
        <v>12</v>
      </c>
      <c r="L2723" s="7">
        <f>IFERROR(VLOOKUP(B2723,Харків!A:C,3,0),"0")</f>
        <v>8</v>
      </c>
      <c r="M2723" s="60"/>
      <c r="N2723" s="45">
        <f t="shared" si="291"/>
        <v>0</v>
      </c>
    </row>
    <row r="2724" spans="1:14" ht="14.25" customHeight="1">
      <c r="A2724" s="128"/>
      <c r="B2724"/>
      <c r="C2724" s="248"/>
      <c r="D2724" s="8"/>
      <c r="E2724" s="10"/>
      <c r="F2724" s="5"/>
      <c r="G2724" s="7"/>
      <c r="H2724" s="13"/>
      <c r="I2724" s="7"/>
      <c r="J2724" s="7"/>
      <c r="K2724" s="7"/>
      <c r="L2724" s="7"/>
      <c r="M2724" s="13"/>
      <c r="N2724" s="7"/>
    </row>
    <row r="2725" spans="1:14" ht="14.25" customHeight="1">
      <c r="A2725" s="26"/>
      <c r="B2725" s="27" t="s">
        <v>11142</v>
      </c>
      <c r="C2725" s="18" t="s">
        <v>11143</v>
      </c>
      <c r="D2725" s="20">
        <v>94.2</v>
      </c>
      <c r="E2725" s="10">
        <f t="shared" ref="E2725:E2738" si="292">D2725-(D2725*$G$1)</f>
        <v>94.2</v>
      </c>
      <c r="F2725" s="1" t="s">
        <v>42</v>
      </c>
      <c r="G2725" s="45">
        <v>8207309000</v>
      </c>
      <c r="H2725" s="60"/>
      <c r="I2725" s="45">
        <v>1</v>
      </c>
      <c r="J2725" s="45" t="s">
        <v>12</v>
      </c>
      <c r="K2725" s="45" t="s">
        <v>12</v>
      </c>
      <c r="L2725" s="7">
        <f>IFERROR(VLOOKUP(B2725,Харків!A:C,3,0),"0")</f>
        <v>0</v>
      </c>
      <c r="M2725" s="60"/>
      <c r="N2725" s="45">
        <f t="shared" ref="N2725:N2738" si="293">E2725*M2725</f>
        <v>0</v>
      </c>
    </row>
    <row r="2726" spans="1:14" ht="14.25" customHeight="1">
      <c r="A2726" s="26"/>
      <c r="B2726" s="27" t="s">
        <v>11162</v>
      </c>
      <c r="C2726" s="18" t="s">
        <v>11163</v>
      </c>
      <c r="D2726" s="20">
        <v>94.2</v>
      </c>
      <c r="E2726" s="10">
        <f t="shared" si="292"/>
        <v>94.2</v>
      </c>
      <c r="F2726" s="1" t="s">
        <v>42</v>
      </c>
      <c r="G2726" s="45">
        <v>8207309000</v>
      </c>
      <c r="H2726" s="60"/>
      <c r="I2726" s="45">
        <v>1</v>
      </c>
      <c r="J2726" s="45" t="s">
        <v>12</v>
      </c>
      <c r="K2726" s="45" t="s">
        <v>12</v>
      </c>
      <c r="L2726" s="7">
        <f>IFERROR(VLOOKUP(B2726,Харків!A:C,3,0),"0")</f>
        <v>0</v>
      </c>
      <c r="M2726" s="60"/>
      <c r="N2726" s="45">
        <f t="shared" si="293"/>
        <v>0</v>
      </c>
    </row>
    <row r="2727" spans="1:14" ht="15" customHeight="1">
      <c r="A2727" s="26"/>
      <c r="B2727" s="27" t="s">
        <v>1966</v>
      </c>
      <c r="C2727" s="18" t="s">
        <v>9917</v>
      </c>
      <c r="D2727" s="20">
        <v>94.2</v>
      </c>
      <c r="E2727" s="10">
        <f t="shared" si="292"/>
        <v>94.2</v>
      </c>
      <c r="F2727" s="1" t="s">
        <v>42</v>
      </c>
      <c r="G2727" s="45">
        <v>8207309000</v>
      </c>
      <c r="H2727" s="60"/>
      <c r="I2727" s="45">
        <v>1</v>
      </c>
      <c r="J2727" s="45" t="s">
        <v>12</v>
      </c>
      <c r="K2727" s="45" t="s">
        <v>12</v>
      </c>
      <c r="L2727" s="7" t="str">
        <f>IFERROR(VLOOKUP(B2727,Харків!A:C,3,0),"0")</f>
        <v>&gt;20</v>
      </c>
      <c r="M2727" s="60"/>
      <c r="N2727" s="45">
        <f t="shared" si="293"/>
        <v>0</v>
      </c>
    </row>
    <row r="2728" spans="1:14" ht="14.25" customHeight="1">
      <c r="A2728" s="26"/>
      <c r="B2728" s="27" t="s">
        <v>11340</v>
      </c>
      <c r="C2728" s="18" t="s">
        <v>11341</v>
      </c>
      <c r="D2728" s="20">
        <v>94.2</v>
      </c>
      <c r="E2728" s="10">
        <f t="shared" si="292"/>
        <v>94.2</v>
      </c>
      <c r="F2728" s="1" t="s">
        <v>42</v>
      </c>
      <c r="G2728" s="45">
        <v>8207309000</v>
      </c>
      <c r="H2728" s="60"/>
      <c r="I2728" s="45">
        <v>1</v>
      </c>
      <c r="J2728" s="45" t="s">
        <v>12</v>
      </c>
      <c r="K2728" s="45" t="s">
        <v>12</v>
      </c>
      <c r="L2728" s="7">
        <f>IFERROR(VLOOKUP(B2728,Харків!A:C,3,0),"0")</f>
        <v>3</v>
      </c>
      <c r="M2728" s="60"/>
      <c r="N2728" s="45">
        <f t="shared" si="293"/>
        <v>0</v>
      </c>
    </row>
    <row r="2729" spans="1:14" ht="14.25" customHeight="1">
      <c r="A2729" s="26"/>
      <c r="B2729" s="27" t="s">
        <v>11342</v>
      </c>
      <c r="C2729" s="18" t="s">
        <v>11343</v>
      </c>
      <c r="D2729" s="20">
        <v>94.2</v>
      </c>
      <c r="E2729" s="10">
        <f t="shared" si="292"/>
        <v>94.2</v>
      </c>
      <c r="F2729" s="1" t="s">
        <v>42</v>
      </c>
      <c r="G2729" s="45">
        <v>8207309000</v>
      </c>
      <c r="H2729" s="60"/>
      <c r="I2729" s="45">
        <v>1</v>
      </c>
      <c r="J2729" s="45" t="s">
        <v>12</v>
      </c>
      <c r="K2729" s="45" t="s">
        <v>12</v>
      </c>
      <c r="L2729" s="7">
        <f>IFERROR(VLOOKUP(B2729,Харків!A:C,3,0),"0")</f>
        <v>8</v>
      </c>
      <c r="M2729" s="60"/>
      <c r="N2729" s="45">
        <f t="shared" si="293"/>
        <v>0</v>
      </c>
    </row>
    <row r="2730" spans="1:14" ht="14.25" customHeight="1">
      <c r="A2730" s="26"/>
      <c r="B2730" s="27" t="s">
        <v>11344</v>
      </c>
      <c r="C2730" s="18" t="s">
        <v>11345</v>
      </c>
      <c r="D2730" s="20">
        <v>94.2</v>
      </c>
      <c r="E2730" s="10">
        <f t="shared" si="292"/>
        <v>94.2</v>
      </c>
      <c r="F2730" s="1" t="s">
        <v>42</v>
      </c>
      <c r="G2730" s="45">
        <v>8207309000</v>
      </c>
      <c r="H2730" s="60"/>
      <c r="I2730" s="45">
        <v>1</v>
      </c>
      <c r="J2730" s="45" t="s">
        <v>12</v>
      </c>
      <c r="K2730" s="45" t="s">
        <v>12</v>
      </c>
      <c r="L2730" s="7">
        <f>IFERROR(VLOOKUP(B2730,Харків!A:C,3,0),"0")</f>
        <v>6</v>
      </c>
      <c r="M2730" s="60"/>
      <c r="N2730" s="45">
        <f t="shared" si="293"/>
        <v>0</v>
      </c>
    </row>
    <row r="2731" spans="1:14" ht="14.25" customHeight="1">
      <c r="A2731" s="26"/>
      <c r="B2731" s="27" t="s">
        <v>11346</v>
      </c>
      <c r="C2731" s="18" t="s">
        <v>11347</v>
      </c>
      <c r="D2731" s="20">
        <v>94.2</v>
      </c>
      <c r="E2731" s="10">
        <f t="shared" si="292"/>
        <v>94.2</v>
      </c>
      <c r="F2731" s="1" t="s">
        <v>42</v>
      </c>
      <c r="G2731" s="45">
        <v>8207309000</v>
      </c>
      <c r="H2731" s="60"/>
      <c r="I2731" s="45">
        <v>1</v>
      </c>
      <c r="J2731" s="45" t="s">
        <v>12</v>
      </c>
      <c r="K2731" s="45" t="s">
        <v>12</v>
      </c>
      <c r="L2731" s="7">
        <f>IFERROR(VLOOKUP(B2731,Харків!A:C,3,0),"0")</f>
        <v>8</v>
      </c>
      <c r="M2731" s="60"/>
      <c r="N2731" s="45">
        <f t="shared" si="293"/>
        <v>0</v>
      </c>
    </row>
    <row r="2732" spans="1:14" ht="14.25" customHeight="1">
      <c r="A2732" s="26"/>
      <c r="B2732" s="27" t="s">
        <v>11348</v>
      </c>
      <c r="C2732" s="18" t="s">
        <v>11349</v>
      </c>
      <c r="D2732" s="20">
        <v>94.2</v>
      </c>
      <c r="E2732" s="10">
        <f t="shared" si="292"/>
        <v>94.2</v>
      </c>
      <c r="F2732" s="1" t="s">
        <v>42</v>
      </c>
      <c r="G2732" s="45">
        <v>8207309000</v>
      </c>
      <c r="H2732" s="60"/>
      <c r="I2732" s="45">
        <v>1</v>
      </c>
      <c r="J2732" s="45" t="s">
        <v>12</v>
      </c>
      <c r="K2732" s="45" t="s">
        <v>12</v>
      </c>
      <c r="L2732" s="7">
        <f>IFERROR(VLOOKUP(B2732,Харків!A:C,3,0),"0")</f>
        <v>8</v>
      </c>
      <c r="M2732" s="60"/>
      <c r="N2732" s="45">
        <f t="shared" si="293"/>
        <v>0</v>
      </c>
    </row>
    <row r="2733" spans="1:14" ht="14.25" customHeight="1">
      <c r="A2733" s="26"/>
      <c r="B2733" s="27" t="s">
        <v>11350</v>
      </c>
      <c r="C2733" s="18" t="s">
        <v>11351</v>
      </c>
      <c r="D2733" s="20">
        <v>94.2</v>
      </c>
      <c r="E2733" s="10">
        <f t="shared" si="292"/>
        <v>94.2</v>
      </c>
      <c r="F2733" s="1" t="s">
        <v>42</v>
      </c>
      <c r="G2733" s="45">
        <v>8207309000</v>
      </c>
      <c r="H2733" s="60"/>
      <c r="I2733" s="45">
        <v>1</v>
      </c>
      <c r="J2733" s="45" t="s">
        <v>12</v>
      </c>
      <c r="K2733" s="45" t="s">
        <v>12</v>
      </c>
      <c r="L2733" s="7">
        <f>IFERROR(VLOOKUP(B2733,Харків!A:C,3,0),"0")</f>
        <v>8</v>
      </c>
      <c r="M2733" s="60"/>
      <c r="N2733" s="45">
        <f t="shared" si="293"/>
        <v>0</v>
      </c>
    </row>
    <row r="2734" spans="1:14" ht="14.25" customHeight="1">
      <c r="A2734" s="26"/>
      <c r="B2734" s="27" t="s">
        <v>11352</v>
      </c>
      <c r="C2734" s="18" t="s">
        <v>11353</v>
      </c>
      <c r="D2734" s="20">
        <v>94.2</v>
      </c>
      <c r="E2734" s="10">
        <f t="shared" si="292"/>
        <v>94.2</v>
      </c>
      <c r="F2734" s="1" t="s">
        <v>42</v>
      </c>
      <c r="G2734" s="45">
        <v>8207309000</v>
      </c>
      <c r="H2734" s="60"/>
      <c r="I2734" s="45">
        <v>1</v>
      </c>
      <c r="J2734" s="45" t="s">
        <v>12</v>
      </c>
      <c r="K2734" s="45" t="s">
        <v>12</v>
      </c>
      <c r="L2734" s="7">
        <f>IFERROR(VLOOKUP(B2734,Харків!A:C,3,0),"0")</f>
        <v>8</v>
      </c>
      <c r="M2734" s="60"/>
      <c r="N2734" s="45">
        <f t="shared" si="293"/>
        <v>0</v>
      </c>
    </row>
    <row r="2735" spans="1:14" ht="14.25" customHeight="1">
      <c r="A2735" s="26"/>
      <c r="B2735" s="27" t="s">
        <v>11354</v>
      </c>
      <c r="C2735" s="18" t="s">
        <v>11355</v>
      </c>
      <c r="D2735" s="20">
        <v>94.2</v>
      </c>
      <c r="E2735" s="10">
        <f t="shared" si="292"/>
        <v>94.2</v>
      </c>
      <c r="F2735" s="1" t="s">
        <v>42</v>
      </c>
      <c r="G2735" s="45">
        <v>8207309000</v>
      </c>
      <c r="H2735" s="60"/>
      <c r="I2735" s="45">
        <v>1</v>
      </c>
      <c r="J2735" s="45" t="s">
        <v>12</v>
      </c>
      <c r="K2735" s="45" t="s">
        <v>12</v>
      </c>
      <c r="L2735" s="7">
        <f>IFERROR(VLOOKUP(B2735,Харків!A:C,3,0),"0")</f>
        <v>8</v>
      </c>
      <c r="M2735" s="60"/>
      <c r="N2735" s="45">
        <f t="shared" si="293"/>
        <v>0</v>
      </c>
    </row>
    <row r="2736" spans="1:14" ht="14.25" customHeight="1">
      <c r="A2736" s="26"/>
      <c r="B2736" s="27" t="s">
        <v>11356</v>
      </c>
      <c r="C2736" s="18" t="s">
        <v>11357</v>
      </c>
      <c r="D2736" s="20">
        <v>94.2</v>
      </c>
      <c r="E2736" s="10">
        <f t="shared" si="292"/>
        <v>94.2</v>
      </c>
      <c r="F2736" s="1" t="s">
        <v>42</v>
      </c>
      <c r="G2736" s="45">
        <v>8207309000</v>
      </c>
      <c r="H2736" s="60"/>
      <c r="I2736" s="45">
        <v>1</v>
      </c>
      <c r="J2736" s="45" t="s">
        <v>12</v>
      </c>
      <c r="K2736" s="45" t="s">
        <v>12</v>
      </c>
      <c r="L2736" s="7">
        <f>IFERROR(VLOOKUP(B2736,Харків!A:C,3,0),"0")</f>
        <v>8</v>
      </c>
      <c r="M2736" s="60"/>
      <c r="N2736" s="45">
        <f t="shared" si="293"/>
        <v>0</v>
      </c>
    </row>
    <row r="2737" spans="1:14" ht="14.25" customHeight="1">
      <c r="A2737" s="26"/>
      <c r="B2737" s="27" t="s">
        <v>11358</v>
      </c>
      <c r="C2737" s="18" t="s">
        <v>11359</v>
      </c>
      <c r="D2737" s="20">
        <v>94.2</v>
      </c>
      <c r="E2737" s="10">
        <f t="shared" si="292"/>
        <v>94.2</v>
      </c>
      <c r="F2737" s="1" t="s">
        <v>42</v>
      </c>
      <c r="G2737" s="45">
        <v>8207309000</v>
      </c>
      <c r="H2737" s="60"/>
      <c r="I2737" s="45">
        <v>1</v>
      </c>
      <c r="J2737" s="45" t="s">
        <v>12</v>
      </c>
      <c r="K2737" s="45" t="s">
        <v>12</v>
      </c>
      <c r="L2737" s="7">
        <f>IFERROR(VLOOKUP(B2737,Харків!A:C,3,0),"0")</f>
        <v>4</v>
      </c>
      <c r="M2737" s="60"/>
      <c r="N2737" s="45">
        <f t="shared" si="293"/>
        <v>0</v>
      </c>
    </row>
    <row r="2738" spans="1:14" ht="15" customHeight="1">
      <c r="A2738" s="26"/>
      <c r="B2738" s="27" t="s">
        <v>1967</v>
      </c>
      <c r="C2738" s="18" t="s">
        <v>10070</v>
      </c>
      <c r="D2738" s="20">
        <v>94.2</v>
      </c>
      <c r="E2738" s="10">
        <f t="shared" si="292"/>
        <v>94.2</v>
      </c>
      <c r="F2738" s="1" t="s">
        <v>42</v>
      </c>
      <c r="G2738" s="45">
        <v>8207309000</v>
      </c>
      <c r="H2738" s="60"/>
      <c r="I2738" s="45">
        <v>1</v>
      </c>
      <c r="J2738" s="45" t="s">
        <v>12</v>
      </c>
      <c r="K2738" s="45" t="s">
        <v>12</v>
      </c>
      <c r="L2738" s="7" t="str">
        <f>IFERROR(VLOOKUP(B2738,Харків!A:C,3,0),"0")</f>
        <v>&gt;10</v>
      </c>
      <c r="M2738" s="60"/>
      <c r="N2738" s="45">
        <f t="shared" si="293"/>
        <v>0</v>
      </c>
    </row>
    <row r="2739" spans="1:14" ht="15" customHeight="1">
      <c r="A2739" s="26"/>
      <c r="B2739" s="192"/>
      <c r="C2739" s="6" t="s">
        <v>10690</v>
      </c>
      <c r="D2739" s="8"/>
      <c r="E2739" s="10"/>
      <c r="F2739" s="5"/>
      <c r="G2739" s="7"/>
      <c r="H2739" s="13"/>
      <c r="I2739" s="7"/>
      <c r="J2739" s="7"/>
      <c r="K2739" s="7"/>
      <c r="L2739" s="7"/>
      <c r="M2739" s="13"/>
      <c r="N2739" s="7"/>
    </row>
    <row r="2740" spans="1:14" ht="15" customHeight="1">
      <c r="A2740" s="26"/>
      <c r="B2740" s="132" t="s">
        <v>10426</v>
      </c>
      <c r="C2740" s="149" t="s">
        <v>10427</v>
      </c>
      <c r="D2740" s="20">
        <v>5233.2000000000007</v>
      </c>
      <c r="E2740" s="10">
        <f>D2740-(D2740*$G$1)</f>
        <v>5233.2000000000007</v>
      </c>
      <c r="F2740" s="1" t="s">
        <v>42</v>
      </c>
      <c r="G2740" s="45"/>
      <c r="H2740" s="60"/>
      <c r="I2740" s="45">
        <v>1</v>
      </c>
      <c r="J2740" s="45" t="s">
        <v>12</v>
      </c>
      <c r="K2740" s="45" t="s">
        <v>12</v>
      </c>
      <c r="L2740" s="7">
        <f>IFERROR(VLOOKUP(B2740,Харків!A:C,3,0),"0")</f>
        <v>9</v>
      </c>
      <c r="M2740" s="60"/>
      <c r="N2740" s="45">
        <f>E2740*M2740</f>
        <v>0</v>
      </c>
    </row>
    <row r="2741" spans="1:14" ht="15" customHeight="1">
      <c r="A2741" s="26"/>
      <c r="B2741" s="132" t="s">
        <v>11036</v>
      </c>
      <c r="C2741" s="149" t="s">
        <v>11037</v>
      </c>
      <c r="D2741" s="20">
        <v>5221.4400000000005</v>
      </c>
      <c r="E2741" s="10">
        <f>D2741-(D2741*$G$1)</f>
        <v>5221.4400000000005</v>
      </c>
      <c r="F2741" s="1" t="s">
        <v>42</v>
      </c>
      <c r="G2741" s="45"/>
      <c r="H2741" s="60"/>
      <c r="I2741" s="45">
        <v>2</v>
      </c>
      <c r="J2741" s="45" t="s">
        <v>12</v>
      </c>
      <c r="K2741" s="45" t="s">
        <v>12</v>
      </c>
      <c r="L2741" s="7" t="str">
        <f>IFERROR(VLOOKUP(B2741,Харків!A:C,3,0),"0")</f>
        <v>&gt;10</v>
      </c>
      <c r="M2741" s="60"/>
      <c r="N2741" s="45">
        <f>E2741*M2741</f>
        <v>0</v>
      </c>
    </row>
    <row r="2742" spans="1:14" ht="15" customHeight="1">
      <c r="A2742" s="26"/>
      <c r="B2742" s="132" t="s">
        <v>10424</v>
      </c>
      <c r="C2742" s="149" t="s">
        <v>10425</v>
      </c>
      <c r="D2742" s="20">
        <v>5280.2400000000007</v>
      </c>
      <c r="E2742" s="10">
        <f>D2742-(D2742*$G$1)</f>
        <v>5280.2400000000007</v>
      </c>
      <c r="F2742" s="1" t="s">
        <v>42</v>
      </c>
      <c r="G2742" s="45"/>
      <c r="H2742" s="60"/>
      <c r="I2742" s="45">
        <v>1</v>
      </c>
      <c r="J2742" s="45" t="s">
        <v>12</v>
      </c>
      <c r="K2742" s="45" t="s">
        <v>12</v>
      </c>
      <c r="L2742" s="7">
        <f>IFERROR(VLOOKUP(B2742,Харків!A:C,3,0),"0")</f>
        <v>7</v>
      </c>
      <c r="M2742" s="60"/>
      <c r="N2742" s="45">
        <f>E2742*M2742</f>
        <v>0</v>
      </c>
    </row>
    <row r="2743" spans="1:14" ht="15" customHeight="1">
      <c r="A2743" s="130"/>
      <c r="B2743" s="50"/>
      <c r="C2743" s="6" t="s">
        <v>4045</v>
      </c>
      <c r="D2743" s="13"/>
      <c r="E2743" s="14"/>
      <c r="F2743" s="5"/>
      <c r="G2743" s="7"/>
      <c r="H2743" s="13"/>
      <c r="I2743" s="7"/>
      <c r="J2743" s="7"/>
      <c r="K2743" s="7"/>
      <c r="L2743" s="5"/>
      <c r="M2743" s="5"/>
      <c r="N2743" s="5"/>
    </row>
    <row r="2744" spans="1:14" ht="15" customHeight="1">
      <c r="A2744" s="129"/>
      <c r="B2744" s="49" t="s">
        <v>4036</v>
      </c>
      <c r="C2744" s="18" t="s">
        <v>10055</v>
      </c>
      <c r="D2744" s="20">
        <v>4015.68</v>
      </c>
      <c r="E2744" s="10">
        <f t="shared" ref="E2744:E2751" si="294">D2744-(D2744*$G$1)</f>
        <v>4015.68</v>
      </c>
      <c r="F2744" s="1" t="s">
        <v>42</v>
      </c>
      <c r="G2744" s="45">
        <v>8537109890</v>
      </c>
      <c r="H2744" s="60"/>
      <c r="I2744" s="45">
        <v>1</v>
      </c>
      <c r="J2744" s="45" t="s">
        <v>12</v>
      </c>
      <c r="K2744" s="45" t="s">
        <v>12</v>
      </c>
      <c r="L2744" s="7" t="str">
        <f>IFERROR(VLOOKUP(B2744,Харків!A:C,3,0),"0")</f>
        <v>&gt;100</v>
      </c>
      <c r="M2744" s="60"/>
      <c r="N2744" s="45">
        <f t="shared" ref="N2744:N2751" si="295">E2744*M2744</f>
        <v>0</v>
      </c>
    </row>
    <row r="2745" spans="1:14" ht="15" customHeight="1">
      <c r="A2745" s="129"/>
      <c r="B2745" s="49" t="s">
        <v>4037</v>
      </c>
      <c r="C2745" s="18" t="s">
        <v>10041</v>
      </c>
      <c r="D2745" s="20">
        <v>6194.24</v>
      </c>
      <c r="E2745" s="10">
        <f t="shared" si="294"/>
        <v>6194.24</v>
      </c>
      <c r="F2745" s="1" t="s">
        <v>42</v>
      </c>
      <c r="G2745" s="45">
        <v>8537109890</v>
      </c>
      <c r="H2745" s="60"/>
      <c r="I2745" s="45">
        <v>1</v>
      </c>
      <c r="J2745" s="45" t="s">
        <v>12</v>
      </c>
      <c r="K2745" s="45" t="s">
        <v>12</v>
      </c>
      <c r="L2745" s="7" t="str">
        <f>IFERROR(VLOOKUP(B2745,Харків!A:C,3,0),"0")</f>
        <v>&gt;50</v>
      </c>
      <c r="M2745" s="60"/>
      <c r="N2745" s="45">
        <f t="shared" si="295"/>
        <v>0</v>
      </c>
    </row>
    <row r="2746" spans="1:14" ht="15" customHeight="1">
      <c r="A2746" s="129"/>
      <c r="B2746" s="49" t="s">
        <v>4038</v>
      </c>
      <c r="C2746" s="18" t="s">
        <v>10001</v>
      </c>
      <c r="D2746" s="20">
        <v>8980.25</v>
      </c>
      <c r="E2746" s="10">
        <f t="shared" si="294"/>
        <v>8980.25</v>
      </c>
      <c r="F2746" s="1" t="s">
        <v>42</v>
      </c>
      <c r="G2746" s="45">
        <v>8537109890</v>
      </c>
      <c r="H2746" s="60"/>
      <c r="I2746" s="45">
        <v>1</v>
      </c>
      <c r="J2746" s="45" t="s">
        <v>12</v>
      </c>
      <c r="K2746" s="45" t="s">
        <v>12</v>
      </c>
      <c r="L2746" s="7">
        <f>IFERROR(VLOOKUP(B2746,Харків!A:C,3,0),"0")</f>
        <v>3</v>
      </c>
      <c r="M2746" s="60"/>
      <c r="N2746" s="45">
        <f t="shared" si="295"/>
        <v>0</v>
      </c>
    </row>
    <row r="2747" spans="1:14" ht="15" customHeight="1">
      <c r="A2747" s="129"/>
      <c r="B2747" s="49" t="s">
        <v>5120</v>
      </c>
      <c r="C2747" s="18" t="s">
        <v>9946</v>
      </c>
      <c r="D2747" s="20">
        <v>14280.99</v>
      </c>
      <c r="E2747" s="10">
        <f t="shared" si="294"/>
        <v>14280.99</v>
      </c>
      <c r="F2747" s="1" t="s">
        <v>42</v>
      </c>
      <c r="G2747" s="45">
        <v>8537109890</v>
      </c>
      <c r="H2747" s="60"/>
      <c r="I2747" s="45">
        <v>1</v>
      </c>
      <c r="J2747" s="45" t="s">
        <v>12</v>
      </c>
      <c r="K2747" s="45" t="s">
        <v>12</v>
      </c>
      <c r="L2747" s="7">
        <f>IFERROR(VLOOKUP(B2747,Харків!A:C,3,0),"0")</f>
        <v>9</v>
      </c>
      <c r="M2747" s="60"/>
      <c r="N2747" s="45">
        <f t="shared" si="295"/>
        <v>0</v>
      </c>
    </row>
    <row r="2748" spans="1:14" ht="15" customHeight="1">
      <c r="A2748" s="129"/>
      <c r="B2748" s="49" t="s">
        <v>4039</v>
      </c>
      <c r="C2748" s="18" t="s">
        <v>5981</v>
      </c>
      <c r="D2748" s="20">
        <v>3474.45</v>
      </c>
      <c r="E2748" s="10">
        <f t="shared" si="294"/>
        <v>3474.45</v>
      </c>
      <c r="F2748" s="1" t="s">
        <v>42</v>
      </c>
      <c r="G2748" s="45">
        <v>8537109890</v>
      </c>
      <c r="H2748" s="60"/>
      <c r="I2748" s="45">
        <v>1</v>
      </c>
      <c r="J2748" s="45" t="s">
        <v>12</v>
      </c>
      <c r="K2748" s="45" t="s">
        <v>12</v>
      </c>
      <c r="L2748" s="7" t="str">
        <f>IFERROR(VLOOKUP(B2748,Харків!A:C,3,0),"0")</f>
        <v>&gt;100</v>
      </c>
      <c r="M2748" s="60"/>
      <c r="N2748" s="45">
        <f t="shared" si="295"/>
        <v>0</v>
      </c>
    </row>
    <row r="2749" spans="1:14" ht="15" customHeight="1">
      <c r="A2749" s="129"/>
      <c r="B2749" s="49" t="s">
        <v>4040</v>
      </c>
      <c r="C2749" s="18" t="s">
        <v>5982</v>
      </c>
      <c r="D2749" s="20">
        <v>5417.04</v>
      </c>
      <c r="E2749" s="10">
        <f t="shared" si="294"/>
        <v>5417.04</v>
      </c>
      <c r="F2749" s="1" t="s">
        <v>42</v>
      </c>
      <c r="G2749" s="45">
        <v>8537109890</v>
      </c>
      <c r="H2749" s="60"/>
      <c r="I2749" s="45">
        <v>1</v>
      </c>
      <c r="J2749" s="45" t="s">
        <v>12</v>
      </c>
      <c r="K2749" s="45" t="s">
        <v>12</v>
      </c>
      <c r="L2749" s="7" t="str">
        <f>IFERROR(VLOOKUP(B2749,Харків!A:C,3,0),"0")</f>
        <v>&gt;50</v>
      </c>
      <c r="M2749" s="60"/>
      <c r="N2749" s="45">
        <f t="shared" si="295"/>
        <v>0</v>
      </c>
    </row>
    <row r="2750" spans="1:14" ht="15" customHeight="1">
      <c r="A2750" s="129"/>
      <c r="B2750" s="49" t="s">
        <v>4041</v>
      </c>
      <c r="C2750" s="18" t="s">
        <v>5983</v>
      </c>
      <c r="D2750" s="20">
        <v>7981.77</v>
      </c>
      <c r="E2750" s="10">
        <f t="shared" si="294"/>
        <v>7981.77</v>
      </c>
      <c r="F2750" s="1" t="s">
        <v>42</v>
      </c>
      <c r="G2750" s="45">
        <v>8537109890</v>
      </c>
      <c r="H2750" s="60"/>
      <c r="I2750" s="45">
        <v>1</v>
      </c>
      <c r="J2750" s="45" t="s">
        <v>12</v>
      </c>
      <c r="K2750" s="45" t="s">
        <v>12</v>
      </c>
      <c r="L2750" s="7">
        <f>IFERROR(VLOOKUP(B2750,Харків!A:C,3,0),"0")</f>
        <v>8</v>
      </c>
      <c r="M2750" s="60"/>
      <c r="N2750" s="45">
        <f t="shared" si="295"/>
        <v>0</v>
      </c>
    </row>
    <row r="2751" spans="1:14" ht="15" customHeight="1">
      <c r="A2751" s="129"/>
      <c r="B2751" s="49" t="s">
        <v>4792</v>
      </c>
      <c r="C2751" s="18" t="s">
        <v>5175</v>
      </c>
      <c r="D2751" s="20">
        <v>12647.88</v>
      </c>
      <c r="E2751" s="10">
        <f t="shared" si="294"/>
        <v>12647.88</v>
      </c>
      <c r="F2751" s="1" t="s">
        <v>42</v>
      </c>
      <c r="G2751" s="45">
        <v>8537109890</v>
      </c>
      <c r="H2751" s="60"/>
      <c r="I2751" s="45">
        <v>1</v>
      </c>
      <c r="J2751" s="45" t="s">
        <v>12</v>
      </c>
      <c r="K2751" s="45" t="s">
        <v>12</v>
      </c>
      <c r="L2751" s="7">
        <f>IFERROR(VLOOKUP(B2751,Харків!A:C,3,0),"0")</f>
        <v>10</v>
      </c>
      <c r="M2751" s="60"/>
      <c r="N2751" s="45">
        <f t="shared" si="295"/>
        <v>0</v>
      </c>
    </row>
    <row r="2752" spans="1:14" ht="15" customHeight="1">
      <c r="A2752" s="130"/>
      <c r="B2752" s="50"/>
      <c r="C2752" s="6" t="s">
        <v>10587</v>
      </c>
      <c r="D2752" s="13"/>
      <c r="E2752" s="14"/>
      <c r="F2752" s="5"/>
      <c r="G2752" s="7"/>
      <c r="H2752" s="13"/>
      <c r="I2752" s="7"/>
      <c r="J2752" s="7"/>
      <c r="K2752" s="7"/>
      <c r="L2752" s="5"/>
      <c r="M2752" s="5"/>
      <c r="N2752" s="5"/>
    </row>
    <row r="2753" spans="1:14" ht="15" customHeight="1">
      <c r="A2753" s="130"/>
      <c r="B2753" s="49" t="s">
        <v>8792</v>
      </c>
      <c r="C2753" s="18" t="s">
        <v>8793</v>
      </c>
      <c r="D2753" s="20">
        <v>793.8</v>
      </c>
      <c r="E2753" s="10">
        <f>D2753-(D2753*$G$1)</f>
        <v>793.8</v>
      </c>
      <c r="F2753" s="1" t="s">
        <v>42</v>
      </c>
      <c r="G2753" s="45">
        <v>8536508000</v>
      </c>
      <c r="H2753" s="60"/>
      <c r="I2753" s="45"/>
      <c r="J2753" s="45"/>
      <c r="K2753" s="45">
        <v>18</v>
      </c>
      <c r="L2753" s="7">
        <f>IFERROR(VLOOKUP(B2753,Харків!A:C,3,0),"0")</f>
        <v>5</v>
      </c>
      <c r="M2753" s="60"/>
      <c r="N2753" s="45">
        <f>E2753*M2753</f>
        <v>0</v>
      </c>
    </row>
    <row r="2754" spans="1:14" ht="15" customHeight="1">
      <c r="A2754" s="129"/>
      <c r="B2754" s="49" t="s">
        <v>4504</v>
      </c>
      <c r="C2754" s="18" t="s">
        <v>4789</v>
      </c>
      <c r="D2754" s="20">
        <v>873</v>
      </c>
      <c r="E2754" s="10">
        <f>D2754-(D2754*$G$1)</f>
        <v>873</v>
      </c>
      <c r="F2754" s="1" t="s">
        <v>42</v>
      </c>
      <c r="G2754" s="45">
        <v>8536508000</v>
      </c>
      <c r="H2754" s="60"/>
      <c r="I2754" s="45">
        <v>1</v>
      </c>
      <c r="J2754" s="45" t="s">
        <v>12</v>
      </c>
      <c r="K2754" s="45">
        <v>18</v>
      </c>
      <c r="L2754" s="7" t="str">
        <f>IFERROR(VLOOKUP(B2754,Харків!A:C,3,0),"0")</f>
        <v>&gt;200</v>
      </c>
      <c r="M2754" s="60"/>
      <c r="N2754" s="45">
        <f>E2754*M2754</f>
        <v>0</v>
      </c>
    </row>
    <row r="2755" spans="1:14" ht="15" customHeight="1">
      <c r="A2755" s="129"/>
      <c r="B2755" s="49" t="s">
        <v>4897</v>
      </c>
      <c r="C2755" s="18" t="s">
        <v>6312</v>
      </c>
      <c r="D2755" s="20">
        <v>828.87</v>
      </c>
      <c r="E2755" s="10">
        <f>D2755-(D2755*$G$1)</f>
        <v>828.87</v>
      </c>
      <c r="F2755" s="1" t="s">
        <v>42</v>
      </c>
      <c r="G2755" s="45">
        <v>8536508000</v>
      </c>
      <c r="H2755" s="60"/>
      <c r="I2755" s="45">
        <v>1</v>
      </c>
      <c r="J2755" s="45" t="s">
        <v>12</v>
      </c>
      <c r="K2755" s="45">
        <v>18</v>
      </c>
      <c r="L2755" s="7" t="str">
        <f>IFERROR(VLOOKUP(B2755,Харків!A:C,3,0),"0")</f>
        <v>&gt;100</v>
      </c>
      <c r="M2755" s="60"/>
      <c r="N2755" s="45">
        <f>E2755*M2755</f>
        <v>0</v>
      </c>
    </row>
    <row r="2756" spans="1:14" ht="15" customHeight="1">
      <c r="A2756" s="129"/>
      <c r="B2756" s="49" t="s">
        <v>4823</v>
      </c>
      <c r="C2756" s="18" t="s">
        <v>4824</v>
      </c>
      <c r="D2756" s="20">
        <v>1367.9</v>
      </c>
      <c r="E2756" s="10">
        <f>D2756-(D2756*$G$1)</f>
        <v>1367.9</v>
      </c>
      <c r="F2756" s="1" t="s">
        <v>42</v>
      </c>
      <c r="G2756" s="45">
        <v>8536508000</v>
      </c>
      <c r="H2756" s="60"/>
      <c r="I2756" s="45">
        <v>1</v>
      </c>
      <c r="J2756" s="45" t="s">
        <v>12</v>
      </c>
      <c r="K2756" s="45">
        <v>8</v>
      </c>
      <c r="L2756" s="7" t="str">
        <f>IFERROR(VLOOKUP(B2756,Харків!A:C,3,0),"0")</f>
        <v>&gt;10</v>
      </c>
      <c r="M2756" s="60"/>
      <c r="N2756" s="45">
        <f>E2756*M2756</f>
        <v>0</v>
      </c>
    </row>
    <row r="2757" spans="1:14" ht="15" customHeight="1">
      <c r="A2757" s="129"/>
      <c r="B2757" s="49" t="s">
        <v>4805</v>
      </c>
      <c r="C2757" s="18" t="s">
        <v>6313</v>
      </c>
      <c r="D2757" s="20">
        <v>822.65</v>
      </c>
      <c r="E2757" s="10">
        <f>D2757-(D2757*$G$1)</f>
        <v>822.65</v>
      </c>
      <c r="F2757" s="1" t="s">
        <v>42</v>
      </c>
      <c r="G2757" s="45">
        <v>8536508000</v>
      </c>
      <c r="H2757" s="60"/>
      <c r="I2757" s="45">
        <v>1</v>
      </c>
      <c r="J2757" s="45" t="s">
        <v>12</v>
      </c>
      <c r="K2757" s="45">
        <v>18</v>
      </c>
      <c r="L2757" s="7" t="str">
        <f>IFERROR(VLOOKUP(B2757,Харків!A:C,3,0),"0")</f>
        <v>&gt;20</v>
      </c>
      <c r="M2757" s="60"/>
      <c r="N2757" s="45">
        <f>E2757*M2757</f>
        <v>0</v>
      </c>
    </row>
    <row r="2758" spans="1:14" ht="6.95" customHeight="1">
      <c r="A2758" s="130"/>
      <c r="B2758" s="50"/>
      <c r="C2758" s="140"/>
      <c r="D2758" s="8"/>
      <c r="E2758" s="14"/>
      <c r="F2758" s="5"/>
      <c r="G2758" s="7"/>
      <c r="H2758" s="13"/>
      <c r="I2758" s="7"/>
      <c r="J2758" s="7"/>
      <c r="K2758" s="221"/>
      <c r="L2758" s="5"/>
      <c r="M2758" s="5"/>
      <c r="N2758" s="5"/>
    </row>
    <row r="2759" spans="1:14" ht="25.5" customHeight="1">
      <c r="A2759" s="130"/>
      <c r="B2759" s="49" t="s">
        <v>8794</v>
      </c>
      <c r="C2759" s="18" t="s">
        <v>8795</v>
      </c>
      <c r="D2759" s="20">
        <v>1270.5</v>
      </c>
      <c r="E2759" s="10">
        <f>D2759-(D2759*$G$1)</f>
        <v>1270.5</v>
      </c>
      <c r="F2759" s="1" t="s">
        <v>42</v>
      </c>
      <c r="G2759" s="45">
        <v>8536508000</v>
      </c>
      <c r="H2759" s="60"/>
      <c r="I2759" s="45"/>
      <c r="J2759" s="45"/>
      <c r="K2759" s="45">
        <v>12</v>
      </c>
      <c r="L2759" s="7" t="str">
        <f>IFERROR(VLOOKUP(B2759,Харків!A:C,3,0),"0")</f>
        <v>&gt;100</v>
      </c>
      <c r="M2759" s="60"/>
      <c r="N2759" s="45">
        <f>E2759*M2759</f>
        <v>0</v>
      </c>
    </row>
    <row r="2760" spans="1:14" ht="25.5" customHeight="1">
      <c r="A2760" s="129"/>
      <c r="B2760" s="49" t="s">
        <v>4503</v>
      </c>
      <c r="C2760" s="18" t="s">
        <v>5107</v>
      </c>
      <c r="D2760" s="20">
        <v>1340.16</v>
      </c>
      <c r="E2760" s="10">
        <f>D2760-(D2760*$G$1)</f>
        <v>1340.16</v>
      </c>
      <c r="F2760" s="1" t="s">
        <v>42</v>
      </c>
      <c r="G2760" s="45">
        <v>8536508000</v>
      </c>
      <c r="H2760" s="60"/>
      <c r="I2760" s="45">
        <v>1</v>
      </c>
      <c r="J2760" s="45" t="s">
        <v>12</v>
      </c>
      <c r="K2760" s="45">
        <v>12</v>
      </c>
      <c r="L2760" s="7" t="str">
        <f>IFERROR(VLOOKUP(B2760,Харків!A:C,3,0),"0")</f>
        <v>&gt;200</v>
      </c>
      <c r="M2760" s="60"/>
      <c r="N2760" s="45">
        <f>E2760*M2760</f>
        <v>0</v>
      </c>
    </row>
    <row r="2761" spans="1:14" ht="25.5" customHeight="1">
      <c r="A2761" s="129"/>
      <c r="B2761" s="49" t="s">
        <v>4903</v>
      </c>
      <c r="C2761" s="18" t="s">
        <v>6314</v>
      </c>
      <c r="D2761" s="20">
        <v>1314.61</v>
      </c>
      <c r="E2761" s="10">
        <f>D2761-(D2761*$G$1)</f>
        <v>1314.61</v>
      </c>
      <c r="F2761" s="1" t="s">
        <v>42</v>
      </c>
      <c r="G2761" s="45">
        <v>8536508000</v>
      </c>
      <c r="H2761" s="60"/>
      <c r="I2761" s="45">
        <v>1</v>
      </c>
      <c r="J2761" s="45" t="s">
        <v>12</v>
      </c>
      <c r="K2761" s="45">
        <v>12</v>
      </c>
      <c r="L2761" s="7" t="str">
        <f>IFERROR(VLOOKUP(B2761,Харків!A:C,3,0),"0")</f>
        <v>&gt;100</v>
      </c>
      <c r="M2761" s="60"/>
      <c r="N2761" s="45">
        <f>E2761*M2761</f>
        <v>0</v>
      </c>
    </row>
    <row r="2762" spans="1:14" ht="25.5" customHeight="1">
      <c r="A2762" s="129"/>
      <c r="B2762" s="49" t="s">
        <v>5035</v>
      </c>
      <c r="C2762" s="18" t="s">
        <v>5036</v>
      </c>
      <c r="D2762" s="20">
        <v>1869.02</v>
      </c>
      <c r="E2762" s="10">
        <f>D2762-(D2762*$G$1)</f>
        <v>1869.02</v>
      </c>
      <c r="F2762" s="1" t="s">
        <v>42</v>
      </c>
      <c r="G2762" s="45">
        <v>8536508000</v>
      </c>
      <c r="H2762" s="60"/>
      <c r="I2762" s="45">
        <v>1</v>
      </c>
      <c r="J2762" s="45" t="s">
        <v>12</v>
      </c>
      <c r="K2762" s="45">
        <v>6</v>
      </c>
      <c r="L2762" s="7" t="str">
        <f>IFERROR(VLOOKUP(B2762,Харків!A:C,3,0),"0")</f>
        <v>&gt;20</v>
      </c>
      <c r="M2762" s="60"/>
      <c r="N2762" s="45">
        <f>E2762*M2762</f>
        <v>0</v>
      </c>
    </row>
    <row r="2763" spans="1:14" ht="25.5" customHeight="1">
      <c r="A2763" s="130"/>
      <c r="B2763" s="49" t="s">
        <v>4799</v>
      </c>
      <c r="C2763" s="18" t="s">
        <v>6315</v>
      </c>
      <c r="D2763" s="20">
        <v>1276.8499999999999</v>
      </c>
      <c r="E2763" s="10">
        <f>D2763-(D2763*$G$1)</f>
        <v>1276.8499999999999</v>
      </c>
      <c r="F2763" s="1" t="s">
        <v>42</v>
      </c>
      <c r="G2763" s="45">
        <v>8536508000</v>
      </c>
      <c r="H2763" s="60"/>
      <c r="I2763" s="45">
        <v>1</v>
      </c>
      <c r="J2763" s="45" t="s">
        <v>12</v>
      </c>
      <c r="K2763" s="45">
        <v>12</v>
      </c>
      <c r="L2763" s="7">
        <f>IFERROR(VLOOKUP(B2763,Харків!A:C,3,0),"0")</f>
        <v>0</v>
      </c>
      <c r="M2763" s="60"/>
      <c r="N2763" s="45">
        <f>E2763*M2763</f>
        <v>0</v>
      </c>
    </row>
    <row r="2764" spans="1:14" ht="6.95" customHeight="1">
      <c r="A2764" s="130"/>
      <c r="B2764" s="50"/>
      <c r="C2764" s="140"/>
      <c r="D2764" s="8"/>
      <c r="E2764" s="14"/>
      <c r="F2764" s="5"/>
      <c r="G2764" s="7"/>
      <c r="H2764" s="13"/>
      <c r="I2764" s="7"/>
      <c r="J2764" s="7"/>
      <c r="K2764" s="221"/>
      <c r="L2764" s="5"/>
      <c r="M2764" s="5"/>
      <c r="N2764" s="5"/>
    </row>
    <row r="2765" spans="1:14" ht="15" customHeight="1">
      <c r="A2765" s="130"/>
      <c r="B2765" s="49" t="s">
        <v>8796</v>
      </c>
      <c r="C2765" s="18" t="s">
        <v>8797</v>
      </c>
      <c r="D2765" s="20">
        <v>1286.0899999999999</v>
      </c>
      <c r="E2765" s="10">
        <f>D2765-(D2765*$G$1)</f>
        <v>1286.0899999999999</v>
      </c>
      <c r="F2765" s="1" t="s">
        <v>42</v>
      </c>
      <c r="G2765" s="45">
        <v>8536508000</v>
      </c>
      <c r="H2765" s="60"/>
      <c r="I2765" s="45"/>
      <c r="J2765" s="45"/>
      <c r="K2765" s="45">
        <v>12</v>
      </c>
      <c r="L2765" s="7">
        <f>IFERROR(VLOOKUP(B2765,Харків!A:C,3,0),"0")</f>
        <v>5</v>
      </c>
      <c r="M2765" s="60"/>
      <c r="N2765" s="45">
        <f>E2765*M2765</f>
        <v>0</v>
      </c>
    </row>
    <row r="2766" spans="1:14" ht="15" customHeight="1">
      <c r="A2766" s="129"/>
      <c r="B2766" s="49" t="s">
        <v>4506</v>
      </c>
      <c r="C2766" s="18" t="s">
        <v>4790</v>
      </c>
      <c r="D2766" s="20">
        <v>1450.6</v>
      </c>
      <c r="E2766" s="10">
        <f>D2766-(D2766*$G$1)</f>
        <v>1450.6</v>
      </c>
      <c r="F2766" s="1" t="s">
        <v>42</v>
      </c>
      <c r="G2766" s="45">
        <v>8536508000</v>
      </c>
      <c r="H2766" s="60"/>
      <c r="I2766" s="45">
        <v>1</v>
      </c>
      <c r="J2766" s="45" t="s">
        <v>12</v>
      </c>
      <c r="K2766" s="45">
        <v>12</v>
      </c>
      <c r="L2766" s="7" t="str">
        <f>IFERROR(VLOOKUP(B2766,Харків!A:C,3,0),"0")</f>
        <v>&gt;200</v>
      </c>
      <c r="M2766" s="60"/>
      <c r="N2766" s="45">
        <f>E2766*M2766</f>
        <v>0</v>
      </c>
    </row>
    <row r="2767" spans="1:14" ht="15" customHeight="1">
      <c r="A2767" s="129"/>
      <c r="B2767" s="49" t="s">
        <v>4900</v>
      </c>
      <c r="C2767" s="18" t="s">
        <v>6316</v>
      </c>
      <c r="D2767" s="20">
        <v>1374.95</v>
      </c>
      <c r="E2767" s="10">
        <f>D2767-(D2767*$G$1)</f>
        <v>1374.95</v>
      </c>
      <c r="F2767" s="1" t="s">
        <v>42</v>
      </c>
      <c r="G2767" s="45">
        <v>8536508000</v>
      </c>
      <c r="H2767" s="60"/>
      <c r="I2767" s="45">
        <v>1</v>
      </c>
      <c r="J2767" s="45" t="s">
        <v>12</v>
      </c>
      <c r="K2767" s="45">
        <v>12</v>
      </c>
      <c r="L2767" s="7" t="str">
        <f>IFERROR(VLOOKUP(B2767,Харків!A:C,3,0),"0")</f>
        <v>&gt;20</v>
      </c>
      <c r="M2767" s="60"/>
      <c r="N2767" s="45">
        <f>E2767*M2767</f>
        <v>0</v>
      </c>
    </row>
    <row r="2768" spans="1:14" ht="15" customHeight="1">
      <c r="A2768" s="129"/>
      <c r="B2768" s="49" t="s">
        <v>5127</v>
      </c>
      <c r="C2768" s="18" t="s">
        <v>5128</v>
      </c>
      <c r="D2768" s="20">
        <v>2056.3200000000002</v>
      </c>
      <c r="E2768" s="10">
        <f>D2768-(D2768*$G$1)</f>
        <v>2056.3200000000002</v>
      </c>
      <c r="F2768" s="1" t="s">
        <v>42</v>
      </c>
      <c r="G2768" s="45">
        <v>8536508000</v>
      </c>
      <c r="H2768" s="60"/>
      <c r="I2768" s="45">
        <v>1</v>
      </c>
      <c r="J2768" s="45" t="s">
        <v>12</v>
      </c>
      <c r="K2768" s="45">
        <v>8</v>
      </c>
      <c r="L2768" s="7">
        <f>IFERROR(VLOOKUP(B2768,Харків!A:C,3,0),"0")</f>
        <v>10</v>
      </c>
      <c r="M2768" s="60"/>
      <c r="N2768" s="45">
        <f>E2768*M2768</f>
        <v>0</v>
      </c>
    </row>
    <row r="2769" spans="1:14" ht="15" customHeight="1">
      <c r="A2769" s="129"/>
      <c r="B2769" s="49" t="s">
        <v>5046</v>
      </c>
      <c r="C2769" s="18" t="s">
        <v>6317</v>
      </c>
      <c r="D2769" s="20">
        <v>1347.33</v>
      </c>
      <c r="E2769" s="10">
        <f>D2769-(D2769*$G$1)</f>
        <v>1347.33</v>
      </c>
      <c r="F2769" s="1" t="s">
        <v>42</v>
      </c>
      <c r="G2769" s="45">
        <v>8536508000</v>
      </c>
      <c r="H2769" s="60"/>
      <c r="I2769" s="45">
        <v>1</v>
      </c>
      <c r="J2769" s="45" t="s">
        <v>12</v>
      </c>
      <c r="K2769" s="45">
        <v>12</v>
      </c>
      <c r="L2769" s="7">
        <f>IFERROR(VLOOKUP(B2769,Харків!A:C,3,0),"0")</f>
        <v>0</v>
      </c>
      <c r="M2769" s="60"/>
      <c r="N2769" s="45">
        <f>E2769*M2769</f>
        <v>0</v>
      </c>
    </row>
    <row r="2770" spans="1:14" ht="6.95" customHeight="1">
      <c r="A2770" s="130"/>
      <c r="B2770" s="50"/>
      <c r="C2770" s="140"/>
      <c r="D2770" s="8"/>
      <c r="E2770" s="14"/>
      <c r="F2770" s="5"/>
      <c r="G2770" s="7"/>
      <c r="H2770" s="13"/>
      <c r="I2770" s="7"/>
      <c r="J2770" s="7"/>
      <c r="K2770" s="221"/>
      <c r="L2770" s="5"/>
      <c r="M2770" s="5"/>
      <c r="N2770" s="5"/>
    </row>
    <row r="2771" spans="1:14" ht="23.25" customHeight="1">
      <c r="A2771" s="130"/>
      <c r="B2771" s="49" t="s">
        <v>8798</v>
      </c>
      <c r="C2771" s="18" t="s">
        <v>8799</v>
      </c>
      <c r="D2771" s="20">
        <v>1953</v>
      </c>
      <c r="E2771" s="10">
        <f>D2771-(D2771*$G$1)</f>
        <v>1953</v>
      </c>
      <c r="F2771" s="1" t="s">
        <v>42</v>
      </c>
      <c r="G2771" s="45">
        <v>8536508000</v>
      </c>
      <c r="H2771" s="60"/>
      <c r="I2771" s="45"/>
      <c r="J2771" s="45"/>
      <c r="K2771" s="45">
        <v>8</v>
      </c>
      <c r="L2771" s="7" t="str">
        <f>IFERROR(VLOOKUP(B2771,Харків!A:C,3,0),"0")</f>
        <v>&gt;50</v>
      </c>
      <c r="M2771" s="60"/>
      <c r="N2771" s="45">
        <f>E2771*M2771</f>
        <v>0</v>
      </c>
    </row>
    <row r="2772" spans="1:14" ht="23.25" customHeight="1">
      <c r="A2772" s="129"/>
      <c r="B2772" s="49" t="s">
        <v>4505</v>
      </c>
      <c r="C2772" s="18" t="s">
        <v>5144</v>
      </c>
      <c r="D2772" s="20">
        <v>2168.6999999999998</v>
      </c>
      <c r="E2772" s="10">
        <f>D2772-(D2772*$G$1)</f>
        <v>2168.6999999999998</v>
      </c>
      <c r="F2772" s="1" t="s">
        <v>42</v>
      </c>
      <c r="G2772" s="45">
        <v>8536508000</v>
      </c>
      <c r="H2772" s="60"/>
      <c r="I2772" s="45">
        <v>1</v>
      </c>
      <c r="J2772" s="45" t="s">
        <v>12</v>
      </c>
      <c r="K2772" s="45">
        <v>8</v>
      </c>
      <c r="L2772" s="7" t="str">
        <f>IFERROR(VLOOKUP(B2772,Харків!A:C,3,0),"0")</f>
        <v>&gt;200</v>
      </c>
      <c r="M2772" s="60"/>
      <c r="N2772" s="45">
        <f>E2772*M2772</f>
        <v>0</v>
      </c>
    </row>
    <row r="2773" spans="1:14" ht="23.25" customHeight="1">
      <c r="A2773" s="129"/>
      <c r="B2773" s="49" t="s">
        <v>4822</v>
      </c>
      <c r="C2773" s="18" t="s">
        <v>6318</v>
      </c>
      <c r="D2773" s="20">
        <v>2029.4</v>
      </c>
      <c r="E2773" s="10">
        <f>D2773-(D2773*$G$1)</f>
        <v>2029.4</v>
      </c>
      <c r="F2773" s="1" t="s">
        <v>42</v>
      </c>
      <c r="G2773" s="45">
        <v>8536508000</v>
      </c>
      <c r="H2773" s="60"/>
      <c r="I2773" s="45">
        <v>1</v>
      </c>
      <c r="J2773" s="45" t="s">
        <v>12</v>
      </c>
      <c r="K2773" s="45">
        <v>8</v>
      </c>
      <c r="L2773" s="7" t="str">
        <f>IFERROR(VLOOKUP(B2773,Харків!A:C,3,0),"0")</f>
        <v>&gt;50</v>
      </c>
      <c r="M2773" s="60"/>
      <c r="N2773" s="45">
        <f>E2773*M2773</f>
        <v>0</v>
      </c>
    </row>
    <row r="2774" spans="1:14" ht="23.25" customHeight="1">
      <c r="A2774" s="130"/>
      <c r="B2774" s="49" t="s">
        <v>5047</v>
      </c>
      <c r="C2774" s="18" t="s">
        <v>5048</v>
      </c>
      <c r="D2774" s="20">
        <v>2618.15</v>
      </c>
      <c r="E2774" s="10">
        <f>D2774-(D2774*$G$1)</f>
        <v>2618.15</v>
      </c>
      <c r="F2774" s="1" t="s">
        <v>42</v>
      </c>
      <c r="G2774" s="45">
        <v>8536508000</v>
      </c>
      <c r="H2774" s="60"/>
      <c r="I2774" s="45">
        <v>1</v>
      </c>
      <c r="J2774" s="45" t="s">
        <v>12</v>
      </c>
      <c r="K2774" s="45">
        <v>6</v>
      </c>
      <c r="L2774" s="7" t="str">
        <f>IFERROR(VLOOKUP(B2774,Харків!A:C,3,0),"0")</f>
        <v>&gt;50</v>
      </c>
      <c r="M2774" s="60"/>
      <c r="N2774" s="45">
        <f>E2774*M2774</f>
        <v>0</v>
      </c>
    </row>
    <row r="2775" spans="1:14" ht="23.25" customHeight="1">
      <c r="A2775" s="129"/>
      <c r="B2775" s="49" t="s">
        <v>4879</v>
      </c>
      <c r="C2775" s="18" t="s">
        <v>6319</v>
      </c>
      <c r="D2775" s="20">
        <v>2001.78</v>
      </c>
      <c r="E2775" s="10">
        <f>D2775-(D2775*$G$1)</f>
        <v>2001.78</v>
      </c>
      <c r="F2775" s="1" t="s">
        <v>42</v>
      </c>
      <c r="G2775" s="45">
        <v>8536508000</v>
      </c>
      <c r="H2775" s="60"/>
      <c r="I2775" s="45">
        <v>1</v>
      </c>
      <c r="J2775" s="45" t="s">
        <v>12</v>
      </c>
      <c r="K2775" s="45">
        <v>8</v>
      </c>
      <c r="L2775" s="7" t="str">
        <f>IFERROR(VLOOKUP(B2775,Харків!A:C,3,0),"0")</f>
        <v>&gt;50</v>
      </c>
      <c r="M2775" s="60"/>
      <c r="N2775" s="45">
        <f>E2775*M2775</f>
        <v>0</v>
      </c>
    </row>
    <row r="2776" spans="1:14" ht="6.95" customHeight="1">
      <c r="A2776" s="130"/>
      <c r="B2776" s="50"/>
      <c r="C2776" s="140"/>
      <c r="D2776" s="8"/>
      <c r="E2776" s="14"/>
      <c r="F2776" s="5"/>
      <c r="G2776" s="7"/>
      <c r="H2776" s="13"/>
      <c r="I2776" s="7"/>
      <c r="J2776" s="7"/>
      <c r="K2776" s="221"/>
      <c r="L2776" s="5"/>
      <c r="M2776" s="5"/>
      <c r="N2776" s="5"/>
    </row>
    <row r="2777" spans="1:14" ht="15" customHeight="1">
      <c r="A2777" s="130"/>
      <c r="B2777" s="49" t="s">
        <v>8800</v>
      </c>
      <c r="C2777" s="18" t="s">
        <v>8801</v>
      </c>
      <c r="D2777" s="20">
        <v>1958.55</v>
      </c>
      <c r="E2777" s="10">
        <f>D2777-(D2777*$G$1)</f>
        <v>1958.55</v>
      </c>
      <c r="F2777" s="1" t="s">
        <v>42</v>
      </c>
      <c r="G2777" s="45">
        <v>8536508000</v>
      </c>
      <c r="H2777" s="60"/>
      <c r="I2777" s="45"/>
      <c r="J2777" s="45"/>
      <c r="K2777" s="45">
        <v>8</v>
      </c>
      <c r="L2777" s="7" t="str">
        <f>IFERROR(VLOOKUP(B2777,Харків!A:C,3,0),"0")</f>
        <v>&gt;100</v>
      </c>
      <c r="M2777" s="60"/>
      <c r="N2777" s="45">
        <f>E2777*M2777</f>
        <v>0</v>
      </c>
    </row>
    <row r="2778" spans="1:14" ht="15" customHeight="1">
      <c r="A2778" s="129"/>
      <c r="B2778" s="49" t="s">
        <v>4508</v>
      </c>
      <c r="C2778" s="18" t="s">
        <v>4791</v>
      </c>
      <c r="D2778" s="20">
        <v>2137.48</v>
      </c>
      <c r="E2778" s="10">
        <f>D2778-(D2778*$G$1)</f>
        <v>2137.48</v>
      </c>
      <c r="F2778" s="1" t="s">
        <v>42</v>
      </c>
      <c r="G2778" s="45">
        <v>8536508000</v>
      </c>
      <c r="H2778" s="60"/>
      <c r="I2778" s="45">
        <v>1</v>
      </c>
      <c r="J2778" s="45" t="s">
        <v>12</v>
      </c>
      <c r="K2778" s="45">
        <v>8</v>
      </c>
      <c r="L2778" s="7" t="str">
        <f>IFERROR(VLOOKUP(B2778,Харків!A:C,3,0),"0")</f>
        <v>&gt;100</v>
      </c>
      <c r="M2778" s="60"/>
      <c r="N2778" s="45">
        <f>E2778*M2778</f>
        <v>0</v>
      </c>
    </row>
    <row r="2779" spans="1:14" ht="15" customHeight="1">
      <c r="A2779" s="129"/>
      <c r="B2779" s="49" t="s">
        <v>4980</v>
      </c>
      <c r="C2779" s="18" t="s">
        <v>6320</v>
      </c>
      <c r="D2779" s="20">
        <v>2058.52</v>
      </c>
      <c r="E2779" s="10">
        <f>D2779-(D2779*$G$1)</f>
        <v>2058.52</v>
      </c>
      <c r="F2779" s="1" t="s">
        <v>42</v>
      </c>
      <c r="G2779" s="45">
        <v>8536508000</v>
      </c>
      <c r="H2779" s="60"/>
      <c r="I2779" s="45">
        <v>1</v>
      </c>
      <c r="J2779" s="45" t="s">
        <v>12</v>
      </c>
      <c r="K2779" s="45">
        <v>8</v>
      </c>
      <c r="L2779" s="7" t="str">
        <f>IFERROR(VLOOKUP(B2779,Харків!A:C,3,0),"0")</f>
        <v>&gt;50</v>
      </c>
      <c r="M2779" s="60"/>
      <c r="N2779" s="45">
        <f>E2779*M2779</f>
        <v>0</v>
      </c>
    </row>
    <row r="2780" spans="1:14" ht="15" customHeight="1">
      <c r="A2780" s="129"/>
      <c r="B2780" s="49" t="s">
        <v>5140</v>
      </c>
      <c r="C2780" s="18" t="s">
        <v>5141</v>
      </c>
      <c r="D2780" s="20">
        <v>2743.1</v>
      </c>
      <c r="E2780" s="10">
        <f>D2780-(D2780*$G$1)</f>
        <v>2743.1</v>
      </c>
      <c r="F2780" s="1" t="s">
        <v>42</v>
      </c>
      <c r="G2780" s="45">
        <v>8536508000</v>
      </c>
      <c r="H2780" s="60"/>
      <c r="I2780" s="45">
        <v>1</v>
      </c>
      <c r="J2780" s="45" t="s">
        <v>12</v>
      </c>
      <c r="K2780" s="45">
        <v>4</v>
      </c>
      <c r="L2780" s="7">
        <f>IFERROR(VLOOKUP(B2780,Харків!A:C,3,0),"0")</f>
        <v>6</v>
      </c>
      <c r="M2780" s="60"/>
      <c r="N2780" s="45">
        <f>E2780*M2780</f>
        <v>0</v>
      </c>
    </row>
    <row r="2781" spans="1:14" ht="15" customHeight="1">
      <c r="A2781" s="129"/>
      <c r="B2781" s="49" t="s">
        <v>4967</v>
      </c>
      <c r="C2781" s="18" t="s">
        <v>6321</v>
      </c>
      <c r="D2781" s="20">
        <v>2019.8</v>
      </c>
      <c r="E2781" s="10">
        <f>D2781-(D2781*$G$1)</f>
        <v>2019.8</v>
      </c>
      <c r="F2781" s="1" t="s">
        <v>42</v>
      </c>
      <c r="G2781" s="45">
        <v>8536508000</v>
      </c>
      <c r="H2781" s="60"/>
      <c r="I2781" s="45">
        <v>1</v>
      </c>
      <c r="J2781" s="45" t="s">
        <v>12</v>
      </c>
      <c r="K2781" s="45">
        <v>8</v>
      </c>
      <c r="L2781" s="7" t="str">
        <f>IFERROR(VLOOKUP(B2781,Харків!A:C,3,0),"0")</f>
        <v>&gt;50</v>
      </c>
      <c r="M2781" s="60"/>
      <c r="N2781" s="45">
        <f>E2781*M2781</f>
        <v>0</v>
      </c>
    </row>
    <row r="2782" spans="1:14" ht="6.95" customHeight="1">
      <c r="A2782" s="130"/>
      <c r="B2782" s="50"/>
      <c r="C2782" s="140"/>
      <c r="D2782" s="8"/>
      <c r="E2782" s="14"/>
      <c r="F2782" s="5"/>
      <c r="G2782" s="7"/>
      <c r="H2782" s="13"/>
      <c r="I2782" s="7"/>
      <c r="J2782" s="7"/>
      <c r="K2782" s="221"/>
      <c r="L2782" s="5"/>
      <c r="M2782" s="5"/>
      <c r="N2782" s="5"/>
    </row>
    <row r="2783" spans="1:14" ht="15" customHeight="1">
      <c r="A2783" s="130"/>
      <c r="B2783" s="49" t="s">
        <v>8802</v>
      </c>
      <c r="C2783" s="18" t="s">
        <v>8803</v>
      </c>
      <c r="D2783" s="20">
        <v>2860</v>
      </c>
      <c r="E2783" s="10">
        <f>D2783-(D2783*$G$1)</f>
        <v>2860</v>
      </c>
      <c r="F2783" s="1" t="s">
        <v>42</v>
      </c>
      <c r="G2783" s="45">
        <v>8536508000</v>
      </c>
      <c r="H2783" s="60"/>
      <c r="I2783" s="45"/>
      <c r="J2783" s="45"/>
      <c r="K2783" s="45">
        <v>6</v>
      </c>
      <c r="L2783" s="7" t="str">
        <f>IFERROR(VLOOKUP(B2783,Харків!A:C,3,0),"0")</f>
        <v>&gt;50</v>
      </c>
      <c r="M2783" s="60"/>
      <c r="N2783" s="45">
        <f>E2783*M2783</f>
        <v>0</v>
      </c>
    </row>
    <row r="2784" spans="1:14" ht="15" customHeight="1">
      <c r="A2784" s="129"/>
      <c r="B2784" s="49" t="s">
        <v>4507</v>
      </c>
      <c r="C2784" s="18" t="s">
        <v>5089</v>
      </c>
      <c r="D2784" s="20">
        <v>3095.74</v>
      </c>
      <c r="E2784" s="10">
        <f>D2784-(D2784*$G$1)</f>
        <v>3095.74</v>
      </c>
      <c r="F2784" s="1" t="s">
        <v>42</v>
      </c>
      <c r="G2784" s="45">
        <v>8536508000</v>
      </c>
      <c r="H2784" s="60"/>
      <c r="I2784" s="45">
        <v>1</v>
      </c>
      <c r="J2784" s="45" t="s">
        <v>12</v>
      </c>
      <c r="K2784" s="45">
        <v>6</v>
      </c>
      <c r="L2784" s="7" t="str">
        <f>IFERROR(VLOOKUP(B2784,Харків!A:C,3,0),"0")</f>
        <v>&gt;100</v>
      </c>
      <c r="M2784" s="60"/>
      <c r="N2784" s="45">
        <f>E2784*M2784</f>
        <v>0</v>
      </c>
    </row>
    <row r="2785" spans="1:14" ht="15" customHeight="1">
      <c r="A2785" s="130"/>
      <c r="B2785" s="49" t="s">
        <v>5024</v>
      </c>
      <c r="C2785" s="18" t="s">
        <v>6322</v>
      </c>
      <c r="D2785" s="20">
        <v>2930.03</v>
      </c>
      <c r="E2785" s="10">
        <f>D2785-(D2785*$G$1)</f>
        <v>2930.03</v>
      </c>
      <c r="F2785" s="1" t="s">
        <v>42</v>
      </c>
      <c r="G2785" s="45">
        <v>8536508000</v>
      </c>
      <c r="H2785" s="60"/>
      <c r="I2785" s="45">
        <v>1</v>
      </c>
      <c r="J2785" s="45" t="s">
        <v>12</v>
      </c>
      <c r="K2785" s="45">
        <v>6</v>
      </c>
      <c r="L2785" s="7" t="str">
        <f>IFERROR(VLOOKUP(B2785,Харків!A:C,3,0),"0")</f>
        <v>&gt;50</v>
      </c>
      <c r="M2785" s="60"/>
      <c r="N2785" s="45">
        <f>E2785*M2785</f>
        <v>0</v>
      </c>
    </row>
    <row r="2786" spans="1:14" ht="15" customHeight="1">
      <c r="A2786" s="129"/>
      <c r="B2786" s="49" t="s">
        <v>5097</v>
      </c>
      <c r="C2786" s="18" t="s">
        <v>5098</v>
      </c>
      <c r="D2786" s="20">
        <v>3583.61</v>
      </c>
      <c r="E2786" s="10">
        <f>D2786-(D2786*$G$1)</f>
        <v>3583.61</v>
      </c>
      <c r="F2786" s="1" t="s">
        <v>42</v>
      </c>
      <c r="G2786" s="45">
        <v>8536508000</v>
      </c>
      <c r="H2786" s="60"/>
      <c r="I2786" s="45">
        <v>1</v>
      </c>
      <c r="J2786" s="45" t="s">
        <v>12</v>
      </c>
      <c r="K2786" s="45">
        <v>2</v>
      </c>
      <c r="L2786" s="7">
        <f>IFERROR(VLOOKUP(B2786,Харків!A:C,3,0),"0")</f>
        <v>2</v>
      </c>
      <c r="M2786" s="60"/>
      <c r="N2786" s="45">
        <f>E2786*M2786</f>
        <v>0</v>
      </c>
    </row>
    <row r="2787" spans="1:14" ht="15" customHeight="1">
      <c r="A2787" s="129"/>
      <c r="B2787" s="49" t="s">
        <v>4923</v>
      </c>
      <c r="C2787" s="18" t="s">
        <v>6323</v>
      </c>
      <c r="D2787" s="20">
        <v>2903.61</v>
      </c>
      <c r="E2787" s="10">
        <f>D2787-(D2787*$G$1)</f>
        <v>2903.61</v>
      </c>
      <c r="F2787" s="1" t="s">
        <v>42</v>
      </c>
      <c r="G2787" s="45">
        <v>8536508000</v>
      </c>
      <c r="H2787" s="60"/>
      <c r="I2787" s="45">
        <v>1</v>
      </c>
      <c r="J2787" s="45" t="s">
        <v>12</v>
      </c>
      <c r="K2787" s="45">
        <v>6</v>
      </c>
      <c r="L2787" s="7">
        <f>IFERROR(VLOOKUP(B2787,Харків!A:C,3,0),"0")</f>
        <v>0</v>
      </c>
      <c r="M2787" s="60"/>
      <c r="N2787" s="45">
        <f>E2787*M2787</f>
        <v>0</v>
      </c>
    </row>
    <row r="2788" spans="1:14" ht="6.95" customHeight="1">
      <c r="A2788" s="130"/>
      <c r="B2788" s="50"/>
      <c r="C2788" s="140"/>
      <c r="D2788" s="8"/>
      <c r="E2788" s="14"/>
      <c r="F2788" s="5"/>
      <c r="G2788" s="7"/>
      <c r="H2788" s="13"/>
      <c r="I2788" s="7"/>
      <c r="J2788" s="7"/>
      <c r="K2788" s="221"/>
      <c r="L2788" s="5"/>
      <c r="M2788" s="5"/>
      <c r="N2788" s="5"/>
    </row>
    <row r="2789" spans="1:14" ht="15" customHeight="1">
      <c r="A2789" s="130"/>
      <c r="B2789" s="49" t="s">
        <v>8804</v>
      </c>
      <c r="C2789" s="18" t="s">
        <v>8805</v>
      </c>
      <c r="D2789" s="20">
        <v>3896.69</v>
      </c>
      <c r="E2789" s="10">
        <f>D2789-(D2789*$G$1)</f>
        <v>3896.69</v>
      </c>
      <c r="F2789" s="1" t="s">
        <v>42</v>
      </c>
      <c r="G2789" s="45">
        <v>8536508000</v>
      </c>
      <c r="H2789" s="60"/>
      <c r="I2789" s="45"/>
      <c r="J2789" s="45"/>
      <c r="K2789" s="45">
        <v>4</v>
      </c>
      <c r="L2789" s="7" t="str">
        <f>IFERROR(VLOOKUP(B2789,Харків!A:C,3,0),"0")</f>
        <v>&gt;20</v>
      </c>
      <c r="M2789" s="60"/>
      <c r="N2789" s="45">
        <f>E2789*M2789</f>
        <v>0</v>
      </c>
    </row>
    <row r="2790" spans="1:14" ht="15" customHeight="1">
      <c r="A2790" s="129"/>
      <c r="B2790" s="49" t="s">
        <v>4510</v>
      </c>
      <c r="C2790" s="18" t="s">
        <v>5947</v>
      </c>
      <c r="D2790" s="20">
        <v>4253.34</v>
      </c>
      <c r="E2790" s="10">
        <f>D2790-(D2790*$G$1)</f>
        <v>4253.34</v>
      </c>
      <c r="F2790" s="1" t="s">
        <v>42</v>
      </c>
      <c r="G2790" s="45">
        <v>8536508000</v>
      </c>
      <c r="H2790" s="60"/>
      <c r="I2790" s="45">
        <v>1</v>
      </c>
      <c r="J2790" s="45" t="s">
        <v>12</v>
      </c>
      <c r="K2790" s="45">
        <v>4</v>
      </c>
      <c r="L2790" s="7" t="str">
        <f>IFERROR(VLOOKUP(B2790,Харків!A:C,3,0),"0")</f>
        <v>&gt;50</v>
      </c>
      <c r="M2790" s="60"/>
      <c r="N2790" s="45">
        <f>E2790*M2790</f>
        <v>0</v>
      </c>
    </row>
    <row r="2791" spans="1:14" ht="15" customHeight="1">
      <c r="A2791" s="129"/>
      <c r="B2791" s="49" t="s">
        <v>4870</v>
      </c>
      <c r="C2791" s="18" t="s">
        <v>6324</v>
      </c>
      <c r="D2791" s="20">
        <v>4014.38</v>
      </c>
      <c r="E2791" s="10">
        <f>D2791-(D2791*$G$1)</f>
        <v>4014.38</v>
      </c>
      <c r="F2791" s="1" t="s">
        <v>42</v>
      </c>
      <c r="G2791" s="45">
        <v>8536508000</v>
      </c>
      <c r="H2791" s="60"/>
      <c r="I2791" s="45">
        <v>1</v>
      </c>
      <c r="J2791" s="45" t="s">
        <v>12</v>
      </c>
      <c r="K2791" s="45">
        <v>4</v>
      </c>
      <c r="L2791" s="7">
        <f>IFERROR(VLOOKUP(B2791,Харків!A:C,3,0),"0")</f>
        <v>1</v>
      </c>
      <c r="M2791" s="60"/>
      <c r="N2791" s="45">
        <f>E2791*M2791</f>
        <v>0</v>
      </c>
    </row>
    <row r="2792" spans="1:14" ht="15" customHeight="1">
      <c r="A2792" s="129"/>
      <c r="B2792" s="49" t="s">
        <v>4901</v>
      </c>
      <c r="C2792" s="18" t="s">
        <v>4902</v>
      </c>
      <c r="D2792" s="20">
        <v>4667.5</v>
      </c>
      <c r="E2792" s="10">
        <f>D2792-(D2792*$G$1)</f>
        <v>4667.5</v>
      </c>
      <c r="F2792" s="1" t="s">
        <v>42</v>
      </c>
      <c r="G2792" s="45">
        <v>8536508000</v>
      </c>
      <c r="H2792" s="60"/>
      <c r="I2792" s="45">
        <v>1</v>
      </c>
      <c r="J2792" s="45" t="s">
        <v>12</v>
      </c>
      <c r="K2792" s="45">
        <v>3</v>
      </c>
      <c r="L2792" s="7">
        <f>IFERROR(VLOOKUP(B2792,Харків!A:C,3,0),"0")</f>
        <v>6</v>
      </c>
      <c r="M2792" s="60"/>
      <c r="N2792" s="45">
        <f>E2792*M2792</f>
        <v>0</v>
      </c>
    </row>
    <row r="2793" spans="1:14" ht="15" customHeight="1">
      <c r="A2793" s="129"/>
      <c r="B2793" s="49" t="s">
        <v>4856</v>
      </c>
      <c r="C2793" s="18" t="s">
        <v>6325</v>
      </c>
      <c r="D2793" s="20">
        <v>3981.95</v>
      </c>
      <c r="E2793" s="10">
        <f>D2793-(D2793*$G$1)</f>
        <v>3981.95</v>
      </c>
      <c r="F2793" s="1" t="s">
        <v>42</v>
      </c>
      <c r="G2793" s="45">
        <v>8536508000</v>
      </c>
      <c r="H2793" s="60"/>
      <c r="I2793" s="45">
        <v>1</v>
      </c>
      <c r="J2793" s="45" t="s">
        <v>12</v>
      </c>
      <c r="K2793" s="45">
        <v>4</v>
      </c>
      <c r="L2793" s="7">
        <f>IFERROR(VLOOKUP(B2793,Харків!A:C,3,0),"0")</f>
        <v>0</v>
      </c>
      <c r="M2793" s="60"/>
      <c r="N2793" s="45">
        <f>E2793*M2793</f>
        <v>0</v>
      </c>
    </row>
    <row r="2794" spans="1:14" ht="6.95" customHeight="1">
      <c r="A2794" s="130"/>
      <c r="B2794" s="50"/>
      <c r="C2794" s="140"/>
      <c r="D2794" s="8"/>
      <c r="E2794" s="14"/>
      <c r="F2794" s="5"/>
      <c r="G2794" s="7"/>
      <c r="H2794" s="13"/>
      <c r="I2794" s="7"/>
      <c r="J2794" s="7"/>
      <c r="K2794" s="221"/>
      <c r="L2794" s="5"/>
      <c r="M2794" s="5"/>
      <c r="N2794" s="5"/>
    </row>
    <row r="2795" spans="1:14" ht="15" customHeight="1">
      <c r="A2795" s="130"/>
      <c r="B2795" s="49" t="s">
        <v>8806</v>
      </c>
      <c r="C2795" s="18" t="s">
        <v>8807</v>
      </c>
      <c r="D2795" s="20">
        <v>5839.64</v>
      </c>
      <c r="E2795" s="10">
        <f>D2795-(D2795*$G$1)</f>
        <v>5839.64</v>
      </c>
      <c r="F2795" s="1" t="s">
        <v>42</v>
      </c>
      <c r="G2795" s="45">
        <v>8536508000</v>
      </c>
      <c r="H2795" s="60"/>
      <c r="I2795" s="45"/>
      <c r="J2795" s="45"/>
      <c r="K2795" s="45">
        <v>2</v>
      </c>
      <c r="L2795" s="7" t="str">
        <f>IFERROR(VLOOKUP(B2795,Харків!A:C,3,0),"0")</f>
        <v>&gt;20</v>
      </c>
      <c r="M2795" s="60"/>
      <c r="N2795" s="45">
        <f>E2795*M2795</f>
        <v>0</v>
      </c>
    </row>
    <row r="2796" spans="1:14" ht="15" customHeight="1">
      <c r="A2796" s="130"/>
      <c r="B2796" s="49" t="s">
        <v>4509</v>
      </c>
      <c r="C2796" s="18" t="s">
        <v>4880</v>
      </c>
      <c r="D2796" s="20">
        <v>6406.43</v>
      </c>
      <c r="E2796" s="10">
        <f>D2796-(D2796*$G$1)</f>
        <v>6406.43</v>
      </c>
      <c r="F2796" s="1" t="s">
        <v>42</v>
      </c>
      <c r="G2796" s="45">
        <v>8536508000</v>
      </c>
      <c r="H2796" s="60"/>
      <c r="I2796" s="45">
        <v>1</v>
      </c>
      <c r="J2796" s="45" t="s">
        <v>12</v>
      </c>
      <c r="K2796" s="45">
        <v>2</v>
      </c>
      <c r="L2796" s="7" t="str">
        <f>IFERROR(VLOOKUP(B2796,Харків!A:C,3,0),"0")</f>
        <v>&gt;50</v>
      </c>
      <c r="M2796" s="60"/>
      <c r="N2796" s="45">
        <f>E2796*M2796</f>
        <v>0</v>
      </c>
    </row>
    <row r="2797" spans="1:14" ht="15" customHeight="1">
      <c r="A2797" s="129"/>
      <c r="B2797" s="49" t="s">
        <v>4842</v>
      </c>
      <c r="C2797" s="18" t="s">
        <v>6326</v>
      </c>
      <c r="D2797" s="20">
        <v>5957.32</v>
      </c>
      <c r="E2797" s="10">
        <f>D2797-(D2797*$G$1)</f>
        <v>5957.32</v>
      </c>
      <c r="F2797" s="1" t="s">
        <v>42</v>
      </c>
      <c r="G2797" s="45">
        <v>8536508000</v>
      </c>
      <c r="H2797" s="60"/>
      <c r="I2797" s="45">
        <v>1</v>
      </c>
      <c r="J2797" s="45" t="s">
        <v>12</v>
      </c>
      <c r="K2797" s="45">
        <v>2</v>
      </c>
      <c r="L2797" s="7" t="str">
        <f>IFERROR(VLOOKUP(B2797,Харків!A:C,3,0),"0")</f>
        <v>&gt;10</v>
      </c>
      <c r="M2797" s="60"/>
      <c r="N2797" s="45">
        <f>E2797*M2797</f>
        <v>0</v>
      </c>
    </row>
    <row r="2798" spans="1:14" ht="15" customHeight="1">
      <c r="A2798" s="129"/>
      <c r="B2798" s="49" t="s">
        <v>4868</v>
      </c>
      <c r="C2798" s="18" t="s">
        <v>4869</v>
      </c>
      <c r="D2798" s="20">
        <v>6710.24</v>
      </c>
      <c r="E2798" s="10">
        <f>D2798-(D2798*$G$1)</f>
        <v>6710.24</v>
      </c>
      <c r="F2798" s="1" t="s">
        <v>42</v>
      </c>
      <c r="G2798" s="45">
        <v>8536508000</v>
      </c>
      <c r="H2798" s="60"/>
      <c r="I2798" s="45">
        <v>1</v>
      </c>
      <c r="J2798" s="45" t="s">
        <v>12</v>
      </c>
      <c r="K2798" s="45">
        <v>2</v>
      </c>
      <c r="L2798" s="7" t="str">
        <f>IFERROR(VLOOKUP(B2798,Харків!A:C,3,0),"0")</f>
        <v>&gt;10</v>
      </c>
      <c r="M2798" s="60"/>
      <c r="N2798" s="45">
        <f>E2798*M2798</f>
        <v>0</v>
      </c>
    </row>
    <row r="2799" spans="1:14" ht="15" customHeight="1">
      <c r="A2799" s="129"/>
      <c r="B2799" s="49" t="s">
        <v>5084</v>
      </c>
      <c r="C2799" s="18" t="s">
        <v>6327</v>
      </c>
      <c r="D2799" s="20">
        <v>5924.9</v>
      </c>
      <c r="E2799" s="10">
        <f>D2799-(D2799*$G$1)</f>
        <v>5924.9</v>
      </c>
      <c r="F2799" s="1" t="s">
        <v>42</v>
      </c>
      <c r="G2799" s="45">
        <v>8536508000</v>
      </c>
      <c r="H2799" s="60"/>
      <c r="I2799" s="45">
        <v>1</v>
      </c>
      <c r="J2799" s="45" t="s">
        <v>12</v>
      </c>
      <c r="K2799" s="45">
        <v>2</v>
      </c>
      <c r="L2799" s="7" t="str">
        <f>IFERROR(VLOOKUP(B2799,Харків!A:C,3,0),"0")</f>
        <v>&gt;10</v>
      </c>
      <c r="M2799" s="60"/>
      <c r="N2799" s="45">
        <f>E2799*M2799</f>
        <v>0</v>
      </c>
    </row>
    <row r="2800" spans="1:14" ht="19.5" customHeight="1">
      <c r="A2800" s="130"/>
      <c r="B2800" s="50"/>
      <c r="C2800" s="6" t="s">
        <v>10588</v>
      </c>
      <c r="D2800" s="8"/>
      <c r="E2800" s="14"/>
      <c r="F2800" s="5"/>
      <c r="G2800" s="7"/>
      <c r="H2800" s="13"/>
      <c r="I2800" s="7"/>
      <c r="J2800" s="7"/>
      <c r="K2800" s="7"/>
      <c r="L2800" s="5"/>
      <c r="M2800" s="5"/>
      <c r="N2800" s="5"/>
    </row>
    <row r="2801" spans="1:14" ht="24.95" customHeight="1">
      <c r="A2801" s="129"/>
      <c r="B2801" s="49" t="s">
        <v>4851</v>
      </c>
      <c r="C2801" s="18" t="s">
        <v>9863</v>
      </c>
      <c r="D2801" s="20">
        <v>40.700000000000003</v>
      </c>
      <c r="E2801" s="10">
        <f>D2801-(D2801*$G$1)</f>
        <v>40.700000000000003</v>
      </c>
      <c r="F2801" s="1" t="s">
        <v>42</v>
      </c>
      <c r="G2801" s="45">
        <v>8538909900</v>
      </c>
      <c r="H2801" s="60"/>
      <c r="I2801" s="45">
        <v>1</v>
      </c>
      <c r="J2801" s="45" t="s">
        <v>12</v>
      </c>
      <c r="K2801" s="45" t="s">
        <v>12</v>
      </c>
      <c r="L2801" s="7" t="str">
        <f>IFERROR(VLOOKUP(B2801,Харків!A:C,3,0),"0")</f>
        <v>&gt;10</v>
      </c>
      <c r="M2801" s="60"/>
      <c r="N2801" s="45">
        <f>E2801*M2801</f>
        <v>0</v>
      </c>
    </row>
    <row r="2802" spans="1:14" ht="24.95" customHeight="1">
      <c r="A2802" s="129"/>
      <c r="B2802" s="49" t="s">
        <v>5088</v>
      </c>
      <c r="C2802" s="18" t="s">
        <v>5958</v>
      </c>
      <c r="D2802" s="20">
        <v>48.9</v>
      </c>
      <c r="E2802" s="10">
        <f>D2802-(D2802*$G$1)</f>
        <v>48.9</v>
      </c>
      <c r="F2802" s="1" t="s">
        <v>42</v>
      </c>
      <c r="G2802" s="45">
        <v>8538909900</v>
      </c>
      <c r="H2802" s="60"/>
      <c r="I2802" s="45">
        <v>1</v>
      </c>
      <c r="J2802" s="45" t="s">
        <v>12</v>
      </c>
      <c r="K2802" s="45" t="s">
        <v>12</v>
      </c>
      <c r="L2802" s="7" t="str">
        <f>IFERROR(VLOOKUP(B2802,Харків!A:C,3,0),"0")</f>
        <v>&gt;10</v>
      </c>
      <c r="M2802" s="60"/>
      <c r="N2802" s="45">
        <f>E2802*M2802</f>
        <v>0</v>
      </c>
    </row>
    <row r="2803" spans="1:14" ht="6.95" customHeight="1">
      <c r="A2803" s="130"/>
      <c r="B2803" s="50"/>
      <c r="C2803" s="140"/>
      <c r="D2803" s="8"/>
      <c r="E2803" s="14"/>
      <c r="F2803" s="5"/>
      <c r="G2803" s="7"/>
      <c r="H2803" s="13"/>
      <c r="I2803" s="7"/>
      <c r="J2803" s="7"/>
      <c r="K2803" s="7"/>
      <c r="L2803" s="5"/>
      <c r="M2803" s="5"/>
      <c r="N2803" s="5"/>
    </row>
    <row r="2804" spans="1:14" ht="24.95" customHeight="1">
      <c r="A2804" s="129"/>
      <c r="B2804" s="49" t="s">
        <v>5105</v>
      </c>
      <c r="C2804" s="18" t="s">
        <v>10191</v>
      </c>
      <c r="D2804" s="20">
        <v>111.3</v>
      </c>
      <c r="E2804" s="10">
        <f t="shared" ref="E2804:E2809" si="296">D2804-(D2804*$G$1)</f>
        <v>111.3</v>
      </c>
      <c r="F2804" s="1" t="s">
        <v>42</v>
      </c>
      <c r="G2804" s="45">
        <v>8538909900</v>
      </c>
      <c r="H2804" s="60"/>
      <c r="I2804" s="45">
        <v>1</v>
      </c>
      <c r="J2804" s="45" t="s">
        <v>12</v>
      </c>
      <c r="K2804" s="45" t="s">
        <v>12</v>
      </c>
      <c r="L2804" s="7" t="str">
        <f>IFERROR(VLOOKUP(B2804,Харків!A:C,3,0),"0")</f>
        <v>&gt;20</v>
      </c>
      <c r="M2804" s="60"/>
      <c r="N2804" s="45">
        <f t="shared" ref="N2804:N2809" si="297">E2804*M2804</f>
        <v>0</v>
      </c>
    </row>
    <row r="2805" spans="1:14" ht="24.95" customHeight="1">
      <c r="A2805" s="130"/>
      <c r="B2805" s="49" t="s">
        <v>4959</v>
      </c>
      <c r="C2805" s="18" t="s">
        <v>10202</v>
      </c>
      <c r="D2805" s="20">
        <v>156.1</v>
      </c>
      <c r="E2805" s="10">
        <f t="shared" si="296"/>
        <v>156.1</v>
      </c>
      <c r="F2805" s="1" t="s">
        <v>42</v>
      </c>
      <c r="G2805" s="45">
        <v>8538909900</v>
      </c>
      <c r="H2805" s="60"/>
      <c r="I2805" s="45">
        <v>1</v>
      </c>
      <c r="J2805" s="45" t="s">
        <v>12</v>
      </c>
      <c r="K2805" s="45" t="s">
        <v>12</v>
      </c>
      <c r="L2805" s="7" t="str">
        <f>IFERROR(VLOOKUP(B2805,Харків!A:C,3,0),"0")</f>
        <v>&gt;50</v>
      </c>
      <c r="M2805" s="60"/>
      <c r="N2805" s="45">
        <f t="shared" si="297"/>
        <v>0</v>
      </c>
    </row>
    <row r="2806" spans="1:14" ht="24.95" customHeight="1">
      <c r="A2806" s="129"/>
      <c r="B2806" s="49" t="s">
        <v>8928</v>
      </c>
      <c r="C2806" s="18" t="s">
        <v>8929</v>
      </c>
      <c r="D2806" s="20">
        <v>109</v>
      </c>
      <c r="E2806" s="10">
        <f t="shared" si="296"/>
        <v>109</v>
      </c>
      <c r="F2806" s="1" t="s">
        <v>42</v>
      </c>
      <c r="G2806" s="45">
        <v>8538909900</v>
      </c>
      <c r="H2806" s="60"/>
      <c r="I2806" s="45">
        <v>1</v>
      </c>
      <c r="J2806" s="45" t="s">
        <v>12</v>
      </c>
      <c r="K2806" s="45" t="s">
        <v>12</v>
      </c>
      <c r="L2806" s="7" t="str">
        <f>IFERROR(VLOOKUP(B2806,Харків!A:C,3,0),"0")</f>
        <v>&gt;50</v>
      </c>
      <c r="M2806" s="60"/>
      <c r="N2806" s="45">
        <f t="shared" si="297"/>
        <v>0</v>
      </c>
    </row>
    <row r="2807" spans="1:14" ht="24.95" customHeight="1">
      <c r="A2807" s="129"/>
      <c r="B2807" s="49" t="s">
        <v>8930</v>
      </c>
      <c r="C2807" s="18" t="s">
        <v>8931</v>
      </c>
      <c r="D2807" s="20">
        <v>401</v>
      </c>
      <c r="E2807" s="10">
        <f t="shared" si="296"/>
        <v>401</v>
      </c>
      <c r="F2807" s="1" t="s">
        <v>42</v>
      </c>
      <c r="G2807" s="45">
        <v>8538909900</v>
      </c>
      <c r="H2807" s="60"/>
      <c r="I2807" s="45">
        <v>1</v>
      </c>
      <c r="J2807" s="45" t="s">
        <v>12</v>
      </c>
      <c r="K2807" s="45" t="s">
        <v>12</v>
      </c>
      <c r="L2807" s="7" t="str">
        <f>IFERROR(VLOOKUP(B2807,Харків!A:C,3,0),"0")</f>
        <v>&gt;20</v>
      </c>
      <c r="M2807" s="60"/>
      <c r="N2807" s="45">
        <f t="shared" si="297"/>
        <v>0</v>
      </c>
    </row>
    <row r="2808" spans="1:14" ht="24.95" customHeight="1">
      <c r="A2808" s="129"/>
      <c r="B2808" s="49" t="s">
        <v>8932</v>
      </c>
      <c r="C2808" s="18" t="s">
        <v>8933</v>
      </c>
      <c r="D2808" s="20">
        <v>150</v>
      </c>
      <c r="E2808" s="10">
        <f t="shared" si="296"/>
        <v>150</v>
      </c>
      <c r="F2808" s="1" t="s">
        <v>42</v>
      </c>
      <c r="G2808" s="45">
        <v>8538909900</v>
      </c>
      <c r="H2808" s="60"/>
      <c r="I2808" s="45">
        <v>1</v>
      </c>
      <c r="J2808" s="45" t="s">
        <v>12</v>
      </c>
      <c r="K2808" s="45" t="s">
        <v>12</v>
      </c>
      <c r="L2808" s="7" t="str">
        <f>IFERROR(VLOOKUP(B2808,Харків!A:C,3,0),"0")</f>
        <v>&gt;100</v>
      </c>
      <c r="M2808" s="60"/>
      <c r="N2808" s="45">
        <f t="shared" si="297"/>
        <v>0</v>
      </c>
    </row>
    <row r="2809" spans="1:14" ht="24.95" customHeight="1">
      <c r="A2809" s="129"/>
      <c r="B2809" s="49" t="s">
        <v>8934</v>
      </c>
      <c r="C2809" s="18" t="s">
        <v>8935</v>
      </c>
      <c r="D2809" s="20">
        <v>590.20000000000005</v>
      </c>
      <c r="E2809" s="10">
        <f t="shared" si="296"/>
        <v>590.20000000000005</v>
      </c>
      <c r="F2809" s="1" t="s">
        <v>42</v>
      </c>
      <c r="G2809" s="45">
        <v>8538909900</v>
      </c>
      <c r="H2809" s="60"/>
      <c r="I2809" s="45">
        <v>1</v>
      </c>
      <c r="J2809" s="45" t="s">
        <v>12</v>
      </c>
      <c r="K2809" s="45" t="s">
        <v>12</v>
      </c>
      <c r="L2809" s="7" t="str">
        <f>IFERROR(VLOOKUP(B2809,Харків!A:C,3,0),"0")</f>
        <v>&gt;50</v>
      </c>
      <c r="M2809" s="60"/>
      <c r="N2809" s="45">
        <f t="shared" si="297"/>
        <v>0</v>
      </c>
    </row>
    <row r="2810" spans="1:14" ht="6.95" customHeight="1">
      <c r="A2810" s="130"/>
      <c r="B2810" s="50"/>
      <c r="C2810" s="140"/>
      <c r="D2810" s="8"/>
      <c r="E2810" s="14"/>
      <c r="F2810" s="5"/>
      <c r="G2810" s="7"/>
      <c r="H2810" s="13"/>
      <c r="I2810" s="7"/>
      <c r="J2810" s="7"/>
      <c r="K2810" s="7"/>
      <c r="L2810" s="5"/>
      <c r="M2810" s="5"/>
      <c r="N2810" s="5"/>
    </row>
    <row r="2811" spans="1:14" ht="24.95" customHeight="1">
      <c r="A2811" s="129"/>
      <c r="B2811" s="49" t="s">
        <v>4834</v>
      </c>
      <c r="C2811" s="18" t="s">
        <v>5956</v>
      </c>
      <c r="D2811" s="20">
        <v>74.7</v>
      </c>
      <c r="E2811" s="10">
        <f>D2811-(D2811*$G$1)</f>
        <v>74.7</v>
      </c>
      <c r="F2811" s="1" t="s">
        <v>42</v>
      </c>
      <c r="G2811" s="45">
        <v>8538909900</v>
      </c>
      <c r="H2811" s="60"/>
      <c r="I2811" s="45">
        <v>1</v>
      </c>
      <c r="J2811" s="45" t="s">
        <v>12</v>
      </c>
      <c r="K2811" s="45" t="s">
        <v>12</v>
      </c>
      <c r="L2811" s="7" t="str">
        <f>IFERROR(VLOOKUP(B2811,Харків!A:C,3,0),"0")</f>
        <v>&gt;20</v>
      </c>
      <c r="M2811" s="60"/>
      <c r="N2811" s="45">
        <f>E2811*M2811</f>
        <v>0</v>
      </c>
    </row>
    <row r="2812" spans="1:14" ht="24.95" customHeight="1">
      <c r="A2812" s="129"/>
      <c r="B2812" s="49" t="s">
        <v>4948</v>
      </c>
      <c r="C2812" s="18" t="s">
        <v>5957</v>
      </c>
      <c r="D2812" s="20">
        <v>134.4</v>
      </c>
      <c r="E2812" s="10">
        <f>D2812-(D2812*$G$1)</f>
        <v>134.4</v>
      </c>
      <c r="F2812" s="1" t="s">
        <v>42</v>
      </c>
      <c r="G2812" s="45">
        <v>8538909900</v>
      </c>
      <c r="H2812" s="60"/>
      <c r="I2812" s="45">
        <v>1</v>
      </c>
      <c r="J2812" s="45" t="s">
        <v>12</v>
      </c>
      <c r="K2812" s="45" t="s">
        <v>12</v>
      </c>
      <c r="L2812" s="7" t="str">
        <f>IFERROR(VLOOKUP(B2812,Харків!A:C,3,0),"0")</f>
        <v>&gt;10</v>
      </c>
      <c r="M2812" s="60"/>
      <c r="N2812" s="45">
        <f>E2812*M2812</f>
        <v>0</v>
      </c>
    </row>
    <row r="2813" spans="1:14" ht="6.95" customHeight="1">
      <c r="A2813" s="130"/>
      <c r="B2813" s="50"/>
      <c r="C2813" s="140"/>
      <c r="D2813" s="8"/>
      <c r="E2813" s="14"/>
      <c r="F2813" s="5"/>
      <c r="G2813" s="7"/>
      <c r="H2813" s="13"/>
      <c r="I2813" s="7"/>
      <c r="J2813" s="7"/>
      <c r="K2813" s="7"/>
      <c r="L2813" s="5"/>
      <c r="M2813" s="5"/>
      <c r="N2813" s="5"/>
    </row>
    <row r="2814" spans="1:14" ht="15" customHeight="1">
      <c r="A2814" s="129"/>
      <c r="B2814" s="49" t="s">
        <v>5040</v>
      </c>
      <c r="C2814" s="18" t="s">
        <v>5950</v>
      </c>
      <c r="D2814" s="20">
        <v>31.2</v>
      </c>
      <c r="E2814" s="10">
        <f t="shared" ref="E2814:E2821" si="298">D2814-(D2814*$G$1)</f>
        <v>31.2</v>
      </c>
      <c r="F2814" s="1" t="s">
        <v>42</v>
      </c>
      <c r="G2814" s="45">
        <v>8538909900</v>
      </c>
      <c r="H2814" s="60"/>
      <c r="I2814" s="45">
        <v>1</v>
      </c>
      <c r="J2814" s="45" t="s">
        <v>12</v>
      </c>
      <c r="K2814" s="45" t="s">
        <v>12</v>
      </c>
      <c r="L2814" s="7" t="str">
        <f>IFERROR(VLOOKUP(B2814,Харків!A:C,3,0),"0")</f>
        <v>&gt;50</v>
      </c>
      <c r="M2814" s="60"/>
      <c r="N2814" s="45">
        <f t="shared" ref="N2814:N2821" si="299">E2814*M2814</f>
        <v>0</v>
      </c>
    </row>
    <row r="2815" spans="1:14" ht="15" customHeight="1">
      <c r="A2815" s="130"/>
      <c r="B2815" s="49" t="s">
        <v>4864</v>
      </c>
      <c r="C2815" s="18" t="s">
        <v>5954</v>
      </c>
      <c r="D2815" s="20">
        <v>52.9</v>
      </c>
      <c r="E2815" s="10">
        <f t="shared" si="298"/>
        <v>52.9</v>
      </c>
      <c r="F2815" s="1" t="s">
        <v>42</v>
      </c>
      <c r="G2815" s="45">
        <v>8538909900</v>
      </c>
      <c r="H2815" s="60"/>
      <c r="I2815" s="45">
        <v>1</v>
      </c>
      <c r="J2815" s="45" t="s">
        <v>12</v>
      </c>
      <c r="K2815" s="45" t="s">
        <v>12</v>
      </c>
      <c r="L2815" s="7" t="str">
        <f>IFERROR(VLOOKUP(B2815,Харків!A:C,3,0),"0")</f>
        <v>&gt;50</v>
      </c>
      <c r="M2815" s="60"/>
      <c r="N2815" s="45">
        <f t="shared" si="299"/>
        <v>0</v>
      </c>
    </row>
    <row r="2816" spans="1:14" ht="15" customHeight="1">
      <c r="A2816" s="129"/>
      <c r="B2816" s="49" t="s">
        <v>5123</v>
      </c>
      <c r="C2816" s="18" t="s">
        <v>5951</v>
      </c>
      <c r="D2816" s="20">
        <v>47.5</v>
      </c>
      <c r="E2816" s="10">
        <f t="shared" si="298"/>
        <v>47.5</v>
      </c>
      <c r="F2816" s="1" t="s">
        <v>42</v>
      </c>
      <c r="G2816" s="45">
        <v>8538909900</v>
      </c>
      <c r="H2816" s="60"/>
      <c r="I2816" s="45">
        <v>1</v>
      </c>
      <c r="J2816" s="45" t="s">
        <v>12</v>
      </c>
      <c r="K2816" s="45" t="s">
        <v>12</v>
      </c>
      <c r="L2816" s="7" t="str">
        <f>IFERROR(VLOOKUP(B2816,Харків!A:C,3,0),"0")</f>
        <v>&gt;50</v>
      </c>
      <c r="M2816" s="60"/>
      <c r="N2816" s="45">
        <f t="shared" si="299"/>
        <v>0</v>
      </c>
    </row>
    <row r="2817" spans="1:14" ht="15" customHeight="1">
      <c r="A2817" s="129"/>
      <c r="B2817" s="49" t="s">
        <v>5042</v>
      </c>
      <c r="C2817" s="18" t="s">
        <v>5955</v>
      </c>
      <c r="D2817" s="20">
        <v>80.099999999999994</v>
      </c>
      <c r="E2817" s="10">
        <f t="shared" si="298"/>
        <v>80.099999999999994</v>
      </c>
      <c r="F2817" s="1" t="s">
        <v>42</v>
      </c>
      <c r="G2817" s="45">
        <v>8538909900</v>
      </c>
      <c r="H2817" s="60"/>
      <c r="I2817" s="45">
        <v>1</v>
      </c>
      <c r="J2817" s="45" t="s">
        <v>12</v>
      </c>
      <c r="K2817" s="45" t="s">
        <v>12</v>
      </c>
      <c r="L2817" s="7" t="str">
        <f>IFERROR(VLOOKUP(B2817,Харків!A:C,3,0),"0")</f>
        <v>&gt;100</v>
      </c>
      <c r="M2817" s="60"/>
      <c r="N2817" s="45">
        <f t="shared" si="299"/>
        <v>0</v>
      </c>
    </row>
    <row r="2818" spans="1:14" ht="15" customHeight="1">
      <c r="A2818" s="129"/>
      <c r="B2818" s="49" t="s">
        <v>4929</v>
      </c>
      <c r="C2818" s="18" t="s">
        <v>5948</v>
      </c>
      <c r="D2818" s="20">
        <v>21.7</v>
      </c>
      <c r="E2818" s="10">
        <f t="shared" si="298"/>
        <v>21.7</v>
      </c>
      <c r="F2818" s="1" t="s">
        <v>42</v>
      </c>
      <c r="G2818" s="45">
        <v>8538909900</v>
      </c>
      <c r="H2818" s="60"/>
      <c r="I2818" s="45">
        <v>1</v>
      </c>
      <c r="J2818" s="45" t="s">
        <v>12</v>
      </c>
      <c r="K2818" s="45" t="s">
        <v>12</v>
      </c>
      <c r="L2818" s="7">
        <f>IFERROR(VLOOKUP(B2818,Харків!A:C,3,0),"0")</f>
        <v>0</v>
      </c>
      <c r="M2818" s="60"/>
      <c r="N2818" s="45">
        <f t="shared" si="299"/>
        <v>0</v>
      </c>
    </row>
    <row r="2819" spans="1:14" ht="15" customHeight="1">
      <c r="A2819" s="129"/>
      <c r="B2819" s="49" t="s">
        <v>5080</v>
      </c>
      <c r="C2819" s="18" t="s">
        <v>5952</v>
      </c>
      <c r="D2819" s="20">
        <v>31.2</v>
      </c>
      <c r="E2819" s="10">
        <f t="shared" si="298"/>
        <v>31.2</v>
      </c>
      <c r="F2819" s="1" t="s">
        <v>42</v>
      </c>
      <c r="G2819" s="45">
        <v>8538909900</v>
      </c>
      <c r="H2819" s="60"/>
      <c r="I2819" s="45">
        <v>1</v>
      </c>
      <c r="J2819" s="45" t="s">
        <v>12</v>
      </c>
      <c r="K2819" s="45" t="s">
        <v>12</v>
      </c>
      <c r="L2819" s="7" t="str">
        <f>IFERROR(VLOOKUP(B2819,Харків!A:C,3,0),"0")</f>
        <v>&gt;20</v>
      </c>
      <c r="M2819" s="60"/>
      <c r="N2819" s="45">
        <f t="shared" si="299"/>
        <v>0</v>
      </c>
    </row>
    <row r="2820" spans="1:14" ht="15" customHeight="1">
      <c r="A2820" s="129"/>
      <c r="B2820" s="49" t="s">
        <v>4804</v>
      </c>
      <c r="C2820" s="18" t="s">
        <v>5949</v>
      </c>
      <c r="D2820" s="20">
        <v>21.7</v>
      </c>
      <c r="E2820" s="10">
        <f t="shared" si="298"/>
        <v>21.7</v>
      </c>
      <c r="F2820" s="1" t="s">
        <v>42</v>
      </c>
      <c r="G2820" s="45">
        <v>8538909900</v>
      </c>
      <c r="H2820" s="60"/>
      <c r="I2820" s="45">
        <v>1</v>
      </c>
      <c r="J2820" s="45" t="s">
        <v>12</v>
      </c>
      <c r="K2820" s="45" t="s">
        <v>12</v>
      </c>
      <c r="L2820" s="7" t="str">
        <f>IFERROR(VLOOKUP(B2820,Харків!A:C,3,0),"0")</f>
        <v>&gt;50</v>
      </c>
      <c r="M2820" s="60"/>
      <c r="N2820" s="45">
        <f t="shared" si="299"/>
        <v>0</v>
      </c>
    </row>
    <row r="2821" spans="1:14" ht="15" customHeight="1">
      <c r="A2821" s="129"/>
      <c r="B2821" s="49" t="s">
        <v>5041</v>
      </c>
      <c r="C2821" s="18" t="s">
        <v>5953</v>
      </c>
      <c r="D2821" s="20">
        <v>43.4</v>
      </c>
      <c r="E2821" s="10">
        <f t="shared" si="298"/>
        <v>43.4</v>
      </c>
      <c r="F2821" s="1" t="s">
        <v>42</v>
      </c>
      <c r="G2821" s="45">
        <v>8538909900</v>
      </c>
      <c r="H2821" s="60"/>
      <c r="I2821" s="45">
        <v>1</v>
      </c>
      <c r="J2821" s="45" t="s">
        <v>12</v>
      </c>
      <c r="K2821" s="45" t="s">
        <v>12</v>
      </c>
      <c r="L2821" s="7" t="str">
        <f>IFERROR(VLOOKUP(B2821,Харків!A:C,3,0),"0")</f>
        <v>&gt;10</v>
      </c>
      <c r="M2821" s="60"/>
      <c r="N2821" s="45">
        <f t="shared" si="299"/>
        <v>0</v>
      </c>
    </row>
    <row r="2822" spans="1:14" ht="15" customHeight="1">
      <c r="A2822" s="130"/>
      <c r="B2822" s="50"/>
      <c r="C2822" s="6" t="s">
        <v>8340</v>
      </c>
      <c r="D2822" s="13"/>
      <c r="E2822" s="14"/>
      <c r="F2822" s="5"/>
      <c r="G2822" s="7"/>
      <c r="H2822" s="13"/>
      <c r="I2822" s="7"/>
      <c r="J2822" s="7"/>
      <c r="K2822" s="7"/>
      <c r="L2822" s="5"/>
      <c r="M2822" s="5"/>
      <c r="N2822" s="5"/>
    </row>
    <row r="2823" spans="1:14" ht="20.100000000000001" customHeight="1">
      <c r="A2823" s="129"/>
      <c r="B2823" s="49" t="s">
        <v>8161</v>
      </c>
      <c r="C2823" s="18" t="s">
        <v>8162</v>
      </c>
      <c r="D2823" s="20">
        <v>1928.53</v>
      </c>
      <c r="E2823" s="10">
        <f t="shared" ref="E2823:E2832" si="300">D2823-(D2823*$G$1)</f>
        <v>1928.53</v>
      </c>
      <c r="F2823" s="1" t="s">
        <v>42</v>
      </c>
      <c r="G2823" s="45">
        <v>8536508000</v>
      </c>
      <c r="H2823" s="60"/>
      <c r="I2823" s="45">
        <v>1</v>
      </c>
      <c r="J2823" s="45" t="s">
        <v>12</v>
      </c>
      <c r="K2823" s="45">
        <v>6</v>
      </c>
      <c r="L2823" s="7">
        <f>IFERROR(VLOOKUP(B2823,Харків!A:C,3,0),"0")</f>
        <v>0</v>
      </c>
      <c r="M2823" s="60"/>
      <c r="N2823" s="45">
        <f t="shared" ref="N2823:N2832" si="301">E2823*M2823</f>
        <v>0</v>
      </c>
    </row>
    <row r="2824" spans="1:14" ht="20.100000000000001" customHeight="1">
      <c r="A2824" s="129"/>
      <c r="B2824" s="49" t="s">
        <v>8163</v>
      </c>
      <c r="C2824" s="18" t="s">
        <v>8164</v>
      </c>
      <c r="D2824" s="20">
        <v>3278.27</v>
      </c>
      <c r="E2824" s="10">
        <f t="shared" si="300"/>
        <v>3278.27</v>
      </c>
      <c r="F2824" s="1" t="s">
        <v>42</v>
      </c>
      <c r="G2824" s="45">
        <v>8536508000</v>
      </c>
      <c r="H2824" s="60"/>
      <c r="I2824" s="45">
        <v>1</v>
      </c>
      <c r="J2824" s="45" t="s">
        <v>12</v>
      </c>
      <c r="K2824" s="45">
        <v>6</v>
      </c>
      <c r="L2824" s="7" t="str">
        <f>IFERROR(VLOOKUP(B2824,Харків!A:C,3,0),"0")</f>
        <v>&gt;20</v>
      </c>
      <c r="M2824" s="60"/>
      <c r="N2824" s="45">
        <f t="shared" si="301"/>
        <v>0</v>
      </c>
    </row>
    <row r="2825" spans="1:14" ht="20.100000000000001" customHeight="1">
      <c r="A2825" s="129"/>
      <c r="B2825" s="49" t="s">
        <v>8165</v>
      </c>
      <c r="C2825" s="18" t="s">
        <v>8166</v>
      </c>
      <c r="D2825" s="20">
        <v>4242.53</v>
      </c>
      <c r="E2825" s="10">
        <f t="shared" si="300"/>
        <v>4242.53</v>
      </c>
      <c r="F2825" s="1" t="s">
        <v>42</v>
      </c>
      <c r="G2825" s="45">
        <v>8536508000</v>
      </c>
      <c r="H2825" s="60"/>
      <c r="I2825" s="45">
        <v>1</v>
      </c>
      <c r="J2825" s="45" t="s">
        <v>12</v>
      </c>
      <c r="K2825" s="45">
        <v>4</v>
      </c>
      <c r="L2825" s="7" t="str">
        <f>IFERROR(VLOOKUP(B2825,Харків!A:C,3,0),"0")</f>
        <v>&gt;10</v>
      </c>
      <c r="M2825" s="60"/>
      <c r="N2825" s="45">
        <f t="shared" si="301"/>
        <v>0</v>
      </c>
    </row>
    <row r="2826" spans="1:14" ht="20.100000000000001" customHeight="1">
      <c r="A2826" s="129"/>
      <c r="B2826" s="49" t="s">
        <v>8167</v>
      </c>
      <c r="C2826" s="18" t="s">
        <v>8168</v>
      </c>
      <c r="D2826" s="20">
        <v>8677.2000000000007</v>
      </c>
      <c r="E2826" s="10">
        <f t="shared" si="300"/>
        <v>8677.2000000000007</v>
      </c>
      <c r="F2826" s="1" t="s">
        <v>42</v>
      </c>
      <c r="G2826" s="45">
        <v>8536508000</v>
      </c>
      <c r="H2826" s="60"/>
      <c r="I2826" s="45">
        <v>1</v>
      </c>
      <c r="J2826" s="45" t="s">
        <v>12</v>
      </c>
      <c r="K2826" s="45">
        <v>2</v>
      </c>
      <c r="L2826" s="7" t="str">
        <f>IFERROR(VLOOKUP(B2826,Харків!A:C,3,0),"0")</f>
        <v>&gt;10</v>
      </c>
      <c r="M2826" s="60"/>
      <c r="N2826" s="45">
        <f t="shared" si="301"/>
        <v>0</v>
      </c>
    </row>
    <row r="2827" spans="1:14" ht="20.100000000000001" customHeight="1">
      <c r="A2827" s="129"/>
      <c r="B2827" s="49" t="s">
        <v>8169</v>
      </c>
      <c r="C2827" s="18" t="s">
        <v>8170</v>
      </c>
      <c r="D2827" s="20">
        <v>10413.6</v>
      </c>
      <c r="E2827" s="10">
        <f t="shared" si="300"/>
        <v>10413.6</v>
      </c>
      <c r="F2827" s="1" t="s">
        <v>42</v>
      </c>
      <c r="G2827" s="45">
        <v>8536508000</v>
      </c>
      <c r="H2827" s="60"/>
      <c r="I2827" s="45">
        <v>1</v>
      </c>
      <c r="J2827" s="45" t="s">
        <v>12</v>
      </c>
      <c r="K2827" s="45">
        <v>2</v>
      </c>
      <c r="L2827" s="7" t="str">
        <f>IFERROR(VLOOKUP(B2827,Харків!A:C,3,0),"0")</f>
        <v>&gt;10</v>
      </c>
      <c r="M2827" s="60"/>
      <c r="N2827" s="45">
        <f t="shared" si="301"/>
        <v>0</v>
      </c>
    </row>
    <row r="2828" spans="1:14" ht="20.100000000000001" customHeight="1">
      <c r="A2828" s="129"/>
      <c r="B2828" s="132" t="s">
        <v>8782</v>
      </c>
      <c r="C2828" s="18" t="s">
        <v>8783</v>
      </c>
      <c r="D2828" s="20">
        <v>26997.07</v>
      </c>
      <c r="E2828" s="10">
        <f t="shared" si="300"/>
        <v>26997.07</v>
      </c>
      <c r="F2828" s="1" t="s">
        <v>42</v>
      </c>
      <c r="G2828" s="45">
        <v>8536508000</v>
      </c>
      <c r="H2828" s="60"/>
      <c r="I2828" s="45">
        <v>1</v>
      </c>
      <c r="J2828" s="45" t="s">
        <v>12</v>
      </c>
      <c r="K2828" s="45" t="s">
        <v>12</v>
      </c>
      <c r="L2828" s="7">
        <f>IFERROR(VLOOKUP(B2828,Харків!A:C,3,0),"0")</f>
        <v>0</v>
      </c>
      <c r="M2828" s="60"/>
      <c r="N2828" s="45">
        <f t="shared" si="301"/>
        <v>0</v>
      </c>
    </row>
    <row r="2829" spans="1:14" ht="20.100000000000001" customHeight="1">
      <c r="A2829" s="129"/>
      <c r="B2829" s="132" t="s">
        <v>8784</v>
      </c>
      <c r="C2829" s="18" t="s">
        <v>8785</v>
      </c>
      <c r="D2829" s="20">
        <v>31817.200000000001</v>
      </c>
      <c r="E2829" s="10">
        <f t="shared" si="300"/>
        <v>31817.200000000001</v>
      </c>
      <c r="F2829" s="1" t="s">
        <v>42</v>
      </c>
      <c r="G2829" s="45">
        <v>8536508000</v>
      </c>
      <c r="H2829" s="60"/>
      <c r="I2829" s="45">
        <v>1</v>
      </c>
      <c r="J2829" s="45" t="s">
        <v>12</v>
      </c>
      <c r="K2829" s="45" t="s">
        <v>12</v>
      </c>
      <c r="L2829" s="7">
        <f>IFERROR(VLOOKUP(B2829,Харків!A:C,3,0),"0")</f>
        <v>3</v>
      </c>
      <c r="M2829" s="60"/>
      <c r="N2829" s="45">
        <f t="shared" si="301"/>
        <v>0</v>
      </c>
    </row>
    <row r="2830" spans="1:14" ht="20.100000000000001" customHeight="1">
      <c r="A2830" s="129"/>
      <c r="B2830" s="132" t="s">
        <v>8786</v>
      </c>
      <c r="C2830" s="18" t="s">
        <v>8787</v>
      </c>
      <c r="D2830" s="20">
        <v>36638.54</v>
      </c>
      <c r="E2830" s="10">
        <f t="shared" si="300"/>
        <v>36638.54</v>
      </c>
      <c r="F2830" s="1" t="s">
        <v>42</v>
      </c>
      <c r="G2830" s="45">
        <v>8536508000</v>
      </c>
      <c r="H2830" s="60"/>
      <c r="I2830" s="45">
        <v>1</v>
      </c>
      <c r="J2830" s="45" t="s">
        <v>12</v>
      </c>
      <c r="K2830" s="45" t="s">
        <v>12</v>
      </c>
      <c r="L2830" s="7">
        <f>IFERROR(VLOOKUP(B2830,Харків!A:C,3,0),"0")</f>
        <v>3</v>
      </c>
      <c r="M2830" s="60"/>
      <c r="N2830" s="45">
        <f t="shared" si="301"/>
        <v>0</v>
      </c>
    </row>
    <row r="2831" spans="1:14" ht="20.100000000000001" customHeight="1">
      <c r="A2831" s="129"/>
      <c r="B2831" s="132" t="s">
        <v>8788</v>
      </c>
      <c r="C2831" s="18" t="s">
        <v>8789</v>
      </c>
      <c r="D2831" s="20">
        <v>92910.65</v>
      </c>
      <c r="E2831" s="10">
        <f t="shared" si="300"/>
        <v>92910.65</v>
      </c>
      <c r="F2831" s="1" t="s">
        <v>42</v>
      </c>
      <c r="G2831" s="45">
        <v>8536508000</v>
      </c>
      <c r="H2831" s="60"/>
      <c r="I2831" s="45">
        <v>1</v>
      </c>
      <c r="J2831" s="45" t="s">
        <v>12</v>
      </c>
      <c r="K2831" s="45" t="s">
        <v>12</v>
      </c>
      <c r="L2831" s="7">
        <f>IFERROR(VLOOKUP(B2831,Харків!A:C,3,0),"0")</f>
        <v>3</v>
      </c>
      <c r="M2831" s="60"/>
      <c r="N2831" s="45">
        <f t="shared" si="301"/>
        <v>0</v>
      </c>
    </row>
    <row r="2832" spans="1:14" ht="20.100000000000001" customHeight="1">
      <c r="A2832" s="129"/>
      <c r="B2832" s="132" t="s">
        <v>8790</v>
      </c>
      <c r="C2832" s="18" t="s">
        <v>8791</v>
      </c>
      <c r="D2832" s="20">
        <v>117067.75</v>
      </c>
      <c r="E2832" s="10">
        <f t="shared" si="300"/>
        <v>117067.75</v>
      </c>
      <c r="F2832" s="1" t="s">
        <v>42</v>
      </c>
      <c r="G2832" s="45">
        <v>8536508000</v>
      </c>
      <c r="H2832" s="60"/>
      <c r="I2832" s="45">
        <v>1</v>
      </c>
      <c r="J2832" s="45" t="s">
        <v>12</v>
      </c>
      <c r="K2832" s="45" t="s">
        <v>12</v>
      </c>
      <c r="L2832" s="7">
        <f>IFERROR(VLOOKUP(B2832,Харків!A:C,3,0),"0")</f>
        <v>1</v>
      </c>
      <c r="M2832" s="60"/>
      <c r="N2832" s="45">
        <f t="shared" si="301"/>
        <v>0</v>
      </c>
    </row>
    <row r="2833" spans="1:14" ht="15" customHeight="1">
      <c r="A2833" s="130"/>
      <c r="B2833" s="50"/>
      <c r="C2833" s="6" t="s">
        <v>5191</v>
      </c>
      <c r="D2833" s="8"/>
      <c r="E2833" s="14"/>
      <c r="F2833" s="5"/>
      <c r="G2833" s="7"/>
      <c r="H2833" s="13"/>
      <c r="I2833" s="7"/>
      <c r="J2833" s="7"/>
      <c r="K2833" s="7"/>
      <c r="L2833" s="5"/>
      <c r="M2833" s="5"/>
      <c r="N2833" s="5"/>
    </row>
    <row r="2834" spans="1:14" ht="15" customHeight="1">
      <c r="A2834" s="129"/>
      <c r="B2834" s="49" t="s">
        <v>4867</v>
      </c>
      <c r="C2834" s="18" t="s">
        <v>10227</v>
      </c>
      <c r="D2834" s="20">
        <v>3999.97</v>
      </c>
      <c r="E2834" s="10">
        <f>D2834-(D2834*$G$1)</f>
        <v>3999.97</v>
      </c>
      <c r="F2834" s="1" t="s">
        <v>42</v>
      </c>
      <c r="G2834" s="45">
        <v>8536508000</v>
      </c>
      <c r="H2834" s="60"/>
      <c r="I2834" s="45">
        <v>1</v>
      </c>
      <c r="J2834" s="45" t="s">
        <v>12</v>
      </c>
      <c r="K2834" s="45">
        <v>4</v>
      </c>
      <c r="L2834" s="7">
        <f>IFERROR(VLOOKUP(B2834,Харків!A:C,3,0),"0")</f>
        <v>5</v>
      </c>
      <c r="M2834" s="60"/>
      <c r="N2834" s="45">
        <f>E2834*M2834</f>
        <v>0</v>
      </c>
    </row>
    <row r="2835" spans="1:14" ht="15" customHeight="1">
      <c r="A2835" s="130"/>
      <c r="B2835" s="49" t="s">
        <v>8742</v>
      </c>
      <c r="C2835" s="18" t="s">
        <v>8721</v>
      </c>
      <c r="D2835" s="20">
        <v>3999.97</v>
      </c>
      <c r="E2835" s="10">
        <f>D2835-(D2835*$G$1)</f>
        <v>3999.97</v>
      </c>
      <c r="F2835" s="1" t="s">
        <v>42</v>
      </c>
      <c r="G2835" s="45">
        <v>8536508000</v>
      </c>
      <c r="H2835" s="60"/>
      <c r="I2835" s="45">
        <v>1</v>
      </c>
      <c r="J2835" s="45" t="s">
        <v>12</v>
      </c>
      <c r="K2835" s="45">
        <v>4</v>
      </c>
      <c r="L2835" s="7">
        <f>IFERROR(VLOOKUP(B2835,Харків!A:C,3,0),"0")</f>
        <v>5</v>
      </c>
      <c r="M2835" s="60"/>
      <c r="N2835" s="45">
        <f>E2835*M2835</f>
        <v>0</v>
      </c>
    </row>
    <row r="2836" spans="1:14" ht="15" customHeight="1">
      <c r="A2836" s="129"/>
      <c r="B2836" s="49" t="s">
        <v>5051</v>
      </c>
      <c r="C2836" s="18" t="s">
        <v>10237</v>
      </c>
      <c r="D2836" s="20">
        <v>4367.42</v>
      </c>
      <c r="E2836" s="10">
        <f>D2836-(D2836*$G$1)</f>
        <v>4367.42</v>
      </c>
      <c r="F2836" s="1" t="s">
        <v>42</v>
      </c>
      <c r="G2836" s="45">
        <v>8536508000</v>
      </c>
      <c r="H2836" s="60"/>
      <c r="I2836" s="45">
        <v>1</v>
      </c>
      <c r="J2836" s="45" t="s">
        <v>12</v>
      </c>
      <c r="K2836" s="45">
        <v>4</v>
      </c>
      <c r="L2836" s="7">
        <f>IFERROR(VLOOKUP(B2836,Харків!A:C,3,0),"0")</f>
        <v>5</v>
      </c>
      <c r="M2836" s="60"/>
      <c r="N2836" s="45">
        <f>E2836*M2836</f>
        <v>0</v>
      </c>
    </row>
    <row r="2837" spans="1:14" ht="15" customHeight="1">
      <c r="A2837" s="130"/>
      <c r="B2837" s="49" t="s">
        <v>8743</v>
      </c>
      <c r="C2837" s="18" t="s">
        <v>8722</v>
      </c>
      <c r="D2837" s="20">
        <v>4367.42</v>
      </c>
      <c r="E2837" s="10">
        <f>D2837-(D2837*$G$1)</f>
        <v>4367.42</v>
      </c>
      <c r="F2837" s="1" t="s">
        <v>42</v>
      </c>
      <c r="G2837" s="45">
        <v>8536508000</v>
      </c>
      <c r="H2837" s="60"/>
      <c r="I2837" s="45">
        <v>1</v>
      </c>
      <c r="J2837" s="45" t="s">
        <v>12</v>
      </c>
      <c r="K2837" s="45">
        <v>4</v>
      </c>
      <c r="L2837" s="7">
        <f>IFERROR(VLOOKUP(B2837,Харків!A:C,3,0),"0")</f>
        <v>7</v>
      </c>
      <c r="M2837" s="60"/>
      <c r="N2837" s="45">
        <f>E2837*M2837</f>
        <v>0</v>
      </c>
    </row>
    <row r="2838" spans="1:14" ht="6.95" customHeight="1">
      <c r="A2838" s="130"/>
      <c r="B2838" s="50"/>
      <c r="C2838" s="140"/>
      <c r="D2838" s="8"/>
      <c r="E2838" s="14"/>
      <c r="F2838" s="5"/>
      <c r="G2838" s="7"/>
      <c r="H2838" s="13"/>
      <c r="I2838" s="7"/>
      <c r="J2838" s="7"/>
      <c r="K2838" s="7"/>
      <c r="L2838" s="5"/>
      <c r="M2838" s="5"/>
      <c r="N2838" s="5"/>
    </row>
    <row r="2839" spans="1:14" ht="15" customHeight="1">
      <c r="A2839" s="129"/>
      <c r="B2839" s="49" t="s">
        <v>4876</v>
      </c>
      <c r="C2839" s="18" t="s">
        <v>10223</v>
      </c>
      <c r="D2839" s="20">
        <v>4302.58</v>
      </c>
      <c r="E2839" s="10">
        <f>D2839-(D2839*$G$1)</f>
        <v>4302.58</v>
      </c>
      <c r="F2839" s="1" t="s">
        <v>42</v>
      </c>
      <c r="G2839" s="45">
        <v>8536508000</v>
      </c>
      <c r="H2839" s="60"/>
      <c r="I2839" s="45">
        <v>1</v>
      </c>
      <c r="J2839" s="45" t="s">
        <v>12</v>
      </c>
      <c r="K2839" s="45">
        <v>4</v>
      </c>
      <c r="L2839" s="7" t="str">
        <f>IFERROR(VLOOKUP(B2839,Харків!A:C,3,0),"0")</f>
        <v>&gt;10</v>
      </c>
      <c r="M2839" s="60"/>
      <c r="N2839" s="45">
        <f>E2839*M2839</f>
        <v>0</v>
      </c>
    </row>
    <row r="2840" spans="1:14" ht="15" customHeight="1">
      <c r="A2840" s="130"/>
      <c r="B2840" s="49" t="s">
        <v>8746</v>
      </c>
      <c r="C2840" s="18" t="s">
        <v>8725</v>
      </c>
      <c r="D2840" s="20">
        <v>4302.58</v>
      </c>
      <c r="E2840" s="10">
        <f>D2840-(D2840*$G$1)</f>
        <v>4302.58</v>
      </c>
      <c r="F2840" s="1" t="s">
        <v>42</v>
      </c>
      <c r="G2840" s="45">
        <v>8536508000</v>
      </c>
      <c r="H2840" s="60"/>
      <c r="I2840" s="45">
        <v>1</v>
      </c>
      <c r="J2840" s="45" t="s">
        <v>12</v>
      </c>
      <c r="K2840" s="45">
        <v>4</v>
      </c>
      <c r="L2840" s="7" t="str">
        <f>IFERROR(VLOOKUP(B2840,Харків!A:C,3,0),"0")</f>
        <v>&gt;10</v>
      </c>
      <c r="M2840" s="60"/>
      <c r="N2840" s="45">
        <f>E2840*M2840</f>
        <v>0</v>
      </c>
    </row>
    <row r="2841" spans="1:14" ht="15" customHeight="1">
      <c r="A2841" s="130"/>
      <c r="B2841" s="49" t="s">
        <v>4865</v>
      </c>
      <c r="C2841" s="18" t="s">
        <v>10238</v>
      </c>
      <c r="D2841" s="20">
        <v>4670.03</v>
      </c>
      <c r="E2841" s="10">
        <f>D2841-(D2841*$G$1)</f>
        <v>4670.03</v>
      </c>
      <c r="F2841" s="1" t="s">
        <v>42</v>
      </c>
      <c r="G2841" s="45">
        <v>8536508000</v>
      </c>
      <c r="H2841" s="60"/>
      <c r="I2841" s="45">
        <v>1</v>
      </c>
      <c r="J2841" s="45" t="s">
        <v>12</v>
      </c>
      <c r="K2841" s="45">
        <v>4</v>
      </c>
      <c r="L2841" s="7" t="str">
        <f>IFERROR(VLOOKUP(B2841,Харків!A:C,3,0),"0")</f>
        <v>&gt;10</v>
      </c>
      <c r="M2841" s="60"/>
      <c r="N2841" s="45">
        <f>E2841*M2841</f>
        <v>0</v>
      </c>
    </row>
    <row r="2842" spans="1:14" ht="15" customHeight="1">
      <c r="A2842" s="130"/>
      <c r="B2842" s="49" t="s">
        <v>8747</v>
      </c>
      <c r="C2842" s="18" t="s">
        <v>8726</v>
      </c>
      <c r="D2842" s="20">
        <v>4670.03</v>
      </c>
      <c r="E2842" s="10">
        <f>D2842-(D2842*$G$1)</f>
        <v>4670.03</v>
      </c>
      <c r="F2842" s="1" t="s">
        <v>42</v>
      </c>
      <c r="G2842" s="45">
        <v>8536508000</v>
      </c>
      <c r="H2842" s="60"/>
      <c r="I2842" s="45">
        <v>1</v>
      </c>
      <c r="J2842" s="45" t="s">
        <v>12</v>
      </c>
      <c r="K2842" s="45">
        <v>4</v>
      </c>
      <c r="L2842" s="7">
        <f>IFERROR(VLOOKUP(B2842,Харків!A:C,3,0),"0")</f>
        <v>10</v>
      </c>
      <c r="M2842" s="60"/>
      <c r="N2842" s="45">
        <f>E2842*M2842</f>
        <v>0</v>
      </c>
    </row>
    <row r="2843" spans="1:14" ht="6.95" customHeight="1">
      <c r="A2843" s="130"/>
      <c r="B2843" s="50"/>
      <c r="C2843" s="140"/>
      <c r="D2843" s="8"/>
      <c r="E2843" s="14"/>
      <c r="F2843" s="5"/>
      <c r="G2843" s="7"/>
      <c r="H2843" s="13"/>
      <c r="I2843" s="7"/>
      <c r="J2843" s="7"/>
      <c r="K2843" s="7"/>
      <c r="L2843" s="5"/>
      <c r="M2843" s="5"/>
      <c r="N2843" s="5"/>
    </row>
    <row r="2844" spans="1:14" ht="15" customHeight="1">
      <c r="A2844" s="129"/>
      <c r="B2844" s="49" t="s">
        <v>4983</v>
      </c>
      <c r="C2844" s="18" t="s">
        <v>10232</v>
      </c>
      <c r="D2844" s="20">
        <v>8016.74</v>
      </c>
      <c r="E2844" s="10">
        <f>D2844-(D2844*$G$1)</f>
        <v>8016.74</v>
      </c>
      <c r="F2844" s="1" t="s">
        <v>42</v>
      </c>
      <c r="G2844" s="45">
        <v>8536508000</v>
      </c>
      <c r="H2844" s="60"/>
      <c r="I2844" s="45">
        <v>1</v>
      </c>
      <c r="J2844" s="45" t="s">
        <v>12</v>
      </c>
      <c r="K2844" s="45">
        <v>2</v>
      </c>
      <c r="L2844" s="7" t="str">
        <f>IFERROR(VLOOKUP(B2844,Харків!A:C,3,0),"0")</f>
        <v>&gt;50</v>
      </c>
      <c r="M2844" s="60"/>
      <c r="N2844" s="45">
        <f>E2844*M2844</f>
        <v>0</v>
      </c>
    </row>
    <row r="2845" spans="1:14" ht="15" customHeight="1">
      <c r="A2845" s="130"/>
      <c r="B2845" s="49" t="s">
        <v>8750</v>
      </c>
      <c r="C2845" s="18" t="s">
        <v>8729</v>
      </c>
      <c r="D2845" s="20">
        <v>8016.74</v>
      </c>
      <c r="E2845" s="10">
        <f>D2845-(D2845*$G$1)</f>
        <v>8016.74</v>
      </c>
      <c r="F2845" s="1" t="s">
        <v>42</v>
      </c>
      <c r="G2845" s="45">
        <v>8536508000</v>
      </c>
      <c r="H2845" s="60"/>
      <c r="I2845" s="45">
        <v>1</v>
      </c>
      <c r="J2845" s="45" t="s">
        <v>12</v>
      </c>
      <c r="K2845" s="45">
        <v>2</v>
      </c>
      <c r="L2845" s="7">
        <f>IFERROR(VLOOKUP(B2845,Харків!A:C,3,0),"0")</f>
        <v>4</v>
      </c>
      <c r="M2845" s="60"/>
      <c r="N2845" s="45">
        <f>E2845*M2845</f>
        <v>0</v>
      </c>
    </row>
    <row r="2846" spans="1:14" ht="15" customHeight="1">
      <c r="A2846" s="129"/>
      <c r="B2846" s="49" t="s">
        <v>4924</v>
      </c>
      <c r="C2846" s="18" t="s">
        <v>10226</v>
      </c>
      <c r="D2846" s="20">
        <v>8384.2000000000007</v>
      </c>
      <c r="E2846" s="10">
        <f>D2846-(D2846*$G$1)</f>
        <v>8384.2000000000007</v>
      </c>
      <c r="F2846" s="1" t="s">
        <v>42</v>
      </c>
      <c r="G2846" s="45">
        <v>8536508000</v>
      </c>
      <c r="H2846" s="60"/>
      <c r="I2846" s="45">
        <v>1</v>
      </c>
      <c r="J2846" s="45" t="s">
        <v>12</v>
      </c>
      <c r="K2846" s="45">
        <v>2</v>
      </c>
      <c r="L2846" s="7" t="str">
        <f>IFERROR(VLOOKUP(B2846,Харків!A:C,3,0),"0")</f>
        <v>&gt;20</v>
      </c>
      <c r="M2846" s="60"/>
      <c r="N2846" s="45">
        <f>E2846*M2846</f>
        <v>0</v>
      </c>
    </row>
    <row r="2847" spans="1:14" ht="15" customHeight="1">
      <c r="A2847" s="130"/>
      <c r="B2847" s="49" t="s">
        <v>8751</v>
      </c>
      <c r="C2847" s="18" t="s">
        <v>8730</v>
      </c>
      <c r="D2847" s="20">
        <v>8384.2000000000007</v>
      </c>
      <c r="E2847" s="10">
        <f>D2847-(D2847*$G$1)</f>
        <v>8384.2000000000007</v>
      </c>
      <c r="F2847" s="1" t="s">
        <v>42</v>
      </c>
      <c r="G2847" s="45">
        <v>8536508000</v>
      </c>
      <c r="H2847" s="60"/>
      <c r="I2847" s="45">
        <v>1</v>
      </c>
      <c r="J2847" s="45" t="s">
        <v>12</v>
      </c>
      <c r="K2847" s="45">
        <v>2</v>
      </c>
      <c r="L2847" s="7">
        <f>IFERROR(VLOOKUP(B2847,Харків!A:C,3,0),"0")</f>
        <v>1</v>
      </c>
      <c r="M2847" s="60"/>
      <c r="N2847" s="45">
        <f>E2847*M2847</f>
        <v>0</v>
      </c>
    </row>
    <row r="2848" spans="1:14" ht="6.95" customHeight="1">
      <c r="A2848" s="130"/>
      <c r="B2848" s="50"/>
      <c r="C2848" s="140"/>
      <c r="D2848" s="8"/>
      <c r="E2848" s="14"/>
      <c r="F2848" s="5"/>
      <c r="G2848" s="7"/>
      <c r="H2848" s="13"/>
      <c r="I2848" s="7"/>
      <c r="J2848" s="7"/>
      <c r="K2848" s="7"/>
      <c r="L2848" s="5"/>
      <c r="M2848" s="5"/>
      <c r="N2848" s="5"/>
    </row>
    <row r="2849" spans="1:14" ht="15" customHeight="1">
      <c r="A2849" s="129"/>
      <c r="B2849" s="49" t="s">
        <v>5103</v>
      </c>
      <c r="C2849" s="18" t="s">
        <v>10235</v>
      </c>
      <c r="D2849" s="20">
        <v>11568.8</v>
      </c>
      <c r="E2849" s="10">
        <f>D2849-(D2849*$G$1)</f>
        <v>11568.8</v>
      </c>
      <c r="F2849" s="1" t="s">
        <v>42</v>
      </c>
      <c r="G2849" s="45">
        <v>8536508000</v>
      </c>
      <c r="H2849" s="60"/>
      <c r="I2849" s="45">
        <v>1</v>
      </c>
      <c r="J2849" s="45" t="s">
        <v>12</v>
      </c>
      <c r="K2849" s="45">
        <v>2</v>
      </c>
      <c r="L2849" s="7" t="str">
        <f>IFERROR(VLOOKUP(B2849,Харків!A:C,3,0),"0")</f>
        <v>&gt;20</v>
      </c>
      <c r="M2849" s="60"/>
      <c r="N2849" s="45">
        <f>E2849*M2849</f>
        <v>0</v>
      </c>
    </row>
    <row r="2850" spans="1:14" ht="15" customHeight="1">
      <c r="A2850" s="130"/>
      <c r="B2850" s="49" t="s">
        <v>8754</v>
      </c>
      <c r="C2850" s="18" t="s">
        <v>8733</v>
      </c>
      <c r="D2850" s="20">
        <v>11568.8</v>
      </c>
      <c r="E2850" s="10">
        <f>D2850-(D2850*$G$1)</f>
        <v>11568.8</v>
      </c>
      <c r="F2850" s="1" t="s">
        <v>42</v>
      </c>
      <c r="G2850" s="45">
        <v>8536508000</v>
      </c>
      <c r="H2850" s="60"/>
      <c r="I2850" s="45">
        <v>1</v>
      </c>
      <c r="J2850" s="45" t="s">
        <v>12</v>
      </c>
      <c r="K2850" s="45">
        <v>2</v>
      </c>
      <c r="L2850" s="7">
        <f>IFERROR(VLOOKUP(B2850,Харків!A:C,3,0),"0")</f>
        <v>10</v>
      </c>
      <c r="M2850" s="60"/>
      <c r="N2850" s="45">
        <f>E2850*M2850</f>
        <v>0</v>
      </c>
    </row>
    <row r="2851" spans="1:14" ht="15" customHeight="1">
      <c r="A2851" s="129"/>
      <c r="B2851" s="49" t="s">
        <v>5145</v>
      </c>
      <c r="C2851" s="18" t="s">
        <v>10241</v>
      </c>
      <c r="D2851" s="20">
        <v>11936.25</v>
      </c>
      <c r="E2851" s="10">
        <f>D2851-(D2851*$G$1)</f>
        <v>11936.25</v>
      </c>
      <c r="F2851" s="1" t="s">
        <v>42</v>
      </c>
      <c r="G2851" s="45">
        <v>8536508000</v>
      </c>
      <c r="H2851" s="60"/>
      <c r="I2851" s="45">
        <v>1</v>
      </c>
      <c r="J2851" s="45" t="s">
        <v>12</v>
      </c>
      <c r="K2851" s="45">
        <v>2</v>
      </c>
      <c r="L2851" s="7" t="str">
        <f>IFERROR(VLOOKUP(B2851,Харків!A:C,3,0),"0")</f>
        <v>&gt;20</v>
      </c>
      <c r="M2851" s="60"/>
      <c r="N2851" s="45">
        <f>E2851*M2851</f>
        <v>0</v>
      </c>
    </row>
    <row r="2852" spans="1:14" ht="15" customHeight="1">
      <c r="A2852" s="130"/>
      <c r="B2852" s="49" t="s">
        <v>8755</v>
      </c>
      <c r="C2852" s="18" t="s">
        <v>8734</v>
      </c>
      <c r="D2852" s="20">
        <v>11936.25</v>
      </c>
      <c r="E2852" s="10">
        <f>D2852-(D2852*$G$1)</f>
        <v>11936.25</v>
      </c>
      <c r="F2852" s="1" t="s">
        <v>42</v>
      </c>
      <c r="G2852" s="45">
        <v>8536508000</v>
      </c>
      <c r="H2852" s="60"/>
      <c r="I2852" s="45">
        <v>1</v>
      </c>
      <c r="J2852" s="45" t="s">
        <v>12</v>
      </c>
      <c r="K2852" s="45">
        <v>2</v>
      </c>
      <c r="L2852" s="7">
        <f>IFERROR(VLOOKUP(B2852,Харків!A:C,3,0),"0")</f>
        <v>2</v>
      </c>
      <c r="M2852" s="60"/>
      <c r="N2852" s="45">
        <f>E2852*M2852</f>
        <v>0</v>
      </c>
    </row>
    <row r="2853" spans="1:14" ht="6.95" customHeight="1">
      <c r="A2853" s="130"/>
      <c r="B2853" s="50"/>
      <c r="C2853" s="140"/>
      <c r="D2853" s="8"/>
      <c r="E2853" s="14"/>
      <c r="F2853" s="5"/>
      <c r="G2853" s="7"/>
      <c r="H2853" s="13"/>
      <c r="I2853" s="7"/>
      <c r="J2853" s="7"/>
      <c r="K2853" s="7"/>
      <c r="L2853" s="5"/>
      <c r="M2853" s="5"/>
      <c r="N2853" s="5"/>
    </row>
    <row r="2854" spans="1:14" ht="15" customHeight="1">
      <c r="A2854" s="129"/>
      <c r="B2854" s="49" t="s">
        <v>4875</v>
      </c>
      <c r="C2854" s="18" t="s">
        <v>10236</v>
      </c>
      <c r="D2854" s="20">
        <v>14606.9</v>
      </c>
      <c r="E2854" s="10">
        <f>D2854-(D2854*$G$1)</f>
        <v>14606.9</v>
      </c>
      <c r="F2854" s="1" t="s">
        <v>42</v>
      </c>
      <c r="G2854" s="45">
        <v>8536508000</v>
      </c>
      <c r="H2854" s="60"/>
      <c r="I2854" s="45">
        <v>1</v>
      </c>
      <c r="J2854" s="45" t="s">
        <v>12</v>
      </c>
      <c r="K2854" s="45">
        <v>2</v>
      </c>
      <c r="L2854" s="7" t="str">
        <f>IFERROR(VLOOKUP(B2854,Харків!A:C,3,0),"0")</f>
        <v>&gt;10</v>
      </c>
      <c r="M2854" s="60"/>
      <c r="N2854" s="45">
        <f>E2854*M2854</f>
        <v>0</v>
      </c>
    </row>
    <row r="2855" spans="1:14" ht="15" customHeight="1">
      <c r="A2855" s="130"/>
      <c r="B2855" s="49" t="s">
        <v>8762</v>
      </c>
      <c r="C2855" s="18" t="s">
        <v>8738</v>
      </c>
      <c r="D2855" s="20">
        <v>14606.9</v>
      </c>
      <c r="E2855" s="10">
        <f>D2855-(D2855*$G$1)</f>
        <v>14606.9</v>
      </c>
      <c r="F2855" s="1" t="s">
        <v>42</v>
      </c>
      <c r="G2855" s="45">
        <v>8536508000</v>
      </c>
      <c r="H2855" s="60"/>
      <c r="I2855" s="45">
        <v>1</v>
      </c>
      <c r="J2855" s="45" t="s">
        <v>12</v>
      </c>
      <c r="K2855" s="45">
        <v>2</v>
      </c>
      <c r="L2855" s="7">
        <f>IFERROR(VLOOKUP(B2855,Харків!A:C,3,0),"0")</f>
        <v>8</v>
      </c>
      <c r="M2855" s="60"/>
      <c r="N2855" s="45">
        <f>E2855*M2855</f>
        <v>0</v>
      </c>
    </row>
    <row r="2856" spans="1:14" ht="15" customHeight="1">
      <c r="A2856" s="130"/>
      <c r="B2856" s="49" t="s">
        <v>4945</v>
      </c>
      <c r="C2856" s="18" t="s">
        <v>10233</v>
      </c>
      <c r="D2856" s="20">
        <v>14974.36</v>
      </c>
      <c r="E2856" s="10">
        <f>D2856-(D2856*$G$1)</f>
        <v>14974.36</v>
      </c>
      <c r="F2856" s="1" t="s">
        <v>42</v>
      </c>
      <c r="G2856" s="45">
        <v>8536508000</v>
      </c>
      <c r="H2856" s="60"/>
      <c r="I2856" s="45">
        <v>1</v>
      </c>
      <c r="J2856" s="45" t="s">
        <v>12</v>
      </c>
      <c r="K2856" s="45">
        <v>2</v>
      </c>
      <c r="L2856" s="7" t="str">
        <f>IFERROR(VLOOKUP(B2856,Харків!A:C,3,0),"0")</f>
        <v>&gt;10</v>
      </c>
      <c r="M2856" s="60"/>
      <c r="N2856" s="45">
        <f>E2856*M2856</f>
        <v>0</v>
      </c>
    </row>
    <row r="2857" spans="1:14" ht="15" customHeight="1">
      <c r="A2857" s="130"/>
      <c r="B2857" s="49" t="s">
        <v>8763</v>
      </c>
      <c r="C2857" s="18" t="s">
        <v>8739</v>
      </c>
      <c r="D2857" s="20">
        <v>14974.36</v>
      </c>
      <c r="E2857" s="10">
        <f>D2857-(D2857*$G$1)</f>
        <v>14974.36</v>
      </c>
      <c r="F2857" s="1" t="s">
        <v>42</v>
      </c>
      <c r="G2857" s="45">
        <v>8536508000</v>
      </c>
      <c r="H2857" s="60"/>
      <c r="I2857" s="45">
        <v>1</v>
      </c>
      <c r="J2857" s="45" t="s">
        <v>12</v>
      </c>
      <c r="K2857" s="45">
        <v>2</v>
      </c>
      <c r="L2857" s="7">
        <f>IFERROR(VLOOKUP(B2857,Харків!A:C,3,0),"0")</f>
        <v>1</v>
      </c>
      <c r="M2857" s="60"/>
      <c r="N2857" s="45">
        <f>E2857*M2857</f>
        <v>0</v>
      </c>
    </row>
    <row r="2858" spans="1:14" ht="15" customHeight="1">
      <c r="A2858" s="130"/>
      <c r="B2858" s="50"/>
      <c r="C2858" s="115"/>
      <c r="D2858" s="8"/>
      <c r="E2858" s="14"/>
      <c r="F2858" s="5"/>
      <c r="G2858" s="7"/>
      <c r="H2858" s="13"/>
      <c r="I2858" s="7"/>
      <c r="J2858" s="7"/>
      <c r="K2858" s="7"/>
      <c r="L2858" s="5"/>
      <c r="M2858" s="5"/>
      <c r="N2858" s="5"/>
    </row>
    <row r="2859" spans="1:14" ht="15" customHeight="1">
      <c r="A2859" s="130"/>
      <c r="B2859" s="49" t="s">
        <v>8744</v>
      </c>
      <c r="C2859" s="18" t="s">
        <v>8723</v>
      </c>
      <c r="D2859" s="20">
        <v>4078.02</v>
      </c>
      <c r="E2859" s="10">
        <f t="shared" ref="E2859:E2872" si="302">D2859-(D2859*$G$1)</f>
        <v>4078.02</v>
      </c>
      <c r="F2859" s="1" t="s">
        <v>42</v>
      </c>
      <c r="G2859" s="45">
        <v>8536508000</v>
      </c>
      <c r="H2859" s="60"/>
      <c r="I2859" s="45">
        <v>1</v>
      </c>
      <c r="J2859" s="45" t="s">
        <v>12</v>
      </c>
      <c r="K2859" s="45">
        <v>2</v>
      </c>
      <c r="L2859" s="7">
        <f>IFERROR(VLOOKUP(B2859,Харків!A:C,3,0),"0")</f>
        <v>0</v>
      </c>
      <c r="M2859" s="60"/>
      <c r="N2859" s="45">
        <f t="shared" ref="N2859:N2872" si="303">E2859*M2859</f>
        <v>0</v>
      </c>
    </row>
    <row r="2860" spans="1:14" ht="15" customHeight="1">
      <c r="A2860" s="130"/>
      <c r="B2860" s="49" t="s">
        <v>8745</v>
      </c>
      <c r="C2860" s="18" t="s">
        <v>8724</v>
      </c>
      <c r="D2860" s="20">
        <v>4078.02</v>
      </c>
      <c r="E2860" s="10">
        <f t="shared" si="302"/>
        <v>4078.02</v>
      </c>
      <c r="F2860" s="1" t="s">
        <v>42</v>
      </c>
      <c r="G2860" s="45">
        <v>8536508000</v>
      </c>
      <c r="H2860" s="60"/>
      <c r="I2860" s="45">
        <v>1</v>
      </c>
      <c r="J2860" s="45" t="s">
        <v>12</v>
      </c>
      <c r="K2860" s="45">
        <v>2</v>
      </c>
      <c r="L2860" s="7">
        <f>IFERROR(VLOOKUP(B2860,Харків!A:C,3,0),"0")</f>
        <v>0</v>
      </c>
      <c r="M2860" s="60"/>
      <c r="N2860" s="45">
        <f t="shared" si="303"/>
        <v>0</v>
      </c>
    </row>
    <row r="2861" spans="1:14" ht="15" customHeight="1">
      <c r="A2861" s="130"/>
      <c r="B2861" s="49" t="s">
        <v>8748</v>
      </c>
      <c r="C2861" s="18" t="s">
        <v>8727</v>
      </c>
      <c r="D2861" s="20">
        <v>4379.43</v>
      </c>
      <c r="E2861" s="10">
        <f t="shared" si="302"/>
        <v>4379.43</v>
      </c>
      <c r="F2861" s="1" t="s">
        <v>42</v>
      </c>
      <c r="G2861" s="45">
        <v>8536508000</v>
      </c>
      <c r="H2861" s="60"/>
      <c r="I2861" s="45">
        <v>1</v>
      </c>
      <c r="J2861" s="45" t="s">
        <v>12</v>
      </c>
      <c r="K2861" s="45">
        <v>2</v>
      </c>
      <c r="L2861" s="7">
        <f>IFERROR(VLOOKUP(B2861,Харків!A:C,3,0),"0")</f>
        <v>0</v>
      </c>
      <c r="M2861" s="60"/>
      <c r="N2861" s="45">
        <f t="shared" si="303"/>
        <v>0</v>
      </c>
    </row>
    <row r="2862" spans="1:14" ht="15" customHeight="1">
      <c r="A2862" s="130"/>
      <c r="B2862" s="49" t="s">
        <v>8749</v>
      </c>
      <c r="C2862" s="18" t="s">
        <v>8728</v>
      </c>
      <c r="D2862" s="20">
        <v>4379.43</v>
      </c>
      <c r="E2862" s="10">
        <f t="shared" si="302"/>
        <v>4379.43</v>
      </c>
      <c r="F2862" s="1" t="s">
        <v>42</v>
      </c>
      <c r="G2862" s="45">
        <v>8536508000</v>
      </c>
      <c r="H2862" s="60"/>
      <c r="I2862" s="45">
        <v>1</v>
      </c>
      <c r="J2862" s="45" t="s">
        <v>12</v>
      </c>
      <c r="K2862" s="45">
        <v>2</v>
      </c>
      <c r="L2862" s="7">
        <f>IFERROR(VLOOKUP(B2862,Харків!A:C,3,0),"0")</f>
        <v>0</v>
      </c>
      <c r="M2862" s="60"/>
      <c r="N2862" s="45">
        <f t="shared" si="303"/>
        <v>0</v>
      </c>
    </row>
    <row r="2863" spans="1:14" ht="15" customHeight="1">
      <c r="A2863" s="130"/>
      <c r="B2863" s="49" t="s">
        <v>8752</v>
      </c>
      <c r="C2863" s="18" t="s">
        <v>8731</v>
      </c>
      <c r="D2863" s="20">
        <v>8093.6</v>
      </c>
      <c r="E2863" s="10">
        <f t="shared" si="302"/>
        <v>8093.6</v>
      </c>
      <c r="F2863" s="1" t="s">
        <v>42</v>
      </c>
      <c r="G2863" s="45">
        <v>8536508000</v>
      </c>
      <c r="H2863" s="60"/>
      <c r="I2863" s="45">
        <v>1</v>
      </c>
      <c r="J2863" s="45" t="s">
        <v>12</v>
      </c>
      <c r="K2863" s="45">
        <v>2</v>
      </c>
      <c r="L2863" s="7">
        <f>IFERROR(VLOOKUP(B2863,Харків!A:C,3,0),"0")</f>
        <v>0</v>
      </c>
      <c r="M2863" s="60"/>
      <c r="N2863" s="45">
        <f t="shared" si="303"/>
        <v>0</v>
      </c>
    </row>
    <row r="2864" spans="1:14" ht="15" customHeight="1">
      <c r="A2864" s="130"/>
      <c r="B2864" s="49" t="s">
        <v>8753</v>
      </c>
      <c r="C2864" s="18" t="s">
        <v>8732</v>
      </c>
      <c r="D2864" s="20">
        <v>8093.6</v>
      </c>
      <c r="E2864" s="10">
        <f t="shared" si="302"/>
        <v>8093.6</v>
      </c>
      <c r="F2864" s="1" t="s">
        <v>42</v>
      </c>
      <c r="G2864" s="45">
        <v>8536508000</v>
      </c>
      <c r="H2864" s="60"/>
      <c r="I2864" s="45">
        <v>1</v>
      </c>
      <c r="J2864" s="45" t="s">
        <v>12</v>
      </c>
      <c r="K2864" s="45">
        <v>2</v>
      </c>
      <c r="L2864" s="7" t="str">
        <f>IFERROR(VLOOKUP(B2864,Харків!A:C,3,0),"0")</f>
        <v>&gt;10</v>
      </c>
      <c r="M2864" s="60"/>
      <c r="N2864" s="45">
        <f t="shared" si="303"/>
        <v>0</v>
      </c>
    </row>
    <row r="2865" spans="1:14" ht="15" customHeight="1">
      <c r="A2865" s="130"/>
      <c r="B2865" s="49" t="s">
        <v>8756</v>
      </c>
      <c r="C2865" s="18" t="s">
        <v>8735</v>
      </c>
      <c r="D2865" s="20">
        <v>11646.85</v>
      </c>
      <c r="E2865" s="10">
        <f t="shared" si="302"/>
        <v>11646.85</v>
      </c>
      <c r="F2865" s="1" t="s">
        <v>42</v>
      </c>
      <c r="G2865" s="45">
        <v>8536508000</v>
      </c>
      <c r="H2865" s="60"/>
      <c r="I2865" s="45">
        <v>1</v>
      </c>
      <c r="J2865" s="45" t="s">
        <v>12</v>
      </c>
      <c r="K2865" s="45">
        <v>2</v>
      </c>
      <c r="L2865" s="7">
        <f>IFERROR(VLOOKUP(B2865,Харків!A:C,3,0),"0")</f>
        <v>0</v>
      </c>
      <c r="M2865" s="60"/>
      <c r="N2865" s="45">
        <f t="shared" si="303"/>
        <v>0</v>
      </c>
    </row>
    <row r="2866" spans="1:14" ht="15" customHeight="1">
      <c r="A2866" s="130"/>
      <c r="B2866" s="49" t="s">
        <v>8757</v>
      </c>
      <c r="C2866" s="18" t="s">
        <v>8736</v>
      </c>
      <c r="D2866" s="20">
        <v>11646.85</v>
      </c>
      <c r="E2866" s="10">
        <f t="shared" si="302"/>
        <v>11646.85</v>
      </c>
      <c r="F2866" s="1" t="s">
        <v>42</v>
      </c>
      <c r="G2866" s="45">
        <v>8536508000</v>
      </c>
      <c r="H2866" s="60"/>
      <c r="I2866" s="45">
        <v>1</v>
      </c>
      <c r="J2866" s="45" t="s">
        <v>12</v>
      </c>
      <c r="K2866" s="45">
        <v>2</v>
      </c>
      <c r="L2866" s="7" t="str">
        <f>IFERROR(VLOOKUP(B2866,Харків!A:C,3,0),"0")</f>
        <v>&gt;50</v>
      </c>
      <c r="M2866" s="60"/>
      <c r="N2866" s="45">
        <f t="shared" si="303"/>
        <v>0</v>
      </c>
    </row>
    <row r="2867" spans="1:14" ht="15" customHeight="1">
      <c r="A2867" s="130"/>
      <c r="B2867" s="49" t="s">
        <v>8764</v>
      </c>
      <c r="C2867" s="18" t="s">
        <v>8740</v>
      </c>
      <c r="D2867" s="20">
        <v>14683.75</v>
      </c>
      <c r="E2867" s="10">
        <f t="shared" si="302"/>
        <v>14683.75</v>
      </c>
      <c r="F2867" s="1" t="s">
        <v>42</v>
      </c>
      <c r="G2867" s="45">
        <v>8536508000</v>
      </c>
      <c r="H2867" s="60"/>
      <c r="I2867" s="45">
        <v>1</v>
      </c>
      <c r="J2867" s="45" t="s">
        <v>12</v>
      </c>
      <c r="K2867" s="45">
        <v>2</v>
      </c>
      <c r="L2867" s="7">
        <f>IFERROR(VLOOKUP(B2867,Харків!A:C,3,0),"0")</f>
        <v>0</v>
      </c>
      <c r="M2867" s="60"/>
      <c r="N2867" s="45">
        <f t="shared" si="303"/>
        <v>0</v>
      </c>
    </row>
    <row r="2868" spans="1:14" ht="15" customHeight="1">
      <c r="A2868" s="130"/>
      <c r="B2868" s="49" t="s">
        <v>8765</v>
      </c>
      <c r="C2868" s="18" t="s">
        <v>8741</v>
      </c>
      <c r="D2868" s="20">
        <v>14683.75</v>
      </c>
      <c r="E2868" s="10">
        <f t="shared" si="302"/>
        <v>14683.75</v>
      </c>
      <c r="F2868" s="1" t="s">
        <v>42</v>
      </c>
      <c r="G2868" s="45">
        <v>8536508000</v>
      </c>
      <c r="H2868" s="60"/>
      <c r="I2868" s="45">
        <v>1</v>
      </c>
      <c r="J2868" s="45" t="s">
        <v>12</v>
      </c>
      <c r="K2868" s="45">
        <v>2</v>
      </c>
      <c r="L2868" s="7" t="str">
        <f>IFERROR(VLOOKUP(B2868,Харків!A:C,3,0),"0")</f>
        <v>&gt;10</v>
      </c>
      <c r="M2868" s="60"/>
      <c r="N2868" s="45">
        <f t="shared" si="303"/>
        <v>0</v>
      </c>
    </row>
    <row r="2869" spans="1:14" ht="15" customHeight="1">
      <c r="A2869" s="130"/>
      <c r="B2869" s="49" t="s">
        <v>8758</v>
      </c>
      <c r="C2869" s="18" t="s">
        <v>8737</v>
      </c>
      <c r="D2869" s="20">
        <v>11762.13</v>
      </c>
      <c r="E2869" s="10">
        <f t="shared" si="302"/>
        <v>11762.13</v>
      </c>
      <c r="F2869" s="1" t="s">
        <v>42</v>
      </c>
      <c r="G2869" s="45">
        <v>8536508000</v>
      </c>
      <c r="H2869" s="60"/>
      <c r="I2869" s="45">
        <v>1</v>
      </c>
      <c r="J2869" s="45" t="s">
        <v>12</v>
      </c>
      <c r="K2869" s="45">
        <v>2</v>
      </c>
      <c r="L2869" s="7" t="str">
        <f>IFERROR(VLOOKUP(B2869,Харків!A:C,3,0),"0")</f>
        <v>&gt;10</v>
      </c>
      <c r="M2869" s="60"/>
      <c r="N2869" s="45">
        <f t="shared" si="303"/>
        <v>0</v>
      </c>
    </row>
    <row r="2870" spans="1:14" ht="15" customHeight="1">
      <c r="A2870" s="130"/>
      <c r="B2870" s="49" t="s">
        <v>8759</v>
      </c>
      <c r="C2870" s="18" t="s">
        <v>10244</v>
      </c>
      <c r="D2870" s="20">
        <v>14783.42</v>
      </c>
      <c r="E2870" s="10">
        <f t="shared" si="302"/>
        <v>14783.42</v>
      </c>
      <c r="F2870" s="1" t="s">
        <v>42</v>
      </c>
      <c r="G2870" s="45">
        <v>8536508000</v>
      </c>
      <c r="H2870" s="60"/>
      <c r="I2870" s="45">
        <v>1</v>
      </c>
      <c r="J2870" s="45" t="s">
        <v>12</v>
      </c>
      <c r="K2870" s="45">
        <v>2</v>
      </c>
      <c r="L2870" s="7">
        <f>IFERROR(VLOOKUP(B2870,Харків!A:C,3,0),"0")</f>
        <v>0</v>
      </c>
      <c r="M2870" s="60"/>
      <c r="N2870" s="45">
        <f t="shared" si="303"/>
        <v>0</v>
      </c>
    </row>
    <row r="2871" spans="1:14" ht="15" customHeight="1">
      <c r="A2871" s="130"/>
      <c r="B2871" s="49" t="s">
        <v>8760</v>
      </c>
      <c r="C2871" s="18" t="s">
        <v>10242</v>
      </c>
      <c r="D2871" s="20">
        <v>23765.63</v>
      </c>
      <c r="E2871" s="10">
        <f t="shared" si="302"/>
        <v>23765.63</v>
      </c>
      <c r="F2871" s="1" t="s">
        <v>42</v>
      </c>
      <c r="G2871" s="45">
        <v>8536508000</v>
      </c>
      <c r="H2871" s="60"/>
      <c r="I2871" s="45">
        <v>1</v>
      </c>
      <c r="J2871" s="45" t="s">
        <v>12</v>
      </c>
      <c r="K2871" s="45">
        <v>2</v>
      </c>
      <c r="L2871" s="7" t="str">
        <f>IFERROR(VLOOKUP(B2871,Харків!A:C,3,0),"0")</f>
        <v>&gt;20</v>
      </c>
      <c r="M2871" s="60"/>
      <c r="N2871" s="45">
        <f t="shared" si="303"/>
        <v>0</v>
      </c>
    </row>
    <row r="2872" spans="1:14" ht="15" customHeight="1">
      <c r="A2872" s="130"/>
      <c r="B2872" s="49" t="s">
        <v>8761</v>
      </c>
      <c r="C2872" s="18" t="s">
        <v>10243</v>
      </c>
      <c r="D2872" s="20">
        <v>29159.759999999998</v>
      </c>
      <c r="E2872" s="10">
        <f t="shared" si="302"/>
        <v>29159.759999999998</v>
      </c>
      <c r="F2872" s="1" t="s">
        <v>42</v>
      </c>
      <c r="G2872" s="45">
        <v>8536508000</v>
      </c>
      <c r="H2872" s="60"/>
      <c r="I2872" s="45">
        <v>1</v>
      </c>
      <c r="J2872" s="45" t="s">
        <v>12</v>
      </c>
      <c r="K2872" s="45">
        <v>2</v>
      </c>
      <c r="L2872" s="7" t="str">
        <f>IFERROR(VLOOKUP(B2872,Харків!A:C,3,0),"0")</f>
        <v>&gt;20</v>
      </c>
      <c r="M2872" s="60"/>
      <c r="N2872" s="45">
        <f t="shared" si="303"/>
        <v>0</v>
      </c>
    </row>
    <row r="2873" spans="1:14" ht="15" customHeight="1">
      <c r="A2873" s="130"/>
      <c r="B2873" s="50"/>
      <c r="C2873" s="6" t="s">
        <v>8939</v>
      </c>
      <c r="D2873" s="8"/>
      <c r="E2873" s="14"/>
      <c r="F2873" s="5"/>
      <c r="G2873" s="7"/>
      <c r="H2873" s="13"/>
      <c r="I2873" s="7"/>
      <c r="J2873" s="7"/>
      <c r="K2873" s="7"/>
      <c r="L2873" s="5"/>
      <c r="M2873" s="5"/>
      <c r="N2873" s="5"/>
    </row>
    <row r="2874" spans="1:14" ht="24.95" customHeight="1">
      <c r="A2874" s="130"/>
      <c r="B2874" s="132" t="s">
        <v>8936</v>
      </c>
      <c r="C2874" s="18" t="s">
        <v>10221</v>
      </c>
      <c r="D2874" s="20">
        <v>152.25</v>
      </c>
      <c r="E2874" s="10">
        <f>D2874-(D2874*$G$1)</f>
        <v>152.25</v>
      </c>
      <c r="F2874" s="1" t="s">
        <v>42</v>
      </c>
      <c r="G2874" s="45">
        <v>8538909900</v>
      </c>
      <c r="H2874" s="60"/>
      <c r="I2874" s="45">
        <v>1</v>
      </c>
      <c r="J2874" s="45" t="s">
        <v>12</v>
      </c>
      <c r="K2874" s="45" t="s">
        <v>12</v>
      </c>
      <c r="L2874" s="7" t="str">
        <f>IFERROR(VLOOKUP(B2874,Харків!A:C,3,0),"0")</f>
        <v>&gt;20</v>
      </c>
      <c r="M2874" s="60"/>
      <c r="N2874" s="45">
        <f>E2874*M2874</f>
        <v>0</v>
      </c>
    </row>
    <row r="2875" spans="1:14" ht="24.95" customHeight="1">
      <c r="A2875" s="130"/>
      <c r="B2875" s="132" t="s">
        <v>8937</v>
      </c>
      <c r="C2875" s="18" t="s">
        <v>10220</v>
      </c>
      <c r="D2875" s="20">
        <v>609</v>
      </c>
      <c r="E2875" s="10">
        <f>D2875-(D2875*$G$1)</f>
        <v>609</v>
      </c>
      <c r="F2875" s="1" t="s">
        <v>42</v>
      </c>
      <c r="G2875" s="45">
        <v>8538909900</v>
      </c>
      <c r="H2875" s="60"/>
      <c r="I2875" s="45">
        <v>1</v>
      </c>
      <c r="J2875" s="45" t="s">
        <v>12</v>
      </c>
      <c r="K2875" s="45" t="s">
        <v>12</v>
      </c>
      <c r="L2875" s="7" t="str">
        <f>IFERROR(VLOOKUP(B2875,Харків!A:C,3,0),"0")</f>
        <v>&gt;20</v>
      </c>
      <c r="M2875" s="60"/>
      <c r="N2875" s="45">
        <f>E2875*M2875</f>
        <v>0</v>
      </c>
    </row>
    <row r="2876" spans="1:14" ht="24.95" customHeight="1">
      <c r="A2876" s="130"/>
      <c r="B2876" s="132" t="s">
        <v>8938</v>
      </c>
      <c r="C2876" s="18" t="s">
        <v>10222</v>
      </c>
      <c r="D2876" s="20">
        <v>294</v>
      </c>
      <c r="E2876" s="10">
        <f>D2876-(D2876*$G$1)</f>
        <v>294</v>
      </c>
      <c r="F2876" s="1" t="s">
        <v>42</v>
      </c>
      <c r="G2876" s="45">
        <v>8538909900</v>
      </c>
      <c r="H2876" s="60"/>
      <c r="I2876" s="45">
        <v>1</v>
      </c>
      <c r="J2876" s="45" t="s">
        <v>12</v>
      </c>
      <c r="K2876" s="45" t="s">
        <v>12</v>
      </c>
      <c r="L2876" s="7" t="str">
        <f>IFERROR(VLOOKUP(B2876,Харків!A:C,3,0),"0")</f>
        <v>&gt;20</v>
      </c>
      <c r="M2876" s="60"/>
      <c r="N2876" s="45">
        <f>E2876*M2876</f>
        <v>0</v>
      </c>
    </row>
    <row r="2877" spans="1:14" ht="15" customHeight="1">
      <c r="A2877" s="130"/>
      <c r="B2877" s="50"/>
      <c r="C2877" s="6" t="s">
        <v>5192</v>
      </c>
      <c r="D2877" s="13"/>
      <c r="E2877" s="14"/>
      <c r="F2877" s="5"/>
      <c r="G2877" s="7"/>
      <c r="H2877" s="13"/>
      <c r="I2877" s="7"/>
      <c r="J2877" s="7"/>
      <c r="K2877" s="7"/>
      <c r="L2877" s="5"/>
      <c r="M2877" s="5"/>
      <c r="N2877" s="5"/>
    </row>
    <row r="2878" spans="1:14" ht="15" customHeight="1">
      <c r="A2878" s="129"/>
      <c r="B2878" s="49" t="s">
        <v>4827</v>
      </c>
      <c r="C2878" s="18" t="s">
        <v>4828</v>
      </c>
      <c r="D2878" s="20">
        <v>2760.71</v>
      </c>
      <c r="E2878" s="10">
        <f>D2878-(D2878*$G$1)</f>
        <v>2760.71</v>
      </c>
      <c r="F2878" s="1" t="s">
        <v>42</v>
      </c>
      <c r="G2878" s="45">
        <v>8536508000</v>
      </c>
      <c r="H2878" s="60"/>
      <c r="I2878" s="45">
        <v>1</v>
      </c>
      <c r="J2878" s="45" t="s">
        <v>12</v>
      </c>
      <c r="K2878" s="45">
        <v>2</v>
      </c>
      <c r="L2878" s="7">
        <f>IFERROR(VLOOKUP(B2878,Харків!A:C,3,0),"0")</f>
        <v>2</v>
      </c>
      <c r="M2878" s="60"/>
      <c r="N2878" s="45">
        <f>E2878*M2878</f>
        <v>0</v>
      </c>
    </row>
    <row r="2879" spans="1:14" ht="15" customHeight="1">
      <c r="A2879" s="129"/>
      <c r="B2879" s="49" t="s">
        <v>4910</v>
      </c>
      <c r="C2879" s="18" t="s">
        <v>4911</v>
      </c>
      <c r="D2879" s="20">
        <v>2760.71</v>
      </c>
      <c r="E2879" s="10">
        <f>D2879-(D2879*$G$1)</f>
        <v>2760.71</v>
      </c>
      <c r="F2879" s="1" t="s">
        <v>42</v>
      </c>
      <c r="G2879" s="45">
        <v>8536508000</v>
      </c>
      <c r="H2879" s="60"/>
      <c r="I2879" s="45">
        <v>1</v>
      </c>
      <c r="J2879" s="45" t="s">
        <v>12</v>
      </c>
      <c r="K2879" s="45">
        <v>2</v>
      </c>
      <c r="L2879" s="7" t="str">
        <f>IFERROR(VLOOKUP(B2879,Харків!A:C,3,0),"0")</f>
        <v>&gt;10</v>
      </c>
      <c r="M2879" s="60"/>
      <c r="N2879" s="45">
        <f>E2879*M2879</f>
        <v>0</v>
      </c>
    </row>
    <row r="2880" spans="1:14" ht="6.95" customHeight="1">
      <c r="A2880" s="130"/>
      <c r="B2880" s="50"/>
      <c r="C2880" s="140"/>
      <c r="D2880" s="8"/>
      <c r="E2880" s="14"/>
      <c r="F2880" s="5"/>
      <c r="G2880" s="7"/>
      <c r="H2880" s="13"/>
      <c r="I2880" s="7"/>
      <c r="J2880" s="7"/>
      <c r="K2880" s="7"/>
      <c r="L2880" s="5"/>
      <c r="M2880" s="5"/>
      <c r="N2880" s="5"/>
    </row>
    <row r="2881" spans="1:14" ht="15" customHeight="1">
      <c r="A2881" s="129"/>
      <c r="B2881" s="49" t="s">
        <v>4981</v>
      </c>
      <c r="C2881" s="18" t="s">
        <v>4982</v>
      </c>
      <c r="D2881" s="20">
        <v>3159.38</v>
      </c>
      <c r="E2881" s="10">
        <f>D2881-(D2881*$G$1)</f>
        <v>3159.38</v>
      </c>
      <c r="F2881" s="1" t="s">
        <v>42</v>
      </c>
      <c r="G2881" s="45">
        <v>8536508000</v>
      </c>
      <c r="H2881" s="60"/>
      <c r="I2881" s="45">
        <v>1</v>
      </c>
      <c r="J2881" s="45" t="s">
        <v>12</v>
      </c>
      <c r="K2881" s="45">
        <v>2</v>
      </c>
      <c r="L2881" s="7" t="str">
        <f>IFERROR(VLOOKUP(B2881,Харків!A:C,3,0),"0")</f>
        <v>&gt;10</v>
      </c>
      <c r="M2881" s="60"/>
      <c r="N2881" s="45">
        <f>E2881*M2881</f>
        <v>0</v>
      </c>
    </row>
    <row r="2882" spans="1:14" ht="15" customHeight="1">
      <c r="A2882" s="129"/>
      <c r="B2882" s="49" t="s">
        <v>4986</v>
      </c>
      <c r="C2882" s="18" t="s">
        <v>4987</v>
      </c>
      <c r="D2882" s="20">
        <v>3159.38</v>
      </c>
      <c r="E2882" s="10">
        <f>D2882-(D2882*$G$1)</f>
        <v>3159.38</v>
      </c>
      <c r="F2882" s="1" t="s">
        <v>42</v>
      </c>
      <c r="G2882" s="45">
        <v>8536508000</v>
      </c>
      <c r="H2882" s="60"/>
      <c r="I2882" s="45">
        <v>1</v>
      </c>
      <c r="J2882" s="45" t="s">
        <v>12</v>
      </c>
      <c r="K2882" s="45">
        <v>2</v>
      </c>
      <c r="L2882" s="7" t="str">
        <f>IFERROR(VLOOKUP(B2882,Харків!A:C,3,0),"0")</f>
        <v>&gt;20</v>
      </c>
      <c r="M2882" s="60"/>
      <c r="N2882" s="45">
        <f>E2882*M2882</f>
        <v>0</v>
      </c>
    </row>
    <row r="2883" spans="1:14" ht="6.95" customHeight="1">
      <c r="A2883" s="130"/>
      <c r="B2883" s="50"/>
      <c r="C2883" s="140"/>
      <c r="D2883" s="8"/>
      <c r="E2883" s="14"/>
      <c r="F2883" s="5"/>
      <c r="G2883" s="7"/>
      <c r="H2883" s="13"/>
      <c r="I2883" s="7"/>
      <c r="J2883" s="7"/>
      <c r="K2883" s="7"/>
      <c r="L2883" s="5"/>
      <c r="M2883" s="5"/>
      <c r="N2883" s="5"/>
    </row>
    <row r="2884" spans="1:14" ht="15" customHeight="1">
      <c r="A2884" s="129"/>
      <c r="B2884" s="49" t="s">
        <v>5085</v>
      </c>
      <c r="C2884" s="18" t="s">
        <v>5086</v>
      </c>
      <c r="D2884" s="20">
        <v>5412.14</v>
      </c>
      <c r="E2884" s="10">
        <f>D2884-(D2884*$G$1)</f>
        <v>5412.14</v>
      </c>
      <c r="F2884" s="1" t="s">
        <v>42</v>
      </c>
      <c r="G2884" s="45">
        <v>8536508000</v>
      </c>
      <c r="H2884" s="60"/>
      <c r="I2884" s="45">
        <v>1</v>
      </c>
      <c r="J2884" s="45" t="s">
        <v>12</v>
      </c>
      <c r="K2884" s="45">
        <v>2</v>
      </c>
      <c r="L2884" s="7" t="str">
        <f>IFERROR(VLOOKUP(B2884,Харків!A:C,3,0),"0")</f>
        <v>&gt;20</v>
      </c>
      <c r="M2884" s="60"/>
      <c r="N2884" s="45">
        <f>E2884*M2884</f>
        <v>0</v>
      </c>
    </row>
    <row r="2885" spans="1:14" ht="15" customHeight="1">
      <c r="A2885" s="129"/>
      <c r="B2885" s="49" t="s">
        <v>4832</v>
      </c>
      <c r="C2885" s="18" t="s">
        <v>4833</v>
      </c>
      <c r="D2885" s="20">
        <v>5412.14</v>
      </c>
      <c r="E2885" s="10">
        <f>D2885-(D2885*$G$1)</f>
        <v>5412.14</v>
      </c>
      <c r="F2885" s="1" t="s">
        <v>42</v>
      </c>
      <c r="G2885" s="45">
        <v>8536508000</v>
      </c>
      <c r="H2885" s="60"/>
      <c r="I2885" s="45">
        <v>1</v>
      </c>
      <c r="J2885" s="45" t="s">
        <v>12</v>
      </c>
      <c r="K2885" s="45">
        <v>2</v>
      </c>
      <c r="L2885" s="7" t="str">
        <f>IFERROR(VLOOKUP(B2885,Харків!A:C,3,0),"0")</f>
        <v>&gt;20</v>
      </c>
      <c r="M2885" s="60"/>
      <c r="N2885" s="45">
        <f>E2885*M2885</f>
        <v>0</v>
      </c>
    </row>
    <row r="2886" spans="1:14" ht="6.95" customHeight="1">
      <c r="A2886" s="130"/>
      <c r="B2886" s="50"/>
      <c r="C2886" s="140"/>
      <c r="D2886" s="13"/>
      <c r="E2886" s="14"/>
      <c r="F2886" s="5"/>
      <c r="G2886" s="7"/>
      <c r="H2886" s="13"/>
      <c r="I2886" s="7"/>
      <c r="J2886" s="7"/>
      <c r="K2886" s="7"/>
      <c r="L2886" s="5"/>
      <c r="M2886" s="5"/>
      <c r="N2886" s="5"/>
    </row>
    <row r="2887" spans="1:14" ht="15" customHeight="1">
      <c r="A2887" s="129"/>
      <c r="B2887" s="49" t="s">
        <v>4925</v>
      </c>
      <c r="C2887" s="18" t="s">
        <v>4926</v>
      </c>
      <c r="D2887" s="20">
        <v>9462.5400000000009</v>
      </c>
      <c r="E2887" s="10">
        <f>D2887-(D2887*$G$1)</f>
        <v>9462.5400000000009</v>
      </c>
      <c r="F2887" s="1" t="s">
        <v>42</v>
      </c>
      <c r="G2887" s="45">
        <v>8536508000</v>
      </c>
      <c r="H2887" s="60"/>
      <c r="I2887" s="45">
        <v>1</v>
      </c>
      <c r="J2887" s="45" t="s">
        <v>12</v>
      </c>
      <c r="K2887" s="45">
        <v>2</v>
      </c>
      <c r="L2887" s="7">
        <f>IFERROR(VLOOKUP(B2887,Харків!A:C,3,0),"0")</f>
        <v>9</v>
      </c>
      <c r="M2887" s="60"/>
      <c r="N2887" s="45">
        <f>E2887*M2887</f>
        <v>0</v>
      </c>
    </row>
    <row r="2888" spans="1:14" ht="15" customHeight="1">
      <c r="A2888" s="129"/>
      <c r="B2888" s="49" t="s">
        <v>4978</v>
      </c>
      <c r="C2888" s="18" t="s">
        <v>4979</v>
      </c>
      <c r="D2888" s="20">
        <v>9462.5400000000009</v>
      </c>
      <c r="E2888" s="10">
        <f>D2888-(D2888*$G$1)</f>
        <v>9462.5400000000009</v>
      </c>
      <c r="F2888" s="1" t="s">
        <v>42</v>
      </c>
      <c r="G2888" s="45">
        <v>8536508000</v>
      </c>
      <c r="H2888" s="60"/>
      <c r="I2888" s="45">
        <v>1</v>
      </c>
      <c r="J2888" s="45" t="s">
        <v>12</v>
      </c>
      <c r="K2888" s="45">
        <v>2</v>
      </c>
      <c r="L2888" s="7" t="str">
        <f>IFERROR(VLOOKUP(B2888,Харків!A:C,3,0),"0")</f>
        <v>&gt;10</v>
      </c>
      <c r="M2888" s="60"/>
      <c r="N2888" s="45">
        <f>E2888*M2888</f>
        <v>0</v>
      </c>
    </row>
    <row r="2889" spans="1:14" ht="15" customHeight="1">
      <c r="A2889" s="130"/>
      <c r="B2889" s="132" t="s">
        <v>8713</v>
      </c>
      <c r="C2889" s="18" t="s">
        <v>8714</v>
      </c>
      <c r="D2889" s="20">
        <v>26532.55</v>
      </c>
      <c r="E2889" s="10">
        <f>D2889-(D2889*$G$1)</f>
        <v>26532.55</v>
      </c>
      <c r="F2889" s="1" t="s">
        <v>42</v>
      </c>
      <c r="G2889" s="45">
        <v>8536508000</v>
      </c>
      <c r="H2889" s="60"/>
      <c r="I2889" s="45">
        <v>1</v>
      </c>
      <c r="J2889" s="45" t="s">
        <v>12</v>
      </c>
      <c r="K2889" s="45">
        <v>2</v>
      </c>
      <c r="L2889" s="7">
        <f>IFERROR(VLOOKUP(B2889,Харків!A:C,3,0),"0")</f>
        <v>4</v>
      </c>
      <c r="M2889" s="60"/>
      <c r="N2889" s="45">
        <f>E2889*M2889</f>
        <v>0</v>
      </c>
    </row>
    <row r="2890" spans="1:14" ht="15" customHeight="1">
      <c r="A2890" s="130"/>
      <c r="B2890" s="132" t="s">
        <v>8715</v>
      </c>
      <c r="C2890" s="18" t="s">
        <v>8716</v>
      </c>
      <c r="D2890" s="20">
        <v>26532.55</v>
      </c>
      <c r="E2890" s="10">
        <f>D2890-(D2890*$G$1)</f>
        <v>26532.55</v>
      </c>
      <c r="F2890" s="1" t="s">
        <v>42</v>
      </c>
      <c r="G2890" s="45">
        <v>8536508000</v>
      </c>
      <c r="H2890" s="60"/>
      <c r="I2890" s="45">
        <v>1</v>
      </c>
      <c r="J2890" s="45" t="s">
        <v>12</v>
      </c>
      <c r="K2890" s="45">
        <v>2</v>
      </c>
      <c r="L2890" s="7">
        <f>IFERROR(VLOOKUP(B2890,Харків!A:C,3,0),"0")</f>
        <v>3</v>
      </c>
      <c r="M2890" s="60"/>
      <c r="N2890" s="45">
        <f>E2890*M2890</f>
        <v>0</v>
      </c>
    </row>
    <row r="2891" spans="1:14" ht="15" customHeight="1">
      <c r="A2891" s="130"/>
      <c r="B2891" s="50"/>
      <c r="C2891" s="6" t="s">
        <v>5193</v>
      </c>
      <c r="D2891" s="8"/>
      <c r="E2891" s="14"/>
      <c r="F2891" s="5"/>
      <c r="G2891" s="7"/>
      <c r="H2891" s="13"/>
      <c r="I2891" s="7"/>
      <c r="J2891" s="7"/>
      <c r="K2891" s="7"/>
      <c r="L2891" s="5"/>
      <c r="M2891" s="5"/>
      <c r="N2891" s="5"/>
    </row>
    <row r="2892" spans="1:14" ht="15" customHeight="1">
      <c r="A2892" s="129"/>
      <c r="B2892" s="49" t="s">
        <v>5052</v>
      </c>
      <c r="C2892" s="18" t="s">
        <v>5053</v>
      </c>
      <c r="D2892" s="20">
        <v>2889.2</v>
      </c>
      <c r="E2892" s="10">
        <f>D2892-(D2892*$G$1)</f>
        <v>2889.2</v>
      </c>
      <c r="F2892" s="1" t="s">
        <v>42</v>
      </c>
      <c r="G2892" s="45">
        <v>8536508000</v>
      </c>
      <c r="H2892" s="60"/>
      <c r="I2892" s="45">
        <v>1</v>
      </c>
      <c r="J2892" s="45" t="s">
        <v>12</v>
      </c>
      <c r="K2892" s="45">
        <v>2</v>
      </c>
      <c r="L2892" s="7" t="str">
        <f>IFERROR(VLOOKUP(B2892,Харків!A:C,3,0),"0")</f>
        <v>&gt;10</v>
      </c>
      <c r="M2892" s="60"/>
      <c r="N2892" s="45">
        <f>E2892*M2892</f>
        <v>0</v>
      </c>
    </row>
    <row r="2893" spans="1:14" ht="15" customHeight="1">
      <c r="A2893" s="129"/>
      <c r="B2893" s="49" t="s">
        <v>4962</v>
      </c>
      <c r="C2893" s="18" t="s">
        <v>4963</v>
      </c>
      <c r="D2893" s="20">
        <v>2889.2</v>
      </c>
      <c r="E2893" s="10">
        <f>D2893-(D2893*$G$1)</f>
        <v>2889.2</v>
      </c>
      <c r="F2893" s="1" t="s">
        <v>42</v>
      </c>
      <c r="G2893" s="45">
        <v>8536508000</v>
      </c>
      <c r="H2893" s="60"/>
      <c r="I2893" s="45">
        <v>1</v>
      </c>
      <c r="J2893" s="45" t="s">
        <v>12</v>
      </c>
      <c r="K2893" s="45">
        <v>2</v>
      </c>
      <c r="L2893" s="7">
        <f>IFERROR(VLOOKUP(B2893,Харків!A:C,3,0),"0")</f>
        <v>2</v>
      </c>
      <c r="M2893" s="60"/>
      <c r="N2893" s="45">
        <f>E2893*M2893</f>
        <v>0</v>
      </c>
    </row>
    <row r="2894" spans="1:14" ht="6.95" customHeight="1">
      <c r="A2894" s="130"/>
      <c r="B2894" s="50"/>
      <c r="C2894" s="140"/>
      <c r="D2894" s="8"/>
      <c r="E2894" s="14"/>
      <c r="F2894" s="5"/>
      <c r="G2894" s="7"/>
      <c r="H2894" s="13"/>
      <c r="I2894" s="7"/>
      <c r="J2894" s="7"/>
      <c r="K2894" s="7"/>
      <c r="L2894" s="5"/>
      <c r="M2894" s="5"/>
      <c r="N2894" s="5"/>
    </row>
    <row r="2895" spans="1:14" ht="15" customHeight="1">
      <c r="A2895" s="129"/>
      <c r="B2895" s="49" t="s">
        <v>5134</v>
      </c>
      <c r="C2895" s="18" t="s">
        <v>5135</v>
      </c>
      <c r="D2895" s="20">
        <v>3287.87</v>
      </c>
      <c r="E2895" s="10">
        <f>D2895-(D2895*$G$1)</f>
        <v>3287.87</v>
      </c>
      <c r="F2895" s="1" t="s">
        <v>42</v>
      </c>
      <c r="G2895" s="45">
        <v>8536508000</v>
      </c>
      <c r="H2895" s="60"/>
      <c r="I2895" s="45">
        <v>1</v>
      </c>
      <c r="J2895" s="45" t="s">
        <v>12</v>
      </c>
      <c r="K2895" s="45">
        <v>2</v>
      </c>
      <c r="L2895" s="7" t="str">
        <f>IFERROR(VLOOKUP(B2895,Харків!A:C,3,0),"0")</f>
        <v>&gt;50</v>
      </c>
      <c r="M2895" s="60"/>
      <c r="N2895" s="45">
        <f>E2895*M2895</f>
        <v>0</v>
      </c>
    </row>
    <row r="2896" spans="1:14" ht="15" customHeight="1">
      <c r="A2896" s="129"/>
      <c r="B2896" s="49" t="s">
        <v>5071</v>
      </c>
      <c r="C2896" s="18" t="s">
        <v>5072</v>
      </c>
      <c r="D2896" s="20">
        <v>3287.87</v>
      </c>
      <c r="E2896" s="10">
        <f>D2896-(D2896*$G$1)</f>
        <v>3287.87</v>
      </c>
      <c r="F2896" s="1" t="s">
        <v>42</v>
      </c>
      <c r="G2896" s="45">
        <v>8536508000</v>
      </c>
      <c r="H2896" s="60"/>
      <c r="I2896" s="45">
        <v>1</v>
      </c>
      <c r="J2896" s="45" t="s">
        <v>12</v>
      </c>
      <c r="K2896" s="45">
        <v>2</v>
      </c>
      <c r="L2896" s="7">
        <f>IFERROR(VLOOKUP(B2896,Харків!A:C,3,0),"0")</f>
        <v>0</v>
      </c>
      <c r="M2896" s="60"/>
      <c r="N2896" s="45">
        <f>E2896*M2896</f>
        <v>0</v>
      </c>
    </row>
    <row r="2897" spans="1:14" ht="6.95" customHeight="1">
      <c r="A2897" s="130"/>
      <c r="B2897" s="50"/>
      <c r="C2897" s="140"/>
      <c r="D2897" s="13"/>
      <c r="E2897" s="14"/>
      <c r="F2897" s="5"/>
      <c r="G2897" s="7"/>
      <c r="H2897" s="13"/>
      <c r="I2897" s="7"/>
      <c r="J2897" s="7"/>
      <c r="K2897" s="7"/>
      <c r="L2897" s="5"/>
      <c r="M2897" s="5"/>
      <c r="N2897" s="5"/>
    </row>
    <row r="2898" spans="1:14" ht="15" customHeight="1">
      <c r="A2898" s="129"/>
      <c r="B2898" s="49" t="s">
        <v>4916</v>
      </c>
      <c r="C2898" s="18" t="s">
        <v>4917</v>
      </c>
      <c r="D2898" s="20">
        <v>5540.63</v>
      </c>
      <c r="E2898" s="10">
        <f>D2898-(D2898*$G$1)</f>
        <v>5540.63</v>
      </c>
      <c r="F2898" s="1" t="s">
        <v>42</v>
      </c>
      <c r="G2898" s="45">
        <v>8536508000</v>
      </c>
      <c r="H2898" s="60"/>
      <c r="I2898" s="45">
        <v>1</v>
      </c>
      <c r="J2898" s="45" t="s">
        <v>12</v>
      </c>
      <c r="K2898" s="45">
        <v>2</v>
      </c>
      <c r="L2898" s="7" t="str">
        <f>IFERROR(VLOOKUP(B2898,Харків!A:C,3,0),"0")</f>
        <v>&gt;20</v>
      </c>
      <c r="M2898" s="60"/>
      <c r="N2898" s="45">
        <f>E2898*M2898</f>
        <v>0</v>
      </c>
    </row>
    <row r="2899" spans="1:14" ht="15" customHeight="1">
      <c r="A2899" s="129"/>
      <c r="B2899" s="49" t="s">
        <v>4912</v>
      </c>
      <c r="C2899" s="18" t="s">
        <v>4913</v>
      </c>
      <c r="D2899" s="20">
        <v>5540.63</v>
      </c>
      <c r="E2899" s="10">
        <f>D2899-(D2899*$G$1)</f>
        <v>5540.63</v>
      </c>
      <c r="F2899" s="1" t="s">
        <v>42</v>
      </c>
      <c r="G2899" s="45">
        <v>8536508000</v>
      </c>
      <c r="H2899" s="60"/>
      <c r="I2899" s="45">
        <v>1</v>
      </c>
      <c r="J2899" s="45" t="s">
        <v>12</v>
      </c>
      <c r="K2899" s="45">
        <v>2</v>
      </c>
      <c r="L2899" s="7" t="str">
        <f>IFERROR(VLOOKUP(B2899,Харків!A:C,3,0),"0")</f>
        <v>&gt;10</v>
      </c>
      <c r="M2899" s="60"/>
      <c r="N2899" s="45">
        <f>E2899*M2899</f>
        <v>0</v>
      </c>
    </row>
    <row r="2900" spans="1:14" ht="6.95" customHeight="1">
      <c r="A2900" s="130"/>
      <c r="B2900" s="50"/>
      <c r="C2900" s="140"/>
      <c r="D2900" s="8"/>
      <c r="E2900" s="14"/>
      <c r="F2900" s="5"/>
      <c r="G2900" s="7"/>
      <c r="H2900" s="13"/>
      <c r="I2900" s="7"/>
      <c r="J2900" s="7"/>
      <c r="K2900" s="7"/>
      <c r="L2900" s="5"/>
      <c r="M2900" s="5"/>
      <c r="N2900" s="5"/>
    </row>
    <row r="2901" spans="1:14" ht="15" customHeight="1">
      <c r="A2901" s="129"/>
      <c r="B2901" s="49" t="s">
        <v>5012</v>
      </c>
      <c r="C2901" s="18" t="s">
        <v>5013</v>
      </c>
      <c r="D2901" s="20">
        <v>9591.0300000000007</v>
      </c>
      <c r="E2901" s="10">
        <f>D2901-(D2901*$G$1)</f>
        <v>9591.0300000000007</v>
      </c>
      <c r="F2901" s="1" t="s">
        <v>42</v>
      </c>
      <c r="G2901" s="45">
        <v>8536508000</v>
      </c>
      <c r="H2901" s="60"/>
      <c r="I2901" s="45">
        <v>1</v>
      </c>
      <c r="J2901" s="45" t="s">
        <v>12</v>
      </c>
      <c r="K2901" s="45">
        <v>2</v>
      </c>
      <c r="L2901" s="7" t="str">
        <f>IFERROR(VLOOKUP(B2901,Харків!A:C,3,0),"0")</f>
        <v>&gt;10</v>
      </c>
      <c r="M2901" s="60"/>
      <c r="N2901" s="45">
        <f>E2901*M2901</f>
        <v>0</v>
      </c>
    </row>
    <row r="2902" spans="1:14" ht="15" customHeight="1">
      <c r="A2902" s="129"/>
      <c r="B2902" s="49" t="s">
        <v>4849</v>
      </c>
      <c r="C2902" s="18" t="s">
        <v>4850</v>
      </c>
      <c r="D2902" s="20">
        <v>9591.0300000000007</v>
      </c>
      <c r="E2902" s="10">
        <f>D2902-(D2902*$G$1)</f>
        <v>9591.0300000000007</v>
      </c>
      <c r="F2902" s="1" t="s">
        <v>42</v>
      </c>
      <c r="G2902" s="45">
        <v>8536508000</v>
      </c>
      <c r="H2902" s="60"/>
      <c r="I2902" s="45">
        <v>1</v>
      </c>
      <c r="J2902" s="45" t="s">
        <v>12</v>
      </c>
      <c r="K2902" s="45">
        <v>2</v>
      </c>
      <c r="L2902" s="7" t="str">
        <f>IFERROR(VLOOKUP(B2902,Харків!A:C,3,0),"0")</f>
        <v>&gt;10</v>
      </c>
      <c r="M2902" s="60"/>
      <c r="N2902" s="45">
        <f>E2902*M2902</f>
        <v>0</v>
      </c>
    </row>
    <row r="2903" spans="1:14" ht="15" customHeight="1">
      <c r="A2903" s="130"/>
      <c r="B2903" s="132" t="s">
        <v>8717</v>
      </c>
      <c r="C2903" s="18" t="s">
        <v>8718</v>
      </c>
      <c r="D2903" s="20">
        <v>26950</v>
      </c>
      <c r="E2903" s="10">
        <f>D2903-(D2903*$G$1)</f>
        <v>26950</v>
      </c>
      <c r="F2903" s="1" t="s">
        <v>42</v>
      </c>
      <c r="G2903" s="45">
        <v>8536508000</v>
      </c>
      <c r="H2903" s="60"/>
      <c r="I2903" s="45">
        <v>1</v>
      </c>
      <c r="J2903" s="45" t="s">
        <v>12</v>
      </c>
      <c r="K2903" s="45">
        <v>2</v>
      </c>
      <c r="L2903" s="7">
        <f>IFERROR(VLOOKUP(B2903,Харків!A:C,3,0),"0")</f>
        <v>6</v>
      </c>
      <c r="M2903" s="60"/>
      <c r="N2903" s="45">
        <f>E2903*M2903</f>
        <v>0</v>
      </c>
    </row>
    <row r="2904" spans="1:14" ht="15" customHeight="1">
      <c r="A2904" s="130"/>
      <c r="B2904" s="132" t="s">
        <v>8719</v>
      </c>
      <c r="C2904" s="18" t="s">
        <v>8720</v>
      </c>
      <c r="D2904" s="20">
        <v>26950</v>
      </c>
      <c r="E2904" s="10">
        <f>D2904-(D2904*$G$1)</f>
        <v>26950</v>
      </c>
      <c r="F2904" s="1" t="s">
        <v>42</v>
      </c>
      <c r="G2904" s="45">
        <v>8536508000</v>
      </c>
      <c r="H2904" s="60"/>
      <c r="I2904" s="45">
        <v>1</v>
      </c>
      <c r="J2904" s="45" t="s">
        <v>12</v>
      </c>
      <c r="K2904" s="45">
        <v>2</v>
      </c>
      <c r="L2904" s="7">
        <f>IFERROR(VLOOKUP(B2904,Харків!A:C,3,0),"0")</f>
        <v>5</v>
      </c>
      <c r="M2904" s="60"/>
      <c r="N2904" s="45">
        <f>E2904*M2904</f>
        <v>0</v>
      </c>
    </row>
    <row r="2905" spans="1:14" ht="15" customHeight="1">
      <c r="A2905" s="130"/>
      <c r="B2905" s="50"/>
      <c r="C2905" s="6"/>
      <c r="D2905" s="8"/>
      <c r="E2905" s="14"/>
      <c r="F2905" s="5"/>
      <c r="G2905" s="7"/>
      <c r="H2905" s="13"/>
      <c r="I2905" s="7"/>
      <c r="J2905" s="7"/>
      <c r="K2905" s="7"/>
      <c r="L2905" s="5"/>
      <c r="M2905" s="5"/>
      <c r="N2905" s="5"/>
    </row>
    <row r="2906" spans="1:14" ht="15" customHeight="1">
      <c r="A2906" s="130"/>
      <c r="B2906" s="132" t="s">
        <v>8766</v>
      </c>
      <c r="C2906" s="18" t="s">
        <v>8767</v>
      </c>
      <c r="D2906" s="20">
        <v>2048.62</v>
      </c>
      <c r="E2906" s="10">
        <f t="shared" ref="E2906:E2913" si="304">D2906-(D2906*$G$1)</f>
        <v>2048.62</v>
      </c>
      <c r="F2906" s="1" t="s">
        <v>42</v>
      </c>
      <c r="G2906" s="45">
        <v>8536508000</v>
      </c>
      <c r="H2906" s="60"/>
      <c r="I2906" s="45">
        <v>1</v>
      </c>
      <c r="J2906" s="45" t="s">
        <v>12</v>
      </c>
      <c r="K2906" s="45">
        <v>4</v>
      </c>
      <c r="L2906" s="7">
        <f>IFERROR(VLOOKUP(B2906,Харків!A:C,3,0),"0")</f>
        <v>8</v>
      </c>
      <c r="M2906" s="60"/>
      <c r="N2906" s="45">
        <f t="shared" ref="N2906:N2913" si="305">E2906*M2906</f>
        <v>0</v>
      </c>
    </row>
    <row r="2907" spans="1:14" ht="15" customHeight="1">
      <c r="A2907" s="130"/>
      <c r="B2907" s="132" t="s">
        <v>8768</v>
      </c>
      <c r="C2907" s="18" t="s">
        <v>8769</v>
      </c>
      <c r="D2907" s="20">
        <v>2048.62</v>
      </c>
      <c r="E2907" s="10">
        <f t="shared" si="304"/>
        <v>2048.62</v>
      </c>
      <c r="F2907" s="1" t="s">
        <v>42</v>
      </c>
      <c r="G2907" s="45">
        <v>8536508000</v>
      </c>
      <c r="H2907" s="60"/>
      <c r="I2907" s="45">
        <v>1</v>
      </c>
      <c r="J2907" s="45" t="s">
        <v>12</v>
      </c>
      <c r="K2907" s="45">
        <v>4</v>
      </c>
      <c r="L2907" s="7" t="str">
        <f>IFERROR(VLOOKUP(B2907,Харків!A:C,3,0),"0")</f>
        <v>&gt;10</v>
      </c>
      <c r="M2907" s="60"/>
      <c r="N2907" s="45">
        <f t="shared" si="305"/>
        <v>0</v>
      </c>
    </row>
    <row r="2908" spans="1:14" ht="15" customHeight="1">
      <c r="A2908" s="130"/>
      <c r="B2908" s="132" t="s">
        <v>8770</v>
      </c>
      <c r="C2908" s="18" t="s">
        <v>8771</v>
      </c>
      <c r="D2908" s="20">
        <v>2142.2800000000002</v>
      </c>
      <c r="E2908" s="10">
        <f t="shared" si="304"/>
        <v>2142.2800000000002</v>
      </c>
      <c r="F2908" s="1" t="s">
        <v>42</v>
      </c>
      <c r="G2908" s="45">
        <v>8536508000</v>
      </c>
      <c r="H2908" s="60"/>
      <c r="I2908" s="45">
        <v>1</v>
      </c>
      <c r="J2908" s="45" t="s">
        <v>12</v>
      </c>
      <c r="K2908" s="45">
        <v>4</v>
      </c>
      <c r="L2908" s="7" t="str">
        <f>IFERROR(VLOOKUP(B2908,Харків!A:C,3,0),"0")</f>
        <v>&gt;50</v>
      </c>
      <c r="M2908" s="60"/>
      <c r="N2908" s="45">
        <f t="shared" si="305"/>
        <v>0</v>
      </c>
    </row>
    <row r="2909" spans="1:14" ht="15" customHeight="1">
      <c r="A2909" s="130"/>
      <c r="B2909" s="132" t="s">
        <v>8772</v>
      </c>
      <c r="C2909" s="18" t="s">
        <v>8773</v>
      </c>
      <c r="D2909" s="20">
        <v>2142.2800000000002</v>
      </c>
      <c r="E2909" s="10">
        <f t="shared" si="304"/>
        <v>2142.2800000000002</v>
      </c>
      <c r="F2909" s="1" t="s">
        <v>42</v>
      </c>
      <c r="G2909" s="45">
        <v>8536508000</v>
      </c>
      <c r="H2909" s="60"/>
      <c r="I2909" s="45">
        <v>1</v>
      </c>
      <c r="J2909" s="45" t="s">
        <v>12</v>
      </c>
      <c r="K2909" s="45">
        <v>4</v>
      </c>
      <c r="L2909" s="7" t="str">
        <f>IFERROR(VLOOKUP(B2909,Харків!A:C,3,0),"0")</f>
        <v>&gt;100</v>
      </c>
      <c r="M2909" s="60"/>
      <c r="N2909" s="45">
        <f t="shared" si="305"/>
        <v>0</v>
      </c>
    </row>
    <row r="2910" spans="1:14" ht="15" customHeight="1">
      <c r="A2910" s="130"/>
      <c r="B2910" s="132" t="s">
        <v>8774</v>
      </c>
      <c r="C2910" s="18" t="s">
        <v>8775</v>
      </c>
      <c r="D2910" s="20">
        <v>3130.56</v>
      </c>
      <c r="E2910" s="10">
        <f t="shared" si="304"/>
        <v>3130.56</v>
      </c>
      <c r="F2910" s="1" t="s">
        <v>42</v>
      </c>
      <c r="G2910" s="45">
        <v>8536508000</v>
      </c>
      <c r="H2910" s="60"/>
      <c r="I2910" s="45">
        <v>1</v>
      </c>
      <c r="J2910" s="45" t="s">
        <v>12</v>
      </c>
      <c r="K2910" s="45">
        <v>4</v>
      </c>
      <c r="L2910" s="7" t="str">
        <f>IFERROR(VLOOKUP(B2910,Харків!A:C,3,0),"0")</f>
        <v>&gt;10</v>
      </c>
      <c r="M2910" s="60"/>
      <c r="N2910" s="45">
        <f t="shared" si="305"/>
        <v>0</v>
      </c>
    </row>
    <row r="2911" spans="1:14" ht="15" customHeight="1">
      <c r="A2911" s="130"/>
      <c r="B2911" s="132" t="s">
        <v>8776</v>
      </c>
      <c r="C2911" s="18" t="s">
        <v>8777</v>
      </c>
      <c r="D2911" s="20">
        <v>3130.56</v>
      </c>
      <c r="E2911" s="10">
        <f t="shared" si="304"/>
        <v>3130.56</v>
      </c>
      <c r="F2911" s="1" t="s">
        <v>42</v>
      </c>
      <c r="G2911" s="45">
        <v>8536508000</v>
      </c>
      <c r="H2911" s="60"/>
      <c r="I2911" s="45">
        <v>1</v>
      </c>
      <c r="J2911" s="45" t="s">
        <v>12</v>
      </c>
      <c r="K2911" s="45">
        <v>4</v>
      </c>
      <c r="L2911" s="7" t="str">
        <f>IFERROR(VLOOKUP(B2911,Харків!A:C,3,0),"0")</f>
        <v>&gt;100</v>
      </c>
      <c r="M2911" s="60"/>
      <c r="N2911" s="45">
        <f t="shared" si="305"/>
        <v>0</v>
      </c>
    </row>
    <row r="2912" spans="1:14" ht="15" customHeight="1">
      <c r="A2912" s="130"/>
      <c r="B2912" s="132" t="s">
        <v>8778</v>
      </c>
      <c r="C2912" s="18" t="s">
        <v>8779</v>
      </c>
      <c r="D2912" s="20">
        <v>6821.92</v>
      </c>
      <c r="E2912" s="10">
        <f t="shared" si="304"/>
        <v>6821.92</v>
      </c>
      <c r="F2912" s="1" t="s">
        <v>42</v>
      </c>
      <c r="G2912" s="45">
        <v>8536508000</v>
      </c>
      <c r="H2912" s="60"/>
      <c r="I2912" s="45">
        <v>1</v>
      </c>
      <c r="J2912" s="45" t="s">
        <v>12</v>
      </c>
      <c r="K2912" s="45">
        <v>2</v>
      </c>
      <c r="L2912" s="7">
        <f>IFERROR(VLOOKUP(B2912,Харків!A:C,3,0),"0")</f>
        <v>10</v>
      </c>
      <c r="M2912" s="60"/>
      <c r="N2912" s="45">
        <f t="shared" si="305"/>
        <v>0</v>
      </c>
    </row>
    <row r="2913" spans="1:14" ht="15" customHeight="1">
      <c r="A2913" s="130"/>
      <c r="B2913" s="132" t="s">
        <v>8780</v>
      </c>
      <c r="C2913" s="18" t="s">
        <v>8781</v>
      </c>
      <c r="D2913" s="20">
        <v>6821.92</v>
      </c>
      <c r="E2913" s="10">
        <f t="shared" si="304"/>
        <v>6821.92</v>
      </c>
      <c r="F2913" s="1" t="s">
        <v>42</v>
      </c>
      <c r="G2913" s="45">
        <v>8536508000</v>
      </c>
      <c r="H2913" s="60"/>
      <c r="I2913" s="45">
        <v>1</v>
      </c>
      <c r="J2913" s="45" t="s">
        <v>12</v>
      </c>
      <c r="K2913" s="45">
        <v>2</v>
      </c>
      <c r="L2913" s="7" t="str">
        <f>IFERROR(VLOOKUP(B2913,Харків!A:C,3,0),"0")</f>
        <v>&gt;20</v>
      </c>
      <c r="M2913" s="60"/>
      <c r="N2913" s="45">
        <f t="shared" si="305"/>
        <v>0</v>
      </c>
    </row>
    <row r="2914" spans="1:14" ht="15" customHeight="1">
      <c r="A2914" s="130"/>
      <c r="B2914" s="50"/>
      <c r="C2914" s="6" t="s">
        <v>8946</v>
      </c>
      <c r="D2914" s="8"/>
      <c r="E2914" s="14"/>
      <c r="F2914" s="5"/>
      <c r="G2914" s="7"/>
      <c r="H2914" s="13"/>
      <c r="I2914" s="7"/>
      <c r="J2914" s="7"/>
      <c r="K2914" s="7"/>
      <c r="L2914" s="5"/>
      <c r="M2914" s="5"/>
      <c r="N2914" s="5"/>
    </row>
    <row r="2915" spans="1:14" ht="15" customHeight="1">
      <c r="A2915" s="130"/>
      <c r="B2915" s="132" t="s">
        <v>8940</v>
      </c>
      <c r="C2915" s="18" t="s">
        <v>8941</v>
      </c>
      <c r="D2915" s="20">
        <v>201</v>
      </c>
      <c r="E2915" s="10">
        <f>D2915-(D2915*$G$1)</f>
        <v>201</v>
      </c>
      <c r="F2915" s="1" t="s">
        <v>42</v>
      </c>
      <c r="G2915" s="45">
        <v>8538909900</v>
      </c>
      <c r="H2915" s="60"/>
      <c r="I2915" s="45">
        <v>1</v>
      </c>
      <c r="J2915" s="45" t="s">
        <v>12</v>
      </c>
      <c r="K2915" s="45" t="s">
        <v>12</v>
      </c>
      <c r="L2915" s="7" t="str">
        <f>IFERROR(VLOOKUP(B2915,Харків!A:C,3,0),"0")</f>
        <v>&gt;20</v>
      </c>
      <c r="M2915" s="60"/>
      <c r="N2915" s="45">
        <f>E2915*M2915</f>
        <v>0</v>
      </c>
    </row>
    <row r="2916" spans="1:14" ht="15" customHeight="1">
      <c r="A2916" s="130"/>
      <c r="B2916" s="132" t="s">
        <v>8942</v>
      </c>
      <c r="C2916" s="18" t="s">
        <v>8943</v>
      </c>
      <c r="D2916" s="20">
        <v>390</v>
      </c>
      <c r="E2916" s="10">
        <f>D2916-(D2916*$G$1)</f>
        <v>390</v>
      </c>
      <c r="F2916" s="1" t="s">
        <v>42</v>
      </c>
      <c r="G2916" s="45">
        <v>8538909900</v>
      </c>
      <c r="H2916" s="60"/>
      <c r="I2916" s="45">
        <v>1</v>
      </c>
      <c r="J2916" s="45" t="s">
        <v>12</v>
      </c>
      <c r="K2916" s="45" t="s">
        <v>12</v>
      </c>
      <c r="L2916" s="7" t="str">
        <f>IFERROR(VLOOKUP(B2916,Харків!A:C,3,0),"0")</f>
        <v>&gt;20</v>
      </c>
      <c r="M2916" s="60"/>
      <c r="N2916" s="45">
        <f>E2916*M2916</f>
        <v>0</v>
      </c>
    </row>
    <row r="2917" spans="1:14" ht="15" customHeight="1">
      <c r="A2917" s="130"/>
      <c r="B2917" s="132" t="s">
        <v>8944</v>
      </c>
      <c r="C2917" s="18" t="s">
        <v>8945</v>
      </c>
      <c r="D2917" s="20">
        <v>560</v>
      </c>
      <c r="E2917" s="10">
        <f>D2917-(D2917*$G$1)</f>
        <v>560</v>
      </c>
      <c r="F2917" s="1" t="s">
        <v>42</v>
      </c>
      <c r="G2917" s="45">
        <v>8538909900</v>
      </c>
      <c r="H2917" s="60"/>
      <c r="I2917" s="45">
        <v>1</v>
      </c>
      <c r="J2917" s="45" t="s">
        <v>12</v>
      </c>
      <c r="K2917" s="45" t="s">
        <v>12</v>
      </c>
      <c r="L2917" s="7" t="str">
        <f>IFERROR(VLOOKUP(B2917,Харків!A:C,3,0),"0")</f>
        <v>&gt;20</v>
      </c>
      <c r="M2917" s="60"/>
      <c r="N2917" s="45">
        <f>E2917*M2917</f>
        <v>0</v>
      </c>
    </row>
    <row r="2918" spans="1:14" ht="15" customHeight="1">
      <c r="A2918" s="130"/>
      <c r="B2918" s="50"/>
      <c r="C2918" s="6" t="s">
        <v>6072</v>
      </c>
      <c r="D2918" s="8"/>
      <c r="E2918" s="14"/>
      <c r="F2918" s="5"/>
      <c r="G2918" s="7"/>
      <c r="H2918" s="13"/>
      <c r="I2918" s="7"/>
      <c r="J2918" s="7"/>
      <c r="K2918" s="7"/>
      <c r="L2918" s="5"/>
      <c r="M2918" s="5"/>
      <c r="N2918" s="5"/>
    </row>
    <row r="2919" spans="1:14" ht="24.95" customHeight="1">
      <c r="A2919" s="129"/>
      <c r="B2919" s="49" t="s">
        <v>4882</v>
      </c>
      <c r="C2919" s="18" t="s">
        <v>6328</v>
      </c>
      <c r="D2919" s="20">
        <v>1288.49</v>
      </c>
      <c r="E2919" s="10">
        <f>D2919-(D2919*$G$1)</f>
        <v>1288.49</v>
      </c>
      <c r="F2919" s="1" t="s">
        <v>42</v>
      </c>
      <c r="G2919" s="45">
        <v>8536508000</v>
      </c>
      <c r="H2919" s="60"/>
      <c r="I2919" s="45">
        <v>1</v>
      </c>
      <c r="J2919" s="45" t="s">
        <v>12</v>
      </c>
      <c r="K2919" s="45">
        <v>12</v>
      </c>
      <c r="L2919" s="7" t="str">
        <f>IFERROR(VLOOKUP(B2919,Харків!A:C,3,0),"0")</f>
        <v>&gt;50</v>
      </c>
      <c r="M2919" s="60"/>
      <c r="N2919" s="45">
        <f>E2919*M2919</f>
        <v>0</v>
      </c>
    </row>
    <row r="2920" spans="1:14" ht="24.95" customHeight="1">
      <c r="A2920" s="129"/>
      <c r="B2920" s="49" t="s">
        <v>5023</v>
      </c>
      <c r="C2920" s="18" t="s">
        <v>6329</v>
      </c>
      <c r="D2920" s="20">
        <v>3165.39</v>
      </c>
      <c r="E2920" s="10">
        <f>D2920-(D2920*$G$1)</f>
        <v>3165.39</v>
      </c>
      <c r="F2920" s="1" t="s">
        <v>42</v>
      </c>
      <c r="G2920" s="45">
        <v>8536508000</v>
      </c>
      <c r="H2920" s="60"/>
      <c r="I2920" s="45">
        <v>1</v>
      </c>
      <c r="J2920" s="45" t="s">
        <v>12</v>
      </c>
      <c r="K2920" s="45">
        <v>6</v>
      </c>
      <c r="L2920" s="7" t="str">
        <f>IFERROR(VLOOKUP(B2920,Харків!A:C,3,0),"0")</f>
        <v>&gt;20</v>
      </c>
      <c r="M2920" s="60"/>
      <c r="N2920" s="45">
        <f>E2920*M2920</f>
        <v>0</v>
      </c>
    </row>
    <row r="2921" spans="1:14" ht="24.95" customHeight="1">
      <c r="A2921" s="130"/>
      <c r="B2921" s="49" t="s">
        <v>4904</v>
      </c>
      <c r="C2921" s="18" t="s">
        <v>6330</v>
      </c>
      <c r="D2921" s="20">
        <v>5061.5</v>
      </c>
      <c r="E2921" s="10">
        <f>D2921-(D2921*$G$1)</f>
        <v>5061.5</v>
      </c>
      <c r="F2921" s="1" t="s">
        <v>42</v>
      </c>
      <c r="G2921" s="45">
        <v>8536508000</v>
      </c>
      <c r="H2921" s="60"/>
      <c r="I2921" s="45">
        <v>1</v>
      </c>
      <c r="J2921" s="45" t="s">
        <v>12</v>
      </c>
      <c r="K2921" s="45">
        <v>4</v>
      </c>
      <c r="L2921" s="7" t="str">
        <f>IFERROR(VLOOKUP(B2921,Харків!A:C,3,0),"0")</f>
        <v>&gt;10</v>
      </c>
      <c r="M2921" s="60"/>
      <c r="N2921" s="45">
        <f>E2921*M2921</f>
        <v>0</v>
      </c>
    </row>
    <row r="2922" spans="1:14" ht="24.95" customHeight="1">
      <c r="A2922" s="129"/>
      <c r="B2922" s="49" t="s">
        <v>5087</v>
      </c>
      <c r="C2922" s="18" t="s">
        <v>6331</v>
      </c>
      <c r="D2922" s="20">
        <v>6221.5</v>
      </c>
      <c r="E2922" s="10">
        <f>D2922-(D2922*$G$1)</f>
        <v>6221.5</v>
      </c>
      <c r="F2922" s="1" t="s">
        <v>42</v>
      </c>
      <c r="G2922" s="45">
        <v>8536508000</v>
      </c>
      <c r="H2922" s="60"/>
      <c r="I2922" s="45">
        <v>1</v>
      </c>
      <c r="J2922" s="45" t="s">
        <v>12</v>
      </c>
      <c r="K2922" s="45">
        <v>4</v>
      </c>
      <c r="L2922" s="7">
        <f>IFERROR(VLOOKUP(B2922,Харків!A:C,3,0),"0")</f>
        <v>10</v>
      </c>
      <c r="M2922" s="60"/>
      <c r="N2922" s="45">
        <f>E2922*M2922</f>
        <v>0</v>
      </c>
    </row>
    <row r="2923" spans="1:14" ht="15" customHeight="1">
      <c r="A2923" s="130"/>
      <c r="B2923" s="50"/>
      <c r="C2923" s="6" t="s">
        <v>6976</v>
      </c>
      <c r="D2923" s="13"/>
      <c r="E2923" s="14"/>
      <c r="F2923" s="5"/>
      <c r="G2923" s="7"/>
      <c r="H2923" s="13"/>
      <c r="I2923" s="7"/>
      <c r="J2923" s="7"/>
      <c r="K2923" s="7"/>
      <c r="L2923" s="5"/>
      <c r="M2923" s="5"/>
      <c r="N2923" s="5"/>
    </row>
    <row r="2924" spans="1:14" ht="15" customHeight="1">
      <c r="A2924" s="129"/>
      <c r="B2924" s="49" t="s">
        <v>6910</v>
      </c>
      <c r="C2924" s="18" t="s">
        <v>6911</v>
      </c>
      <c r="D2924" s="20">
        <v>1831.1219999999998</v>
      </c>
      <c r="E2924" s="10">
        <f t="shared" ref="E2924:E2932" si="306">D2924-(D2924*$G$1)</f>
        <v>1831.1219999999998</v>
      </c>
      <c r="F2924" s="1" t="s">
        <v>42</v>
      </c>
      <c r="G2924" s="45">
        <v>8536201000</v>
      </c>
      <c r="H2924" s="60"/>
      <c r="I2924" s="45">
        <v>1</v>
      </c>
      <c r="J2924" s="45" t="s">
        <v>12</v>
      </c>
      <c r="K2924" s="45">
        <v>20</v>
      </c>
      <c r="L2924" s="7" t="str">
        <f>IFERROR(VLOOKUP(B2924,Харків!A:C,3,0),"0")</f>
        <v>&gt;50</v>
      </c>
      <c r="M2924" s="60"/>
      <c r="N2924" s="45">
        <f t="shared" ref="N2924:N2932" si="307">E2924*M2924</f>
        <v>0</v>
      </c>
    </row>
    <row r="2925" spans="1:14" ht="15" customHeight="1">
      <c r="A2925" s="129"/>
      <c r="B2925" s="49" t="s">
        <v>6912</v>
      </c>
      <c r="C2925" s="18" t="s">
        <v>6913</v>
      </c>
      <c r="D2925" s="20">
        <v>1831.1219999999998</v>
      </c>
      <c r="E2925" s="10">
        <f t="shared" si="306"/>
        <v>1831.1219999999998</v>
      </c>
      <c r="F2925" s="1" t="s">
        <v>42</v>
      </c>
      <c r="G2925" s="45">
        <v>8536201000</v>
      </c>
      <c r="H2925" s="60"/>
      <c r="I2925" s="45">
        <v>1</v>
      </c>
      <c r="J2925" s="45" t="s">
        <v>12</v>
      </c>
      <c r="K2925" s="45">
        <v>20</v>
      </c>
      <c r="L2925" s="7">
        <f>IFERROR(VLOOKUP(B2925,Харків!A:C,3,0),"0")</f>
        <v>0</v>
      </c>
      <c r="M2925" s="60"/>
      <c r="N2925" s="45">
        <f t="shared" si="307"/>
        <v>0</v>
      </c>
    </row>
    <row r="2926" spans="1:14" ht="15" customHeight="1">
      <c r="A2926" s="129"/>
      <c r="B2926" s="49" t="s">
        <v>6914</v>
      </c>
      <c r="C2926" s="18" t="s">
        <v>6915</v>
      </c>
      <c r="D2926" s="20">
        <v>1831.1219999999998</v>
      </c>
      <c r="E2926" s="10">
        <f t="shared" si="306"/>
        <v>1831.1219999999998</v>
      </c>
      <c r="F2926" s="1" t="s">
        <v>42</v>
      </c>
      <c r="G2926" s="45">
        <v>8536201000</v>
      </c>
      <c r="H2926" s="60"/>
      <c r="I2926" s="45">
        <v>1</v>
      </c>
      <c r="J2926" s="45" t="s">
        <v>12</v>
      </c>
      <c r="K2926" s="45">
        <v>20</v>
      </c>
      <c r="L2926" s="7" t="str">
        <f>IFERROR(VLOOKUP(B2926,Харків!A:C,3,0),"0")</f>
        <v>&gt;100</v>
      </c>
      <c r="M2926" s="60"/>
      <c r="N2926" s="45">
        <f t="shared" si="307"/>
        <v>0</v>
      </c>
    </row>
    <row r="2927" spans="1:14" ht="15" customHeight="1">
      <c r="A2927" s="129"/>
      <c r="B2927" s="49" t="s">
        <v>6916</v>
      </c>
      <c r="C2927" s="18" t="s">
        <v>6917</v>
      </c>
      <c r="D2927" s="20">
        <v>1831.1219999999998</v>
      </c>
      <c r="E2927" s="10">
        <f t="shared" si="306"/>
        <v>1831.1219999999998</v>
      </c>
      <c r="F2927" s="1" t="s">
        <v>42</v>
      </c>
      <c r="G2927" s="45">
        <v>8536201000</v>
      </c>
      <c r="H2927" s="60"/>
      <c r="I2927" s="45">
        <v>1</v>
      </c>
      <c r="J2927" s="45" t="s">
        <v>12</v>
      </c>
      <c r="K2927" s="45">
        <v>20</v>
      </c>
      <c r="L2927" s="7" t="str">
        <f>IFERROR(VLOOKUP(B2927,Харків!A:C,3,0),"0")</f>
        <v>&gt;20</v>
      </c>
      <c r="M2927" s="60"/>
      <c r="N2927" s="45">
        <f t="shared" si="307"/>
        <v>0</v>
      </c>
    </row>
    <row r="2928" spans="1:14" ht="15" customHeight="1">
      <c r="A2928" s="129"/>
      <c r="B2928" s="49" t="s">
        <v>6918</v>
      </c>
      <c r="C2928" s="18" t="s">
        <v>6919</v>
      </c>
      <c r="D2928" s="20">
        <v>1831.1219999999998</v>
      </c>
      <c r="E2928" s="10">
        <f t="shared" si="306"/>
        <v>1831.1219999999998</v>
      </c>
      <c r="F2928" s="1" t="s">
        <v>42</v>
      </c>
      <c r="G2928" s="45">
        <v>8536201000</v>
      </c>
      <c r="H2928" s="60"/>
      <c r="I2928" s="45">
        <v>1</v>
      </c>
      <c r="J2928" s="45" t="s">
        <v>12</v>
      </c>
      <c r="K2928" s="45">
        <v>20</v>
      </c>
      <c r="L2928" s="7" t="str">
        <f>IFERROR(VLOOKUP(B2928,Харків!A:C,3,0),"0")</f>
        <v>&gt;50</v>
      </c>
      <c r="M2928" s="60"/>
      <c r="N2928" s="45">
        <f t="shared" si="307"/>
        <v>0</v>
      </c>
    </row>
    <row r="2929" spans="1:14" ht="15" customHeight="1">
      <c r="A2929" s="129"/>
      <c r="B2929" s="49" t="s">
        <v>6920</v>
      </c>
      <c r="C2929" s="18" t="s">
        <v>6921</v>
      </c>
      <c r="D2929" s="20">
        <v>1831.1219999999998</v>
      </c>
      <c r="E2929" s="10">
        <f t="shared" si="306"/>
        <v>1831.1219999999998</v>
      </c>
      <c r="F2929" s="1" t="s">
        <v>42</v>
      </c>
      <c r="G2929" s="45">
        <v>8536209000</v>
      </c>
      <c r="H2929" s="60"/>
      <c r="I2929" s="45">
        <v>1</v>
      </c>
      <c r="J2929" s="45" t="s">
        <v>12</v>
      </c>
      <c r="K2929" s="45">
        <v>20</v>
      </c>
      <c r="L2929" s="7" t="str">
        <f>IFERROR(VLOOKUP(B2929,Харків!A:C,3,0),"0")</f>
        <v>&gt;20</v>
      </c>
      <c r="M2929" s="60"/>
      <c r="N2929" s="45">
        <f t="shared" si="307"/>
        <v>0</v>
      </c>
    </row>
    <row r="2930" spans="1:14" ht="15" customHeight="1">
      <c r="A2930" s="129"/>
      <c r="B2930" s="49" t="s">
        <v>6922</v>
      </c>
      <c r="C2930" s="18" t="s">
        <v>6923</v>
      </c>
      <c r="D2930" s="20">
        <v>2168.4656000000004</v>
      </c>
      <c r="E2930" s="10">
        <f t="shared" si="306"/>
        <v>2168.4656000000004</v>
      </c>
      <c r="F2930" s="1" t="s">
        <v>42</v>
      </c>
      <c r="G2930" s="45">
        <v>8536209000</v>
      </c>
      <c r="H2930" s="60"/>
      <c r="I2930" s="45">
        <v>1</v>
      </c>
      <c r="J2930" s="45" t="s">
        <v>12</v>
      </c>
      <c r="K2930" s="45">
        <v>20</v>
      </c>
      <c r="L2930" s="7" t="str">
        <f>IFERROR(VLOOKUP(B2930,Харків!A:C,3,0),"0")</f>
        <v>&gt;50</v>
      </c>
      <c r="M2930" s="60"/>
      <c r="N2930" s="45">
        <f t="shared" si="307"/>
        <v>0</v>
      </c>
    </row>
    <row r="2931" spans="1:14" ht="15" customHeight="1">
      <c r="A2931" s="130"/>
      <c r="B2931" s="49" t="s">
        <v>6924</v>
      </c>
      <c r="C2931" s="18" t="s">
        <v>6925</v>
      </c>
      <c r="D2931" s="20">
        <v>2168.4656000000004</v>
      </c>
      <c r="E2931" s="10">
        <f t="shared" si="306"/>
        <v>2168.4656000000004</v>
      </c>
      <c r="F2931" s="1" t="s">
        <v>42</v>
      </c>
      <c r="G2931" s="45">
        <v>8536209000</v>
      </c>
      <c r="H2931" s="60"/>
      <c r="I2931" s="45">
        <v>1</v>
      </c>
      <c r="J2931" s="45" t="s">
        <v>12</v>
      </c>
      <c r="K2931" s="45">
        <v>20</v>
      </c>
      <c r="L2931" s="7" t="str">
        <f>IFERROR(VLOOKUP(B2931,Харків!A:C,3,0),"0")</f>
        <v>&gt;10</v>
      </c>
      <c r="M2931" s="60"/>
      <c r="N2931" s="45">
        <f t="shared" si="307"/>
        <v>0</v>
      </c>
    </row>
    <row r="2932" spans="1:14" ht="15" customHeight="1">
      <c r="A2932" s="129"/>
      <c r="B2932" s="49" t="s">
        <v>6926</v>
      </c>
      <c r="C2932" s="18" t="s">
        <v>6927</v>
      </c>
      <c r="D2932" s="20">
        <v>2182.9136000000003</v>
      </c>
      <c r="E2932" s="10">
        <f t="shared" si="306"/>
        <v>2182.9136000000003</v>
      </c>
      <c r="F2932" s="1" t="s">
        <v>42</v>
      </c>
      <c r="G2932" s="45">
        <v>8536209000</v>
      </c>
      <c r="H2932" s="60"/>
      <c r="I2932" s="45">
        <v>1</v>
      </c>
      <c r="J2932" s="45" t="s">
        <v>12</v>
      </c>
      <c r="K2932" s="45">
        <v>20</v>
      </c>
      <c r="L2932" s="7" t="str">
        <f>IFERROR(VLOOKUP(B2932,Харків!A:C,3,0),"0")</f>
        <v>&gt;50</v>
      </c>
      <c r="M2932" s="60"/>
      <c r="N2932" s="45">
        <f t="shared" si="307"/>
        <v>0</v>
      </c>
    </row>
    <row r="2933" spans="1:14" ht="6.95" customHeight="1">
      <c r="A2933" s="130"/>
      <c r="B2933" s="50"/>
      <c r="C2933" s="140"/>
      <c r="D2933" s="8"/>
      <c r="E2933" s="14"/>
      <c r="F2933" s="5"/>
      <c r="G2933" s="7"/>
      <c r="H2933" s="13"/>
      <c r="I2933" s="7"/>
      <c r="J2933" s="7"/>
      <c r="K2933" s="7"/>
      <c r="L2933" s="5"/>
      <c r="M2933" s="5"/>
      <c r="N2933" s="5"/>
    </row>
    <row r="2934" spans="1:14" ht="15" customHeight="1">
      <c r="A2934" s="129"/>
      <c r="B2934" s="49" t="s">
        <v>8434</v>
      </c>
      <c r="C2934" s="18" t="s">
        <v>8435</v>
      </c>
      <c r="D2934" s="20">
        <v>2243.1584000000003</v>
      </c>
      <c r="E2934" s="10">
        <f t="shared" ref="E2934:E2941" si="308">D2934-(D2934*$G$1)</f>
        <v>2243.1584000000003</v>
      </c>
      <c r="F2934" s="1" t="s">
        <v>42</v>
      </c>
      <c r="G2934" s="45">
        <v>8536201000</v>
      </c>
      <c r="H2934" s="60"/>
      <c r="I2934" s="45">
        <v>1</v>
      </c>
      <c r="J2934" s="45" t="s">
        <v>12</v>
      </c>
      <c r="K2934" s="45">
        <v>16</v>
      </c>
      <c r="L2934" s="7" t="str">
        <f>IFERROR(VLOOKUP(B2934,Харків!A:C,3,0),"0")</f>
        <v>&gt;50</v>
      </c>
      <c r="M2934" s="60"/>
      <c r="N2934" s="45">
        <f t="shared" ref="N2934:N2941" si="309">E2934*M2934</f>
        <v>0</v>
      </c>
    </row>
    <row r="2935" spans="1:14" ht="15" customHeight="1">
      <c r="A2935" s="129"/>
      <c r="B2935" s="49" t="s">
        <v>8440</v>
      </c>
      <c r="C2935" s="18" t="s">
        <v>8441</v>
      </c>
      <c r="D2935" s="20">
        <v>2243.1584000000003</v>
      </c>
      <c r="E2935" s="10">
        <f t="shared" si="308"/>
        <v>2243.1584000000003</v>
      </c>
      <c r="F2935" s="1" t="s">
        <v>42</v>
      </c>
      <c r="G2935" s="45">
        <v>8536201000</v>
      </c>
      <c r="H2935" s="60"/>
      <c r="I2935" s="45">
        <v>1</v>
      </c>
      <c r="J2935" s="45" t="s">
        <v>12</v>
      </c>
      <c r="K2935" s="45">
        <v>16</v>
      </c>
      <c r="L2935" s="7" t="str">
        <f>IFERROR(VLOOKUP(B2935,Харків!A:C,3,0),"0")</f>
        <v>&gt;20</v>
      </c>
      <c r="M2935" s="60"/>
      <c r="N2935" s="45">
        <f t="shared" si="309"/>
        <v>0</v>
      </c>
    </row>
    <row r="2936" spans="1:14" ht="15" customHeight="1">
      <c r="A2936" s="129"/>
      <c r="B2936" s="49" t="s">
        <v>6928</v>
      </c>
      <c r="C2936" s="18" t="s">
        <v>6929</v>
      </c>
      <c r="D2936" s="20">
        <v>2243.1584000000003</v>
      </c>
      <c r="E2936" s="10">
        <f t="shared" si="308"/>
        <v>2243.1584000000003</v>
      </c>
      <c r="F2936" s="1" t="s">
        <v>42</v>
      </c>
      <c r="G2936" s="45">
        <v>8536201000</v>
      </c>
      <c r="H2936" s="60"/>
      <c r="I2936" s="45">
        <v>1</v>
      </c>
      <c r="J2936" s="45" t="s">
        <v>12</v>
      </c>
      <c r="K2936" s="45">
        <v>16</v>
      </c>
      <c r="L2936" s="7" t="str">
        <f>IFERROR(VLOOKUP(B2936,Харків!A:C,3,0),"0")</f>
        <v>&gt;100</v>
      </c>
      <c r="M2936" s="60"/>
      <c r="N2936" s="45">
        <f t="shared" si="309"/>
        <v>0</v>
      </c>
    </row>
    <row r="2937" spans="1:14" ht="15" customHeight="1">
      <c r="A2937" s="129"/>
      <c r="B2937" s="49" t="s">
        <v>6930</v>
      </c>
      <c r="C2937" s="18" t="s">
        <v>6931</v>
      </c>
      <c r="D2937" s="20">
        <v>2243.1584000000003</v>
      </c>
      <c r="E2937" s="10">
        <f t="shared" si="308"/>
        <v>2243.1584000000003</v>
      </c>
      <c r="F2937" s="1" t="s">
        <v>42</v>
      </c>
      <c r="G2937" s="45">
        <v>8536209000</v>
      </c>
      <c r="H2937" s="60"/>
      <c r="I2937" s="45">
        <v>1</v>
      </c>
      <c r="J2937" s="45" t="s">
        <v>12</v>
      </c>
      <c r="K2937" s="45">
        <v>16</v>
      </c>
      <c r="L2937" s="7" t="str">
        <f>IFERROR(VLOOKUP(B2937,Харків!A:C,3,0),"0")</f>
        <v>&gt;100</v>
      </c>
      <c r="M2937" s="60"/>
      <c r="N2937" s="45">
        <f t="shared" si="309"/>
        <v>0</v>
      </c>
    </row>
    <row r="2938" spans="1:14" ht="15" customHeight="1">
      <c r="A2938" s="129"/>
      <c r="B2938" s="49" t="s">
        <v>6932</v>
      </c>
      <c r="C2938" s="18" t="s">
        <v>6933</v>
      </c>
      <c r="D2938" s="20">
        <v>2594.2784000000006</v>
      </c>
      <c r="E2938" s="10">
        <f t="shared" si="308"/>
        <v>2594.2784000000006</v>
      </c>
      <c r="F2938" s="1" t="s">
        <v>42</v>
      </c>
      <c r="G2938" s="45">
        <v>8536209000</v>
      </c>
      <c r="H2938" s="60"/>
      <c r="I2938" s="45">
        <v>1</v>
      </c>
      <c r="J2938" s="45" t="s">
        <v>12</v>
      </c>
      <c r="K2938" s="45">
        <v>16</v>
      </c>
      <c r="L2938" s="7" t="str">
        <f>IFERROR(VLOOKUP(B2938,Харків!A:C,3,0),"0")</f>
        <v>&gt;10</v>
      </c>
      <c r="M2938" s="60"/>
      <c r="N2938" s="45">
        <f t="shared" si="309"/>
        <v>0</v>
      </c>
    </row>
    <row r="2939" spans="1:14" ht="15" customHeight="1">
      <c r="A2939" s="129"/>
      <c r="B2939" s="49" t="s">
        <v>6934</v>
      </c>
      <c r="C2939" s="18" t="s">
        <v>6935</v>
      </c>
      <c r="D2939" s="20">
        <v>2594.2784000000006</v>
      </c>
      <c r="E2939" s="10">
        <f t="shared" si="308"/>
        <v>2594.2784000000006</v>
      </c>
      <c r="F2939" s="1" t="s">
        <v>42</v>
      </c>
      <c r="G2939" s="45">
        <v>8536209000</v>
      </c>
      <c r="H2939" s="60"/>
      <c r="I2939" s="45">
        <v>1</v>
      </c>
      <c r="J2939" s="45" t="s">
        <v>12</v>
      </c>
      <c r="K2939" s="45">
        <v>16</v>
      </c>
      <c r="L2939" s="7" t="str">
        <f>IFERROR(VLOOKUP(B2939,Харків!A:C,3,0),"0")</f>
        <v>&gt;50</v>
      </c>
      <c r="M2939" s="60"/>
      <c r="N2939" s="45">
        <f t="shared" si="309"/>
        <v>0</v>
      </c>
    </row>
    <row r="2940" spans="1:14" ht="15" customHeight="1">
      <c r="A2940" s="129"/>
      <c r="B2940" s="49" t="s">
        <v>6936</v>
      </c>
      <c r="C2940" s="18" t="s">
        <v>6937</v>
      </c>
      <c r="D2940" s="20">
        <v>2625.4367999999999</v>
      </c>
      <c r="E2940" s="10">
        <f t="shared" si="308"/>
        <v>2625.4367999999999</v>
      </c>
      <c r="F2940" s="1" t="s">
        <v>42</v>
      </c>
      <c r="G2940" s="45">
        <v>8536209000</v>
      </c>
      <c r="H2940" s="60"/>
      <c r="I2940" s="45">
        <v>1</v>
      </c>
      <c r="J2940" s="45" t="s">
        <v>12</v>
      </c>
      <c r="K2940" s="45">
        <v>16</v>
      </c>
      <c r="L2940" s="7" t="str">
        <f>IFERROR(VLOOKUP(B2940,Харків!A:C,3,0),"0")</f>
        <v>&gt;100</v>
      </c>
      <c r="M2940" s="60"/>
      <c r="N2940" s="45">
        <f t="shared" si="309"/>
        <v>0</v>
      </c>
    </row>
    <row r="2941" spans="1:14" ht="15" customHeight="1">
      <c r="A2941" s="130"/>
      <c r="B2941" s="49" t="s">
        <v>6938</v>
      </c>
      <c r="C2941" s="18" t="s">
        <v>6939</v>
      </c>
      <c r="D2941" s="20">
        <v>2625.4367999999999</v>
      </c>
      <c r="E2941" s="10">
        <f t="shared" si="308"/>
        <v>2625.4367999999999</v>
      </c>
      <c r="F2941" s="1" t="s">
        <v>42</v>
      </c>
      <c r="G2941" s="45">
        <v>8536209000</v>
      </c>
      <c r="H2941" s="60"/>
      <c r="I2941" s="45">
        <v>1</v>
      </c>
      <c r="J2941" s="45" t="s">
        <v>12</v>
      </c>
      <c r="K2941" s="45">
        <v>16</v>
      </c>
      <c r="L2941" s="7" t="str">
        <f>IFERROR(VLOOKUP(B2941,Харків!A:C,3,0),"0")</f>
        <v>&gt;50</v>
      </c>
      <c r="M2941" s="60"/>
      <c r="N2941" s="45">
        <f t="shared" si="309"/>
        <v>0</v>
      </c>
    </row>
    <row r="2942" spans="1:14" ht="6.95" customHeight="1">
      <c r="A2942" s="130"/>
      <c r="B2942" s="50"/>
      <c r="C2942" s="140"/>
      <c r="D2942" s="8"/>
      <c r="E2942" s="14"/>
      <c r="F2942" s="5"/>
      <c r="G2942" s="7"/>
      <c r="H2942" s="13"/>
      <c r="I2942" s="7"/>
      <c r="J2942" s="7"/>
      <c r="K2942" s="7"/>
      <c r="L2942" s="5"/>
      <c r="M2942" s="5"/>
      <c r="N2942" s="5"/>
    </row>
    <row r="2943" spans="1:14" ht="15" customHeight="1">
      <c r="A2943" s="129"/>
      <c r="B2943" s="49" t="s">
        <v>8546</v>
      </c>
      <c r="C2943" s="18" t="s">
        <v>8547</v>
      </c>
      <c r="D2943" s="20">
        <v>4727.9792000000007</v>
      </c>
      <c r="E2943" s="10">
        <f t="shared" ref="E2943:E2949" si="310">D2943-(D2943*$G$1)</f>
        <v>4727.9792000000007</v>
      </c>
      <c r="F2943" s="1" t="s">
        <v>42</v>
      </c>
      <c r="G2943" s="45">
        <v>8536209000</v>
      </c>
      <c r="H2943" s="60"/>
      <c r="I2943" s="45">
        <v>1</v>
      </c>
      <c r="J2943" s="45" t="s">
        <v>12</v>
      </c>
      <c r="K2943" s="45">
        <v>6</v>
      </c>
      <c r="L2943" s="7" t="str">
        <f>IFERROR(VLOOKUP(B2943,Харків!A:C,3,0),"0")</f>
        <v>&gt;20</v>
      </c>
      <c r="M2943" s="60"/>
      <c r="N2943" s="45">
        <f t="shared" ref="N2943:N2949" si="311">E2943*M2943</f>
        <v>0</v>
      </c>
    </row>
    <row r="2944" spans="1:14" ht="15" customHeight="1">
      <c r="A2944" s="129"/>
      <c r="B2944" s="49" t="s">
        <v>8528</v>
      </c>
      <c r="C2944" s="18" t="s">
        <v>8529</v>
      </c>
      <c r="D2944" s="20">
        <v>4727.9792000000007</v>
      </c>
      <c r="E2944" s="10">
        <f t="shared" si="310"/>
        <v>4727.9792000000007</v>
      </c>
      <c r="F2944" s="1" t="s">
        <v>42</v>
      </c>
      <c r="G2944" s="45">
        <v>8536209000</v>
      </c>
      <c r="H2944" s="60"/>
      <c r="I2944" s="45">
        <v>1</v>
      </c>
      <c r="J2944" s="45" t="s">
        <v>12</v>
      </c>
      <c r="K2944" s="45">
        <v>6</v>
      </c>
      <c r="L2944" s="7" t="str">
        <f>IFERROR(VLOOKUP(B2944,Харків!A:C,3,0),"0")</f>
        <v>&gt;20</v>
      </c>
      <c r="M2944" s="60"/>
      <c r="N2944" s="45">
        <f t="shared" si="311"/>
        <v>0</v>
      </c>
    </row>
    <row r="2945" spans="1:14" ht="15" customHeight="1">
      <c r="A2945" s="129"/>
      <c r="B2945" s="49" t="s">
        <v>6940</v>
      </c>
      <c r="C2945" s="18" t="s">
        <v>6941</v>
      </c>
      <c r="D2945" s="20">
        <v>4727.9792000000007</v>
      </c>
      <c r="E2945" s="10">
        <f t="shared" si="310"/>
        <v>4727.9792000000007</v>
      </c>
      <c r="F2945" s="1" t="s">
        <v>42</v>
      </c>
      <c r="G2945" s="45">
        <v>8536209000</v>
      </c>
      <c r="H2945" s="60"/>
      <c r="I2945" s="45">
        <v>1</v>
      </c>
      <c r="J2945" s="45" t="s">
        <v>12</v>
      </c>
      <c r="K2945" s="45">
        <v>6</v>
      </c>
      <c r="L2945" s="7" t="str">
        <f>IFERROR(VLOOKUP(B2945,Харків!A:C,3,0),"0")</f>
        <v>&gt;10</v>
      </c>
      <c r="M2945" s="60"/>
      <c r="N2945" s="45">
        <f t="shared" si="311"/>
        <v>0</v>
      </c>
    </row>
    <row r="2946" spans="1:14" ht="15" customHeight="1">
      <c r="A2946" s="129"/>
      <c r="B2946" s="49" t="s">
        <v>6942</v>
      </c>
      <c r="C2946" s="18" t="s">
        <v>6943</v>
      </c>
      <c r="D2946" s="20">
        <v>4727.9792000000007</v>
      </c>
      <c r="E2946" s="10">
        <f t="shared" si="310"/>
        <v>4727.9792000000007</v>
      </c>
      <c r="F2946" s="1" t="s">
        <v>42</v>
      </c>
      <c r="G2946" s="45">
        <v>8536209000</v>
      </c>
      <c r="H2946" s="60"/>
      <c r="I2946" s="45">
        <v>1</v>
      </c>
      <c r="J2946" s="45" t="s">
        <v>12</v>
      </c>
      <c r="K2946" s="45">
        <v>6</v>
      </c>
      <c r="L2946" s="7" t="str">
        <f>IFERROR(VLOOKUP(B2946,Харків!A:C,3,0),"0")</f>
        <v>&gt;50</v>
      </c>
      <c r="M2946" s="60"/>
      <c r="N2946" s="45">
        <f t="shared" si="311"/>
        <v>0</v>
      </c>
    </row>
    <row r="2947" spans="1:14" ht="15" customHeight="1">
      <c r="A2947" s="129"/>
      <c r="B2947" s="49" t="s">
        <v>6944</v>
      </c>
      <c r="C2947" s="18" t="s">
        <v>6945</v>
      </c>
      <c r="D2947" s="20">
        <v>4727.9792000000007</v>
      </c>
      <c r="E2947" s="10">
        <f t="shared" si="310"/>
        <v>4727.9792000000007</v>
      </c>
      <c r="F2947" s="1" t="s">
        <v>42</v>
      </c>
      <c r="G2947" s="45">
        <v>8536209000</v>
      </c>
      <c r="H2947" s="60"/>
      <c r="I2947" s="45">
        <v>1</v>
      </c>
      <c r="J2947" s="45" t="s">
        <v>12</v>
      </c>
      <c r="K2947" s="45">
        <v>6</v>
      </c>
      <c r="L2947" s="7">
        <f>IFERROR(VLOOKUP(B2947,Харків!A:C,3,0),"0")</f>
        <v>0</v>
      </c>
      <c r="M2947" s="60"/>
      <c r="N2947" s="45">
        <f t="shared" si="311"/>
        <v>0</v>
      </c>
    </row>
    <row r="2948" spans="1:14" ht="15" customHeight="1">
      <c r="A2948" s="129"/>
      <c r="B2948" s="49" t="s">
        <v>6946</v>
      </c>
      <c r="C2948" s="18" t="s">
        <v>6947</v>
      </c>
      <c r="D2948" s="20">
        <v>4850.8208000000004</v>
      </c>
      <c r="E2948" s="10">
        <f t="shared" si="310"/>
        <v>4850.8208000000004</v>
      </c>
      <c r="F2948" s="1" t="s">
        <v>42</v>
      </c>
      <c r="G2948" s="45">
        <v>8536209000</v>
      </c>
      <c r="H2948" s="60"/>
      <c r="I2948" s="45">
        <v>1</v>
      </c>
      <c r="J2948" s="45" t="s">
        <v>12</v>
      </c>
      <c r="K2948" s="45">
        <v>6</v>
      </c>
      <c r="L2948" s="7">
        <f>IFERROR(VLOOKUP(B2948,Харків!A:C,3,0),"0")</f>
        <v>0</v>
      </c>
      <c r="M2948" s="60"/>
      <c r="N2948" s="45">
        <f t="shared" si="311"/>
        <v>0</v>
      </c>
    </row>
    <row r="2949" spans="1:14" ht="15" customHeight="1">
      <c r="A2949" s="129"/>
      <c r="B2949" s="49" t="s">
        <v>6948</v>
      </c>
      <c r="C2949" s="18" t="s">
        <v>6949</v>
      </c>
      <c r="D2949" s="20">
        <v>4850.8208000000004</v>
      </c>
      <c r="E2949" s="10">
        <f t="shared" si="310"/>
        <v>4850.8208000000004</v>
      </c>
      <c r="F2949" s="1" t="s">
        <v>42</v>
      </c>
      <c r="G2949" s="45">
        <v>8536209000</v>
      </c>
      <c r="H2949" s="60"/>
      <c r="I2949" s="45">
        <v>1</v>
      </c>
      <c r="J2949" s="45" t="s">
        <v>12</v>
      </c>
      <c r="K2949" s="45">
        <v>6</v>
      </c>
      <c r="L2949" s="7" t="str">
        <f>IFERROR(VLOOKUP(B2949,Харків!A:C,3,0),"0")</f>
        <v>&gt;50</v>
      </c>
      <c r="M2949" s="60"/>
      <c r="N2949" s="45">
        <f t="shared" si="311"/>
        <v>0</v>
      </c>
    </row>
    <row r="2950" spans="1:14" ht="6.95" customHeight="1">
      <c r="A2950" s="130"/>
      <c r="B2950" s="50"/>
      <c r="C2950" s="140"/>
      <c r="D2950" s="8"/>
      <c r="E2950" s="14"/>
      <c r="F2950" s="5"/>
      <c r="G2950" s="7"/>
      <c r="H2950" s="13"/>
      <c r="I2950" s="7"/>
      <c r="J2950" s="7"/>
      <c r="K2950" s="7"/>
      <c r="L2950" s="5"/>
      <c r="M2950" s="5"/>
      <c r="N2950" s="5"/>
    </row>
    <row r="2951" spans="1:14" ht="15" customHeight="1">
      <c r="A2951" s="129"/>
      <c r="B2951" s="49" t="s">
        <v>6950</v>
      </c>
      <c r="C2951" s="18" t="s">
        <v>6951</v>
      </c>
      <c r="D2951" s="20">
        <v>10121.1376</v>
      </c>
      <c r="E2951" s="10">
        <f>D2951-(D2951*$G$1)</f>
        <v>10121.1376</v>
      </c>
      <c r="F2951" s="1" t="s">
        <v>42</v>
      </c>
      <c r="G2951" s="45">
        <v>8536209000</v>
      </c>
      <c r="H2951" s="60"/>
      <c r="I2951" s="45">
        <v>1</v>
      </c>
      <c r="J2951" s="45" t="s">
        <v>12</v>
      </c>
      <c r="K2951" s="45">
        <v>4</v>
      </c>
      <c r="L2951" s="7" t="str">
        <f>IFERROR(VLOOKUP(B2951,Харків!A:C,3,0),"0")</f>
        <v>&gt;50</v>
      </c>
      <c r="M2951" s="60"/>
      <c r="N2951" s="45">
        <f>E2951*M2951</f>
        <v>0</v>
      </c>
    </row>
    <row r="2952" spans="1:14" ht="15" customHeight="1">
      <c r="A2952" s="130"/>
      <c r="B2952" s="49" t="s">
        <v>6952</v>
      </c>
      <c r="C2952" s="18" t="s">
        <v>6953</v>
      </c>
      <c r="D2952" s="20">
        <v>10231.9056</v>
      </c>
      <c r="E2952" s="10">
        <f>D2952-(D2952*$G$1)</f>
        <v>10231.9056</v>
      </c>
      <c r="F2952" s="1" t="s">
        <v>42</v>
      </c>
      <c r="G2952" s="45">
        <v>8536209000</v>
      </c>
      <c r="H2952" s="60"/>
      <c r="I2952" s="45">
        <v>1</v>
      </c>
      <c r="J2952" s="45" t="s">
        <v>12</v>
      </c>
      <c r="K2952" s="45">
        <v>4</v>
      </c>
      <c r="L2952" s="7" t="str">
        <f>IFERROR(VLOOKUP(B2952,Харків!A:C,3,0),"0")</f>
        <v>&gt;20</v>
      </c>
      <c r="M2952" s="60"/>
      <c r="N2952" s="45">
        <f>E2952*M2952</f>
        <v>0</v>
      </c>
    </row>
    <row r="2953" spans="1:14" ht="15" customHeight="1">
      <c r="A2953" s="129"/>
      <c r="B2953" s="49" t="s">
        <v>6954</v>
      </c>
      <c r="C2953" s="18" t="s">
        <v>6955</v>
      </c>
      <c r="D2953" s="20">
        <v>10231.9056</v>
      </c>
      <c r="E2953" s="10">
        <f>D2953-(D2953*$G$1)</f>
        <v>10231.9056</v>
      </c>
      <c r="F2953" s="1" t="s">
        <v>42</v>
      </c>
      <c r="G2953" s="45">
        <v>8536209000</v>
      </c>
      <c r="H2953" s="60"/>
      <c r="I2953" s="45">
        <v>1</v>
      </c>
      <c r="J2953" s="45" t="s">
        <v>12</v>
      </c>
      <c r="K2953" s="45">
        <v>4</v>
      </c>
      <c r="L2953" s="7" t="str">
        <f>IFERROR(VLOOKUP(B2953,Харків!A:C,3,0),"0")</f>
        <v>&gt;10</v>
      </c>
      <c r="M2953" s="60"/>
      <c r="N2953" s="45">
        <f>E2953*M2953</f>
        <v>0</v>
      </c>
    </row>
    <row r="2954" spans="1:14" ht="6.95" customHeight="1">
      <c r="A2954" s="130"/>
      <c r="B2954" s="50"/>
      <c r="C2954" s="140"/>
      <c r="D2954" s="8"/>
      <c r="E2954" s="14"/>
      <c r="F2954" s="5"/>
      <c r="G2954" s="7"/>
      <c r="H2954" s="13"/>
      <c r="I2954" s="7"/>
      <c r="J2954" s="7"/>
      <c r="K2954" s="7"/>
      <c r="L2954" s="5"/>
      <c r="M2954" s="5"/>
      <c r="N2954" s="5"/>
    </row>
    <row r="2955" spans="1:14" ht="15" customHeight="1">
      <c r="A2955" s="129"/>
      <c r="B2955" s="49" t="s">
        <v>6956</v>
      </c>
      <c r="C2955" s="18" t="s">
        <v>6957</v>
      </c>
      <c r="D2955" s="20">
        <v>21224.257600000001</v>
      </c>
      <c r="E2955" s="10">
        <f>D2955-(D2955*$G$1)</f>
        <v>21224.257600000001</v>
      </c>
      <c r="F2955" s="1" t="s">
        <v>42</v>
      </c>
      <c r="G2955" s="45">
        <v>8536209000</v>
      </c>
      <c r="H2955" s="60"/>
      <c r="I2955" s="45">
        <v>1</v>
      </c>
      <c r="J2955" s="45" t="s">
        <v>12</v>
      </c>
      <c r="K2955" s="45">
        <v>2</v>
      </c>
      <c r="L2955" s="7" t="str">
        <f>IFERROR(VLOOKUP(B2955,Харків!A:C,3,0),"0")</f>
        <v>&gt;10</v>
      </c>
      <c r="M2955" s="60"/>
      <c r="N2955" s="45">
        <f>E2955*M2955</f>
        <v>0</v>
      </c>
    </row>
    <row r="2956" spans="1:14" ht="15" customHeight="1">
      <c r="A2956" s="129"/>
      <c r="B2956" s="49" t="s">
        <v>6958</v>
      </c>
      <c r="C2956" s="18" t="s">
        <v>6959</v>
      </c>
      <c r="D2956" s="20">
        <v>21224.257600000001</v>
      </c>
      <c r="E2956" s="10">
        <f>D2956-(D2956*$G$1)</f>
        <v>21224.257600000001</v>
      </c>
      <c r="F2956" s="1" t="s">
        <v>42</v>
      </c>
      <c r="G2956" s="45">
        <v>8536209000</v>
      </c>
      <c r="H2956" s="60"/>
      <c r="I2956" s="45">
        <v>1</v>
      </c>
      <c r="J2956" s="45" t="s">
        <v>12</v>
      </c>
      <c r="K2956" s="45">
        <v>2</v>
      </c>
      <c r="L2956" s="7">
        <f>IFERROR(VLOOKUP(B2956,Харків!A:C,3,0),"0")</f>
        <v>7</v>
      </c>
      <c r="M2956" s="60"/>
      <c r="N2956" s="45">
        <f>E2956*M2956</f>
        <v>0</v>
      </c>
    </row>
    <row r="2957" spans="1:14" ht="15" customHeight="1">
      <c r="A2957" s="129"/>
      <c r="B2957" s="49" t="s">
        <v>6960</v>
      </c>
      <c r="C2957" s="18" t="s">
        <v>6961</v>
      </c>
      <c r="D2957" s="20">
        <v>21224.257600000001</v>
      </c>
      <c r="E2957" s="10">
        <f>D2957-(D2957*$G$1)</f>
        <v>21224.257600000001</v>
      </c>
      <c r="F2957" s="1" t="s">
        <v>42</v>
      </c>
      <c r="G2957" s="45">
        <v>8536209000</v>
      </c>
      <c r="H2957" s="60"/>
      <c r="I2957" s="45">
        <v>1</v>
      </c>
      <c r="J2957" s="45" t="s">
        <v>12</v>
      </c>
      <c r="K2957" s="45">
        <v>2</v>
      </c>
      <c r="L2957" s="7" t="str">
        <f>IFERROR(VLOOKUP(B2957,Харків!A:C,3,0),"0")</f>
        <v>&gt;10</v>
      </c>
      <c r="M2957" s="60"/>
      <c r="N2957" s="45">
        <f>E2957*M2957</f>
        <v>0</v>
      </c>
    </row>
    <row r="2958" spans="1:14" ht="15" customHeight="1">
      <c r="A2958" s="129"/>
      <c r="B2958" s="49" t="s">
        <v>6962</v>
      </c>
      <c r="C2958" s="18" t="s">
        <v>6963</v>
      </c>
      <c r="D2958" s="20">
        <v>25414.356800000001</v>
      </c>
      <c r="E2958" s="10">
        <f>D2958-(D2958*$G$1)</f>
        <v>25414.356800000001</v>
      </c>
      <c r="F2958" s="1" t="s">
        <v>42</v>
      </c>
      <c r="G2958" s="45">
        <v>8536209000</v>
      </c>
      <c r="H2958" s="60"/>
      <c r="I2958" s="45">
        <v>1</v>
      </c>
      <c r="J2958" s="45" t="s">
        <v>12</v>
      </c>
      <c r="K2958" s="45">
        <v>2</v>
      </c>
      <c r="L2958" s="7" t="str">
        <f>IFERROR(VLOOKUP(B2958,Харків!A:C,3,0),"0")</f>
        <v>&gt;10</v>
      </c>
      <c r="M2958" s="60"/>
      <c r="N2958" s="45">
        <f>E2958*M2958</f>
        <v>0</v>
      </c>
    </row>
    <row r="2959" spans="1:14" ht="15" customHeight="1">
      <c r="A2959" s="130"/>
      <c r="B2959" s="50"/>
      <c r="C2959" s="6" t="s">
        <v>6977</v>
      </c>
      <c r="D2959" s="13"/>
      <c r="E2959" s="14"/>
      <c r="F2959" s="5"/>
      <c r="G2959" s="7"/>
      <c r="H2959" s="13"/>
      <c r="I2959" s="7"/>
      <c r="J2959" s="7"/>
      <c r="K2959" s="7"/>
      <c r="L2959" s="5"/>
      <c r="M2959" s="5"/>
      <c r="N2959" s="5"/>
    </row>
    <row r="2960" spans="1:14" ht="35.1" customHeight="1">
      <c r="A2960" s="129"/>
      <c r="B2960" s="49" t="s">
        <v>6964</v>
      </c>
      <c r="C2960" s="18" t="s">
        <v>6965</v>
      </c>
      <c r="D2960" s="20">
        <v>67397.253000000012</v>
      </c>
      <c r="E2960" s="10">
        <f>D2960-(D2960*$G$1)</f>
        <v>67397.253000000012</v>
      </c>
      <c r="F2960" s="1" t="s">
        <v>42</v>
      </c>
      <c r="G2960" s="45">
        <v>8536209000</v>
      </c>
      <c r="H2960" s="60"/>
      <c r="I2960" s="45">
        <v>1</v>
      </c>
      <c r="J2960" s="45" t="s">
        <v>12</v>
      </c>
      <c r="K2960" s="45">
        <v>1</v>
      </c>
      <c r="L2960" s="7">
        <f>IFERROR(VLOOKUP(B2960,Харків!A:C,3,0),"0")</f>
        <v>1</v>
      </c>
      <c r="M2960" s="60"/>
      <c r="N2960" s="45">
        <f>E2960*M2960</f>
        <v>0</v>
      </c>
    </row>
    <row r="2961" spans="1:14" ht="35.1" customHeight="1">
      <c r="A2961" s="130"/>
      <c r="B2961" s="49" t="s">
        <v>6966</v>
      </c>
      <c r="C2961" s="18" t="s">
        <v>6967</v>
      </c>
      <c r="D2961" s="20">
        <v>67397.253000000012</v>
      </c>
      <c r="E2961" s="10">
        <f>D2961-(D2961*$G$1)</f>
        <v>67397.253000000012</v>
      </c>
      <c r="F2961" s="1" t="s">
        <v>42</v>
      </c>
      <c r="G2961" s="45">
        <v>8536209000</v>
      </c>
      <c r="H2961" s="60"/>
      <c r="I2961" s="45">
        <v>1</v>
      </c>
      <c r="J2961" s="45" t="s">
        <v>12</v>
      </c>
      <c r="K2961" s="45">
        <v>1</v>
      </c>
      <c r="L2961" s="7">
        <f>IFERROR(VLOOKUP(B2961,Харків!A:C,3,0),"0")</f>
        <v>3</v>
      </c>
      <c r="M2961" s="60"/>
      <c r="N2961" s="45">
        <f>E2961*M2961</f>
        <v>0</v>
      </c>
    </row>
    <row r="2962" spans="1:14" ht="35.1" customHeight="1">
      <c r="A2962" s="129"/>
      <c r="B2962" s="49" t="s">
        <v>6968</v>
      </c>
      <c r="C2962" s="18" t="s">
        <v>6969</v>
      </c>
      <c r="D2962" s="20">
        <v>67397.253000000012</v>
      </c>
      <c r="E2962" s="10">
        <f>D2962-(D2962*$G$1)</f>
        <v>67397.253000000012</v>
      </c>
      <c r="F2962" s="1" t="s">
        <v>42</v>
      </c>
      <c r="G2962" s="45">
        <v>8536209000</v>
      </c>
      <c r="H2962" s="60"/>
      <c r="I2962" s="45">
        <v>1</v>
      </c>
      <c r="J2962" s="45" t="s">
        <v>12</v>
      </c>
      <c r="K2962" s="45">
        <v>1</v>
      </c>
      <c r="L2962" s="7">
        <f>IFERROR(VLOOKUP(B2962,Харків!A:C,3,0),"0")</f>
        <v>1</v>
      </c>
      <c r="M2962" s="60"/>
      <c r="N2962" s="45">
        <f>E2962*M2962</f>
        <v>0</v>
      </c>
    </row>
    <row r="2963" spans="1:14" ht="16.5" customHeight="1">
      <c r="A2963" s="130"/>
      <c r="B2963" s="50"/>
      <c r="C2963" s="18"/>
      <c r="D2963" s="8"/>
      <c r="E2963" s="10"/>
      <c r="F2963" s="5"/>
      <c r="G2963" s="7"/>
      <c r="H2963" s="13"/>
      <c r="I2963" s="7"/>
      <c r="J2963" s="7"/>
      <c r="K2963" s="7"/>
      <c r="L2963" s="7"/>
      <c r="M2963" s="13"/>
      <c r="N2963" s="7"/>
    </row>
    <row r="2964" spans="1:14" ht="16.5" customHeight="1">
      <c r="A2964" s="129"/>
      <c r="B2964" s="49" t="s">
        <v>11192</v>
      </c>
      <c r="C2964" s="18" t="s">
        <v>11379</v>
      </c>
      <c r="D2964" s="20">
        <v>949.91</v>
      </c>
      <c r="E2964" s="10">
        <f t="shared" ref="E2964:E2981" si="312">D2964-(D2964*$G$1)</f>
        <v>949.91</v>
      </c>
      <c r="F2964" s="1" t="s">
        <v>42</v>
      </c>
      <c r="G2964" s="45">
        <v>8536201000</v>
      </c>
      <c r="H2964" s="60"/>
      <c r="I2964" s="45">
        <v>1</v>
      </c>
      <c r="J2964" s="45" t="s">
        <v>12</v>
      </c>
      <c r="K2964" s="45">
        <v>16</v>
      </c>
      <c r="L2964" s="7" t="str">
        <f>IFERROR(VLOOKUP(B2964,Харків!A:C,3,0),"0")</f>
        <v>&gt;20</v>
      </c>
      <c r="M2964" s="60"/>
      <c r="N2964" s="45">
        <f t="shared" ref="N2964:N2981" si="313">E2964*M2964</f>
        <v>0</v>
      </c>
    </row>
    <row r="2965" spans="1:14" ht="16.5" customHeight="1">
      <c r="A2965" s="129"/>
      <c r="B2965" s="49" t="s">
        <v>11179</v>
      </c>
      <c r="C2965" s="18" t="s">
        <v>11380</v>
      </c>
      <c r="D2965" s="20">
        <v>949.91</v>
      </c>
      <c r="E2965" s="10">
        <f t="shared" si="312"/>
        <v>949.91</v>
      </c>
      <c r="F2965" s="1" t="s">
        <v>42</v>
      </c>
      <c r="G2965" s="45">
        <v>8536201000</v>
      </c>
      <c r="H2965" s="60"/>
      <c r="I2965" s="45">
        <v>1</v>
      </c>
      <c r="J2965" s="45" t="s">
        <v>12</v>
      </c>
      <c r="K2965" s="45">
        <v>16</v>
      </c>
      <c r="L2965" s="7" t="str">
        <f>IFERROR(VLOOKUP(B2965,Харків!A:C,3,0),"0")</f>
        <v>&gt;20</v>
      </c>
      <c r="M2965" s="60"/>
      <c r="N2965" s="45">
        <f t="shared" si="313"/>
        <v>0</v>
      </c>
    </row>
    <row r="2966" spans="1:14" ht="16.5" customHeight="1">
      <c r="A2966" s="129"/>
      <c r="B2966" s="49" t="s">
        <v>11117</v>
      </c>
      <c r="C2966" s="18" t="s">
        <v>11381</v>
      </c>
      <c r="D2966" s="20">
        <v>949.91</v>
      </c>
      <c r="E2966" s="10">
        <f t="shared" si="312"/>
        <v>949.91</v>
      </c>
      <c r="F2966" s="1" t="s">
        <v>42</v>
      </c>
      <c r="G2966" s="45">
        <v>8536201000</v>
      </c>
      <c r="H2966" s="60"/>
      <c r="I2966" s="45">
        <v>1</v>
      </c>
      <c r="J2966" s="45" t="s">
        <v>12</v>
      </c>
      <c r="K2966" s="45">
        <v>16</v>
      </c>
      <c r="L2966" s="7" t="str">
        <f>IFERROR(VLOOKUP(B2966,Харків!A:C,3,0),"0")</f>
        <v>&gt;20</v>
      </c>
      <c r="M2966" s="60"/>
      <c r="N2966" s="45">
        <f t="shared" si="313"/>
        <v>0</v>
      </c>
    </row>
    <row r="2967" spans="1:14" ht="16.5" customHeight="1">
      <c r="A2967" s="129"/>
      <c r="B2967" s="49" t="s">
        <v>11168</v>
      </c>
      <c r="C2967" s="18" t="s">
        <v>11382</v>
      </c>
      <c r="D2967" s="20">
        <v>949.91</v>
      </c>
      <c r="E2967" s="10">
        <f t="shared" si="312"/>
        <v>949.91</v>
      </c>
      <c r="F2967" s="1" t="s">
        <v>42</v>
      </c>
      <c r="G2967" s="45">
        <v>8536201000</v>
      </c>
      <c r="H2967" s="60"/>
      <c r="I2967" s="45">
        <v>1</v>
      </c>
      <c r="J2967" s="45" t="s">
        <v>12</v>
      </c>
      <c r="K2967" s="45">
        <v>16</v>
      </c>
      <c r="L2967" s="7" t="str">
        <f>IFERROR(VLOOKUP(B2967,Харків!A:C,3,0),"0")</f>
        <v>&gt;20</v>
      </c>
      <c r="M2967" s="60"/>
      <c r="N2967" s="45">
        <f t="shared" si="313"/>
        <v>0</v>
      </c>
    </row>
    <row r="2968" spans="1:14" ht="16.5" customHeight="1">
      <c r="A2968" s="129"/>
      <c r="B2968" s="49" t="s">
        <v>11182</v>
      </c>
      <c r="C2968" s="18" t="s">
        <v>11383</v>
      </c>
      <c r="D2968" s="20">
        <v>949.91</v>
      </c>
      <c r="E2968" s="10">
        <f t="shared" si="312"/>
        <v>949.91</v>
      </c>
      <c r="F2968" s="1" t="s">
        <v>42</v>
      </c>
      <c r="G2968" s="45">
        <v>8536201000</v>
      </c>
      <c r="H2968" s="60"/>
      <c r="I2968" s="45">
        <v>1</v>
      </c>
      <c r="J2968" s="45" t="s">
        <v>12</v>
      </c>
      <c r="K2968" s="45">
        <v>16</v>
      </c>
      <c r="L2968" s="7" t="str">
        <f>IFERROR(VLOOKUP(B2968,Харків!A:C,3,0),"0")</f>
        <v>&gt;20</v>
      </c>
      <c r="M2968" s="60"/>
      <c r="N2968" s="45">
        <f t="shared" si="313"/>
        <v>0</v>
      </c>
    </row>
    <row r="2969" spans="1:14" ht="16.5" customHeight="1">
      <c r="A2969" s="129"/>
      <c r="B2969" s="49" t="s">
        <v>11151</v>
      </c>
      <c r="C2969" s="18" t="s">
        <v>11384</v>
      </c>
      <c r="D2969" s="20">
        <v>949.91</v>
      </c>
      <c r="E2969" s="10">
        <f t="shared" si="312"/>
        <v>949.91</v>
      </c>
      <c r="F2969" s="1" t="s">
        <v>42</v>
      </c>
      <c r="G2969" s="45">
        <v>8536209000</v>
      </c>
      <c r="H2969" s="60"/>
      <c r="I2969" s="45">
        <v>1</v>
      </c>
      <c r="J2969" s="45" t="s">
        <v>12</v>
      </c>
      <c r="K2969" s="45">
        <v>16</v>
      </c>
      <c r="L2969" s="7" t="str">
        <f>IFERROR(VLOOKUP(B2969,Харків!A:C,3,0),"0")</f>
        <v>&gt;20</v>
      </c>
      <c r="M2969" s="60"/>
      <c r="N2969" s="45">
        <f t="shared" si="313"/>
        <v>0</v>
      </c>
    </row>
    <row r="2970" spans="1:14" ht="16.5" customHeight="1">
      <c r="A2970" s="129"/>
      <c r="B2970" s="49" t="s">
        <v>11149</v>
      </c>
      <c r="C2970" s="18" t="s">
        <v>11385</v>
      </c>
      <c r="D2970" s="20">
        <v>1051.68</v>
      </c>
      <c r="E2970" s="10">
        <f t="shared" si="312"/>
        <v>1051.68</v>
      </c>
      <c r="F2970" s="1" t="s">
        <v>42</v>
      </c>
      <c r="G2970" s="45">
        <v>8536209000</v>
      </c>
      <c r="H2970" s="60"/>
      <c r="I2970" s="45">
        <v>1</v>
      </c>
      <c r="J2970" s="45" t="s">
        <v>12</v>
      </c>
      <c r="K2970" s="45">
        <v>16</v>
      </c>
      <c r="L2970" s="7" t="str">
        <f>IFERROR(VLOOKUP(B2970,Харків!A:C,3,0),"0")</f>
        <v>&gt;10</v>
      </c>
      <c r="M2970" s="60"/>
      <c r="N2970" s="45">
        <f t="shared" si="313"/>
        <v>0</v>
      </c>
    </row>
    <row r="2971" spans="1:14" ht="16.5" customHeight="1">
      <c r="A2971" s="129"/>
      <c r="B2971" s="49" t="s">
        <v>11109</v>
      </c>
      <c r="C2971" s="18" t="s">
        <v>11386</v>
      </c>
      <c r="D2971" s="20">
        <v>1051.68</v>
      </c>
      <c r="E2971" s="10">
        <f t="shared" si="312"/>
        <v>1051.68</v>
      </c>
      <c r="F2971" s="1" t="s">
        <v>42</v>
      </c>
      <c r="G2971" s="45">
        <v>8536209000</v>
      </c>
      <c r="H2971" s="60"/>
      <c r="I2971" s="45">
        <v>1</v>
      </c>
      <c r="J2971" s="45" t="s">
        <v>12</v>
      </c>
      <c r="K2971" s="45">
        <v>16</v>
      </c>
      <c r="L2971" s="7" t="str">
        <f>IFERROR(VLOOKUP(B2971,Харків!A:C,3,0),"0")</f>
        <v>&gt;10</v>
      </c>
      <c r="M2971" s="60"/>
      <c r="N2971" s="45">
        <f t="shared" si="313"/>
        <v>0</v>
      </c>
    </row>
    <row r="2972" spans="1:14" ht="16.5" customHeight="1">
      <c r="A2972" s="129"/>
      <c r="B2972" s="49" t="s">
        <v>11132</v>
      </c>
      <c r="C2972" s="18" t="s">
        <v>11387</v>
      </c>
      <c r="D2972" s="20">
        <v>1051.68</v>
      </c>
      <c r="E2972" s="10">
        <f t="shared" si="312"/>
        <v>1051.68</v>
      </c>
      <c r="F2972" s="1" t="s">
        <v>42</v>
      </c>
      <c r="G2972" s="45">
        <v>8536209000</v>
      </c>
      <c r="H2972" s="60"/>
      <c r="I2972" s="45">
        <v>1</v>
      </c>
      <c r="J2972" s="45" t="s">
        <v>12</v>
      </c>
      <c r="K2972" s="45">
        <v>16</v>
      </c>
      <c r="L2972" s="7" t="str">
        <f>IFERROR(VLOOKUP(B2972,Харків!A:C,3,0),"0")</f>
        <v>&gt;20</v>
      </c>
      <c r="M2972" s="60"/>
      <c r="N2972" s="45">
        <f t="shared" si="313"/>
        <v>0</v>
      </c>
    </row>
    <row r="2973" spans="1:14" ht="16.5" customHeight="1">
      <c r="A2973" s="129"/>
      <c r="B2973" s="49" t="s">
        <v>11130</v>
      </c>
      <c r="C2973" s="18" t="s">
        <v>11388</v>
      </c>
      <c r="D2973" s="20">
        <v>1051.68</v>
      </c>
      <c r="E2973" s="10">
        <f t="shared" si="312"/>
        <v>1051.68</v>
      </c>
      <c r="F2973" s="1" t="s">
        <v>42</v>
      </c>
      <c r="G2973" s="45">
        <v>8536209000</v>
      </c>
      <c r="H2973" s="60"/>
      <c r="I2973" s="45">
        <v>1</v>
      </c>
      <c r="J2973" s="45" t="s">
        <v>12</v>
      </c>
      <c r="K2973" s="45">
        <v>16</v>
      </c>
      <c r="L2973" s="7" t="str">
        <f>IFERROR(VLOOKUP(B2973,Харків!A:C,3,0),"0")</f>
        <v>&gt;20</v>
      </c>
      <c r="M2973" s="60"/>
      <c r="N2973" s="45">
        <f t="shared" si="313"/>
        <v>0</v>
      </c>
    </row>
    <row r="2974" spans="1:14" ht="16.5" customHeight="1">
      <c r="A2974" s="129"/>
      <c r="B2974" s="49" t="s">
        <v>11166</v>
      </c>
      <c r="C2974" s="18" t="s">
        <v>11389</v>
      </c>
      <c r="D2974" s="20">
        <v>1051.68</v>
      </c>
      <c r="E2974" s="10">
        <f t="shared" si="312"/>
        <v>1051.68</v>
      </c>
      <c r="F2974" s="1" t="s">
        <v>42</v>
      </c>
      <c r="G2974" s="45">
        <v>8536209000</v>
      </c>
      <c r="H2974" s="60"/>
      <c r="I2974" s="45">
        <v>1</v>
      </c>
      <c r="J2974" s="45" t="s">
        <v>12</v>
      </c>
      <c r="K2974" s="45">
        <v>16</v>
      </c>
      <c r="L2974" s="7" t="str">
        <f>IFERROR(VLOOKUP(B2974,Харків!A:C,3,0),"0")</f>
        <v>&gt;20</v>
      </c>
      <c r="M2974" s="60"/>
      <c r="N2974" s="45">
        <f t="shared" si="313"/>
        <v>0</v>
      </c>
    </row>
    <row r="2975" spans="1:14" ht="16.5" customHeight="1">
      <c r="A2975" s="129"/>
      <c r="B2975" s="49" t="s">
        <v>11107</v>
      </c>
      <c r="C2975" s="18" t="s">
        <v>11390</v>
      </c>
      <c r="D2975" s="20">
        <v>1662.34</v>
      </c>
      <c r="E2975" s="10">
        <f t="shared" si="312"/>
        <v>1662.34</v>
      </c>
      <c r="F2975" s="1" t="s">
        <v>42</v>
      </c>
      <c r="G2975" s="45">
        <v>8536209000</v>
      </c>
      <c r="H2975" s="60"/>
      <c r="I2975" s="45">
        <v>1</v>
      </c>
      <c r="J2975" s="45" t="s">
        <v>12</v>
      </c>
      <c r="K2975" s="45">
        <v>12</v>
      </c>
      <c r="L2975" s="7" t="str">
        <f>IFERROR(VLOOKUP(B2975,Харків!A:C,3,0),"0")</f>
        <v>&gt;10</v>
      </c>
      <c r="M2975" s="60"/>
      <c r="N2975" s="45">
        <f t="shared" si="313"/>
        <v>0</v>
      </c>
    </row>
    <row r="2976" spans="1:14" ht="16.5" customHeight="1">
      <c r="A2976" s="129"/>
      <c r="B2976" s="49" t="s">
        <v>11091</v>
      </c>
      <c r="C2976" s="18" t="s">
        <v>11391</v>
      </c>
      <c r="D2976" s="20">
        <v>1662.34</v>
      </c>
      <c r="E2976" s="10">
        <f t="shared" si="312"/>
        <v>1662.34</v>
      </c>
      <c r="F2976" s="1" t="s">
        <v>42</v>
      </c>
      <c r="G2976" s="45">
        <v>8536209000</v>
      </c>
      <c r="H2976" s="60"/>
      <c r="I2976" s="45">
        <v>1</v>
      </c>
      <c r="J2976" s="45" t="s">
        <v>12</v>
      </c>
      <c r="K2976" s="45">
        <v>12</v>
      </c>
      <c r="L2976" s="7" t="str">
        <f>IFERROR(VLOOKUP(B2976,Харків!A:C,3,0),"0")</f>
        <v>&gt;20</v>
      </c>
      <c r="M2976" s="60"/>
      <c r="N2976" s="45">
        <f t="shared" si="313"/>
        <v>0</v>
      </c>
    </row>
    <row r="2977" spans="1:14" ht="16.5" customHeight="1">
      <c r="A2977" s="129"/>
      <c r="B2977" s="49" t="s">
        <v>11099</v>
      </c>
      <c r="C2977" s="18" t="s">
        <v>11392</v>
      </c>
      <c r="D2977" s="20">
        <v>1662.34</v>
      </c>
      <c r="E2977" s="10">
        <f t="shared" si="312"/>
        <v>1662.34</v>
      </c>
      <c r="F2977" s="1" t="s">
        <v>42</v>
      </c>
      <c r="G2977" s="45">
        <v>8536209000</v>
      </c>
      <c r="H2977" s="60"/>
      <c r="I2977" s="45">
        <v>1</v>
      </c>
      <c r="J2977" s="45" t="s">
        <v>12</v>
      </c>
      <c r="K2977" s="45">
        <v>12</v>
      </c>
      <c r="L2977" s="7" t="str">
        <f>IFERROR(VLOOKUP(B2977,Харків!A:C,3,0),"0")</f>
        <v>&gt;20</v>
      </c>
      <c r="M2977" s="60"/>
      <c r="N2977" s="45">
        <f t="shared" si="313"/>
        <v>0</v>
      </c>
    </row>
    <row r="2978" spans="1:14" ht="16.5" customHeight="1">
      <c r="A2978" s="129"/>
      <c r="B2978" s="49" t="s">
        <v>11087</v>
      </c>
      <c r="C2978" s="18" t="s">
        <v>11393</v>
      </c>
      <c r="D2978" s="20">
        <v>1662.34</v>
      </c>
      <c r="E2978" s="10">
        <f t="shared" si="312"/>
        <v>1662.34</v>
      </c>
      <c r="F2978" s="1" t="s">
        <v>42</v>
      </c>
      <c r="G2978" s="45">
        <v>8536209000</v>
      </c>
      <c r="H2978" s="60"/>
      <c r="I2978" s="45">
        <v>1</v>
      </c>
      <c r="J2978" s="45" t="s">
        <v>12</v>
      </c>
      <c r="K2978" s="45">
        <v>12</v>
      </c>
      <c r="L2978" s="7" t="str">
        <f>IFERROR(VLOOKUP(B2978,Харків!A:C,3,0),"0")</f>
        <v>&gt;20</v>
      </c>
      <c r="M2978" s="60"/>
      <c r="N2978" s="45">
        <f t="shared" si="313"/>
        <v>0</v>
      </c>
    </row>
    <row r="2979" spans="1:14" ht="16.5" customHeight="1">
      <c r="A2979" s="129"/>
      <c r="B2979" s="49" t="s">
        <v>11119</v>
      </c>
      <c r="C2979" s="18" t="s">
        <v>11394</v>
      </c>
      <c r="D2979" s="20">
        <v>3731.78</v>
      </c>
      <c r="E2979" s="10">
        <f t="shared" si="312"/>
        <v>3731.78</v>
      </c>
      <c r="F2979" s="1" t="s">
        <v>42</v>
      </c>
      <c r="G2979" s="45">
        <v>8536209000</v>
      </c>
      <c r="H2979" s="60"/>
      <c r="I2979" s="45">
        <v>1</v>
      </c>
      <c r="J2979" s="45" t="s">
        <v>12</v>
      </c>
      <c r="K2979" s="45">
        <v>4</v>
      </c>
      <c r="L2979" s="7" t="str">
        <f>IFERROR(VLOOKUP(B2979,Харків!A:C,3,0),"0")</f>
        <v>&gt;10</v>
      </c>
      <c r="M2979" s="60"/>
      <c r="N2979" s="45">
        <f t="shared" si="313"/>
        <v>0</v>
      </c>
    </row>
    <row r="2980" spans="1:14" ht="16.5" customHeight="1">
      <c r="A2980" s="129"/>
      <c r="B2980" s="49" t="s">
        <v>11115</v>
      </c>
      <c r="C2980" s="18" t="s">
        <v>11395</v>
      </c>
      <c r="D2980" s="20">
        <v>3731.78</v>
      </c>
      <c r="E2980" s="10">
        <f t="shared" si="312"/>
        <v>3731.78</v>
      </c>
      <c r="F2980" s="1" t="s">
        <v>42</v>
      </c>
      <c r="G2980" s="45">
        <v>8536209000</v>
      </c>
      <c r="H2980" s="60"/>
      <c r="I2980" s="45">
        <v>1</v>
      </c>
      <c r="J2980" s="45" t="s">
        <v>12</v>
      </c>
      <c r="K2980" s="45">
        <v>4</v>
      </c>
      <c r="L2980" s="7" t="str">
        <f>IFERROR(VLOOKUP(B2980,Харків!A:C,3,0),"0")</f>
        <v>&gt;10</v>
      </c>
      <c r="M2980" s="60"/>
      <c r="N2980" s="45">
        <f t="shared" si="313"/>
        <v>0</v>
      </c>
    </row>
    <row r="2981" spans="1:14" ht="16.5" customHeight="1">
      <c r="A2981" s="129"/>
      <c r="B2981" s="49" t="s">
        <v>11144</v>
      </c>
      <c r="C2981" s="18" t="s">
        <v>11396</v>
      </c>
      <c r="D2981" s="20">
        <v>3731.78</v>
      </c>
      <c r="E2981" s="10">
        <f t="shared" si="312"/>
        <v>3731.78</v>
      </c>
      <c r="F2981" s="1" t="s">
        <v>42</v>
      </c>
      <c r="G2981" s="45">
        <v>8536209000</v>
      </c>
      <c r="H2981" s="60"/>
      <c r="I2981" s="45">
        <v>1</v>
      </c>
      <c r="J2981" s="45" t="s">
        <v>12</v>
      </c>
      <c r="K2981" s="45">
        <v>4</v>
      </c>
      <c r="L2981" s="7" t="str">
        <f>IFERROR(VLOOKUP(B2981,Харків!A:C,3,0),"0")</f>
        <v>&gt;20</v>
      </c>
      <c r="M2981" s="60"/>
      <c r="N2981" s="45">
        <f t="shared" si="313"/>
        <v>0</v>
      </c>
    </row>
    <row r="2982" spans="1:14" ht="15" customHeight="1">
      <c r="A2982" s="130"/>
      <c r="B2982" s="50"/>
      <c r="C2982" s="6" t="s">
        <v>8588</v>
      </c>
      <c r="D2982" s="13"/>
      <c r="E2982" s="14"/>
      <c r="F2982" s="5"/>
      <c r="G2982" s="7"/>
      <c r="H2982" s="13"/>
      <c r="I2982" s="7"/>
      <c r="J2982" s="7"/>
      <c r="K2982" s="7"/>
      <c r="L2982" s="5"/>
      <c r="M2982" s="5"/>
      <c r="N2982" s="5"/>
    </row>
    <row r="2983" spans="1:14" ht="15" customHeight="1">
      <c r="A2983" s="130"/>
      <c r="B2983" s="50"/>
      <c r="C2983" s="6" t="s">
        <v>6978</v>
      </c>
      <c r="D2983" s="13"/>
      <c r="E2983" s="14"/>
      <c r="F2983" s="5"/>
      <c r="G2983" s="7"/>
      <c r="H2983" s="13"/>
      <c r="I2983" s="7"/>
      <c r="J2983" s="7"/>
      <c r="K2983" s="7"/>
      <c r="L2983" s="5"/>
      <c r="M2983" s="5"/>
      <c r="N2983" s="5"/>
    </row>
    <row r="2984" spans="1:14" ht="54.95" customHeight="1">
      <c r="A2984" s="129"/>
      <c r="B2984" s="49" t="s">
        <v>6970</v>
      </c>
      <c r="C2984" s="18" t="s">
        <v>6971</v>
      </c>
      <c r="D2984" s="20">
        <v>222.12</v>
      </c>
      <c r="E2984" s="10">
        <f t="shared" ref="E2984:E2989" si="314">D2984-(D2984*$G$1)</f>
        <v>222.12</v>
      </c>
      <c r="F2984" s="1" t="s">
        <v>42</v>
      </c>
      <c r="G2984" s="45">
        <v>8536508000</v>
      </c>
      <c r="H2984" s="60"/>
      <c r="I2984" s="45">
        <v>1</v>
      </c>
      <c r="J2984" s="45">
        <v>20</v>
      </c>
      <c r="K2984" s="45">
        <v>480</v>
      </c>
      <c r="L2984" s="7" t="str">
        <f>IFERROR(VLOOKUP(B2984,Харків!A:C,3,0),"0")</f>
        <v>&gt;10</v>
      </c>
      <c r="M2984" s="60"/>
      <c r="N2984" s="45">
        <f t="shared" ref="N2984:N2989" si="315">E2984*M2984</f>
        <v>0</v>
      </c>
    </row>
    <row r="2985" spans="1:14" ht="54.95" customHeight="1">
      <c r="A2985" s="129"/>
      <c r="B2985" s="49" t="s">
        <v>6972</v>
      </c>
      <c r="C2985" s="18" t="s">
        <v>6973</v>
      </c>
      <c r="D2985" s="20">
        <v>430.44</v>
      </c>
      <c r="E2985" s="10">
        <f t="shared" si="314"/>
        <v>430.44</v>
      </c>
      <c r="F2985" s="1" t="s">
        <v>42</v>
      </c>
      <c r="G2985" s="45">
        <v>8536508000</v>
      </c>
      <c r="H2985" s="60"/>
      <c r="I2985" s="45">
        <v>1</v>
      </c>
      <c r="J2985" s="45">
        <v>10</v>
      </c>
      <c r="K2985" s="45">
        <v>240</v>
      </c>
      <c r="L2985" s="7" t="str">
        <f>IFERROR(VLOOKUP(B2985,Харків!A:C,3,0),"0")</f>
        <v>&gt;20</v>
      </c>
      <c r="M2985" s="60"/>
      <c r="N2985" s="45">
        <f t="shared" si="315"/>
        <v>0</v>
      </c>
    </row>
    <row r="2986" spans="1:14" ht="54.95" customHeight="1">
      <c r="A2986" s="129"/>
      <c r="B2986" s="49" t="s">
        <v>6974</v>
      </c>
      <c r="C2986" s="18" t="s">
        <v>6975</v>
      </c>
      <c r="D2986" s="20">
        <v>619.83000000000004</v>
      </c>
      <c r="E2986" s="10">
        <f t="shared" si="314"/>
        <v>619.83000000000004</v>
      </c>
      <c r="F2986" s="1" t="s">
        <v>42</v>
      </c>
      <c r="G2986" s="45">
        <v>8536508000</v>
      </c>
      <c r="H2986" s="60"/>
      <c r="I2986" s="45">
        <v>1</v>
      </c>
      <c r="J2986" s="45" t="s">
        <v>12</v>
      </c>
      <c r="K2986" s="45">
        <v>120</v>
      </c>
      <c r="L2986" s="7">
        <f>IFERROR(VLOOKUP(B2986,Харків!A:C,3,0),"0")</f>
        <v>5</v>
      </c>
      <c r="M2986" s="60"/>
      <c r="N2986" s="45">
        <f t="shared" si="315"/>
        <v>0</v>
      </c>
    </row>
    <row r="2987" spans="1:14" ht="20.100000000000001" customHeight="1">
      <c r="A2987" s="129"/>
      <c r="B2987" s="49" t="s">
        <v>8563</v>
      </c>
      <c r="C2987" s="18" t="s">
        <v>8564</v>
      </c>
      <c r="D2987" s="20">
        <v>63.25</v>
      </c>
      <c r="E2987" s="10">
        <f t="shared" si="314"/>
        <v>63.25</v>
      </c>
      <c r="F2987" s="1" t="s">
        <v>42</v>
      </c>
      <c r="G2987" s="45"/>
      <c r="H2987" s="60"/>
      <c r="I2987" s="45">
        <v>1</v>
      </c>
      <c r="J2987" s="45" t="s">
        <v>12</v>
      </c>
      <c r="K2987" s="45" t="s">
        <v>12</v>
      </c>
      <c r="L2987" s="7" t="str">
        <f>IFERROR(VLOOKUP(B2987,Харків!A:C,3,0),"0")</f>
        <v>&gt;50</v>
      </c>
      <c r="M2987" s="60"/>
      <c r="N2987" s="45">
        <f t="shared" si="315"/>
        <v>0</v>
      </c>
    </row>
    <row r="2988" spans="1:14" ht="20.100000000000001" customHeight="1">
      <c r="A2988" s="129"/>
      <c r="B2988" s="49" t="s">
        <v>8556</v>
      </c>
      <c r="C2988" s="18" t="s">
        <v>8557</v>
      </c>
      <c r="D2988" s="20">
        <v>85.84</v>
      </c>
      <c r="E2988" s="10">
        <f t="shared" si="314"/>
        <v>85.84</v>
      </c>
      <c r="F2988" s="1" t="s">
        <v>42</v>
      </c>
      <c r="G2988" s="45"/>
      <c r="H2988" s="60"/>
      <c r="I2988" s="45">
        <v>1</v>
      </c>
      <c r="J2988" s="45" t="s">
        <v>12</v>
      </c>
      <c r="K2988" s="45" t="s">
        <v>12</v>
      </c>
      <c r="L2988" s="7" t="str">
        <f>IFERROR(VLOOKUP(B2988,Харків!A:C,3,0),"0")</f>
        <v>&gt;20</v>
      </c>
      <c r="M2988" s="60"/>
      <c r="N2988" s="45">
        <f t="shared" si="315"/>
        <v>0</v>
      </c>
    </row>
    <row r="2989" spans="1:14" ht="20.100000000000001" customHeight="1">
      <c r="A2989" s="129"/>
      <c r="B2989" s="49" t="s">
        <v>8558</v>
      </c>
      <c r="C2989" s="18" t="s">
        <v>8559</v>
      </c>
      <c r="D2989" s="20">
        <v>117.69</v>
      </c>
      <c r="E2989" s="10">
        <f t="shared" si="314"/>
        <v>117.69</v>
      </c>
      <c r="F2989" s="1" t="s">
        <v>42</v>
      </c>
      <c r="G2989" s="45"/>
      <c r="H2989" s="60"/>
      <c r="I2989" s="45">
        <v>1</v>
      </c>
      <c r="J2989" s="45" t="s">
        <v>12</v>
      </c>
      <c r="K2989" s="45" t="s">
        <v>12</v>
      </c>
      <c r="L2989" s="7" t="str">
        <f>IFERROR(VLOOKUP(B2989,Харків!A:C,3,0),"0")</f>
        <v>&gt;20</v>
      </c>
      <c r="M2989" s="60"/>
      <c r="N2989" s="45">
        <f t="shared" si="315"/>
        <v>0</v>
      </c>
    </row>
    <row r="2990" spans="1:14" ht="6.95" customHeight="1">
      <c r="A2990" s="130"/>
      <c r="B2990" s="50"/>
      <c r="C2990" s="140"/>
      <c r="D2990" s="8"/>
      <c r="E2990" s="14"/>
      <c r="F2990" s="5"/>
      <c r="G2990" s="7"/>
      <c r="H2990" s="13"/>
      <c r="I2990" s="7"/>
      <c r="J2990" s="7"/>
      <c r="K2990" s="7"/>
      <c r="L2990" s="5"/>
      <c r="M2990" s="5"/>
      <c r="N2990" s="5"/>
    </row>
    <row r="2991" spans="1:14" ht="20.100000000000001" customHeight="1">
      <c r="A2991" s="130"/>
      <c r="B2991" s="49" t="s">
        <v>8522</v>
      </c>
      <c r="C2991" s="18" t="s">
        <v>8523</v>
      </c>
      <c r="D2991" s="20">
        <v>78.78</v>
      </c>
      <c r="E2991" s="10">
        <f>D2991-(D2991*$G$1)</f>
        <v>78.78</v>
      </c>
      <c r="F2991" s="1" t="s">
        <v>42</v>
      </c>
      <c r="G2991" s="45"/>
      <c r="H2991" s="60"/>
      <c r="I2991" s="45">
        <v>1</v>
      </c>
      <c r="J2991" s="45" t="s">
        <v>12</v>
      </c>
      <c r="K2991" s="45" t="s">
        <v>12</v>
      </c>
      <c r="L2991" s="7" t="str">
        <f>IFERROR(VLOOKUP(B2991,Харків!A:C,3,0),"0")</f>
        <v>&gt;100</v>
      </c>
      <c r="M2991" s="60"/>
      <c r="N2991" s="45">
        <f>E2991*M2991</f>
        <v>0</v>
      </c>
    </row>
    <row r="2992" spans="1:14" ht="20.100000000000001" customHeight="1">
      <c r="A2992" s="129"/>
      <c r="B2992" s="49" t="s">
        <v>8456</v>
      </c>
      <c r="C2992" s="18" t="s">
        <v>8457</v>
      </c>
      <c r="D2992" s="20">
        <v>94.43</v>
      </c>
      <c r="E2992" s="10">
        <f>D2992-(D2992*$G$1)</f>
        <v>94.43</v>
      </c>
      <c r="F2992" s="1" t="s">
        <v>42</v>
      </c>
      <c r="G2992" s="45"/>
      <c r="H2992" s="60"/>
      <c r="I2992" s="45">
        <v>1</v>
      </c>
      <c r="J2992" s="45" t="s">
        <v>12</v>
      </c>
      <c r="K2992" s="45" t="s">
        <v>12</v>
      </c>
      <c r="L2992" s="7" t="str">
        <f>IFERROR(VLOOKUP(B2992,Харків!A:C,3,0),"0")</f>
        <v>&gt;100</v>
      </c>
      <c r="M2992" s="60"/>
      <c r="N2992" s="45">
        <f>E2992*M2992</f>
        <v>0</v>
      </c>
    </row>
    <row r="2993" spans="1:14" ht="20.100000000000001" customHeight="1">
      <c r="A2993" s="129"/>
      <c r="B2993" s="49" t="s">
        <v>8438</v>
      </c>
      <c r="C2993" s="18" t="s">
        <v>8439</v>
      </c>
      <c r="D2993" s="20">
        <v>174.95</v>
      </c>
      <c r="E2993" s="10">
        <f>D2993-(D2993*$G$1)</f>
        <v>174.95</v>
      </c>
      <c r="F2993" s="1" t="s">
        <v>42</v>
      </c>
      <c r="G2993" s="45"/>
      <c r="H2993" s="60"/>
      <c r="I2993" s="45">
        <v>1</v>
      </c>
      <c r="J2993" s="45" t="s">
        <v>12</v>
      </c>
      <c r="K2993" s="45" t="s">
        <v>12</v>
      </c>
      <c r="L2993" s="7">
        <f>IFERROR(VLOOKUP(B2993,Харків!A:C,3,0),"0")</f>
        <v>8</v>
      </c>
      <c r="M2993" s="60"/>
      <c r="N2993" s="45">
        <f>E2993*M2993</f>
        <v>0</v>
      </c>
    </row>
    <row r="2994" spans="1:14" ht="20.100000000000001" customHeight="1">
      <c r="A2994" s="129"/>
      <c r="B2994" s="49" t="s">
        <v>8524</v>
      </c>
      <c r="C2994" s="18" t="s">
        <v>8525</v>
      </c>
      <c r="D2994" s="20">
        <v>218.18</v>
      </c>
      <c r="E2994" s="10">
        <f>D2994-(D2994*$G$1)</f>
        <v>218.18</v>
      </c>
      <c r="F2994" s="1" t="s">
        <v>42</v>
      </c>
      <c r="G2994" s="45"/>
      <c r="H2994" s="60"/>
      <c r="I2994" s="45">
        <v>1</v>
      </c>
      <c r="J2994" s="45" t="s">
        <v>12</v>
      </c>
      <c r="K2994" s="45" t="s">
        <v>12</v>
      </c>
      <c r="L2994" s="7" t="str">
        <f>IFERROR(VLOOKUP(B2994,Харків!A:C,3,0),"0")</f>
        <v>&gt;20</v>
      </c>
      <c r="M2994" s="60"/>
      <c r="N2994" s="45">
        <f>E2994*M2994</f>
        <v>0</v>
      </c>
    </row>
    <row r="2995" spans="1:14" ht="20.100000000000001" customHeight="1">
      <c r="A2995" s="129"/>
      <c r="B2995" s="49" t="s">
        <v>8544</v>
      </c>
      <c r="C2995" s="18" t="s">
        <v>8545</v>
      </c>
      <c r="D2995" s="20">
        <v>264.57</v>
      </c>
      <c r="E2995" s="10">
        <f>D2995-(D2995*$G$1)</f>
        <v>264.57</v>
      </c>
      <c r="F2995" s="1" t="s">
        <v>42</v>
      </c>
      <c r="G2995" s="45"/>
      <c r="H2995" s="60"/>
      <c r="I2995" s="45">
        <v>1</v>
      </c>
      <c r="J2995" s="45" t="s">
        <v>12</v>
      </c>
      <c r="K2995" s="45" t="s">
        <v>12</v>
      </c>
      <c r="L2995" s="7" t="str">
        <f>IFERROR(VLOOKUP(B2995,Харків!A:C,3,0),"0")</f>
        <v>&gt;20</v>
      </c>
      <c r="M2995" s="60"/>
      <c r="N2995" s="45">
        <f>E2995*M2995</f>
        <v>0</v>
      </c>
    </row>
    <row r="2996" spans="1:14" ht="6.95" customHeight="1">
      <c r="A2996" s="130"/>
      <c r="B2996" s="50"/>
      <c r="C2996" s="140"/>
      <c r="D2996" s="8"/>
      <c r="E2996" s="14"/>
      <c r="F2996" s="5"/>
      <c r="G2996" s="7"/>
      <c r="H2996" s="13"/>
      <c r="I2996" s="7"/>
      <c r="J2996" s="7"/>
      <c r="K2996" s="7"/>
      <c r="L2996" s="5"/>
      <c r="M2996" s="5"/>
      <c r="N2996" s="5"/>
    </row>
    <row r="2997" spans="1:14" ht="24.95" customHeight="1">
      <c r="A2997" s="129"/>
      <c r="B2997" s="49" t="s">
        <v>8444</v>
      </c>
      <c r="C2997" s="18" t="s">
        <v>8445</v>
      </c>
      <c r="D2997" s="20">
        <v>79.78</v>
      </c>
      <c r="E2997" s="10">
        <f>D2997-(D2997*$G$1)</f>
        <v>79.78</v>
      </c>
      <c r="F2997" s="1" t="s">
        <v>42</v>
      </c>
      <c r="G2997" s="45"/>
      <c r="H2997" s="60"/>
      <c r="I2997" s="45">
        <v>1</v>
      </c>
      <c r="J2997" s="45" t="s">
        <v>12</v>
      </c>
      <c r="K2997" s="45" t="s">
        <v>12</v>
      </c>
      <c r="L2997" s="7" t="str">
        <f>IFERROR(VLOOKUP(B2997,Харків!A:C,3,0),"0")</f>
        <v>&gt;100</v>
      </c>
      <c r="M2997" s="60"/>
      <c r="N2997" s="45">
        <f>E2997*M2997</f>
        <v>0</v>
      </c>
    </row>
    <row r="2998" spans="1:14" ht="24.95" customHeight="1">
      <c r="A2998" s="130"/>
      <c r="B2998" s="49" t="s">
        <v>8548</v>
      </c>
      <c r="C2998" s="18" t="s">
        <v>8549</v>
      </c>
      <c r="D2998" s="20">
        <v>79.78</v>
      </c>
      <c r="E2998" s="10">
        <f>D2998-(D2998*$G$1)</f>
        <v>79.78</v>
      </c>
      <c r="F2998" s="1" t="s">
        <v>42</v>
      </c>
      <c r="G2998" s="45"/>
      <c r="H2998" s="60"/>
      <c r="I2998" s="45">
        <v>1</v>
      </c>
      <c r="J2998" s="45" t="s">
        <v>12</v>
      </c>
      <c r="K2998" s="45" t="s">
        <v>12</v>
      </c>
      <c r="L2998" s="7" t="str">
        <f>IFERROR(VLOOKUP(B2998,Харків!A:C,3,0),"0")</f>
        <v>&gt;20</v>
      </c>
      <c r="M2998" s="60"/>
      <c r="N2998" s="45">
        <f>E2998*M2998</f>
        <v>0</v>
      </c>
    </row>
    <row r="2999" spans="1:14" ht="6.95" customHeight="1">
      <c r="A2999" s="130"/>
      <c r="B2999" s="50"/>
      <c r="C2999" s="140"/>
      <c r="D2999" s="8"/>
      <c r="E2999" s="14"/>
      <c r="F2999" s="5"/>
      <c r="G2999" s="7"/>
      <c r="H2999" s="13"/>
      <c r="I2999" s="7"/>
      <c r="J2999" s="7"/>
      <c r="K2999" s="7"/>
      <c r="L2999" s="5"/>
      <c r="M2999" s="5"/>
      <c r="N2999" s="5"/>
    </row>
    <row r="3000" spans="1:14" ht="24.95" customHeight="1">
      <c r="A3000" s="129"/>
      <c r="B3000" s="49" t="s">
        <v>8483</v>
      </c>
      <c r="C3000" s="18" t="s">
        <v>8484</v>
      </c>
      <c r="D3000" s="20">
        <v>305.97280000000001</v>
      </c>
      <c r="E3000" s="10">
        <f>D3000-(D3000*$G$1)</f>
        <v>305.97280000000001</v>
      </c>
      <c r="F3000" s="1" t="s">
        <v>42</v>
      </c>
      <c r="G3000" s="45"/>
      <c r="H3000" s="60"/>
      <c r="I3000" s="45">
        <v>1</v>
      </c>
      <c r="J3000" s="45" t="s">
        <v>12</v>
      </c>
      <c r="K3000" s="45" t="s">
        <v>12</v>
      </c>
      <c r="L3000" s="7" t="str">
        <f>IFERROR(VLOOKUP(B3000,Харків!A:C,3,0),"0")</f>
        <v>&gt;100</v>
      </c>
      <c r="M3000" s="60"/>
      <c r="N3000" s="45">
        <f>E3000*M3000</f>
        <v>0</v>
      </c>
    </row>
    <row r="3001" spans="1:14" ht="24.95" customHeight="1">
      <c r="A3001" s="129"/>
      <c r="B3001" s="49" t="s">
        <v>8538</v>
      </c>
      <c r="C3001" s="18" t="s">
        <v>8539</v>
      </c>
      <c r="D3001" s="20">
        <v>317.97920000000005</v>
      </c>
      <c r="E3001" s="10">
        <f>D3001-(D3001*$G$1)</f>
        <v>317.97920000000005</v>
      </c>
      <c r="F3001" s="1" t="s">
        <v>42</v>
      </c>
      <c r="G3001" s="45"/>
      <c r="H3001" s="60"/>
      <c r="I3001" s="45">
        <v>1</v>
      </c>
      <c r="J3001" s="45" t="s">
        <v>12</v>
      </c>
      <c r="K3001" s="45" t="s">
        <v>12</v>
      </c>
      <c r="L3001" s="7" t="str">
        <f>IFERROR(VLOOKUP(B3001,Харків!A:C,3,0),"0")</f>
        <v>&gt;100</v>
      </c>
      <c r="M3001" s="60"/>
      <c r="N3001" s="45">
        <f>E3001*M3001</f>
        <v>0</v>
      </c>
    </row>
    <row r="3002" spans="1:14" ht="6.95" customHeight="1">
      <c r="A3002" s="130"/>
      <c r="B3002" s="50"/>
      <c r="C3002" s="140"/>
      <c r="D3002" s="8"/>
      <c r="E3002" s="14"/>
      <c r="F3002" s="5"/>
      <c r="G3002" s="7"/>
      <c r="H3002" s="13"/>
      <c r="I3002" s="7"/>
      <c r="J3002" s="7"/>
      <c r="K3002" s="7"/>
      <c r="L3002" s="5"/>
      <c r="M3002" s="5"/>
      <c r="N3002" s="5"/>
    </row>
    <row r="3003" spans="1:14" ht="20.100000000000001" customHeight="1">
      <c r="A3003" s="129"/>
      <c r="B3003" s="49" t="s">
        <v>8507</v>
      </c>
      <c r="C3003" s="18" t="s">
        <v>8508</v>
      </c>
      <c r="D3003" s="20">
        <v>573.40640000000008</v>
      </c>
      <c r="E3003" s="10">
        <f>D3003-(D3003*$G$1)</f>
        <v>573.40640000000008</v>
      </c>
      <c r="F3003" s="1" t="s">
        <v>42</v>
      </c>
      <c r="G3003" s="45"/>
      <c r="H3003" s="60"/>
      <c r="I3003" s="45">
        <v>1</v>
      </c>
      <c r="J3003" s="45" t="s">
        <v>12</v>
      </c>
      <c r="K3003" s="45" t="s">
        <v>12</v>
      </c>
      <c r="L3003" s="7">
        <f>IFERROR(VLOOKUP(B3003,Харків!A:C,3,0),"0")</f>
        <v>0</v>
      </c>
      <c r="M3003" s="60"/>
      <c r="N3003" s="45">
        <f>E3003*M3003</f>
        <v>0</v>
      </c>
    </row>
    <row r="3004" spans="1:14" ht="20.100000000000001" customHeight="1">
      <c r="A3004" s="129"/>
      <c r="B3004" s="49" t="s">
        <v>8436</v>
      </c>
      <c r="C3004" s="18" t="s">
        <v>8437</v>
      </c>
      <c r="D3004" s="20">
        <v>901.30880000000013</v>
      </c>
      <c r="E3004" s="10">
        <f>D3004-(D3004*$G$1)</f>
        <v>901.30880000000013</v>
      </c>
      <c r="F3004" s="1" t="s">
        <v>42</v>
      </c>
      <c r="G3004" s="45"/>
      <c r="H3004" s="60"/>
      <c r="I3004" s="45">
        <v>1</v>
      </c>
      <c r="J3004" s="45" t="s">
        <v>12</v>
      </c>
      <c r="K3004" s="45" t="s">
        <v>12</v>
      </c>
      <c r="L3004" s="7" t="str">
        <f>IFERROR(VLOOKUP(B3004,Харків!A:C,3,0),"0")</f>
        <v>&gt;20</v>
      </c>
      <c r="M3004" s="60"/>
      <c r="N3004" s="45">
        <f>E3004*M3004</f>
        <v>0</v>
      </c>
    </row>
    <row r="3005" spans="1:14" ht="20.100000000000001" customHeight="1">
      <c r="A3005" s="129"/>
      <c r="B3005" s="49" t="s">
        <v>8499</v>
      </c>
      <c r="C3005" s="18" t="s">
        <v>8500</v>
      </c>
      <c r="D3005" s="20">
        <v>1802.6512000000002</v>
      </c>
      <c r="E3005" s="10">
        <f>D3005-(D3005*$G$1)</f>
        <v>1802.6512000000002</v>
      </c>
      <c r="F3005" s="1" t="s">
        <v>42</v>
      </c>
      <c r="G3005" s="45"/>
      <c r="H3005" s="60"/>
      <c r="I3005" s="45">
        <v>1</v>
      </c>
      <c r="J3005" s="45" t="s">
        <v>12</v>
      </c>
      <c r="K3005" s="45" t="s">
        <v>12</v>
      </c>
      <c r="L3005" s="7" t="str">
        <f>IFERROR(VLOOKUP(B3005,Харків!A:C,3,0),"0")</f>
        <v>&gt;50</v>
      </c>
      <c r="M3005" s="60"/>
      <c r="N3005" s="45">
        <f>E3005*M3005</f>
        <v>0</v>
      </c>
    </row>
    <row r="3006" spans="1:14" ht="15" customHeight="1">
      <c r="A3006" s="130"/>
      <c r="B3006" s="97"/>
      <c r="C3006" s="9" t="s">
        <v>8350</v>
      </c>
      <c r="D3006" s="13"/>
      <c r="E3006" s="14"/>
      <c r="F3006" s="5"/>
      <c r="G3006" s="7"/>
      <c r="H3006" s="13"/>
      <c r="I3006" s="7"/>
      <c r="J3006" s="7"/>
      <c r="K3006" s="7"/>
      <c r="L3006" s="5"/>
      <c r="M3006" s="5"/>
      <c r="N3006" s="5"/>
    </row>
    <row r="3007" spans="1:14" ht="15" customHeight="1">
      <c r="A3007" s="129"/>
      <c r="B3007" s="84" t="s">
        <v>7848</v>
      </c>
      <c r="C3007" s="18" t="s">
        <v>7849</v>
      </c>
      <c r="D3007" s="20">
        <v>88.209000000000003</v>
      </c>
      <c r="E3007" s="10">
        <f t="shared" ref="E3007:E3047" si="316">D3007-(D3007*$G$1)</f>
        <v>88.209000000000003</v>
      </c>
      <c r="F3007" s="1" t="s">
        <v>42</v>
      </c>
      <c r="G3007" s="45">
        <v>8536201000</v>
      </c>
      <c r="H3007" s="60"/>
      <c r="I3007" s="45">
        <v>1</v>
      </c>
      <c r="J3007" s="45">
        <v>12</v>
      </c>
      <c r="K3007" s="45">
        <v>240</v>
      </c>
      <c r="L3007" s="7" t="str">
        <f>IFERROR(VLOOKUP(B3007,Харків!A:C,3,0),"0")</f>
        <v>&gt;50</v>
      </c>
      <c r="M3007" s="60"/>
      <c r="N3007" s="45">
        <f t="shared" ref="N3007:N3047" si="317">E3007*M3007</f>
        <v>0</v>
      </c>
    </row>
    <row r="3008" spans="1:14" ht="15" customHeight="1">
      <c r="A3008" s="129"/>
      <c r="B3008" s="84" t="s">
        <v>7850</v>
      </c>
      <c r="C3008" s="18" t="s">
        <v>7851</v>
      </c>
      <c r="D3008" s="20">
        <v>88.209000000000003</v>
      </c>
      <c r="E3008" s="10">
        <f t="shared" si="316"/>
        <v>88.209000000000003</v>
      </c>
      <c r="F3008" s="1" t="s">
        <v>42</v>
      </c>
      <c r="G3008" s="45">
        <v>8536201000</v>
      </c>
      <c r="H3008" s="60"/>
      <c r="I3008" s="45">
        <v>1</v>
      </c>
      <c r="J3008" s="45">
        <v>12</v>
      </c>
      <c r="K3008" s="45">
        <v>240</v>
      </c>
      <c r="L3008" s="7" t="str">
        <f>IFERROR(VLOOKUP(B3008,Харків!A:C,3,0),"0")</f>
        <v>&gt;50</v>
      </c>
      <c r="M3008" s="60"/>
      <c r="N3008" s="45">
        <f t="shared" si="317"/>
        <v>0</v>
      </c>
    </row>
    <row r="3009" spans="1:14" ht="15" customHeight="1">
      <c r="A3009" s="129"/>
      <c r="B3009" s="84" t="s">
        <v>7852</v>
      </c>
      <c r="C3009" s="18" t="s">
        <v>7853</v>
      </c>
      <c r="D3009" s="20">
        <v>88.209000000000003</v>
      </c>
      <c r="E3009" s="10">
        <f t="shared" si="316"/>
        <v>88.209000000000003</v>
      </c>
      <c r="F3009" s="1" t="s">
        <v>42</v>
      </c>
      <c r="G3009" s="45">
        <v>8536201000</v>
      </c>
      <c r="H3009" s="60"/>
      <c r="I3009" s="45">
        <v>1</v>
      </c>
      <c r="J3009" s="45">
        <v>12</v>
      </c>
      <c r="K3009" s="45">
        <v>240</v>
      </c>
      <c r="L3009" s="7" t="str">
        <f>IFERROR(VLOOKUP(B3009,Харків!A:C,3,0),"0")</f>
        <v>&gt;20</v>
      </c>
      <c r="M3009" s="60"/>
      <c r="N3009" s="45">
        <f t="shared" si="317"/>
        <v>0</v>
      </c>
    </row>
    <row r="3010" spans="1:14" ht="15" customHeight="1">
      <c r="A3010" s="129"/>
      <c r="B3010" s="84" t="s">
        <v>7854</v>
      </c>
      <c r="C3010" s="18" t="s">
        <v>7855</v>
      </c>
      <c r="D3010" s="20">
        <v>88.209000000000003</v>
      </c>
      <c r="E3010" s="10">
        <f t="shared" si="316"/>
        <v>88.209000000000003</v>
      </c>
      <c r="F3010" s="1" t="s">
        <v>42</v>
      </c>
      <c r="G3010" s="45">
        <v>8536201000</v>
      </c>
      <c r="H3010" s="60"/>
      <c r="I3010" s="45">
        <v>1</v>
      </c>
      <c r="J3010" s="45">
        <v>12</v>
      </c>
      <c r="K3010" s="45">
        <v>240</v>
      </c>
      <c r="L3010" s="7" t="str">
        <f>IFERROR(VLOOKUP(B3010,Харків!A:C,3,0),"0")</f>
        <v>&gt;20</v>
      </c>
      <c r="M3010" s="60"/>
      <c r="N3010" s="45">
        <f t="shared" si="317"/>
        <v>0</v>
      </c>
    </row>
    <row r="3011" spans="1:14" ht="15" customHeight="1">
      <c r="A3011" s="129"/>
      <c r="B3011" s="84" t="s">
        <v>7856</v>
      </c>
      <c r="C3011" s="18" t="s">
        <v>7857</v>
      </c>
      <c r="D3011" s="20">
        <v>88.209000000000003</v>
      </c>
      <c r="E3011" s="10">
        <f t="shared" si="316"/>
        <v>88.209000000000003</v>
      </c>
      <c r="F3011" s="1" t="s">
        <v>42</v>
      </c>
      <c r="G3011" s="45">
        <v>8536201000</v>
      </c>
      <c r="H3011" s="60"/>
      <c r="I3011" s="45">
        <v>1</v>
      </c>
      <c r="J3011" s="45">
        <v>12</v>
      </c>
      <c r="K3011" s="45">
        <v>240</v>
      </c>
      <c r="L3011" s="7" t="str">
        <f>IFERROR(VLOOKUP(B3011,Харків!A:C,3,0),"0")</f>
        <v>&gt;100</v>
      </c>
      <c r="M3011" s="60"/>
      <c r="N3011" s="45">
        <f t="shared" si="317"/>
        <v>0</v>
      </c>
    </row>
    <row r="3012" spans="1:14" ht="15" customHeight="1">
      <c r="A3012" s="129"/>
      <c r="B3012" s="84" t="s">
        <v>7858</v>
      </c>
      <c r="C3012" s="18" t="s">
        <v>7859</v>
      </c>
      <c r="D3012" s="20">
        <v>84.249000000000009</v>
      </c>
      <c r="E3012" s="10">
        <f t="shared" si="316"/>
        <v>84.249000000000009</v>
      </c>
      <c r="F3012" s="1" t="s">
        <v>42</v>
      </c>
      <c r="G3012" s="45">
        <v>8536201000</v>
      </c>
      <c r="H3012" s="60"/>
      <c r="I3012" s="45">
        <v>1</v>
      </c>
      <c r="J3012" s="45">
        <v>12</v>
      </c>
      <c r="K3012" s="45">
        <v>240</v>
      </c>
      <c r="L3012" s="7" t="str">
        <f>IFERROR(VLOOKUP(B3012,Харків!A:C,3,0),"0")</f>
        <v>&gt;400</v>
      </c>
      <c r="M3012" s="60"/>
      <c r="N3012" s="45">
        <f t="shared" si="317"/>
        <v>0</v>
      </c>
    </row>
    <row r="3013" spans="1:14" ht="15" customHeight="1">
      <c r="A3013" s="130"/>
      <c r="B3013" s="84" t="s">
        <v>7860</v>
      </c>
      <c r="C3013" s="18" t="s">
        <v>7861</v>
      </c>
      <c r="D3013" s="20">
        <v>82.929000000000002</v>
      </c>
      <c r="E3013" s="10">
        <f t="shared" si="316"/>
        <v>82.929000000000002</v>
      </c>
      <c r="F3013" s="1" t="s">
        <v>42</v>
      </c>
      <c r="G3013" s="45">
        <v>8536201000</v>
      </c>
      <c r="H3013" s="60"/>
      <c r="I3013" s="45">
        <v>1</v>
      </c>
      <c r="J3013" s="45">
        <v>12</v>
      </c>
      <c r="K3013" s="45">
        <v>240</v>
      </c>
      <c r="L3013" s="7" t="str">
        <f>IFERROR(VLOOKUP(B3013,Харків!A:C,3,0),"0")</f>
        <v>&gt;200</v>
      </c>
      <c r="M3013" s="60"/>
      <c r="N3013" s="45">
        <f t="shared" si="317"/>
        <v>0</v>
      </c>
    </row>
    <row r="3014" spans="1:14" ht="15" customHeight="1">
      <c r="A3014" s="129"/>
      <c r="B3014" s="84" t="s">
        <v>7862</v>
      </c>
      <c r="C3014" s="18" t="s">
        <v>7863</v>
      </c>
      <c r="D3014" s="20">
        <v>84.249000000000009</v>
      </c>
      <c r="E3014" s="10">
        <f t="shared" si="316"/>
        <v>84.249000000000009</v>
      </c>
      <c r="F3014" s="1" t="s">
        <v>42</v>
      </c>
      <c r="G3014" s="45">
        <v>8536201000</v>
      </c>
      <c r="H3014" s="60"/>
      <c r="I3014" s="45">
        <v>1</v>
      </c>
      <c r="J3014" s="45">
        <v>12</v>
      </c>
      <c r="K3014" s="45">
        <v>240</v>
      </c>
      <c r="L3014" s="7" t="str">
        <f>IFERROR(VLOOKUP(B3014,Харків!A:C,3,0),"0")</f>
        <v>&gt;200</v>
      </c>
      <c r="M3014" s="60"/>
      <c r="N3014" s="45">
        <f t="shared" si="317"/>
        <v>0</v>
      </c>
    </row>
    <row r="3015" spans="1:14" ht="15" customHeight="1">
      <c r="A3015" s="129"/>
      <c r="B3015" s="84" t="s">
        <v>7864</v>
      </c>
      <c r="C3015" s="18" t="s">
        <v>7865</v>
      </c>
      <c r="D3015" s="20">
        <v>84.249000000000009</v>
      </c>
      <c r="E3015" s="10">
        <f t="shared" si="316"/>
        <v>84.249000000000009</v>
      </c>
      <c r="F3015" s="1" t="s">
        <v>42</v>
      </c>
      <c r="G3015" s="45">
        <v>8536201000</v>
      </c>
      <c r="H3015" s="60"/>
      <c r="I3015" s="45">
        <v>1</v>
      </c>
      <c r="J3015" s="45">
        <v>12</v>
      </c>
      <c r="K3015" s="45">
        <v>240</v>
      </c>
      <c r="L3015" s="7" t="str">
        <f>IFERROR(VLOOKUP(B3015,Харків!A:C,3,0),"0")</f>
        <v>&gt;200</v>
      </c>
      <c r="M3015" s="60"/>
      <c r="N3015" s="45">
        <f t="shared" si="317"/>
        <v>0</v>
      </c>
    </row>
    <row r="3016" spans="1:14" ht="15" customHeight="1">
      <c r="A3016" s="129"/>
      <c r="B3016" s="84" t="s">
        <v>7866</v>
      </c>
      <c r="C3016" s="18" t="s">
        <v>7867</v>
      </c>
      <c r="D3016" s="20">
        <v>86.878000000000014</v>
      </c>
      <c r="E3016" s="10">
        <f t="shared" si="316"/>
        <v>86.878000000000014</v>
      </c>
      <c r="F3016" s="1" t="s">
        <v>42</v>
      </c>
      <c r="G3016" s="45">
        <v>8536201000</v>
      </c>
      <c r="H3016" s="60"/>
      <c r="I3016" s="45">
        <v>1</v>
      </c>
      <c r="J3016" s="45">
        <v>12</v>
      </c>
      <c r="K3016" s="45">
        <v>240</v>
      </c>
      <c r="L3016" s="7" t="str">
        <f>IFERROR(VLOOKUP(B3016,Харків!A:C,3,0),"0")</f>
        <v>&gt;100</v>
      </c>
      <c r="M3016" s="60"/>
      <c r="N3016" s="45">
        <f t="shared" si="317"/>
        <v>0</v>
      </c>
    </row>
    <row r="3017" spans="1:14" ht="15" customHeight="1">
      <c r="A3017" s="129"/>
      <c r="B3017" s="84" t="s">
        <v>7868</v>
      </c>
      <c r="C3017" s="18" t="s">
        <v>7869</v>
      </c>
      <c r="D3017" s="20">
        <v>88.209000000000003</v>
      </c>
      <c r="E3017" s="10">
        <f t="shared" si="316"/>
        <v>88.209000000000003</v>
      </c>
      <c r="F3017" s="1" t="s">
        <v>42</v>
      </c>
      <c r="G3017" s="45">
        <v>8536201000</v>
      </c>
      <c r="H3017" s="60"/>
      <c r="I3017" s="45">
        <v>1</v>
      </c>
      <c r="J3017" s="45">
        <v>12</v>
      </c>
      <c r="K3017" s="45">
        <v>240</v>
      </c>
      <c r="L3017" s="7" t="str">
        <f>IFERROR(VLOOKUP(B3017,Харків!A:C,3,0),"0")</f>
        <v>&gt;50</v>
      </c>
      <c r="M3017" s="60"/>
      <c r="N3017" s="45">
        <f t="shared" si="317"/>
        <v>0</v>
      </c>
    </row>
    <row r="3018" spans="1:14" ht="15" customHeight="1">
      <c r="A3018" s="129"/>
      <c r="B3018" s="84" t="s">
        <v>7870</v>
      </c>
      <c r="C3018" s="18" t="s">
        <v>7871</v>
      </c>
      <c r="D3018" s="20">
        <v>88.209000000000003</v>
      </c>
      <c r="E3018" s="10">
        <f t="shared" si="316"/>
        <v>88.209000000000003</v>
      </c>
      <c r="F3018" s="1" t="s">
        <v>42</v>
      </c>
      <c r="G3018" s="45">
        <v>8536201000</v>
      </c>
      <c r="H3018" s="60"/>
      <c r="I3018" s="45">
        <v>1</v>
      </c>
      <c r="J3018" s="45">
        <v>12</v>
      </c>
      <c r="K3018" s="45">
        <v>240</v>
      </c>
      <c r="L3018" s="7" t="str">
        <f>IFERROR(VLOOKUP(B3018,Харків!A:C,3,0),"0")</f>
        <v>&gt;20</v>
      </c>
      <c r="M3018" s="60"/>
      <c r="N3018" s="45">
        <f t="shared" si="317"/>
        <v>0</v>
      </c>
    </row>
    <row r="3019" spans="1:14" ht="15" customHeight="1">
      <c r="A3019" s="129"/>
      <c r="B3019" s="84" t="s">
        <v>7872</v>
      </c>
      <c r="C3019" s="18" t="s">
        <v>7873</v>
      </c>
      <c r="D3019" s="20">
        <v>100.04500000000002</v>
      </c>
      <c r="E3019" s="10">
        <f t="shared" si="316"/>
        <v>100.04500000000002</v>
      </c>
      <c r="F3019" s="1" t="s">
        <v>42</v>
      </c>
      <c r="G3019" s="45">
        <v>8536201000</v>
      </c>
      <c r="H3019" s="60"/>
      <c r="I3019" s="45">
        <v>1</v>
      </c>
      <c r="J3019" s="45">
        <v>12</v>
      </c>
      <c r="K3019" s="45">
        <v>240</v>
      </c>
      <c r="L3019" s="7" t="str">
        <f>IFERROR(VLOOKUP(B3019,Харків!A:C,3,0),"0")</f>
        <v>&gt;50</v>
      </c>
      <c r="M3019" s="60"/>
      <c r="N3019" s="45">
        <f t="shared" si="317"/>
        <v>0</v>
      </c>
    </row>
    <row r="3020" spans="1:14" ht="15" customHeight="1">
      <c r="A3020" s="129"/>
      <c r="B3020" s="84" t="s">
        <v>7874</v>
      </c>
      <c r="C3020" s="18" t="s">
        <v>7875</v>
      </c>
      <c r="D3020" s="20">
        <v>102.685</v>
      </c>
      <c r="E3020" s="10">
        <f t="shared" si="316"/>
        <v>102.685</v>
      </c>
      <c r="F3020" s="1" t="s">
        <v>42</v>
      </c>
      <c r="G3020" s="45">
        <v>8536209000</v>
      </c>
      <c r="H3020" s="60"/>
      <c r="I3020" s="45">
        <v>1</v>
      </c>
      <c r="J3020" s="45">
        <v>12</v>
      </c>
      <c r="K3020" s="45">
        <v>240</v>
      </c>
      <c r="L3020" s="7" t="str">
        <f>IFERROR(VLOOKUP(B3020,Харків!A:C,3,0),"0")</f>
        <v>&gt;20</v>
      </c>
      <c r="M3020" s="60"/>
      <c r="N3020" s="45">
        <f t="shared" si="317"/>
        <v>0</v>
      </c>
    </row>
    <row r="3021" spans="1:14" ht="15" customHeight="1">
      <c r="A3021" s="129"/>
      <c r="B3021" s="84" t="s">
        <v>7876</v>
      </c>
      <c r="C3021" s="18" t="s">
        <v>7877</v>
      </c>
      <c r="D3021" s="20">
        <v>167.20000000000002</v>
      </c>
      <c r="E3021" s="10">
        <f t="shared" si="316"/>
        <v>167.20000000000002</v>
      </c>
      <c r="F3021" s="1" t="s">
        <v>42</v>
      </c>
      <c r="G3021" s="45">
        <v>8536201000</v>
      </c>
      <c r="H3021" s="60"/>
      <c r="I3021" s="45">
        <v>1</v>
      </c>
      <c r="J3021" s="45">
        <v>6</v>
      </c>
      <c r="K3021" s="45">
        <v>120</v>
      </c>
      <c r="L3021" s="7" t="str">
        <f>IFERROR(VLOOKUP(B3021,Харків!A:C,3,0),"0")</f>
        <v>&gt;50</v>
      </c>
      <c r="M3021" s="60"/>
      <c r="N3021" s="45">
        <f t="shared" si="317"/>
        <v>0</v>
      </c>
    </row>
    <row r="3022" spans="1:14" ht="15" customHeight="1">
      <c r="A3022" s="129"/>
      <c r="B3022" s="84" t="s">
        <v>7878</v>
      </c>
      <c r="C3022" s="18" t="s">
        <v>7879</v>
      </c>
      <c r="D3022" s="20">
        <v>164.54900000000001</v>
      </c>
      <c r="E3022" s="10">
        <f t="shared" si="316"/>
        <v>164.54900000000001</v>
      </c>
      <c r="F3022" s="1" t="s">
        <v>42</v>
      </c>
      <c r="G3022" s="45">
        <v>8536201000</v>
      </c>
      <c r="H3022" s="60"/>
      <c r="I3022" s="45">
        <v>1</v>
      </c>
      <c r="J3022" s="45">
        <v>6</v>
      </c>
      <c r="K3022" s="45">
        <v>120</v>
      </c>
      <c r="L3022" s="7" t="str">
        <f>IFERROR(VLOOKUP(B3022,Харків!A:C,3,0),"0")</f>
        <v>&gt;20</v>
      </c>
      <c r="M3022" s="60"/>
      <c r="N3022" s="45">
        <f t="shared" si="317"/>
        <v>0</v>
      </c>
    </row>
    <row r="3023" spans="1:14" ht="15" customHeight="1">
      <c r="A3023" s="129"/>
      <c r="B3023" s="84" t="s">
        <v>7880</v>
      </c>
      <c r="C3023" s="18" t="s">
        <v>7881</v>
      </c>
      <c r="D3023" s="20">
        <v>167.20000000000002</v>
      </c>
      <c r="E3023" s="10">
        <f t="shared" si="316"/>
        <v>167.20000000000002</v>
      </c>
      <c r="F3023" s="1" t="s">
        <v>42</v>
      </c>
      <c r="G3023" s="45">
        <v>8536201000</v>
      </c>
      <c r="H3023" s="60"/>
      <c r="I3023" s="45">
        <v>1</v>
      </c>
      <c r="J3023" s="45">
        <v>6</v>
      </c>
      <c r="K3023" s="45">
        <v>120</v>
      </c>
      <c r="L3023" s="7" t="str">
        <f>IFERROR(VLOOKUP(B3023,Харків!A:C,3,0),"0")</f>
        <v>&gt;20</v>
      </c>
      <c r="M3023" s="60"/>
      <c r="N3023" s="45">
        <f t="shared" si="317"/>
        <v>0</v>
      </c>
    </row>
    <row r="3024" spans="1:14" ht="15" customHeight="1">
      <c r="A3024" s="129"/>
      <c r="B3024" s="84" t="s">
        <v>7882</v>
      </c>
      <c r="C3024" s="18" t="s">
        <v>7883</v>
      </c>
      <c r="D3024" s="20">
        <v>169.81800000000001</v>
      </c>
      <c r="E3024" s="10">
        <f t="shared" si="316"/>
        <v>169.81800000000001</v>
      </c>
      <c r="F3024" s="1" t="s">
        <v>42</v>
      </c>
      <c r="G3024" s="45">
        <v>8536201000</v>
      </c>
      <c r="H3024" s="60"/>
      <c r="I3024" s="45">
        <v>1</v>
      </c>
      <c r="J3024" s="45">
        <v>6</v>
      </c>
      <c r="K3024" s="45">
        <v>120</v>
      </c>
      <c r="L3024" s="7" t="str">
        <f>IFERROR(VLOOKUP(B3024,Харків!A:C,3,0),"0")</f>
        <v>&gt;100</v>
      </c>
      <c r="M3024" s="60"/>
      <c r="N3024" s="45">
        <f t="shared" si="317"/>
        <v>0</v>
      </c>
    </row>
    <row r="3025" spans="1:14" ht="15" customHeight="1">
      <c r="A3025" s="129"/>
      <c r="B3025" s="84" t="s">
        <v>7884</v>
      </c>
      <c r="C3025" s="18" t="s">
        <v>7885</v>
      </c>
      <c r="D3025" s="20">
        <v>175.08699999999999</v>
      </c>
      <c r="E3025" s="10">
        <f t="shared" si="316"/>
        <v>175.08699999999999</v>
      </c>
      <c r="F3025" s="1" t="s">
        <v>42</v>
      </c>
      <c r="G3025" s="45">
        <v>8536201000</v>
      </c>
      <c r="H3025" s="60"/>
      <c r="I3025" s="45">
        <v>1</v>
      </c>
      <c r="J3025" s="45">
        <v>6</v>
      </c>
      <c r="K3025" s="45">
        <v>120</v>
      </c>
      <c r="L3025" s="7" t="str">
        <f>IFERROR(VLOOKUP(B3025,Харків!A:C,3,0),"0")</f>
        <v>&gt;50</v>
      </c>
      <c r="M3025" s="60"/>
      <c r="N3025" s="45">
        <f t="shared" si="317"/>
        <v>0</v>
      </c>
    </row>
    <row r="3026" spans="1:14" ht="15" customHeight="1">
      <c r="A3026" s="129"/>
      <c r="B3026" s="84" t="s">
        <v>7886</v>
      </c>
      <c r="C3026" s="18" t="s">
        <v>7887</v>
      </c>
      <c r="D3026" s="20">
        <v>177.727</v>
      </c>
      <c r="E3026" s="10">
        <f t="shared" si="316"/>
        <v>177.727</v>
      </c>
      <c r="F3026" s="1" t="s">
        <v>42</v>
      </c>
      <c r="G3026" s="45">
        <v>8536201000</v>
      </c>
      <c r="H3026" s="60"/>
      <c r="I3026" s="45">
        <v>1</v>
      </c>
      <c r="J3026" s="45">
        <v>6</v>
      </c>
      <c r="K3026" s="45">
        <v>120</v>
      </c>
      <c r="L3026" s="7">
        <f>IFERROR(VLOOKUP(B3026,Харків!A:C,3,0),"0")</f>
        <v>0</v>
      </c>
      <c r="M3026" s="60"/>
      <c r="N3026" s="45">
        <f t="shared" si="317"/>
        <v>0</v>
      </c>
    </row>
    <row r="3027" spans="1:14" ht="15" customHeight="1">
      <c r="A3027" s="129"/>
      <c r="B3027" s="84" t="s">
        <v>7888</v>
      </c>
      <c r="C3027" s="18" t="s">
        <v>7889</v>
      </c>
      <c r="D3027" s="20">
        <v>177.727</v>
      </c>
      <c r="E3027" s="10">
        <f t="shared" si="316"/>
        <v>177.727</v>
      </c>
      <c r="F3027" s="1" t="s">
        <v>42</v>
      </c>
      <c r="G3027" s="45">
        <v>8536201000</v>
      </c>
      <c r="H3027" s="60"/>
      <c r="I3027" s="45">
        <v>1</v>
      </c>
      <c r="J3027" s="45">
        <v>6</v>
      </c>
      <c r="K3027" s="45">
        <v>120</v>
      </c>
      <c r="L3027" s="7">
        <f>IFERROR(VLOOKUP(B3027,Харків!A:C,3,0),"0")</f>
        <v>0</v>
      </c>
      <c r="M3027" s="60"/>
      <c r="N3027" s="45">
        <f t="shared" si="317"/>
        <v>0</v>
      </c>
    </row>
    <row r="3028" spans="1:14" ht="15" customHeight="1">
      <c r="A3028" s="130"/>
      <c r="B3028" s="84" t="s">
        <v>7890</v>
      </c>
      <c r="C3028" s="18" t="s">
        <v>7891</v>
      </c>
      <c r="D3028" s="20">
        <v>198.77</v>
      </c>
      <c r="E3028" s="10">
        <f t="shared" si="316"/>
        <v>198.77</v>
      </c>
      <c r="F3028" s="1" t="s">
        <v>42</v>
      </c>
      <c r="G3028" s="45">
        <v>8536201000</v>
      </c>
      <c r="H3028" s="60"/>
      <c r="I3028" s="45">
        <v>1</v>
      </c>
      <c r="J3028" s="45">
        <v>6</v>
      </c>
      <c r="K3028" s="45">
        <v>120</v>
      </c>
      <c r="L3028" s="7">
        <f>IFERROR(VLOOKUP(B3028,Харків!A:C,3,0),"0")</f>
        <v>0</v>
      </c>
      <c r="M3028" s="60"/>
      <c r="N3028" s="45">
        <f t="shared" si="317"/>
        <v>0</v>
      </c>
    </row>
    <row r="3029" spans="1:14" ht="15" customHeight="1">
      <c r="A3029" s="129"/>
      <c r="B3029" s="84" t="s">
        <v>7892</v>
      </c>
      <c r="C3029" s="18" t="s">
        <v>7893</v>
      </c>
      <c r="D3029" s="20">
        <v>204.03900000000002</v>
      </c>
      <c r="E3029" s="10">
        <f t="shared" si="316"/>
        <v>204.03900000000002</v>
      </c>
      <c r="F3029" s="1" t="s">
        <v>42</v>
      </c>
      <c r="G3029" s="45">
        <v>8536209000</v>
      </c>
      <c r="H3029" s="60"/>
      <c r="I3029" s="45">
        <v>1</v>
      </c>
      <c r="J3029" s="45">
        <v>6</v>
      </c>
      <c r="K3029" s="45">
        <v>120</v>
      </c>
      <c r="L3029" s="7" t="str">
        <f>IFERROR(VLOOKUP(B3029,Харків!A:C,3,0),"0")</f>
        <v>&gt;20</v>
      </c>
      <c r="M3029" s="60"/>
      <c r="N3029" s="45">
        <f t="shared" si="317"/>
        <v>0</v>
      </c>
    </row>
    <row r="3030" spans="1:14" ht="15" customHeight="1">
      <c r="A3030" s="129"/>
      <c r="B3030" s="84" t="s">
        <v>7894</v>
      </c>
      <c r="C3030" s="18" t="s">
        <v>7895</v>
      </c>
      <c r="D3030" s="20">
        <v>251.44900000000001</v>
      </c>
      <c r="E3030" s="10">
        <f t="shared" si="316"/>
        <v>251.44900000000001</v>
      </c>
      <c r="F3030" s="1" t="s">
        <v>42</v>
      </c>
      <c r="G3030" s="45">
        <v>8536201000</v>
      </c>
      <c r="H3030" s="60"/>
      <c r="I3030" s="45">
        <v>1</v>
      </c>
      <c r="J3030" s="45">
        <v>4</v>
      </c>
      <c r="K3030" s="45">
        <v>80</v>
      </c>
      <c r="L3030" s="7" t="str">
        <f>IFERROR(VLOOKUP(B3030,Харків!A:C,3,0),"0")</f>
        <v>&gt;100</v>
      </c>
      <c r="M3030" s="60"/>
      <c r="N3030" s="45">
        <f t="shared" si="317"/>
        <v>0</v>
      </c>
    </row>
    <row r="3031" spans="1:14" ht="15" customHeight="1">
      <c r="A3031" s="129"/>
      <c r="B3031" s="84" t="s">
        <v>7896</v>
      </c>
      <c r="C3031" s="18" t="s">
        <v>7897</v>
      </c>
      <c r="D3031" s="20">
        <v>247.47800000000001</v>
      </c>
      <c r="E3031" s="10">
        <f t="shared" si="316"/>
        <v>247.47800000000001</v>
      </c>
      <c r="F3031" s="1" t="s">
        <v>42</v>
      </c>
      <c r="G3031" s="45">
        <v>8536201000</v>
      </c>
      <c r="H3031" s="60"/>
      <c r="I3031" s="45">
        <v>1</v>
      </c>
      <c r="J3031" s="45">
        <v>4</v>
      </c>
      <c r="K3031" s="45">
        <v>80</v>
      </c>
      <c r="L3031" s="7" t="str">
        <f>IFERROR(VLOOKUP(B3031,Харків!A:C,3,0),"0")</f>
        <v>&gt;20</v>
      </c>
      <c r="M3031" s="60"/>
      <c r="N3031" s="45">
        <f t="shared" si="317"/>
        <v>0</v>
      </c>
    </row>
    <row r="3032" spans="1:14" ht="15" customHeight="1">
      <c r="A3032" s="129"/>
      <c r="B3032" s="84" t="s">
        <v>7898</v>
      </c>
      <c r="C3032" s="18" t="s">
        <v>7899</v>
      </c>
      <c r="D3032" s="20">
        <v>251.44900000000001</v>
      </c>
      <c r="E3032" s="10">
        <f t="shared" si="316"/>
        <v>251.44900000000001</v>
      </c>
      <c r="F3032" s="1" t="s">
        <v>42</v>
      </c>
      <c r="G3032" s="45">
        <v>8536201000</v>
      </c>
      <c r="H3032" s="60"/>
      <c r="I3032" s="45">
        <v>1</v>
      </c>
      <c r="J3032" s="45">
        <v>4</v>
      </c>
      <c r="K3032" s="45">
        <v>80</v>
      </c>
      <c r="L3032" s="7" t="str">
        <f>IFERROR(VLOOKUP(B3032,Харків!A:C,3,0),"0")</f>
        <v>&gt;50</v>
      </c>
      <c r="M3032" s="60"/>
      <c r="N3032" s="45">
        <f t="shared" si="317"/>
        <v>0</v>
      </c>
    </row>
    <row r="3033" spans="1:14" ht="15" customHeight="1">
      <c r="A3033" s="129"/>
      <c r="B3033" s="84" t="s">
        <v>7900</v>
      </c>
      <c r="C3033" s="18" t="s">
        <v>7901</v>
      </c>
      <c r="D3033" s="20">
        <v>254.078</v>
      </c>
      <c r="E3033" s="10">
        <f t="shared" si="316"/>
        <v>254.078</v>
      </c>
      <c r="F3033" s="1" t="s">
        <v>42</v>
      </c>
      <c r="G3033" s="45">
        <v>8536201000</v>
      </c>
      <c r="H3033" s="60"/>
      <c r="I3033" s="45">
        <v>1</v>
      </c>
      <c r="J3033" s="45">
        <v>4</v>
      </c>
      <c r="K3033" s="45">
        <v>80</v>
      </c>
      <c r="L3033" s="7" t="str">
        <f>IFERROR(VLOOKUP(B3033,Харків!A:C,3,0),"0")</f>
        <v>&gt;20</v>
      </c>
      <c r="M3033" s="60"/>
      <c r="N3033" s="45">
        <f t="shared" si="317"/>
        <v>0</v>
      </c>
    </row>
    <row r="3034" spans="1:14" ht="15" customHeight="1">
      <c r="A3034" s="129"/>
      <c r="B3034" s="84" t="s">
        <v>7902</v>
      </c>
      <c r="C3034" s="18" t="s">
        <v>7903</v>
      </c>
      <c r="D3034" s="20">
        <v>261.96500000000003</v>
      </c>
      <c r="E3034" s="10">
        <f t="shared" si="316"/>
        <v>261.96500000000003</v>
      </c>
      <c r="F3034" s="1" t="s">
        <v>42</v>
      </c>
      <c r="G3034" s="45">
        <v>8536201000</v>
      </c>
      <c r="H3034" s="60"/>
      <c r="I3034" s="45">
        <v>1</v>
      </c>
      <c r="J3034" s="45">
        <v>4</v>
      </c>
      <c r="K3034" s="45">
        <v>80</v>
      </c>
      <c r="L3034" s="7" t="str">
        <f>IFERROR(VLOOKUP(B3034,Харків!A:C,3,0),"0")</f>
        <v>&gt;50</v>
      </c>
      <c r="M3034" s="60"/>
      <c r="N3034" s="45">
        <f t="shared" si="317"/>
        <v>0</v>
      </c>
    </row>
    <row r="3035" spans="1:14" ht="15" customHeight="1">
      <c r="A3035" s="129"/>
      <c r="B3035" s="84" t="s">
        <v>7904</v>
      </c>
      <c r="C3035" s="18" t="s">
        <v>7905</v>
      </c>
      <c r="D3035" s="20">
        <v>265.91400000000004</v>
      </c>
      <c r="E3035" s="10">
        <f t="shared" si="316"/>
        <v>265.91400000000004</v>
      </c>
      <c r="F3035" s="1" t="s">
        <v>42</v>
      </c>
      <c r="G3035" s="45">
        <v>8536201000</v>
      </c>
      <c r="H3035" s="60"/>
      <c r="I3035" s="45">
        <v>1</v>
      </c>
      <c r="J3035" s="45">
        <v>4</v>
      </c>
      <c r="K3035" s="45">
        <v>80</v>
      </c>
      <c r="L3035" s="7" t="str">
        <f>IFERROR(VLOOKUP(B3035,Харків!A:C,3,0),"0")</f>
        <v>&gt;20</v>
      </c>
      <c r="M3035" s="60"/>
      <c r="N3035" s="45">
        <f t="shared" si="317"/>
        <v>0</v>
      </c>
    </row>
    <row r="3036" spans="1:14" ht="15" customHeight="1">
      <c r="A3036" s="129"/>
      <c r="B3036" s="84" t="s">
        <v>7906</v>
      </c>
      <c r="C3036" s="18" t="s">
        <v>7907</v>
      </c>
      <c r="D3036" s="20">
        <v>265.91400000000004</v>
      </c>
      <c r="E3036" s="10">
        <f t="shared" si="316"/>
        <v>265.91400000000004</v>
      </c>
      <c r="F3036" s="1" t="s">
        <v>42</v>
      </c>
      <c r="G3036" s="45">
        <v>8536201000</v>
      </c>
      <c r="H3036" s="60"/>
      <c r="I3036" s="45">
        <v>1</v>
      </c>
      <c r="J3036" s="45">
        <v>4</v>
      </c>
      <c r="K3036" s="45">
        <v>80</v>
      </c>
      <c r="L3036" s="7" t="str">
        <f>IFERROR(VLOOKUP(B3036,Харків!A:C,3,0),"0")</f>
        <v>&gt;20</v>
      </c>
      <c r="M3036" s="60"/>
      <c r="N3036" s="45">
        <f t="shared" si="317"/>
        <v>0</v>
      </c>
    </row>
    <row r="3037" spans="1:14" ht="15" customHeight="1">
      <c r="A3037" s="129"/>
      <c r="B3037" s="84" t="s">
        <v>7908</v>
      </c>
      <c r="C3037" s="18" t="s">
        <v>7909</v>
      </c>
      <c r="D3037" s="20">
        <v>298.82600000000008</v>
      </c>
      <c r="E3037" s="10">
        <f t="shared" si="316"/>
        <v>298.82600000000008</v>
      </c>
      <c r="F3037" s="1" t="s">
        <v>42</v>
      </c>
      <c r="G3037" s="45">
        <v>8536201000</v>
      </c>
      <c r="H3037" s="60"/>
      <c r="I3037" s="45">
        <v>1</v>
      </c>
      <c r="J3037" s="45">
        <v>4</v>
      </c>
      <c r="K3037" s="45">
        <v>80</v>
      </c>
      <c r="L3037" s="7" t="str">
        <f>IFERROR(VLOOKUP(B3037,Харків!A:C,3,0),"0")</f>
        <v>&gt;100</v>
      </c>
      <c r="M3037" s="60"/>
      <c r="N3037" s="45">
        <f t="shared" si="317"/>
        <v>0</v>
      </c>
    </row>
    <row r="3038" spans="1:14" ht="15" customHeight="1">
      <c r="A3038" s="130"/>
      <c r="B3038" s="84" t="s">
        <v>7910</v>
      </c>
      <c r="C3038" s="18" t="s">
        <v>7911</v>
      </c>
      <c r="D3038" s="20">
        <v>306.72399999999999</v>
      </c>
      <c r="E3038" s="10">
        <f t="shared" si="316"/>
        <v>306.72399999999999</v>
      </c>
      <c r="F3038" s="1" t="s">
        <v>42</v>
      </c>
      <c r="G3038" s="45">
        <v>8536209000</v>
      </c>
      <c r="H3038" s="60"/>
      <c r="I3038" s="45">
        <v>1</v>
      </c>
      <c r="J3038" s="45">
        <v>4</v>
      </c>
      <c r="K3038" s="45">
        <v>80</v>
      </c>
      <c r="L3038" s="7" t="str">
        <f>IFERROR(VLOOKUP(B3038,Харків!A:C,3,0),"0")</f>
        <v>&gt;100</v>
      </c>
      <c r="M3038" s="60"/>
      <c r="N3038" s="45">
        <f t="shared" si="317"/>
        <v>0</v>
      </c>
    </row>
    <row r="3039" spans="1:14" ht="15" customHeight="1">
      <c r="A3039" s="129"/>
      <c r="B3039" s="84" t="s">
        <v>7912</v>
      </c>
      <c r="C3039" s="18" t="s">
        <v>7913</v>
      </c>
      <c r="D3039" s="20">
        <v>334.36700000000008</v>
      </c>
      <c r="E3039" s="10">
        <f t="shared" si="316"/>
        <v>334.36700000000008</v>
      </c>
      <c r="F3039" s="1" t="s">
        <v>42</v>
      </c>
      <c r="G3039" s="45">
        <v>8536201000</v>
      </c>
      <c r="H3039" s="60"/>
      <c r="I3039" s="45">
        <v>1</v>
      </c>
      <c r="J3039" s="45">
        <v>3</v>
      </c>
      <c r="K3039" s="45">
        <v>60</v>
      </c>
      <c r="L3039" s="7" t="str">
        <f>IFERROR(VLOOKUP(B3039,Харків!A:C,3,0),"0")</f>
        <v>&gt;50</v>
      </c>
      <c r="M3039" s="60"/>
      <c r="N3039" s="45">
        <f t="shared" si="317"/>
        <v>0</v>
      </c>
    </row>
    <row r="3040" spans="1:14" ht="15" customHeight="1">
      <c r="A3040" s="129"/>
      <c r="B3040" s="84" t="s">
        <v>7914</v>
      </c>
      <c r="C3040" s="18" t="s">
        <v>7915</v>
      </c>
      <c r="D3040" s="20">
        <v>329.10900000000004</v>
      </c>
      <c r="E3040" s="10">
        <f t="shared" si="316"/>
        <v>329.10900000000004</v>
      </c>
      <c r="F3040" s="1" t="s">
        <v>42</v>
      </c>
      <c r="G3040" s="45">
        <v>8536201000</v>
      </c>
      <c r="H3040" s="60"/>
      <c r="I3040" s="45">
        <v>1</v>
      </c>
      <c r="J3040" s="45">
        <v>3</v>
      </c>
      <c r="K3040" s="45">
        <v>60</v>
      </c>
      <c r="L3040" s="7" t="str">
        <f>IFERROR(VLOOKUP(B3040,Харків!A:C,3,0),"0")</f>
        <v>&gt;20</v>
      </c>
      <c r="M3040" s="60"/>
      <c r="N3040" s="45">
        <f t="shared" si="317"/>
        <v>0</v>
      </c>
    </row>
    <row r="3041" spans="1:14" ht="15" customHeight="1">
      <c r="A3041" s="129"/>
      <c r="B3041" s="84" t="s">
        <v>7916</v>
      </c>
      <c r="C3041" s="18" t="s">
        <v>7917</v>
      </c>
      <c r="D3041" s="20">
        <v>334.36700000000008</v>
      </c>
      <c r="E3041" s="10">
        <f t="shared" si="316"/>
        <v>334.36700000000008</v>
      </c>
      <c r="F3041" s="1" t="s">
        <v>42</v>
      </c>
      <c r="G3041" s="45">
        <v>8536201000</v>
      </c>
      <c r="H3041" s="60"/>
      <c r="I3041" s="45">
        <v>1</v>
      </c>
      <c r="J3041" s="45">
        <v>3</v>
      </c>
      <c r="K3041" s="45">
        <v>60</v>
      </c>
      <c r="L3041" s="7" t="str">
        <f>IFERROR(VLOOKUP(B3041,Харків!A:C,3,0),"0")</f>
        <v>&gt;20</v>
      </c>
      <c r="M3041" s="60"/>
      <c r="N3041" s="45">
        <f t="shared" si="317"/>
        <v>0</v>
      </c>
    </row>
    <row r="3042" spans="1:14" ht="15" customHeight="1">
      <c r="A3042" s="129"/>
      <c r="B3042" s="84" t="s">
        <v>7918</v>
      </c>
      <c r="C3042" s="18" t="s">
        <v>7919</v>
      </c>
      <c r="D3042" s="20">
        <v>339.625</v>
      </c>
      <c r="E3042" s="10">
        <f t="shared" si="316"/>
        <v>339.625</v>
      </c>
      <c r="F3042" s="1" t="s">
        <v>42</v>
      </c>
      <c r="G3042" s="45">
        <v>8536201000</v>
      </c>
      <c r="H3042" s="60"/>
      <c r="I3042" s="45">
        <v>1</v>
      </c>
      <c r="J3042" s="45">
        <v>3</v>
      </c>
      <c r="K3042" s="45">
        <v>60</v>
      </c>
      <c r="L3042" s="7" t="str">
        <f>IFERROR(VLOOKUP(B3042,Харків!A:C,3,0),"0")</f>
        <v>&gt;20</v>
      </c>
      <c r="M3042" s="60"/>
      <c r="N3042" s="45">
        <f t="shared" si="317"/>
        <v>0</v>
      </c>
    </row>
    <row r="3043" spans="1:14" ht="15" customHeight="1">
      <c r="A3043" s="129"/>
      <c r="B3043" s="84" t="s">
        <v>7920</v>
      </c>
      <c r="C3043" s="18" t="s">
        <v>7921</v>
      </c>
      <c r="D3043" s="20">
        <v>348.84300000000002</v>
      </c>
      <c r="E3043" s="10">
        <f t="shared" si="316"/>
        <v>348.84300000000002</v>
      </c>
      <c r="F3043" s="1" t="s">
        <v>42</v>
      </c>
      <c r="G3043" s="45">
        <v>8536201000</v>
      </c>
      <c r="H3043" s="60"/>
      <c r="I3043" s="45">
        <v>1</v>
      </c>
      <c r="J3043" s="45">
        <v>3</v>
      </c>
      <c r="K3043" s="45">
        <v>60</v>
      </c>
      <c r="L3043" s="7" t="str">
        <f>IFERROR(VLOOKUP(B3043,Харків!A:C,3,0),"0")</f>
        <v>&gt;50</v>
      </c>
      <c r="M3043" s="60"/>
      <c r="N3043" s="45">
        <f t="shared" si="317"/>
        <v>0</v>
      </c>
    </row>
    <row r="3044" spans="1:14" ht="15" customHeight="1">
      <c r="A3044" s="129"/>
      <c r="B3044" s="84" t="s">
        <v>7922</v>
      </c>
      <c r="C3044" s="18" t="s">
        <v>7923</v>
      </c>
      <c r="D3044" s="20">
        <v>354.11200000000002</v>
      </c>
      <c r="E3044" s="10">
        <f t="shared" si="316"/>
        <v>354.11200000000002</v>
      </c>
      <c r="F3044" s="1" t="s">
        <v>42</v>
      </c>
      <c r="G3044" s="45">
        <v>8536201000</v>
      </c>
      <c r="H3044" s="60"/>
      <c r="I3044" s="45">
        <v>1</v>
      </c>
      <c r="J3044" s="45">
        <v>3</v>
      </c>
      <c r="K3044" s="45">
        <v>60</v>
      </c>
      <c r="L3044" s="7" t="str">
        <f>IFERROR(VLOOKUP(B3044,Харків!A:C,3,0),"0")</f>
        <v>&gt;10</v>
      </c>
      <c r="M3044" s="60"/>
      <c r="N3044" s="45">
        <f t="shared" si="317"/>
        <v>0</v>
      </c>
    </row>
    <row r="3045" spans="1:14" ht="15" customHeight="1">
      <c r="A3045" s="129"/>
      <c r="B3045" s="84" t="s">
        <v>7924</v>
      </c>
      <c r="C3045" s="18" t="s">
        <v>7925</v>
      </c>
      <c r="D3045" s="20">
        <v>354.11200000000002</v>
      </c>
      <c r="E3045" s="10">
        <f t="shared" si="316"/>
        <v>354.11200000000002</v>
      </c>
      <c r="F3045" s="1" t="s">
        <v>42</v>
      </c>
      <c r="G3045" s="45">
        <v>8536201000</v>
      </c>
      <c r="H3045" s="60"/>
      <c r="I3045" s="45">
        <v>1</v>
      </c>
      <c r="J3045" s="45">
        <v>3</v>
      </c>
      <c r="K3045" s="45">
        <v>60</v>
      </c>
      <c r="L3045" s="7" t="str">
        <f>IFERROR(VLOOKUP(B3045,Харків!A:C,3,0),"0")</f>
        <v>&gt;50</v>
      </c>
      <c r="M3045" s="60"/>
      <c r="N3045" s="45">
        <f t="shared" si="317"/>
        <v>0</v>
      </c>
    </row>
    <row r="3046" spans="1:14" ht="15" customHeight="1">
      <c r="A3046" s="129"/>
      <c r="B3046" s="84" t="s">
        <v>7926</v>
      </c>
      <c r="C3046" s="18" t="s">
        <v>7927</v>
      </c>
      <c r="D3046" s="20">
        <v>398.88200000000006</v>
      </c>
      <c r="E3046" s="10">
        <f t="shared" si="316"/>
        <v>398.88200000000006</v>
      </c>
      <c r="F3046" s="1" t="s">
        <v>42</v>
      </c>
      <c r="G3046" s="45">
        <v>8536201000</v>
      </c>
      <c r="H3046" s="60"/>
      <c r="I3046" s="45">
        <v>1</v>
      </c>
      <c r="J3046" s="45">
        <v>3</v>
      </c>
      <c r="K3046" s="45">
        <v>60</v>
      </c>
      <c r="L3046" s="7" t="str">
        <f>IFERROR(VLOOKUP(B3046,Харків!A:C,3,0),"0")</f>
        <v>&gt;50</v>
      </c>
      <c r="M3046" s="60"/>
      <c r="N3046" s="45">
        <f t="shared" si="317"/>
        <v>0</v>
      </c>
    </row>
    <row r="3047" spans="1:14" ht="15" customHeight="1">
      <c r="A3047" s="129"/>
      <c r="B3047" s="84" t="s">
        <v>7928</v>
      </c>
      <c r="C3047" s="18" t="s">
        <v>7929</v>
      </c>
      <c r="D3047" s="20">
        <v>408.08900000000006</v>
      </c>
      <c r="E3047" s="10">
        <f t="shared" si="316"/>
        <v>408.08900000000006</v>
      </c>
      <c r="F3047" s="1" t="s">
        <v>42</v>
      </c>
      <c r="G3047" s="45">
        <v>8536209000</v>
      </c>
      <c r="H3047" s="60"/>
      <c r="I3047" s="45">
        <v>1</v>
      </c>
      <c r="J3047" s="45">
        <v>3</v>
      </c>
      <c r="K3047" s="45">
        <v>60</v>
      </c>
      <c r="L3047" s="7" t="str">
        <f>IFERROR(VLOOKUP(B3047,Харків!A:C,3,0),"0")</f>
        <v>&gt;20</v>
      </c>
      <c r="M3047" s="60"/>
      <c r="N3047" s="45">
        <f t="shared" si="317"/>
        <v>0</v>
      </c>
    </row>
    <row r="3048" spans="1:14" ht="15" customHeight="1">
      <c r="A3048" s="130"/>
      <c r="B3048" s="97"/>
      <c r="C3048" s="9" t="s">
        <v>8351</v>
      </c>
      <c r="D3048" s="8"/>
      <c r="E3048" s="14"/>
      <c r="F3048" s="5"/>
      <c r="G3048" s="7"/>
      <c r="H3048" s="13"/>
      <c r="I3048" s="7"/>
      <c r="J3048" s="7"/>
      <c r="K3048" s="7"/>
      <c r="L3048" s="5"/>
      <c r="M3048" s="5"/>
      <c r="N3048" s="5"/>
    </row>
    <row r="3049" spans="1:14" ht="15" customHeight="1">
      <c r="A3049" s="129"/>
      <c r="B3049" s="84" t="s">
        <v>7930</v>
      </c>
      <c r="C3049" s="18" t="s">
        <v>7931</v>
      </c>
      <c r="D3049" s="20">
        <v>84.249000000000009</v>
      </c>
      <c r="E3049" s="10">
        <f t="shared" ref="E3049:E3082" si="318">D3049-(D3049*$G$1)</f>
        <v>84.249000000000009</v>
      </c>
      <c r="F3049" s="1" t="s">
        <v>42</v>
      </c>
      <c r="G3049" s="45">
        <v>8536201000</v>
      </c>
      <c r="H3049" s="60"/>
      <c r="I3049" s="45">
        <v>1</v>
      </c>
      <c r="J3049" s="45">
        <v>12</v>
      </c>
      <c r="K3049" s="45">
        <v>240</v>
      </c>
      <c r="L3049" s="7" t="str">
        <f>IFERROR(VLOOKUP(B3049,Харків!A:C,3,0),"0")</f>
        <v>&gt;100</v>
      </c>
      <c r="M3049" s="60"/>
      <c r="N3049" s="45">
        <f t="shared" ref="N3049:N3082" si="319">E3049*M3049</f>
        <v>0</v>
      </c>
    </row>
    <row r="3050" spans="1:14" ht="15" customHeight="1">
      <c r="A3050" s="129"/>
      <c r="B3050" s="84" t="s">
        <v>7932</v>
      </c>
      <c r="C3050" s="18" t="s">
        <v>7933</v>
      </c>
      <c r="D3050" s="20">
        <v>82.929000000000002</v>
      </c>
      <c r="E3050" s="10">
        <f t="shared" si="318"/>
        <v>82.929000000000002</v>
      </c>
      <c r="F3050" s="1" t="s">
        <v>42</v>
      </c>
      <c r="G3050" s="45">
        <v>8536201000</v>
      </c>
      <c r="H3050" s="60"/>
      <c r="I3050" s="45">
        <v>1</v>
      </c>
      <c r="J3050" s="45">
        <v>12</v>
      </c>
      <c r="K3050" s="45">
        <v>240</v>
      </c>
      <c r="L3050" s="7" t="str">
        <f>IFERROR(VLOOKUP(B3050,Харків!A:C,3,0),"0")</f>
        <v>&gt;100</v>
      </c>
      <c r="M3050" s="60"/>
      <c r="N3050" s="45">
        <f t="shared" si="319"/>
        <v>0</v>
      </c>
    </row>
    <row r="3051" spans="1:14" ht="15" customHeight="1">
      <c r="A3051" s="129"/>
      <c r="B3051" s="84" t="s">
        <v>7934</v>
      </c>
      <c r="C3051" s="18" t="s">
        <v>7935</v>
      </c>
      <c r="D3051" s="20">
        <v>84.249000000000009</v>
      </c>
      <c r="E3051" s="10">
        <f t="shared" si="318"/>
        <v>84.249000000000009</v>
      </c>
      <c r="F3051" s="1" t="s">
        <v>42</v>
      </c>
      <c r="G3051" s="45">
        <v>8536201000</v>
      </c>
      <c r="H3051" s="60"/>
      <c r="I3051" s="45">
        <v>1</v>
      </c>
      <c r="J3051" s="45">
        <v>12</v>
      </c>
      <c r="K3051" s="45">
        <v>240</v>
      </c>
      <c r="L3051" s="7" t="str">
        <f>IFERROR(VLOOKUP(B3051,Харків!A:C,3,0),"0")</f>
        <v>&gt;100</v>
      </c>
      <c r="M3051" s="60"/>
      <c r="N3051" s="45">
        <f t="shared" si="319"/>
        <v>0</v>
      </c>
    </row>
    <row r="3052" spans="1:14" ht="15" customHeight="1">
      <c r="A3052" s="129"/>
      <c r="B3052" s="84" t="s">
        <v>7936</v>
      </c>
      <c r="C3052" s="18" t="s">
        <v>7937</v>
      </c>
      <c r="D3052" s="20">
        <v>86.878000000000014</v>
      </c>
      <c r="E3052" s="10">
        <f t="shared" si="318"/>
        <v>86.878000000000014</v>
      </c>
      <c r="F3052" s="1" t="s">
        <v>42</v>
      </c>
      <c r="G3052" s="45">
        <v>8536201000</v>
      </c>
      <c r="H3052" s="60"/>
      <c r="I3052" s="45">
        <v>1</v>
      </c>
      <c r="J3052" s="45">
        <v>12</v>
      </c>
      <c r="K3052" s="45">
        <v>240</v>
      </c>
      <c r="L3052" s="7" t="str">
        <f>IFERROR(VLOOKUP(B3052,Харків!A:C,3,0),"0")</f>
        <v>&gt;100</v>
      </c>
      <c r="M3052" s="60"/>
      <c r="N3052" s="45">
        <f t="shared" si="319"/>
        <v>0</v>
      </c>
    </row>
    <row r="3053" spans="1:14" ht="15" customHeight="1">
      <c r="A3053" s="130"/>
      <c r="B3053" s="84" t="s">
        <v>7938</v>
      </c>
      <c r="C3053" s="18" t="s">
        <v>7939</v>
      </c>
      <c r="D3053" s="20">
        <v>88.209000000000003</v>
      </c>
      <c r="E3053" s="10">
        <f t="shared" si="318"/>
        <v>88.209000000000003</v>
      </c>
      <c r="F3053" s="1" t="s">
        <v>42</v>
      </c>
      <c r="G3053" s="45">
        <v>8536201000</v>
      </c>
      <c r="H3053" s="60"/>
      <c r="I3053" s="45">
        <v>1</v>
      </c>
      <c r="J3053" s="45">
        <v>12</v>
      </c>
      <c r="K3053" s="45">
        <v>240</v>
      </c>
      <c r="L3053" s="7" t="str">
        <f>IFERROR(VLOOKUP(B3053,Харків!A:C,3,0),"0")</f>
        <v>&gt;100</v>
      </c>
      <c r="M3053" s="60"/>
      <c r="N3053" s="45">
        <f t="shared" si="319"/>
        <v>0</v>
      </c>
    </row>
    <row r="3054" spans="1:14" ht="15" customHeight="1">
      <c r="A3054" s="129"/>
      <c r="B3054" s="84" t="s">
        <v>7940</v>
      </c>
      <c r="C3054" s="18" t="s">
        <v>7941</v>
      </c>
      <c r="D3054" s="20">
        <v>92.4</v>
      </c>
      <c r="E3054" s="10">
        <f t="shared" si="318"/>
        <v>92.4</v>
      </c>
      <c r="F3054" s="1" t="s">
        <v>42</v>
      </c>
      <c r="G3054" s="45">
        <v>8536201000</v>
      </c>
      <c r="H3054" s="60"/>
      <c r="I3054" s="45">
        <v>1</v>
      </c>
      <c r="J3054" s="45">
        <v>12</v>
      </c>
      <c r="K3054" s="45">
        <v>240</v>
      </c>
      <c r="L3054" s="7" t="str">
        <f>IFERROR(VLOOKUP(B3054,Харків!A:C,3,0),"0")</f>
        <v>&gt;100</v>
      </c>
      <c r="M3054" s="60"/>
      <c r="N3054" s="45">
        <f t="shared" si="319"/>
        <v>0</v>
      </c>
    </row>
    <row r="3055" spans="1:14" ht="15" customHeight="1">
      <c r="A3055" s="129"/>
      <c r="B3055" s="84" t="s">
        <v>7942</v>
      </c>
      <c r="C3055" s="18" t="s">
        <v>7943</v>
      </c>
      <c r="D3055" s="20">
        <v>100.04500000000002</v>
      </c>
      <c r="E3055" s="10">
        <f t="shared" si="318"/>
        <v>100.04500000000002</v>
      </c>
      <c r="F3055" s="1" t="s">
        <v>42</v>
      </c>
      <c r="G3055" s="45">
        <v>8536201000</v>
      </c>
      <c r="H3055" s="60"/>
      <c r="I3055" s="45">
        <v>1</v>
      </c>
      <c r="J3055" s="45">
        <v>12</v>
      </c>
      <c r="K3055" s="45">
        <v>240</v>
      </c>
      <c r="L3055" s="7" t="str">
        <f>IFERROR(VLOOKUP(B3055,Харків!A:C,3,0),"0")</f>
        <v>&gt;20</v>
      </c>
      <c r="M3055" s="60"/>
      <c r="N3055" s="45">
        <f t="shared" si="319"/>
        <v>0</v>
      </c>
    </row>
    <row r="3056" spans="1:14" ht="15" customHeight="1">
      <c r="A3056" s="129"/>
      <c r="B3056" s="84" t="s">
        <v>7944</v>
      </c>
      <c r="C3056" s="18" t="s">
        <v>7945</v>
      </c>
      <c r="D3056" s="20">
        <v>102.685</v>
      </c>
      <c r="E3056" s="10">
        <f t="shared" si="318"/>
        <v>102.685</v>
      </c>
      <c r="F3056" s="1" t="s">
        <v>42</v>
      </c>
      <c r="G3056" s="45">
        <v>8536209000</v>
      </c>
      <c r="H3056" s="60"/>
      <c r="I3056" s="45">
        <v>1</v>
      </c>
      <c r="J3056" s="45">
        <v>12</v>
      </c>
      <c r="K3056" s="45">
        <v>240</v>
      </c>
      <c r="L3056" s="7" t="str">
        <f>IFERROR(VLOOKUP(B3056,Харків!A:C,3,0),"0")</f>
        <v>&gt;20</v>
      </c>
      <c r="M3056" s="60"/>
      <c r="N3056" s="45">
        <f t="shared" si="319"/>
        <v>0</v>
      </c>
    </row>
    <row r="3057" spans="1:14" ht="15" customHeight="1">
      <c r="A3057" s="129"/>
      <c r="B3057" s="84" t="s">
        <v>7946</v>
      </c>
      <c r="C3057" s="18" t="s">
        <v>7947</v>
      </c>
      <c r="D3057" s="20">
        <v>167.20000000000002</v>
      </c>
      <c r="E3057" s="10">
        <f t="shared" si="318"/>
        <v>167.20000000000002</v>
      </c>
      <c r="F3057" s="1" t="s">
        <v>42</v>
      </c>
      <c r="G3057" s="45">
        <v>8536201000</v>
      </c>
      <c r="H3057" s="60"/>
      <c r="I3057" s="45">
        <v>1</v>
      </c>
      <c r="J3057" s="45">
        <v>6</v>
      </c>
      <c r="K3057" s="45">
        <v>120</v>
      </c>
      <c r="L3057" s="7">
        <f>IFERROR(VLOOKUP(B3057,Харків!A:C,3,0),"0")</f>
        <v>0</v>
      </c>
      <c r="M3057" s="60"/>
      <c r="N3057" s="45">
        <f t="shared" si="319"/>
        <v>0</v>
      </c>
    </row>
    <row r="3058" spans="1:14" ht="15" customHeight="1">
      <c r="A3058" s="129"/>
      <c r="B3058" s="84" t="s">
        <v>7948</v>
      </c>
      <c r="C3058" s="18" t="s">
        <v>7949</v>
      </c>
      <c r="D3058" s="20">
        <v>164.54900000000001</v>
      </c>
      <c r="E3058" s="10">
        <f t="shared" si="318"/>
        <v>164.54900000000001</v>
      </c>
      <c r="F3058" s="1" t="s">
        <v>42</v>
      </c>
      <c r="G3058" s="45">
        <v>8536201000</v>
      </c>
      <c r="H3058" s="60"/>
      <c r="I3058" s="45">
        <v>1</v>
      </c>
      <c r="J3058" s="45">
        <v>6</v>
      </c>
      <c r="K3058" s="45">
        <v>120</v>
      </c>
      <c r="L3058" s="7" t="str">
        <f>IFERROR(VLOOKUP(B3058,Харків!A:C,3,0),"0")</f>
        <v>&gt;50</v>
      </c>
      <c r="M3058" s="60"/>
      <c r="N3058" s="45">
        <f t="shared" si="319"/>
        <v>0</v>
      </c>
    </row>
    <row r="3059" spans="1:14" ht="15" customHeight="1">
      <c r="A3059" s="129"/>
      <c r="B3059" s="84" t="s">
        <v>7950</v>
      </c>
      <c r="C3059" s="18" t="s">
        <v>7951</v>
      </c>
      <c r="D3059" s="20">
        <v>167.20000000000002</v>
      </c>
      <c r="E3059" s="10">
        <f t="shared" si="318"/>
        <v>167.20000000000002</v>
      </c>
      <c r="F3059" s="1" t="s">
        <v>42</v>
      </c>
      <c r="G3059" s="45">
        <v>8536201000</v>
      </c>
      <c r="H3059" s="60"/>
      <c r="I3059" s="45">
        <v>1</v>
      </c>
      <c r="J3059" s="45">
        <v>6</v>
      </c>
      <c r="K3059" s="45">
        <v>120</v>
      </c>
      <c r="L3059" s="7" t="str">
        <f>IFERROR(VLOOKUP(B3059,Харків!A:C,3,0),"0")</f>
        <v>&gt;100</v>
      </c>
      <c r="M3059" s="60"/>
      <c r="N3059" s="45">
        <f t="shared" si="319"/>
        <v>0</v>
      </c>
    </row>
    <row r="3060" spans="1:14" ht="15" customHeight="1">
      <c r="A3060" s="129"/>
      <c r="B3060" s="84" t="s">
        <v>7952</v>
      </c>
      <c r="C3060" s="18" t="s">
        <v>7953</v>
      </c>
      <c r="D3060" s="20">
        <v>175.08699999999999</v>
      </c>
      <c r="E3060" s="10">
        <f t="shared" si="318"/>
        <v>175.08699999999999</v>
      </c>
      <c r="F3060" s="1" t="s">
        <v>42</v>
      </c>
      <c r="G3060" s="45">
        <v>8536201000</v>
      </c>
      <c r="H3060" s="60"/>
      <c r="I3060" s="45">
        <v>1</v>
      </c>
      <c r="J3060" s="45">
        <v>6</v>
      </c>
      <c r="K3060" s="45">
        <v>120</v>
      </c>
      <c r="L3060" s="7">
        <f>IFERROR(VLOOKUP(B3060,Харків!A:C,3,0),"0")</f>
        <v>1</v>
      </c>
      <c r="M3060" s="60"/>
      <c r="N3060" s="45">
        <f t="shared" si="319"/>
        <v>0</v>
      </c>
    </row>
    <row r="3061" spans="1:14" ht="15" customHeight="1">
      <c r="A3061" s="129"/>
      <c r="B3061" s="84" t="s">
        <v>7954</v>
      </c>
      <c r="C3061" s="18" t="s">
        <v>7955</v>
      </c>
      <c r="D3061" s="20">
        <v>177.727</v>
      </c>
      <c r="E3061" s="10">
        <f t="shared" si="318"/>
        <v>177.727</v>
      </c>
      <c r="F3061" s="1" t="s">
        <v>42</v>
      </c>
      <c r="G3061" s="45">
        <v>8536201000</v>
      </c>
      <c r="H3061" s="60"/>
      <c r="I3061" s="45">
        <v>1</v>
      </c>
      <c r="J3061" s="45">
        <v>6</v>
      </c>
      <c r="K3061" s="45">
        <v>120</v>
      </c>
      <c r="L3061" s="7" t="str">
        <f>IFERROR(VLOOKUP(B3061,Харків!A:C,3,0),"0")</f>
        <v>&gt;100</v>
      </c>
      <c r="M3061" s="60"/>
      <c r="N3061" s="45">
        <f t="shared" si="319"/>
        <v>0</v>
      </c>
    </row>
    <row r="3062" spans="1:14" ht="15" customHeight="1">
      <c r="A3062" s="129"/>
      <c r="B3062" s="84" t="s">
        <v>7956</v>
      </c>
      <c r="C3062" s="18" t="s">
        <v>7957</v>
      </c>
      <c r="D3062" s="20">
        <v>177.727</v>
      </c>
      <c r="E3062" s="10">
        <f t="shared" si="318"/>
        <v>177.727</v>
      </c>
      <c r="F3062" s="1" t="s">
        <v>42</v>
      </c>
      <c r="G3062" s="45">
        <v>8536201000</v>
      </c>
      <c r="H3062" s="60"/>
      <c r="I3062" s="45">
        <v>1</v>
      </c>
      <c r="J3062" s="45">
        <v>6</v>
      </c>
      <c r="K3062" s="45">
        <v>120</v>
      </c>
      <c r="L3062" s="7" t="str">
        <f>IFERROR(VLOOKUP(B3062,Харків!A:C,3,0),"0")</f>
        <v>&gt;100</v>
      </c>
      <c r="M3062" s="60"/>
      <c r="N3062" s="45">
        <f t="shared" si="319"/>
        <v>0</v>
      </c>
    </row>
    <row r="3063" spans="1:14" ht="15" customHeight="1">
      <c r="A3063" s="130"/>
      <c r="B3063" s="84" t="s">
        <v>7958</v>
      </c>
      <c r="C3063" s="18" t="s">
        <v>7959</v>
      </c>
      <c r="D3063" s="20">
        <v>198.77</v>
      </c>
      <c r="E3063" s="10">
        <f t="shared" si="318"/>
        <v>198.77</v>
      </c>
      <c r="F3063" s="1" t="s">
        <v>42</v>
      </c>
      <c r="G3063" s="45">
        <v>8536201000</v>
      </c>
      <c r="H3063" s="60"/>
      <c r="I3063" s="45">
        <v>1</v>
      </c>
      <c r="J3063" s="45">
        <v>6</v>
      </c>
      <c r="K3063" s="45">
        <v>120</v>
      </c>
      <c r="L3063" s="7" t="str">
        <f>IFERROR(VLOOKUP(B3063,Харків!A:C,3,0),"0")</f>
        <v>&gt;50</v>
      </c>
      <c r="M3063" s="60"/>
      <c r="N3063" s="45">
        <f t="shared" si="319"/>
        <v>0</v>
      </c>
    </row>
    <row r="3064" spans="1:14" ht="15" customHeight="1">
      <c r="A3064" s="129"/>
      <c r="B3064" s="84" t="s">
        <v>7960</v>
      </c>
      <c r="C3064" s="18" t="s">
        <v>7961</v>
      </c>
      <c r="D3064" s="20">
        <v>204.03900000000002</v>
      </c>
      <c r="E3064" s="10">
        <f t="shared" si="318"/>
        <v>204.03900000000002</v>
      </c>
      <c r="F3064" s="1" t="s">
        <v>42</v>
      </c>
      <c r="G3064" s="45">
        <v>8536209000</v>
      </c>
      <c r="H3064" s="60"/>
      <c r="I3064" s="45">
        <v>1</v>
      </c>
      <c r="J3064" s="45">
        <v>6</v>
      </c>
      <c r="K3064" s="45">
        <v>120</v>
      </c>
      <c r="L3064" s="7" t="str">
        <f>IFERROR(VLOOKUP(B3064,Харків!A:C,3,0),"0")</f>
        <v>&gt;100</v>
      </c>
      <c r="M3064" s="60"/>
      <c r="N3064" s="45">
        <f t="shared" si="319"/>
        <v>0</v>
      </c>
    </row>
    <row r="3065" spans="1:14" ht="15" customHeight="1">
      <c r="A3065" s="129"/>
      <c r="B3065" s="84" t="s">
        <v>7962</v>
      </c>
      <c r="C3065" s="18" t="s">
        <v>7963</v>
      </c>
      <c r="D3065" s="20">
        <v>251.44900000000001</v>
      </c>
      <c r="E3065" s="10">
        <f t="shared" si="318"/>
        <v>251.44900000000001</v>
      </c>
      <c r="F3065" s="1" t="s">
        <v>42</v>
      </c>
      <c r="G3065" s="45">
        <v>8536201000</v>
      </c>
      <c r="H3065" s="60"/>
      <c r="I3065" s="45">
        <v>1</v>
      </c>
      <c r="J3065" s="45">
        <v>4</v>
      </c>
      <c r="K3065" s="45">
        <v>80</v>
      </c>
      <c r="L3065" s="7" t="str">
        <f>IFERROR(VLOOKUP(B3065,Харків!A:C,3,0),"0")</f>
        <v>&gt;50</v>
      </c>
      <c r="M3065" s="60"/>
      <c r="N3065" s="45">
        <f t="shared" si="319"/>
        <v>0</v>
      </c>
    </row>
    <row r="3066" spans="1:14" ht="15" customHeight="1">
      <c r="A3066" s="129"/>
      <c r="B3066" s="84" t="s">
        <v>7964</v>
      </c>
      <c r="C3066" s="18" t="s">
        <v>7965</v>
      </c>
      <c r="D3066" s="20">
        <v>247.47800000000001</v>
      </c>
      <c r="E3066" s="10">
        <f t="shared" si="318"/>
        <v>247.47800000000001</v>
      </c>
      <c r="F3066" s="1" t="s">
        <v>42</v>
      </c>
      <c r="G3066" s="45">
        <v>8536201000</v>
      </c>
      <c r="H3066" s="60"/>
      <c r="I3066" s="45">
        <v>1</v>
      </c>
      <c r="J3066" s="45">
        <v>4</v>
      </c>
      <c r="K3066" s="45">
        <v>80</v>
      </c>
      <c r="L3066" s="7" t="str">
        <f>IFERROR(VLOOKUP(B3066,Харків!A:C,3,0),"0")</f>
        <v>&gt;50</v>
      </c>
      <c r="M3066" s="60"/>
      <c r="N3066" s="45">
        <f t="shared" si="319"/>
        <v>0</v>
      </c>
    </row>
    <row r="3067" spans="1:14" ht="15" customHeight="1">
      <c r="A3067" s="129"/>
      <c r="B3067" s="84" t="s">
        <v>7966</v>
      </c>
      <c r="C3067" s="18" t="s">
        <v>7967</v>
      </c>
      <c r="D3067" s="20">
        <v>251.44900000000001</v>
      </c>
      <c r="E3067" s="10">
        <f t="shared" si="318"/>
        <v>251.44900000000001</v>
      </c>
      <c r="F3067" s="1" t="s">
        <v>42</v>
      </c>
      <c r="G3067" s="45">
        <v>8536201000</v>
      </c>
      <c r="H3067" s="60"/>
      <c r="I3067" s="45">
        <v>1</v>
      </c>
      <c r="J3067" s="45">
        <v>4</v>
      </c>
      <c r="K3067" s="45">
        <v>80</v>
      </c>
      <c r="L3067" s="7" t="str">
        <f>IFERROR(VLOOKUP(B3067,Харків!A:C,3,0),"0")</f>
        <v>&gt;100</v>
      </c>
      <c r="M3067" s="60"/>
      <c r="N3067" s="45">
        <f t="shared" si="319"/>
        <v>0</v>
      </c>
    </row>
    <row r="3068" spans="1:14" ht="15" customHeight="1">
      <c r="A3068" s="129"/>
      <c r="B3068" s="84" t="s">
        <v>7968</v>
      </c>
      <c r="C3068" s="18" t="s">
        <v>7969</v>
      </c>
      <c r="D3068" s="20">
        <v>254.078</v>
      </c>
      <c r="E3068" s="10">
        <f t="shared" si="318"/>
        <v>254.078</v>
      </c>
      <c r="F3068" s="1" t="s">
        <v>42</v>
      </c>
      <c r="G3068" s="45">
        <v>8536201000</v>
      </c>
      <c r="H3068" s="60"/>
      <c r="I3068" s="45">
        <v>1</v>
      </c>
      <c r="J3068" s="45">
        <v>4</v>
      </c>
      <c r="K3068" s="45">
        <v>80</v>
      </c>
      <c r="L3068" s="7" t="str">
        <f>IFERROR(VLOOKUP(B3068,Харків!A:C,3,0),"0")</f>
        <v>&gt;50</v>
      </c>
      <c r="M3068" s="60"/>
      <c r="N3068" s="45">
        <f t="shared" si="319"/>
        <v>0</v>
      </c>
    </row>
    <row r="3069" spans="1:14" ht="15" customHeight="1">
      <c r="A3069" s="129"/>
      <c r="B3069" s="84" t="s">
        <v>7970</v>
      </c>
      <c r="C3069" s="18" t="s">
        <v>7971</v>
      </c>
      <c r="D3069" s="20">
        <v>261.96500000000003</v>
      </c>
      <c r="E3069" s="10">
        <f t="shared" si="318"/>
        <v>261.96500000000003</v>
      </c>
      <c r="F3069" s="1" t="s">
        <v>42</v>
      </c>
      <c r="G3069" s="45">
        <v>8536201000</v>
      </c>
      <c r="H3069" s="60"/>
      <c r="I3069" s="45">
        <v>1</v>
      </c>
      <c r="J3069" s="45">
        <v>4</v>
      </c>
      <c r="K3069" s="45">
        <v>80</v>
      </c>
      <c r="L3069" s="7">
        <f>IFERROR(VLOOKUP(B3069,Харків!A:C,3,0),"0")</f>
        <v>0</v>
      </c>
      <c r="M3069" s="60"/>
      <c r="N3069" s="45">
        <f t="shared" si="319"/>
        <v>0</v>
      </c>
    </row>
    <row r="3070" spans="1:14" ht="15" customHeight="1">
      <c r="A3070" s="129"/>
      <c r="B3070" s="84" t="s">
        <v>7972</v>
      </c>
      <c r="C3070" s="18" t="s">
        <v>7973</v>
      </c>
      <c r="D3070" s="20">
        <v>265.91400000000004</v>
      </c>
      <c r="E3070" s="10">
        <f t="shared" si="318"/>
        <v>265.91400000000004</v>
      </c>
      <c r="F3070" s="1" t="s">
        <v>42</v>
      </c>
      <c r="G3070" s="45">
        <v>8536201000</v>
      </c>
      <c r="H3070" s="60"/>
      <c r="I3070" s="45">
        <v>1</v>
      </c>
      <c r="J3070" s="45">
        <v>4</v>
      </c>
      <c r="K3070" s="45">
        <v>80</v>
      </c>
      <c r="L3070" s="7" t="str">
        <f>IFERROR(VLOOKUP(B3070,Харків!A:C,3,0),"0")</f>
        <v>&gt;100</v>
      </c>
      <c r="M3070" s="60"/>
      <c r="N3070" s="45">
        <f t="shared" si="319"/>
        <v>0</v>
      </c>
    </row>
    <row r="3071" spans="1:14" ht="15" customHeight="1">
      <c r="A3071" s="129"/>
      <c r="B3071" s="84" t="s">
        <v>7974</v>
      </c>
      <c r="C3071" s="18" t="s">
        <v>7975</v>
      </c>
      <c r="D3071" s="20">
        <v>265.91400000000004</v>
      </c>
      <c r="E3071" s="10">
        <f t="shared" si="318"/>
        <v>265.91400000000004</v>
      </c>
      <c r="F3071" s="1" t="s">
        <v>42</v>
      </c>
      <c r="G3071" s="45">
        <v>8536201000</v>
      </c>
      <c r="H3071" s="60"/>
      <c r="I3071" s="45">
        <v>1</v>
      </c>
      <c r="J3071" s="45">
        <v>4</v>
      </c>
      <c r="K3071" s="45">
        <v>80</v>
      </c>
      <c r="L3071" s="7" t="str">
        <f>IFERROR(VLOOKUP(B3071,Харків!A:C,3,0),"0")</f>
        <v>&gt;100</v>
      </c>
      <c r="M3071" s="60"/>
      <c r="N3071" s="45">
        <f t="shared" si="319"/>
        <v>0</v>
      </c>
    </row>
    <row r="3072" spans="1:14" ht="15" customHeight="1">
      <c r="A3072" s="129"/>
      <c r="B3072" s="84" t="s">
        <v>7976</v>
      </c>
      <c r="C3072" s="18" t="s">
        <v>7977</v>
      </c>
      <c r="D3072" s="20">
        <v>298.82600000000008</v>
      </c>
      <c r="E3072" s="10">
        <f t="shared" si="318"/>
        <v>298.82600000000008</v>
      </c>
      <c r="F3072" s="1" t="s">
        <v>42</v>
      </c>
      <c r="G3072" s="45">
        <v>8536201000</v>
      </c>
      <c r="H3072" s="60"/>
      <c r="I3072" s="45">
        <v>1</v>
      </c>
      <c r="J3072" s="45">
        <v>4</v>
      </c>
      <c r="K3072" s="45">
        <v>80</v>
      </c>
      <c r="L3072" s="7" t="str">
        <f>IFERROR(VLOOKUP(B3072,Харків!A:C,3,0),"0")</f>
        <v>&gt;100</v>
      </c>
      <c r="M3072" s="60"/>
      <c r="N3072" s="45">
        <f t="shared" si="319"/>
        <v>0</v>
      </c>
    </row>
    <row r="3073" spans="1:14" ht="15" customHeight="1">
      <c r="A3073" s="129"/>
      <c r="B3073" s="84" t="s">
        <v>7978</v>
      </c>
      <c r="C3073" s="18" t="s">
        <v>7979</v>
      </c>
      <c r="D3073" s="20">
        <v>306.72399999999999</v>
      </c>
      <c r="E3073" s="10">
        <f t="shared" si="318"/>
        <v>306.72399999999999</v>
      </c>
      <c r="F3073" s="1" t="s">
        <v>42</v>
      </c>
      <c r="G3073" s="45">
        <v>8536209000</v>
      </c>
      <c r="H3073" s="60"/>
      <c r="I3073" s="45">
        <v>1</v>
      </c>
      <c r="J3073" s="45">
        <v>4</v>
      </c>
      <c r="K3073" s="45">
        <v>80</v>
      </c>
      <c r="L3073" s="7" t="str">
        <f>IFERROR(VLOOKUP(B3073,Харків!A:C,3,0),"0")</f>
        <v>&gt;50</v>
      </c>
      <c r="M3073" s="60"/>
      <c r="N3073" s="45">
        <f t="shared" si="319"/>
        <v>0</v>
      </c>
    </row>
    <row r="3074" spans="1:14" ht="15" customHeight="1">
      <c r="A3074" s="129"/>
      <c r="B3074" s="84" t="s">
        <v>7980</v>
      </c>
      <c r="C3074" s="18" t="s">
        <v>7981</v>
      </c>
      <c r="D3074" s="20">
        <v>334.36700000000008</v>
      </c>
      <c r="E3074" s="10">
        <f t="shared" si="318"/>
        <v>334.36700000000008</v>
      </c>
      <c r="F3074" s="1" t="s">
        <v>42</v>
      </c>
      <c r="G3074" s="45">
        <v>8536201000</v>
      </c>
      <c r="H3074" s="60"/>
      <c r="I3074" s="45">
        <v>1</v>
      </c>
      <c r="J3074" s="45">
        <v>3</v>
      </c>
      <c r="K3074" s="45">
        <v>60</v>
      </c>
      <c r="L3074" s="7" t="str">
        <f>IFERROR(VLOOKUP(B3074,Харків!A:C,3,0),"0")</f>
        <v>&gt;50</v>
      </c>
      <c r="M3074" s="60"/>
      <c r="N3074" s="45">
        <f t="shared" si="319"/>
        <v>0</v>
      </c>
    </row>
    <row r="3075" spans="1:14" ht="15" customHeight="1">
      <c r="A3075" s="129"/>
      <c r="B3075" s="84" t="s">
        <v>7982</v>
      </c>
      <c r="C3075" s="18" t="s">
        <v>7983</v>
      </c>
      <c r="D3075" s="20">
        <v>329.10900000000004</v>
      </c>
      <c r="E3075" s="10">
        <f t="shared" si="318"/>
        <v>329.10900000000004</v>
      </c>
      <c r="F3075" s="1" t="s">
        <v>42</v>
      </c>
      <c r="G3075" s="45">
        <v>8536201000</v>
      </c>
      <c r="H3075" s="60"/>
      <c r="I3075" s="45">
        <v>1</v>
      </c>
      <c r="J3075" s="45">
        <v>3</v>
      </c>
      <c r="K3075" s="45">
        <v>60</v>
      </c>
      <c r="L3075" s="7" t="str">
        <f>IFERROR(VLOOKUP(B3075,Харків!A:C,3,0),"0")</f>
        <v>&gt;50</v>
      </c>
      <c r="M3075" s="60"/>
      <c r="N3075" s="45">
        <f t="shared" si="319"/>
        <v>0</v>
      </c>
    </row>
    <row r="3076" spans="1:14" ht="15" customHeight="1">
      <c r="A3076" s="129"/>
      <c r="B3076" s="84" t="s">
        <v>7984</v>
      </c>
      <c r="C3076" s="18" t="s">
        <v>7985</v>
      </c>
      <c r="D3076" s="20">
        <v>334.36700000000008</v>
      </c>
      <c r="E3076" s="10">
        <f t="shared" si="318"/>
        <v>334.36700000000008</v>
      </c>
      <c r="F3076" s="1" t="s">
        <v>42</v>
      </c>
      <c r="G3076" s="45">
        <v>8536201000</v>
      </c>
      <c r="H3076" s="60"/>
      <c r="I3076" s="45">
        <v>1</v>
      </c>
      <c r="J3076" s="45">
        <v>3</v>
      </c>
      <c r="K3076" s="45">
        <v>60</v>
      </c>
      <c r="L3076" s="7" t="str">
        <f>IFERROR(VLOOKUP(B3076,Харків!A:C,3,0),"0")</f>
        <v>&gt;50</v>
      </c>
      <c r="M3076" s="60"/>
      <c r="N3076" s="45">
        <f t="shared" si="319"/>
        <v>0</v>
      </c>
    </row>
    <row r="3077" spans="1:14" ht="15" customHeight="1">
      <c r="A3077" s="129"/>
      <c r="B3077" s="84" t="s">
        <v>7986</v>
      </c>
      <c r="C3077" s="18" t="s">
        <v>7987</v>
      </c>
      <c r="D3077" s="20">
        <v>339.625</v>
      </c>
      <c r="E3077" s="10">
        <f t="shared" si="318"/>
        <v>339.625</v>
      </c>
      <c r="F3077" s="1" t="s">
        <v>42</v>
      </c>
      <c r="G3077" s="45">
        <v>8536201000</v>
      </c>
      <c r="H3077" s="60"/>
      <c r="I3077" s="45">
        <v>1</v>
      </c>
      <c r="J3077" s="45">
        <v>3</v>
      </c>
      <c r="K3077" s="45">
        <v>60</v>
      </c>
      <c r="L3077" s="7" t="str">
        <f>IFERROR(VLOOKUP(B3077,Харків!A:C,3,0),"0")</f>
        <v>&gt;50</v>
      </c>
      <c r="M3077" s="60"/>
      <c r="N3077" s="45">
        <f t="shared" si="319"/>
        <v>0</v>
      </c>
    </row>
    <row r="3078" spans="1:14" ht="15" customHeight="1">
      <c r="A3078" s="130"/>
      <c r="B3078" s="84" t="s">
        <v>7988</v>
      </c>
      <c r="C3078" s="18" t="s">
        <v>7989</v>
      </c>
      <c r="D3078" s="20">
        <v>348.84300000000002</v>
      </c>
      <c r="E3078" s="10">
        <f t="shared" si="318"/>
        <v>348.84300000000002</v>
      </c>
      <c r="F3078" s="1" t="s">
        <v>42</v>
      </c>
      <c r="G3078" s="45">
        <v>8536201000</v>
      </c>
      <c r="H3078" s="60"/>
      <c r="I3078" s="45">
        <v>1</v>
      </c>
      <c r="J3078" s="45">
        <v>3</v>
      </c>
      <c r="K3078" s="45">
        <v>60</v>
      </c>
      <c r="L3078" s="7" t="str">
        <f>IFERROR(VLOOKUP(B3078,Харків!A:C,3,0),"0")</f>
        <v>&gt;50</v>
      </c>
      <c r="M3078" s="60"/>
      <c r="N3078" s="45">
        <f t="shared" si="319"/>
        <v>0</v>
      </c>
    </row>
    <row r="3079" spans="1:14" ht="15" customHeight="1">
      <c r="A3079" s="129"/>
      <c r="B3079" s="84" t="s">
        <v>7990</v>
      </c>
      <c r="C3079" s="18" t="s">
        <v>7991</v>
      </c>
      <c r="D3079" s="20">
        <v>354.11200000000002</v>
      </c>
      <c r="E3079" s="10">
        <f t="shared" si="318"/>
        <v>354.11200000000002</v>
      </c>
      <c r="F3079" s="1" t="s">
        <v>42</v>
      </c>
      <c r="G3079" s="45">
        <v>8536201000</v>
      </c>
      <c r="H3079" s="60"/>
      <c r="I3079" s="45">
        <v>1</v>
      </c>
      <c r="J3079" s="45">
        <v>3</v>
      </c>
      <c r="K3079" s="45">
        <v>60</v>
      </c>
      <c r="L3079" s="7" t="str">
        <f>IFERROR(VLOOKUP(B3079,Харків!A:C,3,0),"0")</f>
        <v>&gt;20</v>
      </c>
      <c r="M3079" s="60"/>
      <c r="N3079" s="45">
        <f t="shared" si="319"/>
        <v>0</v>
      </c>
    </row>
    <row r="3080" spans="1:14" ht="15" customHeight="1">
      <c r="A3080" s="129"/>
      <c r="B3080" s="84" t="s">
        <v>7992</v>
      </c>
      <c r="C3080" s="18" t="s">
        <v>7993</v>
      </c>
      <c r="D3080" s="20">
        <v>354.11200000000002</v>
      </c>
      <c r="E3080" s="10">
        <f t="shared" si="318"/>
        <v>354.11200000000002</v>
      </c>
      <c r="F3080" s="1" t="s">
        <v>42</v>
      </c>
      <c r="G3080" s="45">
        <v>8536201000</v>
      </c>
      <c r="H3080" s="60"/>
      <c r="I3080" s="45">
        <v>1</v>
      </c>
      <c r="J3080" s="45">
        <v>3</v>
      </c>
      <c r="K3080" s="45">
        <v>60</v>
      </c>
      <c r="L3080" s="7" t="str">
        <f>IFERROR(VLOOKUP(B3080,Харків!A:C,3,0),"0")</f>
        <v>&gt;20</v>
      </c>
      <c r="M3080" s="60"/>
      <c r="N3080" s="45">
        <f t="shared" si="319"/>
        <v>0</v>
      </c>
    </row>
    <row r="3081" spans="1:14" ht="15" customHeight="1">
      <c r="A3081" s="129"/>
      <c r="B3081" s="84" t="s">
        <v>7994</v>
      </c>
      <c r="C3081" s="18" t="s">
        <v>7995</v>
      </c>
      <c r="D3081" s="20">
        <v>398.88200000000006</v>
      </c>
      <c r="E3081" s="10">
        <f t="shared" si="318"/>
        <v>398.88200000000006</v>
      </c>
      <c r="F3081" s="1" t="s">
        <v>42</v>
      </c>
      <c r="G3081" s="45">
        <v>8536201000</v>
      </c>
      <c r="H3081" s="60"/>
      <c r="I3081" s="45">
        <v>1</v>
      </c>
      <c r="J3081" s="45">
        <v>3</v>
      </c>
      <c r="K3081" s="45">
        <v>60</v>
      </c>
      <c r="L3081" s="7" t="str">
        <f>IFERROR(VLOOKUP(B3081,Харків!A:C,3,0),"0")</f>
        <v>&gt;20</v>
      </c>
      <c r="M3081" s="60"/>
      <c r="N3081" s="45">
        <f t="shared" si="319"/>
        <v>0</v>
      </c>
    </row>
    <row r="3082" spans="1:14" ht="15" customHeight="1">
      <c r="A3082" s="129"/>
      <c r="B3082" s="84" t="s">
        <v>7996</v>
      </c>
      <c r="C3082" s="18" t="s">
        <v>7997</v>
      </c>
      <c r="D3082" s="20">
        <v>408.08900000000006</v>
      </c>
      <c r="E3082" s="10">
        <f t="shared" si="318"/>
        <v>408.08900000000006</v>
      </c>
      <c r="F3082" s="1" t="s">
        <v>42</v>
      </c>
      <c r="G3082" s="45">
        <v>8536209000</v>
      </c>
      <c r="H3082" s="60"/>
      <c r="I3082" s="45">
        <v>1</v>
      </c>
      <c r="J3082" s="45">
        <v>3</v>
      </c>
      <c r="K3082" s="45">
        <v>60</v>
      </c>
      <c r="L3082" s="7" t="str">
        <f>IFERROR(VLOOKUP(B3082,Харків!A:C,3,0),"0")</f>
        <v>&gt;50</v>
      </c>
      <c r="M3082" s="60"/>
      <c r="N3082" s="45">
        <f t="shared" si="319"/>
        <v>0</v>
      </c>
    </row>
    <row r="3083" spans="1:14" ht="15" customHeight="1">
      <c r="A3083" s="130"/>
      <c r="B3083" s="97"/>
      <c r="C3083" s="9" t="s">
        <v>8589</v>
      </c>
      <c r="D3083" s="8"/>
      <c r="E3083" s="14"/>
      <c r="F3083" s="5"/>
      <c r="G3083" s="7"/>
      <c r="H3083" s="13"/>
      <c r="I3083" s="7"/>
      <c r="J3083" s="7"/>
      <c r="K3083" s="7"/>
      <c r="L3083" s="5"/>
      <c r="M3083" s="5"/>
      <c r="N3083" s="5"/>
    </row>
    <row r="3084" spans="1:14" ht="50.1" customHeight="1">
      <c r="A3084" s="129"/>
      <c r="B3084" s="84" t="s">
        <v>8032</v>
      </c>
      <c r="C3084" s="18" t="s">
        <v>9800</v>
      </c>
      <c r="D3084" s="20">
        <v>178.17</v>
      </c>
      <c r="E3084" s="10">
        <f>D3084-(D3084*$G$1)</f>
        <v>178.17</v>
      </c>
      <c r="F3084" s="1" t="s">
        <v>42</v>
      </c>
      <c r="G3084" s="45">
        <v>8536508000</v>
      </c>
      <c r="H3084" s="60"/>
      <c r="I3084" s="45">
        <v>1</v>
      </c>
      <c r="J3084" s="45">
        <v>10</v>
      </c>
      <c r="K3084" s="45">
        <v>200</v>
      </c>
      <c r="L3084" s="7" t="str">
        <f>IFERROR(VLOOKUP(B3084,Харків!A:C,3,0),"0")</f>
        <v>&gt;50</v>
      </c>
      <c r="M3084" s="60"/>
      <c r="N3084" s="45">
        <f>E3084*M3084</f>
        <v>0</v>
      </c>
    </row>
    <row r="3085" spans="1:14" ht="50.1" customHeight="1">
      <c r="A3085" s="129"/>
      <c r="B3085" s="84" t="s">
        <v>8033</v>
      </c>
      <c r="C3085" s="18" t="s">
        <v>9799</v>
      </c>
      <c r="D3085" s="20">
        <v>102.01</v>
      </c>
      <c r="E3085" s="10">
        <f>D3085-(D3085*$G$1)</f>
        <v>102.01</v>
      </c>
      <c r="F3085" s="1" t="s">
        <v>42</v>
      </c>
      <c r="G3085" s="45">
        <v>8531807090</v>
      </c>
      <c r="H3085" s="60"/>
      <c r="I3085" s="45">
        <v>1</v>
      </c>
      <c r="J3085" s="45">
        <v>15</v>
      </c>
      <c r="K3085" s="45">
        <v>300</v>
      </c>
      <c r="L3085" s="7" t="str">
        <f>IFERROR(VLOOKUP(B3085,Харків!A:C,3,0),"0")</f>
        <v>&gt;20</v>
      </c>
      <c r="M3085" s="60"/>
      <c r="N3085" s="45">
        <f>E3085*M3085</f>
        <v>0</v>
      </c>
    </row>
    <row r="3086" spans="1:14" ht="15" customHeight="1">
      <c r="A3086" s="130"/>
      <c r="B3086" s="97"/>
      <c r="C3086" s="9" t="s">
        <v>8352</v>
      </c>
      <c r="D3086" s="8"/>
      <c r="E3086" s="14"/>
      <c r="F3086" s="5"/>
      <c r="G3086" s="7"/>
      <c r="H3086" s="13"/>
      <c r="I3086" s="7"/>
      <c r="J3086" s="221"/>
      <c r="K3086" s="221"/>
      <c r="L3086" s="5"/>
      <c r="M3086" s="5"/>
      <c r="N3086" s="5"/>
    </row>
    <row r="3087" spans="1:14" ht="15" customHeight="1">
      <c r="A3087" s="129"/>
      <c r="B3087" s="84" t="s">
        <v>7998</v>
      </c>
      <c r="C3087" s="18" t="s">
        <v>9869</v>
      </c>
      <c r="D3087" s="20">
        <v>170.7912</v>
      </c>
      <c r="E3087" s="10">
        <f t="shared" ref="E3087:E3103" si="320">D3087-(D3087*$G$1)</f>
        <v>170.7912</v>
      </c>
      <c r="F3087" s="1" t="s">
        <v>42</v>
      </c>
      <c r="G3087" s="45">
        <v>8536209000</v>
      </c>
      <c r="H3087" s="60"/>
      <c r="I3087" s="45">
        <v>1</v>
      </c>
      <c r="J3087" s="45">
        <v>12</v>
      </c>
      <c r="K3087" s="45">
        <v>120</v>
      </c>
      <c r="L3087" s="7" t="str">
        <f>IFERROR(VLOOKUP(B3087,Харків!A:C,3,0),"0")</f>
        <v>&gt;50</v>
      </c>
      <c r="M3087" s="60"/>
      <c r="N3087" s="45">
        <f t="shared" ref="N3087:N3103" si="321">E3087*M3087</f>
        <v>0</v>
      </c>
    </row>
    <row r="3088" spans="1:14" ht="15" customHeight="1">
      <c r="A3088" s="129"/>
      <c r="B3088" s="84" t="s">
        <v>7999</v>
      </c>
      <c r="C3088" s="18" t="s">
        <v>9868</v>
      </c>
      <c r="D3088" s="20">
        <v>179.11799999999999</v>
      </c>
      <c r="E3088" s="10">
        <f t="shared" si="320"/>
        <v>179.11799999999999</v>
      </c>
      <c r="F3088" s="1" t="s">
        <v>42</v>
      </c>
      <c r="G3088" s="45">
        <v>8536209000</v>
      </c>
      <c r="H3088" s="60"/>
      <c r="I3088" s="45">
        <v>1</v>
      </c>
      <c r="J3088" s="45">
        <v>12</v>
      </c>
      <c r="K3088" s="45">
        <v>120</v>
      </c>
      <c r="L3088" s="7" t="str">
        <f>IFERROR(VLOOKUP(B3088,Харків!A:C,3,0),"0")</f>
        <v>&gt;20</v>
      </c>
      <c r="M3088" s="60"/>
      <c r="N3088" s="45">
        <f t="shared" si="321"/>
        <v>0</v>
      </c>
    </row>
    <row r="3089" spans="1:14" ht="15" customHeight="1">
      <c r="A3089" s="129"/>
      <c r="B3089" s="84" t="s">
        <v>8000</v>
      </c>
      <c r="C3089" s="18" t="s">
        <v>9867</v>
      </c>
      <c r="D3089" s="20">
        <v>184.6584</v>
      </c>
      <c r="E3089" s="10">
        <f t="shared" si="320"/>
        <v>184.6584</v>
      </c>
      <c r="F3089" s="1" t="s">
        <v>42</v>
      </c>
      <c r="G3089" s="45">
        <v>8536209000</v>
      </c>
      <c r="H3089" s="60"/>
      <c r="I3089" s="45">
        <v>1</v>
      </c>
      <c r="J3089" s="45">
        <v>12</v>
      </c>
      <c r="K3089" s="45">
        <v>120</v>
      </c>
      <c r="L3089" s="7" t="str">
        <f>IFERROR(VLOOKUP(B3089,Харків!A:C,3,0),"0")</f>
        <v>&gt;100</v>
      </c>
      <c r="M3089" s="60"/>
      <c r="N3089" s="45">
        <f t="shared" si="321"/>
        <v>0</v>
      </c>
    </row>
    <row r="3090" spans="1:14" ht="15" customHeight="1">
      <c r="A3090" s="129"/>
      <c r="B3090" s="84" t="s">
        <v>8001</v>
      </c>
      <c r="C3090" s="18" t="s">
        <v>9932</v>
      </c>
      <c r="D3090" s="20">
        <v>341.56080000000003</v>
      </c>
      <c r="E3090" s="10">
        <f t="shared" si="320"/>
        <v>341.56080000000003</v>
      </c>
      <c r="F3090" s="1" t="s">
        <v>42</v>
      </c>
      <c r="G3090" s="45">
        <v>8536209000</v>
      </c>
      <c r="H3090" s="60"/>
      <c r="I3090" s="45">
        <v>1</v>
      </c>
      <c r="J3090" s="45">
        <v>6</v>
      </c>
      <c r="K3090" s="45">
        <v>60</v>
      </c>
      <c r="L3090" s="7">
        <f>IFERROR(VLOOKUP(B3090,Харків!A:C,3,0),"0")</f>
        <v>0</v>
      </c>
      <c r="M3090" s="60"/>
      <c r="N3090" s="45">
        <f t="shared" si="321"/>
        <v>0</v>
      </c>
    </row>
    <row r="3091" spans="1:14" ht="15" customHeight="1">
      <c r="A3091" s="130"/>
      <c r="B3091" s="84" t="s">
        <v>8002</v>
      </c>
      <c r="C3091" s="18" t="s">
        <v>9934</v>
      </c>
      <c r="D3091" s="20">
        <v>359.60760000000005</v>
      </c>
      <c r="E3091" s="10">
        <f t="shared" si="320"/>
        <v>359.60760000000005</v>
      </c>
      <c r="F3091" s="1" t="s">
        <v>42</v>
      </c>
      <c r="G3091" s="45">
        <v>8536209000</v>
      </c>
      <c r="H3091" s="60"/>
      <c r="I3091" s="45">
        <v>1</v>
      </c>
      <c r="J3091" s="45">
        <v>6</v>
      </c>
      <c r="K3091" s="45">
        <v>60</v>
      </c>
      <c r="L3091" s="7" t="str">
        <f>IFERROR(VLOOKUP(B3091,Харків!A:C,3,0),"0")</f>
        <v>&gt;20</v>
      </c>
      <c r="M3091" s="60"/>
      <c r="N3091" s="45">
        <f t="shared" si="321"/>
        <v>0</v>
      </c>
    </row>
    <row r="3092" spans="1:14" ht="15" customHeight="1">
      <c r="A3092" s="129"/>
      <c r="B3092" s="84" t="s">
        <v>8003</v>
      </c>
      <c r="C3092" s="18" t="s">
        <v>9927</v>
      </c>
      <c r="D3092" s="20">
        <v>366.56280000000004</v>
      </c>
      <c r="E3092" s="10">
        <f t="shared" si="320"/>
        <v>366.56280000000004</v>
      </c>
      <c r="F3092" s="1" t="s">
        <v>42</v>
      </c>
      <c r="G3092" s="45">
        <v>8536209000</v>
      </c>
      <c r="H3092" s="60"/>
      <c r="I3092" s="45">
        <v>1</v>
      </c>
      <c r="J3092" s="45">
        <v>6</v>
      </c>
      <c r="K3092" s="45">
        <v>60</v>
      </c>
      <c r="L3092" s="7" t="str">
        <f>IFERROR(VLOOKUP(B3092,Харків!A:C,3,0),"0")</f>
        <v>&gt;20</v>
      </c>
      <c r="M3092" s="60"/>
      <c r="N3092" s="45">
        <f t="shared" si="321"/>
        <v>0</v>
      </c>
    </row>
    <row r="3093" spans="1:14" ht="15" customHeight="1">
      <c r="A3093" s="129"/>
      <c r="B3093" s="84" t="s">
        <v>8004</v>
      </c>
      <c r="C3093" s="18" t="s">
        <v>9911</v>
      </c>
      <c r="D3093" s="20">
        <v>512.34120000000007</v>
      </c>
      <c r="E3093" s="10">
        <f t="shared" si="320"/>
        <v>512.34120000000007</v>
      </c>
      <c r="F3093" s="1" t="s">
        <v>42</v>
      </c>
      <c r="G3093" s="45">
        <v>8536201000</v>
      </c>
      <c r="H3093" s="60"/>
      <c r="I3093" s="45">
        <v>1</v>
      </c>
      <c r="J3093" s="45">
        <v>4</v>
      </c>
      <c r="K3093" s="45">
        <v>40</v>
      </c>
      <c r="L3093" s="7" t="str">
        <f>IFERROR(VLOOKUP(B3093,Харків!A:C,3,0),"0")</f>
        <v>&gt;20</v>
      </c>
      <c r="M3093" s="60"/>
      <c r="N3093" s="45">
        <f t="shared" si="321"/>
        <v>0</v>
      </c>
    </row>
    <row r="3094" spans="1:14" ht="15" customHeight="1">
      <c r="A3094" s="129"/>
      <c r="B3094" s="84" t="s">
        <v>8005</v>
      </c>
      <c r="C3094" s="18" t="s">
        <v>9912</v>
      </c>
      <c r="D3094" s="20">
        <v>512.34120000000007</v>
      </c>
      <c r="E3094" s="10">
        <f t="shared" si="320"/>
        <v>512.34120000000007</v>
      </c>
      <c r="F3094" s="1" t="s">
        <v>42</v>
      </c>
      <c r="G3094" s="45">
        <v>8536201000</v>
      </c>
      <c r="H3094" s="60"/>
      <c r="I3094" s="45">
        <v>1</v>
      </c>
      <c r="J3094" s="45">
        <v>4</v>
      </c>
      <c r="K3094" s="45">
        <v>40</v>
      </c>
      <c r="L3094" s="7" t="str">
        <f>IFERROR(VLOOKUP(B3094,Харків!A:C,3,0),"0")</f>
        <v>&gt;20</v>
      </c>
      <c r="M3094" s="60"/>
      <c r="N3094" s="45">
        <f t="shared" si="321"/>
        <v>0</v>
      </c>
    </row>
    <row r="3095" spans="1:14" ht="15" customHeight="1">
      <c r="A3095" s="129"/>
      <c r="B3095" s="84" t="s">
        <v>8006</v>
      </c>
      <c r="C3095" s="18" t="s">
        <v>9919</v>
      </c>
      <c r="D3095" s="20">
        <v>512.34120000000007</v>
      </c>
      <c r="E3095" s="10">
        <f t="shared" si="320"/>
        <v>512.34120000000007</v>
      </c>
      <c r="F3095" s="1" t="s">
        <v>42</v>
      </c>
      <c r="G3095" s="45">
        <v>8536201000</v>
      </c>
      <c r="H3095" s="60"/>
      <c r="I3095" s="45">
        <v>1</v>
      </c>
      <c r="J3095" s="45">
        <v>4</v>
      </c>
      <c r="K3095" s="45">
        <v>40</v>
      </c>
      <c r="L3095" s="7" t="str">
        <f>IFERROR(VLOOKUP(B3095,Харків!A:C,3,0),"0")</f>
        <v>&gt;20</v>
      </c>
      <c r="M3095" s="60"/>
      <c r="N3095" s="45">
        <f t="shared" si="321"/>
        <v>0</v>
      </c>
    </row>
    <row r="3096" spans="1:14" ht="15" customHeight="1">
      <c r="A3096" s="129"/>
      <c r="B3096" s="84" t="s">
        <v>8007</v>
      </c>
      <c r="C3096" s="18" t="s">
        <v>9918</v>
      </c>
      <c r="D3096" s="20">
        <v>512.34120000000007</v>
      </c>
      <c r="E3096" s="10">
        <f t="shared" si="320"/>
        <v>512.34120000000007</v>
      </c>
      <c r="F3096" s="1" t="s">
        <v>42</v>
      </c>
      <c r="G3096" s="45">
        <v>8536201000</v>
      </c>
      <c r="H3096" s="60"/>
      <c r="I3096" s="45">
        <v>1</v>
      </c>
      <c r="J3096" s="45">
        <v>4</v>
      </c>
      <c r="K3096" s="45">
        <v>40</v>
      </c>
      <c r="L3096" s="7" t="str">
        <f>IFERROR(VLOOKUP(B3096,Харків!A:C,3,0),"0")</f>
        <v>&gt;50</v>
      </c>
      <c r="M3096" s="60"/>
      <c r="N3096" s="45">
        <f t="shared" si="321"/>
        <v>0</v>
      </c>
    </row>
    <row r="3097" spans="1:14" ht="15" customHeight="1">
      <c r="A3097" s="129"/>
      <c r="B3097" s="84" t="s">
        <v>8008</v>
      </c>
      <c r="C3097" s="18" t="s">
        <v>9890</v>
      </c>
      <c r="D3097" s="20">
        <v>512.34120000000007</v>
      </c>
      <c r="E3097" s="10">
        <f t="shared" si="320"/>
        <v>512.34120000000007</v>
      </c>
      <c r="F3097" s="1" t="s">
        <v>42</v>
      </c>
      <c r="G3097" s="45">
        <v>8536209000</v>
      </c>
      <c r="H3097" s="60"/>
      <c r="I3097" s="45">
        <v>1</v>
      </c>
      <c r="J3097" s="45">
        <v>4</v>
      </c>
      <c r="K3097" s="45">
        <v>40</v>
      </c>
      <c r="L3097" s="7">
        <f>IFERROR(VLOOKUP(B3097,Харків!A:C,3,0),"0")</f>
        <v>0</v>
      </c>
      <c r="M3097" s="60"/>
      <c r="N3097" s="45">
        <f t="shared" si="321"/>
        <v>0</v>
      </c>
    </row>
    <row r="3098" spans="1:14" ht="15" customHeight="1">
      <c r="A3098" s="129"/>
      <c r="B3098" s="84" t="s">
        <v>8009</v>
      </c>
      <c r="C3098" s="18" t="s">
        <v>9771</v>
      </c>
      <c r="D3098" s="20">
        <v>512.34120000000007</v>
      </c>
      <c r="E3098" s="10">
        <f t="shared" si="320"/>
        <v>512.34120000000007</v>
      </c>
      <c r="F3098" s="1" t="s">
        <v>42</v>
      </c>
      <c r="G3098" s="45">
        <v>8536209000</v>
      </c>
      <c r="H3098" s="60"/>
      <c r="I3098" s="45">
        <v>1</v>
      </c>
      <c r="J3098" s="45">
        <v>4</v>
      </c>
      <c r="K3098" s="45">
        <v>40</v>
      </c>
      <c r="L3098" s="7" t="str">
        <f>IFERROR(VLOOKUP(B3098,Харків!A:C,3,0),"0")</f>
        <v>&gt;20</v>
      </c>
      <c r="M3098" s="60"/>
      <c r="N3098" s="45">
        <f t="shared" si="321"/>
        <v>0</v>
      </c>
    </row>
    <row r="3099" spans="1:14" ht="15" customHeight="1">
      <c r="A3099" s="129"/>
      <c r="B3099" s="84" t="s">
        <v>8010</v>
      </c>
      <c r="C3099" s="18" t="s">
        <v>9781</v>
      </c>
      <c r="D3099" s="20">
        <v>538.72559999999999</v>
      </c>
      <c r="E3099" s="10">
        <f t="shared" si="320"/>
        <v>538.72559999999999</v>
      </c>
      <c r="F3099" s="1" t="s">
        <v>42</v>
      </c>
      <c r="G3099" s="45">
        <v>8536209000</v>
      </c>
      <c r="H3099" s="60"/>
      <c r="I3099" s="45">
        <v>1</v>
      </c>
      <c r="J3099" s="45">
        <v>4</v>
      </c>
      <c r="K3099" s="45">
        <v>40</v>
      </c>
      <c r="L3099" s="7" t="str">
        <f>IFERROR(VLOOKUP(B3099,Харків!A:C,3,0),"0")</f>
        <v>&gt;100</v>
      </c>
      <c r="M3099" s="60"/>
      <c r="N3099" s="45">
        <f t="shared" si="321"/>
        <v>0</v>
      </c>
    </row>
    <row r="3100" spans="1:14" ht="15" customHeight="1">
      <c r="A3100" s="129"/>
      <c r="B3100" s="84" t="s">
        <v>8011</v>
      </c>
      <c r="C3100" s="18" t="s">
        <v>9875</v>
      </c>
      <c r="D3100" s="20">
        <v>551.23199999999997</v>
      </c>
      <c r="E3100" s="10">
        <f t="shared" si="320"/>
        <v>551.23199999999997</v>
      </c>
      <c r="F3100" s="1" t="s">
        <v>42</v>
      </c>
      <c r="G3100" s="45">
        <v>8536209000</v>
      </c>
      <c r="H3100" s="60"/>
      <c r="I3100" s="45">
        <v>1</v>
      </c>
      <c r="J3100" s="45">
        <v>4</v>
      </c>
      <c r="K3100" s="45">
        <v>40</v>
      </c>
      <c r="L3100" s="7" t="str">
        <f>IFERROR(VLOOKUP(B3100,Харків!A:C,3,0),"0")</f>
        <v>&gt;100</v>
      </c>
      <c r="M3100" s="60"/>
      <c r="N3100" s="45">
        <f t="shared" si="321"/>
        <v>0</v>
      </c>
    </row>
    <row r="3101" spans="1:14" ht="15" customHeight="1">
      <c r="A3101" s="129"/>
      <c r="B3101" s="84" t="s">
        <v>8012</v>
      </c>
      <c r="C3101" s="18" t="s">
        <v>9924</v>
      </c>
      <c r="D3101" s="20">
        <v>684.51480000000004</v>
      </c>
      <c r="E3101" s="10">
        <f t="shared" si="320"/>
        <v>684.51480000000004</v>
      </c>
      <c r="F3101" s="1" t="s">
        <v>42</v>
      </c>
      <c r="G3101" s="45">
        <v>8536209000</v>
      </c>
      <c r="H3101" s="60"/>
      <c r="I3101" s="45">
        <v>1</v>
      </c>
      <c r="J3101" s="45">
        <v>3</v>
      </c>
      <c r="K3101" s="45">
        <v>30</v>
      </c>
      <c r="L3101" s="7" t="str">
        <f>IFERROR(VLOOKUP(B3101,Харків!A:C,3,0),"0")</f>
        <v>&gt;50</v>
      </c>
      <c r="M3101" s="60"/>
      <c r="N3101" s="45">
        <f t="shared" si="321"/>
        <v>0</v>
      </c>
    </row>
    <row r="3102" spans="1:14" ht="15" customHeight="1">
      <c r="A3102" s="129"/>
      <c r="B3102" s="84" t="s">
        <v>8013</v>
      </c>
      <c r="C3102" s="18" t="s">
        <v>9923</v>
      </c>
      <c r="D3102" s="20">
        <v>717.83280000000002</v>
      </c>
      <c r="E3102" s="10">
        <f t="shared" si="320"/>
        <v>717.83280000000002</v>
      </c>
      <c r="F3102" s="1" t="s">
        <v>42</v>
      </c>
      <c r="G3102" s="45">
        <v>8536209000</v>
      </c>
      <c r="H3102" s="60"/>
      <c r="I3102" s="45">
        <v>1</v>
      </c>
      <c r="J3102" s="45">
        <v>3</v>
      </c>
      <c r="K3102" s="45">
        <v>30</v>
      </c>
      <c r="L3102" s="7" t="str">
        <f>IFERROR(VLOOKUP(B3102,Харків!A:C,3,0),"0")</f>
        <v>&gt;20</v>
      </c>
      <c r="M3102" s="60"/>
      <c r="N3102" s="45">
        <f t="shared" si="321"/>
        <v>0</v>
      </c>
    </row>
    <row r="3103" spans="1:14" ht="15" customHeight="1">
      <c r="A3103" s="129"/>
      <c r="B3103" s="84" t="s">
        <v>8014</v>
      </c>
      <c r="C3103" s="18" t="s">
        <v>9933</v>
      </c>
      <c r="D3103" s="20">
        <v>735.8904</v>
      </c>
      <c r="E3103" s="10">
        <f t="shared" si="320"/>
        <v>735.8904</v>
      </c>
      <c r="F3103" s="1" t="s">
        <v>42</v>
      </c>
      <c r="G3103" s="45">
        <v>8536209000</v>
      </c>
      <c r="H3103" s="60"/>
      <c r="I3103" s="45">
        <v>1</v>
      </c>
      <c r="J3103" s="45">
        <v>3</v>
      </c>
      <c r="K3103" s="45">
        <v>30</v>
      </c>
      <c r="L3103" s="7" t="str">
        <f>IFERROR(VLOOKUP(B3103,Харків!A:C,3,0),"0")</f>
        <v>&gt;20</v>
      </c>
      <c r="M3103" s="60"/>
      <c r="N3103" s="45">
        <f t="shared" si="321"/>
        <v>0</v>
      </c>
    </row>
    <row r="3104" spans="1:14" ht="15" customHeight="1">
      <c r="A3104" s="130"/>
      <c r="B3104" s="97"/>
      <c r="C3104" s="9" t="s">
        <v>8353</v>
      </c>
      <c r="D3104" s="8"/>
      <c r="E3104" s="14"/>
      <c r="F3104" s="5"/>
      <c r="G3104" s="7"/>
      <c r="H3104" s="13"/>
      <c r="I3104" s="7"/>
      <c r="J3104" s="221"/>
      <c r="K3104" s="221"/>
      <c r="L3104" s="5"/>
      <c r="M3104" s="5"/>
      <c r="N3104" s="5"/>
    </row>
    <row r="3105" spans="1:14" ht="15" customHeight="1">
      <c r="A3105" s="129"/>
      <c r="B3105" s="84" t="s">
        <v>8015</v>
      </c>
      <c r="C3105" s="18" t="s">
        <v>9865</v>
      </c>
      <c r="D3105" s="20">
        <v>170.7912</v>
      </c>
      <c r="E3105" s="10">
        <f t="shared" ref="E3105:E3121" si="322">D3105-(D3105*$G$1)</f>
        <v>170.7912</v>
      </c>
      <c r="F3105" s="1" t="s">
        <v>42</v>
      </c>
      <c r="G3105" s="45">
        <v>8536209000</v>
      </c>
      <c r="H3105" s="60"/>
      <c r="I3105" s="45">
        <v>1</v>
      </c>
      <c r="J3105" s="45">
        <v>12</v>
      </c>
      <c r="K3105" s="45">
        <v>120</v>
      </c>
      <c r="L3105" s="7" t="str">
        <f>IFERROR(VLOOKUP(B3105,Харків!A:C,3,0),"0")</f>
        <v>&gt;100</v>
      </c>
      <c r="M3105" s="60"/>
      <c r="N3105" s="45">
        <f t="shared" ref="N3105:N3121" si="323">E3105*M3105</f>
        <v>0</v>
      </c>
    </row>
    <row r="3106" spans="1:14" ht="15" customHeight="1">
      <c r="A3106" s="130"/>
      <c r="B3106" s="84" t="s">
        <v>8016</v>
      </c>
      <c r="C3106" s="18" t="s">
        <v>9864</v>
      </c>
      <c r="D3106" s="20">
        <v>179.11799999999999</v>
      </c>
      <c r="E3106" s="10">
        <f t="shared" si="322"/>
        <v>179.11799999999999</v>
      </c>
      <c r="F3106" s="1" t="s">
        <v>42</v>
      </c>
      <c r="G3106" s="45">
        <v>8536209000</v>
      </c>
      <c r="H3106" s="60"/>
      <c r="I3106" s="45">
        <v>1</v>
      </c>
      <c r="J3106" s="45">
        <v>12</v>
      </c>
      <c r="K3106" s="45">
        <v>120</v>
      </c>
      <c r="L3106" s="7">
        <f>IFERROR(VLOOKUP(B3106,Харків!A:C,3,0),"0")</f>
        <v>0</v>
      </c>
      <c r="M3106" s="60"/>
      <c r="N3106" s="45">
        <f t="shared" si="323"/>
        <v>0</v>
      </c>
    </row>
    <row r="3107" spans="1:14" ht="15" customHeight="1">
      <c r="A3107" s="129"/>
      <c r="B3107" s="84" t="s">
        <v>8017</v>
      </c>
      <c r="C3107" s="18" t="s">
        <v>9866</v>
      </c>
      <c r="D3107" s="20">
        <v>184.6584</v>
      </c>
      <c r="E3107" s="10">
        <f t="shared" si="322"/>
        <v>184.6584</v>
      </c>
      <c r="F3107" s="1" t="s">
        <v>42</v>
      </c>
      <c r="G3107" s="45">
        <v>8536209000</v>
      </c>
      <c r="H3107" s="60"/>
      <c r="I3107" s="45">
        <v>1</v>
      </c>
      <c r="J3107" s="45">
        <v>12</v>
      </c>
      <c r="K3107" s="45">
        <v>120</v>
      </c>
      <c r="L3107" s="7" t="str">
        <f>IFERROR(VLOOKUP(B3107,Харків!A:C,3,0),"0")</f>
        <v>&gt;50</v>
      </c>
      <c r="M3107" s="60"/>
      <c r="N3107" s="45">
        <f t="shared" si="323"/>
        <v>0</v>
      </c>
    </row>
    <row r="3108" spans="1:14" ht="15" customHeight="1">
      <c r="A3108" s="129"/>
      <c r="B3108" s="84" t="s">
        <v>8018</v>
      </c>
      <c r="C3108" s="18" t="s">
        <v>9926</v>
      </c>
      <c r="D3108" s="20">
        <v>341.56080000000003</v>
      </c>
      <c r="E3108" s="10">
        <f t="shared" si="322"/>
        <v>341.56080000000003</v>
      </c>
      <c r="F3108" s="1" t="s">
        <v>42</v>
      </c>
      <c r="G3108" s="45">
        <v>8536209000</v>
      </c>
      <c r="H3108" s="60"/>
      <c r="I3108" s="45">
        <v>1</v>
      </c>
      <c r="J3108" s="45">
        <v>6</v>
      </c>
      <c r="K3108" s="45">
        <v>60</v>
      </c>
      <c r="L3108" s="7" t="str">
        <f>IFERROR(VLOOKUP(B3108,Харків!A:C,3,0),"0")</f>
        <v>&gt;20</v>
      </c>
      <c r="M3108" s="60"/>
      <c r="N3108" s="45">
        <f t="shared" si="323"/>
        <v>0</v>
      </c>
    </row>
    <row r="3109" spans="1:14" ht="15" customHeight="1">
      <c r="A3109" s="129"/>
      <c r="B3109" s="84" t="s">
        <v>8019</v>
      </c>
      <c r="C3109" s="18" t="s">
        <v>9929</v>
      </c>
      <c r="D3109" s="20">
        <v>359.60760000000005</v>
      </c>
      <c r="E3109" s="10">
        <f t="shared" si="322"/>
        <v>359.60760000000005</v>
      </c>
      <c r="F3109" s="1" t="s">
        <v>42</v>
      </c>
      <c r="G3109" s="45">
        <v>8536209000</v>
      </c>
      <c r="H3109" s="60"/>
      <c r="I3109" s="45">
        <v>1</v>
      </c>
      <c r="J3109" s="45">
        <v>6</v>
      </c>
      <c r="K3109" s="45">
        <v>60</v>
      </c>
      <c r="L3109" s="7">
        <f>IFERROR(VLOOKUP(B3109,Харків!A:C,3,0),"0")</f>
        <v>1</v>
      </c>
      <c r="M3109" s="60"/>
      <c r="N3109" s="45">
        <f t="shared" si="323"/>
        <v>0</v>
      </c>
    </row>
    <row r="3110" spans="1:14" ht="15" customHeight="1">
      <c r="A3110" s="129"/>
      <c r="B3110" s="84" t="s">
        <v>8020</v>
      </c>
      <c r="C3110" s="18" t="s">
        <v>9925</v>
      </c>
      <c r="D3110" s="20">
        <v>366.56280000000004</v>
      </c>
      <c r="E3110" s="10">
        <f t="shared" si="322"/>
        <v>366.56280000000004</v>
      </c>
      <c r="F3110" s="1" t="s">
        <v>42</v>
      </c>
      <c r="G3110" s="45">
        <v>8536209000</v>
      </c>
      <c r="H3110" s="60"/>
      <c r="I3110" s="45">
        <v>1</v>
      </c>
      <c r="J3110" s="45">
        <v>6</v>
      </c>
      <c r="K3110" s="45">
        <v>60</v>
      </c>
      <c r="L3110" s="7" t="str">
        <f>IFERROR(VLOOKUP(B3110,Харків!A:C,3,0),"0")</f>
        <v>&gt;20</v>
      </c>
      <c r="M3110" s="60"/>
      <c r="N3110" s="45">
        <f t="shared" si="323"/>
        <v>0</v>
      </c>
    </row>
    <row r="3111" spans="1:14" ht="15" customHeight="1">
      <c r="A3111" s="129"/>
      <c r="B3111" s="84" t="s">
        <v>8021</v>
      </c>
      <c r="C3111" s="18" t="s">
        <v>9910</v>
      </c>
      <c r="D3111" s="20">
        <v>512.34120000000007</v>
      </c>
      <c r="E3111" s="10">
        <f t="shared" si="322"/>
        <v>512.34120000000007</v>
      </c>
      <c r="F3111" s="1" t="s">
        <v>42</v>
      </c>
      <c r="G3111" s="45">
        <v>8536201000</v>
      </c>
      <c r="H3111" s="60"/>
      <c r="I3111" s="45">
        <v>1</v>
      </c>
      <c r="J3111" s="45">
        <v>4</v>
      </c>
      <c r="K3111" s="45">
        <v>40</v>
      </c>
      <c r="L3111" s="7" t="str">
        <f>IFERROR(VLOOKUP(B3111,Харків!A:C,3,0),"0")</f>
        <v>&gt;20</v>
      </c>
      <c r="M3111" s="60"/>
      <c r="N3111" s="45">
        <f t="shared" si="323"/>
        <v>0</v>
      </c>
    </row>
    <row r="3112" spans="1:14" ht="15" customHeight="1">
      <c r="A3112" s="129"/>
      <c r="B3112" s="84" t="s">
        <v>8022</v>
      </c>
      <c r="C3112" s="18" t="s">
        <v>9907</v>
      </c>
      <c r="D3112" s="20">
        <v>512.34120000000007</v>
      </c>
      <c r="E3112" s="10">
        <f t="shared" si="322"/>
        <v>512.34120000000007</v>
      </c>
      <c r="F3112" s="1" t="s">
        <v>42</v>
      </c>
      <c r="G3112" s="45">
        <v>8536201000</v>
      </c>
      <c r="H3112" s="60"/>
      <c r="I3112" s="45">
        <v>1</v>
      </c>
      <c r="J3112" s="45">
        <v>4</v>
      </c>
      <c r="K3112" s="45">
        <v>40</v>
      </c>
      <c r="L3112" s="7" t="str">
        <f>IFERROR(VLOOKUP(B3112,Харків!A:C,3,0),"0")</f>
        <v>&gt;20</v>
      </c>
      <c r="M3112" s="60"/>
      <c r="N3112" s="45">
        <f t="shared" si="323"/>
        <v>0</v>
      </c>
    </row>
    <row r="3113" spans="1:14" ht="15" customHeight="1">
      <c r="A3113" s="129"/>
      <c r="B3113" s="84" t="s">
        <v>8023</v>
      </c>
      <c r="C3113" s="18" t="s">
        <v>9908</v>
      </c>
      <c r="D3113" s="20">
        <v>512.34120000000007</v>
      </c>
      <c r="E3113" s="10">
        <f t="shared" si="322"/>
        <v>512.34120000000007</v>
      </c>
      <c r="F3113" s="1" t="s">
        <v>42</v>
      </c>
      <c r="G3113" s="45">
        <v>8536201000</v>
      </c>
      <c r="H3113" s="60"/>
      <c r="I3113" s="45">
        <v>1</v>
      </c>
      <c r="J3113" s="45">
        <v>4</v>
      </c>
      <c r="K3113" s="45">
        <v>40</v>
      </c>
      <c r="L3113" s="7" t="str">
        <f>IFERROR(VLOOKUP(B3113,Харків!A:C,3,0),"0")</f>
        <v>&gt;10</v>
      </c>
      <c r="M3113" s="60"/>
      <c r="N3113" s="45">
        <f t="shared" si="323"/>
        <v>0</v>
      </c>
    </row>
    <row r="3114" spans="1:14" ht="15" customHeight="1">
      <c r="A3114" s="129"/>
      <c r="B3114" s="84" t="s">
        <v>8024</v>
      </c>
      <c r="C3114" s="18" t="s">
        <v>9909</v>
      </c>
      <c r="D3114" s="20">
        <v>512.34120000000007</v>
      </c>
      <c r="E3114" s="10">
        <f t="shared" si="322"/>
        <v>512.34120000000007</v>
      </c>
      <c r="F3114" s="1" t="s">
        <v>42</v>
      </c>
      <c r="G3114" s="45">
        <v>8536201000</v>
      </c>
      <c r="H3114" s="60"/>
      <c r="I3114" s="45">
        <v>1</v>
      </c>
      <c r="J3114" s="45">
        <v>4</v>
      </c>
      <c r="K3114" s="45">
        <v>40</v>
      </c>
      <c r="L3114" s="7">
        <f>IFERROR(VLOOKUP(B3114,Харків!A:C,3,0),"0")</f>
        <v>7</v>
      </c>
      <c r="M3114" s="60"/>
      <c r="N3114" s="45">
        <f t="shared" si="323"/>
        <v>0</v>
      </c>
    </row>
    <row r="3115" spans="1:14" ht="15" customHeight="1">
      <c r="A3115" s="130"/>
      <c r="B3115" s="84" t="s">
        <v>8025</v>
      </c>
      <c r="C3115" s="18" t="s">
        <v>9913</v>
      </c>
      <c r="D3115" s="20">
        <v>512.34120000000007</v>
      </c>
      <c r="E3115" s="10">
        <f t="shared" si="322"/>
        <v>512.34120000000007</v>
      </c>
      <c r="F3115" s="1" t="s">
        <v>42</v>
      </c>
      <c r="G3115" s="45">
        <v>8536209000</v>
      </c>
      <c r="H3115" s="60"/>
      <c r="I3115" s="45">
        <v>1</v>
      </c>
      <c r="J3115" s="45">
        <v>4</v>
      </c>
      <c r="K3115" s="45">
        <v>40</v>
      </c>
      <c r="L3115" s="7">
        <f>IFERROR(VLOOKUP(B3115,Харків!A:C,3,0),"0")</f>
        <v>0</v>
      </c>
      <c r="M3115" s="60"/>
      <c r="N3115" s="45">
        <f t="shared" si="323"/>
        <v>0</v>
      </c>
    </row>
    <row r="3116" spans="1:14" ht="15" customHeight="1">
      <c r="A3116" s="129"/>
      <c r="B3116" s="84" t="s">
        <v>8026</v>
      </c>
      <c r="C3116" s="18" t="s">
        <v>9921</v>
      </c>
      <c r="D3116" s="20">
        <v>512.34120000000007</v>
      </c>
      <c r="E3116" s="10">
        <f t="shared" si="322"/>
        <v>512.34120000000007</v>
      </c>
      <c r="F3116" s="1" t="s">
        <v>42</v>
      </c>
      <c r="G3116" s="45">
        <v>8536209000</v>
      </c>
      <c r="H3116" s="60"/>
      <c r="I3116" s="45">
        <v>1</v>
      </c>
      <c r="J3116" s="45">
        <v>4</v>
      </c>
      <c r="K3116" s="45">
        <v>40</v>
      </c>
      <c r="L3116" s="7">
        <f>IFERROR(VLOOKUP(B3116,Харків!A:C,3,0),"0")</f>
        <v>8</v>
      </c>
      <c r="M3116" s="60"/>
      <c r="N3116" s="45">
        <f t="shared" si="323"/>
        <v>0</v>
      </c>
    </row>
    <row r="3117" spans="1:14" ht="15" customHeight="1">
      <c r="A3117" s="129"/>
      <c r="B3117" s="84" t="s">
        <v>8027</v>
      </c>
      <c r="C3117" s="18" t="s">
        <v>9892</v>
      </c>
      <c r="D3117" s="20">
        <v>538.72559999999999</v>
      </c>
      <c r="E3117" s="10">
        <f t="shared" si="322"/>
        <v>538.72559999999999</v>
      </c>
      <c r="F3117" s="1" t="s">
        <v>42</v>
      </c>
      <c r="G3117" s="45">
        <v>8536209000</v>
      </c>
      <c r="H3117" s="60"/>
      <c r="I3117" s="45">
        <v>1</v>
      </c>
      <c r="J3117" s="45">
        <v>4</v>
      </c>
      <c r="K3117" s="45">
        <v>40</v>
      </c>
      <c r="L3117" s="7" t="str">
        <f>IFERROR(VLOOKUP(B3117,Харків!A:C,3,0),"0")</f>
        <v>&gt;20</v>
      </c>
      <c r="M3117" s="60"/>
      <c r="N3117" s="45">
        <f t="shared" si="323"/>
        <v>0</v>
      </c>
    </row>
    <row r="3118" spans="1:14" ht="15" customHeight="1">
      <c r="A3118" s="129"/>
      <c r="B3118" s="84" t="s">
        <v>8028</v>
      </c>
      <c r="C3118" s="18" t="s">
        <v>9888</v>
      </c>
      <c r="D3118" s="20">
        <v>551.23199999999997</v>
      </c>
      <c r="E3118" s="10">
        <f t="shared" si="322"/>
        <v>551.23199999999997</v>
      </c>
      <c r="F3118" s="1" t="s">
        <v>42</v>
      </c>
      <c r="G3118" s="45">
        <v>8536209000</v>
      </c>
      <c r="H3118" s="60"/>
      <c r="I3118" s="45">
        <v>1</v>
      </c>
      <c r="J3118" s="45">
        <v>4</v>
      </c>
      <c r="K3118" s="45">
        <v>40</v>
      </c>
      <c r="L3118" s="7" t="str">
        <f>IFERROR(VLOOKUP(B3118,Харків!A:C,3,0),"0")</f>
        <v>&gt;20</v>
      </c>
      <c r="M3118" s="60"/>
      <c r="N3118" s="45">
        <f t="shared" si="323"/>
        <v>0</v>
      </c>
    </row>
    <row r="3119" spans="1:14" ht="15" customHeight="1">
      <c r="A3119" s="129"/>
      <c r="B3119" s="84" t="s">
        <v>8029</v>
      </c>
      <c r="C3119" s="18" t="s">
        <v>9930</v>
      </c>
      <c r="D3119" s="20">
        <v>684.51480000000004</v>
      </c>
      <c r="E3119" s="10">
        <f t="shared" si="322"/>
        <v>684.51480000000004</v>
      </c>
      <c r="F3119" s="1" t="s">
        <v>42</v>
      </c>
      <c r="G3119" s="45">
        <v>8536209000</v>
      </c>
      <c r="H3119" s="60"/>
      <c r="I3119" s="45">
        <v>1</v>
      </c>
      <c r="J3119" s="45">
        <v>3</v>
      </c>
      <c r="K3119" s="45">
        <v>30</v>
      </c>
      <c r="L3119" s="7" t="str">
        <f>IFERROR(VLOOKUP(B3119,Харків!A:C,3,0),"0")</f>
        <v>&gt;10</v>
      </c>
      <c r="M3119" s="60"/>
      <c r="N3119" s="45">
        <f t="shared" si="323"/>
        <v>0</v>
      </c>
    </row>
    <row r="3120" spans="1:14" ht="15" customHeight="1">
      <c r="A3120" s="129"/>
      <c r="B3120" s="84" t="s">
        <v>8030</v>
      </c>
      <c r="C3120" s="18" t="s">
        <v>9931</v>
      </c>
      <c r="D3120" s="20">
        <v>717.83280000000002</v>
      </c>
      <c r="E3120" s="10">
        <f t="shared" si="322"/>
        <v>717.83280000000002</v>
      </c>
      <c r="F3120" s="1" t="s">
        <v>42</v>
      </c>
      <c r="G3120" s="45">
        <v>8536209000</v>
      </c>
      <c r="H3120" s="60"/>
      <c r="I3120" s="45">
        <v>1</v>
      </c>
      <c r="J3120" s="45">
        <v>3</v>
      </c>
      <c r="K3120" s="45">
        <v>30</v>
      </c>
      <c r="L3120" s="7">
        <f>IFERROR(VLOOKUP(B3120,Харків!A:C,3,0),"0")</f>
        <v>7</v>
      </c>
      <c r="M3120" s="60"/>
      <c r="N3120" s="45">
        <f t="shared" si="323"/>
        <v>0</v>
      </c>
    </row>
    <row r="3121" spans="1:14" ht="15" customHeight="1">
      <c r="A3121" s="129"/>
      <c r="B3121" s="84" t="s">
        <v>8031</v>
      </c>
      <c r="C3121" s="18" t="s">
        <v>9928</v>
      </c>
      <c r="D3121" s="20">
        <v>735.8904</v>
      </c>
      <c r="E3121" s="10">
        <f t="shared" si="322"/>
        <v>735.8904</v>
      </c>
      <c r="F3121" s="1" t="s">
        <v>42</v>
      </c>
      <c r="G3121" s="45">
        <v>8536209000</v>
      </c>
      <c r="H3121" s="60"/>
      <c r="I3121" s="45">
        <v>1</v>
      </c>
      <c r="J3121" s="45">
        <v>3</v>
      </c>
      <c r="K3121" s="45">
        <v>30</v>
      </c>
      <c r="L3121" s="7" t="str">
        <f>IFERROR(VLOOKUP(B3121,Харків!A:C,3,0),"0")</f>
        <v>&gt;10</v>
      </c>
      <c r="M3121" s="60"/>
      <c r="N3121" s="45">
        <f t="shared" si="323"/>
        <v>0</v>
      </c>
    </row>
    <row r="3122" spans="1:14" ht="15" customHeight="1">
      <c r="A3122" s="130"/>
      <c r="B3122" s="97"/>
      <c r="C3122" s="9" t="s">
        <v>8834</v>
      </c>
      <c r="D3122" s="8"/>
      <c r="E3122" s="14"/>
      <c r="F3122" s="5"/>
      <c r="G3122" s="7"/>
      <c r="H3122" s="13"/>
      <c r="I3122" s="221"/>
      <c r="J3122" s="221"/>
      <c r="K3122" s="221"/>
      <c r="L3122" s="5"/>
      <c r="M3122" s="5"/>
      <c r="N3122" s="5"/>
    </row>
    <row r="3123" spans="1:14" ht="15" customHeight="1">
      <c r="A3123" s="129"/>
      <c r="B3123" s="132" t="s">
        <v>8808</v>
      </c>
      <c r="C3123" s="18" t="s">
        <v>8809</v>
      </c>
      <c r="D3123" s="20">
        <v>667.10040000000004</v>
      </c>
      <c r="E3123" s="10">
        <f t="shared" ref="E3123:E3128" si="324">D3123-(D3123*$G$1)</f>
        <v>667.10040000000004</v>
      </c>
      <c r="F3123" s="1" t="s">
        <v>42</v>
      </c>
      <c r="G3123" s="45">
        <v>8536508000</v>
      </c>
      <c r="H3123" s="60"/>
      <c r="I3123" s="45">
        <v>1</v>
      </c>
      <c r="J3123" s="45" t="s">
        <v>12</v>
      </c>
      <c r="K3123" s="45">
        <v>100</v>
      </c>
      <c r="L3123" s="7" t="str">
        <f>IFERROR(VLOOKUP(B3123,Харків!A:C,3,0),"0")</f>
        <v>&gt;20</v>
      </c>
      <c r="M3123" s="60"/>
      <c r="N3123" s="45">
        <f t="shared" ref="N3123:N3128" si="325">E3123*M3123</f>
        <v>0</v>
      </c>
    </row>
    <row r="3124" spans="1:14" ht="15" customHeight="1">
      <c r="A3124" s="129"/>
      <c r="B3124" s="132" t="s">
        <v>8810</v>
      </c>
      <c r="C3124" s="18" t="s">
        <v>8811</v>
      </c>
      <c r="D3124" s="20">
        <v>667.10040000000004</v>
      </c>
      <c r="E3124" s="10">
        <f t="shared" si="324"/>
        <v>667.10040000000004</v>
      </c>
      <c r="F3124" s="1" t="s">
        <v>42</v>
      </c>
      <c r="G3124" s="45">
        <v>8536508000</v>
      </c>
      <c r="H3124" s="60"/>
      <c r="I3124" s="45">
        <v>1</v>
      </c>
      <c r="J3124" s="45" t="s">
        <v>12</v>
      </c>
      <c r="K3124" s="45">
        <v>100</v>
      </c>
      <c r="L3124" s="7" t="str">
        <f>IFERROR(VLOOKUP(B3124,Харків!A:C,3,0),"0")</f>
        <v>&gt;20</v>
      </c>
      <c r="M3124" s="60"/>
      <c r="N3124" s="45">
        <f t="shared" si="325"/>
        <v>0</v>
      </c>
    </row>
    <row r="3125" spans="1:14" ht="15" customHeight="1">
      <c r="A3125" s="129"/>
      <c r="B3125" s="132" t="s">
        <v>8812</v>
      </c>
      <c r="C3125" s="18" t="s">
        <v>8813</v>
      </c>
      <c r="D3125" s="20">
        <v>667.10040000000004</v>
      </c>
      <c r="E3125" s="10">
        <f t="shared" si="324"/>
        <v>667.10040000000004</v>
      </c>
      <c r="F3125" s="1" t="s">
        <v>42</v>
      </c>
      <c r="G3125" s="45">
        <v>8536508000</v>
      </c>
      <c r="H3125" s="60"/>
      <c r="I3125" s="45">
        <v>1</v>
      </c>
      <c r="J3125" s="45" t="s">
        <v>12</v>
      </c>
      <c r="K3125" s="45">
        <v>100</v>
      </c>
      <c r="L3125" s="7" t="str">
        <f>IFERROR(VLOOKUP(B3125,Харків!A:C,3,0),"0")</f>
        <v>&gt;50</v>
      </c>
      <c r="M3125" s="60"/>
      <c r="N3125" s="45">
        <f t="shared" si="325"/>
        <v>0</v>
      </c>
    </row>
    <row r="3126" spans="1:14" ht="15" customHeight="1">
      <c r="A3126" s="129"/>
      <c r="B3126" s="132" t="s">
        <v>8814</v>
      </c>
      <c r="C3126" s="18" t="s">
        <v>8815</v>
      </c>
      <c r="D3126" s="20">
        <v>667.10040000000004</v>
      </c>
      <c r="E3126" s="10">
        <f t="shared" si="324"/>
        <v>667.10040000000004</v>
      </c>
      <c r="F3126" s="1" t="s">
        <v>42</v>
      </c>
      <c r="G3126" s="45">
        <v>8536508000</v>
      </c>
      <c r="H3126" s="60"/>
      <c r="I3126" s="45">
        <v>1</v>
      </c>
      <c r="J3126" s="45" t="s">
        <v>12</v>
      </c>
      <c r="K3126" s="45">
        <v>100</v>
      </c>
      <c r="L3126" s="7" t="str">
        <f>IFERROR(VLOOKUP(B3126,Харків!A:C,3,0),"0")</f>
        <v>&gt;100</v>
      </c>
      <c r="M3126" s="60"/>
      <c r="N3126" s="45">
        <f t="shared" si="325"/>
        <v>0</v>
      </c>
    </row>
    <row r="3127" spans="1:14" ht="15" customHeight="1">
      <c r="A3127" s="129"/>
      <c r="B3127" s="132" t="s">
        <v>8816</v>
      </c>
      <c r="C3127" s="18" t="s">
        <v>8817</v>
      </c>
      <c r="D3127" s="20">
        <v>667.10040000000004</v>
      </c>
      <c r="E3127" s="10">
        <f t="shared" si="324"/>
        <v>667.10040000000004</v>
      </c>
      <c r="F3127" s="1" t="s">
        <v>42</v>
      </c>
      <c r="G3127" s="45">
        <v>8536508000</v>
      </c>
      <c r="H3127" s="60"/>
      <c r="I3127" s="45">
        <v>1</v>
      </c>
      <c r="J3127" s="45" t="s">
        <v>12</v>
      </c>
      <c r="K3127" s="45">
        <v>100</v>
      </c>
      <c r="L3127" s="7" t="str">
        <f>IFERROR(VLOOKUP(B3127,Харків!A:C,3,0),"0")</f>
        <v>&gt;50</v>
      </c>
      <c r="M3127" s="60"/>
      <c r="N3127" s="45">
        <f t="shared" si="325"/>
        <v>0</v>
      </c>
    </row>
    <row r="3128" spans="1:14" ht="15" customHeight="1">
      <c r="A3128" s="129"/>
      <c r="B3128" s="132" t="s">
        <v>8818</v>
      </c>
      <c r="C3128" s="18" t="s">
        <v>8819</v>
      </c>
      <c r="D3128" s="20">
        <v>667.10040000000004</v>
      </c>
      <c r="E3128" s="10">
        <f t="shared" si="324"/>
        <v>667.10040000000004</v>
      </c>
      <c r="F3128" s="1" t="s">
        <v>42</v>
      </c>
      <c r="G3128" s="45">
        <v>8536508000</v>
      </c>
      <c r="H3128" s="60"/>
      <c r="I3128" s="45">
        <v>1</v>
      </c>
      <c r="J3128" s="45" t="s">
        <v>12</v>
      </c>
      <c r="K3128" s="45">
        <v>100</v>
      </c>
      <c r="L3128" s="7" t="str">
        <f>IFERROR(VLOOKUP(B3128,Харків!A:C,3,0),"0")</f>
        <v>&gt;100</v>
      </c>
      <c r="M3128" s="60"/>
      <c r="N3128" s="45">
        <f t="shared" si="325"/>
        <v>0</v>
      </c>
    </row>
    <row r="3129" spans="1:14" ht="15" customHeight="1">
      <c r="A3129" s="130"/>
      <c r="B3129" s="97"/>
      <c r="C3129" s="9" t="s">
        <v>8835</v>
      </c>
      <c r="D3129" s="8"/>
      <c r="E3129" s="14"/>
      <c r="F3129" s="5"/>
      <c r="G3129" s="7"/>
      <c r="H3129" s="13"/>
      <c r="I3129" s="221"/>
      <c r="J3129" s="221"/>
      <c r="K3129" s="221"/>
      <c r="L3129" s="5"/>
      <c r="M3129" s="5"/>
      <c r="N3129" s="5"/>
    </row>
    <row r="3130" spans="1:14" ht="15" customHeight="1">
      <c r="A3130" s="129"/>
      <c r="B3130" s="132" t="s">
        <v>8820</v>
      </c>
      <c r="C3130" s="18" t="s">
        <v>8821</v>
      </c>
      <c r="D3130" s="20">
        <v>532.07759999999996</v>
      </c>
      <c r="E3130" s="10">
        <f t="shared" ref="E3130:E3136" si="326">D3130-(D3130*$G$1)</f>
        <v>532.07759999999996</v>
      </c>
      <c r="F3130" s="1" t="s">
        <v>42</v>
      </c>
      <c r="G3130" s="45">
        <v>8536508000</v>
      </c>
      <c r="H3130" s="60"/>
      <c r="I3130" s="45">
        <v>1</v>
      </c>
      <c r="J3130" s="45" t="s">
        <v>12</v>
      </c>
      <c r="K3130" s="45">
        <v>100</v>
      </c>
      <c r="L3130" s="7" t="str">
        <f>IFERROR(VLOOKUP(B3130,Харків!A:C,3,0),"0")</f>
        <v>&gt;100</v>
      </c>
      <c r="M3130" s="60"/>
      <c r="N3130" s="45">
        <f t="shared" ref="N3130:N3136" si="327">E3130*M3130</f>
        <v>0</v>
      </c>
    </row>
    <row r="3131" spans="1:14" ht="15" customHeight="1">
      <c r="A3131" s="129"/>
      <c r="B3131" s="132" t="s">
        <v>8822</v>
      </c>
      <c r="C3131" s="18" t="s">
        <v>8823</v>
      </c>
      <c r="D3131" s="20">
        <v>532.07759999999996</v>
      </c>
      <c r="E3131" s="10">
        <f t="shared" si="326"/>
        <v>532.07759999999996</v>
      </c>
      <c r="F3131" s="1" t="s">
        <v>42</v>
      </c>
      <c r="G3131" s="45">
        <v>8536508000</v>
      </c>
      <c r="H3131" s="60"/>
      <c r="I3131" s="45">
        <v>1</v>
      </c>
      <c r="J3131" s="45" t="s">
        <v>12</v>
      </c>
      <c r="K3131" s="45">
        <v>100</v>
      </c>
      <c r="L3131" s="7" t="str">
        <f>IFERROR(VLOOKUP(B3131,Харків!A:C,3,0),"0")</f>
        <v>&gt;20</v>
      </c>
      <c r="M3131" s="60"/>
      <c r="N3131" s="45">
        <f t="shared" si="327"/>
        <v>0</v>
      </c>
    </row>
    <row r="3132" spans="1:14" ht="15" customHeight="1">
      <c r="A3132" s="129"/>
      <c r="B3132" s="132" t="s">
        <v>8824</v>
      </c>
      <c r="C3132" s="18" t="s">
        <v>8825</v>
      </c>
      <c r="D3132" s="20">
        <v>532.07759999999996</v>
      </c>
      <c r="E3132" s="10">
        <f t="shared" si="326"/>
        <v>532.07759999999996</v>
      </c>
      <c r="F3132" s="1" t="s">
        <v>42</v>
      </c>
      <c r="G3132" s="45">
        <v>8536508000</v>
      </c>
      <c r="H3132" s="60"/>
      <c r="I3132" s="45">
        <v>1</v>
      </c>
      <c r="J3132" s="45" t="s">
        <v>12</v>
      </c>
      <c r="K3132" s="45">
        <v>100</v>
      </c>
      <c r="L3132" s="7" t="str">
        <f>IFERROR(VLOOKUP(B3132,Харків!A:C,3,0),"0")</f>
        <v>&gt;100</v>
      </c>
      <c r="M3132" s="60"/>
      <c r="N3132" s="45">
        <f t="shared" si="327"/>
        <v>0</v>
      </c>
    </row>
    <row r="3133" spans="1:14" ht="15" customHeight="1">
      <c r="A3133" s="129"/>
      <c r="B3133" s="132" t="s">
        <v>8826</v>
      </c>
      <c r="C3133" s="18" t="s">
        <v>8827</v>
      </c>
      <c r="D3133" s="20">
        <v>532.07759999999996</v>
      </c>
      <c r="E3133" s="10">
        <f t="shared" si="326"/>
        <v>532.07759999999996</v>
      </c>
      <c r="F3133" s="1" t="s">
        <v>42</v>
      </c>
      <c r="G3133" s="45">
        <v>8536508000</v>
      </c>
      <c r="H3133" s="60"/>
      <c r="I3133" s="45">
        <v>1</v>
      </c>
      <c r="J3133" s="45" t="s">
        <v>12</v>
      </c>
      <c r="K3133" s="45">
        <v>100</v>
      </c>
      <c r="L3133" s="7" t="str">
        <f>IFERROR(VLOOKUP(B3133,Харків!A:C,3,0),"0")</f>
        <v>&gt;50</v>
      </c>
      <c r="M3133" s="60"/>
      <c r="N3133" s="45">
        <f t="shared" si="327"/>
        <v>0</v>
      </c>
    </row>
    <row r="3134" spans="1:14" ht="15" customHeight="1">
      <c r="A3134" s="129"/>
      <c r="B3134" s="132" t="s">
        <v>8828</v>
      </c>
      <c r="C3134" s="18" t="s">
        <v>8829</v>
      </c>
      <c r="D3134" s="20">
        <v>532.07759999999996</v>
      </c>
      <c r="E3134" s="10">
        <f t="shared" si="326"/>
        <v>532.07759999999996</v>
      </c>
      <c r="F3134" s="1" t="s">
        <v>42</v>
      </c>
      <c r="G3134" s="45">
        <v>8536508000</v>
      </c>
      <c r="H3134" s="60"/>
      <c r="I3134" s="45">
        <v>1</v>
      </c>
      <c r="J3134" s="45" t="s">
        <v>12</v>
      </c>
      <c r="K3134" s="45">
        <v>100</v>
      </c>
      <c r="L3134" s="7" t="str">
        <f>IFERROR(VLOOKUP(B3134,Харків!A:C,3,0),"0")</f>
        <v>&gt;100</v>
      </c>
      <c r="M3134" s="60"/>
      <c r="N3134" s="45">
        <f t="shared" si="327"/>
        <v>0</v>
      </c>
    </row>
    <row r="3135" spans="1:14" ht="15" customHeight="1">
      <c r="A3135" s="129"/>
      <c r="B3135" s="132" t="s">
        <v>8830</v>
      </c>
      <c r="C3135" s="18" t="s">
        <v>8831</v>
      </c>
      <c r="D3135" s="20">
        <v>532.07759999999996</v>
      </c>
      <c r="E3135" s="10">
        <f t="shared" si="326"/>
        <v>532.07759999999996</v>
      </c>
      <c r="F3135" s="1" t="s">
        <v>42</v>
      </c>
      <c r="G3135" s="45">
        <v>8536508000</v>
      </c>
      <c r="H3135" s="60"/>
      <c r="I3135" s="45">
        <v>1</v>
      </c>
      <c r="J3135" s="45" t="s">
        <v>12</v>
      </c>
      <c r="K3135" s="45">
        <v>100</v>
      </c>
      <c r="L3135" s="7" t="str">
        <f>IFERROR(VLOOKUP(B3135,Харків!A:C,3,0),"0")</f>
        <v>&gt;20</v>
      </c>
      <c r="M3135" s="60"/>
      <c r="N3135" s="45">
        <f t="shared" si="327"/>
        <v>0</v>
      </c>
    </row>
    <row r="3136" spans="1:14" ht="15" customHeight="1">
      <c r="A3136" s="129"/>
      <c r="B3136" s="132" t="s">
        <v>8832</v>
      </c>
      <c r="C3136" s="18" t="s">
        <v>8833</v>
      </c>
      <c r="D3136" s="20">
        <v>532.07759999999996</v>
      </c>
      <c r="E3136" s="10">
        <f t="shared" si="326"/>
        <v>532.07759999999996</v>
      </c>
      <c r="F3136" s="1" t="s">
        <v>42</v>
      </c>
      <c r="G3136" s="45">
        <v>8536508000</v>
      </c>
      <c r="H3136" s="60"/>
      <c r="I3136" s="45">
        <v>1</v>
      </c>
      <c r="J3136" s="45" t="s">
        <v>12</v>
      </c>
      <c r="K3136" s="45">
        <v>100</v>
      </c>
      <c r="L3136" s="7" t="str">
        <f>IFERROR(VLOOKUP(B3136,Харків!A:C,3,0),"0")</f>
        <v>&gt;100</v>
      </c>
      <c r="M3136" s="60"/>
      <c r="N3136" s="45">
        <f t="shared" si="327"/>
        <v>0</v>
      </c>
    </row>
    <row r="3137" spans="1:14" ht="15" customHeight="1">
      <c r="A3137" s="130"/>
      <c r="B3137" s="97"/>
      <c r="C3137" s="9" t="s">
        <v>10611</v>
      </c>
      <c r="D3137" s="8"/>
      <c r="E3137" s="14"/>
      <c r="F3137" s="5"/>
      <c r="G3137" s="7"/>
      <c r="H3137" s="13"/>
      <c r="I3137" s="221"/>
      <c r="J3137" s="221"/>
      <c r="K3137" s="221"/>
      <c r="L3137" s="5"/>
      <c r="M3137" s="5"/>
      <c r="N3137" s="5"/>
    </row>
    <row r="3138" spans="1:14" ht="15" customHeight="1">
      <c r="A3138" s="129"/>
      <c r="B3138" s="84" t="s">
        <v>10348</v>
      </c>
      <c r="C3138" s="18" t="s">
        <v>10349</v>
      </c>
      <c r="D3138" s="20">
        <v>67.691600000000008</v>
      </c>
      <c r="E3138" s="10">
        <f>D3138-(D3138*$G$1)</f>
        <v>67.691600000000008</v>
      </c>
      <c r="F3138" s="1" t="s">
        <v>42</v>
      </c>
      <c r="G3138" s="45">
        <v>8536508000</v>
      </c>
      <c r="H3138" s="60"/>
      <c r="I3138" s="45">
        <v>1</v>
      </c>
      <c r="J3138" s="45">
        <v>12</v>
      </c>
      <c r="K3138" s="45">
        <v>240</v>
      </c>
      <c r="L3138" s="7" t="str">
        <f>IFERROR(VLOOKUP(B3138,Харків!A:C,3,0),"0")</f>
        <v>&gt;100</v>
      </c>
      <c r="M3138" s="60"/>
      <c r="N3138" s="45">
        <f>E3138*M3138</f>
        <v>0</v>
      </c>
    </row>
    <row r="3139" spans="1:14" ht="15" customHeight="1">
      <c r="A3139" s="129"/>
      <c r="B3139" s="84" t="s">
        <v>10350</v>
      </c>
      <c r="C3139" s="18" t="s">
        <v>10351</v>
      </c>
      <c r="D3139" s="20">
        <v>137.5668</v>
      </c>
      <c r="E3139" s="10">
        <f>D3139-(D3139*$G$1)</f>
        <v>137.5668</v>
      </c>
      <c r="F3139" s="1" t="s">
        <v>42</v>
      </c>
      <c r="G3139" s="45">
        <v>8536508000</v>
      </c>
      <c r="H3139" s="60"/>
      <c r="I3139" s="45">
        <v>1</v>
      </c>
      <c r="J3139" s="45">
        <v>6</v>
      </c>
      <c r="K3139" s="45">
        <v>120</v>
      </c>
      <c r="L3139" s="7" t="str">
        <f>IFERROR(VLOOKUP(B3139,Харків!A:C,3,0),"0")</f>
        <v>&gt;100</v>
      </c>
      <c r="M3139" s="60"/>
      <c r="N3139" s="45">
        <f>E3139*M3139</f>
        <v>0</v>
      </c>
    </row>
    <row r="3140" spans="1:14" ht="15" customHeight="1">
      <c r="A3140" s="129"/>
      <c r="B3140" s="84" t="s">
        <v>10352</v>
      </c>
      <c r="C3140" s="18" t="s">
        <v>10353</v>
      </c>
      <c r="D3140" s="20">
        <v>205.25839999999999</v>
      </c>
      <c r="E3140" s="10">
        <f>D3140-(D3140*$G$1)</f>
        <v>205.25839999999999</v>
      </c>
      <c r="F3140" s="1" t="s">
        <v>42</v>
      </c>
      <c r="G3140" s="45">
        <v>8536508000</v>
      </c>
      <c r="H3140" s="60"/>
      <c r="I3140" s="45">
        <v>1</v>
      </c>
      <c r="J3140" s="45">
        <v>4</v>
      </c>
      <c r="K3140" s="45">
        <v>80</v>
      </c>
      <c r="L3140" s="7" t="str">
        <f>IFERROR(VLOOKUP(B3140,Харків!A:C,3,0),"0")</f>
        <v>&gt;100</v>
      </c>
      <c r="M3140" s="60"/>
      <c r="N3140" s="45">
        <f>E3140*M3140</f>
        <v>0</v>
      </c>
    </row>
    <row r="3141" spans="1:14" ht="15" customHeight="1">
      <c r="A3141" s="130"/>
      <c r="B3141" s="97"/>
      <c r="C3141" s="9" t="s">
        <v>10612</v>
      </c>
      <c r="D3141" s="8"/>
      <c r="E3141" s="14"/>
      <c r="F3141" s="5"/>
      <c r="G3141" s="7"/>
      <c r="H3141" s="13"/>
      <c r="I3141" s="221"/>
      <c r="J3141" s="221"/>
      <c r="K3141" s="221"/>
      <c r="L3141" s="5"/>
      <c r="M3141" s="5"/>
      <c r="N3141" s="5"/>
    </row>
    <row r="3142" spans="1:14" ht="15" customHeight="1">
      <c r="A3142" s="129"/>
      <c r="B3142" s="84" t="s">
        <v>8912</v>
      </c>
      <c r="C3142" s="18" t="s">
        <v>8913</v>
      </c>
      <c r="D3142" s="20">
        <v>107.2</v>
      </c>
      <c r="E3142" s="10">
        <f>D3142-(D3142*$G$1)</f>
        <v>107.2</v>
      </c>
      <c r="F3142" s="1" t="s">
        <v>42</v>
      </c>
      <c r="G3142" s="45">
        <v>8536508000</v>
      </c>
      <c r="H3142" s="60"/>
      <c r="I3142" s="45">
        <v>1</v>
      </c>
      <c r="J3142" s="45">
        <v>12</v>
      </c>
      <c r="K3142" s="45">
        <v>240</v>
      </c>
      <c r="L3142" s="7" t="str">
        <f>IFERROR(VLOOKUP(B3142,Харків!A:C,3,0),"0")</f>
        <v>&gt;100</v>
      </c>
      <c r="M3142" s="60"/>
      <c r="N3142" s="45">
        <f>E3142*M3142</f>
        <v>0</v>
      </c>
    </row>
    <row r="3143" spans="1:14" ht="15" customHeight="1">
      <c r="A3143" s="129"/>
      <c r="B3143" s="84" t="s">
        <v>8914</v>
      </c>
      <c r="C3143" s="18" t="s">
        <v>8915</v>
      </c>
      <c r="D3143" s="20">
        <v>214.4</v>
      </c>
      <c r="E3143" s="10">
        <f>D3143-(D3143*$G$1)</f>
        <v>214.4</v>
      </c>
      <c r="F3143" s="1" t="s">
        <v>42</v>
      </c>
      <c r="G3143" s="45">
        <v>8536508000</v>
      </c>
      <c r="H3143" s="60"/>
      <c r="I3143" s="45">
        <v>1</v>
      </c>
      <c r="J3143" s="45">
        <v>6</v>
      </c>
      <c r="K3143" s="45">
        <v>120</v>
      </c>
      <c r="L3143" s="7" t="str">
        <f>IFERROR(VLOOKUP(B3143,Харків!A:C,3,0),"0")</f>
        <v>&gt;100</v>
      </c>
      <c r="M3143" s="60"/>
      <c r="N3143" s="45">
        <f>E3143*M3143</f>
        <v>0</v>
      </c>
    </row>
    <row r="3144" spans="1:14" ht="15" customHeight="1">
      <c r="A3144" s="129"/>
      <c r="B3144" s="84" t="s">
        <v>8916</v>
      </c>
      <c r="C3144" s="18" t="s">
        <v>8917</v>
      </c>
      <c r="D3144" s="20">
        <v>321.61</v>
      </c>
      <c r="E3144" s="10">
        <f>D3144-(D3144*$G$1)</f>
        <v>321.61</v>
      </c>
      <c r="F3144" s="1" t="s">
        <v>42</v>
      </c>
      <c r="G3144" s="45">
        <v>8536508000</v>
      </c>
      <c r="H3144" s="60"/>
      <c r="I3144" s="45">
        <v>1</v>
      </c>
      <c r="J3144" s="45">
        <v>4</v>
      </c>
      <c r="K3144" s="45">
        <v>80</v>
      </c>
      <c r="L3144" s="7" t="str">
        <f>IFERROR(VLOOKUP(B3144,Харків!A:C,3,0),"0")</f>
        <v>&gt;100</v>
      </c>
      <c r="M3144" s="60"/>
      <c r="N3144" s="45">
        <f>E3144*M3144</f>
        <v>0</v>
      </c>
    </row>
    <row r="3145" spans="1:14" ht="15" customHeight="1">
      <c r="A3145" s="129"/>
      <c r="B3145" s="84" t="s">
        <v>8918</v>
      </c>
      <c r="C3145" s="18" t="s">
        <v>8919</v>
      </c>
      <c r="D3145" s="20">
        <v>428.81</v>
      </c>
      <c r="E3145" s="10">
        <f>D3145-(D3145*$G$1)</f>
        <v>428.81</v>
      </c>
      <c r="F3145" s="1" t="s">
        <v>42</v>
      </c>
      <c r="G3145" s="45">
        <v>8536508000</v>
      </c>
      <c r="H3145" s="60"/>
      <c r="I3145" s="45">
        <v>1</v>
      </c>
      <c r="J3145" s="45">
        <v>3</v>
      </c>
      <c r="K3145" s="45">
        <v>60</v>
      </c>
      <c r="L3145" s="7" t="str">
        <f>IFERROR(VLOOKUP(B3145,Харків!A:C,3,0),"0")</f>
        <v>&gt;100</v>
      </c>
      <c r="M3145" s="60"/>
      <c r="N3145" s="45">
        <f>E3145*M3145</f>
        <v>0</v>
      </c>
    </row>
    <row r="3146" spans="1:14" ht="10.5" customHeight="1">
      <c r="A3146" s="130"/>
      <c r="B3146" s="97"/>
      <c r="C3146" s="18"/>
      <c r="D3146" s="8"/>
      <c r="E3146" s="10"/>
      <c r="F3146" s="5"/>
      <c r="G3146" s="7"/>
      <c r="H3146" s="13"/>
      <c r="I3146" s="7"/>
      <c r="J3146" s="7"/>
      <c r="K3146" s="7"/>
      <c r="L3146" s="7"/>
      <c r="M3146" s="13"/>
      <c r="N3146" s="7"/>
    </row>
    <row r="3147" spans="1:14" ht="15" customHeight="1">
      <c r="A3147" s="129"/>
      <c r="B3147" s="84" t="s">
        <v>8920</v>
      </c>
      <c r="C3147" s="18" t="s">
        <v>8921</v>
      </c>
      <c r="D3147" s="20">
        <v>249.71</v>
      </c>
      <c r="E3147" s="10">
        <f>D3147-(D3147*$G$1)</f>
        <v>249.71</v>
      </c>
      <c r="F3147" s="1" t="s">
        <v>42</v>
      </c>
      <c r="G3147" s="45">
        <v>8536508000</v>
      </c>
      <c r="H3147" s="60"/>
      <c r="I3147" s="45">
        <v>1</v>
      </c>
      <c r="J3147" s="45">
        <v>12</v>
      </c>
      <c r="K3147" s="45">
        <v>120</v>
      </c>
      <c r="L3147" s="7" t="str">
        <f>IFERROR(VLOOKUP(B3147,Харків!A:C,3,0),"0")</f>
        <v>&gt;20</v>
      </c>
      <c r="M3147" s="60"/>
      <c r="N3147" s="45">
        <f>E3147*M3147</f>
        <v>0</v>
      </c>
    </row>
    <row r="3148" spans="1:14" ht="15" customHeight="1">
      <c r="A3148" s="129"/>
      <c r="B3148" s="84" t="s">
        <v>8922</v>
      </c>
      <c r="C3148" s="18" t="s">
        <v>8923</v>
      </c>
      <c r="D3148" s="20">
        <v>499.44</v>
      </c>
      <c r="E3148" s="10">
        <f>D3148-(D3148*$G$1)</f>
        <v>499.44</v>
      </c>
      <c r="F3148" s="1" t="s">
        <v>42</v>
      </c>
      <c r="G3148" s="45">
        <v>8536508000</v>
      </c>
      <c r="H3148" s="60"/>
      <c r="I3148" s="45">
        <v>1</v>
      </c>
      <c r="J3148" s="45">
        <v>6</v>
      </c>
      <c r="K3148" s="45">
        <v>120</v>
      </c>
      <c r="L3148" s="7" t="str">
        <f>IFERROR(VLOOKUP(B3148,Харків!A:C,3,0),"0")</f>
        <v>&gt;20</v>
      </c>
      <c r="M3148" s="60"/>
      <c r="N3148" s="45">
        <f>E3148*M3148</f>
        <v>0</v>
      </c>
    </row>
    <row r="3149" spans="1:14" ht="15" customHeight="1">
      <c r="A3149" s="129"/>
      <c r="B3149" s="84" t="s">
        <v>8924</v>
      </c>
      <c r="C3149" s="18" t="s">
        <v>8925</v>
      </c>
      <c r="D3149" s="20">
        <v>747.89</v>
      </c>
      <c r="E3149" s="10">
        <f>D3149-(D3149*$G$1)</f>
        <v>747.89</v>
      </c>
      <c r="F3149" s="1" t="s">
        <v>42</v>
      </c>
      <c r="G3149" s="45">
        <v>8536508000</v>
      </c>
      <c r="H3149" s="60"/>
      <c r="I3149" s="45">
        <v>1</v>
      </c>
      <c r="J3149" s="45">
        <v>4</v>
      </c>
      <c r="K3149" s="45">
        <v>120</v>
      </c>
      <c r="L3149" s="7" t="str">
        <f>IFERROR(VLOOKUP(B3149,Харків!A:C,3,0),"0")</f>
        <v>&gt;20</v>
      </c>
      <c r="M3149" s="60"/>
      <c r="N3149" s="45">
        <f>E3149*M3149</f>
        <v>0</v>
      </c>
    </row>
    <row r="3150" spans="1:14" ht="15" customHeight="1">
      <c r="A3150" s="129"/>
      <c r="B3150" s="84" t="s">
        <v>8926</v>
      </c>
      <c r="C3150" s="18" t="s">
        <v>8927</v>
      </c>
      <c r="D3150" s="20">
        <v>996.35</v>
      </c>
      <c r="E3150" s="10">
        <f>D3150-(D3150*$G$1)</f>
        <v>996.35</v>
      </c>
      <c r="F3150" s="1" t="s">
        <v>42</v>
      </c>
      <c r="G3150" s="45">
        <v>8536508000</v>
      </c>
      <c r="H3150" s="60"/>
      <c r="I3150" s="45">
        <v>1</v>
      </c>
      <c r="J3150" s="45">
        <v>3</v>
      </c>
      <c r="K3150" s="45">
        <v>120</v>
      </c>
      <c r="L3150" s="7" t="str">
        <f>IFERROR(VLOOKUP(B3150,Харків!A:C,3,0),"0")</f>
        <v>&gt;20</v>
      </c>
      <c r="M3150" s="60"/>
      <c r="N3150" s="45">
        <f>E3150*M3150</f>
        <v>0</v>
      </c>
    </row>
    <row r="3151" spans="1:14" ht="15" customHeight="1">
      <c r="A3151" s="130"/>
      <c r="B3151" s="52"/>
      <c r="C3151" s="6" t="s">
        <v>10757</v>
      </c>
      <c r="D3151" s="8"/>
      <c r="E3151" s="10"/>
      <c r="F3151" s="5"/>
      <c r="G3151" s="7"/>
      <c r="H3151" s="13"/>
      <c r="I3151" s="7"/>
      <c r="J3151" s="7"/>
      <c r="K3151" s="7"/>
      <c r="L3151" s="7"/>
      <c r="M3151" s="13"/>
      <c r="N3151" s="7"/>
    </row>
    <row r="3152" spans="1:14" ht="15" customHeight="1">
      <c r="A3152" s="129"/>
      <c r="B3152" s="51" t="s">
        <v>10750</v>
      </c>
      <c r="C3152" s="18" t="s">
        <v>10751</v>
      </c>
      <c r="D3152" s="20">
        <v>595.34</v>
      </c>
      <c r="E3152" s="10">
        <f>D3152-(D3152*$G$1)</f>
        <v>595.34</v>
      </c>
      <c r="F3152" s="1" t="s">
        <v>42</v>
      </c>
      <c r="G3152" s="45">
        <v>9028301100</v>
      </c>
      <c r="H3152" s="60"/>
      <c r="I3152" s="45">
        <v>1</v>
      </c>
      <c r="J3152" s="45">
        <v>10</v>
      </c>
      <c r="K3152" s="45">
        <v>100</v>
      </c>
      <c r="L3152" s="7" t="str">
        <f>IFERROR(VLOOKUP(B3152,Харків!A:C,3,0),"0")</f>
        <v>&gt;20</v>
      </c>
      <c r="M3152" s="60"/>
      <c r="N3152" s="45">
        <f>E3152*M3152</f>
        <v>0</v>
      </c>
    </row>
    <row r="3153" spans="1:14" ht="15" customHeight="1">
      <c r="A3153" s="129"/>
      <c r="B3153" s="51" t="s">
        <v>10752</v>
      </c>
      <c r="C3153" s="18" t="s">
        <v>10753</v>
      </c>
      <c r="D3153" s="20">
        <v>364.5</v>
      </c>
      <c r="E3153" s="10">
        <f>D3153-(D3153*$G$1)</f>
        <v>364.5</v>
      </c>
      <c r="F3153" s="1" t="s">
        <v>42</v>
      </c>
      <c r="G3153" s="45">
        <v>9028301100</v>
      </c>
      <c r="H3153" s="60"/>
      <c r="I3153" s="45">
        <v>1</v>
      </c>
      <c r="J3153" s="45" t="s">
        <v>12</v>
      </c>
      <c r="K3153" s="45">
        <v>60</v>
      </c>
      <c r="L3153" s="7">
        <f>IFERROR(VLOOKUP(B3153,Харків!A:C,3,0),"0")</f>
        <v>0</v>
      </c>
      <c r="M3153" s="60"/>
      <c r="N3153" s="45">
        <f>E3153*M3153</f>
        <v>0</v>
      </c>
    </row>
    <row r="3154" spans="1:14" ht="15" customHeight="1">
      <c r="A3154" s="129"/>
      <c r="B3154" s="51" t="s">
        <v>10748</v>
      </c>
      <c r="C3154" s="18" t="s">
        <v>10749</v>
      </c>
      <c r="D3154" s="20">
        <v>583.19000000000005</v>
      </c>
      <c r="E3154" s="10">
        <f>D3154-(D3154*$G$1)</f>
        <v>583.19000000000005</v>
      </c>
      <c r="F3154" s="1" t="s">
        <v>42</v>
      </c>
      <c r="G3154" s="45">
        <v>9028301100</v>
      </c>
      <c r="H3154" s="60"/>
      <c r="I3154" s="45">
        <v>1</v>
      </c>
      <c r="J3154" s="45" t="s">
        <v>12</v>
      </c>
      <c r="K3154" s="45">
        <v>16</v>
      </c>
      <c r="L3154" s="7" t="str">
        <f>IFERROR(VLOOKUP(B3154,Харків!A:C,3,0),"0")</f>
        <v>&gt;50</v>
      </c>
      <c r="M3154" s="60"/>
      <c r="N3154" s="45">
        <f>E3154*M3154</f>
        <v>0</v>
      </c>
    </row>
    <row r="3155" spans="1:14" ht="15" customHeight="1">
      <c r="A3155" s="129"/>
      <c r="B3155" s="51" t="s">
        <v>10754</v>
      </c>
      <c r="C3155" s="18" t="s">
        <v>10755</v>
      </c>
      <c r="D3155" s="20">
        <v>1239.29</v>
      </c>
      <c r="E3155" s="10">
        <f>D3155-(D3155*$G$1)</f>
        <v>1239.29</v>
      </c>
      <c r="F3155" s="1" t="s">
        <v>42</v>
      </c>
      <c r="G3155" s="45">
        <v>9028301900</v>
      </c>
      <c r="H3155" s="60"/>
      <c r="I3155" s="45">
        <v>1</v>
      </c>
      <c r="J3155" s="45" t="s">
        <v>12</v>
      </c>
      <c r="K3155" s="45">
        <v>40</v>
      </c>
      <c r="L3155" s="7" t="str">
        <f>IFERROR(VLOOKUP(B3155,Харків!A:C,3,0),"0")</f>
        <v>&gt;20</v>
      </c>
      <c r="M3155" s="60"/>
      <c r="N3155" s="45">
        <f>E3155*M3155</f>
        <v>0</v>
      </c>
    </row>
    <row r="3156" spans="1:14" ht="15" customHeight="1">
      <c r="A3156" s="129"/>
      <c r="B3156" s="51" t="s">
        <v>11288</v>
      </c>
      <c r="C3156" s="188" t="s">
        <v>11289</v>
      </c>
      <c r="D3156" s="20">
        <v>582.91</v>
      </c>
      <c r="E3156" s="10">
        <f>D3156-(D3156*$G$1)</f>
        <v>582.91</v>
      </c>
      <c r="F3156" s="1" t="s">
        <v>42</v>
      </c>
      <c r="G3156" s="45">
        <v>9028301900</v>
      </c>
      <c r="H3156" s="60"/>
      <c r="I3156" s="45">
        <v>1</v>
      </c>
      <c r="J3156" s="45" t="s">
        <v>12</v>
      </c>
      <c r="K3156" s="45"/>
      <c r="L3156" s="7">
        <f>IFERROR(VLOOKUP(B3156,Харків!A:C,3,0),"0")</f>
        <v>0</v>
      </c>
      <c r="M3156" s="60"/>
      <c r="N3156" s="45">
        <f>E3156*M3156</f>
        <v>0</v>
      </c>
    </row>
    <row r="3157" spans="1:14" ht="15" customHeight="1">
      <c r="A3157" s="130"/>
      <c r="B3157" s="97"/>
      <c r="C3157" s="9" t="s">
        <v>10343</v>
      </c>
      <c r="D3157" s="13"/>
      <c r="E3157" s="14"/>
      <c r="F3157" s="5"/>
      <c r="G3157" s="7"/>
      <c r="H3157" s="13"/>
      <c r="I3157" s="7"/>
      <c r="J3157" s="7"/>
      <c r="K3157" s="7"/>
      <c r="L3157" s="5"/>
      <c r="M3157" s="5"/>
      <c r="N3157" s="5"/>
    </row>
    <row r="3158" spans="1:14" ht="15" customHeight="1">
      <c r="A3158" s="129"/>
      <c r="B3158" s="84" t="s">
        <v>10282</v>
      </c>
      <c r="C3158" s="18" t="s">
        <v>10283</v>
      </c>
      <c r="D3158" s="20">
        <v>590</v>
      </c>
      <c r="E3158" s="10">
        <f>D3158-(D3158*$G$1)</f>
        <v>590</v>
      </c>
      <c r="F3158" s="1" t="s">
        <v>42</v>
      </c>
      <c r="G3158" s="45">
        <v>8536508000</v>
      </c>
      <c r="H3158" s="60"/>
      <c r="I3158" s="45">
        <v>1</v>
      </c>
      <c r="J3158" s="45" t="s">
        <v>12</v>
      </c>
      <c r="K3158" s="45">
        <v>50</v>
      </c>
      <c r="L3158" s="7" t="str">
        <f>IFERROR(VLOOKUP(B3158,Харків!A:C,3,0),"0")</f>
        <v>&gt;20</v>
      </c>
      <c r="M3158" s="60"/>
      <c r="N3158" s="45">
        <f>E3158*M3158</f>
        <v>0</v>
      </c>
    </row>
    <row r="3159" spans="1:14" ht="15" customHeight="1">
      <c r="A3159" s="129"/>
      <c r="B3159" s="84" t="s">
        <v>11153</v>
      </c>
      <c r="C3159" s="18" t="s">
        <v>11154</v>
      </c>
      <c r="D3159" s="20">
        <v>595</v>
      </c>
      <c r="E3159" s="10">
        <f>D3159-(D3159*$G$1)</f>
        <v>595</v>
      </c>
      <c r="F3159" s="1" t="s">
        <v>42</v>
      </c>
      <c r="G3159" s="45">
        <v>8536508000</v>
      </c>
      <c r="H3159" s="60"/>
      <c r="I3159" s="45">
        <v>1</v>
      </c>
      <c r="J3159" s="45" t="s">
        <v>12</v>
      </c>
      <c r="K3159" s="45">
        <v>50</v>
      </c>
      <c r="L3159" s="7" t="str">
        <f>IFERROR(VLOOKUP(B3159,Харків!A:C,3,0),"0")</f>
        <v>&gt;100</v>
      </c>
      <c r="M3159" s="60"/>
      <c r="N3159" s="45">
        <f>E3159*M3159</f>
        <v>0</v>
      </c>
    </row>
    <row r="3160" spans="1:14" ht="15" customHeight="1">
      <c r="A3160" s="129"/>
      <c r="B3160" s="84" t="s">
        <v>10257</v>
      </c>
      <c r="C3160" s="18" t="s">
        <v>10258</v>
      </c>
      <c r="D3160" s="20">
        <v>610</v>
      </c>
      <c r="E3160" s="10">
        <f>D3160-(D3160*$G$1)</f>
        <v>610</v>
      </c>
      <c r="F3160" s="1" t="s">
        <v>42</v>
      </c>
      <c r="G3160" s="45">
        <v>8536508000</v>
      </c>
      <c r="H3160" s="60"/>
      <c r="I3160" s="45">
        <v>1</v>
      </c>
      <c r="J3160" s="45" t="s">
        <v>12</v>
      </c>
      <c r="K3160" s="45">
        <v>50</v>
      </c>
      <c r="L3160" s="7" t="str">
        <f>IFERROR(VLOOKUP(B3160,Харків!A:C,3,0),"0")</f>
        <v>&gt;20</v>
      </c>
      <c r="M3160" s="60"/>
      <c r="N3160" s="45">
        <f>E3160*M3160</f>
        <v>0</v>
      </c>
    </row>
    <row r="3161" spans="1:14" ht="7.5" customHeight="1">
      <c r="A3161" s="130"/>
      <c r="B3161" s="97"/>
      <c r="C3161" s="18"/>
      <c r="D3161" s="8"/>
      <c r="E3161" s="10"/>
      <c r="F3161" s="5"/>
      <c r="G3161" s="7"/>
      <c r="H3161" s="13"/>
      <c r="I3161" s="7"/>
      <c r="J3161" s="7"/>
      <c r="K3161" s="7"/>
      <c r="L3161" s="7"/>
      <c r="M3161" s="13"/>
      <c r="N3161" s="7"/>
    </row>
    <row r="3162" spans="1:14" ht="15" customHeight="1">
      <c r="A3162" s="129"/>
      <c r="B3162" s="84" t="s">
        <v>11294</v>
      </c>
      <c r="C3162" s="18" t="s">
        <v>11295</v>
      </c>
      <c r="D3162" s="20">
        <v>480</v>
      </c>
      <c r="E3162" s="10">
        <f>D3162-(D3162*$G$1)</f>
        <v>480</v>
      </c>
      <c r="F3162" s="1" t="s">
        <v>42</v>
      </c>
      <c r="G3162" s="45">
        <v>8536508000</v>
      </c>
      <c r="H3162" s="60"/>
      <c r="I3162" s="45">
        <v>1</v>
      </c>
      <c r="J3162" s="45" t="s">
        <v>12</v>
      </c>
      <c r="K3162" s="45"/>
      <c r="L3162" s="7">
        <f>IFERROR(VLOOKUP(B3162,Харків!A:C,3,0),"0")</f>
        <v>0</v>
      </c>
      <c r="M3162" s="60"/>
      <c r="N3162" s="45">
        <f>E3162*M3162</f>
        <v>0</v>
      </c>
    </row>
    <row r="3163" spans="1:14" ht="15" customHeight="1">
      <c r="A3163" s="129"/>
      <c r="B3163" s="84" t="s">
        <v>11296</v>
      </c>
      <c r="C3163" s="18" t="s">
        <v>11297</v>
      </c>
      <c r="D3163" s="20">
        <v>520</v>
      </c>
      <c r="E3163" s="10">
        <f>D3163-(D3163*$G$1)</f>
        <v>520</v>
      </c>
      <c r="F3163" s="1" t="s">
        <v>42</v>
      </c>
      <c r="G3163" s="45">
        <v>8536508000</v>
      </c>
      <c r="H3163" s="60"/>
      <c r="I3163" s="45">
        <v>1</v>
      </c>
      <c r="J3163" s="45" t="s">
        <v>12</v>
      </c>
      <c r="K3163" s="45"/>
      <c r="L3163" s="7">
        <f>IFERROR(VLOOKUP(B3163,Харків!A:C,3,0),"0")</f>
        <v>0</v>
      </c>
      <c r="M3163" s="60"/>
      <c r="N3163" s="45">
        <f>E3163*M3163</f>
        <v>0</v>
      </c>
    </row>
    <row r="3164" spans="1:14" ht="7.5" customHeight="1">
      <c r="A3164" s="130"/>
      <c r="B3164" s="97"/>
      <c r="C3164" s="18"/>
      <c r="D3164" s="8"/>
      <c r="E3164" s="10"/>
      <c r="F3164" s="5"/>
      <c r="G3164" s="7"/>
      <c r="H3164" s="13"/>
      <c r="I3164" s="7"/>
      <c r="J3164" s="7"/>
      <c r="K3164" s="7"/>
      <c r="L3164" s="7"/>
      <c r="M3164" s="13"/>
      <c r="N3164" s="7"/>
    </row>
    <row r="3165" spans="1:14" ht="15" customHeight="1">
      <c r="A3165" s="129"/>
      <c r="B3165" s="84" t="s">
        <v>11298</v>
      </c>
      <c r="C3165" s="188" t="s">
        <v>11299</v>
      </c>
      <c r="D3165" s="20">
        <v>488.27</v>
      </c>
      <c r="E3165" s="10">
        <f>D3165-(D3165*$G$1)</f>
        <v>488.27</v>
      </c>
      <c r="F3165" s="1" t="s">
        <v>42</v>
      </c>
      <c r="G3165" s="45">
        <v>8536508000</v>
      </c>
      <c r="H3165" s="60"/>
      <c r="I3165" s="45">
        <v>1</v>
      </c>
      <c r="J3165" s="45"/>
      <c r="K3165" s="45"/>
      <c r="L3165" s="7">
        <f>IFERROR(VLOOKUP(B3165,Харків!A:C,3,0),"0")</f>
        <v>0</v>
      </c>
      <c r="M3165" s="60"/>
      <c r="N3165" s="45">
        <f>E3165*M3165</f>
        <v>0</v>
      </c>
    </row>
    <row r="3166" spans="1:14" ht="10.5" customHeight="1">
      <c r="A3166" s="130"/>
      <c r="B3166" s="97"/>
      <c r="C3166" s="18"/>
      <c r="D3166" s="8"/>
      <c r="E3166" s="10"/>
      <c r="F3166" s="5"/>
      <c r="G3166" s="7"/>
      <c r="H3166" s="13"/>
      <c r="I3166" s="7"/>
      <c r="J3166" s="7"/>
      <c r="K3166" s="7"/>
      <c r="L3166" s="7"/>
      <c r="M3166" s="13"/>
      <c r="N3166" s="7"/>
    </row>
    <row r="3167" spans="1:14" ht="15" customHeight="1">
      <c r="A3167" s="129"/>
      <c r="B3167" s="84" t="s">
        <v>10280</v>
      </c>
      <c r="C3167" s="18" t="s">
        <v>10281</v>
      </c>
      <c r="D3167" s="20">
        <v>800</v>
      </c>
      <c r="E3167" s="10">
        <f>D3167-(D3167*$G$1)</f>
        <v>800</v>
      </c>
      <c r="F3167" s="1" t="s">
        <v>42</v>
      </c>
      <c r="G3167" s="45">
        <v>8536508000</v>
      </c>
      <c r="H3167" s="60"/>
      <c r="I3167" s="45">
        <v>1</v>
      </c>
      <c r="J3167" s="45" t="s">
        <v>12</v>
      </c>
      <c r="K3167" s="45">
        <v>50</v>
      </c>
      <c r="L3167" s="7">
        <f>IFERROR(VLOOKUP(B3167,Харків!A:C,3,0),"0")</f>
        <v>0</v>
      </c>
      <c r="M3167" s="60"/>
      <c r="N3167" s="45">
        <f>E3167*M3167</f>
        <v>0</v>
      </c>
    </row>
    <row r="3168" spans="1:14" ht="15" customHeight="1">
      <c r="A3168" s="129"/>
      <c r="B3168" s="84" t="s">
        <v>10274</v>
      </c>
      <c r="C3168" s="18" t="s">
        <v>10275</v>
      </c>
      <c r="D3168" s="20">
        <v>840</v>
      </c>
      <c r="E3168" s="10">
        <f>D3168-(D3168*$G$1)</f>
        <v>840</v>
      </c>
      <c r="F3168" s="1" t="s">
        <v>42</v>
      </c>
      <c r="G3168" s="45">
        <v>8536508000</v>
      </c>
      <c r="H3168" s="60"/>
      <c r="I3168" s="45">
        <v>1</v>
      </c>
      <c r="J3168" s="45" t="s">
        <v>12</v>
      </c>
      <c r="K3168" s="45">
        <v>50</v>
      </c>
      <c r="L3168" s="7" t="str">
        <f>IFERROR(VLOOKUP(B3168,Харків!A:C,3,0),"0")</f>
        <v>&gt;10</v>
      </c>
      <c r="M3168" s="60"/>
      <c r="N3168" s="45">
        <f>E3168*M3168</f>
        <v>0</v>
      </c>
    </row>
    <row r="3169" spans="1:14" ht="15" customHeight="1">
      <c r="A3169" s="130"/>
      <c r="B3169" s="97"/>
      <c r="C3169" s="18"/>
      <c r="D3169" s="8"/>
      <c r="E3169" s="10"/>
      <c r="F3169" s="5"/>
      <c r="G3169" s="7"/>
      <c r="H3169" s="13"/>
      <c r="I3169" s="7"/>
      <c r="J3169" s="7"/>
      <c r="K3169" s="7"/>
      <c r="L3169" s="7"/>
      <c r="M3169" s="13"/>
      <c r="N3169" s="7"/>
    </row>
    <row r="3170" spans="1:14" s="15" customFormat="1" ht="15" customHeight="1">
      <c r="A3170" s="129"/>
      <c r="B3170" s="84" t="s">
        <v>11126</v>
      </c>
      <c r="C3170" s="18" t="s">
        <v>11127</v>
      </c>
      <c r="D3170" s="20">
        <v>455</v>
      </c>
      <c r="E3170" s="10">
        <f>D3170-(D3170*$G$1)</f>
        <v>455</v>
      </c>
      <c r="F3170" s="1" t="s">
        <v>42</v>
      </c>
      <c r="G3170" s="45">
        <v>8536508000</v>
      </c>
      <c r="H3170" s="60"/>
      <c r="I3170" s="45">
        <v>1</v>
      </c>
      <c r="J3170" s="45" t="s">
        <v>12</v>
      </c>
      <c r="K3170" s="45">
        <v>52</v>
      </c>
      <c r="L3170" s="7" t="str">
        <f>IFERROR(VLOOKUP(B3170,Харків!A:C,3,0),"0")</f>
        <v>&gt;50</v>
      </c>
      <c r="M3170" s="60"/>
      <c r="N3170" s="45">
        <f>E3170*M3170</f>
        <v>0</v>
      </c>
    </row>
    <row r="3171" spans="1:14" s="15" customFormat="1" ht="15" customHeight="1">
      <c r="A3171" s="129"/>
      <c r="B3171" s="225"/>
      <c r="C3171" s="219"/>
      <c r="D3171" s="8"/>
      <c r="E3171" s="226"/>
      <c r="F3171" s="220"/>
      <c r="G3171" s="221"/>
      <c r="H3171" s="222"/>
      <c r="I3171" s="221"/>
      <c r="J3171" s="221"/>
      <c r="K3171" s="221"/>
      <c r="L3171" s="221"/>
      <c r="M3171" s="222"/>
      <c r="N3171" s="221"/>
    </row>
    <row r="3172" spans="1:14" s="15" customFormat="1" ht="15" customHeight="1">
      <c r="A3172" s="129"/>
      <c r="B3172" s="84" t="s">
        <v>11093</v>
      </c>
      <c r="C3172" s="18" t="s">
        <v>11094</v>
      </c>
      <c r="D3172" s="20">
        <v>1698</v>
      </c>
      <c r="E3172" s="10">
        <f>D3172-(D3172*$G$1)</f>
        <v>1698</v>
      </c>
      <c r="F3172" s="1" t="s">
        <v>42</v>
      </c>
      <c r="G3172" s="45">
        <v>8536508000</v>
      </c>
      <c r="H3172" s="60"/>
      <c r="I3172" s="45">
        <v>1</v>
      </c>
      <c r="J3172" s="45" t="s">
        <v>12</v>
      </c>
      <c r="K3172" s="45"/>
      <c r="L3172" s="7" t="str">
        <f>IFERROR(VLOOKUP(B3172,Харків!A:C,3,0),"0")</f>
        <v>&gt;20</v>
      </c>
      <c r="M3172" s="60"/>
      <c r="N3172" s="45">
        <f>E3172*M3172</f>
        <v>0</v>
      </c>
    </row>
    <row r="3173" spans="1:14" ht="15" customHeight="1">
      <c r="A3173" s="129"/>
      <c r="B3173" s="84" t="s">
        <v>10262</v>
      </c>
      <c r="C3173" s="18" t="s">
        <v>10263</v>
      </c>
      <c r="D3173" s="20">
        <v>1980</v>
      </c>
      <c r="E3173" s="10">
        <f>D3173-(D3173*$G$1)</f>
        <v>1980</v>
      </c>
      <c r="F3173" s="1" t="s">
        <v>42</v>
      </c>
      <c r="G3173" s="45">
        <v>8536508000</v>
      </c>
      <c r="H3173" s="60"/>
      <c r="I3173" s="45">
        <v>1</v>
      </c>
      <c r="J3173" s="45" t="s">
        <v>12</v>
      </c>
      <c r="K3173" s="45">
        <v>36</v>
      </c>
      <c r="L3173" s="7" t="str">
        <f>IFERROR(VLOOKUP(B3173,Харків!A:C,3,0),"0")</f>
        <v>&gt;20</v>
      </c>
      <c r="M3173" s="60"/>
      <c r="N3173" s="45">
        <f>E3173*M3173</f>
        <v>0</v>
      </c>
    </row>
    <row r="3174" spans="1:14" ht="15" customHeight="1">
      <c r="A3174" s="129"/>
      <c r="B3174" s="84" t="s">
        <v>11089</v>
      </c>
      <c r="C3174" s="18" t="s">
        <v>11090</v>
      </c>
      <c r="D3174" s="20">
        <v>2490</v>
      </c>
      <c r="E3174" s="10">
        <f>D3174-(D3174*$G$1)</f>
        <v>2490</v>
      </c>
      <c r="F3174" s="1" t="s">
        <v>42</v>
      </c>
      <c r="G3174" s="45">
        <v>8536508000</v>
      </c>
      <c r="H3174" s="60"/>
      <c r="I3174" s="45">
        <v>1</v>
      </c>
      <c r="J3174" s="45" t="s">
        <v>12</v>
      </c>
      <c r="K3174" s="45"/>
      <c r="L3174" s="7" t="str">
        <f>IFERROR(VLOOKUP(B3174,Харків!A:C,3,0),"0")</f>
        <v>&gt;50</v>
      </c>
      <c r="M3174" s="60"/>
      <c r="N3174" s="45">
        <f>E3174*M3174</f>
        <v>0</v>
      </c>
    </row>
    <row r="3175" spans="1:14" ht="15" customHeight="1">
      <c r="A3175" s="130"/>
      <c r="B3175" s="97"/>
      <c r="C3175" s="18"/>
      <c r="D3175" s="8"/>
      <c r="E3175" s="10"/>
      <c r="F3175" s="5"/>
      <c r="G3175" s="7"/>
      <c r="H3175" s="13"/>
      <c r="I3175" s="7"/>
      <c r="J3175" s="7"/>
      <c r="K3175" s="7"/>
      <c r="L3175" s="7"/>
      <c r="M3175" s="13"/>
      <c r="N3175" s="7"/>
    </row>
    <row r="3176" spans="1:14" ht="15" customHeight="1">
      <c r="A3176" s="129"/>
      <c r="B3176" s="84" t="s">
        <v>11300</v>
      </c>
      <c r="C3176" s="18" t="s">
        <v>11301</v>
      </c>
      <c r="D3176" s="20">
        <v>1426.79</v>
      </c>
      <c r="E3176" s="10">
        <f>D3176-(D3176*$G$1)</f>
        <v>1426.79</v>
      </c>
      <c r="F3176" s="1" t="s">
        <v>42</v>
      </c>
      <c r="G3176" s="45">
        <v>8536508000</v>
      </c>
      <c r="H3176" s="60"/>
      <c r="I3176" s="45">
        <v>1</v>
      </c>
      <c r="J3176" s="45" t="s">
        <v>12</v>
      </c>
      <c r="K3176" s="45">
        <v>39</v>
      </c>
      <c r="L3176" s="7">
        <f>IFERROR(VLOOKUP(B3176,Харків!A:C,3,0),"0")</f>
        <v>0</v>
      </c>
      <c r="M3176" s="60"/>
      <c r="N3176" s="45">
        <f>E3176*M3176</f>
        <v>0</v>
      </c>
    </row>
    <row r="3177" spans="1:14" ht="15" customHeight="1">
      <c r="A3177" s="129"/>
      <c r="B3177" s="84" t="s">
        <v>11302</v>
      </c>
      <c r="C3177" s="18" t="s">
        <v>11303</v>
      </c>
      <c r="D3177" s="20">
        <v>1614.59</v>
      </c>
      <c r="E3177" s="10">
        <f>D3177-(D3177*$G$1)</f>
        <v>1614.59</v>
      </c>
      <c r="F3177" s="1" t="s">
        <v>42</v>
      </c>
      <c r="G3177" s="45">
        <v>8536508000</v>
      </c>
      <c r="H3177" s="60"/>
      <c r="I3177" s="45">
        <v>1</v>
      </c>
      <c r="J3177" s="45" t="s">
        <v>12</v>
      </c>
      <c r="K3177" s="45">
        <v>40</v>
      </c>
      <c r="L3177" s="7">
        <f>IFERROR(VLOOKUP(B3177,Харків!A:C,3,0),"0")</f>
        <v>0</v>
      </c>
      <c r="M3177" s="60"/>
      <c r="N3177" s="45">
        <f>E3177*M3177</f>
        <v>0</v>
      </c>
    </row>
    <row r="3178" spans="1:14" ht="15" customHeight="1">
      <c r="A3178" s="130"/>
      <c r="B3178" s="97"/>
      <c r="C3178" s="18"/>
      <c r="D3178" s="8"/>
      <c r="E3178" s="10"/>
      <c r="F3178" s="5"/>
      <c r="G3178" s="7"/>
      <c r="H3178" s="13"/>
      <c r="I3178" s="7"/>
      <c r="J3178" s="7"/>
      <c r="K3178" s="7"/>
      <c r="L3178" s="7"/>
      <c r="M3178" s="7"/>
      <c r="N3178" s="7"/>
    </row>
    <row r="3179" spans="1:14" ht="15" customHeight="1">
      <c r="A3179" s="129"/>
      <c r="B3179" s="84" t="s">
        <v>11160</v>
      </c>
      <c r="C3179" s="18" t="s">
        <v>11161</v>
      </c>
      <c r="D3179" s="20">
        <v>1472</v>
      </c>
      <c r="E3179" s="10">
        <f>D3179-(D3179*$G$1)</f>
        <v>1472</v>
      </c>
      <c r="F3179" s="1" t="s">
        <v>42</v>
      </c>
      <c r="G3179" s="45">
        <v>8536508000</v>
      </c>
      <c r="H3179" s="60"/>
      <c r="I3179" s="45">
        <v>1</v>
      </c>
      <c r="J3179" s="45" t="s">
        <v>12</v>
      </c>
      <c r="K3179" s="45"/>
      <c r="L3179" s="7" t="str">
        <f>IFERROR(VLOOKUP(B3179,Харків!A:C,3,0),"0")</f>
        <v>&gt;20</v>
      </c>
      <c r="M3179" s="60"/>
      <c r="N3179" s="45">
        <f>E3179*M3179</f>
        <v>0</v>
      </c>
    </row>
    <row r="3180" spans="1:14" ht="15" customHeight="1">
      <c r="A3180" s="129"/>
      <c r="B3180" s="84" t="s">
        <v>11138</v>
      </c>
      <c r="C3180" s="18" t="s">
        <v>11139</v>
      </c>
      <c r="D3180" s="20">
        <v>1980</v>
      </c>
      <c r="E3180" s="10">
        <f>D3180-(D3180*$G$1)</f>
        <v>1980</v>
      </c>
      <c r="F3180" s="1" t="s">
        <v>42</v>
      </c>
      <c r="G3180" s="45">
        <v>8536508000</v>
      </c>
      <c r="H3180" s="60"/>
      <c r="I3180" s="45">
        <v>1</v>
      </c>
      <c r="J3180" s="45" t="s">
        <v>12</v>
      </c>
      <c r="K3180" s="45"/>
      <c r="L3180" s="7" t="str">
        <f>IFERROR(VLOOKUP(B3180,Харків!A:C,3,0),"0")</f>
        <v>&gt;20</v>
      </c>
      <c r="M3180" s="60"/>
      <c r="N3180" s="45">
        <f>E3180*M3180</f>
        <v>0</v>
      </c>
    </row>
    <row r="3181" spans="1:14" ht="15" customHeight="1">
      <c r="A3181" s="130"/>
      <c r="B3181" s="97"/>
      <c r="C3181" s="18"/>
      <c r="D3181" s="8"/>
      <c r="E3181" s="10"/>
      <c r="F3181" s="5"/>
      <c r="G3181" s="7"/>
      <c r="H3181" s="13"/>
      <c r="I3181" s="7"/>
      <c r="J3181" s="7"/>
      <c r="K3181" s="7"/>
      <c r="L3181" s="7"/>
      <c r="M3181" s="7"/>
      <c r="N3181" s="7"/>
    </row>
    <row r="3182" spans="1:14" ht="15" customHeight="1">
      <c r="A3182" s="129"/>
      <c r="B3182" s="84" t="s">
        <v>11304</v>
      </c>
      <c r="C3182" s="18" t="s">
        <v>11305</v>
      </c>
      <c r="D3182" s="20">
        <v>1314.59</v>
      </c>
      <c r="E3182" s="10">
        <f>D3182-(D3182*$G$1)</f>
        <v>1314.59</v>
      </c>
      <c r="F3182" s="1" t="s">
        <v>42</v>
      </c>
      <c r="G3182" s="45">
        <v>8536508000</v>
      </c>
      <c r="H3182" s="60"/>
      <c r="I3182" s="45">
        <v>1</v>
      </c>
      <c r="J3182" s="45" t="s">
        <v>12</v>
      </c>
      <c r="K3182" s="45"/>
      <c r="L3182" s="7">
        <f>IFERROR(VLOOKUP(B3182,Харків!A:C,3,0),"0")</f>
        <v>0</v>
      </c>
      <c r="M3182" s="60"/>
      <c r="N3182" s="45">
        <f>E3182*M3182</f>
        <v>0</v>
      </c>
    </row>
    <row r="3183" spans="1:14" ht="15" customHeight="1">
      <c r="A3183" s="129"/>
      <c r="B3183" s="84" t="s">
        <v>11306</v>
      </c>
      <c r="C3183" s="18" t="s">
        <v>11307</v>
      </c>
      <c r="D3183" s="20">
        <v>1408.48</v>
      </c>
      <c r="E3183" s="10">
        <f>D3183-(D3183*$G$1)</f>
        <v>1408.48</v>
      </c>
      <c r="F3183" s="1" t="s">
        <v>42</v>
      </c>
      <c r="G3183" s="45">
        <v>8536508000</v>
      </c>
      <c r="H3183" s="60"/>
      <c r="I3183" s="45">
        <v>1</v>
      </c>
      <c r="J3183" s="45" t="s">
        <v>12</v>
      </c>
      <c r="K3183" s="45"/>
      <c r="L3183" s="7">
        <f>IFERROR(VLOOKUP(B3183,Харків!A:C,3,0),"0")</f>
        <v>0</v>
      </c>
      <c r="M3183" s="60"/>
      <c r="N3183" s="45">
        <f>E3183*M3183</f>
        <v>0</v>
      </c>
    </row>
    <row r="3184" spans="1:14" ht="15" customHeight="1">
      <c r="A3184" s="129"/>
      <c r="B3184" s="84" t="s">
        <v>11308</v>
      </c>
      <c r="C3184" s="18" t="s">
        <v>11309</v>
      </c>
      <c r="D3184" s="20">
        <v>1502.38</v>
      </c>
      <c r="E3184" s="10">
        <f>D3184-(D3184*$G$1)</f>
        <v>1502.38</v>
      </c>
      <c r="F3184" s="1" t="s">
        <v>42</v>
      </c>
      <c r="G3184" s="45">
        <v>8536508000</v>
      </c>
      <c r="H3184" s="60"/>
      <c r="I3184" s="45">
        <v>1</v>
      </c>
      <c r="J3184" s="45" t="s">
        <v>12</v>
      </c>
      <c r="K3184" s="45"/>
      <c r="L3184" s="7">
        <f>IFERROR(VLOOKUP(B3184,Харків!A:C,3,0),"0")</f>
        <v>0</v>
      </c>
      <c r="M3184" s="60"/>
      <c r="N3184" s="45">
        <f>E3184*M3184</f>
        <v>0</v>
      </c>
    </row>
    <row r="3185" spans="1:14" ht="15" customHeight="1">
      <c r="A3185" s="130"/>
      <c r="B3185" s="97"/>
      <c r="C3185" s="9" t="s">
        <v>10344</v>
      </c>
      <c r="D3185" s="13"/>
      <c r="E3185" s="14"/>
      <c r="F3185" s="5"/>
      <c r="G3185" s="7"/>
      <c r="H3185" s="13"/>
      <c r="I3185" s="7"/>
      <c r="J3185" s="7"/>
      <c r="K3185" s="7"/>
      <c r="L3185" s="5"/>
      <c r="M3185" s="5"/>
      <c r="N3185" s="5"/>
    </row>
    <row r="3186" spans="1:14" ht="15" customHeight="1">
      <c r="A3186" s="129"/>
      <c r="B3186" s="84" t="s">
        <v>10255</v>
      </c>
      <c r="C3186" s="18" t="s">
        <v>10256</v>
      </c>
      <c r="D3186" s="20">
        <v>720</v>
      </c>
      <c r="E3186" s="10">
        <f>D3186-(D3186*$G$1)</f>
        <v>720</v>
      </c>
      <c r="F3186" s="1" t="s">
        <v>42</v>
      </c>
      <c r="G3186" s="45">
        <v>8536508000</v>
      </c>
      <c r="H3186" s="60"/>
      <c r="I3186" s="45">
        <v>1</v>
      </c>
      <c r="J3186" s="45" t="s">
        <v>12</v>
      </c>
      <c r="K3186" s="45">
        <v>100</v>
      </c>
      <c r="L3186" s="7" t="str">
        <f>IFERROR(VLOOKUP(B3186,Харків!A:C,3,0),"0")</f>
        <v>&gt;20</v>
      </c>
      <c r="M3186" s="60"/>
      <c r="N3186" s="45">
        <f>E3186*M3186</f>
        <v>0</v>
      </c>
    </row>
    <row r="3187" spans="1:14" ht="15" customHeight="1">
      <c r="A3187" s="130"/>
      <c r="B3187" s="97"/>
      <c r="C3187" s="9" t="s">
        <v>10345</v>
      </c>
      <c r="D3187" s="13"/>
      <c r="E3187" s="14"/>
      <c r="F3187" s="5"/>
      <c r="G3187" s="7"/>
      <c r="H3187" s="13"/>
      <c r="I3187" s="7"/>
      <c r="J3187" s="7"/>
      <c r="K3187" s="7"/>
      <c r="L3187" s="5"/>
      <c r="M3187" s="5"/>
      <c r="N3187" s="5"/>
    </row>
    <row r="3188" spans="1:14" ht="15" customHeight="1">
      <c r="A3188" s="129"/>
      <c r="B3188" s="84" t="s">
        <v>10287</v>
      </c>
      <c r="C3188" s="18" t="s">
        <v>10288</v>
      </c>
      <c r="D3188" s="20">
        <v>360</v>
      </c>
      <c r="E3188" s="10">
        <f>D3188-(D3188*$G$1)</f>
        <v>360</v>
      </c>
      <c r="F3188" s="1" t="s">
        <v>42</v>
      </c>
      <c r="G3188" s="45">
        <v>8536508000</v>
      </c>
      <c r="H3188" s="60"/>
      <c r="I3188" s="45">
        <v>1</v>
      </c>
      <c r="J3188" s="45" t="s">
        <v>12</v>
      </c>
      <c r="K3188" s="45">
        <v>50</v>
      </c>
      <c r="L3188" s="7" t="str">
        <f>IFERROR(VLOOKUP(B3188,Харків!A:C,3,0),"0")</f>
        <v>&gt;100</v>
      </c>
      <c r="M3188" s="60"/>
      <c r="N3188" s="45">
        <f>E3188*M3188</f>
        <v>0</v>
      </c>
    </row>
    <row r="3189" spans="1:14" ht="15" customHeight="1">
      <c r="A3189" s="130"/>
      <c r="B3189" s="97"/>
      <c r="C3189" s="9" t="s">
        <v>10346</v>
      </c>
      <c r="D3189" s="13"/>
      <c r="E3189" s="14"/>
      <c r="F3189" s="5"/>
      <c r="G3189" s="7"/>
      <c r="H3189" s="13"/>
      <c r="I3189" s="7"/>
      <c r="J3189" s="7"/>
      <c r="K3189" s="7"/>
      <c r="L3189" s="5"/>
      <c r="M3189" s="5"/>
      <c r="N3189" s="5"/>
    </row>
    <row r="3190" spans="1:14" ht="24.95" customHeight="1">
      <c r="A3190" s="129"/>
      <c r="B3190" s="84" t="s">
        <v>10247</v>
      </c>
      <c r="C3190" s="18" t="s">
        <v>10248</v>
      </c>
      <c r="D3190" s="20">
        <v>460</v>
      </c>
      <c r="E3190" s="10">
        <f>D3190-(D3190*$G$1)</f>
        <v>460</v>
      </c>
      <c r="F3190" s="1" t="s">
        <v>42</v>
      </c>
      <c r="G3190" s="45">
        <v>8536508000</v>
      </c>
      <c r="H3190" s="60"/>
      <c r="I3190" s="45">
        <v>1</v>
      </c>
      <c r="J3190" s="45" t="s">
        <v>12</v>
      </c>
      <c r="K3190" s="45">
        <v>100</v>
      </c>
      <c r="L3190" s="7" t="str">
        <f>IFERROR(VLOOKUP(B3190,Харків!A:C,3,0),"0")</f>
        <v>&gt;20</v>
      </c>
      <c r="M3190" s="60"/>
      <c r="N3190" s="45">
        <f>E3190*M3190</f>
        <v>0</v>
      </c>
    </row>
    <row r="3191" spans="1:14" ht="24.95" customHeight="1">
      <c r="A3191" s="129"/>
      <c r="B3191" s="84" t="s">
        <v>10270</v>
      </c>
      <c r="C3191" s="18" t="s">
        <v>10271</v>
      </c>
      <c r="D3191" s="20">
        <v>810</v>
      </c>
      <c r="E3191" s="10">
        <f>D3191-(D3191*$G$1)</f>
        <v>810</v>
      </c>
      <c r="F3191" s="1" t="s">
        <v>42</v>
      </c>
      <c r="G3191" s="45">
        <v>8536508000</v>
      </c>
      <c r="H3191" s="60"/>
      <c r="I3191" s="45">
        <v>1</v>
      </c>
      <c r="J3191" s="45" t="s">
        <v>12</v>
      </c>
      <c r="K3191" s="45">
        <v>100</v>
      </c>
      <c r="L3191" s="7" t="str">
        <f>IFERROR(VLOOKUP(B3191,Харків!A:C,3,0),"0")</f>
        <v>&gt;20</v>
      </c>
      <c r="M3191" s="60"/>
      <c r="N3191" s="45">
        <f>E3191*M3191</f>
        <v>0</v>
      </c>
    </row>
    <row r="3192" spans="1:14" ht="15" customHeight="1">
      <c r="A3192" s="130"/>
      <c r="B3192" s="97"/>
      <c r="C3192" s="9" t="s">
        <v>10347</v>
      </c>
      <c r="D3192" s="13"/>
      <c r="E3192" s="14"/>
      <c r="F3192" s="5"/>
      <c r="G3192" s="7"/>
      <c r="H3192" s="13"/>
      <c r="I3192" s="7"/>
      <c r="J3192" s="7"/>
      <c r="K3192" s="7"/>
      <c r="L3192" s="5"/>
      <c r="M3192" s="5"/>
      <c r="N3192" s="5"/>
    </row>
    <row r="3193" spans="1:14" ht="15" customHeight="1">
      <c r="A3193" s="129"/>
      <c r="B3193" s="84" t="s">
        <v>10272</v>
      </c>
      <c r="C3193" s="18" t="s">
        <v>10273</v>
      </c>
      <c r="D3193" s="20">
        <v>700</v>
      </c>
      <c r="E3193" s="10">
        <f>D3193-(D3193*$G$1)</f>
        <v>700</v>
      </c>
      <c r="F3193" s="1" t="s">
        <v>42</v>
      </c>
      <c r="G3193" s="45">
        <v>8536508000</v>
      </c>
      <c r="H3193" s="60"/>
      <c r="I3193" s="45">
        <v>1</v>
      </c>
      <c r="J3193" s="45" t="s">
        <v>12</v>
      </c>
      <c r="K3193" s="45">
        <v>100</v>
      </c>
      <c r="L3193" s="7" t="str">
        <f>IFERROR(VLOOKUP(B3193,Харків!A:C,3,0),"0")</f>
        <v>&gt;20</v>
      </c>
      <c r="M3193" s="60"/>
      <c r="N3193" s="45">
        <f>E3193*M3193</f>
        <v>0</v>
      </c>
    </row>
    <row r="3194" spans="1:14" ht="15" customHeight="1">
      <c r="A3194" s="129"/>
      <c r="B3194" s="84" t="s">
        <v>10266</v>
      </c>
      <c r="C3194" s="18" t="s">
        <v>10267</v>
      </c>
      <c r="D3194" s="20">
        <v>700</v>
      </c>
      <c r="E3194" s="10">
        <f>D3194-(D3194*$G$1)</f>
        <v>700</v>
      </c>
      <c r="F3194" s="1" t="s">
        <v>42</v>
      </c>
      <c r="G3194" s="45">
        <v>8536508000</v>
      </c>
      <c r="H3194" s="60"/>
      <c r="I3194" s="45">
        <v>1</v>
      </c>
      <c r="J3194" s="45" t="s">
        <v>12</v>
      </c>
      <c r="K3194" s="45">
        <v>100</v>
      </c>
      <c r="L3194" s="7" t="str">
        <f>IFERROR(VLOOKUP(B3194,Харків!A:C,3,0),"0")</f>
        <v>&gt;50</v>
      </c>
      <c r="M3194" s="60"/>
      <c r="N3194" s="45">
        <f>E3194*M3194</f>
        <v>0</v>
      </c>
    </row>
    <row r="3195" spans="1:14" ht="15" customHeight="1">
      <c r="A3195" s="129"/>
      <c r="B3195" s="84" t="s">
        <v>10289</v>
      </c>
      <c r="C3195" s="18" t="s">
        <v>10290</v>
      </c>
      <c r="D3195" s="20">
        <v>950</v>
      </c>
      <c r="E3195" s="10">
        <f>D3195-(D3195*$G$1)</f>
        <v>950</v>
      </c>
      <c r="F3195" s="1" t="s">
        <v>42</v>
      </c>
      <c r="G3195" s="45">
        <v>8536508000</v>
      </c>
      <c r="H3195" s="60"/>
      <c r="I3195" s="45">
        <v>1</v>
      </c>
      <c r="J3195" s="45" t="s">
        <v>12</v>
      </c>
      <c r="K3195" s="45">
        <v>100</v>
      </c>
      <c r="L3195" s="7" t="str">
        <f>IFERROR(VLOOKUP(B3195,Харків!A:C,3,0),"0")</f>
        <v>&gt;100</v>
      </c>
      <c r="M3195" s="60"/>
      <c r="N3195" s="45">
        <f>E3195*M3195</f>
        <v>0</v>
      </c>
    </row>
    <row r="3196" spans="1:14" ht="15" customHeight="1">
      <c r="A3196" s="129"/>
      <c r="B3196" s="84" t="s">
        <v>10250</v>
      </c>
      <c r="C3196" s="18" t="s">
        <v>10251</v>
      </c>
      <c r="D3196" s="20">
        <v>1050</v>
      </c>
      <c r="E3196" s="10">
        <f>D3196-(D3196*$G$1)</f>
        <v>1050</v>
      </c>
      <c r="F3196" s="1" t="s">
        <v>42</v>
      </c>
      <c r="G3196" s="45">
        <v>8536508000</v>
      </c>
      <c r="H3196" s="60"/>
      <c r="I3196" s="45">
        <v>1</v>
      </c>
      <c r="J3196" s="45" t="s">
        <v>12</v>
      </c>
      <c r="K3196" s="45">
        <v>100</v>
      </c>
      <c r="L3196" s="7" t="str">
        <f>IFERROR(VLOOKUP(B3196,Харків!A:C,3,0),"0")</f>
        <v>&gt;20</v>
      </c>
      <c r="M3196" s="60"/>
      <c r="N3196" s="45">
        <f>E3196*M3196</f>
        <v>0</v>
      </c>
    </row>
    <row r="3197" spans="1:14" ht="15" customHeight="1">
      <c r="A3197" s="130"/>
      <c r="B3197" s="97"/>
      <c r="C3197" s="9" t="s">
        <v>10354</v>
      </c>
      <c r="D3197" s="8"/>
      <c r="E3197" s="14"/>
      <c r="F3197" s="5"/>
      <c r="G3197" s="221"/>
      <c r="H3197" s="13"/>
      <c r="I3197" s="7"/>
      <c r="J3197" s="7"/>
      <c r="K3197" s="7"/>
      <c r="L3197" s="5"/>
      <c r="M3197" s="5"/>
      <c r="N3197" s="5"/>
    </row>
    <row r="3198" spans="1:14" ht="30" customHeight="1">
      <c r="A3198" s="129"/>
      <c r="B3198" s="84" t="s">
        <v>10355</v>
      </c>
      <c r="C3198" s="18" t="s">
        <v>10356</v>
      </c>
      <c r="D3198" s="20">
        <v>1458.4099999999999</v>
      </c>
      <c r="E3198" s="10">
        <f>D3198-(D3198*$G$1)</f>
        <v>1458.4099999999999</v>
      </c>
      <c r="F3198" s="1" t="s">
        <v>42</v>
      </c>
      <c r="G3198" s="45">
        <v>8531809590</v>
      </c>
      <c r="H3198" s="60"/>
      <c r="I3198" s="45">
        <v>1</v>
      </c>
      <c r="J3198" s="45" t="s">
        <v>12</v>
      </c>
      <c r="K3198" s="45">
        <v>20</v>
      </c>
      <c r="L3198" s="7" t="str">
        <f>IFERROR(VLOOKUP(B3198,Харків!A:C,3,0),"0")</f>
        <v>&gt;300</v>
      </c>
      <c r="M3198" s="60"/>
      <c r="N3198" s="45">
        <f>E3198*M3198</f>
        <v>0</v>
      </c>
    </row>
    <row r="3199" spans="1:14" ht="30" customHeight="1">
      <c r="A3199" s="129"/>
      <c r="B3199" s="84" t="s">
        <v>10357</v>
      </c>
      <c r="C3199" s="18" t="s">
        <v>10358</v>
      </c>
      <c r="D3199" s="20">
        <v>1669.6279999999999</v>
      </c>
      <c r="E3199" s="10">
        <f>D3199-(D3199*$G$1)</f>
        <v>1669.6279999999999</v>
      </c>
      <c r="F3199" s="1" t="s">
        <v>42</v>
      </c>
      <c r="G3199" s="45">
        <v>8531809590</v>
      </c>
      <c r="H3199" s="60"/>
      <c r="I3199" s="45">
        <v>1</v>
      </c>
      <c r="J3199" s="45" t="s">
        <v>12</v>
      </c>
      <c r="K3199" s="45">
        <v>20</v>
      </c>
      <c r="L3199" s="7" t="str">
        <f>IFERROR(VLOOKUP(B3199,Харків!A:C,3,0),"0")</f>
        <v>&gt;200</v>
      </c>
      <c r="M3199" s="60"/>
      <c r="N3199" s="45">
        <f>E3199*M3199</f>
        <v>0</v>
      </c>
    </row>
    <row r="3200" spans="1:14" ht="30" customHeight="1">
      <c r="A3200" s="129"/>
      <c r="B3200" s="84" t="s">
        <v>10359</v>
      </c>
      <c r="C3200" s="18" t="s">
        <v>10360</v>
      </c>
      <c r="D3200" s="20">
        <v>1663.636</v>
      </c>
      <c r="E3200" s="10">
        <f>D3200-(D3200*$G$1)</f>
        <v>1663.636</v>
      </c>
      <c r="F3200" s="1" t="s">
        <v>42</v>
      </c>
      <c r="G3200" s="45">
        <v>8531809590</v>
      </c>
      <c r="H3200" s="60"/>
      <c r="I3200" s="45">
        <v>1</v>
      </c>
      <c r="J3200" s="45" t="s">
        <v>12</v>
      </c>
      <c r="K3200" s="45">
        <v>24</v>
      </c>
      <c r="L3200" s="7" t="str">
        <f>IFERROR(VLOOKUP(B3200,Харків!A:C,3,0),"0")</f>
        <v>&gt;300</v>
      </c>
      <c r="M3200" s="60"/>
      <c r="N3200" s="45">
        <f>E3200*M3200</f>
        <v>0</v>
      </c>
    </row>
    <row r="3201" spans="1:14" ht="30" customHeight="1">
      <c r="A3201" s="129"/>
      <c r="B3201" s="84" t="s">
        <v>10361</v>
      </c>
      <c r="C3201" s="18" t="s">
        <v>10362</v>
      </c>
      <c r="D3201" s="20">
        <v>1860.5160000000001</v>
      </c>
      <c r="E3201" s="10">
        <f>D3201-(D3201*$G$1)</f>
        <v>1860.5160000000001</v>
      </c>
      <c r="F3201" s="1" t="s">
        <v>42</v>
      </c>
      <c r="G3201" s="45">
        <v>8531809590</v>
      </c>
      <c r="H3201" s="60"/>
      <c r="I3201" s="45">
        <v>1</v>
      </c>
      <c r="J3201" s="45" t="s">
        <v>12</v>
      </c>
      <c r="K3201" s="45">
        <v>18</v>
      </c>
      <c r="L3201" s="7" t="str">
        <f>IFERROR(VLOOKUP(B3201,Харків!A:C,3,0),"0")</f>
        <v>&gt;200</v>
      </c>
      <c r="M3201" s="60"/>
      <c r="N3201" s="45">
        <f>E3201*M3201</f>
        <v>0</v>
      </c>
    </row>
    <row r="3202" spans="1:14" ht="15" customHeight="1">
      <c r="A3202" s="130"/>
      <c r="B3202" s="97"/>
      <c r="C3202" s="9" t="s">
        <v>10592</v>
      </c>
      <c r="D3202" s="8"/>
      <c r="E3202" s="14"/>
      <c r="F3202" s="5"/>
      <c r="G3202" s="7"/>
      <c r="H3202" s="13"/>
      <c r="I3202" s="7"/>
      <c r="J3202" s="7"/>
      <c r="K3202" s="7"/>
      <c r="L3202" s="5"/>
      <c r="M3202" s="5"/>
      <c r="N3202" s="5"/>
    </row>
    <row r="3203" spans="1:14" ht="50.1" customHeight="1">
      <c r="A3203" s="129"/>
      <c r="B3203" s="84" t="s">
        <v>10363</v>
      </c>
      <c r="C3203" s="18" t="s">
        <v>10364</v>
      </c>
      <c r="D3203" s="20">
        <v>82</v>
      </c>
      <c r="E3203" s="10">
        <f>D3203-(D3203*$G$1)</f>
        <v>82</v>
      </c>
      <c r="F3203" s="1" t="s">
        <v>42</v>
      </c>
      <c r="G3203" s="45">
        <v>8531807090</v>
      </c>
      <c r="H3203" s="60"/>
      <c r="I3203" s="45">
        <v>1</v>
      </c>
      <c r="J3203" s="45">
        <v>12</v>
      </c>
      <c r="K3203" s="45">
        <v>240</v>
      </c>
      <c r="L3203" s="7" t="str">
        <f>IFERROR(VLOOKUP(B3203,Харків!A:C,3,0),"0")</f>
        <v>&gt;300</v>
      </c>
      <c r="M3203" s="60"/>
      <c r="N3203" s="45">
        <f>E3203*M3203</f>
        <v>0</v>
      </c>
    </row>
    <row r="3204" spans="1:14" ht="50.1" customHeight="1">
      <c r="A3204" s="129"/>
      <c r="B3204" s="84" t="s">
        <v>8034</v>
      </c>
      <c r="C3204" s="18" t="s">
        <v>8035</v>
      </c>
      <c r="D3204" s="20">
        <v>121.28</v>
      </c>
      <c r="E3204" s="10">
        <f>D3204-(D3204*$G$1)</f>
        <v>121.28</v>
      </c>
      <c r="F3204" s="1" t="s">
        <v>42</v>
      </c>
      <c r="G3204" s="45">
        <v>8531807090</v>
      </c>
      <c r="H3204" s="60"/>
      <c r="I3204" s="45">
        <v>1</v>
      </c>
      <c r="J3204" s="45">
        <v>24</v>
      </c>
      <c r="K3204" s="45">
        <v>240</v>
      </c>
      <c r="L3204" s="7" t="str">
        <f>IFERROR(VLOOKUP(B3204,Харків!A:C,3,0),"0")</f>
        <v>&gt;20</v>
      </c>
      <c r="M3204" s="60"/>
      <c r="N3204" s="45">
        <f>E3204*M3204</f>
        <v>0</v>
      </c>
    </row>
    <row r="3205" spans="1:14" ht="50.1" customHeight="1">
      <c r="A3205" s="129"/>
      <c r="B3205" s="84" t="s">
        <v>8036</v>
      </c>
      <c r="C3205" s="18" t="s">
        <v>9696</v>
      </c>
      <c r="D3205" s="20">
        <v>42.422400000000003</v>
      </c>
      <c r="E3205" s="10">
        <f>D3205-(D3205*$G$1)</f>
        <v>42.422400000000003</v>
      </c>
      <c r="F3205" s="1" t="s">
        <v>42</v>
      </c>
      <c r="G3205" s="45">
        <v>8536699090</v>
      </c>
      <c r="H3205" s="60"/>
      <c r="I3205" s="45">
        <v>1</v>
      </c>
      <c r="J3205" s="45">
        <v>12</v>
      </c>
      <c r="K3205" s="45">
        <v>240</v>
      </c>
      <c r="L3205" s="7" t="str">
        <f>IFERROR(VLOOKUP(B3205,Харків!A:C,3,0),"0")</f>
        <v>&gt;20</v>
      </c>
      <c r="M3205" s="60"/>
      <c r="N3205" s="45">
        <f>E3205*M3205</f>
        <v>0</v>
      </c>
    </row>
    <row r="3206" spans="1:14" s="25" customFormat="1" ht="50.1" customHeight="1">
      <c r="A3206" s="124"/>
      <c r="B3206" s="84" t="s">
        <v>218</v>
      </c>
      <c r="C3206" s="18" t="s">
        <v>233</v>
      </c>
      <c r="D3206" s="20">
        <v>106.98</v>
      </c>
      <c r="E3206" s="10">
        <f>D3206-(D3206*$G$1)</f>
        <v>106.98</v>
      </c>
      <c r="F3206" s="12" t="s">
        <v>42</v>
      </c>
      <c r="G3206" s="45">
        <v>8536699090</v>
      </c>
      <c r="H3206" s="60"/>
      <c r="I3206" s="45">
        <v>1</v>
      </c>
      <c r="J3206" s="45">
        <v>5</v>
      </c>
      <c r="K3206" s="45">
        <v>100</v>
      </c>
      <c r="L3206" s="7" t="str">
        <f>IFERROR(VLOOKUP(B3206,Харків!A:C,3,0),"0")</f>
        <v>&gt;1000</v>
      </c>
      <c r="M3206" s="60"/>
      <c r="N3206" s="45">
        <f>E3206*M3206</f>
        <v>0</v>
      </c>
    </row>
    <row r="3207" spans="1:14" s="23" customFormat="1" ht="15" customHeight="1">
      <c r="A3207" s="128"/>
      <c r="B3207" s="206"/>
      <c r="C3207" s="6" t="s">
        <v>10365</v>
      </c>
      <c r="D3207" s="141"/>
      <c r="E3207" s="142"/>
      <c r="F3207" s="6"/>
      <c r="G3207" s="144"/>
      <c r="H3207" s="146"/>
      <c r="I3207" s="7"/>
      <c r="J3207" s="7"/>
      <c r="K3207" s="7"/>
      <c r="L3207" s="6"/>
      <c r="M3207" s="6"/>
      <c r="N3207" s="6"/>
    </row>
    <row r="3208" spans="1:14" ht="30" customHeight="1">
      <c r="A3208" s="129"/>
      <c r="B3208" s="49" t="s">
        <v>10366</v>
      </c>
      <c r="C3208" s="18" t="s">
        <v>10367</v>
      </c>
      <c r="D3208" s="20">
        <v>47.08</v>
      </c>
      <c r="E3208" s="10">
        <f>D3208-(D3208*$G$1)</f>
        <v>47.08</v>
      </c>
      <c r="F3208" s="1" t="s">
        <v>42</v>
      </c>
      <c r="G3208" s="45">
        <v>8536303090</v>
      </c>
      <c r="H3208" s="60"/>
      <c r="I3208" s="45">
        <v>1</v>
      </c>
      <c r="J3208" s="45">
        <v>12</v>
      </c>
      <c r="K3208" s="45">
        <v>300</v>
      </c>
      <c r="L3208" s="7">
        <f>IFERROR(VLOOKUP(B3208,Харків!A:C,3,0),"0")</f>
        <v>0</v>
      </c>
      <c r="M3208" s="60"/>
      <c r="N3208" s="45">
        <f>E3208*M3208</f>
        <v>0</v>
      </c>
    </row>
    <row r="3209" spans="1:14" ht="30" customHeight="1">
      <c r="A3209" s="129"/>
      <c r="B3209" s="49" t="s">
        <v>10368</v>
      </c>
      <c r="C3209" s="18" t="s">
        <v>10369</v>
      </c>
      <c r="D3209" s="20">
        <v>87.74</v>
      </c>
      <c r="E3209" s="10">
        <f>D3209-(D3209*$G$1)</f>
        <v>87.74</v>
      </c>
      <c r="F3209" s="1" t="s">
        <v>42</v>
      </c>
      <c r="G3209" s="45">
        <v>8536303090</v>
      </c>
      <c r="H3209" s="60"/>
      <c r="I3209" s="45">
        <v>1</v>
      </c>
      <c r="J3209" s="45">
        <v>6</v>
      </c>
      <c r="K3209" s="45">
        <v>150</v>
      </c>
      <c r="L3209" s="7">
        <f>IFERROR(VLOOKUP(B3209,Харків!A:C,3,0),"0")</f>
        <v>0</v>
      </c>
      <c r="M3209" s="60"/>
      <c r="N3209" s="45">
        <f>E3209*M3209</f>
        <v>0</v>
      </c>
    </row>
    <row r="3210" spans="1:14" ht="30" customHeight="1">
      <c r="A3210" s="129"/>
      <c r="B3210" s="49" t="s">
        <v>10370</v>
      </c>
      <c r="C3210" s="18" t="s">
        <v>10371</v>
      </c>
      <c r="D3210" s="20">
        <v>134.82</v>
      </c>
      <c r="E3210" s="10">
        <f>D3210-(D3210*$G$1)</f>
        <v>134.82</v>
      </c>
      <c r="F3210" s="1" t="s">
        <v>42</v>
      </c>
      <c r="G3210" s="45">
        <v>8536303090</v>
      </c>
      <c r="H3210" s="60"/>
      <c r="I3210" s="45">
        <v>1</v>
      </c>
      <c r="J3210" s="45">
        <v>4</v>
      </c>
      <c r="K3210" s="45">
        <v>100</v>
      </c>
      <c r="L3210" s="7">
        <f>IFERROR(VLOOKUP(B3210,Харків!A:C,3,0),"0")</f>
        <v>0</v>
      </c>
      <c r="M3210" s="60"/>
      <c r="N3210" s="45">
        <f>E3210*M3210</f>
        <v>0</v>
      </c>
    </row>
    <row r="3211" spans="1:14" ht="15" customHeight="1">
      <c r="A3211" s="130"/>
      <c r="B3211" s="50"/>
      <c r="C3211" s="6" t="s">
        <v>10372</v>
      </c>
      <c r="D3211" s="13"/>
      <c r="E3211" s="14"/>
      <c r="F3211" s="5"/>
      <c r="G3211" s="7"/>
      <c r="H3211" s="13"/>
      <c r="I3211" s="7"/>
      <c r="J3211" s="7"/>
      <c r="K3211" s="7"/>
      <c r="L3211" s="5"/>
      <c r="M3211" s="5"/>
      <c r="N3211" s="5"/>
    </row>
    <row r="3212" spans="1:14" ht="15" customHeight="1">
      <c r="A3212" s="129"/>
      <c r="B3212" s="49" t="s">
        <v>10373</v>
      </c>
      <c r="C3212" s="18" t="s">
        <v>10916</v>
      </c>
      <c r="D3212" s="20">
        <v>4.6500000000000004</v>
      </c>
      <c r="E3212" s="10">
        <f t="shared" ref="E3212:E3221" si="328">D3212-(D3212*$G$1)</f>
        <v>4.6500000000000004</v>
      </c>
      <c r="F3212" s="1" t="s">
        <v>42</v>
      </c>
      <c r="G3212" s="45">
        <v>8536101090</v>
      </c>
      <c r="H3212" s="60"/>
      <c r="I3212" s="45">
        <v>1</v>
      </c>
      <c r="J3212" s="45">
        <v>10</v>
      </c>
      <c r="K3212" s="45">
        <v>2000</v>
      </c>
      <c r="L3212" s="7" t="str">
        <f>IFERROR(VLOOKUP(B3212,Харків!A:C,3,0),"0")</f>
        <v>&gt;300</v>
      </c>
      <c r="M3212" s="60"/>
      <c r="N3212" s="45">
        <f t="shared" ref="N3212:N3221" si="329">E3212*M3212</f>
        <v>0</v>
      </c>
    </row>
    <row r="3213" spans="1:14" ht="15" customHeight="1">
      <c r="A3213" s="129"/>
      <c r="B3213" s="49" t="s">
        <v>10374</v>
      </c>
      <c r="C3213" s="18" t="s">
        <v>10914</v>
      </c>
      <c r="D3213" s="20">
        <v>4.6500000000000004</v>
      </c>
      <c r="E3213" s="10">
        <f t="shared" si="328"/>
        <v>4.6500000000000004</v>
      </c>
      <c r="F3213" s="1" t="s">
        <v>42</v>
      </c>
      <c r="G3213" s="45">
        <v>8536101090</v>
      </c>
      <c r="H3213" s="60"/>
      <c r="I3213" s="45">
        <v>1</v>
      </c>
      <c r="J3213" s="45">
        <v>10</v>
      </c>
      <c r="K3213" s="45">
        <v>2000</v>
      </c>
      <c r="L3213" s="7" t="str">
        <f>IFERROR(VLOOKUP(B3213,Харків!A:C,3,0),"0")</f>
        <v>&gt;300</v>
      </c>
      <c r="M3213" s="60"/>
      <c r="N3213" s="45">
        <f t="shared" si="329"/>
        <v>0</v>
      </c>
    </row>
    <row r="3214" spans="1:14" ht="15" customHeight="1">
      <c r="A3214" s="129"/>
      <c r="B3214" s="49" t="s">
        <v>10375</v>
      </c>
      <c r="C3214" s="18" t="s">
        <v>10915</v>
      </c>
      <c r="D3214" s="20">
        <v>4.6500000000000004</v>
      </c>
      <c r="E3214" s="10">
        <f t="shared" si="328"/>
        <v>4.6500000000000004</v>
      </c>
      <c r="F3214" s="1" t="s">
        <v>42</v>
      </c>
      <c r="G3214" s="45">
        <v>8536101090</v>
      </c>
      <c r="H3214" s="60"/>
      <c r="I3214" s="45">
        <v>1</v>
      </c>
      <c r="J3214" s="45">
        <v>10</v>
      </c>
      <c r="K3214" s="45">
        <v>2000</v>
      </c>
      <c r="L3214" s="7" t="str">
        <f>IFERROR(VLOOKUP(B3214,Харків!A:C,3,0),"0")</f>
        <v>&gt;300</v>
      </c>
      <c r="M3214" s="60"/>
      <c r="N3214" s="45">
        <f t="shared" si="329"/>
        <v>0</v>
      </c>
    </row>
    <row r="3215" spans="1:14" ht="15" customHeight="1">
      <c r="A3215" s="129"/>
      <c r="B3215" s="49" t="s">
        <v>10376</v>
      </c>
      <c r="C3215" s="18" t="s">
        <v>10912</v>
      </c>
      <c r="D3215" s="20">
        <v>4.6500000000000004</v>
      </c>
      <c r="E3215" s="10">
        <f t="shared" si="328"/>
        <v>4.6500000000000004</v>
      </c>
      <c r="F3215" s="1" t="s">
        <v>42</v>
      </c>
      <c r="G3215" s="45">
        <v>8536101090</v>
      </c>
      <c r="H3215" s="60"/>
      <c r="I3215" s="45">
        <v>1</v>
      </c>
      <c r="J3215" s="45">
        <v>10</v>
      </c>
      <c r="K3215" s="45">
        <v>2000</v>
      </c>
      <c r="L3215" s="7" t="str">
        <f>IFERROR(VLOOKUP(B3215,Харків!A:C,3,0),"0")</f>
        <v>&gt;300</v>
      </c>
      <c r="M3215" s="60"/>
      <c r="N3215" s="45">
        <f t="shared" si="329"/>
        <v>0</v>
      </c>
    </row>
    <row r="3216" spans="1:14" ht="15" customHeight="1">
      <c r="A3216" s="129"/>
      <c r="B3216" s="49" t="s">
        <v>10377</v>
      </c>
      <c r="C3216" s="18" t="s">
        <v>10913</v>
      </c>
      <c r="D3216" s="20">
        <v>4.6500000000000004</v>
      </c>
      <c r="E3216" s="10">
        <f t="shared" si="328"/>
        <v>4.6500000000000004</v>
      </c>
      <c r="F3216" s="1" t="s">
        <v>42</v>
      </c>
      <c r="G3216" s="45">
        <v>8536101090</v>
      </c>
      <c r="H3216" s="60"/>
      <c r="I3216" s="45">
        <v>1</v>
      </c>
      <c r="J3216" s="45">
        <v>10</v>
      </c>
      <c r="K3216" s="45">
        <v>2000</v>
      </c>
      <c r="L3216" s="7" t="str">
        <f>IFERROR(VLOOKUP(B3216,Харків!A:C,3,0),"0")</f>
        <v>&gt;300</v>
      </c>
      <c r="M3216" s="60"/>
      <c r="N3216" s="45">
        <f t="shared" si="329"/>
        <v>0</v>
      </c>
    </row>
    <row r="3217" spans="1:14" ht="15" customHeight="1">
      <c r="A3217" s="129"/>
      <c r="B3217" s="49" t="s">
        <v>10378</v>
      </c>
      <c r="C3217" s="18" t="s">
        <v>10911</v>
      </c>
      <c r="D3217" s="20">
        <v>4.6500000000000004</v>
      </c>
      <c r="E3217" s="10">
        <f t="shared" si="328"/>
        <v>4.6500000000000004</v>
      </c>
      <c r="F3217" s="1" t="s">
        <v>42</v>
      </c>
      <c r="G3217" s="45">
        <v>8536101090</v>
      </c>
      <c r="H3217" s="60"/>
      <c r="I3217" s="45">
        <v>1</v>
      </c>
      <c r="J3217" s="45">
        <v>10</v>
      </c>
      <c r="K3217" s="45">
        <v>2000</v>
      </c>
      <c r="L3217" s="7" t="str">
        <f>IFERROR(VLOOKUP(B3217,Харків!A:C,3,0),"0")</f>
        <v>&gt;200</v>
      </c>
      <c r="M3217" s="60"/>
      <c r="N3217" s="45">
        <f t="shared" si="329"/>
        <v>0</v>
      </c>
    </row>
    <row r="3218" spans="1:14" ht="15" customHeight="1">
      <c r="A3218" s="129"/>
      <c r="B3218" s="49" t="s">
        <v>10379</v>
      </c>
      <c r="C3218" s="18" t="s">
        <v>10907</v>
      </c>
      <c r="D3218" s="20">
        <v>4.6500000000000004</v>
      </c>
      <c r="E3218" s="10">
        <f t="shared" si="328"/>
        <v>4.6500000000000004</v>
      </c>
      <c r="F3218" s="1" t="s">
        <v>42</v>
      </c>
      <c r="G3218" s="45">
        <v>8536101090</v>
      </c>
      <c r="H3218" s="60"/>
      <c r="I3218" s="45">
        <v>1</v>
      </c>
      <c r="J3218" s="45">
        <v>10</v>
      </c>
      <c r="K3218" s="45">
        <v>2000</v>
      </c>
      <c r="L3218" s="7" t="str">
        <f>IFERROR(VLOOKUP(B3218,Харків!A:C,3,0),"0")</f>
        <v>&gt;100</v>
      </c>
      <c r="M3218" s="60"/>
      <c r="N3218" s="45">
        <f t="shared" si="329"/>
        <v>0</v>
      </c>
    </row>
    <row r="3219" spans="1:14" ht="15" customHeight="1">
      <c r="A3219" s="129"/>
      <c r="B3219" s="132" t="s">
        <v>10380</v>
      </c>
      <c r="C3219" s="18" t="s">
        <v>10909</v>
      </c>
      <c r="D3219" s="20">
        <v>4.6500000000000004</v>
      </c>
      <c r="E3219" s="10">
        <f t="shared" si="328"/>
        <v>4.6500000000000004</v>
      </c>
      <c r="F3219" s="1" t="s">
        <v>42</v>
      </c>
      <c r="G3219" s="45">
        <v>8536101090</v>
      </c>
      <c r="H3219" s="60"/>
      <c r="I3219" s="45">
        <v>1</v>
      </c>
      <c r="J3219" s="45">
        <v>10</v>
      </c>
      <c r="K3219" s="45">
        <v>2000</v>
      </c>
      <c r="L3219" s="7" t="str">
        <f>IFERROR(VLOOKUP(B3219,Харків!A:C,3,0),"0")</f>
        <v>&gt;50</v>
      </c>
      <c r="M3219" s="60"/>
      <c r="N3219" s="45">
        <f t="shared" si="329"/>
        <v>0</v>
      </c>
    </row>
    <row r="3220" spans="1:14" ht="15" customHeight="1">
      <c r="A3220" s="130"/>
      <c r="B3220" s="49" t="s">
        <v>10381</v>
      </c>
      <c r="C3220" s="18" t="s">
        <v>10908</v>
      </c>
      <c r="D3220" s="20">
        <v>4.6500000000000004</v>
      </c>
      <c r="E3220" s="10">
        <f t="shared" si="328"/>
        <v>4.6500000000000004</v>
      </c>
      <c r="F3220" s="1" t="s">
        <v>42</v>
      </c>
      <c r="G3220" s="45">
        <v>8536101090</v>
      </c>
      <c r="H3220" s="60"/>
      <c r="I3220" s="45">
        <v>1</v>
      </c>
      <c r="J3220" s="45">
        <v>10</v>
      </c>
      <c r="K3220" s="45">
        <v>2000</v>
      </c>
      <c r="L3220" s="7" t="str">
        <f>IFERROR(VLOOKUP(B3220,Харків!A:C,3,0),"0")</f>
        <v>&gt;20</v>
      </c>
      <c r="M3220" s="60"/>
      <c r="N3220" s="45">
        <f t="shared" si="329"/>
        <v>0</v>
      </c>
    </row>
    <row r="3221" spans="1:14" ht="15" customHeight="1">
      <c r="A3221" s="129"/>
      <c r="B3221" s="49" t="s">
        <v>10382</v>
      </c>
      <c r="C3221" s="18" t="s">
        <v>10910</v>
      </c>
      <c r="D3221" s="20">
        <v>4.6500000000000004</v>
      </c>
      <c r="E3221" s="10">
        <f t="shared" si="328"/>
        <v>4.6500000000000004</v>
      </c>
      <c r="F3221" s="1" t="s">
        <v>42</v>
      </c>
      <c r="G3221" s="45">
        <v>8536101090</v>
      </c>
      <c r="H3221" s="60"/>
      <c r="I3221" s="45">
        <v>1</v>
      </c>
      <c r="J3221" s="45">
        <v>10</v>
      </c>
      <c r="K3221" s="45">
        <v>2000</v>
      </c>
      <c r="L3221" s="7" t="str">
        <f>IFERROR(VLOOKUP(B3221,Харків!A:C,3,0),"0")</f>
        <v>&gt;50</v>
      </c>
      <c r="M3221" s="60"/>
      <c r="N3221" s="45">
        <f t="shared" si="329"/>
        <v>0</v>
      </c>
    </row>
    <row r="3222" spans="1:14" s="23" customFormat="1" ht="15" customHeight="1">
      <c r="A3222" s="128"/>
      <c r="B3222" s="206"/>
      <c r="C3222" s="6" t="s">
        <v>6071</v>
      </c>
      <c r="D3222" s="141"/>
      <c r="E3222" s="142"/>
      <c r="F3222" s="6"/>
      <c r="G3222" s="144"/>
      <c r="H3222" s="146"/>
      <c r="I3222" s="7"/>
      <c r="J3222" s="7"/>
      <c r="K3222" s="7"/>
      <c r="L3222" s="6"/>
      <c r="M3222" s="6"/>
      <c r="N3222" s="6"/>
    </row>
    <row r="3223" spans="1:14" ht="24.95" customHeight="1">
      <c r="A3223" s="129"/>
      <c r="B3223" s="49" t="s">
        <v>5197</v>
      </c>
      <c r="C3223" s="18" t="s">
        <v>5984</v>
      </c>
      <c r="D3223" s="20">
        <v>424.8</v>
      </c>
      <c r="E3223" s="10">
        <f>D3223-(D3223*$G$1)</f>
        <v>424.8</v>
      </c>
      <c r="F3223" s="1" t="s">
        <v>42</v>
      </c>
      <c r="G3223" s="45">
        <v>8536490090</v>
      </c>
      <c r="H3223" s="60"/>
      <c r="I3223" s="45">
        <v>1</v>
      </c>
      <c r="J3223" s="45">
        <v>12</v>
      </c>
      <c r="K3223" s="45">
        <v>180</v>
      </c>
      <c r="L3223" s="7" t="str">
        <f>IFERROR(VLOOKUP(B3223,Харків!A:C,3,0),"0")</f>
        <v>&gt;50</v>
      </c>
      <c r="M3223" s="60"/>
      <c r="N3223" s="45">
        <f>E3223*M3223</f>
        <v>0</v>
      </c>
    </row>
    <row r="3224" spans="1:14" ht="24.95" customHeight="1">
      <c r="A3224" s="129"/>
      <c r="B3224" s="49" t="s">
        <v>5198</v>
      </c>
      <c r="C3224" s="18" t="s">
        <v>5985</v>
      </c>
      <c r="D3224" s="20">
        <v>692.01</v>
      </c>
      <c r="E3224" s="10">
        <f>D3224-(D3224*$G$1)</f>
        <v>692.01</v>
      </c>
      <c r="F3224" s="1" t="s">
        <v>42</v>
      </c>
      <c r="G3224" s="45">
        <v>8536490090</v>
      </c>
      <c r="H3224" s="60"/>
      <c r="I3224" s="45">
        <v>1</v>
      </c>
      <c r="J3224" s="45">
        <v>6</v>
      </c>
      <c r="K3224" s="45">
        <v>90</v>
      </c>
      <c r="L3224" s="7" t="str">
        <f>IFERROR(VLOOKUP(B3224,Харків!A:C,3,0),"0")</f>
        <v>&gt;50</v>
      </c>
      <c r="M3224" s="60"/>
      <c r="N3224" s="45">
        <f>E3224*M3224</f>
        <v>0</v>
      </c>
    </row>
    <row r="3225" spans="1:14" ht="24.95" customHeight="1">
      <c r="A3225" s="129"/>
      <c r="B3225" s="49" t="s">
        <v>5199</v>
      </c>
      <c r="C3225" s="18" t="s">
        <v>5986</v>
      </c>
      <c r="D3225" s="20">
        <v>882.72</v>
      </c>
      <c r="E3225" s="10">
        <f>D3225-(D3225*$G$1)</f>
        <v>882.72</v>
      </c>
      <c r="F3225" s="1" t="s">
        <v>42</v>
      </c>
      <c r="G3225" s="45">
        <v>8536490090</v>
      </c>
      <c r="H3225" s="60"/>
      <c r="I3225" s="45">
        <v>1</v>
      </c>
      <c r="J3225" s="45">
        <v>6</v>
      </c>
      <c r="K3225" s="45">
        <v>90</v>
      </c>
      <c r="L3225" s="7" t="str">
        <f>IFERROR(VLOOKUP(B3225,Харків!A:C,3,0),"0")</f>
        <v>&gt;20</v>
      </c>
      <c r="M3225" s="60"/>
      <c r="N3225" s="45">
        <f>E3225*M3225</f>
        <v>0</v>
      </c>
    </row>
    <row r="3226" spans="1:14" ht="24.95" customHeight="1">
      <c r="A3226" s="129"/>
      <c r="B3226" s="49" t="s">
        <v>5200</v>
      </c>
      <c r="C3226" s="18" t="s">
        <v>5987</v>
      </c>
      <c r="D3226" s="20">
        <v>1377.18</v>
      </c>
      <c r="E3226" s="10">
        <f>D3226-(D3226*$G$1)</f>
        <v>1377.18</v>
      </c>
      <c r="F3226" s="1" t="s">
        <v>42</v>
      </c>
      <c r="G3226" s="45">
        <v>8536490090</v>
      </c>
      <c r="H3226" s="60"/>
      <c r="I3226" s="45">
        <v>1</v>
      </c>
      <c r="J3226" s="45">
        <v>4</v>
      </c>
      <c r="K3226" s="45">
        <v>60</v>
      </c>
      <c r="L3226" s="7" t="str">
        <f>IFERROR(VLOOKUP(B3226,Харків!A:C,3,0),"0")</f>
        <v>&gt;20</v>
      </c>
      <c r="M3226" s="60"/>
      <c r="N3226" s="45">
        <f>E3226*M3226</f>
        <v>0</v>
      </c>
    </row>
    <row r="3227" spans="1:14" ht="15" customHeight="1">
      <c r="A3227" s="130"/>
      <c r="B3227" s="50"/>
      <c r="C3227" s="6" t="s">
        <v>8595</v>
      </c>
      <c r="D3227" s="13"/>
      <c r="E3227" s="14"/>
      <c r="F3227" s="5"/>
      <c r="G3227" s="7"/>
      <c r="H3227" s="13"/>
      <c r="I3227" s="7"/>
      <c r="J3227" s="7"/>
      <c r="K3227" s="7"/>
      <c r="L3227" s="5"/>
      <c r="M3227" s="5"/>
      <c r="N3227" s="5"/>
    </row>
    <row r="3228" spans="1:14" ht="15" customHeight="1">
      <c r="A3228" s="129"/>
      <c r="B3228" s="49" t="s">
        <v>8498</v>
      </c>
      <c r="C3228" s="18" t="s">
        <v>10206</v>
      </c>
      <c r="D3228" s="20">
        <v>277.49</v>
      </c>
      <c r="E3228" s="10">
        <f>D3228-(D3228*$G$1)</f>
        <v>277.49</v>
      </c>
      <c r="F3228" s="1" t="s">
        <v>42</v>
      </c>
      <c r="G3228" s="45">
        <v>8536490090</v>
      </c>
      <c r="H3228" s="60"/>
      <c r="I3228" s="45">
        <v>1</v>
      </c>
      <c r="J3228" s="45">
        <v>12</v>
      </c>
      <c r="K3228" s="45">
        <v>180</v>
      </c>
      <c r="L3228" s="7" t="str">
        <f>IFERROR(VLOOKUP(B3228,Харків!A:C,3,0),"0")</f>
        <v>&gt;100</v>
      </c>
      <c r="M3228" s="60"/>
      <c r="N3228" s="45">
        <f>E3228*M3228</f>
        <v>0</v>
      </c>
    </row>
    <row r="3229" spans="1:14" ht="15" customHeight="1">
      <c r="A3229" s="129"/>
      <c r="B3229" s="49" t="s">
        <v>8515</v>
      </c>
      <c r="C3229" s="18" t="s">
        <v>10214</v>
      </c>
      <c r="D3229" s="20">
        <v>499.03</v>
      </c>
      <c r="E3229" s="10">
        <f>D3229-(D3229*$G$1)</f>
        <v>499.03</v>
      </c>
      <c r="F3229" s="1" t="s">
        <v>42</v>
      </c>
      <c r="G3229" s="45">
        <v>8536490090</v>
      </c>
      <c r="H3229" s="60"/>
      <c r="I3229" s="45">
        <v>1</v>
      </c>
      <c r="J3229" s="45">
        <v>12</v>
      </c>
      <c r="K3229" s="45">
        <v>180</v>
      </c>
      <c r="L3229" s="7" t="str">
        <f>IFERROR(VLOOKUP(B3229,Харків!A:C,3,0),"0")</f>
        <v>&gt;50</v>
      </c>
      <c r="M3229" s="60"/>
      <c r="N3229" s="45">
        <f>E3229*M3229</f>
        <v>0</v>
      </c>
    </row>
    <row r="3230" spans="1:14" ht="15" customHeight="1">
      <c r="A3230" s="129"/>
      <c r="B3230" s="49" t="s">
        <v>8489</v>
      </c>
      <c r="C3230" s="18" t="s">
        <v>10213</v>
      </c>
      <c r="D3230" s="20">
        <v>546.99</v>
      </c>
      <c r="E3230" s="10">
        <f>D3230-(D3230*$G$1)</f>
        <v>546.99</v>
      </c>
      <c r="F3230" s="1" t="s">
        <v>42</v>
      </c>
      <c r="G3230" s="45">
        <v>8536490090</v>
      </c>
      <c r="H3230" s="60"/>
      <c r="I3230" s="45">
        <v>1</v>
      </c>
      <c r="J3230" s="45">
        <v>12</v>
      </c>
      <c r="K3230" s="45">
        <v>180</v>
      </c>
      <c r="L3230" s="7" t="str">
        <f>IFERROR(VLOOKUP(B3230,Харків!A:C,3,0),"0")</f>
        <v>&gt;50</v>
      </c>
      <c r="M3230" s="60"/>
      <c r="N3230" s="45">
        <f>E3230*M3230</f>
        <v>0</v>
      </c>
    </row>
    <row r="3231" spans="1:14" ht="15" customHeight="1">
      <c r="A3231" s="129"/>
      <c r="B3231" s="49" t="s">
        <v>8472</v>
      </c>
      <c r="C3231" s="18" t="s">
        <v>10219</v>
      </c>
      <c r="D3231" s="20">
        <v>741.12</v>
      </c>
      <c r="E3231" s="10">
        <f>D3231-(D3231*$G$1)</f>
        <v>741.12</v>
      </c>
      <c r="F3231" s="1" t="s">
        <v>42</v>
      </c>
      <c r="G3231" s="45">
        <v>8536490090</v>
      </c>
      <c r="H3231" s="60"/>
      <c r="I3231" s="45">
        <v>1</v>
      </c>
      <c r="J3231" s="45">
        <v>12</v>
      </c>
      <c r="K3231" s="45">
        <v>180</v>
      </c>
      <c r="L3231" s="7" t="str">
        <f>IFERROR(VLOOKUP(B3231,Харків!A:C,3,0),"0")</f>
        <v>&gt;20</v>
      </c>
      <c r="M3231" s="60"/>
      <c r="N3231" s="45">
        <f>E3231*M3231</f>
        <v>0</v>
      </c>
    </row>
    <row r="3232" spans="1:14" ht="15" customHeight="1">
      <c r="A3232" s="130"/>
      <c r="B3232" s="50"/>
      <c r="C3232" s="6" t="s">
        <v>8594</v>
      </c>
      <c r="D3232" s="13"/>
      <c r="E3232" s="14"/>
      <c r="F3232" s="5"/>
      <c r="G3232" s="7"/>
      <c r="H3232" s="13"/>
      <c r="I3232" s="7"/>
      <c r="J3232" s="7"/>
      <c r="K3232" s="7"/>
      <c r="L3232" s="5"/>
      <c r="M3232" s="5"/>
      <c r="N3232" s="5"/>
    </row>
    <row r="3233" spans="1:14" ht="15" customHeight="1">
      <c r="A3233" s="129"/>
      <c r="B3233" s="49" t="s">
        <v>5031</v>
      </c>
      <c r="C3233" s="18" t="s">
        <v>5924</v>
      </c>
      <c r="D3233" s="20">
        <v>277.49</v>
      </c>
      <c r="E3233" s="10">
        <f t="shared" ref="E3233:E3265" si="330">D3233-(D3233*$G$1)</f>
        <v>277.49</v>
      </c>
      <c r="F3233" s="1" t="s">
        <v>42</v>
      </c>
      <c r="G3233" s="45">
        <v>8536490090</v>
      </c>
      <c r="H3233" s="60"/>
      <c r="I3233" s="45">
        <v>1</v>
      </c>
      <c r="J3233" s="45">
        <v>12</v>
      </c>
      <c r="K3233" s="45">
        <v>180</v>
      </c>
      <c r="L3233" s="7" t="str">
        <f>IFERROR(VLOOKUP(B3233,Харків!A:C,3,0),"0")</f>
        <v>&gt;20</v>
      </c>
      <c r="M3233" s="60"/>
      <c r="N3233" s="45">
        <f t="shared" ref="N3233:N3265" si="331">E3233*M3233</f>
        <v>0</v>
      </c>
    </row>
    <row r="3234" spans="1:14" ht="15" customHeight="1">
      <c r="A3234" s="129"/>
      <c r="B3234" s="49" t="s">
        <v>4934</v>
      </c>
      <c r="C3234" s="18" t="s">
        <v>5925</v>
      </c>
      <c r="D3234" s="20">
        <v>277.49</v>
      </c>
      <c r="E3234" s="10">
        <f t="shared" si="330"/>
        <v>277.49</v>
      </c>
      <c r="F3234" s="1" t="s">
        <v>42</v>
      </c>
      <c r="G3234" s="45">
        <v>8536490090</v>
      </c>
      <c r="H3234" s="60"/>
      <c r="I3234" s="45">
        <v>1</v>
      </c>
      <c r="J3234" s="45">
        <v>12</v>
      </c>
      <c r="K3234" s="45">
        <v>180</v>
      </c>
      <c r="L3234" s="7">
        <f>IFERROR(VLOOKUP(B3234,Харків!A:C,3,0),"0")</f>
        <v>0</v>
      </c>
      <c r="M3234" s="60"/>
      <c r="N3234" s="45">
        <f t="shared" si="331"/>
        <v>0</v>
      </c>
    </row>
    <row r="3235" spans="1:14" ht="15" customHeight="1">
      <c r="A3235" s="129"/>
      <c r="B3235" s="49" t="s">
        <v>5008</v>
      </c>
      <c r="C3235" s="18" t="s">
        <v>5926</v>
      </c>
      <c r="D3235" s="20">
        <v>277.49</v>
      </c>
      <c r="E3235" s="10">
        <f t="shared" si="330"/>
        <v>277.49</v>
      </c>
      <c r="F3235" s="1" t="s">
        <v>42</v>
      </c>
      <c r="G3235" s="45">
        <v>8536490090</v>
      </c>
      <c r="H3235" s="60"/>
      <c r="I3235" s="45">
        <v>1</v>
      </c>
      <c r="J3235" s="45">
        <v>12</v>
      </c>
      <c r="K3235" s="45">
        <v>180</v>
      </c>
      <c r="L3235" s="7" t="str">
        <f>IFERROR(VLOOKUP(B3235,Харків!A:C,3,0),"0")</f>
        <v>&gt;1000</v>
      </c>
      <c r="M3235" s="60"/>
      <c r="N3235" s="45">
        <f t="shared" si="331"/>
        <v>0</v>
      </c>
    </row>
    <row r="3236" spans="1:14" ht="15" customHeight="1">
      <c r="A3236" s="129"/>
      <c r="B3236" s="49" t="s">
        <v>10420</v>
      </c>
      <c r="C3236" s="18" t="s">
        <v>10421</v>
      </c>
      <c r="D3236" s="20">
        <v>277.49</v>
      </c>
      <c r="E3236" s="10">
        <f t="shared" si="330"/>
        <v>277.49</v>
      </c>
      <c r="F3236" s="1" t="s">
        <v>42</v>
      </c>
      <c r="G3236" s="45">
        <v>8536490090</v>
      </c>
      <c r="H3236" s="60"/>
      <c r="I3236" s="45">
        <v>1</v>
      </c>
      <c r="J3236" s="45">
        <v>12</v>
      </c>
      <c r="K3236" s="45">
        <v>180</v>
      </c>
      <c r="L3236" s="7" t="str">
        <f>IFERROR(VLOOKUP(B3236,Харків!A:C,3,0),"0")</f>
        <v>&gt;50</v>
      </c>
      <c r="M3236" s="60"/>
      <c r="N3236" s="45">
        <f t="shared" si="331"/>
        <v>0</v>
      </c>
    </row>
    <row r="3237" spans="1:14" ht="15" customHeight="1">
      <c r="A3237" s="129"/>
      <c r="B3237" s="49" t="s">
        <v>4796</v>
      </c>
      <c r="C3237" s="18" t="s">
        <v>6332</v>
      </c>
      <c r="D3237" s="20">
        <v>268.97000000000003</v>
      </c>
      <c r="E3237" s="10">
        <f t="shared" si="330"/>
        <v>268.97000000000003</v>
      </c>
      <c r="F3237" s="1" t="s">
        <v>42</v>
      </c>
      <c r="G3237" s="45">
        <v>8536490090</v>
      </c>
      <c r="H3237" s="60"/>
      <c r="I3237" s="45">
        <v>1</v>
      </c>
      <c r="J3237" s="45">
        <v>12</v>
      </c>
      <c r="K3237" s="45">
        <v>180</v>
      </c>
      <c r="L3237" s="7" t="str">
        <f>IFERROR(VLOOKUP(B3237,Харків!A:C,3,0),"0")</f>
        <v>&gt;100</v>
      </c>
      <c r="M3237" s="60"/>
      <c r="N3237" s="45">
        <f t="shared" si="331"/>
        <v>0</v>
      </c>
    </row>
    <row r="3238" spans="1:14" ht="15" customHeight="1">
      <c r="A3238" s="129"/>
      <c r="B3238" s="49" t="s">
        <v>8951</v>
      </c>
      <c r="C3238" s="18" t="s">
        <v>8952</v>
      </c>
      <c r="D3238" s="20">
        <v>268.97000000000003</v>
      </c>
      <c r="E3238" s="10">
        <f t="shared" si="330"/>
        <v>268.97000000000003</v>
      </c>
      <c r="F3238" s="1" t="s">
        <v>42</v>
      </c>
      <c r="G3238" s="45">
        <v>8536490090</v>
      </c>
      <c r="H3238" s="60"/>
      <c r="I3238" s="45">
        <v>1</v>
      </c>
      <c r="J3238" s="45">
        <v>12</v>
      </c>
      <c r="K3238" s="45">
        <v>180</v>
      </c>
      <c r="L3238" s="7" t="str">
        <f>IFERROR(VLOOKUP(B3238,Харків!A:C,3,0),"0")</f>
        <v>&gt;100</v>
      </c>
      <c r="M3238" s="60"/>
      <c r="N3238" s="45">
        <f t="shared" si="331"/>
        <v>0</v>
      </c>
    </row>
    <row r="3239" spans="1:14" ht="15" customHeight="1">
      <c r="A3239" s="129"/>
      <c r="B3239" s="49" t="s">
        <v>5058</v>
      </c>
      <c r="C3239" s="18" t="s">
        <v>5927</v>
      </c>
      <c r="D3239" s="20">
        <v>277.49</v>
      </c>
      <c r="E3239" s="10">
        <f t="shared" si="330"/>
        <v>277.49</v>
      </c>
      <c r="F3239" s="1" t="s">
        <v>42</v>
      </c>
      <c r="G3239" s="45">
        <v>8536490090</v>
      </c>
      <c r="H3239" s="60"/>
      <c r="I3239" s="45">
        <v>1</v>
      </c>
      <c r="J3239" s="45">
        <v>12</v>
      </c>
      <c r="K3239" s="45">
        <v>180</v>
      </c>
      <c r="L3239" s="7" t="str">
        <f>IFERROR(VLOOKUP(B3239,Харків!A:C,3,0),"0")</f>
        <v>&gt;100</v>
      </c>
      <c r="M3239" s="60"/>
      <c r="N3239" s="45">
        <f t="shared" si="331"/>
        <v>0</v>
      </c>
    </row>
    <row r="3240" spans="1:14" ht="15" customHeight="1">
      <c r="A3240" s="129"/>
      <c r="B3240" s="49" t="s">
        <v>5037</v>
      </c>
      <c r="C3240" s="18" t="s">
        <v>5928</v>
      </c>
      <c r="D3240" s="20">
        <v>277.49</v>
      </c>
      <c r="E3240" s="10">
        <f t="shared" si="330"/>
        <v>277.49</v>
      </c>
      <c r="F3240" s="1" t="s">
        <v>42</v>
      </c>
      <c r="G3240" s="45">
        <v>8536490090</v>
      </c>
      <c r="H3240" s="60"/>
      <c r="I3240" s="45">
        <v>1</v>
      </c>
      <c r="J3240" s="45">
        <v>12</v>
      </c>
      <c r="K3240" s="45">
        <v>180</v>
      </c>
      <c r="L3240" s="7" t="str">
        <f>IFERROR(VLOOKUP(B3240,Харків!A:C,3,0),"0")</f>
        <v>&gt;200</v>
      </c>
      <c r="M3240" s="60"/>
      <c r="N3240" s="45">
        <f t="shared" si="331"/>
        <v>0</v>
      </c>
    </row>
    <row r="3241" spans="1:14" ht="15" customHeight="1">
      <c r="A3241" s="129"/>
      <c r="B3241" s="132" t="s">
        <v>8953</v>
      </c>
      <c r="C3241" s="18" t="s">
        <v>8954</v>
      </c>
      <c r="D3241" s="20">
        <v>277.49</v>
      </c>
      <c r="E3241" s="10">
        <f t="shared" si="330"/>
        <v>277.49</v>
      </c>
      <c r="F3241" s="1" t="s">
        <v>42</v>
      </c>
      <c r="G3241" s="45">
        <v>8536490090</v>
      </c>
      <c r="H3241" s="60"/>
      <c r="I3241" s="45">
        <v>1</v>
      </c>
      <c r="J3241" s="45">
        <v>12</v>
      </c>
      <c r="K3241" s="45">
        <v>180</v>
      </c>
      <c r="L3241" s="7" t="str">
        <f>IFERROR(VLOOKUP(B3241,Харків!A:C,3,0),"0")</f>
        <v>&gt;100</v>
      </c>
      <c r="M3241" s="60"/>
      <c r="N3241" s="45">
        <f t="shared" si="331"/>
        <v>0</v>
      </c>
    </row>
    <row r="3242" spans="1:14" ht="15" customHeight="1">
      <c r="A3242" s="130"/>
      <c r="B3242" s="49" t="s">
        <v>5124</v>
      </c>
      <c r="C3242" s="18" t="s">
        <v>5934</v>
      </c>
      <c r="D3242" s="20">
        <v>486.47</v>
      </c>
      <c r="E3242" s="10">
        <f t="shared" si="330"/>
        <v>486.47</v>
      </c>
      <c r="F3242" s="1" t="s">
        <v>42</v>
      </c>
      <c r="G3242" s="45">
        <v>8536490090</v>
      </c>
      <c r="H3242" s="60"/>
      <c r="I3242" s="45">
        <v>1</v>
      </c>
      <c r="J3242" s="45">
        <v>6</v>
      </c>
      <c r="K3242" s="45">
        <v>90</v>
      </c>
      <c r="L3242" s="7">
        <f>IFERROR(VLOOKUP(B3242,Харків!A:C,3,0),"0")</f>
        <v>5</v>
      </c>
      <c r="M3242" s="60"/>
      <c r="N3242" s="45">
        <f t="shared" si="331"/>
        <v>0</v>
      </c>
    </row>
    <row r="3243" spans="1:14" ht="15" customHeight="1">
      <c r="A3243" s="129"/>
      <c r="B3243" s="49" t="s">
        <v>4795</v>
      </c>
      <c r="C3243" s="18" t="s">
        <v>5937</v>
      </c>
      <c r="D3243" s="20">
        <v>499.03</v>
      </c>
      <c r="E3243" s="10">
        <f t="shared" si="330"/>
        <v>499.03</v>
      </c>
      <c r="F3243" s="1" t="s">
        <v>42</v>
      </c>
      <c r="G3243" s="45">
        <v>8536490090</v>
      </c>
      <c r="H3243" s="60"/>
      <c r="I3243" s="45">
        <v>1</v>
      </c>
      <c r="J3243" s="45">
        <v>6</v>
      </c>
      <c r="K3243" s="45">
        <v>90</v>
      </c>
      <c r="L3243" s="7" t="str">
        <f>IFERROR(VLOOKUP(B3243,Харків!A:C,3,0),"0")</f>
        <v>&gt;50</v>
      </c>
      <c r="M3243" s="60"/>
      <c r="N3243" s="45">
        <f t="shared" si="331"/>
        <v>0</v>
      </c>
    </row>
    <row r="3244" spans="1:14" ht="15" customHeight="1">
      <c r="A3244" s="129"/>
      <c r="B3244" s="49" t="s">
        <v>7830</v>
      </c>
      <c r="C3244" s="18" t="s">
        <v>7831</v>
      </c>
      <c r="D3244" s="20">
        <v>499.03</v>
      </c>
      <c r="E3244" s="10">
        <f t="shared" si="330"/>
        <v>499.03</v>
      </c>
      <c r="F3244" s="1" t="s">
        <v>42</v>
      </c>
      <c r="G3244" s="45">
        <v>8536490090</v>
      </c>
      <c r="H3244" s="60"/>
      <c r="I3244" s="45">
        <v>1</v>
      </c>
      <c r="J3244" s="45">
        <v>6</v>
      </c>
      <c r="K3244" s="45">
        <v>90</v>
      </c>
      <c r="L3244" s="7" t="str">
        <f>IFERROR(VLOOKUP(B3244,Харків!A:C,3,0),"0")</f>
        <v>&gt;50</v>
      </c>
      <c r="M3244" s="60"/>
      <c r="N3244" s="45">
        <f t="shared" si="331"/>
        <v>0</v>
      </c>
    </row>
    <row r="3245" spans="1:14" ht="15" customHeight="1">
      <c r="A3245" s="129"/>
      <c r="B3245" s="49" t="s">
        <v>7834</v>
      </c>
      <c r="C3245" s="18" t="s">
        <v>7835</v>
      </c>
      <c r="D3245" s="20">
        <v>499.03</v>
      </c>
      <c r="E3245" s="10">
        <f t="shared" si="330"/>
        <v>499.03</v>
      </c>
      <c r="F3245" s="1" t="s">
        <v>42</v>
      </c>
      <c r="G3245" s="45">
        <v>8536490090</v>
      </c>
      <c r="H3245" s="60"/>
      <c r="I3245" s="45">
        <v>1</v>
      </c>
      <c r="J3245" s="45">
        <v>6</v>
      </c>
      <c r="K3245" s="45">
        <v>90</v>
      </c>
      <c r="L3245" s="7" t="str">
        <f>IFERROR(VLOOKUP(B3245,Харків!A:C,3,0),"0")</f>
        <v>&gt;100</v>
      </c>
      <c r="M3245" s="60"/>
      <c r="N3245" s="45">
        <f t="shared" si="331"/>
        <v>0</v>
      </c>
    </row>
    <row r="3246" spans="1:14" ht="15" customHeight="1">
      <c r="A3246" s="129"/>
      <c r="B3246" s="49" t="s">
        <v>4866</v>
      </c>
      <c r="C3246" s="18" t="s">
        <v>5938</v>
      </c>
      <c r="D3246" s="20">
        <v>499.03</v>
      </c>
      <c r="E3246" s="10">
        <f t="shared" si="330"/>
        <v>499.03</v>
      </c>
      <c r="F3246" s="1" t="s">
        <v>42</v>
      </c>
      <c r="G3246" s="45">
        <v>8536490090</v>
      </c>
      <c r="H3246" s="60"/>
      <c r="I3246" s="45">
        <v>1</v>
      </c>
      <c r="J3246" s="45">
        <v>6</v>
      </c>
      <c r="K3246" s="45">
        <v>90</v>
      </c>
      <c r="L3246" s="7">
        <f>IFERROR(VLOOKUP(B3246,Харків!A:C,3,0),"0")</f>
        <v>5</v>
      </c>
      <c r="M3246" s="60"/>
      <c r="N3246" s="45">
        <f t="shared" si="331"/>
        <v>0</v>
      </c>
    </row>
    <row r="3247" spans="1:14" ht="15" customHeight="1">
      <c r="A3247" s="129"/>
      <c r="B3247" s="49" t="s">
        <v>5106</v>
      </c>
      <c r="C3247" s="18" t="s">
        <v>5939</v>
      </c>
      <c r="D3247" s="20">
        <v>499.03</v>
      </c>
      <c r="E3247" s="10">
        <f t="shared" si="330"/>
        <v>499.03</v>
      </c>
      <c r="F3247" s="1" t="s">
        <v>42</v>
      </c>
      <c r="G3247" s="45">
        <v>8536490090</v>
      </c>
      <c r="H3247" s="60"/>
      <c r="I3247" s="45">
        <v>1</v>
      </c>
      <c r="J3247" s="45">
        <v>6</v>
      </c>
      <c r="K3247" s="45">
        <v>90</v>
      </c>
      <c r="L3247" s="7">
        <f>IFERROR(VLOOKUP(B3247,Харків!A:C,3,0),"0")</f>
        <v>6</v>
      </c>
      <c r="M3247" s="60"/>
      <c r="N3247" s="45">
        <f t="shared" si="331"/>
        <v>0</v>
      </c>
    </row>
    <row r="3248" spans="1:14" s="157" customFormat="1" ht="15" customHeight="1">
      <c r="A3248" s="130"/>
      <c r="B3248" s="49" t="s">
        <v>9374</v>
      </c>
      <c r="C3248" s="18" t="s">
        <v>9375</v>
      </c>
      <c r="D3248" s="158">
        <v>546.99</v>
      </c>
      <c r="E3248" s="10">
        <f t="shared" si="330"/>
        <v>546.99</v>
      </c>
      <c r="F3248" s="159" t="s">
        <v>42</v>
      </c>
      <c r="G3248" s="113">
        <v>8536490090</v>
      </c>
      <c r="H3248" s="160"/>
      <c r="I3248" s="113">
        <v>1</v>
      </c>
      <c r="J3248" s="113">
        <v>6</v>
      </c>
      <c r="K3248" s="113">
        <v>90</v>
      </c>
      <c r="L3248" s="7" t="str">
        <f>IFERROR(VLOOKUP(B3248,Харків!A:C,3,0),"0")</f>
        <v>&gt;50</v>
      </c>
      <c r="M3248" s="60"/>
      <c r="N3248" s="45">
        <f t="shared" si="331"/>
        <v>0</v>
      </c>
    </row>
    <row r="3249" spans="1:14" ht="15" customHeight="1">
      <c r="A3249" s="129"/>
      <c r="B3249" s="49" t="s">
        <v>4854</v>
      </c>
      <c r="C3249" s="18" t="s">
        <v>5929</v>
      </c>
      <c r="D3249" s="20">
        <v>546.99</v>
      </c>
      <c r="E3249" s="10">
        <f t="shared" si="330"/>
        <v>546.99</v>
      </c>
      <c r="F3249" s="1" t="s">
        <v>42</v>
      </c>
      <c r="G3249" s="45">
        <v>8536490090</v>
      </c>
      <c r="H3249" s="60"/>
      <c r="I3249" s="45">
        <v>1</v>
      </c>
      <c r="J3249" s="45">
        <v>6</v>
      </c>
      <c r="K3249" s="45">
        <v>90</v>
      </c>
      <c r="L3249" s="7" t="str">
        <f>IFERROR(VLOOKUP(B3249,Харків!A:C,3,0),"0")</f>
        <v>&gt;20</v>
      </c>
      <c r="M3249" s="60"/>
      <c r="N3249" s="45">
        <f t="shared" si="331"/>
        <v>0</v>
      </c>
    </row>
    <row r="3250" spans="1:14" ht="15" customHeight="1">
      <c r="A3250" s="129"/>
      <c r="B3250" s="49" t="s">
        <v>4960</v>
      </c>
      <c r="C3250" s="18" t="s">
        <v>5930</v>
      </c>
      <c r="D3250" s="20">
        <v>546.99</v>
      </c>
      <c r="E3250" s="10">
        <f t="shared" si="330"/>
        <v>546.99</v>
      </c>
      <c r="F3250" s="1" t="s">
        <v>42</v>
      </c>
      <c r="G3250" s="45">
        <v>8536490090</v>
      </c>
      <c r="H3250" s="60"/>
      <c r="I3250" s="45">
        <v>1</v>
      </c>
      <c r="J3250" s="45">
        <v>6</v>
      </c>
      <c r="K3250" s="45">
        <v>90</v>
      </c>
      <c r="L3250" s="7" t="str">
        <f>IFERROR(VLOOKUP(B3250,Харків!A:C,3,0),"0")</f>
        <v>&gt;50</v>
      </c>
      <c r="M3250" s="60"/>
      <c r="N3250" s="45">
        <f t="shared" si="331"/>
        <v>0</v>
      </c>
    </row>
    <row r="3251" spans="1:14" ht="15" customHeight="1">
      <c r="A3251" s="129"/>
      <c r="B3251" s="49" t="s">
        <v>5066</v>
      </c>
      <c r="C3251" s="18" t="s">
        <v>5931</v>
      </c>
      <c r="D3251" s="20">
        <v>546.99</v>
      </c>
      <c r="E3251" s="10">
        <f t="shared" si="330"/>
        <v>546.99</v>
      </c>
      <c r="F3251" s="1" t="s">
        <v>42</v>
      </c>
      <c r="G3251" s="45">
        <v>8536490090</v>
      </c>
      <c r="H3251" s="60"/>
      <c r="I3251" s="45">
        <v>1</v>
      </c>
      <c r="J3251" s="45">
        <v>6</v>
      </c>
      <c r="K3251" s="45">
        <v>90</v>
      </c>
      <c r="L3251" s="7" t="str">
        <f>IFERROR(VLOOKUP(B3251,Харків!A:C,3,0),"0")</f>
        <v>&gt;10</v>
      </c>
      <c r="M3251" s="60"/>
      <c r="N3251" s="45">
        <f t="shared" si="331"/>
        <v>0</v>
      </c>
    </row>
    <row r="3252" spans="1:14" ht="15" customHeight="1">
      <c r="A3252" s="129"/>
      <c r="B3252" s="49" t="s">
        <v>4921</v>
      </c>
      <c r="C3252" s="18" t="s">
        <v>5932</v>
      </c>
      <c r="D3252" s="20">
        <v>546.99</v>
      </c>
      <c r="E3252" s="10">
        <f t="shared" si="330"/>
        <v>546.99</v>
      </c>
      <c r="F3252" s="1" t="s">
        <v>42</v>
      </c>
      <c r="G3252" s="45">
        <v>8536490090</v>
      </c>
      <c r="H3252" s="60"/>
      <c r="I3252" s="45">
        <v>1</v>
      </c>
      <c r="J3252" s="45">
        <v>6</v>
      </c>
      <c r="K3252" s="45">
        <v>90</v>
      </c>
      <c r="L3252" s="7">
        <f>IFERROR(VLOOKUP(B3252,Харків!A:C,3,0),"0")</f>
        <v>0</v>
      </c>
      <c r="M3252" s="60"/>
      <c r="N3252" s="45">
        <f t="shared" si="331"/>
        <v>0</v>
      </c>
    </row>
    <row r="3253" spans="1:14" ht="15" customHeight="1">
      <c r="A3253" s="129"/>
      <c r="B3253" s="49" t="s">
        <v>4937</v>
      </c>
      <c r="C3253" s="18" t="s">
        <v>5933</v>
      </c>
      <c r="D3253" s="20">
        <v>546.99</v>
      </c>
      <c r="E3253" s="10">
        <f t="shared" si="330"/>
        <v>546.99</v>
      </c>
      <c r="F3253" s="1" t="s">
        <v>42</v>
      </c>
      <c r="G3253" s="45">
        <v>8536490090</v>
      </c>
      <c r="H3253" s="60"/>
      <c r="I3253" s="45">
        <v>1</v>
      </c>
      <c r="J3253" s="45">
        <v>6</v>
      </c>
      <c r="K3253" s="45">
        <v>90</v>
      </c>
      <c r="L3253" s="7" t="str">
        <f>IFERROR(VLOOKUP(B3253,Харків!A:C,3,0),"0")</f>
        <v>&gt;100</v>
      </c>
      <c r="M3253" s="60"/>
      <c r="N3253" s="45">
        <f t="shared" si="331"/>
        <v>0</v>
      </c>
    </row>
    <row r="3254" spans="1:14" ht="15" customHeight="1">
      <c r="A3254" s="129"/>
      <c r="B3254" s="132" t="s">
        <v>8955</v>
      </c>
      <c r="C3254" s="18" t="s">
        <v>8956</v>
      </c>
      <c r="D3254" s="20">
        <v>546.99</v>
      </c>
      <c r="E3254" s="10">
        <f t="shared" si="330"/>
        <v>546.99</v>
      </c>
      <c r="F3254" s="1" t="s">
        <v>42</v>
      </c>
      <c r="G3254" s="45">
        <v>8536490090</v>
      </c>
      <c r="H3254" s="60"/>
      <c r="I3254" s="45">
        <v>1</v>
      </c>
      <c r="J3254" s="45">
        <v>6</v>
      </c>
      <c r="K3254" s="45">
        <v>90</v>
      </c>
      <c r="L3254" s="7" t="str">
        <f>IFERROR(VLOOKUP(B3254,Харків!A:C,3,0),"0")</f>
        <v>&gt;50</v>
      </c>
      <c r="M3254" s="60"/>
      <c r="N3254" s="45">
        <f t="shared" si="331"/>
        <v>0</v>
      </c>
    </row>
    <row r="3255" spans="1:14" ht="15" customHeight="1">
      <c r="A3255" s="129"/>
      <c r="B3255" s="49" t="s">
        <v>4974</v>
      </c>
      <c r="C3255" s="18" t="s">
        <v>5935</v>
      </c>
      <c r="D3255" s="20">
        <v>694.3</v>
      </c>
      <c r="E3255" s="10">
        <f t="shared" si="330"/>
        <v>694.3</v>
      </c>
      <c r="F3255" s="1" t="s">
        <v>42</v>
      </c>
      <c r="G3255" s="45">
        <v>8536490090</v>
      </c>
      <c r="H3255" s="60"/>
      <c r="I3255" s="45">
        <v>1</v>
      </c>
      <c r="J3255" s="45">
        <v>6</v>
      </c>
      <c r="K3255" s="45">
        <v>90</v>
      </c>
      <c r="L3255" s="7">
        <f>IFERROR(VLOOKUP(B3255,Харків!A:C,3,0),"0")</f>
        <v>0</v>
      </c>
      <c r="M3255" s="60"/>
      <c r="N3255" s="45">
        <f t="shared" si="331"/>
        <v>0</v>
      </c>
    </row>
    <row r="3256" spans="1:14" ht="15" customHeight="1">
      <c r="A3256" s="129"/>
      <c r="B3256" s="49" t="s">
        <v>4998</v>
      </c>
      <c r="C3256" s="18" t="s">
        <v>5936</v>
      </c>
      <c r="D3256" s="20">
        <v>694.3</v>
      </c>
      <c r="E3256" s="10">
        <f t="shared" si="330"/>
        <v>694.3</v>
      </c>
      <c r="F3256" s="1" t="s">
        <v>42</v>
      </c>
      <c r="G3256" s="45">
        <v>8536490090</v>
      </c>
      <c r="H3256" s="60"/>
      <c r="I3256" s="45">
        <v>1</v>
      </c>
      <c r="J3256" s="45">
        <v>6</v>
      </c>
      <c r="K3256" s="45">
        <v>90</v>
      </c>
      <c r="L3256" s="7" t="str">
        <f>IFERROR(VLOOKUP(B3256,Харків!A:C,3,0),"0")</f>
        <v>&gt;20</v>
      </c>
      <c r="M3256" s="60"/>
      <c r="N3256" s="45">
        <f t="shared" si="331"/>
        <v>0</v>
      </c>
    </row>
    <row r="3257" spans="1:14" s="157" customFormat="1" ht="15" customHeight="1">
      <c r="A3257" s="129"/>
      <c r="B3257" s="49" t="s">
        <v>9376</v>
      </c>
      <c r="C3257" s="18" t="s">
        <v>9377</v>
      </c>
      <c r="D3257" s="158">
        <v>741.12</v>
      </c>
      <c r="E3257" s="10">
        <f t="shared" si="330"/>
        <v>741.12</v>
      </c>
      <c r="F3257" s="159" t="s">
        <v>42</v>
      </c>
      <c r="G3257" s="113">
        <v>8536490090</v>
      </c>
      <c r="H3257" s="160"/>
      <c r="I3257" s="113">
        <v>1</v>
      </c>
      <c r="J3257" s="113">
        <v>4</v>
      </c>
      <c r="K3257" s="113">
        <v>60</v>
      </c>
      <c r="L3257" s="7" t="str">
        <f>IFERROR(VLOOKUP(B3257,Харків!A:C,3,0),"0")</f>
        <v>&gt;20</v>
      </c>
      <c r="M3257" s="60"/>
      <c r="N3257" s="45">
        <f t="shared" si="331"/>
        <v>0</v>
      </c>
    </row>
    <row r="3258" spans="1:14" ht="15" customHeight="1">
      <c r="A3258" s="129"/>
      <c r="B3258" s="49" t="s">
        <v>4863</v>
      </c>
      <c r="C3258" s="18" t="s">
        <v>5940</v>
      </c>
      <c r="D3258" s="20">
        <v>741.12</v>
      </c>
      <c r="E3258" s="10">
        <f t="shared" si="330"/>
        <v>741.12</v>
      </c>
      <c r="F3258" s="1" t="s">
        <v>42</v>
      </c>
      <c r="G3258" s="45">
        <v>8536490090</v>
      </c>
      <c r="H3258" s="60"/>
      <c r="I3258" s="45">
        <v>1</v>
      </c>
      <c r="J3258" s="45">
        <v>4</v>
      </c>
      <c r="K3258" s="45">
        <v>60</v>
      </c>
      <c r="L3258" s="7">
        <f>IFERROR(VLOOKUP(B3258,Харків!A:C,3,0),"0")</f>
        <v>5</v>
      </c>
      <c r="M3258" s="60"/>
      <c r="N3258" s="45">
        <f t="shared" si="331"/>
        <v>0</v>
      </c>
    </row>
    <row r="3259" spans="1:14" ht="15" customHeight="1">
      <c r="A3259" s="129"/>
      <c r="B3259" s="49" t="s">
        <v>5195</v>
      </c>
      <c r="C3259" s="18" t="s">
        <v>5991</v>
      </c>
      <c r="D3259" s="20">
        <v>741.12</v>
      </c>
      <c r="E3259" s="10">
        <f t="shared" si="330"/>
        <v>741.12</v>
      </c>
      <c r="F3259" s="1" t="s">
        <v>42</v>
      </c>
      <c r="G3259" s="45">
        <v>8536490090</v>
      </c>
      <c r="H3259" s="60"/>
      <c r="I3259" s="45">
        <v>1</v>
      </c>
      <c r="J3259" s="45">
        <v>4</v>
      </c>
      <c r="K3259" s="45">
        <v>60</v>
      </c>
      <c r="L3259" s="7" t="str">
        <f>IFERROR(VLOOKUP(B3259,Харків!A:C,3,0),"0")</f>
        <v>&gt;100</v>
      </c>
      <c r="M3259" s="60"/>
      <c r="N3259" s="45">
        <f t="shared" si="331"/>
        <v>0</v>
      </c>
    </row>
    <row r="3260" spans="1:14" ht="15" customHeight="1">
      <c r="A3260" s="130"/>
      <c r="B3260" s="49" t="s">
        <v>5092</v>
      </c>
      <c r="C3260" s="18" t="s">
        <v>5941</v>
      </c>
      <c r="D3260" s="20">
        <v>741.12</v>
      </c>
      <c r="E3260" s="10">
        <f t="shared" si="330"/>
        <v>741.12</v>
      </c>
      <c r="F3260" s="1" t="s">
        <v>42</v>
      </c>
      <c r="G3260" s="45">
        <v>8536490090</v>
      </c>
      <c r="H3260" s="60"/>
      <c r="I3260" s="45">
        <v>1</v>
      </c>
      <c r="J3260" s="45">
        <v>4</v>
      </c>
      <c r="K3260" s="45">
        <v>60</v>
      </c>
      <c r="L3260" s="7" t="str">
        <f>IFERROR(VLOOKUP(B3260,Харків!A:C,3,0),"0")</f>
        <v>&gt;100</v>
      </c>
      <c r="M3260" s="60"/>
      <c r="N3260" s="45">
        <f t="shared" si="331"/>
        <v>0</v>
      </c>
    </row>
    <row r="3261" spans="1:14" ht="15" customHeight="1">
      <c r="A3261" s="129"/>
      <c r="B3261" s="49" t="s">
        <v>9378</v>
      </c>
      <c r="C3261" s="18" t="s">
        <v>9379</v>
      </c>
      <c r="D3261" s="158">
        <v>741.12</v>
      </c>
      <c r="E3261" s="10">
        <f t="shared" si="330"/>
        <v>741.12</v>
      </c>
      <c r="F3261" s="1" t="s">
        <v>42</v>
      </c>
      <c r="G3261" s="45">
        <v>8536490090</v>
      </c>
      <c r="H3261" s="60"/>
      <c r="I3261" s="45">
        <v>1</v>
      </c>
      <c r="J3261" s="45">
        <v>4</v>
      </c>
      <c r="K3261" s="45">
        <v>60</v>
      </c>
      <c r="L3261" s="7" t="str">
        <f>IFERROR(VLOOKUP(B3261,Харків!A:C,3,0),"0")</f>
        <v>&gt;20</v>
      </c>
      <c r="M3261" s="60"/>
      <c r="N3261" s="45">
        <f t="shared" si="331"/>
        <v>0</v>
      </c>
    </row>
    <row r="3262" spans="1:14" ht="15" customHeight="1">
      <c r="A3262" s="129"/>
      <c r="B3262" s="49" t="s">
        <v>5196</v>
      </c>
      <c r="C3262" s="18" t="s">
        <v>5990</v>
      </c>
      <c r="D3262" s="20">
        <v>741.12</v>
      </c>
      <c r="E3262" s="10">
        <f t="shared" si="330"/>
        <v>741.12</v>
      </c>
      <c r="F3262" s="1" t="s">
        <v>42</v>
      </c>
      <c r="G3262" s="45">
        <v>8536490090</v>
      </c>
      <c r="H3262" s="60"/>
      <c r="I3262" s="45">
        <v>1</v>
      </c>
      <c r="J3262" s="45">
        <v>4</v>
      </c>
      <c r="K3262" s="45">
        <v>60</v>
      </c>
      <c r="L3262" s="7">
        <f>IFERROR(VLOOKUP(B3262,Харків!A:C,3,0),"0")</f>
        <v>0</v>
      </c>
      <c r="M3262" s="60"/>
      <c r="N3262" s="45">
        <f t="shared" si="331"/>
        <v>0</v>
      </c>
    </row>
    <row r="3263" spans="1:14" ht="15" customHeight="1">
      <c r="A3263" s="129"/>
      <c r="B3263" s="49" t="s">
        <v>5022</v>
      </c>
      <c r="C3263" s="18" t="s">
        <v>5942</v>
      </c>
      <c r="D3263" s="20">
        <v>741.12</v>
      </c>
      <c r="E3263" s="10">
        <f t="shared" si="330"/>
        <v>741.12</v>
      </c>
      <c r="F3263" s="1" t="s">
        <v>42</v>
      </c>
      <c r="G3263" s="45">
        <v>8536490090</v>
      </c>
      <c r="H3263" s="60"/>
      <c r="I3263" s="45">
        <v>1</v>
      </c>
      <c r="J3263" s="45">
        <v>4</v>
      </c>
      <c r="K3263" s="45">
        <v>60</v>
      </c>
      <c r="L3263" s="7" t="str">
        <f>IFERROR(VLOOKUP(B3263,Харків!A:C,3,0),"0")</f>
        <v>&gt;100</v>
      </c>
      <c r="M3263" s="60"/>
      <c r="N3263" s="45">
        <f t="shared" si="331"/>
        <v>0</v>
      </c>
    </row>
    <row r="3264" spans="1:14" ht="15" customHeight="1">
      <c r="A3264" s="129"/>
      <c r="B3264" s="49" t="s">
        <v>9380</v>
      </c>
      <c r="C3264" s="18" t="s">
        <v>9381</v>
      </c>
      <c r="D3264" s="20">
        <v>2275.88</v>
      </c>
      <c r="E3264" s="10">
        <f t="shared" si="330"/>
        <v>2275.88</v>
      </c>
      <c r="F3264" s="1" t="s">
        <v>42</v>
      </c>
      <c r="G3264" s="45">
        <v>8536490090</v>
      </c>
      <c r="H3264" s="60"/>
      <c r="I3264" s="45">
        <v>1</v>
      </c>
      <c r="J3264" s="45">
        <v>2</v>
      </c>
      <c r="K3264" s="45">
        <v>30</v>
      </c>
      <c r="L3264" s="7" t="str">
        <f>IFERROR(VLOOKUP(B3264,Харків!A:C,3,0),"0")</f>
        <v>&gt;20</v>
      </c>
      <c r="M3264" s="60"/>
      <c r="N3264" s="45">
        <f t="shared" si="331"/>
        <v>0</v>
      </c>
    </row>
    <row r="3265" spans="1:14" ht="15" customHeight="1">
      <c r="A3265" s="129"/>
      <c r="B3265" s="49" t="s">
        <v>4881</v>
      </c>
      <c r="C3265" s="18" t="s">
        <v>5943</v>
      </c>
      <c r="D3265" s="20">
        <v>2275.88</v>
      </c>
      <c r="E3265" s="10">
        <f t="shared" si="330"/>
        <v>2275.88</v>
      </c>
      <c r="F3265" s="1" t="s">
        <v>42</v>
      </c>
      <c r="G3265" s="45">
        <v>8536490090</v>
      </c>
      <c r="H3265" s="60"/>
      <c r="I3265" s="45">
        <v>1</v>
      </c>
      <c r="J3265" s="45">
        <v>2</v>
      </c>
      <c r="K3265" s="45">
        <v>30</v>
      </c>
      <c r="L3265" s="7" t="str">
        <f>IFERROR(VLOOKUP(B3265,Харків!A:C,3,0),"0")</f>
        <v>&gt;10</v>
      </c>
      <c r="M3265" s="60"/>
      <c r="N3265" s="45">
        <f t="shared" si="331"/>
        <v>0</v>
      </c>
    </row>
    <row r="3266" spans="1:14" ht="15" customHeight="1">
      <c r="A3266" s="130"/>
      <c r="B3266" s="50"/>
      <c r="C3266" s="6" t="s">
        <v>6073</v>
      </c>
      <c r="D3266" s="8"/>
      <c r="E3266" s="14"/>
      <c r="F3266" s="5"/>
      <c r="G3266" s="7"/>
      <c r="H3266" s="13"/>
      <c r="I3266" s="7"/>
      <c r="J3266" s="7"/>
      <c r="K3266" s="7"/>
      <c r="L3266" s="5"/>
      <c r="M3266" s="5"/>
      <c r="N3266" s="5"/>
    </row>
    <row r="3267" spans="1:14" ht="24.95" customHeight="1">
      <c r="A3267" s="129"/>
      <c r="B3267" s="49" t="s">
        <v>5062</v>
      </c>
      <c r="C3267" s="18" t="s">
        <v>5063</v>
      </c>
      <c r="D3267" s="20">
        <v>160.61000000000001</v>
      </c>
      <c r="E3267" s="10">
        <f>D3267-(D3267*$G$1)</f>
        <v>160.61000000000001</v>
      </c>
      <c r="F3267" s="1" t="s">
        <v>42</v>
      </c>
      <c r="G3267" s="45">
        <v>8538909900</v>
      </c>
      <c r="H3267" s="60"/>
      <c r="I3267" s="45">
        <v>1</v>
      </c>
      <c r="J3267" s="45">
        <v>17</v>
      </c>
      <c r="K3267" s="45">
        <v>255</v>
      </c>
      <c r="L3267" s="7">
        <f>IFERROR(VLOOKUP(B3267,Харків!A:C,3,0),"0")</f>
        <v>5</v>
      </c>
      <c r="M3267" s="60"/>
      <c r="N3267" s="45">
        <f>E3267*M3267</f>
        <v>0</v>
      </c>
    </row>
    <row r="3268" spans="1:14" ht="24.95" customHeight="1">
      <c r="A3268" s="129"/>
      <c r="B3268" s="49" t="s">
        <v>4820</v>
      </c>
      <c r="C3268" s="18" t="s">
        <v>4821</v>
      </c>
      <c r="D3268" s="20">
        <v>160.61000000000001</v>
      </c>
      <c r="E3268" s="10">
        <f>D3268-(D3268*$G$1)</f>
        <v>160.61000000000001</v>
      </c>
      <c r="F3268" s="1" t="s">
        <v>42</v>
      </c>
      <c r="G3268" s="45">
        <v>8538909900</v>
      </c>
      <c r="H3268" s="60"/>
      <c r="I3268" s="45">
        <v>1</v>
      </c>
      <c r="J3268" s="45">
        <v>17</v>
      </c>
      <c r="K3268" s="45">
        <v>255</v>
      </c>
      <c r="L3268" s="7" t="str">
        <f>IFERROR(VLOOKUP(B3268,Харків!A:C,3,0),"0")</f>
        <v>&gt;100</v>
      </c>
      <c r="M3268" s="60"/>
      <c r="N3268" s="45">
        <f>E3268*M3268</f>
        <v>0</v>
      </c>
    </row>
    <row r="3269" spans="1:14" ht="24.95" customHeight="1">
      <c r="A3269" s="129"/>
      <c r="B3269" s="49" t="s">
        <v>4809</v>
      </c>
      <c r="C3269" s="18" t="s">
        <v>4810</v>
      </c>
      <c r="D3269" s="20">
        <v>160.61000000000001</v>
      </c>
      <c r="E3269" s="10">
        <f>D3269-(D3269*$G$1)</f>
        <v>160.61000000000001</v>
      </c>
      <c r="F3269" s="1" t="s">
        <v>42</v>
      </c>
      <c r="G3269" s="45">
        <v>8538909900</v>
      </c>
      <c r="H3269" s="60"/>
      <c r="I3269" s="45">
        <v>1</v>
      </c>
      <c r="J3269" s="45">
        <v>17</v>
      </c>
      <c r="K3269" s="45">
        <v>255</v>
      </c>
      <c r="L3269" s="7" t="str">
        <f>IFERROR(VLOOKUP(B3269,Харків!A:C,3,0),"0")</f>
        <v>&gt;20</v>
      </c>
      <c r="M3269" s="60"/>
      <c r="N3269" s="45">
        <f>E3269*M3269</f>
        <v>0</v>
      </c>
    </row>
    <row r="3270" spans="1:14" ht="15" customHeight="1">
      <c r="A3270" s="130"/>
      <c r="B3270" s="50"/>
      <c r="C3270" s="6" t="s">
        <v>8591</v>
      </c>
      <c r="D3270" s="13"/>
      <c r="E3270" s="14"/>
      <c r="F3270" s="5"/>
      <c r="G3270" s="7"/>
      <c r="H3270" s="13"/>
      <c r="I3270" s="7"/>
      <c r="J3270" s="7"/>
      <c r="K3270" s="7"/>
      <c r="L3270" s="5"/>
      <c r="M3270" s="5"/>
      <c r="N3270" s="5"/>
    </row>
    <row r="3271" spans="1:14" ht="15" customHeight="1">
      <c r="A3271" s="129"/>
      <c r="B3271" s="49" t="s">
        <v>8501</v>
      </c>
      <c r="C3271" s="18" t="s">
        <v>8502</v>
      </c>
      <c r="D3271" s="20">
        <v>720</v>
      </c>
      <c r="E3271" s="10">
        <f t="shared" ref="E3271:E3285" si="332">D3271-(D3271*$G$1)</f>
        <v>720</v>
      </c>
      <c r="F3271" s="1" t="s">
        <v>42</v>
      </c>
      <c r="G3271" s="45">
        <v>8536490090</v>
      </c>
      <c r="H3271" s="60"/>
      <c r="I3271" s="45">
        <v>1</v>
      </c>
      <c r="J3271" s="45">
        <v>12</v>
      </c>
      <c r="K3271" s="45">
        <v>180</v>
      </c>
      <c r="L3271" s="7">
        <f>IFERROR(VLOOKUP(B3271,Харків!A:C,3,0),"0")</f>
        <v>0</v>
      </c>
      <c r="M3271" s="60"/>
      <c r="N3271" s="45">
        <f t="shared" ref="N3271:N3285" si="333">E3271*M3271</f>
        <v>0</v>
      </c>
    </row>
    <row r="3272" spans="1:14" ht="15" customHeight="1">
      <c r="A3272" s="129"/>
      <c r="B3272" s="49" t="s">
        <v>8485</v>
      </c>
      <c r="C3272" s="18" t="s">
        <v>8486</v>
      </c>
      <c r="D3272" s="20">
        <v>720</v>
      </c>
      <c r="E3272" s="10">
        <f t="shared" si="332"/>
        <v>720</v>
      </c>
      <c r="F3272" s="1" t="s">
        <v>42</v>
      </c>
      <c r="G3272" s="45">
        <v>8536490090</v>
      </c>
      <c r="H3272" s="60"/>
      <c r="I3272" s="45">
        <v>1</v>
      </c>
      <c r="J3272" s="45">
        <v>12</v>
      </c>
      <c r="K3272" s="45">
        <v>180</v>
      </c>
      <c r="L3272" s="7">
        <f>IFERROR(VLOOKUP(B3272,Харків!A:C,3,0),"0")</f>
        <v>5</v>
      </c>
      <c r="M3272" s="60"/>
      <c r="N3272" s="45">
        <f t="shared" si="333"/>
        <v>0</v>
      </c>
    </row>
    <row r="3273" spans="1:14" ht="15" customHeight="1">
      <c r="A3273" s="129"/>
      <c r="B3273" s="49" t="s">
        <v>8462</v>
      </c>
      <c r="C3273" s="18" t="s">
        <v>8463</v>
      </c>
      <c r="D3273" s="20">
        <v>720</v>
      </c>
      <c r="E3273" s="10">
        <f t="shared" si="332"/>
        <v>720</v>
      </c>
      <c r="F3273" s="1" t="s">
        <v>42</v>
      </c>
      <c r="G3273" s="45">
        <v>8536490090</v>
      </c>
      <c r="H3273" s="60"/>
      <c r="I3273" s="45">
        <v>1</v>
      </c>
      <c r="J3273" s="45">
        <v>12</v>
      </c>
      <c r="K3273" s="45">
        <v>180</v>
      </c>
      <c r="L3273" s="7" t="str">
        <f>IFERROR(VLOOKUP(B3273,Харків!A:C,3,0),"0")</f>
        <v>&gt;10</v>
      </c>
      <c r="M3273" s="60"/>
      <c r="N3273" s="45">
        <f t="shared" si="333"/>
        <v>0</v>
      </c>
    </row>
    <row r="3274" spans="1:14" ht="15" customHeight="1">
      <c r="A3274" s="130"/>
      <c r="B3274" s="49" t="s">
        <v>8464</v>
      </c>
      <c r="C3274" s="18" t="s">
        <v>8465</v>
      </c>
      <c r="D3274" s="20">
        <v>720</v>
      </c>
      <c r="E3274" s="10">
        <f t="shared" si="332"/>
        <v>720</v>
      </c>
      <c r="F3274" s="1" t="s">
        <v>42</v>
      </c>
      <c r="G3274" s="45">
        <v>8536490090</v>
      </c>
      <c r="H3274" s="60"/>
      <c r="I3274" s="45">
        <v>1</v>
      </c>
      <c r="J3274" s="45">
        <v>6</v>
      </c>
      <c r="K3274" s="45">
        <v>90</v>
      </c>
      <c r="L3274" s="7" t="str">
        <f>IFERROR(VLOOKUP(B3274,Харків!A:C,3,0),"0")</f>
        <v>&gt;50</v>
      </c>
      <c r="M3274" s="60"/>
      <c r="N3274" s="45">
        <f t="shared" si="333"/>
        <v>0</v>
      </c>
    </row>
    <row r="3275" spans="1:14" ht="15" customHeight="1">
      <c r="A3275" s="129"/>
      <c r="B3275" s="49" t="s">
        <v>8540</v>
      </c>
      <c r="C3275" s="18" t="s">
        <v>8541</v>
      </c>
      <c r="D3275" s="20">
        <v>720</v>
      </c>
      <c r="E3275" s="10">
        <f t="shared" si="332"/>
        <v>720</v>
      </c>
      <c r="F3275" s="1" t="s">
        <v>42</v>
      </c>
      <c r="G3275" s="45">
        <v>8536490090</v>
      </c>
      <c r="H3275" s="60"/>
      <c r="I3275" s="45">
        <v>1</v>
      </c>
      <c r="J3275" s="45">
        <v>6</v>
      </c>
      <c r="K3275" s="45">
        <v>90</v>
      </c>
      <c r="L3275" s="7" t="str">
        <f>IFERROR(VLOOKUP(B3275,Харків!A:C,3,0),"0")</f>
        <v>&gt;10</v>
      </c>
      <c r="M3275" s="60"/>
      <c r="N3275" s="45">
        <f t="shared" si="333"/>
        <v>0</v>
      </c>
    </row>
    <row r="3276" spans="1:14" ht="15" customHeight="1">
      <c r="A3276" s="129"/>
      <c r="B3276" s="49" t="s">
        <v>8452</v>
      </c>
      <c r="C3276" s="18" t="s">
        <v>8453</v>
      </c>
      <c r="D3276" s="20">
        <v>720</v>
      </c>
      <c r="E3276" s="10">
        <f t="shared" si="332"/>
        <v>720</v>
      </c>
      <c r="F3276" s="1" t="s">
        <v>42</v>
      </c>
      <c r="G3276" s="45">
        <v>8536490090</v>
      </c>
      <c r="H3276" s="60"/>
      <c r="I3276" s="45">
        <v>1</v>
      </c>
      <c r="J3276" s="45">
        <v>6</v>
      </c>
      <c r="K3276" s="45">
        <v>90</v>
      </c>
      <c r="L3276" s="7" t="str">
        <f>IFERROR(VLOOKUP(B3276,Харків!A:C,3,0),"0")</f>
        <v>&gt;20</v>
      </c>
      <c r="M3276" s="60"/>
      <c r="N3276" s="45">
        <f t="shared" si="333"/>
        <v>0</v>
      </c>
    </row>
    <row r="3277" spans="1:14" ht="15" customHeight="1">
      <c r="A3277" s="129"/>
      <c r="B3277" s="49" t="s">
        <v>8475</v>
      </c>
      <c r="C3277" s="18" t="s">
        <v>8476</v>
      </c>
      <c r="D3277" s="20">
        <v>720</v>
      </c>
      <c r="E3277" s="10">
        <f t="shared" si="332"/>
        <v>720</v>
      </c>
      <c r="F3277" s="1" t="s">
        <v>42</v>
      </c>
      <c r="G3277" s="45">
        <v>8536490090</v>
      </c>
      <c r="H3277" s="60"/>
      <c r="I3277" s="45">
        <v>1</v>
      </c>
      <c r="J3277" s="45">
        <v>12</v>
      </c>
      <c r="K3277" s="45">
        <v>180</v>
      </c>
      <c r="L3277" s="7" t="str">
        <f>IFERROR(VLOOKUP(B3277,Харків!A:C,3,0),"0")</f>
        <v>&gt;50</v>
      </c>
      <c r="M3277" s="60"/>
      <c r="N3277" s="45">
        <f t="shared" si="333"/>
        <v>0</v>
      </c>
    </row>
    <row r="3278" spans="1:14" ht="15" customHeight="1">
      <c r="A3278" s="129"/>
      <c r="B3278" s="49" t="s">
        <v>8505</v>
      </c>
      <c r="C3278" s="18" t="s">
        <v>8506</v>
      </c>
      <c r="D3278" s="20">
        <v>720</v>
      </c>
      <c r="E3278" s="10">
        <f t="shared" si="332"/>
        <v>720</v>
      </c>
      <c r="F3278" s="1" t="s">
        <v>42</v>
      </c>
      <c r="G3278" s="45">
        <v>8536490090</v>
      </c>
      <c r="H3278" s="60"/>
      <c r="I3278" s="45">
        <v>1</v>
      </c>
      <c r="J3278" s="45">
        <v>12</v>
      </c>
      <c r="K3278" s="45">
        <v>180</v>
      </c>
      <c r="L3278" s="7">
        <f>IFERROR(VLOOKUP(B3278,Харків!A:C,3,0),"0")</f>
        <v>0</v>
      </c>
      <c r="M3278" s="60"/>
      <c r="N3278" s="45">
        <f t="shared" si="333"/>
        <v>0</v>
      </c>
    </row>
    <row r="3279" spans="1:14" ht="15" customHeight="1">
      <c r="A3279" s="129"/>
      <c r="B3279" s="49" t="s">
        <v>8479</v>
      </c>
      <c r="C3279" s="18" t="s">
        <v>8480</v>
      </c>
      <c r="D3279" s="20">
        <v>720</v>
      </c>
      <c r="E3279" s="10">
        <f t="shared" si="332"/>
        <v>720</v>
      </c>
      <c r="F3279" s="1" t="s">
        <v>42</v>
      </c>
      <c r="G3279" s="45">
        <v>8536490090</v>
      </c>
      <c r="H3279" s="60"/>
      <c r="I3279" s="45">
        <v>1</v>
      </c>
      <c r="J3279" s="45">
        <v>12</v>
      </c>
      <c r="K3279" s="45">
        <v>180</v>
      </c>
      <c r="L3279" s="7" t="str">
        <f>IFERROR(VLOOKUP(B3279,Харків!A:C,3,0),"0")</f>
        <v>&gt;50</v>
      </c>
      <c r="M3279" s="60"/>
      <c r="N3279" s="45">
        <f t="shared" si="333"/>
        <v>0</v>
      </c>
    </row>
    <row r="3280" spans="1:14" ht="15" customHeight="1">
      <c r="A3280" s="129"/>
      <c r="B3280" s="49" t="s">
        <v>8466</v>
      </c>
      <c r="C3280" s="18" t="s">
        <v>8467</v>
      </c>
      <c r="D3280" s="20">
        <v>720</v>
      </c>
      <c r="E3280" s="10">
        <f t="shared" si="332"/>
        <v>720</v>
      </c>
      <c r="F3280" s="1" t="s">
        <v>42</v>
      </c>
      <c r="G3280" s="45">
        <v>8536490090</v>
      </c>
      <c r="H3280" s="60"/>
      <c r="I3280" s="45">
        <v>1</v>
      </c>
      <c r="J3280" s="45">
        <v>6</v>
      </c>
      <c r="K3280" s="45">
        <v>90</v>
      </c>
      <c r="L3280" s="7">
        <f>IFERROR(VLOOKUP(B3280,Харків!A:C,3,0),"0")</f>
        <v>4</v>
      </c>
      <c r="M3280" s="60"/>
      <c r="N3280" s="45">
        <f t="shared" si="333"/>
        <v>0</v>
      </c>
    </row>
    <row r="3281" spans="1:14" ht="15" customHeight="1">
      <c r="A3281" s="129"/>
      <c r="B3281" s="49" t="s">
        <v>8481</v>
      </c>
      <c r="C3281" s="18" t="s">
        <v>8482</v>
      </c>
      <c r="D3281" s="20">
        <v>720</v>
      </c>
      <c r="E3281" s="10">
        <f t="shared" si="332"/>
        <v>720</v>
      </c>
      <c r="F3281" s="1" t="s">
        <v>42</v>
      </c>
      <c r="G3281" s="45">
        <v>8536490090</v>
      </c>
      <c r="H3281" s="60"/>
      <c r="I3281" s="45">
        <v>1</v>
      </c>
      <c r="J3281" s="45">
        <v>6</v>
      </c>
      <c r="K3281" s="45">
        <v>90</v>
      </c>
      <c r="L3281" s="7" t="str">
        <f>IFERROR(VLOOKUP(B3281,Харків!A:C,3,0),"0")</f>
        <v>&gt;50</v>
      </c>
      <c r="M3281" s="60"/>
      <c r="N3281" s="45">
        <f t="shared" si="333"/>
        <v>0</v>
      </c>
    </row>
    <row r="3282" spans="1:14" ht="15" customHeight="1">
      <c r="A3282" s="129"/>
      <c r="B3282" s="49" t="s">
        <v>8536</v>
      </c>
      <c r="C3282" s="18" t="s">
        <v>8537</v>
      </c>
      <c r="D3282" s="20">
        <v>720</v>
      </c>
      <c r="E3282" s="10">
        <f t="shared" si="332"/>
        <v>720</v>
      </c>
      <c r="F3282" s="1" t="s">
        <v>42</v>
      </c>
      <c r="G3282" s="45">
        <v>8536490090</v>
      </c>
      <c r="H3282" s="60"/>
      <c r="I3282" s="45">
        <v>1</v>
      </c>
      <c r="J3282" s="45">
        <v>6</v>
      </c>
      <c r="K3282" s="45">
        <v>90</v>
      </c>
      <c r="L3282" s="7" t="str">
        <f>IFERROR(VLOOKUP(B3282,Харків!A:C,3,0),"0")</f>
        <v>&gt;20</v>
      </c>
      <c r="M3282" s="60"/>
      <c r="N3282" s="45">
        <f t="shared" si="333"/>
        <v>0</v>
      </c>
    </row>
    <row r="3283" spans="1:14" ht="15" customHeight="1">
      <c r="A3283" s="129"/>
      <c r="B3283" s="49" t="s">
        <v>8494</v>
      </c>
      <c r="C3283" s="18" t="s">
        <v>8495</v>
      </c>
      <c r="D3283" s="20">
        <v>2250</v>
      </c>
      <c r="E3283" s="10">
        <f t="shared" si="332"/>
        <v>2250</v>
      </c>
      <c r="F3283" s="1" t="s">
        <v>42</v>
      </c>
      <c r="G3283" s="45">
        <v>8536490090</v>
      </c>
      <c r="H3283" s="60"/>
      <c r="I3283" s="45">
        <v>1</v>
      </c>
      <c r="J3283" s="45">
        <v>6</v>
      </c>
      <c r="K3283" s="45">
        <v>90</v>
      </c>
      <c r="L3283" s="7" t="str">
        <f>IFERROR(VLOOKUP(B3283,Харків!A:C,3,0),"0")</f>
        <v>&gt;10</v>
      </c>
      <c r="M3283" s="60"/>
      <c r="N3283" s="45">
        <f t="shared" si="333"/>
        <v>0</v>
      </c>
    </row>
    <row r="3284" spans="1:14" ht="15" customHeight="1">
      <c r="A3284" s="129"/>
      <c r="B3284" s="49" t="s">
        <v>8532</v>
      </c>
      <c r="C3284" s="18" t="s">
        <v>8533</v>
      </c>
      <c r="D3284" s="20">
        <v>2250</v>
      </c>
      <c r="E3284" s="10">
        <f t="shared" si="332"/>
        <v>2250</v>
      </c>
      <c r="F3284" s="1" t="s">
        <v>42</v>
      </c>
      <c r="G3284" s="45">
        <v>8536490090</v>
      </c>
      <c r="H3284" s="60"/>
      <c r="I3284" s="45">
        <v>1</v>
      </c>
      <c r="J3284" s="45">
        <v>6</v>
      </c>
      <c r="K3284" s="45">
        <v>90</v>
      </c>
      <c r="L3284" s="7" t="str">
        <f>IFERROR(VLOOKUP(B3284,Харків!A:C,3,0),"0")</f>
        <v>&gt;20</v>
      </c>
      <c r="M3284" s="60"/>
      <c r="N3284" s="45">
        <f t="shared" si="333"/>
        <v>0</v>
      </c>
    </row>
    <row r="3285" spans="1:14" ht="15" customHeight="1">
      <c r="A3285" s="129"/>
      <c r="B3285" s="49" t="s">
        <v>8458</v>
      </c>
      <c r="C3285" s="18" t="s">
        <v>8459</v>
      </c>
      <c r="D3285" s="20">
        <v>2250</v>
      </c>
      <c r="E3285" s="10">
        <f t="shared" si="332"/>
        <v>2250</v>
      </c>
      <c r="F3285" s="1" t="s">
        <v>42</v>
      </c>
      <c r="G3285" s="45">
        <v>8536490090</v>
      </c>
      <c r="H3285" s="60"/>
      <c r="I3285" s="45">
        <v>1</v>
      </c>
      <c r="J3285" s="45">
        <v>6</v>
      </c>
      <c r="K3285" s="45">
        <v>90</v>
      </c>
      <c r="L3285" s="7" t="str">
        <f>IFERROR(VLOOKUP(B3285,Харків!A:C,3,0),"0")</f>
        <v>&gt;20</v>
      </c>
      <c r="M3285" s="60"/>
      <c r="N3285" s="45">
        <f t="shared" si="333"/>
        <v>0</v>
      </c>
    </row>
    <row r="3286" spans="1:14" ht="15" customHeight="1">
      <c r="A3286" s="130"/>
      <c r="B3286" s="50"/>
      <c r="C3286" s="6" t="s">
        <v>8590</v>
      </c>
      <c r="D3286" s="8"/>
      <c r="E3286" s="14"/>
      <c r="F3286" s="5"/>
      <c r="G3286" s="7"/>
      <c r="H3286" s="13"/>
      <c r="I3286" s="7"/>
      <c r="J3286" s="7"/>
      <c r="K3286" s="7"/>
      <c r="L3286" s="5"/>
      <c r="M3286" s="5"/>
      <c r="N3286" s="5"/>
    </row>
    <row r="3287" spans="1:14" ht="50.1" customHeight="1">
      <c r="A3287" s="129"/>
      <c r="B3287" s="49" t="s">
        <v>8516</v>
      </c>
      <c r="C3287" s="18" t="s">
        <v>8517</v>
      </c>
      <c r="D3287" s="20">
        <v>250</v>
      </c>
      <c r="E3287" s="10">
        <f>D3287-(D3287*$G$1)</f>
        <v>250</v>
      </c>
      <c r="F3287" s="1" t="s">
        <v>42</v>
      </c>
      <c r="G3287" s="45">
        <v>8538909900</v>
      </c>
      <c r="H3287" s="60"/>
      <c r="I3287" s="45">
        <v>1</v>
      </c>
      <c r="J3287" s="45">
        <v>17</v>
      </c>
      <c r="K3287" s="45">
        <v>255</v>
      </c>
      <c r="L3287" s="7" t="str">
        <f>IFERROR(VLOOKUP(B3287,Харків!A:C,3,0),"0")</f>
        <v>&gt;50</v>
      </c>
      <c r="M3287" s="60"/>
      <c r="N3287" s="45">
        <f>E3287*M3287</f>
        <v>0</v>
      </c>
    </row>
    <row r="3288" spans="1:14" ht="50.1" customHeight="1">
      <c r="A3288" s="129"/>
      <c r="B3288" s="49" t="s">
        <v>8468</v>
      </c>
      <c r="C3288" s="18" t="s">
        <v>8469</v>
      </c>
      <c r="D3288" s="20">
        <v>138</v>
      </c>
      <c r="E3288" s="10">
        <f>D3288-(D3288*$G$1)</f>
        <v>138</v>
      </c>
      <c r="F3288" s="1" t="s">
        <v>42</v>
      </c>
      <c r="G3288" s="45">
        <v>8538909900</v>
      </c>
      <c r="H3288" s="60"/>
      <c r="I3288" s="45">
        <v>1</v>
      </c>
      <c r="J3288" s="45">
        <v>17</v>
      </c>
      <c r="K3288" s="45">
        <v>255</v>
      </c>
      <c r="L3288" s="7" t="str">
        <f>IFERROR(VLOOKUP(B3288,Харків!A:C,3,0),"0")</f>
        <v>&gt;20</v>
      </c>
      <c r="M3288" s="60"/>
      <c r="N3288" s="45">
        <f>E3288*M3288</f>
        <v>0</v>
      </c>
    </row>
    <row r="3289" spans="1:14" ht="50.1" customHeight="1">
      <c r="A3289" s="129"/>
      <c r="B3289" s="49" t="s">
        <v>8477</v>
      </c>
      <c r="C3289" s="18" t="s">
        <v>8478</v>
      </c>
      <c r="D3289" s="20">
        <v>110</v>
      </c>
      <c r="E3289" s="10">
        <f>D3289-(D3289*$G$1)</f>
        <v>110</v>
      </c>
      <c r="F3289" s="1" t="s">
        <v>42</v>
      </c>
      <c r="G3289" s="45">
        <v>8538909900</v>
      </c>
      <c r="H3289" s="60"/>
      <c r="I3289" s="45">
        <v>1</v>
      </c>
      <c r="J3289" s="45">
        <v>17</v>
      </c>
      <c r="K3289" s="45">
        <v>255</v>
      </c>
      <c r="L3289" s="7" t="str">
        <f>IFERROR(VLOOKUP(B3289,Харків!A:C,3,0),"0")</f>
        <v>&gt;50</v>
      </c>
      <c r="M3289" s="60"/>
      <c r="N3289" s="45">
        <f>E3289*M3289</f>
        <v>0</v>
      </c>
    </row>
    <row r="3290" spans="1:14" ht="15" customHeight="1">
      <c r="A3290" s="130"/>
      <c r="B3290" s="50"/>
      <c r="C3290" s="6" t="s">
        <v>6066</v>
      </c>
      <c r="D3290" s="8"/>
      <c r="E3290" s="14"/>
      <c r="F3290" s="5"/>
      <c r="G3290" s="7"/>
      <c r="H3290" s="13"/>
      <c r="I3290" s="7"/>
      <c r="J3290" s="7"/>
      <c r="K3290" s="7"/>
      <c r="L3290" s="5"/>
      <c r="M3290" s="5"/>
      <c r="N3290" s="5"/>
    </row>
    <row r="3291" spans="1:14" ht="15" customHeight="1">
      <c r="A3291" s="130"/>
      <c r="B3291" s="49" t="s">
        <v>4847</v>
      </c>
      <c r="C3291" s="18" t="s">
        <v>4848</v>
      </c>
      <c r="D3291" s="20">
        <v>259.22000000000003</v>
      </c>
      <c r="E3291" s="10">
        <f t="shared" ref="E3291:E3296" si="334">D3291-(D3291*$G$1)</f>
        <v>259.22000000000003</v>
      </c>
      <c r="F3291" s="1" t="s">
        <v>42</v>
      </c>
      <c r="G3291" s="45">
        <v>8536419090</v>
      </c>
      <c r="H3291" s="60"/>
      <c r="I3291" s="45">
        <v>1</v>
      </c>
      <c r="J3291" s="45" t="s">
        <v>12</v>
      </c>
      <c r="K3291" s="45">
        <v>50</v>
      </c>
      <c r="L3291" s="7" t="str">
        <f>IFERROR(VLOOKUP(B3291,Харків!A:C,3,0),"0")</f>
        <v>&gt;20</v>
      </c>
      <c r="M3291" s="60"/>
      <c r="N3291" s="45">
        <f t="shared" ref="N3291:N3296" si="335">E3291*M3291</f>
        <v>0</v>
      </c>
    </row>
    <row r="3292" spans="1:14" ht="15" customHeight="1">
      <c r="A3292" s="129"/>
      <c r="B3292" s="49" t="s">
        <v>5027</v>
      </c>
      <c r="C3292" s="18" t="s">
        <v>5028</v>
      </c>
      <c r="D3292" s="20">
        <v>259.22000000000003</v>
      </c>
      <c r="E3292" s="10">
        <f t="shared" si="334"/>
        <v>259.22000000000003</v>
      </c>
      <c r="F3292" s="1" t="s">
        <v>42</v>
      </c>
      <c r="G3292" s="45">
        <v>8536490090</v>
      </c>
      <c r="H3292" s="60"/>
      <c r="I3292" s="45">
        <v>1</v>
      </c>
      <c r="J3292" s="45" t="s">
        <v>12</v>
      </c>
      <c r="K3292" s="45">
        <v>50</v>
      </c>
      <c r="L3292" s="7" t="str">
        <f>IFERROR(VLOOKUP(B3292,Харків!A:C,3,0),"0")</f>
        <v>&gt;20</v>
      </c>
      <c r="M3292" s="60"/>
      <c r="N3292" s="45">
        <f t="shared" si="335"/>
        <v>0</v>
      </c>
    </row>
    <row r="3293" spans="1:14" ht="15" customHeight="1">
      <c r="A3293" s="129"/>
      <c r="B3293" s="49" t="s">
        <v>5138</v>
      </c>
      <c r="C3293" s="18" t="s">
        <v>5139</v>
      </c>
      <c r="D3293" s="20">
        <v>259.22000000000003</v>
      </c>
      <c r="E3293" s="10">
        <f t="shared" si="334"/>
        <v>259.22000000000003</v>
      </c>
      <c r="F3293" s="1" t="s">
        <v>42</v>
      </c>
      <c r="G3293" s="45">
        <v>8536419090</v>
      </c>
      <c r="H3293" s="60"/>
      <c r="I3293" s="45">
        <v>1</v>
      </c>
      <c r="J3293" s="45" t="s">
        <v>12</v>
      </c>
      <c r="K3293" s="45">
        <v>50</v>
      </c>
      <c r="L3293" s="7" t="str">
        <f>IFERROR(VLOOKUP(B3293,Харків!A:C,3,0),"0")</f>
        <v>&gt;10</v>
      </c>
      <c r="M3293" s="60"/>
      <c r="N3293" s="45">
        <f t="shared" si="335"/>
        <v>0</v>
      </c>
    </row>
    <row r="3294" spans="1:14" ht="15" customHeight="1">
      <c r="A3294" s="129"/>
      <c r="B3294" s="49" t="s">
        <v>4893</v>
      </c>
      <c r="C3294" s="18" t="s">
        <v>4894</v>
      </c>
      <c r="D3294" s="20">
        <v>259.22000000000003</v>
      </c>
      <c r="E3294" s="10">
        <f t="shared" si="334"/>
        <v>259.22000000000003</v>
      </c>
      <c r="F3294" s="1" t="s">
        <v>42</v>
      </c>
      <c r="G3294" s="45">
        <v>8536490090</v>
      </c>
      <c r="H3294" s="60"/>
      <c r="I3294" s="45">
        <v>1</v>
      </c>
      <c r="J3294" s="45" t="s">
        <v>12</v>
      </c>
      <c r="K3294" s="45">
        <v>50</v>
      </c>
      <c r="L3294" s="7" t="str">
        <f>IFERROR(VLOOKUP(B3294,Харків!A:C,3,0),"0")</f>
        <v>&gt;10</v>
      </c>
      <c r="M3294" s="60"/>
      <c r="N3294" s="45">
        <f t="shared" si="335"/>
        <v>0</v>
      </c>
    </row>
    <row r="3295" spans="1:14" ht="15" customHeight="1">
      <c r="A3295" s="129"/>
      <c r="B3295" s="49" t="s">
        <v>4807</v>
      </c>
      <c r="C3295" s="18" t="s">
        <v>4808</v>
      </c>
      <c r="D3295" s="20">
        <v>259.22000000000003</v>
      </c>
      <c r="E3295" s="10">
        <f t="shared" si="334"/>
        <v>259.22000000000003</v>
      </c>
      <c r="F3295" s="1" t="s">
        <v>42</v>
      </c>
      <c r="G3295" s="45">
        <v>8536490090</v>
      </c>
      <c r="H3295" s="60"/>
      <c r="I3295" s="45">
        <v>1</v>
      </c>
      <c r="J3295" s="45" t="s">
        <v>12</v>
      </c>
      <c r="K3295" s="45">
        <v>50</v>
      </c>
      <c r="L3295" s="7" t="str">
        <f>IFERROR(VLOOKUP(B3295,Харків!A:C,3,0),"0")</f>
        <v>&gt;200</v>
      </c>
      <c r="M3295" s="60"/>
      <c r="N3295" s="45">
        <f t="shared" si="335"/>
        <v>0</v>
      </c>
    </row>
    <row r="3296" spans="1:14" ht="15" customHeight="1">
      <c r="A3296" s="129"/>
      <c r="B3296" s="49" t="s">
        <v>4965</v>
      </c>
      <c r="C3296" s="18" t="s">
        <v>4966</v>
      </c>
      <c r="D3296" s="20">
        <v>259.22000000000003</v>
      </c>
      <c r="E3296" s="10">
        <f t="shared" si="334"/>
        <v>259.22000000000003</v>
      </c>
      <c r="F3296" s="1" t="s">
        <v>42</v>
      </c>
      <c r="G3296" s="45">
        <v>8536490090</v>
      </c>
      <c r="H3296" s="60"/>
      <c r="I3296" s="45">
        <v>1</v>
      </c>
      <c r="J3296" s="45" t="s">
        <v>12</v>
      </c>
      <c r="K3296" s="45">
        <v>50</v>
      </c>
      <c r="L3296" s="7" t="str">
        <f>IFERROR(VLOOKUP(B3296,Харків!A:C,3,0),"0")</f>
        <v>&gt;100</v>
      </c>
      <c r="M3296" s="60"/>
      <c r="N3296" s="45">
        <f t="shared" si="335"/>
        <v>0</v>
      </c>
    </row>
    <row r="3297" spans="1:14" ht="6.95" customHeight="1">
      <c r="A3297" s="130"/>
      <c r="B3297" s="50"/>
      <c r="C3297" s="18"/>
      <c r="D3297" s="8"/>
      <c r="E3297" s="14"/>
      <c r="F3297" s="5"/>
      <c r="G3297" s="7"/>
      <c r="H3297" s="13"/>
      <c r="I3297" s="7"/>
      <c r="J3297" s="7"/>
      <c r="K3297" s="7"/>
      <c r="L3297" s="5"/>
      <c r="M3297" s="5"/>
      <c r="N3297" s="5"/>
    </row>
    <row r="3298" spans="1:14" ht="13.5" customHeight="1">
      <c r="A3298" s="129"/>
      <c r="B3298" s="132" t="s">
        <v>8967</v>
      </c>
      <c r="C3298" s="18" t="s">
        <v>8968</v>
      </c>
      <c r="D3298" s="20">
        <v>259.22000000000003</v>
      </c>
      <c r="E3298" s="10">
        <f t="shared" ref="E3298:E3303" si="336">D3298-(D3298*$G$1)</f>
        <v>259.22000000000003</v>
      </c>
      <c r="F3298" s="1" t="s">
        <v>42</v>
      </c>
      <c r="G3298" s="45">
        <v>8536490090</v>
      </c>
      <c r="H3298" s="60"/>
      <c r="I3298" s="45">
        <v>1</v>
      </c>
      <c r="J3298" s="45" t="s">
        <v>12</v>
      </c>
      <c r="K3298" s="45">
        <v>50</v>
      </c>
      <c r="L3298" s="7" t="str">
        <f>IFERROR(VLOOKUP(B3298,Харків!A:C,3,0),"0")</f>
        <v>&gt;20</v>
      </c>
      <c r="M3298" s="60"/>
      <c r="N3298" s="45">
        <f t="shared" ref="N3298:N3303" si="337">E3298*M3298</f>
        <v>0</v>
      </c>
    </row>
    <row r="3299" spans="1:14" ht="13.5" customHeight="1">
      <c r="A3299" s="129"/>
      <c r="B3299" s="132" t="s">
        <v>8969</v>
      </c>
      <c r="C3299" s="18" t="s">
        <v>8970</v>
      </c>
      <c r="D3299" s="20">
        <v>259.22000000000003</v>
      </c>
      <c r="E3299" s="10">
        <f t="shared" si="336"/>
        <v>259.22000000000003</v>
      </c>
      <c r="F3299" s="1" t="s">
        <v>42</v>
      </c>
      <c r="G3299" s="45">
        <v>8536490090</v>
      </c>
      <c r="H3299" s="60"/>
      <c r="I3299" s="45">
        <v>1</v>
      </c>
      <c r="J3299" s="45" t="s">
        <v>12</v>
      </c>
      <c r="K3299" s="45">
        <v>50</v>
      </c>
      <c r="L3299" s="7" t="str">
        <f>IFERROR(VLOOKUP(B3299,Харків!A:C,3,0),"0")</f>
        <v>&gt;20</v>
      </c>
      <c r="M3299" s="60"/>
      <c r="N3299" s="45">
        <f t="shared" si="337"/>
        <v>0</v>
      </c>
    </row>
    <row r="3300" spans="1:14" ht="13.5" customHeight="1">
      <c r="A3300" s="129"/>
      <c r="B3300" s="132" t="s">
        <v>8971</v>
      </c>
      <c r="C3300" s="18" t="s">
        <v>8972</v>
      </c>
      <c r="D3300" s="20">
        <v>259.22000000000003</v>
      </c>
      <c r="E3300" s="10">
        <f t="shared" si="336"/>
        <v>259.22000000000003</v>
      </c>
      <c r="F3300" s="1" t="s">
        <v>42</v>
      </c>
      <c r="G3300" s="45">
        <v>8536490090</v>
      </c>
      <c r="H3300" s="60"/>
      <c r="I3300" s="45">
        <v>1</v>
      </c>
      <c r="J3300" s="45" t="s">
        <v>12</v>
      </c>
      <c r="K3300" s="45">
        <v>50</v>
      </c>
      <c r="L3300" s="7">
        <f>IFERROR(VLOOKUP(B3300,Харків!A:C,3,0),"0")</f>
        <v>7</v>
      </c>
      <c r="M3300" s="60"/>
      <c r="N3300" s="45">
        <f t="shared" si="337"/>
        <v>0</v>
      </c>
    </row>
    <row r="3301" spans="1:14" ht="13.5" customHeight="1">
      <c r="A3301" s="129"/>
      <c r="B3301" s="132" t="s">
        <v>8965</v>
      </c>
      <c r="C3301" s="18" t="s">
        <v>8966</v>
      </c>
      <c r="D3301" s="20">
        <v>259.22000000000003</v>
      </c>
      <c r="E3301" s="10">
        <f t="shared" si="336"/>
        <v>259.22000000000003</v>
      </c>
      <c r="F3301" s="1" t="s">
        <v>42</v>
      </c>
      <c r="G3301" s="45">
        <v>8536490090</v>
      </c>
      <c r="H3301" s="60"/>
      <c r="I3301" s="45">
        <v>1</v>
      </c>
      <c r="J3301" s="45" t="s">
        <v>12</v>
      </c>
      <c r="K3301" s="45">
        <v>50</v>
      </c>
      <c r="L3301" s="7" t="str">
        <f>IFERROR(VLOOKUP(B3301,Харків!A:C,3,0),"0")</f>
        <v>&gt;20</v>
      </c>
      <c r="M3301" s="60"/>
      <c r="N3301" s="45">
        <f t="shared" si="337"/>
        <v>0</v>
      </c>
    </row>
    <row r="3302" spans="1:14" ht="15" customHeight="1">
      <c r="A3302" s="129"/>
      <c r="B3302" s="49" t="s">
        <v>5034</v>
      </c>
      <c r="C3302" s="18" t="s">
        <v>6333</v>
      </c>
      <c r="D3302" s="20">
        <v>259.22000000000003</v>
      </c>
      <c r="E3302" s="10">
        <f t="shared" si="336"/>
        <v>259.22000000000003</v>
      </c>
      <c r="F3302" s="1" t="s">
        <v>42</v>
      </c>
      <c r="G3302" s="45">
        <v>8536490090</v>
      </c>
      <c r="H3302" s="60"/>
      <c r="I3302" s="45">
        <v>1</v>
      </c>
      <c r="J3302" s="45" t="s">
        <v>12</v>
      </c>
      <c r="K3302" s="45">
        <v>50</v>
      </c>
      <c r="L3302" s="7" t="str">
        <f>IFERROR(VLOOKUP(B3302,Харків!A:C,3,0),"0")</f>
        <v>&gt;20</v>
      </c>
      <c r="M3302" s="60"/>
      <c r="N3302" s="45">
        <f t="shared" si="337"/>
        <v>0</v>
      </c>
    </row>
    <row r="3303" spans="1:14" ht="15" customHeight="1">
      <c r="A3303" s="130"/>
      <c r="B3303" s="49" t="s">
        <v>7368</v>
      </c>
      <c r="C3303" s="18" t="s">
        <v>7369</v>
      </c>
      <c r="D3303" s="20">
        <v>259.22000000000003</v>
      </c>
      <c r="E3303" s="10">
        <f t="shared" si="336"/>
        <v>259.22000000000003</v>
      </c>
      <c r="F3303" s="1" t="s">
        <v>42</v>
      </c>
      <c r="G3303" s="45">
        <v>8536490090</v>
      </c>
      <c r="H3303" s="60"/>
      <c r="I3303" s="45">
        <v>1</v>
      </c>
      <c r="J3303" s="45" t="s">
        <v>12</v>
      </c>
      <c r="K3303" s="45">
        <v>50</v>
      </c>
      <c r="L3303" s="7" t="str">
        <f>IFERROR(VLOOKUP(B3303,Харків!A:C,3,0),"0")</f>
        <v>&gt;50</v>
      </c>
      <c r="M3303" s="60"/>
      <c r="N3303" s="45">
        <f t="shared" si="337"/>
        <v>0</v>
      </c>
    </row>
    <row r="3304" spans="1:14" ht="6.95" customHeight="1">
      <c r="A3304" s="130"/>
      <c r="B3304" s="50"/>
      <c r="C3304" s="18"/>
      <c r="D3304" s="8"/>
      <c r="E3304" s="14"/>
      <c r="F3304" s="5"/>
      <c r="G3304" s="7"/>
      <c r="H3304" s="13"/>
      <c r="I3304" s="7"/>
      <c r="J3304" s="7"/>
      <c r="K3304" s="7"/>
      <c r="L3304" s="5"/>
      <c r="M3304" s="5"/>
      <c r="N3304" s="5"/>
    </row>
    <row r="3305" spans="1:14" ht="15" customHeight="1">
      <c r="A3305" s="130"/>
      <c r="B3305" s="49" t="s">
        <v>4857</v>
      </c>
      <c r="C3305" s="18" t="s">
        <v>4858</v>
      </c>
      <c r="D3305" s="20">
        <v>259.22000000000003</v>
      </c>
      <c r="E3305" s="10">
        <f t="shared" ref="E3305:E3310" si="338">D3305-(D3305*$G$1)</f>
        <v>259.22000000000003</v>
      </c>
      <c r="F3305" s="1" t="s">
        <v>42</v>
      </c>
      <c r="G3305" s="45">
        <v>8536419090</v>
      </c>
      <c r="H3305" s="60"/>
      <c r="I3305" s="45">
        <v>1</v>
      </c>
      <c r="J3305" s="45" t="s">
        <v>12</v>
      </c>
      <c r="K3305" s="45">
        <v>50</v>
      </c>
      <c r="L3305" s="7">
        <f>IFERROR(VLOOKUP(B3305,Харків!A:C,3,0),"0")</f>
        <v>0</v>
      </c>
      <c r="M3305" s="60"/>
      <c r="N3305" s="45">
        <f t="shared" ref="N3305:N3310" si="339">E3305*M3305</f>
        <v>0</v>
      </c>
    </row>
    <row r="3306" spans="1:14" ht="15" customHeight="1">
      <c r="A3306" s="129"/>
      <c r="B3306" s="49" t="s">
        <v>4840</v>
      </c>
      <c r="C3306" s="18" t="s">
        <v>4841</v>
      </c>
      <c r="D3306" s="20">
        <v>259.22000000000003</v>
      </c>
      <c r="E3306" s="10">
        <f t="shared" si="338"/>
        <v>259.22000000000003</v>
      </c>
      <c r="F3306" s="1" t="s">
        <v>42</v>
      </c>
      <c r="G3306" s="45">
        <v>8536419090</v>
      </c>
      <c r="H3306" s="60"/>
      <c r="I3306" s="45">
        <v>1</v>
      </c>
      <c r="J3306" s="45" t="s">
        <v>12</v>
      </c>
      <c r="K3306" s="45">
        <v>50</v>
      </c>
      <c r="L3306" s="7" t="str">
        <f>IFERROR(VLOOKUP(B3306,Харків!A:C,3,0),"0")</f>
        <v>&gt;10</v>
      </c>
      <c r="M3306" s="60"/>
      <c r="N3306" s="45">
        <f t="shared" si="339"/>
        <v>0</v>
      </c>
    </row>
    <row r="3307" spans="1:14" ht="15" customHeight="1">
      <c r="A3307" s="129"/>
      <c r="B3307" s="49" t="s">
        <v>4953</v>
      </c>
      <c r="C3307" s="18" t="s">
        <v>4954</v>
      </c>
      <c r="D3307" s="20">
        <v>259.22000000000003</v>
      </c>
      <c r="E3307" s="10">
        <f t="shared" si="338"/>
        <v>259.22000000000003</v>
      </c>
      <c r="F3307" s="1" t="s">
        <v>42</v>
      </c>
      <c r="G3307" s="45">
        <v>8536419090</v>
      </c>
      <c r="H3307" s="60"/>
      <c r="I3307" s="45">
        <v>1</v>
      </c>
      <c r="J3307" s="45" t="s">
        <v>12</v>
      </c>
      <c r="K3307" s="45">
        <v>50</v>
      </c>
      <c r="L3307" s="7">
        <f>IFERROR(VLOOKUP(B3307,Харків!A:C,3,0),"0")</f>
        <v>0</v>
      </c>
      <c r="M3307" s="60"/>
      <c r="N3307" s="45">
        <f t="shared" si="339"/>
        <v>0</v>
      </c>
    </row>
    <row r="3308" spans="1:14" ht="15" customHeight="1">
      <c r="A3308" s="129"/>
      <c r="B3308" s="49" t="s">
        <v>4941</v>
      </c>
      <c r="C3308" s="18" t="s">
        <v>4942</v>
      </c>
      <c r="D3308" s="20">
        <v>259.22000000000003</v>
      </c>
      <c r="E3308" s="10">
        <f t="shared" si="338"/>
        <v>259.22000000000003</v>
      </c>
      <c r="F3308" s="1" t="s">
        <v>42</v>
      </c>
      <c r="G3308" s="45">
        <v>8536490090</v>
      </c>
      <c r="H3308" s="60"/>
      <c r="I3308" s="45">
        <v>1</v>
      </c>
      <c r="J3308" s="45" t="s">
        <v>12</v>
      </c>
      <c r="K3308" s="45">
        <v>50</v>
      </c>
      <c r="L3308" s="7" t="str">
        <f>IFERROR(VLOOKUP(B3308,Харків!A:C,3,0),"0")</f>
        <v>&gt;10</v>
      </c>
      <c r="M3308" s="60"/>
      <c r="N3308" s="45">
        <f t="shared" si="339"/>
        <v>0</v>
      </c>
    </row>
    <row r="3309" spans="1:14" ht="15" customHeight="1">
      <c r="A3309" s="129"/>
      <c r="B3309" s="49" t="s">
        <v>4914</v>
      </c>
      <c r="C3309" s="18" t="s">
        <v>4915</v>
      </c>
      <c r="D3309" s="20">
        <v>259.22000000000003</v>
      </c>
      <c r="E3309" s="10">
        <f t="shared" si="338"/>
        <v>259.22000000000003</v>
      </c>
      <c r="F3309" s="1" t="s">
        <v>42</v>
      </c>
      <c r="G3309" s="45">
        <v>8536490090</v>
      </c>
      <c r="H3309" s="60"/>
      <c r="I3309" s="45">
        <v>1</v>
      </c>
      <c r="J3309" s="45" t="s">
        <v>12</v>
      </c>
      <c r="K3309" s="45">
        <v>50</v>
      </c>
      <c r="L3309" s="7" t="str">
        <f>IFERROR(VLOOKUP(B3309,Харків!A:C,3,0),"0")</f>
        <v>&gt;300</v>
      </c>
      <c r="M3309" s="60"/>
      <c r="N3309" s="45">
        <f t="shared" si="339"/>
        <v>0</v>
      </c>
    </row>
    <row r="3310" spans="1:14" ht="15" customHeight="1">
      <c r="A3310" s="129"/>
      <c r="B3310" s="49" t="s">
        <v>4873</v>
      </c>
      <c r="C3310" s="18" t="s">
        <v>4874</v>
      </c>
      <c r="D3310" s="20">
        <v>259.22000000000003</v>
      </c>
      <c r="E3310" s="10">
        <f t="shared" si="338"/>
        <v>259.22000000000003</v>
      </c>
      <c r="F3310" s="1" t="s">
        <v>42</v>
      </c>
      <c r="G3310" s="45">
        <v>8536490090</v>
      </c>
      <c r="H3310" s="60"/>
      <c r="I3310" s="45">
        <v>1</v>
      </c>
      <c r="J3310" s="45" t="s">
        <v>12</v>
      </c>
      <c r="K3310" s="45">
        <v>50</v>
      </c>
      <c r="L3310" s="7" t="str">
        <f>IFERROR(VLOOKUP(B3310,Харків!A:C,3,0),"0")</f>
        <v>&gt;100</v>
      </c>
      <c r="M3310" s="60"/>
      <c r="N3310" s="45">
        <f t="shared" si="339"/>
        <v>0</v>
      </c>
    </row>
    <row r="3311" spans="1:14" ht="6.95" customHeight="1">
      <c r="A3311" s="130"/>
      <c r="B3311" s="50"/>
      <c r="C3311" s="18"/>
      <c r="D3311" s="8"/>
      <c r="E3311" s="14"/>
      <c r="F3311" s="5"/>
      <c r="G3311" s="7"/>
      <c r="H3311" s="13"/>
      <c r="I3311" s="7"/>
      <c r="J3311" s="7"/>
      <c r="K3311" s="7"/>
      <c r="L3311" s="5"/>
      <c r="M3311" s="5"/>
      <c r="N3311" s="5"/>
    </row>
    <row r="3312" spans="1:14" ht="14.25" customHeight="1">
      <c r="A3312" s="129"/>
      <c r="B3312" s="49" t="s">
        <v>8973</v>
      </c>
      <c r="C3312" s="18" t="s">
        <v>8974</v>
      </c>
      <c r="D3312" s="20">
        <v>259.22000000000003</v>
      </c>
      <c r="E3312" s="10">
        <f t="shared" ref="E3312:E3317" si="340">D3312-(D3312*$G$1)</f>
        <v>259.22000000000003</v>
      </c>
      <c r="F3312" s="1" t="s">
        <v>42</v>
      </c>
      <c r="G3312" s="45">
        <v>8536490090</v>
      </c>
      <c r="H3312" s="60"/>
      <c r="I3312" s="45">
        <v>1</v>
      </c>
      <c r="J3312" s="45" t="s">
        <v>12</v>
      </c>
      <c r="K3312" s="45">
        <v>50</v>
      </c>
      <c r="L3312" s="7" t="str">
        <f>IFERROR(VLOOKUP(B3312,Харків!A:C,3,0),"0")</f>
        <v>&gt;20</v>
      </c>
      <c r="M3312" s="60"/>
      <c r="N3312" s="45">
        <f t="shared" ref="N3312:N3317" si="341">E3312*M3312</f>
        <v>0</v>
      </c>
    </row>
    <row r="3313" spans="1:14" ht="14.25" customHeight="1">
      <c r="A3313" s="129"/>
      <c r="B3313" s="49" t="s">
        <v>8975</v>
      </c>
      <c r="C3313" s="18" t="s">
        <v>8976</v>
      </c>
      <c r="D3313" s="20">
        <v>259.22000000000003</v>
      </c>
      <c r="E3313" s="10">
        <f t="shared" si="340"/>
        <v>259.22000000000003</v>
      </c>
      <c r="F3313" s="1" t="s">
        <v>42</v>
      </c>
      <c r="G3313" s="45">
        <v>8536490090</v>
      </c>
      <c r="H3313" s="60"/>
      <c r="I3313" s="45">
        <v>1</v>
      </c>
      <c r="J3313" s="45" t="s">
        <v>12</v>
      </c>
      <c r="K3313" s="45">
        <v>50</v>
      </c>
      <c r="L3313" s="7">
        <f>IFERROR(VLOOKUP(B3313,Харків!A:C,3,0),"0")</f>
        <v>9</v>
      </c>
      <c r="M3313" s="60"/>
      <c r="N3313" s="45">
        <f t="shared" si="341"/>
        <v>0</v>
      </c>
    </row>
    <row r="3314" spans="1:14" ht="14.25" customHeight="1">
      <c r="A3314" s="129"/>
      <c r="B3314" s="49" t="s">
        <v>8977</v>
      </c>
      <c r="C3314" s="18" t="s">
        <v>8978</v>
      </c>
      <c r="D3314" s="20">
        <v>259.22000000000003</v>
      </c>
      <c r="E3314" s="10">
        <f t="shared" si="340"/>
        <v>259.22000000000003</v>
      </c>
      <c r="F3314" s="1" t="s">
        <v>42</v>
      </c>
      <c r="G3314" s="45">
        <v>8536490090</v>
      </c>
      <c r="H3314" s="60"/>
      <c r="I3314" s="45">
        <v>1</v>
      </c>
      <c r="J3314" s="45" t="s">
        <v>12</v>
      </c>
      <c r="K3314" s="45">
        <v>50</v>
      </c>
      <c r="L3314" s="7">
        <f>IFERROR(VLOOKUP(B3314,Харків!A:C,3,0),"0")</f>
        <v>0</v>
      </c>
      <c r="M3314" s="60"/>
      <c r="N3314" s="45">
        <f t="shared" si="341"/>
        <v>0</v>
      </c>
    </row>
    <row r="3315" spans="1:14" ht="14.25" customHeight="1">
      <c r="A3315" s="129"/>
      <c r="B3315" s="49" t="s">
        <v>8979</v>
      </c>
      <c r="C3315" s="18" t="s">
        <v>8980</v>
      </c>
      <c r="D3315" s="20">
        <v>259.22000000000003</v>
      </c>
      <c r="E3315" s="10">
        <f t="shared" si="340"/>
        <v>259.22000000000003</v>
      </c>
      <c r="F3315" s="1" t="s">
        <v>42</v>
      </c>
      <c r="G3315" s="45">
        <v>8536490090</v>
      </c>
      <c r="H3315" s="60"/>
      <c r="I3315" s="45">
        <v>1</v>
      </c>
      <c r="J3315" s="45" t="s">
        <v>12</v>
      </c>
      <c r="K3315" s="45">
        <v>50</v>
      </c>
      <c r="L3315" s="7">
        <f>IFERROR(VLOOKUP(B3315,Харків!A:C,3,0),"0")</f>
        <v>8</v>
      </c>
      <c r="M3315" s="60"/>
      <c r="N3315" s="45">
        <f t="shared" si="341"/>
        <v>0</v>
      </c>
    </row>
    <row r="3316" spans="1:14" ht="15" customHeight="1">
      <c r="A3316" s="129"/>
      <c r="B3316" s="49" t="s">
        <v>4920</v>
      </c>
      <c r="C3316" s="18" t="s">
        <v>6334</v>
      </c>
      <c r="D3316" s="20">
        <v>259.22000000000003</v>
      </c>
      <c r="E3316" s="10">
        <f t="shared" si="340"/>
        <v>259.22000000000003</v>
      </c>
      <c r="F3316" s="1" t="s">
        <v>42</v>
      </c>
      <c r="G3316" s="45">
        <v>8536490090</v>
      </c>
      <c r="H3316" s="60"/>
      <c r="I3316" s="45">
        <v>1</v>
      </c>
      <c r="J3316" s="45" t="s">
        <v>12</v>
      </c>
      <c r="K3316" s="45">
        <v>50</v>
      </c>
      <c r="L3316" s="7" t="str">
        <f>IFERROR(VLOOKUP(B3316,Харків!A:C,3,0),"0")</f>
        <v>&gt;100</v>
      </c>
      <c r="M3316" s="60"/>
      <c r="N3316" s="45">
        <f t="shared" si="341"/>
        <v>0</v>
      </c>
    </row>
    <row r="3317" spans="1:14" ht="15" customHeight="1">
      <c r="A3317" s="129"/>
      <c r="B3317" s="49" t="s">
        <v>7340</v>
      </c>
      <c r="C3317" s="18" t="s">
        <v>7341</v>
      </c>
      <c r="D3317" s="20">
        <v>259.22000000000003</v>
      </c>
      <c r="E3317" s="10">
        <f t="shared" si="340"/>
        <v>259.22000000000003</v>
      </c>
      <c r="F3317" s="1" t="s">
        <v>42</v>
      </c>
      <c r="G3317" s="45">
        <v>8536490090</v>
      </c>
      <c r="H3317" s="60"/>
      <c r="I3317" s="45">
        <v>1</v>
      </c>
      <c r="J3317" s="45" t="s">
        <v>12</v>
      </c>
      <c r="K3317" s="45">
        <v>50</v>
      </c>
      <c r="L3317" s="7" t="str">
        <f>IFERROR(VLOOKUP(B3317,Харків!A:C,3,0),"0")</f>
        <v>&gt;20</v>
      </c>
      <c r="M3317" s="60"/>
      <c r="N3317" s="45">
        <f t="shared" si="341"/>
        <v>0</v>
      </c>
    </row>
    <row r="3318" spans="1:14" ht="6.95" customHeight="1">
      <c r="A3318" s="130"/>
      <c r="B3318" s="50"/>
      <c r="C3318" s="18"/>
      <c r="D3318" s="8"/>
      <c r="E3318" s="14"/>
      <c r="F3318" s="5"/>
      <c r="G3318" s="7"/>
      <c r="H3318" s="13"/>
      <c r="I3318" s="7"/>
      <c r="J3318" s="7"/>
      <c r="K3318" s="7"/>
      <c r="L3318" s="5"/>
      <c r="M3318" s="5"/>
      <c r="N3318" s="5"/>
    </row>
    <row r="3319" spans="1:14" ht="15" customHeight="1">
      <c r="A3319" s="130"/>
      <c r="B3319" s="49" t="s">
        <v>4811</v>
      </c>
      <c r="C3319" s="18" t="s">
        <v>4812</v>
      </c>
      <c r="D3319" s="20">
        <v>283.2</v>
      </c>
      <c r="E3319" s="10">
        <f t="shared" ref="E3319:E3324" si="342">D3319-(D3319*$G$1)</f>
        <v>283.2</v>
      </c>
      <c r="F3319" s="1" t="s">
        <v>42</v>
      </c>
      <c r="G3319" s="45">
        <v>8536419090</v>
      </c>
      <c r="H3319" s="60"/>
      <c r="I3319" s="45">
        <v>1</v>
      </c>
      <c r="J3319" s="45" t="s">
        <v>12</v>
      </c>
      <c r="K3319" s="45">
        <v>50</v>
      </c>
      <c r="L3319" s="7" t="str">
        <f>IFERROR(VLOOKUP(B3319,Харків!A:C,3,0),"0")</f>
        <v>&gt;20</v>
      </c>
      <c r="M3319" s="60"/>
      <c r="N3319" s="45">
        <f t="shared" ref="N3319:N3324" si="343">E3319*M3319</f>
        <v>0</v>
      </c>
    </row>
    <row r="3320" spans="1:14" ht="15" customHeight="1">
      <c r="A3320" s="129"/>
      <c r="B3320" s="49" t="s">
        <v>5118</v>
      </c>
      <c r="C3320" s="18" t="s">
        <v>5119</v>
      </c>
      <c r="D3320" s="20">
        <v>283.2</v>
      </c>
      <c r="E3320" s="10">
        <f t="shared" si="342"/>
        <v>283.2</v>
      </c>
      <c r="F3320" s="1" t="s">
        <v>42</v>
      </c>
      <c r="G3320" s="45">
        <v>8536419090</v>
      </c>
      <c r="H3320" s="60"/>
      <c r="I3320" s="45">
        <v>1</v>
      </c>
      <c r="J3320" s="45" t="s">
        <v>12</v>
      </c>
      <c r="K3320" s="45">
        <v>50</v>
      </c>
      <c r="L3320" s="7" t="str">
        <f>IFERROR(VLOOKUP(B3320,Харків!A:C,3,0),"0")</f>
        <v>&gt;20</v>
      </c>
      <c r="M3320" s="60"/>
      <c r="N3320" s="45">
        <f t="shared" si="343"/>
        <v>0</v>
      </c>
    </row>
    <row r="3321" spans="1:14" ht="15" customHeight="1">
      <c r="A3321" s="129"/>
      <c r="B3321" s="49" t="s">
        <v>4999</v>
      </c>
      <c r="C3321" s="18" t="s">
        <v>5000</v>
      </c>
      <c r="D3321" s="20">
        <v>283.2</v>
      </c>
      <c r="E3321" s="10">
        <f t="shared" si="342"/>
        <v>283.2</v>
      </c>
      <c r="F3321" s="1" t="s">
        <v>42</v>
      </c>
      <c r="G3321" s="45">
        <v>8536490090</v>
      </c>
      <c r="H3321" s="60"/>
      <c r="I3321" s="45">
        <v>1</v>
      </c>
      <c r="J3321" s="45" t="s">
        <v>12</v>
      </c>
      <c r="K3321" s="45">
        <v>50</v>
      </c>
      <c r="L3321" s="7" t="str">
        <f>IFERROR(VLOOKUP(B3321,Харків!A:C,3,0),"0")</f>
        <v>&gt;20</v>
      </c>
      <c r="M3321" s="60"/>
      <c r="N3321" s="45">
        <f t="shared" si="343"/>
        <v>0</v>
      </c>
    </row>
    <row r="3322" spans="1:14" ht="15" customHeight="1">
      <c r="A3322" s="129"/>
      <c r="B3322" s="49" t="s">
        <v>5076</v>
      </c>
      <c r="C3322" s="18" t="s">
        <v>5077</v>
      </c>
      <c r="D3322" s="20">
        <v>283.2</v>
      </c>
      <c r="E3322" s="10">
        <f t="shared" si="342"/>
        <v>283.2</v>
      </c>
      <c r="F3322" s="1" t="s">
        <v>42</v>
      </c>
      <c r="G3322" s="45">
        <v>8536490090</v>
      </c>
      <c r="H3322" s="60"/>
      <c r="I3322" s="45">
        <v>1</v>
      </c>
      <c r="J3322" s="45" t="s">
        <v>12</v>
      </c>
      <c r="K3322" s="45">
        <v>50</v>
      </c>
      <c r="L3322" s="7" t="str">
        <f>IFERROR(VLOOKUP(B3322,Харків!A:C,3,0),"0")</f>
        <v>&gt;20</v>
      </c>
      <c r="M3322" s="60"/>
      <c r="N3322" s="45">
        <f t="shared" si="343"/>
        <v>0</v>
      </c>
    </row>
    <row r="3323" spans="1:14" ht="15" customHeight="1">
      <c r="A3323" s="129"/>
      <c r="B3323" s="49" t="s">
        <v>4992</v>
      </c>
      <c r="C3323" s="18" t="s">
        <v>4993</v>
      </c>
      <c r="D3323" s="20">
        <v>283.2</v>
      </c>
      <c r="E3323" s="10">
        <f t="shared" si="342"/>
        <v>283.2</v>
      </c>
      <c r="F3323" s="1" t="s">
        <v>42</v>
      </c>
      <c r="G3323" s="45">
        <v>8536490090</v>
      </c>
      <c r="H3323" s="60"/>
      <c r="I3323" s="45">
        <v>1</v>
      </c>
      <c r="J3323" s="45" t="s">
        <v>12</v>
      </c>
      <c r="K3323" s="45">
        <v>50</v>
      </c>
      <c r="L3323" s="7" t="str">
        <f>IFERROR(VLOOKUP(B3323,Харків!A:C,3,0),"0")</f>
        <v>&gt;300</v>
      </c>
      <c r="M3323" s="60"/>
      <c r="N3323" s="45">
        <f t="shared" si="343"/>
        <v>0</v>
      </c>
    </row>
    <row r="3324" spans="1:14" ht="18" customHeight="1">
      <c r="A3324" s="129"/>
      <c r="B3324" s="49" t="s">
        <v>4800</v>
      </c>
      <c r="C3324" s="18" t="s">
        <v>4801</v>
      </c>
      <c r="D3324" s="20">
        <v>283.2</v>
      </c>
      <c r="E3324" s="10">
        <f t="shared" si="342"/>
        <v>283.2</v>
      </c>
      <c r="F3324" s="1" t="s">
        <v>42</v>
      </c>
      <c r="G3324" s="45">
        <v>8536490090</v>
      </c>
      <c r="H3324" s="60"/>
      <c r="I3324" s="45">
        <v>1</v>
      </c>
      <c r="J3324" s="45" t="s">
        <v>12</v>
      </c>
      <c r="K3324" s="45">
        <v>50</v>
      </c>
      <c r="L3324" s="7" t="str">
        <f>IFERROR(VLOOKUP(B3324,Харків!A:C,3,0),"0")</f>
        <v>&gt;100</v>
      </c>
      <c r="M3324" s="60"/>
      <c r="N3324" s="45">
        <f t="shared" si="343"/>
        <v>0</v>
      </c>
    </row>
    <row r="3325" spans="1:14" ht="6.95" customHeight="1">
      <c r="A3325" s="130"/>
      <c r="B3325" s="50"/>
      <c r="C3325" s="18"/>
      <c r="D3325" s="8"/>
      <c r="E3325" s="14"/>
      <c r="F3325" s="5"/>
      <c r="G3325" s="7"/>
      <c r="H3325" s="13"/>
      <c r="I3325" s="7"/>
      <c r="J3325" s="7"/>
      <c r="K3325" s="7"/>
      <c r="L3325" s="5"/>
      <c r="M3325" s="5"/>
      <c r="N3325" s="5"/>
    </row>
    <row r="3326" spans="1:14" ht="18" customHeight="1">
      <c r="A3326" s="129"/>
      <c r="B3326" s="49" t="s">
        <v>8981</v>
      </c>
      <c r="C3326" s="18" t="s">
        <v>8982</v>
      </c>
      <c r="D3326" s="20">
        <v>283.2</v>
      </c>
      <c r="E3326" s="10">
        <f t="shared" ref="E3326:E3331" si="344">D3326-(D3326*$G$1)</f>
        <v>283.2</v>
      </c>
      <c r="F3326" s="1" t="s">
        <v>42</v>
      </c>
      <c r="G3326" s="45">
        <v>8536490090</v>
      </c>
      <c r="H3326" s="60"/>
      <c r="I3326" s="45">
        <v>1</v>
      </c>
      <c r="J3326" s="45" t="s">
        <v>12</v>
      </c>
      <c r="K3326" s="45">
        <v>50</v>
      </c>
      <c r="L3326" s="7" t="str">
        <f>IFERROR(VLOOKUP(B3326,Харків!A:C,3,0),"0")</f>
        <v>&gt;20</v>
      </c>
      <c r="M3326" s="60"/>
      <c r="N3326" s="45">
        <f t="shared" ref="N3326:N3331" si="345">E3326*M3326</f>
        <v>0</v>
      </c>
    </row>
    <row r="3327" spans="1:14" ht="18" customHeight="1">
      <c r="A3327" s="129"/>
      <c r="B3327" s="49" t="s">
        <v>8983</v>
      </c>
      <c r="C3327" s="18" t="s">
        <v>8984</v>
      </c>
      <c r="D3327" s="20">
        <v>283.2</v>
      </c>
      <c r="E3327" s="10">
        <f t="shared" si="344"/>
        <v>283.2</v>
      </c>
      <c r="F3327" s="1" t="s">
        <v>42</v>
      </c>
      <c r="G3327" s="45">
        <v>8536490090</v>
      </c>
      <c r="H3327" s="60"/>
      <c r="I3327" s="45">
        <v>1</v>
      </c>
      <c r="J3327" s="45" t="s">
        <v>12</v>
      </c>
      <c r="K3327" s="45">
        <v>50</v>
      </c>
      <c r="L3327" s="7" t="str">
        <f>IFERROR(VLOOKUP(B3327,Харків!A:C,3,0),"0")</f>
        <v>&gt;20</v>
      </c>
      <c r="M3327" s="60"/>
      <c r="N3327" s="45">
        <f t="shared" si="345"/>
        <v>0</v>
      </c>
    </row>
    <row r="3328" spans="1:14" ht="18" customHeight="1">
      <c r="A3328" s="129"/>
      <c r="B3328" s="49" t="s">
        <v>8985</v>
      </c>
      <c r="C3328" s="18" t="s">
        <v>8986</v>
      </c>
      <c r="D3328" s="20">
        <v>283.2</v>
      </c>
      <c r="E3328" s="10">
        <f t="shared" si="344"/>
        <v>283.2</v>
      </c>
      <c r="F3328" s="1" t="s">
        <v>42</v>
      </c>
      <c r="G3328" s="45">
        <v>8536490090</v>
      </c>
      <c r="H3328" s="60"/>
      <c r="I3328" s="45">
        <v>1</v>
      </c>
      <c r="J3328" s="45" t="s">
        <v>12</v>
      </c>
      <c r="K3328" s="45">
        <v>50</v>
      </c>
      <c r="L3328" s="7">
        <f>IFERROR(VLOOKUP(B3328,Харків!A:C,3,0),"0")</f>
        <v>5</v>
      </c>
      <c r="M3328" s="60"/>
      <c r="N3328" s="45">
        <f t="shared" si="345"/>
        <v>0</v>
      </c>
    </row>
    <row r="3329" spans="1:14" ht="18" customHeight="1">
      <c r="A3329" s="129"/>
      <c r="B3329" s="49" t="s">
        <v>8987</v>
      </c>
      <c r="C3329" s="18" t="s">
        <v>8988</v>
      </c>
      <c r="D3329" s="20">
        <v>283.2</v>
      </c>
      <c r="E3329" s="10">
        <f t="shared" si="344"/>
        <v>283.2</v>
      </c>
      <c r="F3329" s="1" t="s">
        <v>42</v>
      </c>
      <c r="G3329" s="45">
        <v>8536490090</v>
      </c>
      <c r="H3329" s="60"/>
      <c r="I3329" s="45">
        <v>1</v>
      </c>
      <c r="J3329" s="45" t="s">
        <v>12</v>
      </c>
      <c r="K3329" s="45">
        <v>50</v>
      </c>
      <c r="L3329" s="7" t="str">
        <f>IFERROR(VLOOKUP(B3329,Харків!A:C,3,0),"0")</f>
        <v>&gt;20</v>
      </c>
      <c r="M3329" s="60"/>
      <c r="N3329" s="45">
        <f t="shared" si="345"/>
        <v>0</v>
      </c>
    </row>
    <row r="3330" spans="1:14" ht="18" customHeight="1">
      <c r="A3330" s="129"/>
      <c r="B3330" s="49" t="s">
        <v>5075</v>
      </c>
      <c r="C3330" s="18" t="s">
        <v>6335</v>
      </c>
      <c r="D3330" s="20">
        <v>283.2</v>
      </c>
      <c r="E3330" s="10">
        <f t="shared" si="344"/>
        <v>283.2</v>
      </c>
      <c r="F3330" s="1" t="s">
        <v>42</v>
      </c>
      <c r="G3330" s="45">
        <v>8536490090</v>
      </c>
      <c r="H3330" s="60"/>
      <c r="I3330" s="45">
        <v>1</v>
      </c>
      <c r="J3330" s="45" t="s">
        <v>12</v>
      </c>
      <c r="K3330" s="45">
        <v>50</v>
      </c>
      <c r="L3330" s="7" t="str">
        <f>IFERROR(VLOOKUP(B3330,Харків!A:C,3,0),"0")</f>
        <v>&gt;50</v>
      </c>
      <c r="M3330" s="60"/>
      <c r="N3330" s="45">
        <f t="shared" si="345"/>
        <v>0</v>
      </c>
    </row>
    <row r="3331" spans="1:14" ht="15" customHeight="1">
      <c r="A3331" s="129"/>
      <c r="B3331" s="49" t="s">
        <v>7379</v>
      </c>
      <c r="C3331" s="18" t="s">
        <v>7380</v>
      </c>
      <c r="D3331" s="20">
        <v>283.2</v>
      </c>
      <c r="E3331" s="10">
        <f t="shared" si="344"/>
        <v>283.2</v>
      </c>
      <c r="F3331" s="1" t="s">
        <v>42</v>
      </c>
      <c r="G3331" s="45">
        <v>8536490090</v>
      </c>
      <c r="H3331" s="60"/>
      <c r="I3331" s="45">
        <v>1</v>
      </c>
      <c r="J3331" s="45" t="s">
        <v>12</v>
      </c>
      <c r="K3331" s="45">
        <v>50</v>
      </c>
      <c r="L3331" s="7" t="str">
        <f>IFERROR(VLOOKUP(B3331,Харків!A:C,3,0),"0")</f>
        <v>&gt;50</v>
      </c>
      <c r="M3331" s="60"/>
      <c r="N3331" s="45">
        <f t="shared" si="345"/>
        <v>0</v>
      </c>
    </row>
    <row r="3332" spans="1:14" ht="6.95" customHeight="1">
      <c r="A3332" s="130"/>
      <c r="B3332" s="50"/>
      <c r="C3332" s="18"/>
      <c r="D3332" s="8"/>
      <c r="E3332" s="14"/>
      <c r="F3332" s="5"/>
      <c r="G3332" s="7"/>
      <c r="H3332" s="13"/>
      <c r="I3332" s="7"/>
      <c r="J3332" s="7"/>
      <c r="K3332" s="7"/>
      <c r="L3332" s="5"/>
      <c r="M3332" s="5"/>
      <c r="N3332" s="5"/>
    </row>
    <row r="3333" spans="1:14" ht="15" customHeight="1">
      <c r="A3333" s="130"/>
      <c r="B3333" s="49" t="s">
        <v>4843</v>
      </c>
      <c r="C3333" s="18" t="s">
        <v>4844</v>
      </c>
      <c r="D3333" s="20">
        <v>460.2</v>
      </c>
      <c r="E3333" s="10">
        <f t="shared" ref="E3333:E3338" si="346">D3333-(D3333*$G$1)</f>
        <v>460.2</v>
      </c>
      <c r="F3333" s="1" t="s">
        <v>42</v>
      </c>
      <c r="G3333" s="45">
        <v>8536419090</v>
      </c>
      <c r="H3333" s="60"/>
      <c r="I3333" s="45">
        <v>1</v>
      </c>
      <c r="J3333" s="45" t="s">
        <v>12</v>
      </c>
      <c r="K3333" s="45">
        <v>50</v>
      </c>
      <c r="L3333" s="7">
        <f>IFERROR(VLOOKUP(B3333,Харків!A:C,3,0),"0")</f>
        <v>0</v>
      </c>
      <c r="M3333" s="60"/>
      <c r="N3333" s="45">
        <f t="shared" ref="N3333:N3338" si="347">E3333*M3333</f>
        <v>0</v>
      </c>
    </row>
    <row r="3334" spans="1:14" ht="15" customHeight="1">
      <c r="A3334" s="129"/>
      <c r="B3334" s="49" t="s">
        <v>5020</v>
      </c>
      <c r="C3334" s="18" t="s">
        <v>5021</v>
      </c>
      <c r="D3334" s="20">
        <v>460.2</v>
      </c>
      <c r="E3334" s="10">
        <f t="shared" si="346"/>
        <v>460.2</v>
      </c>
      <c r="F3334" s="1" t="s">
        <v>42</v>
      </c>
      <c r="G3334" s="45">
        <v>8536419090</v>
      </c>
      <c r="H3334" s="60"/>
      <c r="I3334" s="45">
        <v>1</v>
      </c>
      <c r="J3334" s="45" t="s">
        <v>12</v>
      </c>
      <c r="K3334" s="45">
        <v>50</v>
      </c>
      <c r="L3334" s="7" t="str">
        <f>IFERROR(VLOOKUP(B3334,Харків!A:C,3,0),"0")</f>
        <v>&gt;50</v>
      </c>
      <c r="M3334" s="60"/>
      <c r="N3334" s="45">
        <f t="shared" si="347"/>
        <v>0</v>
      </c>
    </row>
    <row r="3335" spans="1:14" ht="15" customHeight="1">
      <c r="A3335" s="129"/>
      <c r="B3335" s="49" t="s">
        <v>5136</v>
      </c>
      <c r="C3335" s="18" t="s">
        <v>5137</v>
      </c>
      <c r="D3335" s="20">
        <v>460.2</v>
      </c>
      <c r="E3335" s="10">
        <f t="shared" si="346"/>
        <v>460.2</v>
      </c>
      <c r="F3335" s="1" t="s">
        <v>42</v>
      </c>
      <c r="G3335" s="45">
        <v>8536490090</v>
      </c>
      <c r="H3335" s="60"/>
      <c r="I3335" s="45">
        <v>1</v>
      </c>
      <c r="J3335" s="45" t="s">
        <v>12</v>
      </c>
      <c r="K3335" s="45">
        <v>50</v>
      </c>
      <c r="L3335" s="7" t="str">
        <f>IFERROR(VLOOKUP(B3335,Харків!A:C,3,0),"0")</f>
        <v>&gt;20</v>
      </c>
      <c r="M3335" s="60"/>
      <c r="N3335" s="45">
        <f t="shared" si="347"/>
        <v>0</v>
      </c>
    </row>
    <row r="3336" spans="1:14" ht="15" customHeight="1">
      <c r="A3336" s="129"/>
      <c r="B3336" s="49" t="s">
        <v>5125</v>
      </c>
      <c r="C3336" s="18" t="s">
        <v>5126</v>
      </c>
      <c r="D3336" s="20">
        <v>460.2</v>
      </c>
      <c r="E3336" s="10">
        <f t="shared" si="346"/>
        <v>460.2</v>
      </c>
      <c r="F3336" s="1" t="s">
        <v>42</v>
      </c>
      <c r="G3336" s="45">
        <v>8536490090</v>
      </c>
      <c r="H3336" s="60"/>
      <c r="I3336" s="45">
        <v>1</v>
      </c>
      <c r="J3336" s="45" t="s">
        <v>12</v>
      </c>
      <c r="K3336" s="45">
        <v>50</v>
      </c>
      <c r="L3336" s="7" t="str">
        <f>IFERROR(VLOOKUP(B3336,Харків!A:C,3,0),"0")</f>
        <v>&gt;50</v>
      </c>
      <c r="M3336" s="60"/>
      <c r="N3336" s="45">
        <f t="shared" si="347"/>
        <v>0</v>
      </c>
    </row>
    <row r="3337" spans="1:14" ht="15" customHeight="1">
      <c r="A3337" s="129"/>
      <c r="B3337" s="49" t="s">
        <v>4871</v>
      </c>
      <c r="C3337" s="18" t="s">
        <v>4872</v>
      </c>
      <c r="D3337" s="20">
        <v>460.2</v>
      </c>
      <c r="E3337" s="10">
        <f t="shared" si="346"/>
        <v>460.2</v>
      </c>
      <c r="F3337" s="1" t="s">
        <v>42</v>
      </c>
      <c r="G3337" s="45">
        <v>8536490090</v>
      </c>
      <c r="H3337" s="60"/>
      <c r="I3337" s="45">
        <v>1</v>
      </c>
      <c r="J3337" s="45" t="s">
        <v>12</v>
      </c>
      <c r="K3337" s="45">
        <v>50</v>
      </c>
      <c r="L3337" s="7" t="str">
        <f>IFERROR(VLOOKUP(B3337,Харків!A:C,3,0),"0")</f>
        <v>&gt;400</v>
      </c>
      <c r="M3337" s="60"/>
      <c r="N3337" s="45">
        <f t="shared" si="347"/>
        <v>0</v>
      </c>
    </row>
    <row r="3338" spans="1:14" ht="14.25" customHeight="1">
      <c r="A3338" s="129"/>
      <c r="B3338" s="49" t="s">
        <v>4968</v>
      </c>
      <c r="C3338" s="18" t="s">
        <v>4969</v>
      </c>
      <c r="D3338" s="20">
        <v>460.2</v>
      </c>
      <c r="E3338" s="10">
        <f t="shared" si="346"/>
        <v>460.2</v>
      </c>
      <c r="F3338" s="1" t="s">
        <v>42</v>
      </c>
      <c r="G3338" s="45">
        <v>8536490090</v>
      </c>
      <c r="H3338" s="60"/>
      <c r="I3338" s="45">
        <v>1</v>
      </c>
      <c r="J3338" s="45" t="s">
        <v>12</v>
      </c>
      <c r="K3338" s="45">
        <v>50</v>
      </c>
      <c r="L3338" s="7" t="str">
        <f>IFERROR(VLOOKUP(B3338,Харків!A:C,3,0),"0")</f>
        <v>&gt;100</v>
      </c>
      <c r="M3338" s="60"/>
      <c r="N3338" s="45">
        <f t="shared" si="347"/>
        <v>0</v>
      </c>
    </row>
    <row r="3339" spans="1:14" ht="6.95" customHeight="1">
      <c r="A3339" s="130"/>
      <c r="B3339" s="50"/>
      <c r="C3339" s="18"/>
      <c r="D3339" s="8"/>
      <c r="E3339" s="14"/>
      <c r="F3339" s="5"/>
      <c r="G3339" s="7"/>
      <c r="H3339" s="13"/>
      <c r="I3339" s="7"/>
      <c r="J3339" s="7"/>
      <c r="K3339" s="7"/>
      <c r="L3339" s="5"/>
      <c r="M3339" s="5"/>
      <c r="N3339" s="5"/>
    </row>
    <row r="3340" spans="1:14" ht="14.25" customHeight="1">
      <c r="A3340" s="129"/>
      <c r="B3340" s="49" t="s">
        <v>8989</v>
      </c>
      <c r="C3340" s="18" t="s">
        <v>8990</v>
      </c>
      <c r="D3340" s="20">
        <v>460.2</v>
      </c>
      <c r="E3340" s="10">
        <f t="shared" ref="E3340:E3345" si="348">D3340-(D3340*$G$1)</f>
        <v>460.2</v>
      </c>
      <c r="F3340" s="1" t="s">
        <v>42</v>
      </c>
      <c r="G3340" s="45">
        <v>8536490090</v>
      </c>
      <c r="H3340" s="60"/>
      <c r="I3340" s="45">
        <v>1</v>
      </c>
      <c r="J3340" s="45" t="s">
        <v>12</v>
      </c>
      <c r="K3340" s="45">
        <v>50</v>
      </c>
      <c r="L3340" s="7" t="str">
        <f>IFERROR(VLOOKUP(B3340,Харків!A:C,3,0),"0")</f>
        <v>&gt;10</v>
      </c>
      <c r="M3340" s="60"/>
      <c r="N3340" s="45">
        <f t="shared" ref="N3340:N3345" si="349">E3340*M3340</f>
        <v>0</v>
      </c>
    </row>
    <row r="3341" spans="1:14" ht="14.25" customHeight="1">
      <c r="A3341" s="129"/>
      <c r="B3341" s="49" t="s">
        <v>8991</v>
      </c>
      <c r="C3341" s="18" t="s">
        <v>8992</v>
      </c>
      <c r="D3341" s="20">
        <v>460.2</v>
      </c>
      <c r="E3341" s="10">
        <f t="shared" si="348"/>
        <v>460.2</v>
      </c>
      <c r="F3341" s="1" t="s">
        <v>42</v>
      </c>
      <c r="G3341" s="45">
        <v>8536490090</v>
      </c>
      <c r="H3341" s="60"/>
      <c r="I3341" s="45">
        <v>1</v>
      </c>
      <c r="J3341" s="45" t="s">
        <v>12</v>
      </c>
      <c r="K3341" s="45">
        <v>50</v>
      </c>
      <c r="L3341" s="7" t="str">
        <f>IFERROR(VLOOKUP(B3341,Харків!A:C,3,0),"0")</f>
        <v>&gt;10</v>
      </c>
      <c r="M3341" s="60"/>
      <c r="N3341" s="45">
        <f t="shared" si="349"/>
        <v>0</v>
      </c>
    </row>
    <row r="3342" spans="1:14" ht="14.25" customHeight="1">
      <c r="A3342" s="129"/>
      <c r="B3342" s="49" t="s">
        <v>8993</v>
      </c>
      <c r="C3342" s="18" t="s">
        <v>8994</v>
      </c>
      <c r="D3342" s="20">
        <v>460.2</v>
      </c>
      <c r="E3342" s="10">
        <f t="shared" si="348"/>
        <v>460.2</v>
      </c>
      <c r="F3342" s="1" t="s">
        <v>42</v>
      </c>
      <c r="G3342" s="45">
        <v>8536490090</v>
      </c>
      <c r="H3342" s="60"/>
      <c r="I3342" s="45">
        <v>1</v>
      </c>
      <c r="J3342" s="45" t="s">
        <v>12</v>
      </c>
      <c r="K3342" s="45">
        <v>50</v>
      </c>
      <c r="L3342" s="7" t="str">
        <f>IFERROR(VLOOKUP(B3342,Харків!A:C,3,0),"0")</f>
        <v>&gt;20</v>
      </c>
      <c r="M3342" s="60"/>
      <c r="N3342" s="45">
        <f t="shared" si="349"/>
        <v>0</v>
      </c>
    </row>
    <row r="3343" spans="1:14" ht="14.25" customHeight="1">
      <c r="A3343" s="129"/>
      <c r="B3343" s="49" t="s">
        <v>8995</v>
      </c>
      <c r="C3343" s="18" t="s">
        <v>8996</v>
      </c>
      <c r="D3343" s="20">
        <v>460.2</v>
      </c>
      <c r="E3343" s="10">
        <f t="shared" si="348"/>
        <v>460.2</v>
      </c>
      <c r="F3343" s="1" t="s">
        <v>42</v>
      </c>
      <c r="G3343" s="45">
        <v>8536490090</v>
      </c>
      <c r="H3343" s="60"/>
      <c r="I3343" s="45">
        <v>1</v>
      </c>
      <c r="J3343" s="45" t="s">
        <v>12</v>
      </c>
      <c r="K3343" s="45">
        <v>50</v>
      </c>
      <c r="L3343" s="7" t="str">
        <f>IFERROR(VLOOKUP(B3343,Харків!A:C,3,0),"0")</f>
        <v>&gt;20</v>
      </c>
      <c r="M3343" s="60"/>
      <c r="N3343" s="45">
        <f t="shared" si="349"/>
        <v>0</v>
      </c>
    </row>
    <row r="3344" spans="1:14" ht="14.25" customHeight="1">
      <c r="A3344" s="129"/>
      <c r="B3344" s="49" t="s">
        <v>4829</v>
      </c>
      <c r="C3344" s="18" t="s">
        <v>6336</v>
      </c>
      <c r="D3344" s="20">
        <v>460.2</v>
      </c>
      <c r="E3344" s="10">
        <f t="shared" si="348"/>
        <v>460.2</v>
      </c>
      <c r="F3344" s="1" t="s">
        <v>42</v>
      </c>
      <c r="G3344" s="45">
        <v>8536490090</v>
      </c>
      <c r="H3344" s="60"/>
      <c r="I3344" s="45">
        <v>1</v>
      </c>
      <c r="J3344" s="45" t="s">
        <v>12</v>
      </c>
      <c r="K3344" s="45">
        <v>50</v>
      </c>
      <c r="L3344" s="7" t="str">
        <f>IFERROR(VLOOKUP(B3344,Харків!A:C,3,0),"0")</f>
        <v>&gt;100</v>
      </c>
      <c r="M3344" s="60"/>
      <c r="N3344" s="45">
        <f t="shared" si="349"/>
        <v>0</v>
      </c>
    </row>
    <row r="3345" spans="1:14" ht="14.25" customHeight="1">
      <c r="A3345" s="129"/>
      <c r="B3345" s="49" t="s">
        <v>7338</v>
      </c>
      <c r="C3345" s="18" t="s">
        <v>7339</v>
      </c>
      <c r="D3345" s="20">
        <v>460.2</v>
      </c>
      <c r="E3345" s="10">
        <f t="shared" si="348"/>
        <v>460.2</v>
      </c>
      <c r="F3345" s="1" t="s">
        <v>42</v>
      </c>
      <c r="G3345" s="45">
        <v>8536490090</v>
      </c>
      <c r="H3345" s="60"/>
      <c r="I3345" s="45">
        <v>1</v>
      </c>
      <c r="J3345" s="45" t="s">
        <v>12</v>
      </c>
      <c r="K3345" s="45">
        <v>50</v>
      </c>
      <c r="L3345" s="7" t="str">
        <f>IFERROR(VLOOKUP(B3345,Харків!A:C,3,0),"0")</f>
        <v>&gt;20</v>
      </c>
      <c r="M3345" s="60"/>
      <c r="N3345" s="45">
        <f t="shared" si="349"/>
        <v>0</v>
      </c>
    </row>
    <row r="3346" spans="1:14" ht="6.95" customHeight="1">
      <c r="A3346" s="130"/>
      <c r="B3346" s="50"/>
      <c r="C3346" s="18"/>
      <c r="D3346" s="8"/>
      <c r="E3346" s="14"/>
      <c r="F3346" s="5"/>
      <c r="G3346" s="7"/>
      <c r="H3346" s="13"/>
      <c r="I3346" s="7"/>
      <c r="J3346" s="7"/>
      <c r="K3346" s="7"/>
      <c r="L3346" s="5"/>
      <c r="M3346" s="5"/>
      <c r="N3346" s="5"/>
    </row>
    <row r="3347" spans="1:14" ht="15" customHeight="1">
      <c r="A3347" s="130"/>
      <c r="B3347" s="49" t="s">
        <v>5059</v>
      </c>
      <c r="C3347" s="18" t="s">
        <v>5060</v>
      </c>
      <c r="D3347" s="20">
        <v>478.47</v>
      </c>
      <c r="E3347" s="10">
        <f t="shared" ref="E3347:E3352" si="350">D3347-(D3347*$G$1)</f>
        <v>478.47</v>
      </c>
      <c r="F3347" s="1" t="s">
        <v>42</v>
      </c>
      <c r="G3347" s="45">
        <v>8536419090</v>
      </c>
      <c r="H3347" s="60"/>
      <c r="I3347" s="45">
        <v>1</v>
      </c>
      <c r="J3347" s="45" t="s">
        <v>12</v>
      </c>
      <c r="K3347" s="45">
        <v>50</v>
      </c>
      <c r="L3347" s="7" t="str">
        <f>IFERROR(VLOOKUP(B3347,Харків!A:C,3,0),"0")</f>
        <v>&gt;20</v>
      </c>
      <c r="M3347" s="60"/>
      <c r="N3347" s="45">
        <f t="shared" ref="N3347:N3352" si="351">E3347*M3347</f>
        <v>0</v>
      </c>
    </row>
    <row r="3348" spans="1:14" ht="15" customHeight="1">
      <c r="A3348" s="129"/>
      <c r="B3348" s="49" t="s">
        <v>4887</v>
      </c>
      <c r="C3348" s="18" t="s">
        <v>4888</v>
      </c>
      <c r="D3348" s="20">
        <v>478.47</v>
      </c>
      <c r="E3348" s="10">
        <f t="shared" si="350"/>
        <v>478.47</v>
      </c>
      <c r="F3348" s="1" t="s">
        <v>42</v>
      </c>
      <c r="G3348" s="45">
        <v>8536419090</v>
      </c>
      <c r="H3348" s="60"/>
      <c r="I3348" s="45">
        <v>1</v>
      </c>
      <c r="J3348" s="45" t="s">
        <v>12</v>
      </c>
      <c r="K3348" s="45">
        <v>50</v>
      </c>
      <c r="L3348" s="7">
        <f>IFERROR(VLOOKUP(B3348,Харків!A:C,3,0),"0")</f>
        <v>4</v>
      </c>
      <c r="M3348" s="60"/>
      <c r="N3348" s="45">
        <f t="shared" si="351"/>
        <v>0</v>
      </c>
    </row>
    <row r="3349" spans="1:14" ht="15" customHeight="1">
      <c r="A3349" s="129"/>
      <c r="B3349" s="49" t="s">
        <v>4859</v>
      </c>
      <c r="C3349" s="18" t="s">
        <v>4860</v>
      </c>
      <c r="D3349" s="20">
        <v>478.47</v>
      </c>
      <c r="E3349" s="10">
        <f t="shared" si="350"/>
        <v>478.47</v>
      </c>
      <c r="F3349" s="1" t="s">
        <v>42</v>
      </c>
      <c r="G3349" s="45">
        <v>8536419090</v>
      </c>
      <c r="H3349" s="60"/>
      <c r="I3349" s="45">
        <v>1</v>
      </c>
      <c r="J3349" s="45" t="s">
        <v>12</v>
      </c>
      <c r="K3349" s="45">
        <v>50</v>
      </c>
      <c r="L3349" s="7">
        <f>IFERROR(VLOOKUP(B3349,Харків!A:C,3,0),"0")</f>
        <v>8</v>
      </c>
      <c r="M3349" s="60"/>
      <c r="N3349" s="45">
        <f t="shared" si="351"/>
        <v>0</v>
      </c>
    </row>
    <row r="3350" spans="1:14" ht="15" customHeight="1">
      <c r="A3350" s="129"/>
      <c r="B3350" s="49" t="s">
        <v>4996</v>
      </c>
      <c r="C3350" s="18" t="s">
        <v>4997</v>
      </c>
      <c r="D3350" s="20">
        <v>478.47</v>
      </c>
      <c r="E3350" s="10">
        <f t="shared" si="350"/>
        <v>478.47</v>
      </c>
      <c r="F3350" s="1" t="s">
        <v>42</v>
      </c>
      <c r="G3350" s="45">
        <v>8536490090</v>
      </c>
      <c r="H3350" s="60"/>
      <c r="I3350" s="45">
        <v>1</v>
      </c>
      <c r="J3350" s="45" t="s">
        <v>12</v>
      </c>
      <c r="K3350" s="45">
        <v>50</v>
      </c>
      <c r="L3350" s="7">
        <f>IFERROR(VLOOKUP(B3350,Харків!A:C,3,0),"0")</f>
        <v>1</v>
      </c>
      <c r="M3350" s="60"/>
      <c r="N3350" s="45">
        <f t="shared" si="351"/>
        <v>0</v>
      </c>
    </row>
    <row r="3351" spans="1:14" ht="15" customHeight="1">
      <c r="A3351" s="129"/>
      <c r="B3351" s="49" t="s">
        <v>4918</v>
      </c>
      <c r="C3351" s="18" t="s">
        <v>4919</v>
      </c>
      <c r="D3351" s="20">
        <v>478.47</v>
      </c>
      <c r="E3351" s="10">
        <f t="shared" si="350"/>
        <v>478.47</v>
      </c>
      <c r="F3351" s="1" t="s">
        <v>42</v>
      </c>
      <c r="G3351" s="45">
        <v>8536490090</v>
      </c>
      <c r="H3351" s="60"/>
      <c r="I3351" s="45">
        <v>1</v>
      </c>
      <c r="J3351" s="45" t="s">
        <v>12</v>
      </c>
      <c r="K3351" s="45">
        <v>50</v>
      </c>
      <c r="L3351" s="7" t="str">
        <f>IFERROR(VLOOKUP(B3351,Харків!A:C,3,0),"0")</f>
        <v>&gt;200</v>
      </c>
      <c r="M3351" s="60"/>
      <c r="N3351" s="45">
        <f t="shared" si="351"/>
        <v>0</v>
      </c>
    </row>
    <row r="3352" spans="1:14" ht="14.25" customHeight="1">
      <c r="A3352" s="129"/>
      <c r="B3352" s="49" t="s">
        <v>5142</v>
      </c>
      <c r="C3352" s="18" t="s">
        <v>5143</v>
      </c>
      <c r="D3352" s="20">
        <v>478.47</v>
      </c>
      <c r="E3352" s="10">
        <f t="shared" si="350"/>
        <v>478.47</v>
      </c>
      <c r="F3352" s="1" t="s">
        <v>42</v>
      </c>
      <c r="G3352" s="45">
        <v>8536490090</v>
      </c>
      <c r="H3352" s="60"/>
      <c r="I3352" s="45">
        <v>1</v>
      </c>
      <c r="J3352" s="45" t="s">
        <v>12</v>
      </c>
      <c r="K3352" s="45">
        <v>50</v>
      </c>
      <c r="L3352" s="7">
        <f>IFERROR(VLOOKUP(B3352,Харків!A:C,3,0),"0")</f>
        <v>0</v>
      </c>
      <c r="M3352" s="60"/>
      <c r="N3352" s="45">
        <f t="shared" si="351"/>
        <v>0</v>
      </c>
    </row>
    <row r="3353" spans="1:14" ht="6.95" customHeight="1">
      <c r="A3353" s="130"/>
      <c r="B3353" s="50"/>
      <c r="C3353" s="18"/>
      <c r="D3353" s="8"/>
      <c r="E3353" s="14"/>
      <c r="F3353" s="5"/>
      <c r="G3353" s="7"/>
      <c r="H3353" s="13"/>
      <c r="I3353" s="7"/>
      <c r="J3353" s="7"/>
      <c r="K3353" s="7"/>
      <c r="L3353" s="5"/>
      <c r="M3353" s="5"/>
      <c r="N3353" s="5"/>
    </row>
    <row r="3354" spans="1:14" ht="14.25" customHeight="1">
      <c r="A3354" s="129"/>
      <c r="B3354" s="49" t="s">
        <v>8997</v>
      </c>
      <c r="C3354" s="18" t="s">
        <v>8998</v>
      </c>
      <c r="D3354" s="20">
        <v>478.47</v>
      </c>
      <c r="E3354" s="10">
        <f t="shared" ref="E3354:E3359" si="352">D3354-(D3354*$G$1)</f>
        <v>478.47</v>
      </c>
      <c r="F3354" s="1" t="s">
        <v>42</v>
      </c>
      <c r="G3354" s="45">
        <v>8536490090</v>
      </c>
      <c r="H3354" s="60"/>
      <c r="I3354" s="45">
        <v>1</v>
      </c>
      <c r="J3354" s="45" t="s">
        <v>12</v>
      </c>
      <c r="K3354" s="45">
        <v>50</v>
      </c>
      <c r="L3354" s="7" t="str">
        <f>IFERROR(VLOOKUP(B3354,Харків!A:C,3,0),"0")</f>
        <v>&gt;20</v>
      </c>
      <c r="M3354" s="60"/>
      <c r="N3354" s="45">
        <f t="shared" ref="N3354:N3359" si="353">E3354*M3354</f>
        <v>0</v>
      </c>
    </row>
    <row r="3355" spans="1:14" ht="14.25" customHeight="1">
      <c r="A3355" s="129"/>
      <c r="B3355" s="49" t="s">
        <v>8999</v>
      </c>
      <c r="C3355" s="18" t="s">
        <v>9000</v>
      </c>
      <c r="D3355" s="20">
        <v>478.47</v>
      </c>
      <c r="E3355" s="10">
        <f t="shared" si="352"/>
        <v>478.47</v>
      </c>
      <c r="F3355" s="1" t="s">
        <v>42</v>
      </c>
      <c r="G3355" s="45">
        <v>8536490090</v>
      </c>
      <c r="H3355" s="60"/>
      <c r="I3355" s="45">
        <v>1</v>
      </c>
      <c r="J3355" s="45" t="s">
        <v>12</v>
      </c>
      <c r="K3355" s="45">
        <v>50</v>
      </c>
      <c r="L3355" s="7" t="str">
        <f>IFERROR(VLOOKUP(B3355,Харків!A:C,3,0),"0")</f>
        <v>&gt;20</v>
      </c>
      <c r="M3355" s="60"/>
      <c r="N3355" s="45">
        <f t="shared" si="353"/>
        <v>0</v>
      </c>
    </row>
    <row r="3356" spans="1:14" ht="14.25" customHeight="1">
      <c r="A3356" s="129"/>
      <c r="B3356" s="49" t="s">
        <v>9001</v>
      </c>
      <c r="C3356" s="18" t="s">
        <v>9002</v>
      </c>
      <c r="D3356" s="20">
        <v>478.47</v>
      </c>
      <c r="E3356" s="10">
        <f t="shared" si="352"/>
        <v>478.47</v>
      </c>
      <c r="F3356" s="1" t="s">
        <v>42</v>
      </c>
      <c r="G3356" s="45">
        <v>8536490090</v>
      </c>
      <c r="H3356" s="60"/>
      <c r="I3356" s="45">
        <v>1</v>
      </c>
      <c r="J3356" s="45" t="s">
        <v>12</v>
      </c>
      <c r="K3356" s="45">
        <v>50</v>
      </c>
      <c r="L3356" s="7" t="str">
        <f>IFERROR(VLOOKUP(B3356,Харків!A:C,3,0),"0")</f>
        <v>&gt;20</v>
      </c>
      <c r="M3356" s="60"/>
      <c r="N3356" s="45">
        <f t="shared" si="353"/>
        <v>0</v>
      </c>
    </row>
    <row r="3357" spans="1:14" ht="14.25" customHeight="1">
      <c r="A3357" s="129"/>
      <c r="B3357" s="49" t="s">
        <v>9003</v>
      </c>
      <c r="C3357" s="18" t="s">
        <v>9004</v>
      </c>
      <c r="D3357" s="20">
        <v>478.47</v>
      </c>
      <c r="E3357" s="10">
        <f t="shared" si="352"/>
        <v>478.47</v>
      </c>
      <c r="F3357" s="1" t="s">
        <v>42</v>
      </c>
      <c r="G3357" s="45">
        <v>8536490090</v>
      </c>
      <c r="H3357" s="60"/>
      <c r="I3357" s="45">
        <v>1</v>
      </c>
      <c r="J3357" s="45" t="s">
        <v>12</v>
      </c>
      <c r="K3357" s="45">
        <v>50</v>
      </c>
      <c r="L3357" s="7" t="str">
        <f>IFERROR(VLOOKUP(B3357,Харків!A:C,3,0),"0")</f>
        <v>&gt;20</v>
      </c>
      <c r="M3357" s="60"/>
      <c r="N3357" s="45">
        <f t="shared" si="353"/>
        <v>0</v>
      </c>
    </row>
    <row r="3358" spans="1:14" ht="14.25" customHeight="1">
      <c r="A3358" s="129"/>
      <c r="B3358" s="49" t="s">
        <v>5061</v>
      </c>
      <c r="C3358" s="18" t="s">
        <v>6337</v>
      </c>
      <c r="D3358" s="20">
        <v>478.47</v>
      </c>
      <c r="E3358" s="10">
        <f t="shared" si="352"/>
        <v>478.47</v>
      </c>
      <c r="F3358" s="1" t="s">
        <v>42</v>
      </c>
      <c r="G3358" s="45">
        <v>8536490090</v>
      </c>
      <c r="H3358" s="60"/>
      <c r="I3358" s="45">
        <v>1</v>
      </c>
      <c r="J3358" s="45" t="s">
        <v>12</v>
      </c>
      <c r="K3358" s="45">
        <v>50</v>
      </c>
      <c r="L3358" s="7" t="str">
        <f>IFERROR(VLOOKUP(B3358,Харків!A:C,3,0),"0")</f>
        <v>&gt;100</v>
      </c>
      <c r="M3358" s="60"/>
      <c r="N3358" s="45">
        <f t="shared" si="353"/>
        <v>0</v>
      </c>
    </row>
    <row r="3359" spans="1:14" ht="15" customHeight="1">
      <c r="A3359" s="129"/>
      <c r="B3359" s="49" t="s">
        <v>7243</v>
      </c>
      <c r="C3359" s="18" t="s">
        <v>7244</v>
      </c>
      <c r="D3359" s="20">
        <v>478.47</v>
      </c>
      <c r="E3359" s="10">
        <f t="shared" si="352"/>
        <v>478.47</v>
      </c>
      <c r="F3359" s="1" t="s">
        <v>42</v>
      </c>
      <c r="G3359" s="45">
        <v>8536490090</v>
      </c>
      <c r="H3359" s="60"/>
      <c r="I3359" s="45">
        <v>1</v>
      </c>
      <c r="J3359" s="45" t="s">
        <v>12</v>
      </c>
      <c r="K3359" s="45">
        <v>50</v>
      </c>
      <c r="L3359" s="7" t="str">
        <f>IFERROR(VLOOKUP(B3359,Харків!A:C,3,0),"0")</f>
        <v>&gt;10</v>
      </c>
      <c r="M3359" s="60"/>
      <c r="N3359" s="45">
        <f t="shared" si="353"/>
        <v>0</v>
      </c>
    </row>
    <row r="3360" spans="1:14" ht="6.95" customHeight="1">
      <c r="A3360" s="130"/>
      <c r="B3360" s="50"/>
      <c r="C3360" s="18"/>
      <c r="D3360" s="8"/>
      <c r="E3360" s="14"/>
      <c r="F3360" s="5"/>
      <c r="G3360" s="7"/>
      <c r="H3360" s="13"/>
      <c r="I3360" s="7"/>
      <c r="J3360" s="7"/>
      <c r="K3360" s="7"/>
      <c r="L3360" s="5"/>
      <c r="M3360" s="5"/>
      <c r="N3360" s="5"/>
    </row>
    <row r="3361" spans="1:14" ht="15" customHeight="1">
      <c r="A3361" s="130"/>
      <c r="B3361" s="49" t="s">
        <v>4877</v>
      </c>
      <c r="C3361" s="18" t="s">
        <v>4878</v>
      </c>
      <c r="D3361" s="20">
        <v>1085.98</v>
      </c>
      <c r="E3361" s="10">
        <f t="shared" ref="E3361:E3366" si="354">D3361-(D3361*$G$1)</f>
        <v>1085.98</v>
      </c>
      <c r="F3361" s="1" t="s">
        <v>42</v>
      </c>
      <c r="G3361" s="45">
        <v>8536419090</v>
      </c>
      <c r="H3361" s="60"/>
      <c r="I3361" s="45">
        <v>1</v>
      </c>
      <c r="J3361" s="45" t="s">
        <v>12</v>
      </c>
      <c r="K3361" s="45">
        <v>20</v>
      </c>
      <c r="L3361" s="7" t="str">
        <f>IFERROR(VLOOKUP(B3361,Харків!A:C,3,0),"0")</f>
        <v>&gt;10</v>
      </c>
      <c r="M3361" s="60"/>
      <c r="N3361" s="45">
        <f t="shared" ref="N3361:N3366" si="355">E3361*M3361</f>
        <v>0</v>
      </c>
    </row>
    <row r="3362" spans="1:14" ht="15" customHeight="1">
      <c r="A3362" s="130"/>
      <c r="B3362" s="49" t="s">
        <v>5116</v>
      </c>
      <c r="C3362" s="18" t="s">
        <v>5117</v>
      </c>
      <c r="D3362" s="20">
        <v>1085.98</v>
      </c>
      <c r="E3362" s="10">
        <f t="shared" si="354"/>
        <v>1085.98</v>
      </c>
      <c r="F3362" s="1" t="s">
        <v>42</v>
      </c>
      <c r="G3362" s="45">
        <v>8536419090</v>
      </c>
      <c r="H3362" s="60"/>
      <c r="I3362" s="45">
        <v>1</v>
      </c>
      <c r="J3362" s="45" t="s">
        <v>12</v>
      </c>
      <c r="K3362" s="45">
        <v>20</v>
      </c>
      <c r="L3362" s="7">
        <f>IFERROR(VLOOKUP(B3362,Харків!A:C,3,0),"0")</f>
        <v>3</v>
      </c>
      <c r="M3362" s="60"/>
      <c r="N3362" s="45">
        <f t="shared" si="355"/>
        <v>0</v>
      </c>
    </row>
    <row r="3363" spans="1:14" ht="15" customHeight="1">
      <c r="A3363" s="129"/>
      <c r="B3363" s="49" t="s">
        <v>5069</v>
      </c>
      <c r="C3363" s="18" t="s">
        <v>5070</v>
      </c>
      <c r="D3363" s="20">
        <v>1085.98</v>
      </c>
      <c r="E3363" s="10">
        <f t="shared" si="354"/>
        <v>1085.98</v>
      </c>
      <c r="F3363" s="1" t="s">
        <v>42</v>
      </c>
      <c r="G3363" s="45">
        <v>8536419090</v>
      </c>
      <c r="H3363" s="60"/>
      <c r="I3363" s="45">
        <v>1</v>
      </c>
      <c r="J3363" s="45" t="s">
        <v>12</v>
      </c>
      <c r="K3363" s="45">
        <v>20</v>
      </c>
      <c r="L3363" s="7">
        <f>IFERROR(VLOOKUP(B3363,Харків!A:C,3,0),"0")</f>
        <v>3</v>
      </c>
      <c r="M3363" s="60"/>
      <c r="N3363" s="45">
        <f t="shared" si="355"/>
        <v>0</v>
      </c>
    </row>
    <row r="3364" spans="1:14" ht="15" customHeight="1">
      <c r="A3364" s="129"/>
      <c r="B3364" s="49" t="s">
        <v>5132</v>
      </c>
      <c r="C3364" s="18" t="s">
        <v>5133</v>
      </c>
      <c r="D3364" s="20">
        <v>1085.98</v>
      </c>
      <c r="E3364" s="10">
        <f t="shared" si="354"/>
        <v>1085.98</v>
      </c>
      <c r="F3364" s="1" t="s">
        <v>42</v>
      </c>
      <c r="G3364" s="45">
        <v>8536490090</v>
      </c>
      <c r="H3364" s="60"/>
      <c r="I3364" s="45">
        <v>1</v>
      </c>
      <c r="J3364" s="45" t="s">
        <v>12</v>
      </c>
      <c r="K3364" s="45">
        <v>20</v>
      </c>
      <c r="L3364" s="7">
        <f>IFERROR(VLOOKUP(B3364,Харків!A:C,3,0),"0")</f>
        <v>1</v>
      </c>
      <c r="M3364" s="60"/>
      <c r="N3364" s="45">
        <f t="shared" si="355"/>
        <v>0</v>
      </c>
    </row>
    <row r="3365" spans="1:14" ht="15" customHeight="1">
      <c r="A3365" s="129"/>
      <c r="B3365" s="49" t="s">
        <v>5054</v>
      </c>
      <c r="C3365" s="18" t="s">
        <v>5055</v>
      </c>
      <c r="D3365" s="20">
        <v>1085.98</v>
      </c>
      <c r="E3365" s="10">
        <f t="shared" si="354"/>
        <v>1085.98</v>
      </c>
      <c r="F3365" s="1" t="s">
        <v>42</v>
      </c>
      <c r="G3365" s="45">
        <v>8536490090</v>
      </c>
      <c r="H3365" s="60"/>
      <c r="I3365" s="45">
        <v>1</v>
      </c>
      <c r="J3365" s="45" t="s">
        <v>12</v>
      </c>
      <c r="K3365" s="45">
        <v>20</v>
      </c>
      <c r="L3365" s="7" t="str">
        <f>IFERROR(VLOOKUP(B3365,Харків!A:C,3,0),"0")</f>
        <v>&gt;100</v>
      </c>
      <c r="M3365" s="60"/>
      <c r="N3365" s="45">
        <f t="shared" si="355"/>
        <v>0</v>
      </c>
    </row>
    <row r="3366" spans="1:14" ht="15" customHeight="1">
      <c r="A3366" s="129"/>
      <c r="B3366" s="49" t="s">
        <v>4797</v>
      </c>
      <c r="C3366" s="18" t="s">
        <v>4798</v>
      </c>
      <c r="D3366" s="20">
        <v>1085.98</v>
      </c>
      <c r="E3366" s="10">
        <f t="shared" si="354"/>
        <v>1085.98</v>
      </c>
      <c r="F3366" s="1" t="s">
        <v>42</v>
      </c>
      <c r="G3366" s="45">
        <v>8536490090</v>
      </c>
      <c r="H3366" s="60"/>
      <c r="I3366" s="45">
        <v>1</v>
      </c>
      <c r="J3366" s="45" t="s">
        <v>12</v>
      </c>
      <c r="K3366" s="45">
        <v>20</v>
      </c>
      <c r="L3366" s="7">
        <f>IFERROR(VLOOKUP(B3366,Харків!A:C,3,0),"0")</f>
        <v>0</v>
      </c>
      <c r="M3366" s="60"/>
      <c r="N3366" s="45">
        <f t="shared" si="355"/>
        <v>0</v>
      </c>
    </row>
    <row r="3367" spans="1:14" ht="6.95" customHeight="1">
      <c r="A3367" s="130"/>
      <c r="B3367" s="50"/>
      <c r="C3367" s="18"/>
      <c r="D3367" s="8"/>
      <c r="E3367" s="14"/>
      <c r="F3367" s="5"/>
      <c r="G3367" s="7"/>
      <c r="H3367" s="13"/>
      <c r="I3367" s="7"/>
      <c r="J3367" s="7"/>
      <c r="K3367" s="7"/>
      <c r="L3367" s="5"/>
      <c r="M3367" s="5"/>
      <c r="N3367" s="5"/>
    </row>
    <row r="3368" spans="1:14" ht="15" customHeight="1">
      <c r="A3368" s="129"/>
      <c r="B3368" s="49" t="s">
        <v>5108</v>
      </c>
      <c r="C3368" s="18" t="s">
        <v>5109</v>
      </c>
      <c r="D3368" s="20">
        <v>1188.76</v>
      </c>
      <c r="E3368" s="10">
        <f t="shared" ref="E3368:E3373" si="356">D3368-(D3368*$G$1)</f>
        <v>1188.76</v>
      </c>
      <c r="F3368" s="1" t="s">
        <v>42</v>
      </c>
      <c r="G3368" s="45">
        <v>8536490090</v>
      </c>
      <c r="H3368" s="60"/>
      <c r="I3368" s="45">
        <v>1</v>
      </c>
      <c r="J3368" s="45" t="s">
        <v>12</v>
      </c>
      <c r="K3368" s="45">
        <v>20</v>
      </c>
      <c r="L3368" s="7">
        <f>IFERROR(VLOOKUP(B3368,Харків!A:C,3,0),"0")</f>
        <v>1</v>
      </c>
      <c r="M3368" s="60"/>
      <c r="N3368" s="45">
        <f t="shared" ref="N3368:N3373" si="357">E3368*M3368</f>
        <v>0</v>
      </c>
    </row>
    <row r="3369" spans="1:14" ht="15" customHeight="1">
      <c r="A3369" s="129"/>
      <c r="B3369" s="49" t="s">
        <v>4802</v>
      </c>
      <c r="C3369" s="18" t="s">
        <v>4803</v>
      </c>
      <c r="D3369" s="20">
        <v>1188.76</v>
      </c>
      <c r="E3369" s="10">
        <f t="shared" si="356"/>
        <v>1188.76</v>
      </c>
      <c r="F3369" s="1" t="s">
        <v>42</v>
      </c>
      <c r="G3369" s="45">
        <v>8536490090</v>
      </c>
      <c r="H3369" s="60"/>
      <c r="I3369" s="45">
        <v>1</v>
      </c>
      <c r="J3369" s="45" t="s">
        <v>12</v>
      </c>
      <c r="K3369" s="45">
        <v>20</v>
      </c>
      <c r="L3369" s="7" t="str">
        <f>IFERROR(VLOOKUP(B3369,Харків!A:C,3,0),"0")</f>
        <v>&gt;10</v>
      </c>
      <c r="M3369" s="60"/>
      <c r="N3369" s="45">
        <f t="shared" si="357"/>
        <v>0</v>
      </c>
    </row>
    <row r="3370" spans="1:14" ht="15" customHeight="1">
      <c r="A3370" s="129"/>
      <c r="B3370" s="49" t="s">
        <v>4972</v>
      </c>
      <c r="C3370" s="18" t="s">
        <v>4973</v>
      </c>
      <c r="D3370" s="20">
        <v>1188.76</v>
      </c>
      <c r="E3370" s="10">
        <f t="shared" si="356"/>
        <v>1188.76</v>
      </c>
      <c r="F3370" s="1" t="s">
        <v>42</v>
      </c>
      <c r="G3370" s="45">
        <v>8536490090</v>
      </c>
      <c r="H3370" s="60"/>
      <c r="I3370" s="45">
        <v>1</v>
      </c>
      <c r="J3370" s="45" t="s">
        <v>12</v>
      </c>
      <c r="K3370" s="45">
        <v>20</v>
      </c>
      <c r="L3370" s="7" t="str">
        <f>IFERROR(VLOOKUP(B3370,Харків!A:C,3,0),"0")</f>
        <v>&gt;10</v>
      </c>
      <c r="M3370" s="60"/>
      <c r="N3370" s="45">
        <f t="shared" si="357"/>
        <v>0</v>
      </c>
    </row>
    <row r="3371" spans="1:14" ht="15" customHeight="1">
      <c r="A3371" s="130"/>
      <c r="B3371" s="49" t="s">
        <v>5121</v>
      </c>
      <c r="C3371" s="18" t="s">
        <v>5122</v>
      </c>
      <c r="D3371" s="20">
        <v>1188.76</v>
      </c>
      <c r="E3371" s="10">
        <f t="shared" si="356"/>
        <v>1188.76</v>
      </c>
      <c r="F3371" s="1" t="s">
        <v>42</v>
      </c>
      <c r="G3371" s="45">
        <v>8536490090</v>
      </c>
      <c r="H3371" s="60"/>
      <c r="I3371" s="45">
        <v>1</v>
      </c>
      <c r="J3371" s="45" t="s">
        <v>12</v>
      </c>
      <c r="K3371" s="45">
        <v>20</v>
      </c>
      <c r="L3371" s="7">
        <f>IFERROR(VLOOKUP(B3371,Харків!A:C,3,0),"0")</f>
        <v>0</v>
      </c>
      <c r="M3371" s="60"/>
      <c r="N3371" s="45">
        <f t="shared" si="357"/>
        <v>0</v>
      </c>
    </row>
    <row r="3372" spans="1:14" ht="15" customHeight="1">
      <c r="A3372" s="129"/>
      <c r="B3372" s="49" t="s">
        <v>4816</v>
      </c>
      <c r="C3372" s="18" t="s">
        <v>4817</v>
      </c>
      <c r="D3372" s="20">
        <v>1188.76</v>
      </c>
      <c r="E3372" s="10">
        <f t="shared" si="356"/>
        <v>1188.76</v>
      </c>
      <c r="F3372" s="1" t="s">
        <v>42</v>
      </c>
      <c r="G3372" s="45">
        <v>8536490090</v>
      </c>
      <c r="H3372" s="60"/>
      <c r="I3372" s="45">
        <v>1</v>
      </c>
      <c r="J3372" s="45" t="s">
        <v>12</v>
      </c>
      <c r="K3372" s="45">
        <v>20</v>
      </c>
      <c r="L3372" s="7" t="str">
        <f>IFERROR(VLOOKUP(B3372,Харків!A:C,3,0),"0")</f>
        <v>&gt;100</v>
      </c>
      <c r="M3372" s="60"/>
      <c r="N3372" s="45">
        <f t="shared" si="357"/>
        <v>0</v>
      </c>
    </row>
    <row r="3373" spans="1:14" ht="15" customHeight="1">
      <c r="A3373" s="129"/>
      <c r="B3373" s="49" t="s">
        <v>5016</v>
      </c>
      <c r="C3373" s="18" t="s">
        <v>5017</v>
      </c>
      <c r="D3373" s="20">
        <v>1188.76</v>
      </c>
      <c r="E3373" s="10">
        <f t="shared" si="356"/>
        <v>1188.76</v>
      </c>
      <c r="F3373" s="1" t="s">
        <v>42</v>
      </c>
      <c r="G3373" s="45">
        <v>8536490090</v>
      </c>
      <c r="H3373" s="60"/>
      <c r="I3373" s="45">
        <v>1</v>
      </c>
      <c r="J3373" s="45" t="s">
        <v>12</v>
      </c>
      <c r="K3373" s="45">
        <v>20</v>
      </c>
      <c r="L3373" s="7">
        <f>IFERROR(VLOOKUP(B3373,Харків!A:C,3,0),"0")</f>
        <v>0</v>
      </c>
      <c r="M3373" s="60"/>
      <c r="N3373" s="45">
        <f t="shared" si="357"/>
        <v>0</v>
      </c>
    </row>
    <row r="3374" spans="1:14" ht="6.95" customHeight="1">
      <c r="A3374" s="130"/>
      <c r="B3374" s="50"/>
      <c r="C3374" s="18"/>
      <c r="D3374" s="8"/>
      <c r="E3374" s="14"/>
      <c r="F3374" s="5"/>
      <c r="G3374" s="7"/>
      <c r="H3374" s="13"/>
      <c r="I3374" s="7"/>
      <c r="J3374" s="7"/>
      <c r="K3374" s="7"/>
      <c r="L3374" s="5"/>
      <c r="M3374" s="5"/>
      <c r="N3374" s="5"/>
    </row>
    <row r="3375" spans="1:14" ht="15" customHeight="1">
      <c r="A3375" s="129"/>
      <c r="B3375" s="49" t="s">
        <v>4928</v>
      </c>
      <c r="C3375" s="18" t="s">
        <v>7581</v>
      </c>
      <c r="D3375" s="20">
        <v>1289.25</v>
      </c>
      <c r="E3375" s="10">
        <f t="shared" ref="E3375:E3380" si="358">D3375-(D3375*$G$1)</f>
        <v>1289.25</v>
      </c>
      <c r="F3375" s="1" t="s">
        <v>42</v>
      </c>
      <c r="G3375" s="45">
        <v>8536490090</v>
      </c>
      <c r="H3375" s="60"/>
      <c r="I3375" s="45">
        <v>1</v>
      </c>
      <c r="J3375" s="45" t="s">
        <v>12</v>
      </c>
      <c r="K3375" s="45">
        <v>20</v>
      </c>
      <c r="L3375" s="7" t="str">
        <f>IFERROR(VLOOKUP(B3375,Харків!A:C,3,0),"0")</f>
        <v>&gt;20</v>
      </c>
      <c r="M3375" s="60"/>
      <c r="N3375" s="45">
        <f t="shared" ref="N3375:N3380" si="359">E3375*M3375</f>
        <v>0</v>
      </c>
    </row>
    <row r="3376" spans="1:14" ht="15" customHeight="1">
      <c r="A3376" s="129"/>
      <c r="B3376" s="49" t="s">
        <v>4905</v>
      </c>
      <c r="C3376" s="18" t="s">
        <v>7582</v>
      </c>
      <c r="D3376" s="20">
        <v>1289.25</v>
      </c>
      <c r="E3376" s="10">
        <f t="shared" si="358"/>
        <v>1289.25</v>
      </c>
      <c r="F3376" s="1" t="s">
        <v>42</v>
      </c>
      <c r="G3376" s="45">
        <v>8536490090</v>
      </c>
      <c r="H3376" s="60"/>
      <c r="I3376" s="45">
        <v>1</v>
      </c>
      <c r="J3376" s="45" t="s">
        <v>12</v>
      </c>
      <c r="K3376" s="45">
        <v>20</v>
      </c>
      <c r="L3376" s="7">
        <f>IFERROR(VLOOKUP(B3376,Харків!A:C,3,0),"0")</f>
        <v>3</v>
      </c>
      <c r="M3376" s="60"/>
      <c r="N3376" s="45">
        <f t="shared" si="359"/>
        <v>0</v>
      </c>
    </row>
    <row r="3377" spans="1:14" ht="15" customHeight="1">
      <c r="A3377" s="129"/>
      <c r="B3377" s="49" t="s">
        <v>5043</v>
      </c>
      <c r="C3377" s="18" t="s">
        <v>7583</v>
      </c>
      <c r="D3377" s="20">
        <v>1289.25</v>
      </c>
      <c r="E3377" s="10">
        <f t="shared" si="358"/>
        <v>1289.25</v>
      </c>
      <c r="F3377" s="1" t="s">
        <v>42</v>
      </c>
      <c r="G3377" s="45">
        <v>8536490090</v>
      </c>
      <c r="H3377" s="60"/>
      <c r="I3377" s="45">
        <v>1</v>
      </c>
      <c r="J3377" s="45" t="s">
        <v>12</v>
      </c>
      <c r="K3377" s="45">
        <v>20</v>
      </c>
      <c r="L3377" s="7">
        <f>IFERROR(VLOOKUP(B3377,Харків!A:C,3,0),"0")</f>
        <v>8</v>
      </c>
      <c r="M3377" s="60"/>
      <c r="N3377" s="45">
        <f t="shared" si="359"/>
        <v>0</v>
      </c>
    </row>
    <row r="3378" spans="1:14" ht="15" customHeight="1">
      <c r="A3378" s="129"/>
      <c r="B3378" s="49" t="s">
        <v>5104</v>
      </c>
      <c r="C3378" s="18" t="s">
        <v>7584</v>
      </c>
      <c r="D3378" s="20">
        <v>1289.25</v>
      </c>
      <c r="E3378" s="10">
        <f t="shared" si="358"/>
        <v>1289.25</v>
      </c>
      <c r="F3378" s="1" t="s">
        <v>42</v>
      </c>
      <c r="G3378" s="45">
        <v>8536490090</v>
      </c>
      <c r="H3378" s="60"/>
      <c r="I3378" s="45">
        <v>1</v>
      </c>
      <c r="J3378" s="45" t="s">
        <v>12</v>
      </c>
      <c r="K3378" s="45">
        <v>20</v>
      </c>
      <c r="L3378" s="7">
        <f>IFERROR(VLOOKUP(B3378,Харків!A:C,3,0),"0")</f>
        <v>0</v>
      </c>
      <c r="M3378" s="60"/>
      <c r="N3378" s="45">
        <f t="shared" si="359"/>
        <v>0</v>
      </c>
    </row>
    <row r="3379" spans="1:14" ht="15" customHeight="1">
      <c r="A3379" s="129"/>
      <c r="B3379" s="49" t="s">
        <v>4839</v>
      </c>
      <c r="C3379" s="18" t="s">
        <v>7585</v>
      </c>
      <c r="D3379" s="20">
        <v>1289.25</v>
      </c>
      <c r="E3379" s="10">
        <f t="shared" si="358"/>
        <v>1289.25</v>
      </c>
      <c r="F3379" s="1" t="s">
        <v>42</v>
      </c>
      <c r="G3379" s="45">
        <v>8536490090</v>
      </c>
      <c r="H3379" s="60"/>
      <c r="I3379" s="45">
        <v>1</v>
      </c>
      <c r="J3379" s="45" t="s">
        <v>12</v>
      </c>
      <c r="K3379" s="45">
        <v>20</v>
      </c>
      <c r="L3379" s="7" t="str">
        <f>IFERROR(VLOOKUP(B3379,Харків!A:C,3,0),"0")</f>
        <v>&gt;100</v>
      </c>
      <c r="M3379" s="60"/>
      <c r="N3379" s="45">
        <f t="shared" si="359"/>
        <v>0</v>
      </c>
    </row>
    <row r="3380" spans="1:14" ht="15" customHeight="1">
      <c r="A3380" s="130"/>
      <c r="B3380" s="49" t="s">
        <v>5083</v>
      </c>
      <c r="C3380" s="18" t="s">
        <v>7586</v>
      </c>
      <c r="D3380" s="20">
        <v>1289.25</v>
      </c>
      <c r="E3380" s="10">
        <f t="shared" si="358"/>
        <v>1289.25</v>
      </c>
      <c r="F3380" s="1" t="s">
        <v>42</v>
      </c>
      <c r="G3380" s="45">
        <v>8536490090</v>
      </c>
      <c r="H3380" s="60"/>
      <c r="I3380" s="45">
        <v>1</v>
      </c>
      <c r="J3380" s="45" t="s">
        <v>12</v>
      </c>
      <c r="K3380" s="45">
        <v>20</v>
      </c>
      <c r="L3380" s="7" t="str">
        <f>IFERROR(VLOOKUP(B3380,Харків!A:C,3,0),"0")</f>
        <v>&gt;50</v>
      </c>
      <c r="M3380" s="60"/>
      <c r="N3380" s="45">
        <f t="shared" si="359"/>
        <v>0</v>
      </c>
    </row>
    <row r="3381" spans="1:14" ht="6.95" customHeight="1">
      <c r="A3381" s="130"/>
      <c r="B3381" s="50"/>
      <c r="C3381" s="18"/>
      <c r="D3381" s="8"/>
      <c r="E3381" s="14"/>
      <c r="F3381" s="5"/>
      <c r="G3381" s="7"/>
      <c r="H3381" s="13"/>
      <c r="I3381" s="7"/>
      <c r="J3381" s="7"/>
      <c r="K3381" s="7"/>
      <c r="L3381" s="5"/>
      <c r="M3381" s="5"/>
      <c r="N3381" s="5"/>
    </row>
    <row r="3382" spans="1:14" ht="15" customHeight="1">
      <c r="A3382" s="129"/>
      <c r="B3382" s="49" t="s">
        <v>5067</v>
      </c>
      <c r="C3382" s="18" t="s">
        <v>5068</v>
      </c>
      <c r="D3382" s="20">
        <v>1840.8</v>
      </c>
      <c r="E3382" s="10">
        <f t="shared" ref="E3382:E3387" si="360">D3382-(D3382*$G$1)</f>
        <v>1840.8</v>
      </c>
      <c r="F3382" s="1" t="s">
        <v>42</v>
      </c>
      <c r="G3382" s="45">
        <v>8536490090</v>
      </c>
      <c r="H3382" s="60"/>
      <c r="I3382" s="45">
        <v>1</v>
      </c>
      <c r="J3382" s="45" t="s">
        <v>12</v>
      </c>
      <c r="K3382" s="45">
        <v>16</v>
      </c>
      <c r="L3382" s="7" t="str">
        <f>IFERROR(VLOOKUP(B3382,Харків!A:C,3,0),"0")</f>
        <v>&gt;10</v>
      </c>
      <c r="M3382" s="60"/>
      <c r="N3382" s="45">
        <f t="shared" ref="N3382:N3387" si="361">E3382*M3382</f>
        <v>0</v>
      </c>
    </row>
    <row r="3383" spans="1:14" ht="15" customHeight="1">
      <c r="A3383" s="129"/>
      <c r="B3383" s="49" t="s">
        <v>4994</v>
      </c>
      <c r="C3383" s="18" t="s">
        <v>4995</v>
      </c>
      <c r="D3383" s="20">
        <v>1840.8</v>
      </c>
      <c r="E3383" s="10">
        <f t="shared" si="360"/>
        <v>1840.8</v>
      </c>
      <c r="F3383" s="1" t="s">
        <v>42</v>
      </c>
      <c r="G3383" s="45">
        <v>8536490090</v>
      </c>
      <c r="H3383" s="60"/>
      <c r="I3383" s="45">
        <v>1</v>
      </c>
      <c r="J3383" s="45" t="s">
        <v>12</v>
      </c>
      <c r="K3383" s="45">
        <v>16</v>
      </c>
      <c r="L3383" s="7" t="str">
        <f>IFERROR(VLOOKUP(B3383,Харків!A:C,3,0),"0")</f>
        <v>&gt;10</v>
      </c>
      <c r="M3383" s="60"/>
      <c r="N3383" s="45">
        <f t="shared" si="361"/>
        <v>0</v>
      </c>
    </row>
    <row r="3384" spans="1:14" ht="15" customHeight="1">
      <c r="A3384" s="129"/>
      <c r="B3384" s="49" t="s">
        <v>5112</v>
      </c>
      <c r="C3384" s="18" t="s">
        <v>5113</v>
      </c>
      <c r="D3384" s="20">
        <v>1840.8</v>
      </c>
      <c r="E3384" s="10">
        <f t="shared" si="360"/>
        <v>1840.8</v>
      </c>
      <c r="F3384" s="1" t="s">
        <v>42</v>
      </c>
      <c r="G3384" s="45">
        <v>8536490090</v>
      </c>
      <c r="H3384" s="60"/>
      <c r="I3384" s="45">
        <v>1</v>
      </c>
      <c r="J3384" s="45" t="s">
        <v>12</v>
      </c>
      <c r="K3384" s="45">
        <v>16</v>
      </c>
      <c r="L3384" s="7" t="str">
        <f>IFERROR(VLOOKUP(B3384,Харків!A:C,3,0),"0")</f>
        <v>&gt;10</v>
      </c>
      <c r="M3384" s="60"/>
      <c r="N3384" s="45">
        <f t="shared" si="361"/>
        <v>0</v>
      </c>
    </row>
    <row r="3385" spans="1:14" ht="15" customHeight="1">
      <c r="A3385" s="129"/>
      <c r="B3385" s="49" t="s">
        <v>4837</v>
      </c>
      <c r="C3385" s="18" t="s">
        <v>4838</v>
      </c>
      <c r="D3385" s="20">
        <v>1840.8</v>
      </c>
      <c r="E3385" s="10">
        <f t="shared" si="360"/>
        <v>1840.8</v>
      </c>
      <c r="F3385" s="1" t="s">
        <v>42</v>
      </c>
      <c r="G3385" s="45">
        <v>8536490090</v>
      </c>
      <c r="H3385" s="60"/>
      <c r="I3385" s="45">
        <v>1</v>
      </c>
      <c r="J3385" s="45" t="s">
        <v>12</v>
      </c>
      <c r="K3385" s="45">
        <v>16</v>
      </c>
      <c r="L3385" s="7" t="str">
        <f>IFERROR(VLOOKUP(B3385,Харків!A:C,3,0),"0")</f>
        <v>&gt;10</v>
      </c>
      <c r="M3385" s="60"/>
      <c r="N3385" s="45">
        <f t="shared" si="361"/>
        <v>0</v>
      </c>
    </row>
    <row r="3386" spans="1:14" ht="15" customHeight="1">
      <c r="A3386" s="129"/>
      <c r="B3386" s="49" t="s">
        <v>4830</v>
      </c>
      <c r="C3386" s="18" t="s">
        <v>4831</v>
      </c>
      <c r="D3386" s="20">
        <v>1840.8</v>
      </c>
      <c r="E3386" s="10">
        <f t="shared" si="360"/>
        <v>1840.8</v>
      </c>
      <c r="F3386" s="1" t="s">
        <v>42</v>
      </c>
      <c r="G3386" s="45">
        <v>8536490090</v>
      </c>
      <c r="H3386" s="60"/>
      <c r="I3386" s="45">
        <v>1</v>
      </c>
      <c r="J3386" s="45" t="s">
        <v>12</v>
      </c>
      <c r="K3386" s="45">
        <v>16</v>
      </c>
      <c r="L3386" s="7">
        <f>IFERROR(VLOOKUP(B3386,Харків!A:C,3,0),"0")</f>
        <v>1</v>
      </c>
      <c r="M3386" s="60"/>
      <c r="N3386" s="45">
        <f t="shared" si="361"/>
        <v>0</v>
      </c>
    </row>
    <row r="3387" spans="1:14" ht="15" customHeight="1">
      <c r="A3387" s="129"/>
      <c r="B3387" s="49" t="s">
        <v>5148</v>
      </c>
      <c r="C3387" s="18" t="s">
        <v>5149</v>
      </c>
      <c r="D3387" s="20">
        <v>1840.8</v>
      </c>
      <c r="E3387" s="10">
        <f t="shared" si="360"/>
        <v>1840.8</v>
      </c>
      <c r="F3387" s="1" t="s">
        <v>42</v>
      </c>
      <c r="G3387" s="45">
        <v>8536490090</v>
      </c>
      <c r="H3387" s="60"/>
      <c r="I3387" s="45">
        <v>1</v>
      </c>
      <c r="J3387" s="45" t="s">
        <v>12</v>
      </c>
      <c r="K3387" s="45">
        <v>16</v>
      </c>
      <c r="L3387" s="7" t="str">
        <f>IFERROR(VLOOKUP(B3387,Харків!A:C,3,0),"0")</f>
        <v>&gt;20</v>
      </c>
      <c r="M3387" s="60"/>
      <c r="N3387" s="45">
        <f t="shared" si="361"/>
        <v>0</v>
      </c>
    </row>
    <row r="3388" spans="1:14" ht="6.95" customHeight="1">
      <c r="A3388" s="130"/>
      <c r="B3388" s="50"/>
      <c r="C3388" s="18"/>
      <c r="D3388" s="8"/>
      <c r="E3388" s="14"/>
      <c r="F3388" s="5"/>
      <c r="G3388" s="7"/>
      <c r="H3388" s="13"/>
      <c r="I3388" s="7"/>
      <c r="J3388" s="7"/>
      <c r="K3388" s="7"/>
      <c r="L3388" s="5"/>
      <c r="M3388" s="5"/>
      <c r="N3388" s="5"/>
    </row>
    <row r="3389" spans="1:14" ht="15" customHeight="1">
      <c r="A3389" s="130"/>
      <c r="B3389" s="49" t="s">
        <v>5146</v>
      </c>
      <c r="C3389" s="18" t="s">
        <v>5147</v>
      </c>
      <c r="D3389" s="20">
        <v>1948.15</v>
      </c>
      <c r="E3389" s="10">
        <f t="shared" ref="E3389:E3394" si="362">D3389-(D3389*$G$1)</f>
        <v>1948.15</v>
      </c>
      <c r="F3389" s="1" t="s">
        <v>42</v>
      </c>
      <c r="G3389" s="45">
        <v>8536490090</v>
      </c>
      <c r="H3389" s="60"/>
      <c r="I3389" s="45">
        <v>1</v>
      </c>
      <c r="J3389" s="45" t="s">
        <v>12</v>
      </c>
      <c r="K3389" s="45">
        <v>16</v>
      </c>
      <c r="L3389" s="7">
        <f>IFERROR(VLOOKUP(B3389,Харків!A:C,3,0),"0")</f>
        <v>7</v>
      </c>
      <c r="M3389" s="60"/>
      <c r="N3389" s="45">
        <f t="shared" ref="N3389:N3394" si="363">E3389*M3389</f>
        <v>0</v>
      </c>
    </row>
    <row r="3390" spans="1:14" ht="15" customHeight="1">
      <c r="A3390" s="129"/>
      <c r="B3390" s="49" t="s">
        <v>5101</v>
      </c>
      <c r="C3390" s="18" t="s">
        <v>5102</v>
      </c>
      <c r="D3390" s="20">
        <v>1948.15</v>
      </c>
      <c r="E3390" s="10">
        <f t="shared" si="362"/>
        <v>1948.15</v>
      </c>
      <c r="F3390" s="1" t="s">
        <v>42</v>
      </c>
      <c r="G3390" s="45">
        <v>8536490090</v>
      </c>
      <c r="H3390" s="60"/>
      <c r="I3390" s="45">
        <v>1</v>
      </c>
      <c r="J3390" s="45" t="s">
        <v>12</v>
      </c>
      <c r="K3390" s="45">
        <v>16</v>
      </c>
      <c r="L3390" s="7" t="str">
        <f>IFERROR(VLOOKUP(B3390,Харків!A:C,3,0),"0")</f>
        <v>&gt;10</v>
      </c>
      <c r="M3390" s="60"/>
      <c r="N3390" s="45">
        <f t="shared" si="363"/>
        <v>0</v>
      </c>
    </row>
    <row r="3391" spans="1:14" ht="15" customHeight="1">
      <c r="A3391" s="130"/>
      <c r="B3391" s="49" t="s">
        <v>5003</v>
      </c>
      <c r="C3391" s="18" t="s">
        <v>5004</v>
      </c>
      <c r="D3391" s="20">
        <v>1948.15</v>
      </c>
      <c r="E3391" s="10">
        <f t="shared" si="362"/>
        <v>1948.15</v>
      </c>
      <c r="F3391" s="1" t="s">
        <v>42</v>
      </c>
      <c r="G3391" s="45">
        <v>8536490090</v>
      </c>
      <c r="H3391" s="60"/>
      <c r="I3391" s="45">
        <v>1</v>
      </c>
      <c r="J3391" s="45" t="s">
        <v>12</v>
      </c>
      <c r="K3391" s="45">
        <v>16</v>
      </c>
      <c r="L3391" s="7">
        <f>IFERROR(VLOOKUP(B3391,Харків!A:C,3,0),"0")</f>
        <v>9</v>
      </c>
      <c r="M3391" s="60"/>
      <c r="N3391" s="45">
        <f t="shared" si="363"/>
        <v>0</v>
      </c>
    </row>
    <row r="3392" spans="1:14" ht="15" customHeight="1">
      <c r="A3392" s="129"/>
      <c r="B3392" s="49" t="s">
        <v>4930</v>
      </c>
      <c r="C3392" s="18" t="s">
        <v>4931</v>
      </c>
      <c r="D3392" s="20">
        <v>1948.15</v>
      </c>
      <c r="E3392" s="10">
        <f t="shared" si="362"/>
        <v>1948.15</v>
      </c>
      <c r="F3392" s="1" t="s">
        <v>42</v>
      </c>
      <c r="G3392" s="45">
        <v>8536490090</v>
      </c>
      <c r="H3392" s="60"/>
      <c r="I3392" s="45">
        <v>1</v>
      </c>
      <c r="J3392" s="45" t="s">
        <v>12</v>
      </c>
      <c r="K3392" s="45">
        <v>16</v>
      </c>
      <c r="L3392" s="7">
        <f>IFERROR(VLOOKUP(B3392,Харків!A:C,3,0),"0")</f>
        <v>0</v>
      </c>
      <c r="M3392" s="60"/>
      <c r="N3392" s="45">
        <f t="shared" si="363"/>
        <v>0</v>
      </c>
    </row>
    <row r="3393" spans="1:14" ht="15" customHeight="1">
      <c r="A3393" s="129"/>
      <c r="B3393" s="49" t="s">
        <v>4946</v>
      </c>
      <c r="C3393" s="18" t="s">
        <v>4947</v>
      </c>
      <c r="D3393" s="20">
        <v>1948.15</v>
      </c>
      <c r="E3393" s="10">
        <f t="shared" si="362"/>
        <v>1948.15</v>
      </c>
      <c r="F3393" s="1" t="s">
        <v>42</v>
      </c>
      <c r="G3393" s="45">
        <v>8536490090</v>
      </c>
      <c r="H3393" s="60"/>
      <c r="I3393" s="45">
        <v>1</v>
      </c>
      <c r="J3393" s="45" t="s">
        <v>12</v>
      </c>
      <c r="K3393" s="45">
        <v>16</v>
      </c>
      <c r="L3393" s="7" t="str">
        <f>IFERROR(VLOOKUP(B3393,Харків!A:C,3,0),"0")</f>
        <v>&gt;50</v>
      </c>
      <c r="M3393" s="60"/>
      <c r="N3393" s="45">
        <f t="shared" si="363"/>
        <v>0</v>
      </c>
    </row>
    <row r="3394" spans="1:14" ht="15" customHeight="1">
      <c r="A3394" s="129"/>
      <c r="B3394" s="49" t="s">
        <v>4883</v>
      </c>
      <c r="C3394" s="18" t="s">
        <v>4884</v>
      </c>
      <c r="D3394" s="20">
        <v>1948.15</v>
      </c>
      <c r="E3394" s="10">
        <f t="shared" si="362"/>
        <v>1948.15</v>
      </c>
      <c r="F3394" s="1" t="s">
        <v>42</v>
      </c>
      <c r="G3394" s="45">
        <v>8536490090</v>
      </c>
      <c r="H3394" s="60"/>
      <c r="I3394" s="45">
        <v>1</v>
      </c>
      <c r="J3394" s="45" t="s">
        <v>12</v>
      </c>
      <c r="K3394" s="45">
        <v>16</v>
      </c>
      <c r="L3394" s="7" t="str">
        <f>IFERROR(VLOOKUP(B3394,Харків!A:C,3,0),"0")</f>
        <v>&gt;20</v>
      </c>
      <c r="M3394" s="60"/>
      <c r="N3394" s="45">
        <f t="shared" si="363"/>
        <v>0</v>
      </c>
    </row>
    <row r="3395" spans="1:14" ht="6.95" customHeight="1">
      <c r="A3395" s="130"/>
      <c r="B3395" s="50"/>
      <c r="C3395" s="18"/>
      <c r="D3395" s="8"/>
      <c r="E3395" s="14"/>
      <c r="F3395" s="5"/>
      <c r="G3395" s="7"/>
      <c r="H3395" s="13"/>
      <c r="I3395" s="7"/>
      <c r="J3395" s="7"/>
      <c r="K3395" s="7"/>
      <c r="L3395" s="5"/>
      <c r="M3395" s="5"/>
      <c r="N3395" s="5"/>
    </row>
    <row r="3396" spans="1:14" ht="20.100000000000001" customHeight="1">
      <c r="A3396" s="130"/>
      <c r="B3396" s="49" t="s">
        <v>8511</v>
      </c>
      <c r="C3396" s="18" t="s">
        <v>8512</v>
      </c>
      <c r="D3396" s="20">
        <v>3649.63</v>
      </c>
      <c r="E3396" s="10">
        <f t="shared" ref="E3396:E3401" si="364">D3396-(D3396*$G$1)</f>
        <v>3649.63</v>
      </c>
      <c r="F3396" s="1" t="s">
        <v>42</v>
      </c>
      <c r="G3396" s="45">
        <v>8536490090</v>
      </c>
      <c r="H3396" s="60"/>
      <c r="I3396" s="45">
        <v>1</v>
      </c>
      <c r="J3396" s="45" t="s">
        <v>12</v>
      </c>
      <c r="K3396" s="45">
        <v>16</v>
      </c>
      <c r="L3396" s="7" t="str">
        <f>IFERROR(VLOOKUP(B3396,Харків!A:C,3,0),"0")</f>
        <v>&gt;20</v>
      </c>
      <c r="M3396" s="60"/>
      <c r="N3396" s="45">
        <f t="shared" ref="N3396:N3401" si="365">E3396*M3396</f>
        <v>0</v>
      </c>
    </row>
    <row r="3397" spans="1:14" ht="20.100000000000001" customHeight="1">
      <c r="A3397" s="129"/>
      <c r="B3397" s="49" t="s">
        <v>8554</v>
      </c>
      <c r="C3397" s="18" t="s">
        <v>8555</v>
      </c>
      <c r="D3397" s="20">
        <v>3649.63</v>
      </c>
      <c r="E3397" s="10">
        <f t="shared" si="364"/>
        <v>3649.63</v>
      </c>
      <c r="F3397" s="1" t="s">
        <v>42</v>
      </c>
      <c r="G3397" s="45">
        <v>8536490090</v>
      </c>
      <c r="H3397" s="60"/>
      <c r="I3397" s="45">
        <v>1</v>
      </c>
      <c r="J3397" s="45" t="s">
        <v>12</v>
      </c>
      <c r="K3397" s="45">
        <v>16</v>
      </c>
      <c r="L3397" s="7" t="str">
        <f>IFERROR(VLOOKUP(B3397,Харків!A:C,3,0),"0")</f>
        <v>&gt;10</v>
      </c>
      <c r="M3397" s="60"/>
      <c r="N3397" s="45">
        <f t="shared" si="365"/>
        <v>0</v>
      </c>
    </row>
    <row r="3398" spans="1:14" ht="20.100000000000001" customHeight="1">
      <c r="A3398" s="130"/>
      <c r="B3398" s="49" t="s">
        <v>8542</v>
      </c>
      <c r="C3398" s="18" t="s">
        <v>8543</v>
      </c>
      <c r="D3398" s="20">
        <v>3728.43</v>
      </c>
      <c r="E3398" s="10">
        <f t="shared" si="364"/>
        <v>3728.43</v>
      </c>
      <c r="F3398" s="1" t="s">
        <v>42</v>
      </c>
      <c r="G3398" s="45">
        <v>8536490090</v>
      </c>
      <c r="H3398" s="60"/>
      <c r="I3398" s="45">
        <v>1</v>
      </c>
      <c r="J3398" s="45" t="s">
        <v>12</v>
      </c>
      <c r="K3398" s="45">
        <v>16</v>
      </c>
      <c r="L3398" s="7">
        <f>IFERROR(VLOOKUP(B3398,Харків!A:C,3,0),"0")</f>
        <v>0</v>
      </c>
      <c r="M3398" s="60"/>
      <c r="N3398" s="45">
        <f t="shared" si="365"/>
        <v>0</v>
      </c>
    </row>
    <row r="3399" spans="1:14" ht="20.100000000000001" customHeight="1">
      <c r="A3399" s="129"/>
      <c r="B3399" s="49" t="s">
        <v>8526</v>
      </c>
      <c r="C3399" s="18" t="s">
        <v>8527</v>
      </c>
      <c r="D3399" s="20">
        <v>3728.43</v>
      </c>
      <c r="E3399" s="10">
        <f t="shared" si="364"/>
        <v>3728.43</v>
      </c>
      <c r="F3399" s="1" t="s">
        <v>42</v>
      </c>
      <c r="G3399" s="45">
        <v>8536490090</v>
      </c>
      <c r="H3399" s="60"/>
      <c r="I3399" s="45">
        <v>1</v>
      </c>
      <c r="J3399" s="45" t="s">
        <v>12</v>
      </c>
      <c r="K3399" s="45">
        <v>16</v>
      </c>
      <c r="L3399" s="7" t="str">
        <f>IFERROR(VLOOKUP(B3399,Харків!A:C,3,0),"0")</f>
        <v>&gt;20</v>
      </c>
      <c r="M3399" s="60"/>
      <c r="N3399" s="45">
        <f t="shared" si="365"/>
        <v>0</v>
      </c>
    </row>
    <row r="3400" spans="1:14" ht="20.100000000000001" customHeight="1">
      <c r="A3400" s="129"/>
      <c r="B3400" s="49" t="s">
        <v>8432</v>
      </c>
      <c r="C3400" s="18" t="s">
        <v>8433</v>
      </c>
      <c r="D3400" s="20">
        <v>3857.47</v>
      </c>
      <c r="E3400" s="10">
        <f t="shared" si="364"/>
        <v>3857.47</v>
      </c>
      <c r="F3400" s="1" t="s">
        <v>42</v>
      </c>
      <c r="G3400" s="45">
        <v>8536490090</v>
      </c>
      <c r="H3400" s="60"/>
      <c r="I3400" s="45">
        <v>1</v>
      </c>
      <c r="J3400" s="45" t="s">
        <v>12</v>
      </c>
      <c r="K3400" s="45">
        <v>16</v>
      </c>
      <c r="L3400" s="7" t="str">
        <f>IFERROR(VLOOKUP(B3400,Харків!A:C,3,0),"0")</f>
        <v>&gt;10</v>
      </c>
      <c r="M3400" s="60"/>
      <c r="N3400" s="45">
        <f t="shared" si="365"/>
        <v>0</v>
      </c>
    </row>
    <row r="3401" spans="1:14" ht="20.100000000000001" customHeight="1">
      <c r="A3401" s="129"/>
      <c r="B3401" s="49" t="s">
        <v>8448</v>
      </c>
      <c r="C3401" s="18" t="s">
        <v>8449</v>
      </c>
      <c r="D3401" s="20">
        <v>3857.47</v>
      </c>
      <c r="E3401" s="10">
        <f t="shared" si="364"/>
        <v>3857.47</v>
      </c>
      <c r="F3401" s="1" t="s">
        <v>42</v>
      </c>
      <c r="G3401" s="45">
        <v>8536490090</v>
      </c>
      <c r="H3401" s="60"/>
      <c r="I3401" s="45">
        <v>1</v>
      </c>
      <c r="J3401" s="45" t="s">
        <v>12</v>
      </c>
      <c r="K3401" s="45">
        <v>16</v>
      </c>
      <c r="L3401" s="7" t="str">
        <f>IFERROR(VLOOKUP(B3401,Харків!A:C,3,0),"0")</f>
        <v>&gt;10</v>
      </c>
      <c r="M3401" s="60"/>
      <c r="N3401" s="45">
        <f t="shared" si="365"/>
        <v>0</v>
      </c>
    </row>
    <row r="3402" spans="1:14" ht="15" customHeight="1">
      <c r="A3402" s="130"/>
      <c r="B3402" s="50"/>
      <c r="C3402" s="6" t="s">
        <v>8597</v>
      </c>
      <c r="D3402" s="8"/>
      <c r="E3402" s="14"/>
      <c r="F3402" s="5"/>
      <c r="G3402" s="7"/>
      <c r="H3402" s="13"/>
      <c r="I3402" s="7"/>
      <c r="J3402" s="7"/>
      <c r="K3402" s="7"/>
      <c r="L3402" s="5"/>
      <c r="M3402" s="5"/>
      <c r="N3402" s="5"/>
    </row>
    <row r="3403" spans="1:14" ht="15" customHeight="1">
      <c r="A3403" s="130"/>
      <c r="B3403" s="49" t="s">
        <v>8503</v>
      </c>
      <c r="C3403" s="18" t="s">
        <v>8504</v>
      </c>
      <c r="D3403" s="20">
        <v>666.89</v>
      </c>
      <c r="E3403" s="10">
        <f t="shared" ref="E3403:E3412" si="366">D3403-(D3403*$G$1)</f>
        <v>666.89</v>
      </c>
      <c r="F3403" s="1" t="s">
        <v>42</v>
      </c>
      <c r="G3403" s="45">
        <v>8536419090</v>
      </c>
      <c r="H3403" s="60"/>
      <c r="I3403" s="45">
        <v>1</v>
      </c>
      <c r="J3403" s="45" t="s">
        <v>12</v>
      </c>
      <c r="K3403" s="45">
        <v>50</v>
      </c>
      <c r="L3403" s="7" t="str">
        <f>IFERROR(VLOOKUP(B3403,Харків!A:C,3,0),"0")</f>
        <v>&gt;50</v>
      </c>
      <c r="M3403" s="60"/>
      <c r="N3403" s="45">
        <f t="shared" ref="N3403:N3412" si="367">E3403*M3403</f>
        <v>0</v>
      </c>
    </row>
    <row r="3404" spans="1:14" ht="15" customHeight="1">
      <c r="A3404" s="129"/>
      <c r="B3404" s="49" t="s">
        <v>8454</v>
      </c>
      <c r="C3404" s="18" t="s">
        <v>8455</v>
      </c>
      <c r="D3404" s="20">
        <v>666.89</v>
      </c>
      <c r="E3404" s="10">
        <f t="shared" si="366"/>
        <v>666.89</v>
      </c>
      <c r="F3404" s="1" t="s">
        <v>42</v>
      </c>
      <c r="G3404" s="45">
        <v>8536490090</v>
      </c>
      <c r="H3404" s="60"/>
      <c r="I3404" s="45">
        <v>1</v>
      </c>
      <c r="J3404" s="45" t="s">
        <v>12</v>
      </c>
      <c r="K3404" s="45">
        <v>50</v>
      </c>
      <c r="L3404" s="7" t="str">
        <f>IFERROR(VLOOKUP(B3404,Харків!A:C,3,0),"0")</f>
        <v>&gt;10</v>
      </c>
      <c r="M3404" s="60"/>
      <c r="N3404" s="45">
        <f t="shared" si="367"/>
        <v>0</v>
      </c>
    </row>
    <row r="3405" spans="1:14" ht="15" customHeight="1">
      <c r="A3405" s="129"/>
      <c r="B3405" s="49" t="s">
        <v>8513</v>
      </c>
      <c r="C3405" s="18" t="s">
        <v>8514</v>
      </c>
      <c r="D3405" s="20">
        <v>695.44</v>
      </c>
      <c r="E3405" s="10">
        <f t="shared" si="366"/>
        <v>695.44</v>
      </c>
      <c r="F3405" s="1" t="s">
        <v>42</v>
      </c>
      <c r="G3405" s="45">
        <v>8536419090</v>
      </c>
      <c r="H3405" s="60"/>
      <c r="I3405" s="45">
        <v>1</v>
      </c>
      <c r="J3405" s="45" t="s">
        <v>12</v>
      </c>
      <c r="K3405" s="45">
        <v>50</v>
      </c>
      <c r="L3405" s="7" t="str">
        <f>IFERROR(VLOOKUP(B3405,Харків!A:C,3,0),"0")</f>
        <v>&gt;20</v>
      </c>
      <c r="M3405" s="60"/>
      <c r="N3405" s="45">
        <f t="shared" si="367"/>
        <v>0</v>
      </c>
    </row>
    <row r="3406" spans="1:14" ht="15" customHeight="1">
      <c r="A3406" s="130"/>
      <c r="B3406" s="49" t="s">
        <v>8490</v>
      </c>
      <c r="C3406" s="18" t="s">
        <v>8491</v>
      </c>
      <c r="D3406" s="20">
        <v>1165.92</v>
      </c>
      <c r="E3406" s="10">
        <f t="shared" si="366"/>
        <v>1165.92</v>
      </c>
      <c r="F3406" s="1" t="s">
        <v>42</v>
      </c>
      <c r="G3406" s="45">
        <v>8536419090</v>
      </c>
      <c r="H3406" s="60"/>
      <c r="I3406" s="45">
        <v>1</v>
      </c>
      <c r="J3406" s="45" t="s">
        <v>12</v>
      </c>
      <c r="K3406" s="45">
        <v>50</v>
      </c>
      <c r="L3406" s="7" t="str">
        <f>IFERROR(VLOOKUP(B3406,Харків!A:C,3,0),"0")</f>
        <v>&gt;50</v>
      </c>
      <c r="M3406" s="60"/>
      <c r="N3406" s="45">
        <f t="shared" si="367"/>
        <v>0</v>
      </c>
    </row>
    <row r="3407" spans="1:14" ht="15" customHeight="1">
      <c r="A3407" s="129"/>
      <c r="B3407" s="49" t="s">
        <v>8550</v>
      </c>
      <c r="C3407" s="18" t="s">
        <v>8551</v>
      </c>
      <c r="D3407" s="20">
        <v>1203.5999999999999</v>
      </c>
      <c r="E3407" s="10">
        <f t="shared" si="366"/>
        <v>1203.5999999999999</v>
      </c>
      <c r="F3407" s="1" t="s">
        <v>42</v>
      </c>
      <c r="G3407" s="45">
        <v>8536490090</v>
      </c>
      <c r="H3407" s="60"/>
      <c r="I3407" s="45">
        <v>1</v>
      </c>
      <c r="J3407" s="45" t="s">
        <v>12</v>
      </c>
      <c r="K3407" s="45">
        <v>50</v>
      </c>
      <c r="L3407" s="7">
        <f>IFERROR(VLOOKUP(B3407,Харків!A:C,3,0),"0")</f>
        <v>0</v>
      </c>
      <c r="M3407" s="60"/>
      <c r="N3407" s="45">
        <f t="shared" si="367"/>
        <v>0</v>
      </c>
    </row>
    <row r="3408" spans="1:14" ht="15" customHeight="1">
      <c r="A3408" s="129"/>
      <c r="B3408" s="49" t="s">
        <v>8492</v>
      </c>
      <c r="C3408" s="18" t="s">
        <v>8493</v>
      </c>
      <c r="D3408" s="20">
        <v>2988.45</v>
      </c>
      <c r="E3408" s="10">
        <f t="shared" si="366"/>
        <v>2988.45</v>
      </c>
      <c r="F3408" s="1" t="s">
        <v>42</v>
      </c>
      <c r="G3408" s="45">
        <v>8536419090</v>
      </c>
      <c r="H3408" s="60"/>
      <c r="I3408" s="45">
        <v>1</v>
      </c>
      <c r="J3408" s="45" t="s">
        <v>12</v>
      </c>
      <c r="K3408" s="45">
        <v>50</v>
      </c>
      <c r="L3408" s="7" t="str">
        <f>IFERROR(VLOOKUP(B3408,Харків!A:C,3,0),"0")</f>
        <v>&gt;20</v>
      </c>
      <c r="M3408" s="60"/>
      <c r="N3408" s="45">
        <f t="shared" si="367"/>
        <v>0</v>
      </c>
    </row>
    <row r="3409" spans="1:14" ht="15" customHeight="1">
      <c r="A3409" s="129"/>
      <c r="B3409" s="49" t="s">
        <v>8534</v>
      </c>
      <c r="C3409" s="18" t="s">
        <v>8535</v>
      </c>
      <c r="D3409" s="20">
        <v>3092.37</v>
      </c>
      <c r="E3409" s="10">
        <f t="shared" si="366"/>
        <v>3092.37</v>
      </c>
      <c r="F3409" s="1" t="s">
        <v>42</v>
      </c>
      <c r="G3409" s="45">
        <v>8536490090</v>
      </c>
      <c r="H3409" s="60"/>
      <c r="I3409" s="45">
        <v>1</v>
      </c>
      <c r="J3409" s="45" t="s">
        <v>12</v>
      </c>
      <c r="K3409" s="45">
        <v>50</v>
      </c>
      <c r="L3409" s="7" t="str">
        <f>IFERROR(VLOOKUP(B3409,Харків!A:C,3,0),"0")</f>
        <v>&gt;20</v>
      </c>
      <c r="M3409" s="60"/>
      <c r="N3409" s="45">
        <f t="shared" si="367"/>
        <v>0</v>
      </c>
    </row>
    <row r="3410" spans="1:14" ht="15" customHeight="1">
      <c r="A3410" s="129"/>
      <c r="B3410" s="49" t="s">
        <v>8520</v>
      </c>
      <c r="C3410" s="18" t="s">
        <v>8521</v>
      </c>
      <c r="D3410" s="20">
        <v>3269.37</v>
      </c>
      <c r="E3410" s="10">
        <f t="shared" si="366"/>
        <v>3269.37</v>
      </c>
      <c r="F3410" s="1" t="s">
        <v>42</v>
      </c>
      <c r="G3410" s="45">
        <v>8536490090</v>
      </c>
      <c r="H3410" s="60"/>
      <c r="I3410" s="45">
        <v>1</v>
      </c>
      <c r="J3410" s="45" t="s">
        <v>12</v>
      </c>
      <c r="K3410" s="45">
        <v>50</v>
      </c>
      <c r="L3410" s="7" t="str">
        <f>IFERROR(VLOOKUP(B3410,Харків!A:C,3,0),"0")</f>
        <v>&gt;20</v>
      </c>
      <c r="M3410" s="60"/>
      <c r="N3410" s="45">
        <f t="shared" si="367"/>
        <v>0</v>
      </c>
    </row>
    <row r="3411" spans="1:14" ht="15" customHeight="1">
      <c r="A3411" s="129"/>
      <c r="B3411" s="49" t="s">
        <v>8530</v>
      </c>
      <c r="C3411" s="18" t="s">
        <v>8531</v>
      </c>
      <c r="D3411" s="20">
        <v>3766.11</v>
      </c>
      <c r="E3411" s="10">
        <f t="shared" si="366"/>
        <v>3766.11</v>
      </c>
      <c r="F3411" s="1" t="s">
        <v>42</v>
      </c>
      <c r="G3411" s="45">
        <v>8536490090</v>
      </c>
      <c r="H3411" s="60"/>
      <c r="I3411" s="45">
        <v>1</v>
      </c>
      <c r="J3411" s="45" t="s">
        <v>12</v>
      </c>
      <c r="K3411" s="45">
        <v>50</v>
      </c>
      <c r="L3411" s="7" t="str">
        <f>IFERROR(VLOOKUP(B3411,Харків!A:C,3,0),"0")</f>
        <v>&gt;10</v>
      </c>
      <c r="M3411" s="60"/>
      <c r="N3411" s="45">
        <f t="shared" si="367"/>
        <v>0</v>
      </c>
    </row>
    <row r="3412" spans="1:14" ht="15" customHeight="1">
      <c r="A3412" s="130"/>
      <c r="B3412" s="49" t="s">
        <v>8518</v>
      </c>
      <c r="C3412" s="18" t="s">
        <v>8519</v>
      </c>
      <c r="D3412" s="20">
        <v>3906.57</v>
      </c>
      <c r="E3412" s="10">
        <f t="shared" si="366"/>
        <v>3906.57</v>
      </c>
      <c r="F3412" s="1" t="s">
        <v>42</v>
      </c>
      <c r="G3412" s="45">
        <v>8536419090</v>
      </c>
      <c r="H3412" s="60"/>
      <c r="I3412" s="45">
        <v>1</v>
      </c>
      <c r="J3412" s="45" t="s">
        <v>12</v>
      </c>
      <c r="K3412" s="45">
        <v>50</v>
      </c>
      <c r="L3412" s="7" t="str">
        <f>IFERROR(VLOOKUP(B3412,Харків!A:C,3,0),"0")</f>
        <v>&gt;10</v>
      </c>
      <c r="M3412" s="60"/>
      <c r="N3412" s="45">
        <f t="shared" si="367"/>
        <v>0</v>
      </c>
    </row>
    <row r="3413" spans="1:14" ht="15" customHeight="1">
      <c r="A3413" s="130"/>
      <c r="B3413" s="50"/>
      <c r="C3413" s="6" t="s">
        <v>7428</v>
      </c>
      <c r="D3413" s="8"/>
      <c r="E3413" s="14"/>
      <c r="F3413" s="5"/>
      <c r="G3413" s="7"/>
      <c r="H3413" s="13"/>
      <c r="I3413" s="7"/>
      <c r="J3413" s="7"/>
      <c r="K3413" s="7"/>
      <c r="L3413" s="5"/>
      <c r="M3413" s="5"/>
      <c r="N3413" s="5"/>
    </row>
    <row r="3414" spans="1:14" ht="15" customHeight="1">
      <c r="A3414" s="130"/>
      <c r="B3414" s="49" t="s">
        <v>7228</v>
      </c>
      <c r="C3414" s="18" t="s">
        <v>7229</v>
      </c>
      <c r="D3414" s="20">
        <v>701.15</v>
      </c>
      <c r="E3414" s="10">
        <f>D3414-(D3414*$G$1)</f>
        <v>701.15</v>
      </c>
      <c r="F3414" s="1" t="s">
        <v>42</v>
      </c>
      <c r="G3414" s="45">
        <v>8536490090</v>
      </c>
      <c r="H3414" s="60"/>
      <c r="I3414" s="45">
        <v>1</v>
      </c>
      <c r="J3414" s="45" t="s">
        <v>12</v>
      </c>
      <c r="K3414" s="45">
        <v>20</v>
      </c>
      <c r="L3414" s="7" t="str">
        <f>IFERROR(VLOOKUP(B3414,Харків!A:C,3,0),"0")</f>
        <v>&gt;20</v>
      </c>
      <c r="M3414" s="60"/>
      <c r="N3414" s="45">
        <f>E3414*M3414</f>
        <v>0</v>
      </c>
    </row>
    <row r="3415" spans="1:14" ht="15" customHeight="1">
      <c r="A3415" s="130"/>
      <c r="B3415" s="49" t="s">
        <v>7323</v>
      </c>
      <c r="C3415" s="18" t="s">
        <v>7324</v>
      </c>
      <c r="D3415" s="20">
        <v>701.15</v>
      </c>
      <c r="E3415" s="10">
        <f>D3415-(D3415*$G$1)</f>
        <v>701.15</v>
      </c>
      <c r="F3415" s="1" t="s">
        <v>42</v>
      </c>
      <c r="G3415" s="45">
        <v>8536490090</v>
      </c>
      <c r="H3415" s="60"/>
      <c r="I3415" s="45">
        <v>1</v>
      </c>
      <c r="J3415" s="45" t="s">
        <v>12</v>
      </c>
      <c r="K3415" s="45">
        <v>20</v>
      </c>
      <c r="L3415" s="7" t="str">
        <f>IFERROR(VLOOKUP(B3415,Харків!A:C,3,0),"0")</f>
        <v>&gt;20</v>
      </c>
      <c r="M3415" s="60"/>
      <c r="N3415" s="45">
        <f>E3415*M3415</f>
        <v>0</v>
      </c>
    </row>
    <row r="3416" spans="1:14" ht="15" customHeight="1">
      <c r="A3416" s="129"/>
      <c r="B3416" s="49" t="s">
        <v>7126</v>
      </c>
      <c r="C3416" s="18" t="s">
        <v>7127</v>
      </c>
      <c r="D3416" s="20">
        <v>701.15</v>
      </c>
      <c r="E3416" s="10">
        <f>D3416-(D3416*$G$1)</f>
        <v>701.15</v>
      </c>
      <c r="F3416" s="1" t="s">
        <v>42</v>
      </c>
      <c r="G3416" s="45">
        <v>8536490090</v>
      </c>
      <c r="H3416" s="60"/>
      <c r="I3416" s="45">
        <v>1</v>
      </c>
      <c r="J3416" s="45" t="s">
        <v>12</v>
      </c>
      <c r="K3416" s="45">
        <v>20</v>
      </c>
      <c r="L3416" s="7" t="str">
        <f>IFERROR(VLOOKUP(B3416,Харків!A:C,3,0),"0")</f>
        <v>&gt;50</v>
      </c>
      <c r="M3416" s="60"/>
      <c r="N3416" s="45">
        <f>E3416*M3416</f>
        <v>0</v>
      </c>
    </row>
    <row r="3417" spans="1:14" ht="6.95" customHeight="1">
      <c r="A3417" s="130"/>
      <c r="B3417" s="50"/>
      <c r="C3417" s="18"/>
      <c r="D3417" s="8"/>
      <c r="E3417" s="14"/>
      <c r="F3417" s="5"/>
      <c r="G3417" s="7"/>
      <c r="H3417" s="13"/>
      <c r="I3417" s="7"/>
      <c r="J3417" s="7"/>
      <c r="K3417" s="7"/>
      <c r="L3417" s="5"/>
      <c r="M3417" s="5"/>
      <c r="N3417" s="5"/>
    </row>
    <row r="3418" spans="1:14" ht="15" customHeight="1">
      <c r="A3418" s="129"/>
      <c r="B3418" s="49" t="s">
        <v>7405</v>
      </c>
      <c r="C3418" s="18" t="s">
        <v>7406</v>
      </c>
      <c r="D3418" s="20">
        <v>701.15</v>
      </c>
      <c r="E3418" s="10">
        <f>D3418-(D3418*$G$1)</f>
        <v>701.15</v>
      </c>
      <c r="F3418" s="1" t="s">
        <v>42</v>
      </c>
      <c r="G3418" s="45">
        <v>8536490090</v>
      </c>
      <c r="H3418" s="60"/>
      <c r="I3418" s="45">
        <v>1</v>
      </c>
      <c r="J3418" s="45" t="s">
        <v>12</v>
      </c>
      <c r="K3418" s="45">
        <v>20</v>
      </c>
      <c r="L3418" s="7" t="str">
        <f>IFERROR(VLOOKUP(B3418,Харків!A:C,3,0),"0")</f>
        <v>&gt;20</v>
      </c>
      <c r="M3418" s="60"/>
      <c r="N3418" s="45">
        <f>E3418*M3418</f>
        <v>0</v>
      </c>
    </row>
    <row r="3419" spans="1:14" ht="15" customHeight="1">
      <c r="A3419" s="129"/>
      <c r="B3419" s="49" t="s">
        <v>7420</v>
      </c>
      <c r="C3419" s="18" t="s">
        <v>7421</v>
      </c>
      <c r="D3419" s="20">
        <v>701.15</v>
      </c>
      <c r="E3419" s="10">
        <f>D3419-(D3419*$G$1)</f>
        <v>701.15</v>
      </c>
      <c r="F3419" s="1" t="s">
        <v>42</v>
      </c>
      <c r="G3419" s="45">
        <v>8536490090</v>
      </c>
      <c r="H3419" s="60"/>
      <c r="I3419" s="45">
        <v>1</v>
      </c>
      <c r="J3419" s="45" t="s">
        <v>12</v>
      </c>
      <c r="K3419" s="45">
        <v>20</v>
      </c>
      <c r="L3419" s="7" t="str">
        <f>IFERROR(VLOOKUP(B3419,Харків!A:C,3,0),"0")</f>
        <v>&gt;50</v>
      </c>
      <c r="M3419" s="60"/>
      <c r="N3419" s="45">
        <f>E3419*M3419</f>
        <v>0</v>
      </c>
    </row>
    <row r="3420" spans="1:14" ht="15" customHeight="1">
      <c r="A3420" s="129"/>
      <c r="B3420" s="49" t="s">
        <v>7312</v>
      </c>
      <c r="C3420" s="18" t="s">
        <v>7313</v>
      </c>
      <c r="D3420" s="20">
        <v>701.15</v>
      </c>
      <c r="E3420" s="10">
        <f>D3420-(D3420*$G$1)</f>
        <v>701.15</v>
      </c>
      <c r="F3420" s="1" t="s">
        <v>42</v>
      </c>
      <c r="G3420" s="45">
        <v>8536490090</v>
      </c>
      <c r="H3420" s="60"/>
      <c r="I3420" s="45">
        <v>1</v>
      </c>
      <c r="J3420" s="45" t="s">
        <v>12</v>
      </c>
      <c r="K3420" s="45">
        <v>20</v>
      </c>
      <c r="L3420" s="7" t="str">
        <f>IFERROR(VLOOKUP(B3420,Харків!A:C,3,0),"0")</f>
        <v>&gt;50</v>
      </c>
      <c r="M3420" s="60"/>
      <c r="N3420" s="45">
        <f>E3420*M3420</f>
        <v>0</v>
      </c>
    </row>
    <row r="3421" spans="1:14" ht="6.95" customHeight="1">
      <c r="A3421" s="130"/>
      <c r="B3421" s="50"/>
      <c r="C3421" s="18"/>
      <c r="D3421" s="8"/>
      <c r="E3421" s="14"/>
      <c r="F3421" s="5"/>
      <c r="G3421" s="7"/>
      <c r="H3421" s="13"/>
      <c r="I3421" s="7"/>
      <c r="J3421" s="7"/>
      <c r="K3421" s="7"/>
      <c r="L3421" s="5"/>
      <c r="M3421" s="5"/>
      <c r="N3421" s="5"/>
    </row>
    <row r="3422" spans="1:14" ht="15" customHeight="1">
      <c r="A3422" s="129"/>
      <c r="B3422" s="49" t="s">
        <v>7401</v>
      </c>
      <c r="C3422" s="18" t="s">
        <v>7402</v>
      </c>
      <c r="D3422" s="20">
        <v>757.1</v>
      </c>
      <c r="E3422" s="10">
        <f>D3422-(D3422*$G$1)</f>
        <v>757.1</v>
      </c>
      <c r="F3422" s="1" t="s">
        <v>42</v>
      </c>
      <c r="G3422" s="45">
        <v>8536490090</v>
      </c>
      <c r="H3422" s="60"/>
      <c r="I3422" s="45">
        <v>1</v>
      </c>
      <c r="J3422" s="45" t="s">
        <v>12</v>
      </c>
      <c r="K3422" s="45">
        <v>20</v>
      </c>
      <c r="L3422" s="7" t="str">
        <f>IFERROR(VLOOKUP(B3422,Харків!A:C,3,0),"0")</f>
        <v>&gt;20</v>
      </c>
      <c r="M3422" s="60"/>
      <c r="N3422" s="45">
        <f>E3422*M3422</f>
        <v>0</v>
      </c>
    </row>
    <row r="3423" spans="1:14" ht="15" customHeight="1">
      <c r="A3423" s="129"/>
      <c r="B3423" s="49" t="s">
        <v>7230</v>
      </c>
      <c r="C3423" s="18" t="s">
        <v>7231</v>
      </c>
      <c r="D3423" s="20">
        <v>757.1</v>
      </c>
      <c r="E3423" s="10">
        <f>D3423-(D3423*$G$1)</f>
        <v>757.1</v>
      </c>
      <c r="F3423" s="1" t="s">
        <v>42</v>
      </c>
      <c r="G3423" s="45">
        <v>8536490090</v>
      </c>
      <c r="H3423" s="60"/>
      <c r="I3423" s="45">
        <v>1</v>
      </c>
      <c r="J3423" s="45" t="s">
        <v>12</v>
      </c>
      <c r="K3423" s="45">
        <v>20</v>
      </c>
      <c r="L3423" s="7" t="str">
        <f>IFERROR(VLOOKUP(B3423,Харків!A:C,3,0),"0")</f>
        <v>&gt;100</v>
      </c>
      <c r="M3423" s="60"/>
      <c r="N3423" s="45">
        <f>E3423*M3423</f>
        <v>0</v>
      </c>
    </row>
    <row r="3424" spans="1:14" ht="15" customHeight="1">
      <c r="A3424" s="129"/>
      <c r="B3424" s="49" t="s">
        <v>7360</v>
      </c>
      <c r="C3424" s="18" t="s">
        <v>7361</v>
      </c>
      <c r="D3424" s="20">
        <v>757.1</v>
      </c>
      <c r="E3424" s="10">
        <f>D3424-(D3424*$G$1)</f>
        <v>757.1</v>
      </c>
      <c r="F3424" s="1" t="s">
        <v>42</v>
      </c>
      <c r="G3424" s="45">
        <v>8536490090</v>
      </c>
      <c r="H3424" s="60"/>
      <c r="I3424" s="45">
        <v>1</v>
      </c>
      <c r="J3424" s="45" t="s">
        <v>12</v>
      </c>
      <c r="K3424" s="45">
        <v>20</v>
      </c>
      <c r="L3424" s="7" t="str">
        <f>IFERROR(VLOOKUP(B3424,Харків!A:C,3,0),"0")</f>
        <v>&gt;50</v>
      </c>
      <c r="M3424" s="60"/>
      <c r="N3424" s="45">
        <f>E3424*M3424</f>
        <v>0</v>
      </c>
    </row>
    <row r="3425" spans="1:14" ht="6.95" customHeight="1">
      <c r="A3425" s="130"/>
      <c r="B3425" s="50"/>
      <c r="C3425" s="18"/>
      <c r="D3425" s="8"/>
      <c r="E3425" s="14"/>
      <c r="F3425" s="5"/>
      <c r="G3425" s="7"/>
      <c r="H3425" s="13"/>
      <c r="I3425" s="7"/>
      <c r="J3425" s="7"/>
      <c r="K3425" s="7"/>
      <c r="L3425" s="5"/>
      <c r="M3425" s="5"/>
      <c r="N3425" s="5"/>
    </row>
    <row r="3426" spans="1:14" ht="15" customHeight="1">
      <c r="A3426" s="130"/>
      <c r="B3426" s="49" t="s">
        <v>7310</v>
      </c>
      <c r="C3426" s="18" t="s">
        <v>7311</v>
      </c>
      <c r="D3426" s="20">
        <v>1144.22</v>
      </c>
      <c r="E3426" s="10">
        <f>D3426-(D3426*$G$1)</f>
        <v>1144.22</v>
      </c>
      <c r="F3426" s="1" t="s">
        <v>42</v>
      </c>
      <c r="G3426" s="45">
        <v>8536490090</v>
      </c>
      <c r="H3426" s="60"/>
      <c r="I3426" s="45">
        <v>1</v>
      </c>
      <c r="J3426" s="45" t="s">
        <v>12</v>
      </c>
      <c r="K3426" s="45">
        <v>20</v>
      </c>
      <c r="L3426" s="7">
        <f>IFERROR(VLOOKUP(B3426,Харків!A:C,3,0),"0")</f>
        <v>10</v>
      </c>
      <c r="M3426" s="60"/>
      <c r="N3426" s="45">
        <f>E3426*M3426</f>
        <v>0</v>
      </c>
    </row>
    <row r="3427" spans="1:14" ht="15" customHeight="1">
      <c r="A3427" s="129"/>
      <c r="B3427" s="49" t="s">
        <v>7257</v>
      </c>
      <c r="C3427" s="18" t="s">
        <v>7258</v>
      </c>
      <c r="D3427" s="20">
        <v>1144.22</v>
      </c>
      <c r="E3427" s="10">
        <f>D3427-(D3427*$G$1)</f>
        <v>1144.22</v>
      </c>
      <c r="F3427" s="1" t="s">
        <v>42</v>
      </c>
      <c r="G3427" s="45">
        <v>8536490090</v>
      </c>
      <c r="H3427" s="60"/>
      <c r="I3427" s="45">
        <v>1</v>
      </c>
      <c r="J3427" s="45" t="s">
        <v>12</v>
      </c>
      <c r="K3427" s="45">
        <v>20</v>
      </c>
      <c r="L3427" s="7" t="str">
        <f>IFERROR(VLOOKUP(B3427,Харків!A:C,3,0),"0")</f>
        <v>&gt;50</v>
      </c>
      <c r="M3427" s="60"/>
      <c r="N3427" s="45">
        <f>E3427*M3427</f>
        <v>0</v>
      </c>
    </row>
    <row r="3428" spans="1:14" ht="15" customHeight="1">
      <c r="A3428" s="129"/>
      <c r="B3428" s="49" t="s">
        <v>7395</v>
      </c>
      <c r="C3428" s="18" t="s">
        <v>7396</v>
      </c>
      <c r="D3428" s="20">
        <v>1144.22</v>
      </c>
      <c r="E3428" s="10">
        <f>D3428-(D3428*$G$1)</f>
        <v>1144.22</v>
      </c>
      <c r="F3428" s="1" t="s">
        <v>42</v>
      </c>
      <c r="G3428" s="45">
        <v>8536490090</v>
      </c>
      <c r="H3428" s="60"/>
      <c r="I3428" s="45">
        <v>1</v>
      </c>
      <c r="J3428" s="45" t="s">
        <v>12</v>
      </c>
      <c r="K3428" s="45">
        <v>20</v>
      </c>
      <c r="L3428" s="7" t="str">
        <f>IFERROR(VLOOKUP(B3428,Харків!A:C,3,0),"0")</f>
        <v>&gt;20</v>
      </c>
      <c r="M3428" s="60"/>
      <c r="N3428" s="45">
        <f>E3428*M3428</f>
        <v>0</v>
      </c>
    </row>
    <row r="3429" spans="1:14" ht="6.95" customHeight="1">
      <c r="A3429" s="130"/>
      <c r="B3429" s="50"/>
      <c r="C3429" s="18"/>
      <c r="D3429" s="8"/>
      <c r="E3429" s="14"/>
      <c r="F3429" s="5"/>
      <c r="G3429" s="7"/>
      <c r="H3429" s="13"/>
      <c r="I3429" s="7"/>
      <c r="J3429" s="7"/>
      <c r="K3429" s="7"/>
      <c r="L3429" s="5"/>
      <c r="M3429" s="5"/>
      <c r="N3429" s="5"/>
    </row>
    <row r="3430" spans="1:14" ht="15" customHeight="1">
      <c r="A3430" s="129"/>
      <c r="B3430" s="49" t="s">
        <v>7366</v>
      </c>
      <c r="C3430" s="18" t="s">
        <v>7367</v>
      </c>
      <c r="D3430" s="20">
        <v>1197.8900000000001</v>
      </c>
      <c r="E3430" s="10">
        <f>D3430-(D3430*$G$1)</f>
        <v>1197.8900000000001</v>
      </c>
      <c r="F3430" s="1" t="s">
        <v>42</v>
      </c>
      <c r="G3430" s="45">
        <v>8536490090</v>
      </c>
      <c r="H3430" s="60"/>
      <c r="I3430" s="45">
        <v>1</v>
      </c>
      <c r="J3430" s="45" t="s">
        <v>12</v>
      </c>
      <c r="K3430" s="45">
        <v>20</v>
      </c>
      <c r="L3430" s="7" t="str">
        <f>IFERROR(VLOOKUP(B3430,Харків!A:C,3,0),"0")</f>
        <v>&gt;10</v>
      </c>
      <c r="M3430" s="60"/>
      <c r="N3430" s="45">
        <f>E3430*M3430</f>
        <v>0</v>
      </c>
    </row>
    <row r="3431" spans="1:14" ht="15" customHeight="1">
      <c r="A3431" s="129"/>
      <c r="B3431" s="49" t="s">
        <v>7138</v>
      </c>
      <c r="C3431" s="18" t="s">
        <v>7139</v>
      </c>
      <c r="D3431" s="20">
        <v>1197.8900000000001</v>
      </c>
      <c r="E3431" s="10">
        <f>D3431-(D3431*$G$1)</f>
        <v>1197.8900000000001</v>
      </c>
      <c r="F3431" s="1" t="s">
        <v>42</v>
      </c>
      <c r="G3431" s="45">
        <v>8536490090</v>
      </c>
      <c r="H3431" s="60"/>
      <c r="I3431" s="45">
        <v>1</v>
      </c>
      <c r="J3431" s="45" t="s">
        <v>12</v>
      </c>
      <c r="K3431" s="45">
        <v>20</v>
      </c>
      <c r="L3431" s="7" t="str">
        <f>IFERROR(VLOOKUP(B3431,Харків!A:C,3,0),"0")</f>
        <v>&gt;20</v>
      </c>
      <c r="M3431" s="60"/>
      <c r="N3431" s="45">
        <f>E3431*M3431</f>
        <v>0</v>
      </c>
    </row>
    <row r="3432" spans="1:14" ht="15" customHeight="1">
      <c r="A3432" s="129"/>
      <c r="B3432" s="49" t="s">
        <v>7118</v>
      </c>
      <c r="C3432" s="18" t="s">
        <v>7119</v>
      </c>
      <c r="D3432" s="20">
        <v>1197.8900000000001</v>
      </c>
      <c r="E3432" s="10">
        <f>D3432-(D3432*$G$1)</f>
        <v>1197.8900000000001</v>
      </c>
      <c r="F3432" s="1" t="s">
        <v>42</v>
      </c>
      <c r="G3432" s="45">
        <v>8536490090</v>
      </c>
      <c r="H3432" s="60"/>
      <c r="I3432" s="45">
        <v>1</v>
      </c>
      <c r="J3432" s="45" t="s">
        <v>12</v>
      </c>
      <c r="K3432" s="45">
        <v>20</v>
      </c>
      <c r="L3432" s="7" t="str">
        <f>IFERROR(VLOOKUP(B3432,Харків!A:C,3,0),"0")</f>
        <v>&gt;50</v>
      </c>
      <c r="M3432" s="60"/>
      <c r="N3432" s="45">
        <f>E3432*M3432</f>
        <v>0</v>
      </c>
    </row>
    <row r="3433" spans="1:14" ht="6.95" customHeight="1">
      <c r="A3433" s="130"/>
      <c r="B3433" s="50"/>
      <c r="C3433" s="18"/>
      <c r="D3433" s="8"/>
      <c r="E3433" s="14"/>
      <c r="F3433" s="5"/>
      <c r="G3433" s="7"/>
      <c r="H3433" s="13"/>
      <c r="I3433" s="7"/>
      <c r="J3433" s="7"/>
      <c r="K3433" s="7"/>
      <c r="L3433" s="5"/>
      <c r="M3433" s="5"/>
      <c r="N3433" s="5"/>
    </row>
    <row r="3434" spans="1:14" ht="15" customHeight="1">
      <c r="A3434" s="129"/>
      <c r="B3434" s="49" t="s">
        <v>7202</v>
      </c>
      <c r="C3434" s="18" t="s">
        <v>7203</v>
      </c>
      <c r="D3434" s="20">
        <v>1876.32</v>
      </c>
      <c r="E3434" s="10">
        <f>D3434-(D3434*$G$1)</f>
        <v>1876.32</v>
      </c>
      <c r="F3434" s="1" t="s">
        <v>42</v>
      </c>
      <c r="G3434" s="45">
        <v>8536490090</v>
      </c>
      <c r="H3434" s="60"/>
      <c r="I3434" s="45">
        <v>1</v>
      </c>
      <c r="J3434" s="45" t="s">
        <v>12</v>
      </c>
      <c r="K3434" s="45">
        <v>4</v>
      </c>
      <c r="L3434" s="7">
        <f>IFERROR(VLOOKUP(B3434,Харків!A:C,3,0),"0")</f>
        <v>8</v>
      </c>
      <c r="M3434" s="60"/>
      <c r="N3434" s="45">
        <f>E3434*M3434</f>
        <v>0</v>
      </c>
    </row>
    <row r="3435" spans="1:14" ht="15" customHeight="1">
      <c r="A3435" s="129"/>
      <c r="B3435" s="49" t="s">
        <v>7175</v>
      </c>
      <c r="C3435" s="18" t="s">
        <v>7176</v>
      </c>
      <c r="D3435" s="20">
        <v>2794.32</v>
      </c>
      <c r="E3435" s="10">
        <f>D3435-(D3435*$G$1)</f>
        <v>2794.32</v>
      </c>
      <c r="F3435" s="1" t="s">
        <v>42</v>
      </c>
      <c r="G3435" s="45">
        <v>8536490090</v>
      </c>
      <c r="H3435" s="60"/>
      <c r="I3435" s="45">
        <v>1</v>
      </c>
      <c r="J3435" s="45" t="s">
        <v>12</v>
      </c>
      <c r="K3435" s="45">
        <v>4</v>
      </c>
      <c r="L3435" s="7">
        <f>IFERROR(VLOOKUP(B3435,Харків!A:C,3,0),"0")</f>
        <v>0</v>
      </c>
      <c r="M3435" s="60"/>
      <c r="N3435" s="45">
        <f>E3435*M3435</f>
        <v>0</v>
      </c>
    </row>
    <row r="3436" spans="1:14" ht="15" customHeight="1">
      <c r="A3436" s="130"/>
      <c r="B3436" s="49" t="s">
        <v>7104</v>
      </c>
      <c r="C3436" s="18" t="s">
        <v>7105</v>
      </c>
      <c r="D3436" s="20">
        <v>2794.32</v>
      </c>
      <c r="E3436" s="10">
        <f>D3436-(D3436*$G$1)</f>
        <v>2794.32</v>
      </c>
      <c r="F3436" s="1" t="s">
        <v>42</v>
      </c>
      <c r="G3436" s="45">
        <v>8536490090</v>
      </c>
      <c r="H3436" s="60"/>
      <c r="I3436" s="45">
        <v>1</v>
      </c>
      <c r="J3436" s="45" t="s">
        <v>12</v>
      </c>
      <c r="K3436" s="45">
        <v>4</v>
      </c>
      <c r="L3436" s="7">
        <f>IFERROR(VLOOKUP(B3436,Харків!A:C,3,0),"0")</f>
        <v>2</v>
      </c>
      <c r="M3436" s="60"/>
      <c r="N3436" s="45">
        <f>E3436*M3436</f>
        <v>0</v>
      </c>
    </row>
    <row r="3437" spans="1:14" ht="6.95" customHeight="1">
      <c r="A3437" s="130"/>
      <c r="B3437" s="50"/>
      <c r="C3437" s="18"/>
      <c r="D3437" s="8"/>
      <c r="E3437" s="14"/>
      <c r="F3437" s="5"/>
      <c r="G3437" s="7"/>
      <c r="H3437" s="13"/>
      <c r="I3437" s="7"/>
      <c r="J3437" s="7"/>
      <c r="K3437" s="7"/>
      <c r="L3437" s="5"/>
      <c r="M3437" s="5"/>
      <c r="N3437" s="5"/>
    </row>
    <row r="3438" spans="1:14" ht="15" customHeight="1">
      <c r="A3438" s="129"/>
      <c r="B3438" s="49" t="s">
        <v>7151</v>
      </c>
      <c r="C3438" s="18" t="s">
        <v>7152</v>
      </c>
      <c r="D3438" s="20">
        <v>3028.42</v>
      </c>
      <c r="E3438" s="10">
        <f>D3438-(D3438*$G$1)</f>
        <v>3028.42</v>
      </c>
      <c r="F3438" s="1" t="s">
        <v>42</v>
      </c>
      <c r="G3438" s="45">
        <v>8536490090</v>
      </c>
      <c r="H3438" s="60"/>
      <c r="I3438" s="45">
        <v>1</v>
      </c>
      <c r="J3438" s="45" t="s">
        <v>12</v>
      </c>
      <c r="K3438" s="45">
        <v>4</v>
      </c>
      <c r="L3438" s="7">
        <f>IFERROR(VLOOKUP(B3438,Харків!A:C,3,0),"0")</f>
        <v>10</v>
      </c>
      <c r="M3438" s="60"/>
      <c r="N3438" s="45">
        <f>E3438*M3438</f>
        <v>0</v>
      </c>
    </row>
    <row r="3439" spans="1:14" ht="15" customHeight="1">
      <c r="A3439" s="129"/>
      <c r="B3439" s="49" t="s">
        <v>7212</v>
      </c>
      <c r="C3439" s="18" t="s">
        <v>7213</v>
      </c>
      <c r="D3439" s="20">
        <v>3028.42</v>
      </c>
      <c r="E3439" s="10">
        <f>D3439-(D3439*$G$1)</f>
        <v>3028.42</v>
      </c>
      <c r="F3439" s="1" t="s">
        <v>42</v>
      </c>
      <c r="G3439" s="45">
        <v>8536490090</v>
      </c>
      <c r="H3439" s="60"/>
      <c r="I3439" s="45">
        <v>1</v>
      </c>
      <c r="J3439" s="45" t="s">
        <v>12</v>
      </c>
      <c r="K3439" s="45">
        <v>4</v>
      </c>
      <c r="L3439" s="7" t="str">
        <f>IFERROR(VLOOKUP(B3439,Харків!A:C,3,0),"0")</f>
        <v>&gt;10</v>
      </c>
      <c r="M3439" s="60"/>
      <c r="N3439" s="45">
        <f>E3439*M3439</f>
        <v>0</v>
      </c>
    </row>
    <row r="3440" spans="1:14" ht="15" customHeight="1">
      <c r="A3440" s="129"/>
      <c r="B3440" s="49" t="s">
        <v>7219</v>
      </c>
      <c r="C3440" s="18" t="s">
        <v>7220</v>
      </c>
      <c r="D3440" s="20">
        <v>3028.42</v>
      </c>
      <c r="E3440" s="10">
        <f>D3440-(D3440*$G$1)</f>
        <v>3028.42</v>
      </c>
      <c r="F3440" s="1" t="s">
        <v>42</v>
      </c>
      <c r="G3440" s="45">
        <v>8536490090</v>
      </c>
      <c r="H3440" s="60"/>
      <c r="I3440" s="45">
        <v>1</v>
      </c>
      <c r="J3440" s="45" t="s">
        <v>12</v>
      </c>
      <c r="K3440" s="45">
        <v>4</v>
      </c>
      <c r="L3440" s="7" t="str">
        <f>IFERROR(VLOOKUP(B3440,Харків!A:C,3,0),"0")</f>
        <v>&gt;20</v>
      </c>
      <c r="M3440" s="60"/>
      <c r="N3440" s="45">
        <f>E3440*M3440</f>
        <v>0</v>
      </c>
    </row>
    <row r="3441" spans="1:14" ht="6.95" customHeight="1">
      <c r="A3441" s="130"/>
      <c r="B3441" s="50"/>
      <c r="C3441" s="18"/>
      <c r="D3441" s="8"/>
      <c r="E3441" s="14"/>
      <c r="F3441" s="5"/>
      <c r="G3441" s="7"/>
      <c r="H3441" s="13"/>
      <c r="I3441" s="7"/>
      <c r="J3441" s="7"/>
      <c r="K3441" s="7"/>
      <c r="L3441" s="5"/>
      <c r="M3441" s="5"/>
      <c r="N3441" s="5"/>
    </row>
    <row r="3442" spans="1:14" ht="15" customHeight="1">
      <c r="A3442" s="129"/>
      <c r="B3442" s="49" t="s">
        <v>7410</v>
      </c>
      <c r="C3442" s="18" t="s">
        <v>7411</v>
      </c>
      <c r="D3442" s="20">
        <v>3140.33</v>
      </c>
      <c r="E3442" s="10">
        <f>D3442-(D3442*$G$1)</f>
        <v>3140.33</v>
      </c>
      <c r="F3442" s="1" t="s">
        <v>42</v>
      </c>
      <c r="G3442" s="45">
        <v>8536490090</v>
      </c>
      <c r="H3442" s="60"/>
      <c r="I3442" s="45">
        <v>1</v>
      </c>
      <c r="J3442" s="45" t="s">
        <v>12</v>
      </c>
      <c r="K3442" s="45">
        <v>4</v>
      </c>
      <c r="L3442" s="7">
        <f>IFERROR(VLOOKUP(B3442,Харків!A:C,3,0),"0")</f>
        <v>0</v>
      </c>
      <c r="M3442" s="60"/>
      <c r="N3442" s="45">
        <f>E3442*M3442</f>
        <v>0</v>
      </c>
    </row>
    <row r="3443" spans="1:14" ht="15" customHeight="1">
      <c r="A3443" s="129"/>
      <c r="B3443" s="49" t="s">
        <v>7283</v>
      </c>
      <c r="C3443" s="18" t="s">
        <v>7284</v>
      </c>
      <c r="D3443" s="20">
        <v>3140.33</v>
      </c>
      <c r="E3443" s="10">
        <f>D3443-(D3443*$G$1)</f>
        <v>3140.33</v>
      </c>
      <c r="F3443" s="1" t="s">
        <v>42</v>
      </c>
      <c r="G3443" s="45">
        <v>8536490090</v>
      </c>
      <c r="H3443" s="60"/>
      <c r="I3443" s="45">
        <v>1</v>
      </c>
      <c r="J3443" s="45" t="s">
        <v>12</v>
      </c>
      <c r="K3443" s="45">
        <v>4</v>
      </c>
      <c r="L3443" s="7">
        <f>IFERROR(VLOOKUP(B3443,Харків!A:C,3,0),"0")</f>
        <v>0</v>
      </c>
      <c r="M3443" s="60"/>
      <c r="N3443" s="45">
        <f>E3443*M3443</f>
        <v>0</v>
      </c>
    </row>
    <row r="3444" spans="1:14" ht="15" customHeight="1">
      <c r="A3444" s="129"/>
      <c r="B3444" s="49" t="s">
        <v>7399</v>
      </c>
      <c r="C3444" s="18" t="s">
        <v>7400</v>
      </c>
      <c r="D3444" s="20">
        <v>3140.33</v>
      </c>
      <c r="E3444" s="10">
        <f>D3444-(D3444*$G$1)</f>
        <v>3140.33</v>
      </c>
      <c r="F3444" s="1" t="s">
        <v>42</v>
      </c>
      <c r="G3444" s="45">
        <v>8536490090</v>
      </c>
      <c r="H3444" s="60"/>
      <c r="I3444" s="45">
        <v>1</v>
      </c>
      <c r="J3444" s="45" t="s">
        <v>12</v>
      </c>
      <c r="K3444" s="45">
        <v>4</v>
      </c>
      <c r="L3444" s="7">
        <f>IFERROR(VLOOKUP(B3444,Харків!A:C,3,0),"0")</f>
        <v>3</v>
      </c>
      <c r="M3444" s="60"/>
      <c r="N3444" s="45">
        <f>E3444*M3444</f>
        <v>0</v>
      </c>
    </row>
    <row r="3445" spans="1:14" ht="6.95" customHeight="1">
      <c r="A3445" s="130"/>
      <c r="B3445" s="50"/>
      <c r="C3445" s="18"/>
      <c r="D3445" s="8"/>
      <c r="E3445" s="14"/>
      <c r="F3445" s="5"/>
      <c r="G3445" s="7"/>
      <c r="H3445" s="13"/>
      <c r="I3445" s="7"/>
      <c r="J3445" s="7"/>
      <c r="K3445" s="7"/>
      <c r="L3445" s="5"/>
      <c r="M3445" s="5"/>
      <c r="N3445" s="5"/>
    </row>
    <row r="3446" spans="1:14" ht="15" customHeight="1">
      <c r="A3446" s="130"/>
      <c r="B3446" s="49" t="s">
        <v>7181</v>
      </c>
      <c r="C3446" s="18" t="s">
        <v>7182</v>
      </c>
      <c r="D3446" s="20">
        <v>4470.6899999999996</v>
      </c>
      <c r="E3446" s="10">
        <f>D3446-(D3446*$G$1)</f>
        <v>4470.6899999999996</v>
      </c>
      <c r="F3446" s="1" t="s">
        <v>42</v>
      </c>
      <c r="G3446" s="45">
        <v>8536490090</v>
      </c>
      <c r="H3446" s="60"/>
      <c r="I3446" s="45">
        <v>1</v>
      </c>
      <c r="J3446" s="45" t="s">
        <v>12</v>
      </c>
      <c r="K3446" s="45">
        <v>4</v>
      </c>
      <c r="L3446" s="7">
        <f>IFERROR(VLOOKUP(B3446,Харків!A:C,3,0),"0")</f>
        <v>9</v>
      </c>
      <c r="M3446" s="60"/>
      <c r="N3446" s="45">
        <f>E3446*M3446</f>
        <v>0</v>
      </c>
    </row>
    <row r="3447" spans="1:14" ht="15" customHeight="1">
      <c r="A3447" s="129"/>
      <c r="B3447" s="49" t="s">
        <v>7289</v>
      </c>
      <c r="C3447" s="18" t="s">
        <v>7290</v>
      </c>
      <c r="D3447" s="20">
        <v>4470.6899999999996</v>
      </c>
      <c r="E3447" s="10">
        <f>D3447-(D3447*$G$1)</f>
        <v>4470.6899999999996</v>
      </c>
      <c r="F3447" s="1" t="s">
        <v>42</v>
      </c>
      <c r="G3447" s="45">
        <v>8536490090</v>
      </c>
      <c r="H3447" s="60"/>
      <c r="I3447" s="45">
        <v>1</v>
      </c>
      <c r="J3447" s="45" t="s">
        <v>12</v>
      </c>
      <c r="K3447" s="45">
        <v>4</v>
      </c>
      <c r="L3447" s="7" t="str">
        <f>IFERROR(VLOOKUP(B3447,Харків!A:C,3,0),"0")</f>
        <v>&gt;20</v>
      </c>
      <c r="M3447" s="60"/>
      <c r="N3447" s="45">
        <f>E3447*M3447</f>
        <v>0</v>
      </c>
    </row>
    <row r="3448" spans="1:14" ht="15" customHeight="1">
      <c r="A3448" s="130"/>
      <c r="B3448" s="49" t="s">
        <v>7183</v>
      </c>
      <c r="C3448" s="18" t="s">
        <v>7184</v>
      </c>
      <c r="D3448" s="20">
        <v>4470.6899999999996</v>
      </c>
      <c r="E3448" s="10">
        <f>D3448-(D3448*$G$1)</f>
        <v>4470.6899999999996</v>
      </c>
      <c r="F3448" s="1" t="s">
        <v>42</v>
      </c>
      <c r="G3448" s="45">
        <v>8536490090</v>
      </c>
      <c r="H3448" s="60"/>
      <c r="I3448" s="45">
        <v>1</v>
      </c>
      <c r="J3448" s="45" t="s">
        <v>12</v>
      </c>
      <c r="K3448" s="45">
        <v>4</v>
      </c>
      <c r="L3448" s="7" t="str">
        <f>IFERROR(VLOOKUP(B3448,Харків!A:C,3,0),"0")</f>
        <v>&gt;20</v>
      </c>
      <c r="M3448" s="60"/>
      <c r="N3448" s="45">
        <f>E3448*M3448</f>
        <v>0</v>
      </c>
    </row>
    <row r="3449" spans="1:14" ht="6.95" customHeight="1">
      <c r="A3449" s="130"/>
      <c r="B3449" s="50"/>
      <c r="C3449" s="18"/>
      <c r="D3449" s="8"/>
      <c r="E3449" s="14"/>
      <c r="F3449" s="5"/>
      <c r="G3449" s="7"/>
      <c r="H3449" s="13"/>
      <c r="I3449" s="7"/>
      <c r="J3449" s="7"/>
      <c r="K3449" s="7"/>
      <c r="L3449" s="5"/>
      <c r="M3449" s="5"/>
      <c r="N3449" s="5"/>
    </row>
    <row r="3450" spans="1:14" ht="15" customHeight="1">
      <c r="A3450" s="129"/>
      <c r="B3450" s="49" t="s">
        <v>7354</v>
      </c>
      <c r="C3450" s="18" t="s">
        <v>7355</v>
      </c>
      <c r="D3450" s="20">
        <v>4709.3500000000004</v>
      </c>
      <c r="E3450" s="10">
        <f>D3450-(D3450*$G$1)</f>
        <v>4709.3500000000004</v>
      </c>
      <c r="F3450" s="1" t="s">
        <v>42</v>
      </c>
      <c r="G3450" s="45">
        <v>8536490090</v>
      </c>
      <c r="H3450" s="60"/>
      <c r="I3450" s="45">
        <v>1</v>
      </c>
      <c r="J3450" s="45" t="s">
        <v>12</v>
      </c>
      <c r="K3450" s="45">
        <v>4</v>
      </c>
      <c r="L3450" s="7">
        <f>IFERROR(VLOOKUP(B3450,Харків!A:C,3,0),"0")</f>
        <v>8</v>
      </c>
      <c r="M3450" s="60"/>
      <c r="N3450" s="45">
        <f>E3450*M3450</f>
        <v>0</v>
      </c>
    </row>
    <row r="3451" spans="1:14" ht="15" customHeight="1">
      <c r="A3451" s="129"/>
      <c r="B3451" s="49" t="s">
        <v>7132</v>
      </c>
      <c r="C3451" s="18" t="s">
        <v>7133</v>
      </c>
      <c r="D3451" s="20">
        <v>4709.3500000000004</v>
      </c>
      <c r="E3451" s="10">
        <f>D3451-(D3451*$G$1)</f>
        <v>4709.3500000000004</v>
      </c>
      <c r="F3451" s="1" t="s">
        <v>42</v>
      </c>
      <c r="G3451" s="45">
        <v>8536490090</v>
      </c>
      <c r="H3451" s="60"/>
      <c r="I3451" s="45">
        <v>1</v>
      </c>
      <c r="J3451" s="45" t="s">
        <v>12</v>
      </c>
      <c r="K3451" s="45">
        <v>4</v>
      </c>
      <c r="L3451" s="7" t="str">
        <f>IFERROR(VLOOKUP(B3451,Харків!A:C,3,0),"0")</f>
        <v>&gt;10</v>
      </c>
      <c r="M3451" s="60"/>
      <c r="N3451" s="45">
        <f>E3451*M3451</f>
        <v>0</v>
      </c>
    </row>
    <row r="3452" spans="1:14" ht="15" customHeight="1">
      <c r="A3452" s="129"/>
      <c r="B3452" s="49" t="s">
        <v>7325</v>
      </c>
      <c r="C3452" s="18" t="s">
        <v>7326</v>
      </c>
      <c r="D3452" s="20">
        <v>4709.3500000000004</v>
      </c>
      <c r="E3452" s="10">
        <f>D3452-(D3452*$G$1)</f>
        <v>4709.3500000000004</v>
      </c>
      <c r="F3452" s="1" t="s">
        <v>42</v>
      </c>
      <c r="G3452" s="45">
        <v>8536490090</v>
      </c>
      <c r="H3452" s="60"/>
      <c r="I3452" s="45">
        <v>1</v>
      </c>
      <c r="J3452" s="45" t="s">
        <v>12</v>
      </c>
      <c r="K3452" s="45">
        <v>4</v>
      </c>
      <c r="L3452" s="7" t="str">
        <f>IFERROR(VLOOKUP(B3452,Харків!A:C,3,0),"0")</f>
        <v>&gt;10</v>
      </c>
      <c r="M3452" s="60"/>
      <c r="N3452" s="45">
        <f>E3452*M3452</f>
        <v>0</v>
      </c>
    </row>
    <row r="3453" spans="1:14" ht="15" customHeight="1">
      <c r="A3453" s="130"/>
      <c r="B3453" s="50"/>
      <c r="C3453" s="6" t="s">
        <v>5823</v>
      </c>
      <c r="D3453" s="8"/>
      <c r="E3453" s="14"/>
      <c r="F3453" s="5"/>
      <c r="G3453" s="7"/>
      <c r="H3453" s="13"/>
      <c r="I3453" s="7"/>
      <c r="J3453" s="7"/>
      <c r="K3453" s="7"/>
      <c r="L3453" s="5"/>
      <c r="M3453" s="5"/>
      <c r="N3453" s="5"/>
    </row>
    <row r="3454" spans="1:14" ht="15" customHeight="1">
      <c r="A3454" s="129"/>
      <c r="B3454" s="49" t="s">
        <v>5150</v>
      </c>
      <c r="C3454" s="18" t="s">
        <v>6338</v>
      </c>
      <c r="D3454" s="20">
        <v>51.22</v>
      </c>
      <c r="E3454" s="10">
        <f t="shared" ref="E3454:E3459" si="368">D3454-(D3454*$G$1)</f>
        <v>51.22</v>
      </c>
      <c r="F3454" s="1" t="s">
        <v>42</v>
      </c>
      <c r="G3454" s="45">
        <v>8538909900</v>
      </c>
      <c r="H3454" s="60"/>
      <c r="I3454" s="45">
        <v>1</v>
      </c>
      <c r="J3454" s="45" t="s">
        <v>12</v>
      </c>
      <c r="K3454" s="45">
        <v>500</v>
      </c>
      <c r="L3454" s="7" t="str">
        <f>IFERROR(VLOOKUP(B3454,Харків!A:C,3,0),"0")</f>
        <v>&gt;20</v>
      </c>
      <c r="M3454" s="60"/>
      <c r="N3454" s="45">
        <f t="shared" ref="N3454:N3459" si="369">E3454*M3454</f>
        <v>0</v>
      </c>
    </row>
    <row r="3455" spans="1:14" ht="15" customHeight="1">
      <c r="A3455" s="129"/>
      <c r="B3455" s="49" t="s">
        <v>4806</v>
      </c>
      <c r="C3455" s="18" t="s">
        <v>6339</v>
      </c>
      <c r="D3455" s="20">
        <v>77.97</v>
      </c>
      <c r="E3455" s="10">
        <f t="shared" si="368"/>
        <v>77.97</v>
      </c>
      <c r="F3455" s="1" t="s">
        <v>42</v>
      </c>
      <c r="G3455" s="45">
        <v>8538909900</v>
      </c>
      <c r="H3455" s="60"/>
      <c r="I3455" s="45">
        <v>1</v>
      </c>
      <c r="J3455" s="45" t="s">
        <v>12</v>
      </c>
      <c r="K3455" s="45">
        <v>300</v>
      </c>
      <c r="L3455" s="7" t="str">
        <f>IFERROR(VLOOKUP(B3455,Харків!A:C,3,0),"0")</f>
        <v>&gt;100</v>
      </c>
      <c r="M3455" s="60"/>
      <c r="N3455" s="45">
        <f t="shared" si="369"/>
        <v>0</v>
      </c>
    </row>
    <row r="3456" spans="1:14" ht="15" customHeight="1">
      <c r="A3456" s="129"/>
      <c r="B3456" s="49" t="s">
        <v>4964</v>
      </c>
      <c r="C3456" s="18" t="s">
        <v>6340</v>
      </c>
      <c r="D3456" s="20">
        <v>51.22</v>
      </c>
      <c r="E3456" s="10">
        <f t="shared" si="368"/>
        <v>51.22</v>
      </c>
      <c r="F3456" s="1" t="s">
        <v>42</v>
      </c>
      <c r="G3456" s="45">
        <v>8538909900</v>
      </c>
      <c r="H3456" s="60"/>
      <c r="I3456" s="45">
        <v>1</v>
      </c>
      <c r="J3456" s="45" t="s">
        <v>12</v>
      </c>
      <c r="K3456" s="45">
        <v>500</v>
      </c>
      <c r="L3456" s="7" t="str">
        <f>IFERROR(VLOOKUP(B3456,Харків!A:C,3,0),"0")</f>
        <v>&gt;100</v>
      </c>
      <c r="M3456" s="60"/>
      <c r="N3456" s="45">
        <f t="shared" si="369"/>
        <v>0</v>
      </c>
    </row>
    <row r="3457" spans="1:14" ht="15" customHeight="1">
      <c r="A3457" s="129"/>
      <c r="B3457" s="49" t="s">
        <v>5007</v>
      </c>
      <c r="C3457" s="18" t="s">
        <v>6341</v>
      </c>
      <c r="D3457" s="20">
        <v>51.22</v>
      </c>
      <c r="E3457" s="10">
        <f t="shared" si="368"/>
        <v>51.22</v>
      </c>
      <c r="F3457" s="1" t="s">
        <v>42</v>
      </c>
      <c r="G3457" s="45">
        <v>8538909900</v>
      </c>
      <c r="H3457" s="60"/>
      <c r="I3457" s="45">
        <v>1</v>
      </c>
      <c r="J3457" s="45" t="s">
        <v>12</v>
      </c>
      <c r="K3457" s="45">
        <v>500</v>
      </c>
      <c r="L3457" s="7" t="str">
        <f>IFERROR(VLOOKUP(B3457,Харків!A:C,3,0),"0")</f>
        <v>&gt;20</v>
      </c>
      <c r="M3457" s="60"/>
      <c r="N3457" s="45">
        <f t="shared" si="369"/>
        <v>0</v>
      </c>
    </row>
    <row r="3458" spans="1:14" ht="15" customHeight="1">
      <c r="A3458" s="130"/>
      <c r="B3458" s="49" t="s">
        <v>4853</v>
      </c>
      <c r="C3458" s="18" t="s">
        <v>6342</v>
      </c>
      <c r="D3458" s="20">
        <v>77.97</v>
      </c>
      <c r="E3458" s="10">
        <f t="shared" si="368"/>
        <v>77.97</v>
      </c>
      <c r="F3458" s="1" t="s">
        <v>42</v>
      </c>
      <c r="G3458" s="45">
        <v>8538909900</v>
      </c>
      <c r="H3458" s="60"/>
      <c r="I3458" s="45">
        <v>1</v>
      </c>
      <c r="J3458" s="45" t="s">
        <v>12</v>
      </c>
      <c r="K3458" s="45">
        <v>300</v>
      </c>
      <c r="L3458" s="7" t="str">
        <f>IFERROR(VLOOKUP(B3458,Харків!A:C,3,0),"0")</f>
        <v>&gt;100</v>
      </c>
      <c r="M3458" s="60"/>
      <c r="N3458" s="45">
        <f t="shared" si="369"/>
        <v>0</v>
      </c>
    </row>
    <row r="3459" spans="1:14" ht="15" customHeight="1">
      <c r="A3459" s="129"/>
      <c r="B3459" s="49" t="s">
        <v>5002</v>
      </c>
      <c r="C3459" s="18" t="s">
        <v>6343</v>
      </c>
      <c r="D3459" s="20">
        <v>77.97</v>
      </c>
      <c r="E3459" s="10">
        <f t="shared" si="368"/>
        <v>77.97</v>
      </c>
      <c r="F3459" s="1" t="s">
        <v>42</v>
      </c>
      <c r="G3459" s="45">
        <v>8538909900</v>
      </c>
      <c r="H3459" s="60"/>
      <c r="I3459" s="45">
        <v>1</v>
      </c>
      <c r="J3459" s="45" t="s">
        <v>12</v>
      </c>
      <c r="K3459" s="45">
        <v>300</v>
      </c>
      <c r="L3459" s="7" t="str">
        <f>IFERROR(VLOOKUP(B3459,Харків!A:C,3,0),"0")</f>
        <v>&gt;100</v>
      </c>
      <c r="M3459" s="60"/>
      <c r="N3459" s="45">
        <f t="shared" si="369"/>
        <v>0</v>
      </c>
    </row>
    <row r="3460" spans="1:14" ht="6.95" customHeight="1">
      <c r="A3460" s="130"/>
      <c r="B3460" s="50"/>
      <c r="C3460" s="18"/>
      <c r="D3460" s="8"/>
      <c r="E3460" s="14"/>
      <c r="F3460" s="5"/>
      <c r="G3460" s="7"/>
      <c r="H3460" s="13"/>
      <c r="I3460" s="7"/>
      <c r="J3460" s="7"/>
      <c r="K3460" s="7"/>
      <c r="L3460" s="5"/>
      <c r="M3460" s="5"/>
      <c r="N3460" s="5"/>
    </row>
    <row r="3461" spans="1:14" ht="15" customHeight="1">
      <c r="A3461" s="129"/>
      <c r="B3461" s="49" t="s">
        <v>5011</v>
      </c>
      <c r="C3461" s="18" t="s">
        <v>6344</v>
      </c>
      <c r="D3461" s="20">
        <v>143.63999999999999</v>
      </c>
      <c r="E3461" s="10">
        <f>D3461-(D3461*$G$1)</f>
        <v>143.63999999999999</v>
      </c>
      <c r="F3461" s="1" t="s">
        <v>42</v>
      </c>
      <c r="G3461" s="45">
        <v>8538909900</v>
      </c>
      <c r="H3461" s="60"/>
      <c r="I3461" s="45">
        <v>1</v>
      </c>
      <c r="J3461" s="45" t="s">
        <v>12</v>
      </c>
      <c r="K3461" s="45">
        <v>500</v>
      </c>
      <c r="L3461" s="7" t="str">
        <f>IFERROR(VLOOKUP(B3461,Харків!A:C,3,0),"0")</f>
        <v>&gt;20</v>
      </c>
      <c r="M3461" s="60"/>
      <c r="N3461" s="45">
        <f>E3461*M3461</f>
        <v>0</v>
      </c>
    </row>
    <row r="3462" spans="1:14" ht="6.95" customHeight="1">
      <c r="A3462" s="130"/>
      <c r="B3462" s="50"/>
      <c r="C3462" s="18"/>
      <c r="D3462" s="8"/>
      <c r="E3462" s="14"/>
      <c r="F3462" s="5"/>
      <c r="G3462" s="7"/>
      <c r="H3462" s="13"/>
      <c r="I3462" s="7"/>
      <c r="J3462" s="7"/>
      <c r="K3462" s="7"/>
      <c r="L3462" s="5"/>
      <c r="M3462" s="5"/>
      <c r="N3462" s="5"/>
    </row>
    <row r="3463" spans="1:14" ht="20.100000000000001" customHeight="1">
      <c r="A3463" s="129"/>
      <c r="B3463" s="49" t="s">
        <v>5129</v>
      </c>
      <c r="C3463" s="18" t="s">
        <v>6345</v>
      </c>
      <c r="D3463" s="20">
        <v>263.08</v>
      </c>
      <c r="E3463" s="10">
        <f>D3463-(D3463*$G$1)</f>
        <v>263.08</v>
      </c>
      <c r="F3463" s="1" t="s">
        <v>42</v>
      </c>
      <c r="G3463" s="45">
        <v>8538909900</v>
      </c>
      <c r="H3463" s="60"/>
      <c r="I3463" s="45">
        <v>1</v>
      </c>
      <c r="J3463" s="45" t="s">
        <v>12</v>
      </c>
      <c r="K3463" s="45">
        <v>200</v>
      </c>
      <c r="L3463" s="7" t="str">
        <f>IFERROR(VLOOKUP(B3463,Харків!A:C,3,0),"0")</f>
        <v>&gt;50</v>
      </c>
      <c r="M3463" s="60"/>
      <c r="N3463" s="45">
        <f>E3463*M3463</f>
        <v>0</v>
      </c>
    </row>
    <row r="3464" spans="1:14" ht="20.100000000000001" customHeight="1">
      <c r="A3464" s="129"/>
      <c r="B3464" s="132" t="s">
        <v>8957</v>
      </c>
      <c r="C3464" s="18" t="s">
        <v>8958</v>
      </c>
      <c r="D3464" s="20">
        <v>263.08</v>
      </c>
      <c r="E3464" s="10">
        <f>D3464-(D3464*$G$1)</f>
        <v>263.08</v>
      </c>
      <c r="F3464" s="1" t="s">
        <v>42</v>
      </c>
      <c r="G3464" s="45">
        <v>8538909900</v>
      </c>
      <c r="H3464" s="60"/>
      <c r="I3464" s="45">
        <v>1</v>
      </c>
      <c r="J3464" s="45" t="s">
        <v>12</v>
      </c>
      <c r="K3464" s="45">
        <v>200</v>
      </c>
      <c r="L3464" s="7" t="str">
        <f>IFERROR(VLOOKUP(B3464,Харків!A:C,3,0),"0")</f>
        <v>&gt;100</v>
      </c>
      <c r="M3464" s="60"/>
      <c r="N3464" s="45">
        <f>E3464*M3464</f>
        <v>0</v>
      </c>
    </row>
    <row r="3465" spans="1:14" ht="20.100000000000001" customHeight="1">
      <c r="A3465" s="129"/>
      <c r="B3465" s="49" t="s">
        <v>4940</v>
      </c>
      <c r="C3465" s="18" t="s">
        <v>6346</v>
      </c>
      <c r="D3465" s="20">
        <v>263.08</v>
      </c>
      <c r="E3465" s="10">
        <f>D3465-(D3465*$G$1)</f>
        <v>263.08</v>
      </c>
      <c r="F3465" s="1" t="s">
        <v>42</v>
      </c>
      <c r="G3465" s="45">
        <v>8538909900</v>
      </c>
      <c r="H3465" s="60"/>
      <c r="I3465" s="45">
        <v>1</v>
      </c>
      <c r="J3465" s="45" t="s">
        <v>12</v>
      </c>
      <c r="K3465" s="45">
        <v>200</v>
      </c>
      <c r="L3465" s="7" t="str">
        <f>IFERROR(VLOOKUP(B3465,Харків!A:C,3,0),"0")</f>
        <v>&gt;20</v>
      </c>
      <c r="M3465" s="60"/>
      <c r="N3465" s="45">
        <f>E3465*M3465</f>
        <v>0</v>
      </c>
    </row>
    <row r="3466" spans="1:14" ht="20.100000000000001" customHeight="1">
      <c r="A3466" s="129"/>
      <c r="B3466" s="132" t="s">
        <v>8959</v>
      </c>
      <c r="C3466" s="18" t="s">
        <v>8960</v>
      </c>
      <c r="D3466" s="20">
        <v>263.08</v>
      </c>
      <c r="E3466" s="10">
        <f>D3466-(D3466*$G$1)</f>
        <v>263.08</v>
      </c>
      <c r="F3466" s="1" t="s">
        <v>42</v>
      </c>
      <c r="G3466" s="45">
        <v>8538909900</v>
      </c>
      <c r="H3466" s="60"/>
      <c r="I3466" s="45">
        <v>1</v>
      </c>
      <c r="J3466" s="45" t="s">
        <v>12</v>
      </c>
      <c r="K3466" s="45">
        <v>200</v>
      </c>
      <c r="L3466" s="7" t="str">
        <f>IFERROR(VLOOKUP(B3466,Харків!A:C,3,0),"0")</f>
        <v>&gt;20</v>
      </c>
      <c r="M3466" s="60"/>
      <c r="N3466" s="45">
        <f>E3466*M3466</f>
        <v>0</v>
      </c>
    </row>
    <row r="3467" spans="1:14" ht="6.95" customHeight="1">
      <c r="A3467" s="130"/>
      <c r="B3467" s="50"/>
      <c r="C3467" s="18"/>
      <c r="D3467" s="8"/>
      <c r="E3467" s="14"/>
      <c r="F3467" s="5"/>
      <c r="G3467" s="7"/>
      <c r="H3467" s="13"/>
      <c r="I3467" s="7"/>
      <c r="J3467" s="7"/>
      <c r="K3467" s="7"/>
      <c r="L3467" s="5"/>
      <c r="M3467" s="5"/>
      <c r="N3467" s="5"/>
    </row>
    <row r="3468" spans="1:14" ht="20.100000000000001" customHeight="1">
      <c r="A3468" s="129"/>
      <c r="B3468" s="49" t="s">
        <v>4855</v>
      </c>
      <c r="C3468" s="18" t="s">
        <v>5944</v>
      </c>
      <c r="D3468" s="20">
        <v>8.9</v>
      </c>
      <c r="E3468" s="10">
        <f>D3468-(D3468*$G$1)</f>
        <v>8.9</v>
      </c>
      <c r="F3468" s="1" t="s">
        <v>42</v>
      </c>
      <c r="G3468" s="45">
        <v>8538909900</v>
      </c>
      <c r="H3468" s="60"/>
      <c r="I3468" s="45">
        <v>1</v>
      </c>
      <c r="J3468" s="45" t="s">
        <v>12</v>
      </c>
      <c r="K3468" s="45" t="s">
        <v>12</v>
      </c>
      <c r="L3468" s="7" t="str">
        <f>IFERROR(VLOOKUP(B3468,Харків!A:C,3,0),"0")</f>
        <v>&gt;20</v>
      </c>
      <c r="M3468" s="60"/>
      <c r="N3468" s="45">
        <f>E3468*M3468</f>
        <v>0</v>
      </c>
    </row>
    <row r="3469" spans="1:14" ht="20.100000000000001" customHeight="1">
      <c r="A3469" s="130"/>
      <c r="B3469" s="49" t="s">
        <v>4852</v>
      </c>
      <c r="C3469" s="18" t="s">
        <v>5945</v>
      </c>
      <c r="D3469" s="20">
        <v>11.8</v>
      </c>
      <c r="E3469" s="10">
        <f>D3469-(D3469*$G$1)</f>
        <v>11.8</v>
      </c>
      <c r="F3469" s="1" t="s">
        <v>42</v>
      </c>
      <c r="G3469" s="45">
        <v>8538909900</v>
      </c>
      <c r="H3469" s="60"/>
      <c r="I3469" s="45">
        <v>1</v>
      </c>
      <c r="J3469" s="45" t="s">
        <v>12</v>
      </c>
      <c r="K3469" s="45" t="s">
        <v>12</v>
      </c>
      <c r="L3469" s="7" t="str">
        <f>IFERROR(VLOOKUP(B3469,Харків!A:C,3,0),"0")</f>
        <v>&gt;20</v>
      </c>
      <c r="M3469" s="60"/>
      <c r="N3469" s="45">
        <f>E3469*M3469</f>
        <v>0</v>
      </c>
    </row>
    <row r="3470" spans="1:14" ht="20.100000000000001" customHeight="1">
      <c r="A3470" s="129"/>
      <c r="B3470" s="49" t="s">
        <v>5093</v>
      </c>
      <c r="C3470" s="18" t="s">
        <v>5946</v>
      </c>
      <c r="D3470" s="20">
        <v>23.6</v>
      </c>
      <c r="E3470" s="10">
        <f>D3470-(D3470*$G$1)</f>
        <v>23.6</v>
      </c>
      <c r="F3470" s="1" t="s">
        <v>42</v>
      </c>
      <c r="G3470" s="45">
        <v>8538909900</v>
      </c>
      <c r="H3470" s="60"/>
      <c r="I3470" s="45">
        <v>1</v>
      </c>
      <c r="J3470" s="45" t="s">
        <v>12</v>
      </c>
      <c r="K3470" s="45" t="s">
        <v>12</v>
      </c>
      <c r="L3470" s="7" t="str">
        <f>IFERROR(VLOOKUP(B3470,Харків!A:C,3,0),"0")</f>
        <v>&gt;20</v>
      </c>
      <c r="M3470" s="60"/>
      <c r="N3470" s="45">
        <f>E3470*M3470</f>
        <v>0</v>
      </c>
    </row>
    <row r="3471" spans="1:14" ht="6.95" customHeight="1">
      <c r="A3471" s="130"/>
      <c r="B3471" s="50"/>
      <c r="C3471" s="18"/>
      <c r="D3471" s="8"/>
      <c r="E3471" s="14"/>
      <c r="F3471" s="5"/>
      <c r="G3471" s="7"/>
      <c r="H3471" s="13"/>
      <c r="I3471" s="7"/>
      <c r="J3471" s="7"/>
      <c r="K3471" s="7"/>
      <c r="L3471" s="5"/>
      <c r="M3471" s="5"/>
      <c r="N3471" s="5"/>
    </row>
    <row r="3472" spans="1:14" ht="35.1" customHeight="1">
      <c r="A3472" s="129"/>
      <c r="B3472" s="49" t="s">
        <v>4889</v>
      </c>
      <c r="C3472" s="18" t="s">
        <v>4890</v>
      </c>
      <c r="D3472" s="20">
        <v>84.56</v>
      </c>
      <c r="E3472" s="10">
        <f>D3472-(D3472*$G$1)</f>
        <v>84.56</v>
      </c>
      <c r="F3472" s="1" t="s">
        <v>42</v>
      </c>
      <c r="G3472" s="45">
        <v>8538909900</v>
      </c>
      <c r="H3472" s="60"/>
      <c r="I3472" s="45">
        <v>1</v>
      </c>
      <c r="J3472" s="45" t="s">
        <v>12</v>
      </c>
      <c r="K3472" s="45">
        <v>200</v>
      </c>
      <c r="L3472" s="7" t="str">
        <f>IFERROR(VLOOKUP(B3472,Харків!A:C,3,0),"0")</f>
        <v>&gt;50</v>
      </c>
      <c r="M3472" s="60"/>
      <c r="N3472" s="45">
        <f>E3472*M3472</f>
        <v>0</v>
      </c>
    </row>
    <row r="3473" spans="1:14" ht="35.1" customHeight="1">
      <c r="A3473" s="129"/>
      <c r="B3473" s="49" t="s">
        <v>4932</v>
      </c>
      <c r="C3473" s="18" t="s">
        <v>4933</v>
      </c>
      <c r="D3473" s="20">
        <v>150.43</v>
      </c>
      <c r="E3473" s="10">
        <f>D3473-(D3473*$G$1)</f>
        <v>150.43</v>
      </c>
      <c r="F3473" s="1" t="s">
        <v>42</v>
      </c>
      <c r="G3473" s="45">
        <v>8538909900</v>
      </c>
      <c r="H3473" s="60"/>
      <c r="I3473" s="45">
        <v>1</v>
      </c>
      <c r="J3473" s="45" t="s">
        <v>12</v>
      </c>
      <c r="K3473" s="45">
        <v>150</v>
      </c>
      <c r="L3473" s="7">
        <f>IFERROR(VLOOKUP(B3473,Харків!A:C,3,0),"0")</f>
        <v>8</v>
      </c>
      <c r="M3473" s="60"/>
      <c r="N3473" s="45">
        <f>E3473*M3473</f>
        <v>0</v>
      </c>
    </row>
    <row r="3474" spans="1:14" ht="14.25" customHeight="1">
      <c r="A3474" s="130"/>
      <c r="B3474" s="50"/>
      <c r="C3474" s="6" t="s">
        <v>6067</v>
      </c>
      <c r="D3474" s="13"/>
      <c r="E3474" s="14"/>
      <c r="F3474" s="5"/>
      <c r="G3474" s="7"/>
      <c r="H3474" s="13"/>
      <c r="I3474" s="7"/>
      <c r="J3474" s="7"/>
      <c r="K3474" s="7"/>
      <c r="L3474" s="5"/>
      <c r="M3474" s="5"/>
      <c r="N3474" s="5"/>
    </row>
    <row r="3475" spans="1:14" ht="15" customHeight="1">
      <c r="A3475" s="129"/>
      <c r="B3475" s="49" t="s">
        <v>5009</v>
      </c>
      <c r="C3475" s="18" t="s">
        <v>5010</v>
      </c>
      <c r="D3475" s="20">
        <v>103.35</v>
      </c>
      <c r="E3475" s="10">
        <f t="shared" ref="E3475:E3494" si="370">D3475-(D3475*$G$1)</f>
        <v>103.35</v>
      </c>
      <c r="F3475" s="1" t="s">
        <v>42</v>
      </c>
      <c r="G3475" s="45">
        <v>8538909900</v>
      </c>
      <c r="H3475" s="60"/>
      <c r="I3475" s="45">
        <v>1</v>
      </c>
      <c r="J3475" s="45" t="s">
        <v>12</v>
      </c>
      <c r="K3475" s="45">
        <v>100</v>
      </c>
      <c r="L3475" s="7" t="str">
        <f>IFERROR(VLOOKUP(B3475,Харків!A:C,3,0),"0")</f>
        <v>&gt;100</v>
      </c>
      <c r="M3475" s="60"/>
      <c r="N3475" s="45">
        <f t="shared" ref="N3475:N3494" si="371">E3475*M3475</f>
        <v>0</v>
      </c>
    </row>
    <row r="3476" spans="1:14" ht="15" customHeight="1">
      <c r="A3476" s="130"/>
      <c r="B3476" s="49" t="s">
        <v>4988</v>
      </c>
      <c r="C3476" s="18" t="s">
        <v>4989</v>
      </c>
      <c r="D3476" s="20">
        <v>103.35</v>
      </c>
      <c r="E3476" s="10">
        <f t="shared" si="370"/>
        <v>103.35</v>
      </c>
      <c r="F3476" s="1" t="s">
        <v>42</v>
      </c>
      <c r="G3476" s="45">
        <v>8538909900</v>
      </c>
      <c r="H3476" s="60"/>
      <c r="I3476" s="45">
        <v>1</v>
      </c>
      <c r="J3476" s="45" t="s">
        <v>12</v>
      </c>
      <c r="K3476" s="45">
        <v>100</v>
      </c>
      <c r="L3476" s="7" t="str">
        <f>IFERROR(VLOOKUP(B3476,Харків!A:C,3,0),"0")</f>
        <v>&gt;100</v>
      </c>
      <c r="M3476" s="60"/>
      <c r="N3476" s="45">
        <f t="shared" si="371"/>
        <v>0</v>
      </c>
    </row>
    <row r="3477" spans="1:14" ht="15" customHeight="1">
      <c r="A3477" s="129"/>
      <c r="B3477" s="49" t="s">
        <v>4984</v>
      </c>
      <c r="C3477" s="18" t="s">
        <v>4985</v>
      </c>
      <c r="D3477" s="20">
        <v>103.35</v>
      </c>
      <c r="E3477" s="10">
        <f t="shared" si="370"/>
        <v>103.35</v>
      </c>
      <c r="F3477" s="1" t="s">
        <v>42</v>
      </c>
      <c r="G3477" s="45">
        <v>8538909900</v>
      </c>
      <c r="H3477" s="60"/>
      <c r="I3477" s="45">
        <v>1</v>
      </c>
      <c r="J3477" s="45" t="s">
        <v>12</v>
      </c>
      <c r="K3477" s="45">
        <v>100</v>
      </c>
      <c r="L3477" s="7" t="str">
        <f>IFERROR(VLOOKUP(B3477,Харків!A:C,3,0),"0")</f>
        <v>&gt;50</v>
      </c>
      <c r="M3477" s="60"/>
      <c r="N3477" s="45">
        <f t="shared" si="371"/>
        <v>0</v>
      </c>
    </row>
    <row r="3478" spans="1:14" ht="15" customHeight="1">
      <c r="A3478" s="129"/>
      <c r="B3478" s="49" t="s">
        <v>4818</v>
      </c>
      <c r="C3478" s="18" t="s">
        <v>4819</v>
      </c>
      <c r="D3478" s="20">
        <v>103.35</v>
      </c>
      <c r="E3478" s="10">
        <f t="shared" si="370"/>
        <v>103.35</v>
      </c>
      <c r="F3478" s="1" t="s">
        <v>42</v>
      </c>
      <c r="G3478" s="45">
        <v>8538909900</v>
      </c>
      <c r="H3478" s="60"/>
      <c r="I3478" s="45">
        <v>1</v>
      </c>
      <c r="J3478" s="45" t="s">
        <v>12</v>
      </c>
      <c r="K3478" s="45">
        <v>100</v>
      </c>
      <c r="L3478" s="7" t="str">
        <f>IFERROR(VLOOKUP(B3478,Харків!A:C,3,0),"0")</f>
        <v>&gt;50</v>
      </c>
      <c r="M3478" s="60"/>
      <c r="N3478" s="45">
        <f t="shared" si="371"/>
        <v>0</v>
      </c>
    </row>
    <row r="3479" spans="1:14" ht="15" customHeight="1">
      <c r="A3479" s="129"/>
      <c r="B3479" s="49" t="s">
        <v>5032</v>
      </c>
      <c r="C3479" s="18" t="s">
        <v>5033</v>
      </c>
      <c r="D3479" s="20">
        <v>103.35</v>
      </c>
      <c r="E3479" s="10">
        <f t="shared" si="370"/>
        <v>103.35</v>
      </c>
      <c r="F3479" s="1" t="s">
        <v>42</v>
      </c>
      <c r="G3479" s="45">
        <v>8538909900</v>
      </c>
      <c r="H3479" s="60"/>
      <c r="I3479" s="45">
        <v>1</v>
      </c>
      <c r="J3479" s="45" t="s">
        <v>12</v>
      </c>
      <c r="K3479" s="45">
        <v>100</v>
      </c>
      <c r="L3479" s="7" t="str">
        <f>IFERROR(VLOOKUP(B3479,Харків!A:C,3,0),"0")</f>
        <v>&gt;100</v>
      </c>
      <c r="M3479" s="60"/>
      <c r="N3479" s="45">
        <f t="shared" si="371"/>
        <v>0</v>
      </c>
    </row>
    <row r="3480" spans="1:14" ht="15" customHeight="1">
      <c r="A3480" s="129"/>
      <c r="B3480" s="49" t="s">
        <v>4957</v>
      </c>
      <c r="C3480" s="18" t="s">
        <v>4958</v>
      </c>
      <c r="D3480" s="20">
        <v>103.35</v>
      </c>
      <c r="E3480" s="10">
        <f t="shared" si="370"/>
        <v>103.35</v>
      </c>
      <c r="F3480" s="1" t="s">
        <v>42</v>
      </c>
      <c r="G3480" s="45">
        <v>8538909900</v>
      </c>
      <c r="H3480" s="60"/>
      <c r="I3480" s="45">
        <v>1</v>
      </c>
      <c r="J3480" s="45" t="s">
        <v>12</v>
      </c>
      <c r="K3480" s="45">
        <v>100</v>
      </c>
      <c r="L3480" s="7" t="str">
        <f>IFERROR(VLOOKUP(B3480,Харків!A:C,3,0),"0")</f>
        <v>&gt;100</v>
      </c>
      <c r="M3480" s="60"/>
      <c r="N3480" s="45">
        <f t="shared" si="371"/>
        <v>0</v>
      </c>
    </row>
    <row r="3481" spans="1:14" ht="15" customHeight="1">
      <c r="A3481" s="129"/>
      <c r="B3481" s="49" t="s">
        <v>4885</v>
      </c>
      <c r="C3481" s="18" t="s">
        <v>4886</v>
      </c>
      <c r="D3481" s="20">
        <v>131.19999999999999</v>
      </c>
      <c r="E3481" s="10">
        <f t="shared" si="370"/>
        <v>131.19999999999999</v>
      </c>
      <c r="F3481" s="1" t="s">
        <v>42</v>
      </c>
      <c r="G3481" s="45">
        <v>8538909900</v>
      </c>
      <c r="H3481" s="60"/>
      <c r="I3481" s="45">
        <v>1</v>
      </c>
      <c r="J3481" s="45" t="s">
        <v>12</v>
      </c>
      <c r="K3481" s="45">
        <v>100</v>
      </c>
      <c r="L3481" s="7" t="str">
        <f>IFERROR(VLOOKUP(B3481,Харків!A:C,3,0),"0")</f>
        <v>&gt;50</v>
      </c>
      <c r="M3481" s="60"/>
      <c r="N3481" s="45">
        <f t="shared" si="371"/>
        <v>0</v>
      </c>
    </row>
    <row r="3482" spans="1:14" ht="15" customHeight="1">
      <c r="A3482" s="129"/>
      <c r="B3482" s="49" t="s">
        <v>4793</v>
      </c>
      <c r="C3482" s="18" t="s">
        <v>4794</v>
      </c>
      <c r="D3482" s="20">
        <v>131.19999999999999</v>
      </c>
      <c r="E3482" s="10">
        <f t="shared" si="370"/>
        <v>131.19999999999999</v>
      </c>
      <c r="F3482" s="1" t="s">
        <v>42</v>
      </c>
      <c r="G3482" s="45">
        <v>8538909900</v>
      </c>
      <c r="H3482" s="60"/>
      <c r="I3482" s="45">
        <v>1</v>
      </c>
      <c r="J3482" s="45" t="s">
        <v>12</v>
      </c>
      <c r="K3482" s="45">
        <v>100</v>
      </c>
      <c r="L3482" s="7" t="str">
        <f>IFERROR(VLOOKUP(B3482,Харків!A:C,3,0),"0")</f>
        <v>&gt;100</v>
      </c>
      <c r="M3482" s="60"/>
      <c r="N3482" s="45">
        <f t="shared" si="371"/>
        <v>0</v>
      </c>
    </row>
    <row r="3483" spans="1:14" ht="15" customHeight="1">
      <c r="A3483" s="129"/>
      <c r="B3483" s="49" t="s">
        <v>4908</v>
      </c>
      <c r="C3483" s="18" t="s">
        <v>4909</v>
      </c>
      <c r="D3483" s="20">
        <v>131.19999999999999</v>
      </c>
      <c r="E3483" s="10">
        <f t="shared" si="370"/>
        <v>131.19999999999999</v>
      </c>
      <c r="F3483" s="1" t="s">
        <v>42</v>
      </c>
      <c r="G3483" s="45">
        <v>8538909900</v>
      </c>
      <c r="H3483" s="60"/>
      <c r="I3483" s="45">
        <v>1</v>
      </c>
      <c r="J3483" s="45" t="s">
        <v>12</v>
      </c>
      <c r="K3483" s="45">
        <v>100</v>
      </c>
      <c r="L3483" s="7" t="str">
        <f>IFERROR(VLOOKUP(B3483,Харків!A:C,3,0),"0")</f>
        <v>&gt;50</v>
      </c>
      <c r="M3483" s="60"/>
      <c r="N3483" s="45">
        <f t="shared" si="371"/>
        <v>0</v>
      </c>
    </row>
    <row r="3484" spans="1:14" ht="15" customHeight="1">
      <c r="A3484" s="129"/>
      <c r="B3484" s="49" t="s">
        <v>5005</v>
      </c>
      <c r="C3484" s="18" t="s">
        <v>5006</v>
      </c>
      <c r="D3484" s="20">
        <v>131.19999999999999</v>
      </c>
      <c r="E3484" s="10">
        <f t="shared" si="370"/>
        <v>131.19999999999999</v>
      </c>
      <c r="F3484" s="1" t="s">
        <v>42</v>
      </c>
      <c r="G3484" s="45">
        <v>8538909900</v>
      </c>
      <c r="H3484" s="60"/>
      <c r="I3484" s="45">
        <v>1</v>
      </c>
      <c r="J3484" s="45" t="s">
        <v>12</v>
      </c>
      <c r="K3484" s="45">
        <v>100</v>
      </c>
      <c r="L3484" s="7" t="str">
        <f>IFERROR(VLOOKUP(B3484,Харків!A:C,3,0),"0")</f>
        <v>&gt;100</v>
      </c>
      <c r="M3484" s="60"/>
      <c r="N3484" s="45">
        <f t="shared" si="371"/>
        <v>0</v>
      </c>
    </row>
    <row r="3485" spans="1:14" ht="15" customHeight="1">
      <c r="A3485" s="129"/>
      <c r="B3485" s="49" t="s">
        <v>5038</v>
      </c>
      <c r="C3485" s="18" t="s">
        <v>5039</v>
      </c>
      <c r="D3485" s="20">
        <v>131.19999999999999</v>
      </c>
      <c r="E3485" s="10">
        <f t="shared" si="370"/>
        <v>131.19999999999999</v>
      </c>
      <c r="F3485" s="1" t="s">
        <v>42</v>
      </c>
      <c r="G3485" s="45">
        <v>8538909900</v>
      </c>
      <c r="H3485" s="60"/>
      <c r="I3485" s="45">
        <v>1</v>
      </c>
      <c r="J3485" s="45" t="s">
        <v>12</v>
      </c>
      <c r="K3485" s="45">
        <v>100</v>
      </c>
      <c r="L3485" s="7" t="str">
        <f>IFERROR(VLOOKUP(B3485,Харків!A:C,3,0),"0")</f>
        <v>&gt;50</v>
      </c>
      <c r="M3485" s="60"/>
      <c r="N3485" s="45">
        <f t="shared" si="371"/>
        <v>0</v>
      </c>
    </row>
    <row r="3486" spans="1:14" ht="15" customHeight="1">
      <c r="A3486" s="129"/>
      <c r="B3486" s="49" t="s">
        <v>4835</v>
      </c>
      <c r="C3486" s="18" t="s">
        <v>4836</v>
      </c>
      <c r="D3486" s="20">
        <v>131.19999999999999</v>
      </c>
      <c r="E3486" s="10">
        <f t="shared" si="370"/>
        <v>131.19999999999999</v>
      </c>
      <c r="F3486" s="1" t="s">
        <v>42</v>
      </c>
      <c r="G3486" s="45">
        <v>8538909900</v>
      </c>
      <c r="H3486" s="60"/>
      <c r="I3486" s="45">
        <v>1</v>
      </c>
      <c r="J3486" s="45" t="s">
        <v>12</v>
      </c>
      <c r="K3486" s="45">
        <v>100</v>
      </c>
      <c r="L3486" s="7" t="str">
        <f>IFERROR(VLOOKUP(B3486,Харків!A:C,3,0),"0")</f>
        <v>&gt;50</v>
      </c>
      <c r="M3486" s="60"/>
      <c r="N3486" s="45">
        <f t="shared" si="371"/>
        <v>0</v>
      </c>
    </row>
    <row r="3487" spans="1:14" ht="15" customHeight="1">
      <c r="A3487" s="129"/>
      <c r="B3487" s="49" t="s">
        <v>4990</v>
      </c>
      <c r="C3487" s="18" t="s">
        <v>4991</v>
      </c>
      <c r="D3487" s="20">
        <v>196.37</v>
      </c>
      <c r="E3487" s="10">
        <f t="shared" si="370"/>
        <v>196.37</v>
      </c>
      <c r="F3487" s="1" t="s">
        <v>42</v>
      </c>
      <c r="G3487" s="45">
        <v>8538909900</v>
      </c>
      <c r="H3487" s="60"/>
      <c r="I3487" s="45">
        <v>1</v>
      </c>
      <c r="J3487" s="45" t="s">
        <v>12</v>
      </c>
      <c r="K3487" s="45">
        <v>80</v>
      </c>
      <c r="L3487" s="7" t="str">
        <f>IFERROR(VLOOKUP(B3487,Харків!A:C,3,0),"0")</f>
        <v>&gt;20</v>
      </c>
      <c r="M3487" s="60"/>
      <c r="N3487" s="45">
        <f t="shared" si="371"/>
        <v>0</v>
      </c>
    </row>
    <row r="3488" spans="1:14" ht="15" customHeight="1">
      <c r="A3488" s="129"/>
      <c r="B3488" s="49" t="s">
        <v>5073</v>
      </c>
      <c r="C3488" s="18" t="s">
        <v>5074</v>
      </c>
      <c r="D3488" s="20">
        <v>196.37</v>
      </c>
      <c r="E3488" s="10">
        <f t="shared" si="370"/>
        <v>196.37</v>
      </c>
      <c r="F3488" s="1" t="s">
        <v>42</v>
      </c>
      <c r="G3488" s="45">
        <v>8538909900</v>
      </c>
      <c r="H3488" s="60"/>
      <c r="I3488" s="45">
        <v>1</v>
      </c>
      <c r="J3488" s="45" t="s">
        <v>12</v>
      </c>
      <c r="K3488" s="45">
        <v>80</v>
      </c>
      <c r="L3488" s="7" t="str">
        <f>IFERROR(VLOOKUP(B3488,Харків!A:C,3,0),"0")</f>
        <v>&gt;20</v>
      </c>
      <c r="M3488" s="60"/>
      <c r="N3488" s="45">
        <f t="shared" si="371"/>
        <v>0</v>
      </c>
    </row>
    <row r="3489" spans="1:14" ht="15" customHeight="1">
      <c r="A3489" s="129"/>
      <c r="B3489" s="49" t="s">
        <v>5090</v>
      </c>
      <c r="C3489" s="18" t="s">
        <v>5091</v>
      </c>
      <c r="D3489" s="20">
        <v>196.37</v>
      </c>
      <c r="E3489" s="10">
        <f t="shared" si="370"/>
        <v>196.37</v>
      </c>
      <c r="F3489" s="1" t="s">
        <v>42</v>
      </c>
      <c r="G3489" s="45">
        <v>8538909900</v>
      </c>
      <c r="H3489" s="60"/>
      <c r="I3489" s="45">
        <v>1</v>
      </c>
      <c r="J3489" s="45" t="s">
        <v>12</v>
      </c>
      <c r="K3489" s="45">
        <v>80</v>
      </c>
      <c r="L3489" s="7" t="str">
        <f>IFERROR(VLOOKUP(B3489,Харків!A:C,3,0),"0")</f>
        <v>&gt;50</v>
      </c>
      <c r="M3489" s="60"/>
      <c r="N3489" s="45">
        <f t="shared" si="371"/>
        <v>0</v>
      </c>
    </row>
    <row r="3490" spans="1:14" ht="15" customHeight="1">
      <c r="A3490" s="130"/>
      <c r="B3490" s="49" t="s">
        <v>4976</v>
      </c>
      <c r="C3490" s="18" t="s">
        <v>4977</v>
      </c>
      <c r="D3490" s="20">
        <v>196.37</v>
      </c>
      <c r="E3490" s="10">
        <f t="shared" si="370"/>
        <v>196.37</v>
      </c>
      <c r="F3490" s="1" t="s">
        <v>42</v>
      </c>
      <c r="G3490" s="45">
        <v>8538909900</v>
      </c>
      <c r="H3490" s="60"/>
      <c r="I3490" s="45">
        <v>1</v>
      </c>
      <c r="J3490" s="45" t="s">
        <v>12</v>
      </c>
      <c r="K3490" s="45">
        <v>80</v>
      </c>
      <c r="L3490" s="7">
        <f>IFERROR(VLOOKUP(B3490,Харків!A:C,3,0),"0")</f>
        <v>0</v>
      </c>
      <c r="M3490" s="60"/>
      <c r="N3490" s="45">
        <f t="shared" si="371"/>
        <v>0</v>
      </c>
    </row>
    <row r="3491" spans="1:14" ht="15" customHeight="1">
      <c r="A3491" s="129"/>
      <c r="B3491" s="49" t="s">
        <v>5081</v>
      </c>
      <c r="C3491" s="18" t="s">
        <v>5082</v>
      </c>
      <c r="D3491" s="20">
        <v>196.37</v>
      </c>
      <c r="E3491" s="10">
        <f t="shared" si="370"/>
        <v>196.37</v>
      </c>
      <c r="F3491" s="1" t="s">
        <v>42</v>
      </c>
      <c r="G3491" s="45">
        <v>8538909900</v>
      </c>
      <c r="H3491" s="60"/>
      <c r="I3491" s="45">
        <v>1</v>
      </c>
      <c r="J3491" s="45" t="s">
        <v>12</v>
      </c>
      <c r="K3491" s="45">
        <v>80</v>
      </c>
      <c r="L3491" s="7">
        <f>IFERROR(VLOOKUP(B3491,Харків!A:C,3,0),"0")</f>
        <v>0</v>
      </c>
      <c r="M3491" s="60"/>
      <c r="N3491" s="45">
        <f t="shared" si="371"/>
        <v>0</v>
      </c>
    </row>
    <row r="3492" spans="1:14" ht="15" customHeight="1">
      <c r="A3492" s="129"/>
      <c r="B3492" s="49" t="s">
        <v>4906</v>
      </c>
      <c r="C3492" s="18" t="s">
        <v>4907</v>
      </c>
      <c r="D3492" s="20">
        <v>196.37</v>
      </c>
      <c r="E3492" s="10">
        <f t="shared" si="370"/>
        <v>196.37</v>
      </c>
      <c r="F3492" s="1" t="s">
        <v>42</v>
      </c>
      <c r="G3492" s="45">
        <v>8538909900</v>
      </c>
      <c r="H3492" s="60"/>
      <c r="I3492" s="45">
        <v>1</v>
      </c>
      <c r="J3492" s="45" t="s">
        <v>12</v>
      </c>
      <c r="K3492" s="45">
        <v>80</v>
      </c>
      <c r="L3492" s="7" t="str">
        <f>IFERROR(VLOOKUP(B3492,Харків!A:C,3,0),"0")</f>
        <v>&gt;50</v>
      </c>
      <c r="M3492" s="60"/>
      <c r="N3492" s="45">
        <f t="shared" si="371"/>
        <v>0</v>
      </c>
    </row>
    <row r="3493" spans="1:14" ht="15" customHeight="1">
      <c r="A3493" s="129"/>
      <c r="B3493" s="49" t="s">
        <v>8473</v>
      </c>
      <c r="C3493" s="18" t="s">
        <v>8474</v>
      </c>
      <c r="D3493" s="20">
        <v>722.8</v>
      </c>
      <c r="E3493" s="10">
        <f t="shared" si="370"/>
        <v>722.8</v>
      </c>
      <c r="F3493" s="1" t="s">
        <v>42</v>
      </c>
      <c r="G3493" s="45">
        <v>8538909900</v>
      </c>
      <c r="H3493" s="60"/>
      <c r="I3493" s="45">
        <v>1</v>
      </c>
      <c r="J3493" s="45" t="s">
        <v>12</v>
      </c>
      <c r="K3493" s="45">
        <v>80</v>
      </c>
      <c r="L3493" s="7" t="str">
        <f>IFERROR(VLOOKUP(B3493,Харків!A:C,3,0),"0")</f>
        <v>&gt;10</v>
      </c>
      <c r="M3493" s="60"/>
      <c r="N3493" s="45">
        <f t="shared" si="371"/>
        <v>0</v>
      </c>
    </row>
    <row r="3494" spans="1:14" ht="15" customHeight="1">
      <c r="A3494" s="129"/>
      <c r="B3494" s="49" t="s">
        <v>8446</v>
      </c>
      <c r="C3494" s="18" t="s">
        <v>8447</v>
      </c>
      <c r="D3494" s="20">
        <v>722.8</v>
      </c>
      <c r="E3494" s="10">
        <f t="shared" si="370"/>
        <v>722.8</v>
      </c>
      <c r="F3494" s="1" t="s">
        <v>42</v>
      </c>
      <c r="G3494" s="45">
        <v>8538909900</v>
      </c>
      <c r="H3494" s="60"/>
      <c r="I3494" s="45">
        <v>1</v>
      </c>
      <c r="J3494" s="45" t="s">
        <v>12</v>
      </c>
      <c r="K3494" s="45">
        <v>80</v>
      </c>
      <c r="L3494" s="7" t="str">
        <f>IFERROR(VLOOKUP(B3494,Харків!A:C,3,0),"0")</f>
        <v>&gt;10</v>
      </c>
      <c r="M3494" s="60"/>
      <c r="N3494" s="45">
        <f t="shared" si="371"/>
        <v>0</v>
      </c>
    </row>
    <row r="3495" spans="1:14" ht="14.25" customHeight="1">
      <c r="A3495" s="130"/>
      <c r="B3495" s="50"/>
      <c r="C3495" s="6" t="s">
        <v>8596</v>
      </c>
      <c r="D3495" s="13"/>
      <c r="E3495" s="14"/>
      <c r="F3495" s="5"/>
      <c r="G3495" s="7"/>
      <c r="H3495" s="13"/>
      <c r="I3495" s="7"/>
      <c r="J3495" s="7"/>
      <c r="K3495" s="7"/>
      <c r="L3495" s="5"/>
      <c r="M3495" s="5"/>
      <c r="N3495" s="5"/>
    </row>
    <row r="3496" spans="1:14" ht="15" customHeight="1">
      <c r="A3496" s="129"/>
      <c r="B3496" s="49" t="s">
        <v>8450</v>
      </c>
      <c r="C3496" s="18" t="s">
        <v>8451</v>
      </c>
      <c r="D3496" s="20">
        <v>315.57</v>
      </c>
      <c r="E3496" s="10">
        <f>D3496-(D3496*$G$1)</f>
        <v>315.57</v>
      </c>
      <c r="F3496" s="1" t="s">
        <v>42</v>
      </c>
      <c r="G3496" s="45">
        <v>8538909900</v>
      </c>
      <c r="H3496" s="60"/>
      <c r="I3496" s="45">
        <v>1</v>
      </c>
      <c r="J3496" s="45" t="s">
        <v>12</v>
      </c>
      <c r="K3496" s="45">
        <v>100</v>
      </c>
      <c r="L3496" s="7" t="str">
        <f>IFERROR(VLOOKUP(B3496,Харків!A:C,3,0),"0")</f>
        <v>&gt;20</v>
      </c>
      <c r="M3496" s="60"/>
      <c r="N3496" s="45">
        <f>E3496*M3496</f>
        <v>0</v>
      </c>
    </row>
    <row r="3497" spans="1:14" ht="15" customHeight="1">
      <c r="A3497" s="130"/>
      <c r="B3497" s="49" t="s">
        <v>8496</v>
      </c>
      <c r="C3497" s="18" t="s">
        <v>8497</v>
      </c>
      <c r="D3497" s="20">
        <v>622.08000000000004</v>
      </c>
      <c r="E3497" s="10">
        <f>D3497-(D3497*$G$1)</f>
        <v>622.08000000000004</v>
      </c>
      <c r="F3497" s="1" t="s">
        <v>42</v>
      </c>
      <c r="G3497" s="45">
        <v>8538909900</v>
      </c>
      <c r="H3497" s="60"/>
      <c r="I3497" s="45">
        <v>1</v>
      </c>
      <c r="J3497" s="45" t="s">
        <v>12</v>
      </c>
      <c r="K3497" s="45">
        <v>100</v>
      </c>
      <c r="L3497" s="7" t="str">
        <f>IFERROR(VLOOKUP(B3497,Харків!A:C,3,0),"0")</f>
        <v>&gt;10</v>
      </c>
      <c r="M3497" s="60"/>
      <c r="N3497" s="45">
        <f>E3497*M3497</f>
        <v>0</v>
      </c>
    </row>
    <row r="3498" spans="1:14" ht="15" customHeight="1">
      <c r="A3498" s="129"/>
      <c r="B3498" s="49" t="s">
        <v>8470</v>
      </c>
      <c r="C3498" s="18" t="s">
        <v>8471</v>
      </c>
      <c r="D3498" s="20">
        <v>1299.5899999999999</v>
      </c>
      <c r="E3498" s="10">
        <f>D3498-(D3498*$G$1)</f>
        <v>1299.5899999999999</v>
      </c>
      <c r="F3498" s="1" t="s">
        <v>42</v>
      </c>
      <c r="G3498" s="45">
        <v>8538909900</v>
      </c>
      <c r="H3498" s="60"/>
      <c r="I3498" s="45">
        <v>1</v>
      </c>
      <c r="J3498" s="45" t="s">
        <v>12</v>
      </c>
      <c r="K3498" s="45">
        <v>100</v>
      </c>
      <c r="L3498" s="7" t="str">
        <f>IFERROR(VLOOKUP(B3498,Харків!A:C,3,0),"0")</f>
        <v>&gt;10</v>
      </c>
      <c r="M3498" s="60"/>
      <c r="N3498" s="45">
        <f>E3498*M3498</f>
        <v>0</v>
      </c>
    </row>
    <row r="3499" spans="1:14" ht="14.25" customHeight="1">
      <c r="A3499" s="130"/>
      <c r="B3499" s="50"/>
      <c r="C3499" s="6" t="s">
        <v>5825</v>
      </c>
      <c r="D3499" s="13"/>
      <c r="E3499" s="14"/>
      <c r="F3499" s="5"/>
      <c r="G3499" s="7"/>
      <c r="H3499" s="13"/>
      <c r="I3499" s="7"/>
      <c r="J3499" s="7"/>
      <c r="K3499" s="7"/>
      <c r="L3499" s="5"/>
      <c r="M3499" s="5"/>
      <c r="N3499" s="5"/>
    </row>
    <row r="3500" spans="1:14" ht="15" customHeight="1">
      <c r="A3500" s="129"/>
      <c r="B3500" s="49" t="s">
        <v>5064</v>
      </c>
      <c r="C3500" s="18" t="s">
        <v>5065</v>
      </c>
      <c r="D3500" s="20">
        <v>234.1</v>
      </c>
      <c r="E3500" s="10">
        <f t="shared" ref="E3500:E3525" si="372">D3500-(D3500*$G$1)</f>
        <v>234.1</v>
      </c>
      <c r="F3500" s="1" t="s">
        <v>42</v>
      </c>
      <c r="G3500" s="45">
        <v>8536490090</v>
      </c>
      <c r="H3500" s="60"/>
      <c r="I3500" s="45">
        <v>1</v>
      </c>
      <c r="J3500" s="45" t="s">
        <v>12</v>
      </c>
      <c r="K3500" s="45">
        <v>100</v>
      </c>
      <c r="L3500" s="7" t="str">
        <f>IFERROR(VLOOKUP(B3500,Харків!A:C,3,0),"0")</f>
        <v>&gt;50</v>
      </c>
      <c r="M3500" s="60"/>
      <c r="N3500" s="45">
        <f t="shared" ref="N3500:N3525" si="373">E3500*M3500</f>
        <v>0</v>
      </c>
    </row>
    <row r="3501" spans="1:14" ht="15" customHeight="1">
      <c r="A3501" s="129"/>
      <c r="B3501" s="132" t="s">
        <v>8961</v>
      </c>
      <c r="C3501" s="18" t="s">
        <v>8962</v>
      </c>
      <c r="D3501" s="20">
        <v>234.1</v>
      </c>
      <c r="E3501" s="10">
        <f t="shared" si="372"/>
        <v>234.1</v>
      </c>
      <c r="F3501" s="1" t="s">
        <v>42</v>
      </c>
      <c r="G3501" s="45">
        <v>8536490090</v>
      </c>
      <c r="H3501" s="60"/>
      <c r="I3501" s="45">
        <v>1</v>
      </c>
      <c r="J3501" s="45" t="s">
        <v>12</v>
      </c>
      <c r="K3501" s="45">
        <v>100</v>
      </c>
      <c r="L3501" s="7" t="str">
        <f>IFERROR(VLOOKUP(B3501,Харків!A:C,3,0),"0")</f>
        <v>&gt;50</v>
      </c>
      <c r="M3501" s="60"/>
      <c r="N3501" s="45">
        <f t="shared" si="373"/>
        <v>0</v>
      </c>
    </row>
    <row r="3502" spans="1:14" ht="15" customHeight="1">
      <c r="A3502" s="129"/>
      <c r="B3502" s="49" t="s">
        <v>8442</v>
      </c>
      <c r="C3502" s="18" t="s">
        <v>8443</v>
      </c>
      <c r="D3502" s="20">
        <v>234.1</v>
      </c>
      <c r="E3502" s="10">
        <f t="shared" si="372"/>
        <v>234.1</v>
      </c>
      <c r="F3502" s="1" t="s">
        <v>42</v>
      </c>
      <c r="G3502" s="45">
        <v>8536490090</v>
      </c>
      <c r="H3502" s="60"/>
      <c r="I3502" s="45">
        <v>1</v>
      </c>
      <c r="J3502" s="45" t="s">
        <v>12</v>
      </c>
      <c r="K3502" s="45">
        <v>100</v>
      </c>
      <c r="L3502" s="7" t="str">
        <f>IFERROR(VLOOKUP(B3502,Харків!A:C,3,0),"0")</f>
        <v>&gt;50</v>
      </c>
      <c r="M3502" s="60"/>
      <c r="N3502" s="45">
        <f t="shared" si="373"/>
        <v>0</v>
      </c>
    </row>
    <row r="3503" spans="1:14" ht="15" customHeight="1">
      <c r="A3503" s="129"/>
      <c r="B3503" s="49" t="s">
        <v>4861</v>
      </c>
      <c r="C3503" s="18" t="s">
        <v>4862</v>
      </c>
      <c r="D3503" s="20">
        <v>234.1</v>
      </c>
      <c r="E3503" s="10">
        <f t="shared" si="372"/>
        <v>234.1</v>
      </c>
      <c r="F3503" s="1" t="s">
        <v>42</v>
      </c>
      <c r="G3503" s="45">
        <v>8536490090</v>
      </c>
      <c r="H3503" s="60"/>
      <c r="I3503" s="45">
        <v>1</v>
      </c>
      <c r="J3503" s="45" t="s">
        <v>12</v>
      </c>
      <c r="K3503" s="45">
        <v>100</v>
      </c>
      <c r="L3503" s="7" t="str">
        <f>IFERROR(VLOOKUP(B3503,Харків!A:C,3,0),"0")</f>
        <v>&gt;100</v>
      </c>
      <c r="M3503" s="60"/>
      <c r="N3503" s="45">
        <f t="shared" si="373"/>
        <v>0</v>
      </c>
    </row>
    <row r="3504" spans="1:14" ht="15" customHeight="1">
      <c r="A3504" s="130"/>
      <c r="B3504" s="49" t="s">
        <v>5095</v>
      </c>
      <c r="C3504" s="18" t="s">
        <v>5096</v>
      </c>
      <c r="D3504" s="20">
        <v>234.1</v>
      </c>
      <c r="E3504" s="10">
        <f t="shared" si="372"/>
        <v>234.1</v>
      </c>
      <c r="F3504" s="1" t="s">
        <v>42</v>
      </c>
      <c r="G3504" s="45">
        <v>8536490090</v>
      </c>
      <c r="H3504" s="60"/>
      <c r="I3504" s="45">
        <v>1</v>
      </c>
      <c r="J3504" s="45" t="s">
        <v>12</v>
      </c>
      <c r="K3504" s="45">
        <v>100</v>
      </c>
      <c r="L3504" s="7" t="str">
        <f>IFERROR(VLOOKUP(B3504,Харків!A:C,3,0),"0")</f>
        <v>&gt;20</v>
      </c>
      <c r="M3504" s="60"/>
      <c r="N3504" s="45">
        <f t="shared" si="373"/>
        <v>0</v>
      </c>
    </row>
    <row r="3505" spans="1:14" ht="15" customHeight="1">
      <c r="A3505" s="129"/>
      <c r="B3505" s="49" t="s">
        <v>5029</v>
      </c>
      <c r="C3505" s="18" t="s">
        <v>5030</v>
      </c>
      <c r="D3505" s="20">
        <v>234.1</v>
      </c>
      <c r="E3505" s="10">
        <f t="shared" si="372"/>
        <v>234.1</v>
      </c>
      <c r="F3505" s="1" t="s">
        <v>42</v>
      </c>
      <c r="G3505" s="45">
        <v>8536490090</v>
      </c>
      <c r="H3505" s="60"/>
      <c r="I3505" s="45">
        <v>1</v>
      </c>
      <c r="J3505" s="45" t="s">
        <v>12</v>
      </c>
      <c r="K3505" s="45">
        <v>100</v>
      </c>
      <c r="L3505" s="7" t="str">
        <f>IFERROR(VLOOKUP(B3505,Харків!A:C,3,0),"0")</f>
        <v>&gt;10</v>
      </c>
      <c r="M3505" s="60"/>
      <c r="N3505" s="45">
        <f t="shared" si="373"/>
        <v>0</v>
      </c>
    </row>
    <row r="3506" spans="1:14" ht="15" customHeight="1">
      <c r="A3506" s="129"/>
      <c r="B3506" s="49" t="s">
        <v>5025</v>
      </c>
      <c r="C3506" s="18" t="s">
        <v>5026</v>
      </c>
      <c r="D3506" s="20">
        <v>234.1</v>
      </c>
      <c r="E3506" s="10">
        <f t="shared" si="372"/>
        <v>234.1</v>
      </c>
      <c r="F3506" s="1" t="s">
        <v>42</v>
      </c>
      <c r="G3506" s="45">
        <v>8536490090</v>
      </c>
      <c r="H3506" s="60"/>
      <c r="I3506" s="45">
        <v>1</v>
      </c>
      <c r="J3506" s="45" t="s">
        <v>12</v>
      </c>
      <c r="K3506" s="45">
        <v>100</v>
      </c>
      <c r="L3506" s="7" t="str">
        <f>IFERROR(VLOOKUP(B3506,Харків!A:C,3,0),"0")</f>
        <v>&gt;50</v>
      </c>
      <c r="M3506" s="60"/>
      <c r="N3506" s="45">
        <f t="shared" si="373"/>
        <v>0</v>
      </c>
    </row>
    <row r="3507" spans="1:14" ht="15" customHeight="1">
      <c r="A3507" s="129"/>
      <c r="B3507" s="49" t="s">
        <v>5078</v>
      </c>
      <c r="C3507" s="18" t="s">
        <v>5079</v>
      </c>
      <c r="D3507" s="20">
        <v>234.1</v>
      </c>
      <c r="E3507" s="10">
        <f t="shared" si="372"/>
        <v>234.1</v>
      </c>
      <c r="F3507" s="1" t="s">
        <v>42</v>
      </c>
      <c r="G3507" s="45">
        <v>8536490090</v>
      </c>
      <c r="H3507" s="60"/>
      <c r="I3507" s="45">
        <v>1</v>
      </c>
      <c r="J3507" s="45" t="s">
        <v>12</v>
      </c>
      <c r="K3507" s="45">
        <v>100</v>
      </c>
      <c r="L3507" s="7" t="str">
        <f>IFERROR(VLOOKUP(B3507,Харків!A:C,3,0),"0")</f>
        <v>&gt;100</v>
      </c>
      <c r="M3507" s="60"/>
      <c r="N3507" s="45">
        <f t="shared" si="373"/>
        <v>0</v>
      </c>
    </row>
    <row r="3508" spans="1:14" ht="15" customHeight="1">
      <c r="A3508" s="129"/>
      <c r="B3508" s="49" t="s">
        <v>4814</v>
      </c>
      <c r="C3508" s="18" t="s">
        <v>4815</v>
      </c>
      <c r="D3508" s="20">
        <v>234.1</v>
      </c>
      <c r="E3508" s="10">
        <f t="shared" si="372"/>
        <v>234.1</v>
      </c>
      <c r="F3508" s="1" t="s">
        <v>42</v>
      </c>
      <c r="G3508" s="45">
        <v>8536490090</v>
      </c>
      <c r="H3508" s="60"/>
      <c r="I3508" s="45">
        <v>1</v>
      </c>
      <c r="J3508" s="45" t="s">
        <v>12</v>
      </c>
      <c r="K3508" s="45">
        <v>100</v>
      </c>
      <c r="L3508" s="7" t="str">
        <f>IFERROR(VLOOKUP(B3508,Харків!A:C,3,0),"0")</f>
        <v>&gt;100</v>
      </c>
      <c r="M3508" s="60"/>
      <c r="N3508" s="45">
        <f t="shared" si="373"/>
        <v>0</v>
      </c>
    </row>
    <row r="3509" spans="1:14" ht="15" customHeight="1">
      <c r="A3509" s="129"/>
      <c r="B3509" s="49" t="s">
        <v>5014</v>
      </c>
      <c r="C3509" s="18" t="s">
        <v>5015</v>
      </c>
      <c r="D3509" s="20">
        <v>234.1</v>
      </c>
      <c r="E3509" s="10">
        <f t="shared" si="372"/>
        <v>234.1</v>
      </c>
      <c r="F3509" s="1" t="s">
        <v>42</v>
      </c>
      <c r="G3509" s="45">
        <v>8536490090</v>
      </c>
      <c r="H3509" s="60"/>
      <c r="I3509" s="45">
        <v>1</v>
      </c>
      <c r="J3509" s="45" t="s">
        <v>12</v>
      </c>
      <c r="K3509" s="45">
        <v>100</v>
      </c>
      <c r="L3509" s="7" t="str">
        <f>IFERROR(VLOOKUP(B3509,Харків!A:C,3,0),"0")</f>
        <v>&gt;100</v>
      </c>
      <c r="M3509" s="60"/>
      <c r="N3509" s="45">
        <f t="shared" si="373"/>
        <v>0</v>
      </c>
    </row>
    <row r="3510" spans="1:14" ht="15" customHeight="1">
      <c r="A3510" s="129"/>
      <c r="B3510" s="49" t="s">
        <v>5018</v>
      </c>
      <c r="C3510" s="18" t="s">
        <v>5019</v>
      </c>
      <c r="D3510" s="20">
        <v>234.1</v>
      </c>
      <c r="E3510" s="10">
        <f t="shared" si="372"/>
        <v>234.1</v>
      </c>
      <c r="F3510" s="1" t="s">
        <v>42</v>
      </c>
      <c r="G3510" s="45">
        <v>8536490090</v>
      </c>
      <c r="H3510" s="60"/>
      <c r="I3510" s="45">
        <v>1</v>
      </c>
      <c r="J3510" s="45" t="s">
        <v>12</v>
      </c>
      <c r="K3510" s="45">
        <v>100</v>
      </c>
      <c r="L3510" s="7" t="str">
        <f>IFERROR(VLOOKUP(B3510,Харків!A:C,3,0),"0")</f>
        <v>&gt;20</v>
      </c>
      <c r="M3510" s="60"/>
      <c r="N3510" s="45">
        <f t="shared" si="373"/>
        <v>0</v>
      </c>
    </row>
    <row r="3511" spans="1:14" ht="15" customHeight="1">
      <c r="A3511" s="129"/>
      <c r="B3511" s="49" t="s">
        <v>4943</v>
      </c>
      <c r="C3511" s="18" t="s">
        <v>4944</v>
      </c>
      <c r="D3511" s="20">
        <v>234.1</v>
      </c>
      <c r="E3511" s="10">
        <f t="shared" si="372"/>
        <v>234.1</v>
      </c>
      <c r="F3511" s="1" t="s">
        <v>42</v>
      </c>
      <c r="G3511" s="45">
        <v>8536490090</v>
      </c>
      <c r="H3511" s="60"/>
      <c r="I3511" s="45">
        <v>1</v>
      </c>
      <c r="J3511" s="45" t="s">
        <v>12</v>
      </c>
      <c r="K3511" s="45">
        <v>100</v>
      </c>
      <c r="L3511" s="7" t="str">
        <f>IFERROR(VLOOKUP(B3511,Харків!A:C,3,0),"0")</f>
        <v>&gt;100</v>
      </c>
      <c r="M3511" s="60"/>
      <c r="N3511" s="45">
        <f t="shared" si="373"/>
        <v>0</v>
      </c>
    </row>
    <row r="3512" spans="1:14" ht="15" customHeight="1">
      <c r="A3512" s="129"/>
      <c r="B3512" s="49" t="s">
        <v>4825</v>
      </c>
      <c r="C3512" s="18" t="s">
        <v>4826</v>
      </c>
      <c r="D3512" s="20">
        <v>234.1</v>
      </c>
      <c r="E3512" s="10">
        <f t="shared" si="372"/>
        <v>234.1</v>
      </c>
      <c r="F3512" s="1" t="s">
        <v>42</v>
      </c>
      <c r="G3512" s="45">
        <v>8536490090</v>
      </c>
      <c r="H3512" s="60"/>
      <c r="I3512" s="45">
        <v>1</v>
      </c>
      <c r="J3512" s="45" t="s">
        <v>12</v>
      </c>
      <c r="K3512" s="45">
        <v>100</v>
      </c>
      <c r="L3512" s="7" t="str">
        <f>IFERROR(VLOOKUP(B3512,Харків!A:C,3,0),"0")</f>
        <v>&gt;50</v>
      </c>
      <c r="M3512" s="60"/>
      <c r="N3512" s="45">
        <f t="shared" si="373"/>
        <v>0</v>
      </c>
    </row>
    <row r="3513" spans="1:14" ht="15" customHeight="1">
      <c r="A3513" s="130"/>
      <c r="B3513" s="49" t="s">
        <v>5044</v>
      </c>
      <c r="C3513" s="18" t="s">
        <v>5045</v>
      </c>
      <c r="D3513" s="20">
        <v>234.1</v>
      </c>
      <c r="E3513" s="10">
        <f t="shared" si="372"/>
        <v>234.1</v>
      </c>
      <c r="F3513" s="1" t="s">
        <v>42</v>
      </c>
      <c r="G3513" s="45">
        <v>8536490090</v>
      </c>
      <c r="H3513" s="60"/>
      <c r="I3513" s="45">
        <v>1</v>
      </c>
      <c r="J3513" s="45" t="s">
        <v>12</v>
      </c>
      <c r="K3513" s="45">
        <v>100</v>
      </c>
      <c r="L3513" s="7" t="str">
        <f>IFERROR(VLOOKUP(B3513,Харків!A:C,3,0),"0")</f>
        <v>&gt;50</v>
      </c>
      <c r="M3513" s="60"/>
      <c r="N3513" s="45">
        <f t="shared" si="373"/>
        <v>0</v>
      </c>
    </row>
    <row r="3514" spans="1:14" ht="15" customHeight="1">
      <c r="A3514" s="129"/>
      <c r="B3514" s="49" t="s">
        <v>4891</v>
      </c>
      <c r="C3514" s="18" t="s">
        <v>4892</v>
      </c>
      <c r="D3514" s="20">
        <v>234.1</v>
      </c>
      <c r="E3514" s="10">
        <f t="shared" si="372"/>
        <v>234.1</v>
      </c>
      <c r="F3514" s="1" t="s">
        <v>42</v>
      </c>
      <c r="G3514" s="45">
        <v>8536490090</v>
      </c>
      <c r="H3514" s="60"/>
      <c r="I3514" s="45">
        <v>1</v>
      </c>
      <c r="J3514" s="45" t="s">
        <v>12</v>
      </c>
      <c r="K3514" s="45">
        <v>100</v>
      </c>
      <c r="L3514" s="7" t="str">
        <f>IFERROR(VLOOKUP(B3514,Харків!A:C,3,0),"0")</f>
        <v>&gt;10</v>
      </c>
      <c r="M3514" s="60"/>
      <c r="N3514" s="45">
        <f t="shared" si="373"/>
        <v>0</v>
      </c>
    </row>
    <row r="3515" spans="1:14" ht="15" customHeight="1">
      <c r="A3515" s="129"/>
      <c r="B3515" s="49" t="s">
        <v>5056</v>
      </c>
      <c r="C3515" s="18" t="s">
        <v>5057</v>
      </c>
      <c r="D3515" s="20">
        <v>363.76</v>
      </c>
      <c r="E3515" s="10">
        <f t="shared" si="372"/>
        <v>363.76</v>
      </c>
      <c r="F3515" s="1" t="s">
        <v>42</v>
      </c>
      <c r="G3515" s="45">
        <v>8536490090</v>
      </c>
      <c r="H3515" s="60"/>
      <c r="I3515" s="45">
        <v>1</v>
      </c>
      <c r="J3515" s="45" t="s">
        <v>12</v>
      </c>
      <c r="K3515" s="45">
        <v>60</v>
      </c>
      <c r="L3515" s="7" t="str">
        <f>IFERROR(VLOOKUP(B3515,Харків!A:C,3,0),"0")</f>
        <v>&gt;50</v>
      </c>
      <c r="M3515" s="60"/>
      <c r="N3515" s="45">
        <f t="shared" si="373"/>
        <v>0</v>
      </c>
    </row>
    <row r="3516" spans="1:14" ht="15" customHeight="1">
      <c r="A3516" s="129"/>
      <c r="B3516" s="49" t="s">
        <v>4935</v>
      </c>
      <c r="C3516" s="18" t="s">
        <v>4936</v>
      </c>
      <c r="D3516" s="20">
        <v>363.76</v>
      </c>
      <c r="E3516" s="10">
        <f t="shared" si="372"/>
        <v>363.76</v>
      </c>
      <c r="F3516" s="1" t="s">
        <v>42</v>
      </c>
      <c r="G3516" s="45">
        <v>8536490090</v>
      </c>
      <c r="H3516" s="60"/>
      <c r="I3516" s="45">
        <v>1</v>
      </c>
      <c r="J3516" s="45" t="s">
        <v>12</v>
      </c>
      <c r="K3516" s="45">
        <v>60</v>
      </c>
      <c r="L3516" s="7" t="str">
        <f>IFERROR(VLOOKUP(B3516,Харків!A:C,3,0),"0")</f>
        <v>&gt;20</v>
      </c>
      <c r="M3516" s="60"/>
      <c r="N3516" s="45">
        <f t="shared" si="373"/>
        <v>0</v>
      </c>
    </row>
    <row r="3517" spans="1:14" ht="15" customHeight="1">
      <c r="A3517" s="129"/>
      <c r="B3517" s="49" t="s">
        <v>9394</v>
      </c>
      <c r="C3517" s="18" t="s">
        <v>9395</v>
      </c>
      <c r="D3517" s="20">
        <v>363.76</v>
      </c>
      <c r="E3517" s="10">
        <f t="shared" si="372"/>
        <v>363.76</v>
      </c>
      <c r="F3517" s="1" t="s">
        <v>42</v>
      </c>
      <c r="G3517" s="45">
        <v>8536490090</v>
      </c>
      <c r="H3517" s="60"/>
      <c r="I3517" s="45">
        <v>1</v>
      </c>
      <c r="J3517" s="45" t="s">
        <v>12</v>
      </c>
      <c r="K3517" s="45">
        <v>60</v>
      </c>
      <c r="L3517" s="7" t="str">
        <f>IFERROR(VLOOKUP(B3517,Харків!A:C,3,0),"0")</f>
        <v>&gt;20</v>
      </c>
      <c r="M3517" s="60"/>
      <c r="N3517" s="45">
        <f t="shared" si="373"/>
        <v>0</v>
      </c>
    </row>
    <row r="3518" spans="1:14" ht="15" customHeight="1">
      <c r="A3518" s="129"/>
      <c r="B3518" s="132" t="s">
        <v>8963</v>
      </c>
      <c r="C3518" s="18" t="s">
        <v>8964</v>
      </c>
      <c r="D3518" s="20">
        <v>627.73</v>
      </c>
      <c r="E3518" s="10">
        <f t="shared" si="372"/>
        <v>627.73</v>
      </c>
      <c r="F3518" s="1" t="s">
        <v>42</v>
      </c>
      <c r="G3518" s="45">
        <v>8536490090</v>
      </c>
      <c r="H3518" s="60"/>
      <c r="I3518" s="45">
        <v>1</v>
      </c>
      <c r="J3518" s="45" t="s">
        <v>12</v>
      </c>
      <c r="K3518" s="45">
        <v>50</v>
      </c>
      <c r="L3518" s="7" t="str">
        <f>IFERROR(VLOOKUP(B3518,Харків!A:C,3,0),"0")</f>
        <v>&gt;20</v>
      </c>
      <c r="M3518" s="60"/>
      <c r="N3518" s="45">
        <f t="shared" si="373"/>
        <v>0</v>
      </c>
    </row>
    <row r="3519" spans="1:14" ht="15" customHeight="1">
      <c r="A3519" s="129"/>
      <c r="B3519" s="49" t="s">
        <v>4970</v>
      </c>
      <c r="C3519" s="18" t="s">
        <v>4971</v>
      </c>
      <c r="D3519" s="20">
        <v>627.73</v>
      </c>
      <c r="E3519" s="10">
        <f t="shared" si="372"/>
        <v>627.73</v>
      </c>
      <c r="F3519" s="1" t="s">
        <v>42</v>
      </c>
      <c r="G3519" s="45">
        <v>8536490090</v>
      </c>
      <c r="H3519" s="60"/>
      <c r="I3519" s="45">
        <v>1</v>
      </c>
      <c r="J3519" s="45" t="s">
        <v>12</v>
      </c>
      <c r="K3519" s="45">
        <v>50</v>
      </c>
      <c r="L3519" s="7" t="str">
        <f>IFERROR(VLOOKUP(B3519,Харків!A:C,3,0),"0")</f>
        <v>&gt;20</v>
      </c>
      <c r="M3519" s="60"/>
      <c r="N3519" s="45">
        <f t="shared" si="373"/>
        <v>0</v>
      </c>
    </row>
    <row r="3520" spans="1:14" ht="15" customHeight="1">
      <c r="A3520" s="129"/>
      <c r="B3520" s="49" t="s">
        <v>4951</v>
      </c>
      <c r="C3520" s="18" t="s">
        <v>4952</v>
      </c>
      <c r="D3520" s="20">
        <v>627.73</v>
      </c>
      <c r="E3520" s="10">
        <f t="shared" si="372"/>
        <v>627.73</v>
      </c>
      <c r="F3520" s="1" t="s">
        <v>42</v>
      </c>
      <c r="G3520" s="45">
        <v>8536490090</v>
      </c>
      <c r="H3520" s="60"/>
      <c r="I3520" s="45">
        <v>1</v>
      </c>
      <c r="J3520" s="45" t="s">
        <v>12</v>
      </c>
      <c r="K3520" s="45">
        <v>50</v>
      </c>
      <c r="L3520" s="7" t="str">
        <f>IFERROR(VLOOKUP(B3520,Харків!A:C,3,0),"0")</f>
        <v>&gt;20</v>
      </c>
      <c r="M3520" s="60"/>
      <c r="N3520" s="45">
        <f t="shared" si="373"/>
        <v>0</v>
      </c>
    </row>
    <row r="3521" spans="1:14" ht="15" customHeight="1">
      <c r="A3521" s="129"/>
      <c r="B3521" s="49" t="s">
        <v>5110</v>
      </c>
      <c r="C3521" s="18" t="s">
        <v>5111</v>
      </c>
      <c r="D3521" s="20">
        <v>627.73</v>
      </c>
      <c r="E3521" s="10">
        <f t="shared" si="372"/>
        <v>627.73</v>
      </c>
      <c r="F3521" s="1" t="s">
        <v>42</v>
      </c>
      <c r="G3521" s="45">
        <v>8536490090</v>
      </c>
      <c r="H3521" s="60"/>
      <c r="I3521" s="45">
        <v>1</v>
      </c>
      <c r="J3521" s="45" t="s">
        <v>12</v>
      </c>
      <c r="K3521" s="45">
        <v>50</v>
      </c>
      <c r="L3521" s="7" t="str">
        <f>IFERROR(VLOOKUP(B3521,Харків!A:C,3,0),"0")</f>
        <v>&gt;50</v>
      </c>
      <c r="M3521" s="60"/>
      <c r="N3521" s="45">
        <f t="shared" si="373"/>
        <v>0</v>
      </c>
    </row>
    <row r="3522" spans="1:14" ht="15" customHeight="1">
      <c r="A3522" s="129"/>
      <c r="B3522" s="49" t="s">
        <v>4938</v>
      </c>
      <c r="C3522" s="18" t="s">
        <v>4939</v>
      </c>
      <c r="D3522" s="20">
        <v>627.73</v>
      </c>
      <c r="E3522" s="10">
        <f t="shared" si="372"/>
        <v>627.73</v>
      </c>
      <c r="F3522" s="1" t="s">
        <v>42</v>
      </c>
      <c r="G3522" s="45">
        <v>8536490090</v>
      </c>
      <c r="H3522" s="60"/>
      <c r="I3522" s="45">
        <v>1</v>
      </c>
      <c r="J3522" s="45" t="s">
        <v>12</v>
      </c>
      <c r="K3522" s="45">
        <v>50</v>
      </c>
      <c r="L3522" s="7" t="str">
        <f>IFERROR(VLOOKUP(B3522,Харків!A:C,3,0),"0")</f>
        <v>&gt;20</v>
      </c>
      <c r="M3522" s="60"/>
      <c r="N3522" s="45">
        <f t="shared" si="373"/>
        <v>0</v>
      </c>
    </row>
    <row r="3523" spans="1:14" ht="15" customHeight="1">
      <c r="A3523" s="129"/>
      <c r="B3523" s="49" t="s">
        <v>4949</v>
      </c>
      <c r="C3523" s="18" t="s">
        <v>4950</v>
      </c>
      <c r="D3523" s="20">
        <v>627.73</v>
      </c>
      <c r="E3523" s="10">
        <f t="shared" si="372"/>
        <v>627.73</v>
      </c>
      <c r="F3523" s="1" t="s">
        <v>42</v>
      </c>
      <c r="G3523" s="45">
        <v>8536490090</v>
      </c>
      <c r="H3523" s="60"/>
      <c r="I3523" s="45">
        <v>1</v>
      </c>
      <c r="J3523" s="45" t="s">
        <v>12</v>
      </c>
      <c r="K3523" s="45">
        <v>50</v>
      </c>
      <c r="L3523" s="7" t="str">
        <f>IFERROR(VLOOKUP(B3523,Харків!A:C,3,0),"0")</f>
        <v>&gt;20</v>
      </c>
      <c r="M3523" s="60"/>
      <c r="N3523" s="45">
        <f t="shared" si="373"/>
        <v>0</v>
      </c>
    </row>
    <row r="3524" spans="1:14" ht="15" customHeight="1">
      <c r="A3524" s="130"/>
      <c r="B3524" s="49" t="s">
        <v>4845</v>
      </c>
      <c r="C3524" s="18" t="s">
        <v>4846</v>
      </c>
      <c r="D3524" s="20">
        <v>627.73</v>
      </c>
      <c r="E3524" s="10">
        <f t="shared" si="372"/>
        <v>627.73</v>
      </c>
      <c r="F3524" s="1" t="s">
        <v>42</v>
      </c>
      <c r="G3524" s="45">
        <v>8536490090</v>
      </c>
      <c r="H3524" s="60"/>
      <c r="I3524" s="45">
        <v>1</v>
      </c>
      <c r="J3524" s="45" t="s">
        <v>12</v>
      </c>
      <c r="K3524" s="45">
        <v>50</v>
      </c>
      <c r="L3524" s="7" t="str">
        <f>IFERROR(VLOOKUP(B3524,Харків!A:C,3,0),"0")</f>
        <v>&gt;20</v>
      </c>
      <c r="M3524" s="60"/>
      <c r="N3524" s="45">
        <f t="shared" si="373"/>
        <v>0</v>
      </c>
    </row>
    <row r="3525" spans="1:14" ht="15" customHeight="1">
      <c r="A3525" s="129"/>
      <c r="B3525" s="49" t="s">
        <v>4895</v>
      </c>
      <c r="C3525" s="18" t="s">
        <v>4896</v>
      </c>
      <c r="D3525" s="20">
        <v>676.03</v>
      </c>
      <c r="E3525" s="10">
        <f t="shared" si="372"/>
        <v>676.03</v>
      </c>
      <c r="F3525" s="1" t="s">
        <v>42</v>
      </c>
      <c r="G3525" s="45">
        <v>8536490090</v>
      </c>
      <c r="H3525" s="60"/>
      <c r="I3525" s="45">
        <v>1</v>
      </c>
      <c r="J3525" s="45" t="s">
        <v>12</v>
      </c>
      <c r="K3525" s="45">
        <v>50</v>
      </c>
      <c r="L3525" s="7">
        <f>IFERROR(VLOOKUP(B3525,Харків!A:C,3,0),"0")</f>
        <v>3</v>
      </c>
      <c r="M3525" s="60"/>
      <c r="N3525" s="45">
        <f t="shared" si="373"/>
        <v>0</v>
      </c>
    </row>
    <row r="3526" spans="1:14" s="23" customFormat="1" ht="15" customHeight="1">
      <c r="A3526" s="128"/>
      <c r="B3526" s="206"/>
      <c r="C3526" s="6" t="s">
        <v>6068</v>
      </c>
      <c r="D3526" s="141"/>
      <c r="E3526" s="142"/>
      <c r="F3526" s="6"/>
      <c r="G3526" s="144"/>
      <c r="H3526" s="146"/>
      <c r="I3526" s="7"/>
      <c r="J3526" s="7"/>
      <c r="K3526" s="7"/>
      <c r="L3526" s="6"/>
      <c r="M3526" s="6"/>
      <c r="N3526" s="6"/>
    </row>
    <row r="3527" spans="1:14" ht="15" customHeight="1">
      <c r="A3527" s="129"/>
      <c r="B3527" s="49" t="s">
        <v>5201</v>
      </c>
      <c r="C3527" s="18" t="s">
        <v>5650</v>
      </c>
      <c r="D3527" s="20">
        <v>882.62</v>
      </c>
      <c r="E3527" s="10">
        <f t="shared" ref="E3527:E3556" si="374">D3527-(D3527*$G$1)</f>
        <v>882.62</v>
      </c>
      <c r="F3527" s="1" t="s">
        <v>42</v>
      </c>
      <c r="G3527" s="45">
        <v>8536490090</v>
      </c>
      <c r="H3527" s="60"/>
      <c r="I3527" s="45">
        <v>1</v>
      </c>
      <c r="J3527" s="45" t="s">
        <v>12</v>
      </c>
      <c r="K3527" s="45">
        <v>10</v>
      </c>
      <c r="L3527" s="7" t="str">
        <f>IFERROR(VLOOKUP(B3527,Харків!A:C,3,0),"0")</f>
        <v>&gt;50</v>
      </c>
      <c r="M3527" s="60"/>
      <c r="N3527" s="45">
        <f t="shared" ref="N3527:N3556" si="375">E3527*M3527</f>
        <v>0</v>
      </c>
    </row>
    <row r="3528" spans="1:14" ht="15" customHeight="1">
      <c r="A3528" s="129"/>
      <c r="B3528" s="49" t="s">
        <v>5202</v>
      </c>
      <c r="C3528" s="18" t="s">
        <v>5651</v>
      </c>
      <c r="D3528" s="20">
        <v>882.62</v>
      </c>
      <c r="E3528" s="10">
        <f t="shared" si="374"/>
        <v>882.62</v>
      </c>
      <c r="F3528" s="1" t="s">
        <v>42</v>
      </c>
      <c r="G3528" s="45">
        <v>8536490090</v>
      </c>
      <c r="H3528" s="60"/>
      <c r="I3528" s="45">
        <v>1</v>
      </c>
      <c r="J3528" s="45" t="s">
        <v>12</v>
      </c>
      <c r="K3528" s="45">
        <v>10</v>
      </c>
      <c r="L3528" s="7" t="str">
        <f>IFERROR(VLOOKUP(B3528,Харків!A:C,3,0),"0")</f>
        <v>&gt;10</v>
      </c>
      <c r="M3528" s="60"/>
      <c r="N3528" s="45">
        <f t="shared" si="375"/>
        <v>0</v>
      </c>
    </row>
    <row r="3529" spans="1:14" ht="15" customHeight="1">
      <c r="A3529" s="129"/>
      <c r="B3529" s="49" t="s">
        <v>5203</v>
      </c>
      <c r="C3529" s="18" t="s">
        <v>5652</v>
      </c>
      <c r="D3529" s="20">
        <v>882.62</v>
      </c>
      <c r="E3529" s="10">
        <f t="shared" si="374"/>
        <v>882.62</v>
      </c>
      <c r="F3529" s="1" t="s">
        <v>42</v>
      </c>
      <c r="G3529" s="45">
        <v>8536490090</v>
      </c>
      <c r="H3529" s="60"/>
      <c r="I3529" s="45">
        <v>1</v>
      </c>
      <c r="J3529" s="45" t="s">
        <v>12</v>
      </c>
      <c r="K3529" s="45">
        <v>10</v>
      </c>
      <c r="L3529" s="7" t="str">
        <f>IFERROR(VLOOKUP(B3529,Харків!A:C,3,0),"0")</f>
        <v>&gt;100</v>
      </c>
      <c r="M3529" s="60"/>
      <c r="N3529" s="45">
        <f t="shared" si="375"/>
        <v>0</v>
      </c>
    </row>
    <row r="3530" spans="1:14" ht="15" customHeight="1">
      <c r="A3530" s="129"/>
      <c r="B3530" s="49" t="s">
        <v>5204</v>
      </c>
      <c r="C3530" s="18" t="s">
        <v>5653</v>
      </c>
      <c r="D3530" s="20">
        <v>882.62</v>
      </c>
      <c r="E3530" s="10">
        <f t="shared" si="374"/>
        <v>882.62</v>
      </c>
      <c r="F3530" s="1" t="s">
        <v>42</v>
      </c>
      <c r="G3530" s="45">
        <v>8536490090</v>
      </c>
      <c r="H3530" s="60"/>
      <c r="I3530" s="45">
        <v>1</v>
      </c>
      <c r="J3530" s="45" t="s">
        <v>12</v>
      </c>
      <c r="K3530" s="45">
        <v>10</v>
      </c>
      <c r="L3530" s="7" t="str">
        <f>IFERROR(VLOOKUP(B3530,Харків!A:C,3,0),"0")</f>
        <v>&gt;20</v>
      </c>
      <c r="M3530" s="60"/>
      <c r="N3530" s="45">
        <f t="shared" si="375"/>
        <v>0</v>
      </c>
    </row>
    <row r="3531" spans="1:14" ht="15" customHeight="1">
      <c r="A3531" s="129"/>
      <c r="B3531" s="49" t="s">
        <v>5205</v>
      </c>
      <c r="C3531" s="18" t="s">
        <v>5654</v>
      </c>
      <c r="D3531" s="20">
        <v>882.62</v>
      </c>
      <c r="E3531" s="10">
        <f t="shared" si="374"/>
        <v>882.62</v>
      </c>
      <c r="F3531" s="1" t="s">
        <v>42</v>
      </c>
      <c r="G3531" s="45">
        <v>8536490090</v>
      </c>
      <c r="H3531" s="60"/>
      <c r="I3531" s="45">
        <v>1</v>
      </c>
      <c r="J3531" s="45" t="s">
        <v>12</v>
      </c>
      <c r="K3531" s="45">
        <v>10</v>
      </c>
      <c r="L3531" s="7" t="str">
        <f>IFERROR(VLOOKUP(B3531,Харків!A:C,3,0),"0")</f>
        <v>&gt;100</v>
      </c>
      <c r="M3531" s="60"/>
      <c r="N3531" s="45">
        <f t="shared" si="375"/>
        <v>0</v>
      </c>
    </row>
    <row r="3532" spans="1:14" ht="15" customHeight="1">
      <c r="A3532" s="129"/>
      <c r="B3532" s="49" t="s">
        <v>5206</v>
      </c>
      <c r="C3532" s="18" t="s">
        <v>5655</v>
      </c>
      <c r="D3532" s="20">
        <v>882.62</v>
      </c>
      <c r="E3532" s="10">
        <f t="shared" si="374"/>
        <v>882.62</v>
      </c>
      <c r="F3532" s="1" t="s">
        <v>42</v>
      </c>
      <c r="G3532" s="45">
        <v>8536490090</v>
      </c>
      <c r="H3532" s="60"/>
      <c r="I3532" s="45">
        <v>1</v>
      </c>
      <c r="J3532" s="45" t="s">
        <v>12</v>
      </c>
      <c r="K3532" s="45">
        <v>10</v>
      </c>
      <c r="L3532" s="7" t="str">
        <f>IFERROR(VLOOKUP(B3532,Харків!A:C,3,0),"0")</f>
        <v>&gt;50</v>
      </c>
      <c r="M3532" s="60"/>
      <c r="N3532" s="45">
        <f t="shared" si="375"/>
        <v>0</v>
      </c>
    </row>
    <row r="3533" spans="1:14" ht="15" customHeight="1">
      <c r="A3533" s="129"/>
      <c r="B3533" s="49" t="s">
        <v>5207</v>
      </c>
      <c r="C3533" s="18" t="s">
        <v>5656</v>
      </c>
      <c r="D3533" s="20">
        <v>911.01</v>
      </c>
      <c r="E3533" s="10">
        <f t="shared" si="374"/>
        <v>911.01</v>
      </c>
      <c r="F3533" s="1" t="s">
        <v>42</v>
      </c>
      <c r="G3533" s="45">
        <v>8536490090</v>
      </c>
      <c r="H3533" s="60"/>
      <c r="I3533" s="45">
        <v>1</v>
      </c>
      <c r="J3533" s="45" t="s">
        <v>12</v>
      </c>
      <c r="K3533" s="45">
        <v>10</v>
      </c>
      <c r="L3533" s="7" t="str">
        <f>IFERROR(VLOOKUP(B3533,Харків!A:C,3,0),"0")</f>
        <v>&gt;20</v>
      </c>
      <c r="M3533" s="60"/>
      <c r="N3533" s="45">
        <f t="shared" si="375"/>
        <v>0</v>
      </c>
    </row>
    <row r="3534" spans="1:14" ht="15" customHeight="1">
      <c r="A3534" s="129"/>
      <c r="B3534" s="49" t="s">
        <v>5208</v>
      </c>
      <c r="C3534" s="18" t="s">
        <v>5657</v>
      </c>
      <c r="D3534" s="20">
        <v>911.01</v>
      </c>
      <c r="E3534" s="10">
        <f t="shared" si="374"/>
        <v>911.01</v>
      </c>
      <c r="F3534" s="1" t="s">
        <v>42</v>
      </c>
      <c r="G3534" s="45">
        <v>8536490090</v>
      </c>
      <c r="H3534" s="60"/>
      <c r="I3534" s="45">
        <v>1</v>
      </c>
      <c r="J3534" s="45" t="s">
        <v>12</v>
      </c>
      <c r="K3534" s="45">
        <v>10</v>
      </c>
      <c r="L3534" s="7" t="str">
        <f>IFERROR(VLOOKUP(B3534,Харків!A:C,3,0),"0")</f>
        <v>&gt;50</v>
      </c>
      <c r="M3534" s="60"/>
      <c r="N3534" s="45">
        <f t="shared" si="375"/>
        <v>0</v>
      </c>
    </row>
    <row r="3535" spans="1:14" ht="15" customHeight="1">
      <c r="A3535" s="129"/>
      <c r="B3535" s="49" t="s">
        <v>5209</v>
      </c>
      <c r="C3535" s="18" t="s">
        <v>5658</v>
      </c>
      <c r="D3535" s="20">
        <v>911.01</v>
      </c>
      <c r="E3535" s="10">
        <f t="shared" si="374"/>
        <v>911.01</v>
      </c>
      <c r="F3535" s="1" t="s">
        <v>42</v>
      </c>
      <c r="G3535" s="45">
        <v>8536490090</v>
      </c>
      <c r="H3535" s="60"/>
      <c r="I3535" s="45">
        <v>1</v>
      </c>
      <c r="J3535" s="45" t="s">
        <v>12</v>
      </c>
      <c r="K3535" s="45">
        <v>10</v>
      </c>
      <c r="L3535" s="7" t="str">
        <f>IFERROR(VLOOKUP(B3535,Харків!A:C,3,0),"0")</f>
        <v>&gt;20</v>
      </c>
      <c r="M3535" s="60"/>
      <c r="N3535" s="45">
        <f t="shared" si="375"/>
        <v>0</v>
      </c>
    </row>
    <row r="3536" spans="1:14" ht="15" customHeight="1">
      <c r="A3536" s="129"/>
      <c r="B3536" s="49" t="s">
        <v>5210</v>
      </c>
      <c r="C3536" s="18" t="s">
        <v>5989</v>
      </c>
      <c r="D3536" s="20">
        <v>1130.75</v>
      </c>
      <c r="E3536" s="10">
        <f t="shared" si="374"/>
        <v>1130.75</v>
      </c>
      <c r="F3536" s="1" t="s">
        <v>42</v>
      </c>
      <c r="G3536" s="45">
        <v>8536490090</v>
      </c>
      <c r="H3536" s="60"/>
      <c r="I3536" s="45">
        <v>1</v>
      </c>
      <c r="J3536" s="45" t="s">
        <v>12</v>
      </c>
      <c r="K3536" s="45">
        <v>10</v>
      </c>
      <c r="L3536" s="7" t="str">
        <f>IFERROR(VLOOKUP(B3536,Харків!A:C,3,0),"0")</f>
        <v>&gt;10</v>
      </c>
      <c r="M3536" s="60"/>
      <c r="N3536" s="45">
        <f t="shared" si="375"/>
        <v>0</v>
      </c>
    </row>
    <row r="3537" spans="1:14" ht="15" customHeight="1">
      <c r="A3537" s="129"/>
      <c r="B3537" s="49" t="s">
        <v>5211</v>
      </c>
      <c r="C3537" s="18" t="s">
        <v>5659</v>
      </c>
      <c r="D3537" s="20">
        <v>1130.75</v>
      </c>
      <c r="E3537" s="10">
        <f t="shared" si="374"/>
        <v>1130.75</v>
      </c>
      <c r="F3537" s="1" t="s">
        <v>42</v>
      </c>
      <c r="G3537" s="45">
        <v>8536490090</v>
      </c>
      <c r="H3537" s="60"/>
      <c r="I3537" s="45">
        <v>1</v>
      </c>
      <c r="J3537" s="45" t="s">
        <v>12</v>
      </c>
      <c r="K3537" s="45">
        <v>10</v>
      </c>
      <c r="L3537" s="7" t="str">
        <f>IFERROR(VLOOKUP(B3537,Харків!A:C,3,0),"0")</f>
        <v>&gt;20</v>
      </c>
      <c r="M3537" s="60"/>
      <c r="N3537" s="45">
        <f t="shared" si="375"/>
        <v>0</v>
      </c>
    </row>
    <row r="3538" spans="1:14" ht="15" customHeight="1">
      <c r="A3538" s="129"/>
      <c r="B3538" s="49" t="s">
        <v>5212</v>
      </c>
      <c r="C3538" s="18" t="s">
        <v>5660</v>
      </c>
      <c r="D3538" s="20">
        <v>1130.75</v>
      </c>
      <c r="E3538" s="10">
        <f t="shared" si="374"/>
        <v>1130.75</v>
      </c>
      <c r="F3538" s="1" t="s">
        <v>42</v>
      </c>
      <c r="G3538" s="45">
        <v>8536490090</v>
      </c>
      <c r="H3538" s="60"/>
      <c r="I3538" s="45">
        <v>1</v>
      </c>
      <c r="J3538" s="45" t="s">
        <v>12</v>
      </c>
      <c r="K3538" s="45">
        <v>10</v>
      </c>
      <c r="L3538" s="7">
        <f>IFERROR(VLOOKUP(B3538,Харків!A:C,3,0),"0")</f>
        <v>0</v>
      </c>
      <c r="M3538" s="60"/>
      <c r="N3538" s="45">
        <f t="shared" si="375"/>
        <v>0</v>
      </c>
    </row>
    <row r="3539" spans="1:14" ht="15" customHeight="1">
      <c r="A3539" s="129"/>
      <c r="B3539" s="49" t="s">
        <v>5213</v>
      </c>
      <c r="C3539" s="18" t="s">
        <v>5661</v>
      </c>
      <c r="D3539" s="20">
        <v>1178.8900000000001</v>
      </c>
      <c r="E3539" s="10">
        <f t="shared" si="374"/>
        <v>1178.8900000000001</v>
      </c>
      <c r="F3539" s="1" t="s">
        <v>42</v>
      </c>
      <c r="G3539" s="45">
        <v>8536490090</v>
      </c>
      <c r="H3539" s="60"/>
      <c r="I3539" s="45">
        <v>1</v>
      </c>
      <c r="J3539" s="45" t="s">
        <v>12</v>
      </c>
      <c r="K3539" s="45">
        <v>10</v>
      </c>
      <c r="L3539" s="7" t="str">
        <f>IFERROR(VLOOKUP(B3539,Харків!A:C,3,0),"0")</f>
        <v>&gt;10</v>
      </c>
      <c r="M3539" s="60"/>
      <c r="N3539" s="45">
        <f t="shared" si="375"/>
        <v>0</v>
      </c>
    </row>
    <row r="3540" spans="1:14" ht="15" customHeight="1">
      <c r="A3540" s="129"/>
      <c r="B3540" s="49" t="s">
        <v>5214</v>
      </c>
      <c r="C3540" s="18" t="s">
        <v>5662</v>
      </c>
      <c r="D3540" s="20">
        <v>1178.8900000000001</v>
      </c>
      <c r="E3540" s="10">
        <f t="shared" si="374"/>
        <v>1178.8900000000001</v>
      </c>
      <c r="F3540" s="1" t="s">
        <v>42</v>
      </c>
      <c r="G3540" s="45">
        <v>8536490090</v>
      </c>
      <c r="H3540" s="60"/>
      <c r="I3540" s="45">
        <v>1</v>
      </c>
      <c r="J3540" s="45" t="s">
        <v>12</v>
      </c>
      <c r="K3540" s="45">
        <v>10</v>
      </c>
      <c r="L3540" s="7">
        <f>IFERROR(VLOOKUP(B3540,Харків!A:C,3,0),"0")</f>
        <v>0</v>
      </c>
      <c r="M3540" s="60"/>
      <c r="N3540" s="45">
        <f t="shared" si="375"/>
        <v>0</v>
      </c>
    </row>
    <row r="3541" spans="1:14" ht="15" customHeight="1">
      <c r="A3541" s="129"/>
      <c r="B3541" s="49" t="s">
        <v>5215</v>
      </c>
      <c r="C3541" s="18" t="s">
        <v>5663</v>
      </c>
      <c r="D3541" s="20">
        <v>1178.8900000000001</v>
      </c>
      <c r="E3541" s="10">
        <f t="shared" si="374"/>
        <v>1178.8900000000001</v>
      </c>
      <c r="F3541" s="1" t="s">
        <v>42</v>
      </c>
      <c r="G3541" s="45">
        <v>8536490090</v>
      </c>
      <c r="H3541" s="60"/>
      <c r="I3541" s="45">
        <v>1</v>
      </c>
      <c r="J3541" s="45" t="s">
        <v>12</v>
      </c>
      <c r="K3541" s="45">
        <v>10</v>
      </c>
      <c r="L3541" s="7">
        <f>IFERROR(VLOOKUP(B3541,Харків!A:C,3,0),"0")</f>
        <v>0</v>
      </c>
      <c r="M3541" s="60"/>
      <c r="N3541" s="45">
        <f t="shared" si="375"/>
        <v>0</v>
      </c>
    </row>
    <row r="3542" spans="1:14" ht="15" customHeight="1">
      <c r="A3542" s="129"/>
      <c r="B3542" s="49" t="s">
        <v>5216</v>
      </c>
      <c r="C3542" s="18" t="s">
        <v>5664</v>
      </c>
      <c r="D3542" s="20">
        <v>3245.39</v>
      </c>
      <c r="E3542" s="10">
        <f t="shared" si="374"/>
        <v>3245.39</v>
      </c>
      <c r="F3542" s="1" t="s">
        <v>42</v>
      </c>
      <c r="G3542" s="45">
        <v>8536490090</v>
      </c>
      <c r="H3542" s="60"/>
      <c r="I3542" s="45">
        <v>1</v>
      </c>
      <c r="J3542" s="45" t="s">
        <v>12</v>
      </c>
      <c r="K3542" s="45">
        <v>4</v>
      </c>
      <c r="L3542" s="7" t="str">
        <f>IFERROR(VLOOKUP(B3542,Харків!A:C,3,0),"0")</f>
        <v>&gt;10</v>
      </c>
      <c r="M3542" s="60"/>
      <c r="N3542" s="45">
        <f t="shared" si="375"/>
        <v>0</v>
      </c>
    </row>
    <row r="3543" spans="1:14" ht="15" customHeight="1">
      <c r="A3543" s="129"/>
      <c r="B3543" s="49" t="s">
        <v>5217</v>
      </c>
      <c r="C3543" s="18" t="s">
        <v>5665</v>
      </c>
      <c r="D3543" s="20">
        <v>3245.39</v>
      </c>
      <c r="E3543" s="10">
        <f t="shared" si="374"/>
        <v>3245.39</v>
      </c>
      <c r="F3543" s="1" t="s">
        <v>42</v>
      </c>
      <c r="G3543" s="45">
        <v>8536490090</v>
      </c>
      <c r="H3543" s="60"/>
      <c r="I3543" s="45">
        <v>1</v>
      </c>
      <c r="J3543" s="45" t="s">
        <v>12</v>
      </c>
      <c r="K3543" s="45">
        <v>4</v>
      </c>
      <c r="L3543" s="7">
        <f>IFERROR(VLOOKUP(B3543,Харків!A:C,3,0),"0")</f>
        <v>4</v>
      </c>
      <c r="M3543" s="60"/>
      <c r="N3543" s="45">
        <f t="shared" si="375"/>
        <v>0</v>
      </c>
    </row>
    <row r="3544" spans="1:14" ht="15" customHeight="1">
      <c r="A3544" s="129"/>
      <c r="B3544" s="49" t="s">
        <v>5218</v>
      </c>
      <c r="C3544" s="18" t="s">
        <v>5666</v>
      </c>
      <c r="D3544" s="20">
        <v>3245.39</v>
      </c>
      <c r="E3544" s="10">
        <f t="shared" si="374"/>
        <v>3245.39</v>
      </c>
      <c r="F3544" s="1" t="s">
        <v>42</v>
      </c>
      <c r="G3544" s="45">
        <v>8536490090</v>
      </c>
      <c r="H3544" s="60"/>
      <c r="I3544" s="45">
        <v>1</v>
      </c>
      <c r="J3544" s="45" t="s">
        <v>12</v>
      </c>
      <c r="K3544" s="45">
        <v>4</v>
      </c>
      <c r="L3544" s="7" t="str">
        <f>IFERROR(VLOOKUP(B3544,Харків!A:C,3,0),"0")</f>
        <v>&gt;20</v>
      </c>
      <c r="M3544" s="60"/>
      <c r="N3544" s="45">
        <f t="shared" si="375"/>
        <v>0</v>
      </c>
    </row>
    <row r="3545" spans="1:14" ht="15" customHeight="1">
      <c r="A3545" s="129"/>
      <c r="B3545" s="49" t="s">
        <v>5219</v>
      </c>
      <c r="C3545" s="18" t="s">
        <v>5667</v>
      </c>
      <c r="D3545" s="20">
        <v>3353.87</v>
      </c>
      <c r="E3545" s="10">
        <f t="shared" si="374"/>
        <v>3353.87</v>
      </c>
      <c r="F3545" s="1" t="s">
        <v>42</v>
      </c>
      <c r="G3545" s="45">
        <v>8536490090</v>
      </c>
      <c r="H3545" s="60"/>
      <c r="I3545" s="45">
        <v>1</v>
      </c>
      <c r="J3545" s="45" t="s">
        <v>12</v>
      </c>
      <c r="K3545" s="45">
        <v>4</v>
      </c>
      <c r="L3545" s="7" t="str">
        <f>IFERROR(VLOOKUP(B3545,Харків!A:C,3,0),"0")</f>
        <v>&gt;10</v>
      </c>
      <c r="M3545" s="60"/>
      <c r="N3545" s="45">
        <f t="shared" si="375"/>
        <v>0</v>
      </c>
    </row>
    <row r="3546" spans="1:14" ht="15" customHeight="1">
      <c r="A3546" s="129"/>
      <c r="B3546" s="49" t="s">
        <v>5220</v>
      </c>
      <c r="C3546" s="18" t="s">
        <v>5668</v>
      </c>
      <c r="D3546" s="20">
        <v>3353.87</v>
      </c>
      <c r="E3546" s="10">
        <f t="shared" si="374"/>
        <v>3353.87</v>
      </c>
      <c r="F3546" s="1" t="s">
        <v>42</v>
      </c>
      <c r="G3546" s="45">
        <v>8536490090</v>
      </c>
      <c r="H3546" s="60"/>
      <c r="I3546" s="45">
        <v>1</v>
      </c>
      <c r="J3546" s="45" t="s">
        <v>12</v>
      </c>
      <c r="K3546" s="45">
        <v>4</v>
      </c>
      <c r="L3546" s="7">
        <f>IFERROR(VLOOKUP(B3546,Харків!A:C,3,0),"0")</f>
        <v>6</v>
      </c>
      <c r="M3546" s="60"/>
      <c r="N3546" s="45">
        <f t="shared" si="375"/>
        <v>0</v>
      </c>
    </row>
    <row r="3547" spans="1:14" ht="15" customHeight="1">
      <c r="A3547" s="129"/>
      <c r="B3547" s="49" t="s">
        <v>5221</v>
      </c>
      <c r="C3547" s="18" t="s">
        <v>5669</v>
      </c>
      <c r="D3547" s="20">
        <v>3353.87</v>
      </c>
      <c r="E3547" s="10">
        <f t="shared" si="374"/>
        <v>3353.87</v>
      </c>
      <c r="F3547" s="1" t="s">
        <v>42</v>
      </c>
      <c r="G3547" s="45">
        <v>8536490090</v>
      </c>
      <c r="H3547" s="60"/>
      <c r="I3547" s="45">
        <v>1</v>
      </c>
      <c r="J3547" s="45" t="s">
        <v>12</v>
      </c>
      <c r="K3547" s="45">
        <v>4</v>
      </c>
      <c r="L3547" s="7">
        <f>IFERROR(VLOOKUP(B3547,Харків!A:C,3,0),"0")</f>
        <v>7</v>
      </c>
      <c r="M3547" s="60"/>
      <c r="N3547" s="45">
        <f t="shared" si="375"/>
        <v>0</v>
      </c>
    </row>
    <row r="3548" spans="1:14" ht="15" customHeight="1">
      <c r="A3548" s="129"/>
      <c r="B3548" s="49" t="s">
        <v>5222</v>
      </c>
      <c r="C3548" s="18" t="s">
        <v>5670</v>
      </c>
      <c r="D3548" s="20">
        <v>3563.99</v>
      </c>
      <c r="E3548" s="10">
        <f t="shared" si="374"/>
        <v>3563.99</v>
      </c>
      <c r="F3548" s="1" t="s">
        <v>42</v>
      </c>
      <c r="G3548" s="45">
        <v>8536490090</v>
      </c>
      <c r="H3548" s="60"/>
      <c r="I3548" s="45">
        <v>1</v>
      </c>
      <c r="J3548" s="45" t="s">
        <v>12</v>
      </c>
      <c r="K3548" s="45">
        <v>4</v>
      </c>
      <c r="L3548" s="7">
        <f>IFERROR(VLOOKUP(B3548,Харків!A:C,3,0),"0")</f>
        <v>8</v>
      </c>
      <c r="M3548" s="60"/>
      <c r="N3548" s="45">
        <f t="shared" si="375"/>
        <v>0</v>
      </c>
    </row>
    <row r="3549" spans="1:14" ht="15" customHeight="1">
      <c r="A3549" s="129"/>
      <c r="B3549" s="49" t="s">
        <v>5223</v>
      </c>
      <c r="C3549" s="18" t="s">
        <v>5671</v>
      </c>
      <c r="D3549" s="20">
        <v>3563.99</v>
      </c>
      <c r="E3549" s="10">
        <f t="shared" si="374"/>
        <v>3563.99</v>
      </c>
      <c r="F3549" s="1" t="s">
        <v>42</v>
      </c>
      <c r="G3549" s="45">
        <v>8536490090</v>
      </c>
      <c r="H3549" s="60"/>
      <c r="I3549" s="45">
        <v>1</v>
      </c>
      <c r="J3549" s="45" t="s">
        <v>12</v>
      </c>
      <c r="K3549" s="45">
        <v>4</v>
      </c>
      <c r="L3549" s="7" t="str">
        <f>IFERROR(VLOOKUP(B3549,Харків!A:C,3,0),"0")</f>
        <v>&gt;10</v>
      </c>
      <c r="M3549" s="60"/>
      <c r="N3549" s="45">
        <f t="shared" si="375"/>
        <v>0</v>
      </c>
    </row>
    <row r="3550" spans="1:14" ht="15" customHeight="1">
      <c r="A3550" s="129"/>
      <c r="B3550" s="49" t="s">
        <v>5224</v>
      </c>
      <c r="C3550" s="18" t="s">
        <v>5672</v>
      </c>
      <c r="D3550" s="20">
        <v>3563.99</v>
      </c>
      <c r="E3550" s="10">
        <f t="shared" si="374"/>
        <v>3563.99</v>
      </c>
      <c r="F3550" s="1" t="s">
        <v>42</v>
      </c>
      <c r="G3550" s="45">
        <v>8536490090</v>
      </c>
      <c r="H3550" s="60"/>
      <c r="I3550" s="45">
        <v>1</v>
      </c>
      <c r="J3550" s="45" t="s">
        <v>12</v>
      </c>
      <c r="K3550" s="45">
        <v>4</v>
      </c>
      <c r="L3550" s="7" t="str">
        <f>IFERROR(VLOOKUP(B3550,Харків!A:C,3,0),"0")</f>
        <v>&gt;20</v>
      </c>
      <c r="M3550" s="60"/>
      <c r="N3550" s="45">
        <f t="shared" si="375"/>
        <v>0</v>
      </c>
    </row>
    <row r="3551" spans="1:14" ht="15" customHeight="1">
      <c r="A3551" s="129"/>
      <c r="B3551" s="49" t="s">
        <v>5225</v>
      </c>
      <c r="C3551" s="18" t="s">
        <v>5673</v>
      </c>
      <c r="D3551" s="20">
        <v>4098.42</v>
      </c>
      <c r="E3551" s="10">
        <f t="shared" si="374"/>
        <v>4098.42</v>
      </c>
      <c r="F3551" s="1" t="s">
        <v>42</v>
      </c>
      <c r="G3551" s="45">
        <v>8536490090</v>
      </c>
      <c r="H3551" s="60"/>
      <c r="I3551" s="45">
        <v>1</v>
      </c>
      <c r="J3551" s="45" t="s">
        <v>12</v>
      </c>
      <c r="K3551" s="45">
        <v>4</v>
      </c>
      <c r="L3551" s="7">
        <f>IFERROR(VLOOKUP(B3551,Харків!A:C,3,0),"0")</f>
        <v>8</v>
      </c>
      <c r="M3551" s="60"/>
      <c r="N3551" s="45">
        <f t="shared" si="375"/>
        <v>0</v>
      </c>
    </row>
    <row r="3552" spans="1:14" ht="15" customHeight="1">
      <c r="A3552" s="129"/>
      <c r="B3552" s="49" t="s">
        <v>5226</v>
      </c>
      <c r="C3552" s="18" t="s">
        <v>5674</v>
      </c>
      <c r="D3552" s="20">
        <v>4098.42</v>
      </c>
      <c r="E3552" s="10">
        <f t="shared" si="374"/>
        <v>4098.42</v>
      </c>
      <c r="F3552" s="1" t="s">
        <v>42</v>
      </c>
      <c r="G3552" s="45">
        <v>8536490090</v>
      </c>
      <c r="H3552" s="60"/>
      <c r="I3552" s="45">
        <v>1</v>
      </c>
      <c r="J3552" s="45" t="s">
        <v>12</v>
      </c>
      <c r="K3552" s="45">
        <v>4</v>
      </c>
      <c r="L3552" s="7">
        <f>IFERROR(VLOOKUP(B3552,Харків!A:C,3,0),"0")</f>
        <v>0</v>
      </c>
      <c r="M3552" s="60"/>
      <c r="N3552" s="45">
        <f t="shared" si="375"/>
        <v>0</v>
      </c>
    </row>
    <row r="3553" spans="1:14" ht="15" customHeight="1">
      <c r="A3553" s="129"/>
      <c r="B3553" s="49" t="s">
        <v>5227</v>
      </c>
      <c r="C3553" s="18" t="s">
        <v>5675</v>
      </c>
      <c r="D3553" s="20">
        <v>4098.42</v>
      </c>
      <c r="E3553" s="10">
        <f t="shared" si="374"/>
        <v>4098.42</v>
      </c>
      <c r="F3553" s="1" t="s">
        <v>42</v>
      </c>
      <c r="G3553" s="45">
        <v>8536490090</v>
      </c>
      <c r="H3553" s="60"/>
      <c r="I3553" s="45">
        <v>1</v>
      </c>
      <c r="J3553" s="45" t="s">
        <v>12</v>
      </c>
      <c r="K3553" s="45">
        <v>4</v>
      </c>
      <c r="L3553" s="7">
        <f>IFERROR(VLOOKUP(B3553,Харків!A:C,3,0),"0")</f>
        <v>4</v>
      </c>
      <c r="M3553" s="60"/>
      <c r="N3553" s="45">
        <f t="shared" si="375"/>
        <v>0</v>
      </c>
    </row>
    <row r="3554" spans="1:14" ht="15" customHeight="1">
      <c r="A3554" s="129"/>
      <c r="B3554" s="49" t="s">
        <v>5228</v>
      </c>
      <c r="C3554" s="18" t="s">
        <v>5676</v>
      </c>
      <c r="D3554" s="20">
        <v>4488.96</v>
      </c>
      <c r="E3554" s="10">
        <f t="shared" si="374"/>
        <v>4488.96</v>
      </c>
      <c r="F3554" s="1" t="s">
        <v>42</v>
      </c>
      <c r="G3554" s="45">
        <v>8536490090</v>
      </c>
      <c r="H3554" s="60"/>
      <c r="I3554" s="45">
        <v>1</v>
      </c>
      <c r="J3554" s="45" t="s">
        <v>12</v>
      </c>
      <c r="K3554" s="45">
        <v>4</v>
      </c>
      <c r="L3554" s="7">
        <f>IFERROR(VLOOKUP(B3554,Харків!A:C,3,0),"0")</f>
        <v>10</v>
      </c>
      <c r="M3554" s="60"/>
      <c r="N3554" s="45">
        <f t="shared" si="375"/>
        <v>0</v>
      </c>
    </row>
    <row r="3555" spans="1:14" ht="15" customHeight="1">
      <c r="A3555" s="129"/>
      <c r="B3555" s="49" t="s">
        <v>5229</v>
      </c>
      <c r="C3555" s="18" t="s">
        <v>5677</v>
      </c>
      <c r="D3555" s="20">
        <v>4488.96</v>
      </c>
      <c r="E3555" s="10">
        <f t="shared" si="374"/>
        <v>4488.96</v>
      </c>
      <c r="F3555" s="1" t="s">
        <v>42</v>
      </c>
      <c r="G3555" s="45">
        <v>8536490090</v>
      </c>
      <c r="H3555" s="60"/>
      <c r="I3555" s="45">
        <v>1</v>
      </c>
      <c r="J3555" s="45" t="s">
        <v>12</v>
      </c>
      <c r="K3555" s="45">
        <v>4</v>
      </c>
      <c r="L3555" s="7" t="str">
        <f>IFERROR(VLOOKUP(B3555,Харків!A:C,3,0),"0")</f>
        <v>&gt;10</v>
      </c>
      <c r="M3555" s="60"/>
      <c r="N3555" s="45">
        <f t="shared" si="375"/>
        <v>0</v>
      </c>
    </row>
    <row r="3556" spans="1:14" ht="15" customHeight="1">
      <c r="A3556" s="129"/>
      <c r="B3556" s="49" t="s">
        <v>5230</v>
      </c>
      <c r="C3556" s="18" t="s">
        <v>5678</v>
      </c>
      <c r="D3556" s="20">
        <v>4488.96</v>
      </c>
      <c r="E3556" s="10">
        <f t="shared" si="374"/>
        <v>4488.96</v>
      </c>
      <c r="F3556" s="1" t="s">
        <v>42</v>
      </c>
      <c r="G3556" s="45">
        <v>8536490090</v>
      </c>
      <c r="H3556" s="60"/>
      <c r="I3556" s="45">
        <v>1</v>
      </c>
      <c r="J3556" s="45" t="s">
        <v>12</v>
      </c>
      <c r="K3556" s="45">
        <v>4</v>
      </c>
      <c r="L3556" s="7">
        <f>IFERROR(VLOOKUP(B3556,Харків!A:C,3,0),"0")</f>
        <v>7</v>
      </c>
      <c r="M3556" s="60"/>
      <c r="N3556" s="45">
        <f t="shared" si="375"/>
        <v>0</v>
      </c>
    </row>
    <row r="3557" spans="1:14" s="23" customFormat="1" ht="15" customHeight="1">
      <c r="A3557" s="128"/>
      <c r="B3557" s="206"/>
      <c r="C3557" s="6" t="s">
        <v>5697</v>
      </c>
      <c r="D3557" s="141"/>
      <c r="E3557" s="142"/>
      <c r="F3557" s="6"/>
      <c r="G3557" s="144"/>
      <c r="H3557" s="146"/>
      <c r="I3557" s="7"/>
      <c r="J3557" s="7"/>
      <c r="K3557" s="7"/>
      <c r="L3557" s="6"/>
      <c r="M3557" s="6"/>
      <c r="N3557" s="6"/>
    </row>
    <row r="3558" spans="1:14" ht="24.95" customHeight="1">
      <c r="A3558" s="129"/>
      <c r="B3558" s="49" t="s">
        <v>5231</v>
      </c>
      <c r="C3558" s="18" t="s">
        <v>5232</v>
      </c>
      <c r="D3558" s="20">
        <v>318.70300000000003</v>
      </c>
      <c r="E3558" s="10">
        <f>D3558-(D3558*$G$1)</f>
        <v>318.70300000000003</v>
      </c>
      <c r="F3558" s="1" t="s">
        <v>42</v>
      </c>
      <c r="G3558" s="45">
        <v>8538909900</v>
      </c>
      <c r="H3558" s="60"/>
      <c r="I3558" s="45">
        <v>1</v>
      </c>
      <c r="J3558" s="45" t="s">
        <v>12</v>
      </c>
      <c r="K3558" s="45">
        <v>10</v>
      </c>
      <c r="L3558" s="7">
        <f>IFERROR(VLOOKUP(B3558,Харків!A:C,3,0),"0")</f>
        <v>0</v>
      </c>
      <c r="M3558" s="60"/>
      <c r="N3558" s="45">
        <f>E3558*M3558</f>
        <v>0</v>
      </c>
    </row>
    <row r="3559" spans="1:14" ht="24.95" customHeight="1">
      <c r="A3559" s="129"/>
      <c r="B3559" s="49" t="s">
        <v>5233</v>
      </c>
      <c r="C3559" s="18" t="s">
        <v>5234</v>
      </c>
      <c r="D3559" s="20">
        <v>423.12600000000009</v>
      </c>
      <c r="E3559" s="10">
        <f>D3559-(D3559*$G$1)</f>
        <v>423.12600000000009</v>
      </c>
      <c r="F3559" s="1" t="s">
        <v>42</v>
      </c>
      <c r="G3559" s="45">
        <v>8538909900</v>
      </c>
      <c r="H3559" s="60"/>
      <c r="I3559" s="45">
        <v>1</v>
      </c>
      <c r="J3559" s="45" t="s">
        <v>12</v>
      </c>
      <c r="K3559" s="45">
        <v>10</v>
      </c>
      <c r="L3559" s="7" t="str">
        <f>IFERROR(VLOOKUP(B3559,Харків!A:C,3,0),"0")</f>
        <v>&gt;20</v>
      </c>
      <c r="M3559" s="60"/>
      <c r="N3559" s="45">
        <f>E3559*M3559</f>
        <v>0</v>
      </c>
    </row>
    <row r="3560" spans="1:14" ht="24.95" customHeight="1">
      <c r="A3560" s="129"/>
      <c r="B3560" s="49" t="s">
        <v>5235</v>
      </c>
      <c r="C3560" s="18" t="s">
        <v>5236</v>
      </c>
      <c r="D3560" s="20">
        <v>1289.7170000000001</v>
      </c>
      <c r="E3560" s="10">
        <f>D3560-(D3560*$G$1)</f>
        <v>1289.7170000000001</v>
      </c>
      <c r="F3560" s="1" t="s">
        <v>42</v>
      </c>
      <c r="G3560" s="45">
        <v>8538909900</v>
      </c>
      <c r="H3560" s="60"/>
      <c r="I3560" s="45">
        <v>1</v>
      </c>
      <c r="J3560" s="45" t="s">
        <v>12</v>
      </c>
      <c r="K3560" s="45">
        <v>4</v>
      </c>
      <c r="L3560" s="7" t="str">
        <f>IFERROR(VLOOKUP(B3560,Харків!A:C,3,0),"0")</f>
        <v>&gt;10</v>
      </c>
      <c r="M3560" s="60"/>
      <c r="N3560" s="45">
        <f>E3560*M3560</f>
        <v>0</v>
      </c>
    </row>
    <row r="3561" spans="1:14" s="23" customFormat="1" ht="15" customHeight="1">
      <c r="A3561" s="128"/>
      <c r="B3561" s="206"/>
      <c r="C3561" s="6" t="s">
        <v>6069</v>
      </c>
      <c r="D3561" s="141"/>
      <c r="E3561" s="142"/>
      <c r="F3561" s="6"/>
      <c r="G3561" s="144"/>
      <c r="H3561" s="146"/>
      <c r="I3561" s="7"/>
      <c r="J3561" s="7"/>
      <c r="K3561" s="7"/>
      <c r="L3561" s="6"/>
      <c r="M3561" s="6"/>
      <c r="N3561" s="6"/>
    </row>
    <row r="3562" spans="1:14" ht="15" customHeight="1">
      <c r="A3562" s="129"/>
      <c r="B3562" s="49" t="s">
        <v>5237</v>
      </c>
      <c r="C3562" s="18" t="s">
        <v>6347</v>
      </c>
      <c r="D3562" s="20">
        <v>2478.6215999999999</v>
      </c>
      <c r="E3562" s="10">
        <f t="shared" ref="E3562:E3594" si="376">D3562-(D3562*$G$1)</f>
        <v>2478.6215999999999</v>
      </c>
      <c r="F3562" s="1" t="s">
        <v>42</v>
      </c>
      <c r="G3562" s="45">
        <v>8536490090</v>
      </c>
      <c r="H3562" s="60"/>
      <c r="I3562" s="45">
        <v>1</v>
      </c>
      <c r="J3562" s="45" t="s">
        <v>12</v>
      </c>
      <c r="K3562" s="45">
        <v>4</v>
      </c>
      <c r="L3562" s="7" t="str">
        <f>IFERROR(VLOOKUP(B3562,Харків!A:C,3,0),"0")</f>
        <v>0</v>
      </c>
      <c r="M3562" s="60"/>
      <c r="N3562" s="45">
        <f t="shared" ref="N3562:N3594" si="377">E3562*M3562</f>
        <v>0</v>
      </c>
    </row>
    <row r="3563" spans="1:14" ht="15" customHeight="1">
      <c r="A3563" s="129"/>
      <c r="B3563" s="49" t="s">
        <v>5238</v>
      </c>
      <c r="C3563" s="18" t="s">
        <v>6348</v>
      </c>
      <c r="D3563" s="20">
        <v>2478.6215999999999</v>
      </c>
      <c r="E3563" s="10">
        <f t="shared" si="376"/>
        <v>2478.6215999999999</v>
      </c>
      <c r="F3563" s="1" t="s">
        <v>42</v>
      </c>
      <c r="G3563" s="45">
        <v>8536490090</v>
      </c>
      <c r="H3563" s="60"/>
      <c r="I3563" s="45">
        <v>1</v>
      </c>
      <c r="J3563" s="45" t="s">
        <v>12</v>
      </c>
      <c r="K3563" s="45">
        <v>4</v>
      </c>
      <c r="L3563" s="7" t="str">
        <f>IFERROR(VLOOKUP(B3563,Харків!A:C,3,0),"0")</f>
        <v>&gt;10</v>
      </c>
      <c r="M3563" s="60"/>
      <c r="N3563" s="45">
        <f t="shared" si="377"/>
        <v>0</v>
      </c>
    </row>
    <row r="3564" spans="1:14" ht="15" customHeight="1">
      <c r="A3564" s="129"/>
      <c r="B3564" s="49" t="s">
        <v>5239</v>
      </c>
      <c r="C3564" s="18" t="s">
        <v>6349</v>
      </c>
      <c r="D3564" s="20">
        <v>2478.6215999999999</v>
      </c>
      <c r="E3564" s="10">
        <f t="shared" si="376"/>
        <v>2478.6215999999999</v>
      </c>
      <c r="F3564" s="1" t="s">
        <v>42</v>
      </c>
      <c r="G3564" s="45">
        <v>8536490090</v>
      </c>
      <c r="H3564" s="60"/>
      <c r="I3564" s="45">
        <v>1</v>
      </c>
      <c r="J3564" s="45" t="s">
        <v>12</v>
      </c>
      <c r="K3564" s="45">
        <v>4</v>
      </c>
      <c r="L3564" s="7" t="str">
        <f>IFERROR(VLOOKUP(B3564,Харків!A:C,3,0),"0")</f>
        <v>&gt;10</v>
      </c>
      <c r="M3564" s="60"/>
      <c r="N3564" s="45">
        <f t="shared" si="377"/>
        <v>0</v>
      </c>
    </row>
    <row r="3565" spans="1:14" ht="15" customHeight="1">
      <c r="A3565" s="129"/>
      <c r="B3565" s="49" t="s">
        <v>5240</v>
      </c>
      <c r="C3565" s="18" t="s">
        <v>6350</v>
      </c>
      <c r="D3565" s="20">
        <v>2478.6215999999999</v>
      </c>
      <c r="E3565" s="10">
        <f t="shared" si="376"/>
        <v>2478.6215999999999</v>
      </c>
      <c r="F3565" s="1" t="s">
        <v>42</v>
      </c>
      <c r="G3565" s="45">
        <v>8536490090</v>
      </c>
      <c r="H3565" s="60"/>
      <c r="I3565" s="45">
        <v>1</v>
      </c>
      <c r="J3565" s="45" t="s">
        <v>12</v>
      </c>
      <c r="K3565" s="45">
        <v>4</v>
      </c>
      <c r="L3565" s="7" t="str">
        <f>IFERROR(VLOOKUP(B3565,Харків!A:C,3,0),"0")</f>
        <v>0</v>
      </c>
      <c r="M3565" s="60"/>
      <c r="N3565" s="45">
        <f t="shared" si="377"/>
        <v>0</v>
      </c>
    </row>
    <row r="3566" spans="1:14" ht="15" customHeight="1">
      <c r="A3566" s="129"/>
      <c r="B3566" s="49" t="s">
        <v>5241</v>
      </c>
      <c r="C3566" s="18" t="s">
        <v>6351</v>
      </c>
      <c r="D3566" s="20">
        <v>2478.6215999999999</v>
      </c>
      <c r="E3566" s="10">
        <f t="shared" si="376"/>
        <v>2478.6215999999999</v>
      </c>
      <c r="F3566" s="1" t="s">
        <v>42</v>
      </c>
      <c r="G3566" s="45">
        <v>8536490090</v>
      </c>
      <c r="H3566" s="60"/>
      <c r="I3566" s="45">
        <v>1</v>
      </c>
      <c r="J3566" s="45" t="s">
        <v>12</v>
      </c>
      <c r="K3566" s="45">
        <v>4</v>
      </c>
      <c r="L3566" s="7" t="str">
        <f>IFERROR(VLOOKUP(B3566,Харків!A:C,3,0),"0")</f>
        <v>&gt;10</v>
      </c>
      <c r="M3566" s="60"/>
      <c r="N3566" s="45">
        <f t="shared" si="377"/>
        <v>0</v>
      </c>
    </row>
    <row r="3567" spans="1:14" ht="15" customHeight="1">
      <c r="A3567" s="129"/>
      <c r="B3567" s="49" t="s">
        <v>5242</v>
      </c>
      <c r="C3567" s="18" t="s">
        <v>6352</v>
      </c>
      <c r="D3567" s="20">
        <v>2478.6215999999999</v>
      </c>
      <c r="E3567" s="10">
        <f t="shared" si="376"/>
        <v>2478.6215999999999</v>
      </c>
      <c r="F3567" s="1" t="s">
        <v>42</v>
      </c>
      <c r="G3567" s="45">
        <v>8536490090</v>
      </c>
      <c r="H3567" s="60"/>
      <c r="I3567" s="45">
        <v>1</v>
      </c>
      <c r="J3567" s="45" t="s">
        <v>12</v>
      </c>
      <c r="K3567" s="45">
        <v>4</v>
      </c>
      <c r="L3567" s="7" t="str">
        <f>IFERROR(VLOOKUP(B3567,Харків!A:C,3,0),"0")</f>
        <v>&gt;10</v>
      </c>
      <c r="M3567" s="60"/>
      <c r="N3567" s="45">
        <f t="shared" si="377"/>
        <v>0</v>
      </c>
    </row>
    <row r="3568" spans="1:14" ht="15" customHeight="1">
      <c r="A3568" s="129"/>
      <c r="B3568" s="49" t="s">
        <v>5243</v>
      </c>
      <c r="C3568" s="18" t="s">
        <v>6353</v>
      </c>
      <c r="D3568" s="20">
        <v>2540.5920000000001</v>
      </c>
      <c r="E3568" s="10">
        <f t="shared" si="376"/>
        <v>2540.5920000000001</v>
      </c>
      <c r="F3568" s="1" t="s">
        <v>42</v>
      </c>
      <c r="G3568" s="45">
        <v>8536490090</v>
      </c>
      <c r="H3568" s="60"/>
      <c r="I3568" s="45">
        <v>1</v>
      </c>
      <c r="J3568" s="45" t="s">
        <v>12</v>
      </c>
      <c r="K3568" s="45">
        <v>4</v>
      </c>
      <c r="L3568" s="7" t="str">
        <f>IFERROR(VLOOKUP(B3568,Харків!A:C,3,0),"0")</f>
        <v>0</v>
      </c>
      <c r="M3568" s="60"/>
      <c r="N3568" s="45">
        <f t="shared" si="377"/>
        <v>0</v>
      </c>
    </row>
    <row r="3569" spans="1:14" ht="15" customHeight="1">
      <c r="A3569" s="129"/>
      <c r="B3569" s="49" t="s">
        <v>5244</v>
      </c>
      <c r="C3569" s="18" t="s">
        <v>6354</v>
      </c>
      <c r="D3569" s="20">
        <v>2540.5920000000001</v>
      </c>
      <c r="E3569" s="10">
        <f t="shared" si="376"/>
        <v>2540.5920000000001</v>
      </c>
      <c r="F3569" s="1" t="s">
        <v>42</v>
      </c>
      <c r="G3569" s="45">
        <v>8536490090</v>
      </c>
      <c r="H3569" s="60"/>
      <c r="I3569" s="45">
        <v>1</v>
      </c>
      <c r="J3569" s="45" t="s">
        <v>12</v>
      </c>
      <c r="K3569" s="45">
        <v>4</v>
      </c>
      <c r="L3569" s="7" t="str">
        <f>IFERROR(VLOOKUP(B3569,Харків!A:C,3,0),"0")</f>
        <v>&gt;10</v>
      </c>
      <c r="M3569" s="60"/>
      <c r="N3569" s="45">
        <f t="shared" si="377"/>
        <v>0</v>
      </c>
    </row>
    <row r="3570" spans="1:14" ht="15" customHeight="1">
      <c r="A3570" s="129"/>
      <c r="B3570" s="49" t="s">
        <v>5245</v>
      </c>
      <c r="C3570" s="18" t="s">
        <v>6355</v>
      </c>
      <c r="D3570" s="20">
        <v>2540.5920000000001</v>
      </c>
      <c r="E3570" s="10">
        <f t="shared" si="376"/>
        <v>2540.5920000000001</v>
      </c>
      <c r="F3570" s="1" t="s">
        <v>42</v>
      </c>
      <c r="G3570" s="45">
        <v>8536490090</v>
      </c>
      <c r="H3570" s="60"/>
      <c r="I3570" s="45">
        <v>1</v>
      </c>
      <c r="J3570" s="45" t="s">
        <v>12</v>
      </c>
      <c r="K3570" s="45">
        <v>4</v>
      </c>
      <c r="L3570" s="7">
        <f>IFERROR(VLOOKUP(B3570,Харків!A:C,3,0),"0")</f>
        <v>7</v>
      </c>
      <c r="M3570" s="60"/>
      <c r="N3570" s="45">
        <f t="shared" si="377"/>
        <v>0</v>
      </c>
    </row>
    <row r="3571" spans="1:14" ht="15" customHeight="1">
      <c r="A3571" s="129"/>
      <c r="B3571" s="49" t="s">
        <v>5246</v>
      </c>
      <c r="C3571" s="18" t="s">
        <v>6356</v>
      </c>
      <c r="D3571" s="20">
        <v>3197.7220000000002</v>
      </c>
      <c r="E3571" s="10">
        <f t="shared" si="376"/>
        <v>3197.7220000000002</v>
      </c>
      <c r="F3571" s="1" t="s">
        <v>42</v>
      </c>
      <c r="G3571" s="45">
        <v>8536490090</v>
      </c>
      <c r="H3571" s="60"/>
      <c r="I3571" s="45">
        <v>1</v>
      </c>
      <c r="J3571" s="45" t="s">
        <v>12</v>
      </c>
      <c r="K3571" s="45">
        <v>4</v>
      </c>
      <c r="L3571" s="7" t="str">
        <f>IFERROR(VLOOKUP(B3571,Харків!A:C,3,0),"0")</f>
        <v>0</v>
      </c>
      <c r="M3571" s="60"/>
      <c r="N3571" s="45">
        <f t="shared" si="377"/>
        <v>0</v>
      </c>
    </row>
    <row r="3572" spans="1:14" ht="15" customHeight="1">
      <c r="A3572" s="129"/>
      <c r="B3572" s="49" t="s">
        <v>5247</v>
      </c>
      <c r="C3572" s="18" t="s">
        <v>6357</v>
      </c>
      <c r="D3572" s="20">
        <v>3197.7220000000002</v>
      </c>
      <c r="E3572" s="10">
        <f t="shared" si="376"/>
        <v>3197.7220000000002</v>
      </c>
      <c r="F3572" s="1" t="s">
        <v>42</v>
      </c>
      <c r="G3572" s="45">
        <v>8536490090</v>
      </c>
      <c r="H3572" s="60"/>
      <c r="I3572" s="45">
        <v>1</v>
      </c>
      <c r="J3572" s="45" t="s">
        <v>12</v>
      </c>
      <c r="K3572" s="45">
        <v>4</v>
      </c>
      <c r="L3572" s="7" t="str">
        <f>IFERROR(VLOOKUP(B3572,Харків!A:C,3,0),"0")</f>
        <v>&gt;10</v>
      </c>
      <c r="M3572" s="60"/>
      <c r="N3572" s="45">
        <f t="shared" si="377"/>
        <v>0</v>
      </c>
    </row>
    <row r="3573" spans="1:14" ht="15" customHeight="1">
      <c r="A3573" s="129"/>
      <c r="B3573" s="49" t="s">
        <v>5248</v>
      </c>
      <c r="C3573" s="18" t="s">
        <v>6358</v>
      </c>
      <c r="D3573" s="20">
        <v>3197.7220000000002</v>
      </c>
      <c r="E3573" s="10">
        <f t="shared" si="376"/>
        <v>3197.7220000000002</v>
      </c>
      <c r="F3573" s="1" t="s">
        <v>42</v>
      </c>
      <c r="G3573" s="45">
        <v>8536490090</v>
      </c>
      <c r="H3573" s="60"/>
      <c r="I3573" s="45">
        <v>1</v>
      </c>
      <c r="J3573" s="45" t="s">
        <v>12</v>
      </c>
      <c r="K3573" s="45">
        <v>4</v>
      </c>
      <c r="L3573" s="7" t="str">
        <f>IFERROR(VLOOKUP(B3573,Харків!A:C,3,0),"0")</f>
        <v>&gt;10</v>
      </c>
      <c r="M3573" s="60"/>
      <c r="N3573" s="45">
        <f t="shared" si="377"/>
        <v>0</v>
      </c>
    </row>
    <row r="3574" spans="1:14" ht="15" customHeight="1">
      <c r="A3574" s="129"/>
      <c r="B3574" s="49" t="s">
        <v>5249</v>
      </c>
      <c r="C3574" s="18" t="s">
        <v>6359</v>
      </c>
      <c r="D3574" s="20">
        <v>3260.84</v>
      </c>
      <c r="E3574" s="10">
        <f t="shared" si="376"/>
        <v>3260.84</v>
      </c>
      <c r="F3574" s="1" t="s">
        <v>42</v>
      </c>
      <c r="G3574" s="45">
        <v>8536490090</v>
      </c>
      <c r="H3574" s="60"/>
      <c r="I3574" s="45">
        <v>1</v>
      </c>
      <c r="J3574" s="45" t="s">
        <v>12</v>
      </c>
      <c r="K3574" s="45">
        <v>4</v>
      </c>
      <c r="L3574" s="7">
        <f>IFERROR(VLOOKUP(B3574,Харків!A:C,3,0),"0")</f>
        <v>4</v>
      </c>
      <c r="M3574" s="60"/>
      <c r="N3574" s="45">
        <f t="shared" si="377"/>
        <v>0</v>
      </c>
    </row>
    <row r="3575" spans="1:14" ht="15" customHeight="1">
      <c r="A3575" s="129"/>
      <c r="B3575" s="49" t="s">
        <v>5250</v>
      </c>
      <c r="C3575" s="18" t="s">
        <v>6360</v>
      </c>
      <c r="D3575" s="20">
        <v>3260.84</v>
      </c>
      <c r="E3575" s="10">
        <f t="shared" si="376"/>
        <v>3260.84</v>
      </c>
      <c r="F3575" s="1" t="s">
        <v>42</v>
      </c>
      <c r="G3575" s="45">
        <v>8536490090</v>
      </c>
      <c r="H3575" s="60"/>
      <c r="I3575" s="45">
        <v>1</v>
      </c>
      <c r="J3575" s="45" t="s">
        <v>12</v>
      </c>
      <c r="K3575" s="45">
        <v>4</v>
      </c>
      <c r="L3575" s="7" t="str">
        <f>IFERROR(VLOOKUP(B3575,Харків!A:C,3,0),"0")</f>
        <v>&gt;10</v>
      </c>
      <c r="M3575" s="60"/>
      <c r="N3575" s="45">
        <f t="shared" si="377"/>
        <v>0</v>
      </c>
    </row>
    <row r="3576" spans="1:14" ht="15" customHeight="1">
      <c r="A3576" s="129"/>
      <c r="B3576" s="49" t="s">
        <v>5251</v>
      </c>
      <c r="C3576" s="18" t="s">
        <v>6361</v>
      </c>
      <c r="D3576" s="20">
        <v>3260.84</v>
      </c>
      <c r="E3576" s="10">
        <f t="shared" si="376"/>
        <v>3260.84</v>
      </c>
      <c r="F3576" s="1" t="s">
        <v>42</v>
      </c>
      <c r="G3576" s="45">
        <v>8536490090</v>
      </c>
      <c r="H3576" s="60"/>
      <c r="I3576" s="45">
        <v>1</v>
      </c>
      <c r="J3576" s="45" t="s">
        <v>12</v>
      </c>
      <c r="K3576" s="45">
        <v>4</v>
      </c>
      <c r="L3576" s="7" t="str">
        <f>IFERROR(VLOOKUP(B3576,Харків!A:C,3,0),"0")</f>
        <v>&gt;10</v>
      </c>
      <c r="M3576" s="60"/>
      <c r="N3576" s="45">
        <f t="shared" si="377"/>
        <v>0</v>
      </c>
    </row>
    <row r="3577" spans="1:14" ht="15" customHeight="1">
      <c r="A3577" s="129"/>
      <c r="B3577" s="49" t="s">
        <v>5252</v>
      </c>
      <c r="C3577" s="18" t="s">
        <v>6362</v>
      </c>
      <c r="D3577" s="20">
        <v>6246.2709999999997</v>
      </c>
      <c r="E3577" s="10">
        <f t="shared" si="376"/>
        <v>6246.2709999999997</v>
      </c>
      <c r="F3577" s="1" t="s">
        <v>42</v>
      </c>
      <c r="G3577" s="45">
        <v>8536490090</v>
      </c>
      <c r="H3577" s="60"/>
      <c r="I3577" s="45">
        <v>1</v>
      </c>
      <c r="J3577" s="45" t="s">
        <v>12</v>
      </c>
      <c r="K3577" s="45">
        <v>1</v>
      </c>
      <c r="L3577" s="7">
        <f>IFERROR(VLOOKUP(B3577,Харків!A:C,3,0),"0")</f>
        <v>2</v>
      </c>
      <c r="M3577" s="60"/>
      <c r="N3577" s="45">
        <f t="shared" si="377"/>
        <v>0</v>
      </c>
    </row>
    <row r="3578" spans="1:14" ht="15" customHeight="1">
      <c r="A3578" s="129"/>
      <c r="B3578" s="49" t="s">
        <v>5253</v>
      </c>
      <c r="C3578" s="18" t="s">
        <v>6363</v>
      </c>
      <c r="D3578" s="20">
        <v>6246.2709999999997</v>
      </c>
      <c r="E3578" s="10">
        <f t="shared" si="376"/>
        <v>6246.2709999999997</v>
      </c>
      <c r="F3578" s="1" t="s">
        <v>42</v>
      </c>
      <c r="G3578" s="45">
        <v>8536490090</v>
      </c>
      <c r="H3578" s="60"/>
      <c r="I3578" s="45">
        <v>1</v>
      </c>
      <c r="J3578" s="45" t="s">
        <v>12</v>
      </c>
      <c r="K3578" s="45">
        <v>1</v>
      </c>
      <c r="L3578" s="7">
        <f>IFERROR(VLOOKUP(B3578,Харків!A:C,3,0),"0")</f>
        <v>0</v>
      </c>
      <c r="M3578" s="60"/>
      <c r="N3578" s="45">
        <f t="shared" si="377"/>
        <v>0</v>
      </c>
    </row>
    <row r="3579" spans="1:14" ht="15" customHeight="1">
      <c r="A3579" s="129"/>
      <c r="B3579" s="49" t="s">
        <v>5254</v>
      </c>
      <c r="C3579" s="18" t="s">
        <v>6364</v>
      </c>
      <c r="D3579" s="20">
        <v>6246.2709999999997</v>
      </c>
      <c r="E3579" s="10">
        <f t="shared" si="376"/>
        <v>6246.2709999999997</v>
      </c>
      <c r="F3579" s="1" t="s">
        <v>42</v>
      </c>
      <c r="G3579" s="45">
        <v>8536490090</v>
      </c>
      <c r="H3579" s="60"/>
      <c r="I3579" s="45">
        <v>1</v>
      </c>
      <c r="J3579" s="45" t="s">
        <v>12</v>
      </c>
      <c r="K3579" s="45">
        <v>1</v>
      </c>
      <c r="L3579" s="7">
        <f>IFERROR(VLOOKUP(B3579,Харків!A:C,3,0),"0")</f>
        <v>0</v>
      </c>
      <c r="M3579" s="60"/>
      <c r="N3579" s="45">
        <f t="shared" si="377"/>
        <v>0</v>
      </c>
    </row>
    <row r="3580" spans="1:14" ht="15" customHeight="1">
      <c r="A3580" s="129"/>
      <c r="B3580" s="49" t="s">
        <v>5255</v>
      </c>
      <c r="C3580" s="18" t="s">
        <v>6365</v>
      </c>
      <c r="D3580" s="20">
        <v>6400.2329999999993</v>
      </c>
      <c r="E3580" s="10">
        <f t="shared" si="376"/>
        <v>6400.2329999999993</v>
      </c>
      <c r="F3580" s="1" t="s">
        <v>42</v>
      </c>
      <c r="G3580" s="45">
        <v>8536490090</v>
      </c>
      <c r="H3580" s="60"/>
      <c r="I3580" s="45">
        <v>1</v>
      </c>
      <c r="J3580" s="45" t="s">
        <v>12</v>
      </c>
      <c r="K3580" s="45">
        <v>1</v>
      </c>
      <c r="L3580" s="7">
        <f>IFERROR(VLOOKUP(B3580,Харків!A:C,3,0),"0")</f>
        <v>2</v>
      </c>
      <c r="M3580" s="60"/>
      <c r="N3580" s="45">
        <f t="shared" si="377"/>
        <v>0</v>
      </c>
    </row>
    <row r="3581" spans="1:14" ht="15" customHeight="1">
      <c r="A3581" s="129"/>
      <c r="B3581" s="49" t="s">
        <v>5256</v>
      </c>
      <c r="C3581" s="18" t="s">
        <v>6366</v>
      </c>
      <c r="D3581" s="20">
        <v>6400.2329999999993</v>
      </c>
      <c r="E3581" s="10">
        <f t="shared" si="376"/>
        <v>6400.2329999999993</v>
      </c>
      <c r="F3581" s="1" t="s">
        <v>42</v>
      </c>
      <c r="G3581" s="45">
        <v>8536490090</v>
      </c>
      <c r="H3581" s="60"/>
      <c r="I3581" s="45">
        <v>1</v>
      </c>
      <c r="J3581" s="45" t="s">
        <v>12</v>
      </c>
      <c r="K3581" s="45">
        <v>1</v>
      </c>
      <c r="L3581" s="7">
        <f>IFERROR(VLOOKUP(B3581,Харків!A:C,3,0),"0")</f>
        <v>2</v>
      </c>
      <c r="M3581" s="60"/>
      <c r="N3581" s="45">
        <f t="shared" si="377"/>
        <v>0</v>
      </c>
    </row>
    <row r="3582" spans="1:14" ht="15" customHeight="1">
      <c r="A3582" s="129"/>
      <c r="B3582" s="49" t="s">
        <v>5257</v>
      </c>
      <c r="C3582" s="18" t="s">
        <v>6367</v>
      </c>
      <c r="D3582" s="20">
        <v>6400.2329999999993</v>
      </c>
      <c r="E3582" s="10">
        <f t="shared" si="376"/>
        <v>6400.2329999999993</v>
      </c>
      <c r="F3582" s="1" t="s">
        <v>42</v>
      </c>
      <c r="G3582" s="45">
        <v>8536490090</v>
      </c>
      <c r="H3582" s="60"/>
      <c r="I3582" s="45">
        <v>1</v>
      </c>
      <c r="J3582" s="45" t="s">
        <v>12</v>
      </c>
      <c r="K3582" s="45">
        <v>1</v>
      </c>
      <c r="L3582" s="7">
        <f>IFERROR(VLOOKUP(B3582,Харків!A:C,3,0),"0")</f>
        <v>0</v>
      </c>
      <c r="M3582" s="60"/>
      <c r="N3582" s="45">
        <f t="shared" si="377"/>
        <v>0</v>
      </c>
    </row>
    <row r="3583" spans="1:14" ht="15" customHeight="1">
      <c r="A3583" s="129"/>
      <c r="B3583" s="49" t="s">
        <v>5258</v>
      </c>
      <c r="C3583" s="18" t="s">
        <v>6368</v>
      </c>
      <c r="D3583" s="20">
        <v>6657.4655999999995</v>
      </c>
      <c r="E3583" s="10">
        <f t="shared" si="376"/>
        <v>6657.4655999999995</v>
      </c>
      <c r="F3583" s="1" t="s">
        <v>42</v>
      </c>
      <c r="G3583" s="45">
        <v>8536490090</v>
      </c>
      <c r="H3583" s="60"/>
      <c r="I3583" s="45">
        <v>1</v>
      </c>
      <c r="J3583" s="45" t="s">
        <v>12</v>
      </c>
      <c r="K3583" s="45">
        <v>1</v>
      </c>
      <c r="L3583" s="7">
        <f>IFERROR(VLOOKUP(B3583,Харків!A:C,3,0),"0")</f>
        <v>2</v>
      </c>
      <c r="M3583" s="60"/>
      <c r="N3583" s="45">
        <f t="shared" si="377"/>
        <v>0</v>
      </c>
    </row>
    <row r="3584" spans="1:14" ht="15" customHeight="1">
      <c r="A3584" s="129"/>
      <c r="B3584" s="49" t="s">
        <v>5259</v>
      </c>
      <c r="C3584" s="18" t="s">
        <v>6369</v>
      </c>
      <c r="D3584" s="20">
        <v>6657.4655999999995</v>
      </c>
      <c r="E3584" s="10">
        <f t="shared" si="376"/>
        <v>6657.4655999999995</v>
      </c>
      <c r="F3584" s="1" t="s">
        <v>42</v>
      </c>
      <c r="G3584" s="45">
        <v>8536490090</v>
      </c>
      <c r="H3584" s="60"/>
      <c r="I3584" s="45">
        <v>1</v>
      </c>
      <c r="J3584" s="45" t="s">
        <v>12</v>
      </c>
      <c r="K3584" s="45">
        <v>1</v>
      </c>
      <c r="L3584" s="7">
        <f>IFERROR(VLOOKUP(B3584,Харків!A:C,3,0),"0")</f>
        <v>2</v>
      </c>
      <c r="M3584" s="60"/>
      <c r="N3584" s="45">
        <f t="shared" si="377"/>
        <v>0</v>
      </c>
    </row>
    <row r="3585" spans="1:14" ht="15" customHeight="1">
      <c r="A3585" s="129"/>
      <c r="B3585" s="49" t="s">
        <v>5260</v>
      </c>
      <c r="C3585" s="18" t="s">
        <v>6370</v>
      </c>
      <c r="D3585" s="20">
        <v>6657.4655999999995</v>
      </c>
      <c r="E3585" s="10">
        <f t="shared" si="376"/>
        <v>6657.4655999999995</v>
      </c>
      <c r="F3585" s="1" t="s">
        <v>42</v>
      </c>
      <c r="G3585" s="45">
        <v>8536490090</v>
      </c>
      <c r="H3585" s="60"/>
      <c r="I3585" s="45">
        <v>1</v>
      </c>
      <c r="J3585" s="45" t="s">
        <v>12</v>
      </c>
      <c r="K3585" s="45">
        <v>1</v>
      </c>
      <c r="L3585" s="7">
        <f>IFERROR(VLOOKUP(B3585,Харків!A:C,3,0),"0")</f>
        <v>0</v>
      </c>
      <c r="M3585" s="60"/>
      <c r="N3585" s="45">
        <f t="shared" si="377"/>
        <v>0</v>
      </c>
    </row>
    <row r="3586" spans="1:14" ht="15" customHeight="1">
      <c r="A3586" s="129"/>
      <c r="B3586" s="49" t="s">
        <v>5261</v>
      </c>
      <c r="C3586" s="18" t="s">
        <v>6371</v>
      </c>
      <c r="D3586" s="20">
        <v>8176</v>
      </c>
      <c r="E3586" s="10">
        <f t="shared" si="376"/>
        <v>8176</v>
      </c>
      <c r="F3586" s="1" t="s">
        <v>42</v>
      </c>
      <c r="G3586" s="45">
        <v>8536490090</v>
      </c>
      <c r="H3586" s="60"/>
      <c r="I3586" s="45">
        <v>1</v>
      </c>
      <c r="J3586" s="45" t="s">
        <v>12</v>
      </c>
      <c r="K3586" s="45">
        <v>1</v>
      </c>
      <c r="L3586" s="7">
        <f>IFERROR(VLOOKUP(B3586,Харків!A:C,3,0),"0")</f>
        <v>2</v>
      </c>
      <c r="M3586" s="60"/>
      <c r="N3586" s="45">
        <f t="shared" si="377"/>
        <v>0</v>
      </c>
    </row>
    <row r="3587" spans="1:14" ht="15" customHeight="1">
      <c r="A3587" s="129"/>
      <c r="B3587" s="49" t="s">
        <v>5262</v>
      </c>
      <c r="C3587" s="18" t="s">
        <v>6372</v>
      </c>
      <c r="D3587" s="20">
        <v>8176</v>
      </c>
      <c r="E3587" s="10">
        <f t="shared" si="376"/>
        <v>8176</v>
      </c>
      <c r="F3587" s="1" t="s">
        <v>42</v>
      </c>
      <c r="G3587" s="45">
        <v>8536490090</v>
      </c>
      <c r="H3587" s="60"/>
      <c r="I3587" s="45">
        <v>1</v>
      </c>
      <c r="J3587" s="45" t="s">
        <v>12</v>
      </c>
      <c r="K3587" s="45">
        <v>1</v>
      </c>
      <c r="L3587" s="7">
        <f>IFERROR(VLOOKUP(B3587,Харків!A:C,3,0),"0")</f>
        <v>4</v>
      </c>
      <c r="M3587" s="60"/>
      <c r="N3587" s="45">
        <f t="shared" si="377"/>
        <v>0</v>
      </c>
    </row>
    <row r="3588" spans="1:14" ht="15" customHeight="1">
      <c r="A3588" s="129"/>
      <c r="B3588" s="49" t="s">
        <v>5263</v>
      </c>
      <c r="C3588" s="18" t="s">
        <v>6373</v>
      </c>
      <c r="D3588" s="20">
        <v>8176</v>
      </c>
      <c r="E3588" s="10">
        <f t="shared" si="376"/>
        <v>8176</v>
      </c>
      <c r="F3588" s="1" t="s">
        <v>42</v>
      </c>
      <c r="G3588" s="45">
        <v>8536490090</v>
      </c>
      <c r="H3588" s="60"/>
      <c r="I3588" s="45">
        <v>1</v>
      </c>
      <c r="J3588" s="45" t="s">
        <v>12</v>
      </c>
      <c r="K3588" s="45">
        <v>1</v>
      </c>
      <c r="L3588" s="7">
        <f>IFERROR(VLOOKUP(B3588,Харків!A:C,3,0),"0")</f>
        <v>0</v>
      </c>
      <c r="M3588" s="60"/>
      <c r="N3588" s="45">
        <f t="shared" si="377"/>
        <v>0</v>
      </c>
    </row>
    <row r="3589" spans="1:14" ht="15" customHeight="1">
      <c r="A3589" s="129"/>
      <c r="B3589" s="49" t="s">
        <v>5264</v>
      </c>
      <c r="C3589" s="18" t="s">
        <v>6374</v>
      </c>
      <c r="D3589" s="20">
        <v>8367.25</v>
      </c>
      <c r="E3589" s="10">
        <f t="shared" si="376"/>
        <v>8367.25</v>
      </c>
      <c r="F3589" s="1" t="s">
        <v>42</v>
      </c>
      <c r="G3589" s="45">
        <v>8536490090</v>
      </c>
      <c r="H3589" s="60"/>
      <c r="I3589" s="45">
        <v>1</v>
      </c>
      <c r="J3589" s="45" t="s">
        <v>12</v>
      </c>
      <c r="K3589" s="45">
        <v>1</v>
      </c>
      <c r="L3589" s="7">
        <f>IFERROR(VLOOKUP(B3589,Харків!A:C,3,0),"0")</f>
        <v>2</v>
      </c>
      <c r="M3589" s="60"/>
      <c r="N3589" s="45">
        <f t="shared" si="377"/>
        <v>0</v>
      </c>
    </row>
    <row r="3590" spans="1:14" ht="15" customHeight="1">
      <c r="A3590" s="129"/>
      <c r="B3590" s="49" t="s">
        <v>5265</v>
      </c>
      <c r="C3590" s="18" t="s">
        <v>6375</v>
      </c>
      <c r="D3590" s="20">
        <v>9036.630000000001</v>
      </c>
      <c r="E3590" s="10">
        <f t="shared" si="376"/>
        <v>9036.630000000001</v>
      </c>
      <c r="F3590" s="1" t="s">
        <v>42</v>
      </c>
      <c r="G3590" s="45">
        <v>8536490090</v>
      </c>
      <c r="H3590" s="60"/>
      <c r="I3590" s="45">
        <v>1</v>
      </c>
      <c r="J3590" s="45" t="s">
        <v>12</v>
      </c>
      <c r="K3590" s="45">
        <v>1</v>
      </c>
      <c r="L3590" s="7">
        <f>IFERROR(VLOOKUP(B3590,Харків!A:C,3,0),"0")</f>
        <v>4</v>
      </c>
      <c r="M3590" s="60"/>
      <c r="N3590" s="45">
        <f t="shared" si="377"/>
        <v>0</v>
      </c>
    </row>
    <row r="3591" spans="1:14" ht="15" customHeight="1">
      <c r="A3591" s="129"/>
      <c r="B3591" s="49" t="s">
        <v>5266</v>
      </c>
      <c r="C3591" s="18" t="s">
        <v>6376</v>
      </c>
      <c r="D3591" s="20">
        <v>9036.630000000001</v>
      </c>
      <c r="E3591" s="10">
        <f t="shared" si="376"/>
        <v>9036.630000000001</v>
      </c>
      <c r="F3591" s="1" t="s">
        <v>42</v>
      </c>
      <c r="G3591" s="45">
        <v>8536490090</v>
      </c>
      <c r="H3591" s="60"/>
      <c r="I3591" s="45">
        <v>1</v>
      </c>
      <c r="J3591" s="45" t="s">
        <v>12</v>
      </c>
      <c r="K3591" s="45">
        <v>1</v>
      </c>
      <c r="L3591" s="7">
        <f>IFERROR(VLOOKUP(B3591,Харків!A:C,3,0),"0")</f>
        <v>2</v>
      </c>
      <c r="M3591" s="60"/>
      <c r="N3591" s="45">
        <f t="shared" si="377"/>
        <v>0</v>
      </c>
    </row>
    <row r="3592" spans="1:14" ht="15" customHeight="1">
      <c r="A3592" s="129"/>
      <c r="B3592" s="49" t="s">
        <v>5267</v>
      </c>
      <c r="C3592" s="18" t="s">
        <v>5988</v>
      </c>
      <c r="D3592" s="20">
        <v>795.80600000000015</v>
      </c>
      <c r="E3592" s="10">
        <f t="shared" si="376"/>
        <v>795.80600000000015</v>
      </c>
      <c r="F3592" s="1" t="s">
        <v>42</v>
      </c>
      <c r="G3592" s="45">
        <v>8538909900</v>
      </c>
      <c r="H3592" s="60"/>
      <c r="I3592" s="45">
        <v>1</v>
      </c>
      <c r="J3592" s="45" t="s">
        <v>12</v>
      </c>
      <c r="K3592" s="45">
        <v>4</v>
      </c>
      <c r="L3592" s="7" t="str">
        <f>IFERROR(VLOOKUP(B3592,Харків!A:C,3,0),"0")</f>
        <v>&gt;100</v>
      </c>
      <c r="M3592" s="60"/>
      <c r="N3592" s="45">
        <f t="shared" si="377"/>
        <v>0</v>
      </c>
    </row>
    <row r="3593" spans="1:14" ht="15" customHeight="1">
      <c r="A3593" s="129"/>
      <c r="B3593" s="49" t="s">
        <v>5268</v>
      </c>
      <c r="C3593" s="18" t="s">
        <v>5269</v>
      </c>
      <c r="D3593" s="20">
        <v>935.12100000000009</v>
      </c>
      <c r="E3593" s="10">
        <f t="shared" si="376"/>
        <v>935.12100000000009</v>
      </c>
      <c r="F3593" s="1" t="s">
        <v>42</v>
      </c>
      <c r="G3593" s="45">
        <v>8538909900</v>
      </c>
      <c r="H3593" s="60"/>
      <c r="I3593" s="45">
        <v>1</v>
      </c>
      <c r="J3593" s="45" t="s">
        <v>12</v>
      </c>
      <c r="K3593" s="45">
        <v>4</v>
      </c>
      <c r="L3593" s="7" t="str">
        <f>IFERROR(VLOOKUP(B3593,Харків!A:C,3,0),"0")</f>
        <v>&gt;20</v>
      </c>
      <c r="M3593" s="60"/>
      <c r="N3593" s="45">
        <f t="shared" si="377"/>
        <v>0</v>
      </c>
    </row>
    <row r="3594" spans="1:14" ht="15" customHeight="1">
      <c r="A3594" s="129"/>
      <c r="B3594" s="49" t="s">
        <v>5270</v>
      </c>
      <c r="C3594" s="18" t="s">
        <v>5271</v>
      </c>
      <c r="D3594" s="20">
        <v>1705.8140000000001</v>
      </c>
      <c r="E3594" s="10">
        <f t="shared" si="376"/>
        <v>1705.8140000000001</v>
      </c>
      <c r="F3594" s="1" t="s">
        <v>42</v>
      </c>
      <c r="G3594" s="45">
        <v>8538909900</v>
      </c>
      <c r="H3594" s="60"/>
      <c r="I3594" s="45">
        <v>1</v>
      </c>
      <c r="J3594" s="45" t="s">
        <v>12</v>
      </c>
      <c r="K3594" s="45">
        <v>1</v>
      </c>
      <c r="L3594" s="7" t="str">
        <f>IFERROR(VLOOKUP(B3594,Харків!A:C,3,0),"0")</f>
        <v>&gt;20</v>
      </c>
      <c r="M3594" s="60"/>
      <c r="N3594" s="45">
        <f t="shared" si="377"/>
        <v>0</v>
      </c>
    </row>
    <row r="3595" spans="1:14" s="23" customFormat="1" ht="15" customHeight="1">
      <c r="A3595" s="128"/>
      <c r="B3595" s="206"/>
      <c r="C3595" s="6" t="s">
        <v>6074</v>
      </c>
      <c r="D3595" s="141"/>
      <c r="E3595" s="142"/>
      <c r="F3595" s="6"/>
      <c r="G3595" s="144"/>
      <c r="H3595" s="146"/>
      <c r="I3595" s="7"/>
      <c r="J3595" s="7"/>
      <c r="K3595" s="7"/>
      <c r="L3595" s="6"/>
      <c r="M3595" s="6"/>
      <c r="N3595" s="6"/>
    </row>
    <row r="3596" spans="1:14" ht="15" customHeight="1">
      <c r="A3596" s="129"/>
      <c r="B3596" s="49" t="s">
        <v>5272</v>
      </c>
      <c r="C3596" s="18" t="s">
        <v>6377</v>
      </c>
      <c r="D3596" s="20">
        <v>4282.2700000000004</v>
      </c>
      <c r="E3596" s="10">
        <f t="shared" ref="E3596:E3615" si="378">D3596-(D3596*$G$1)</f>
        <v>4282.2700000000004</v>
      </c>
      <c r="F3596" s="1" t="s">
        <v>42</v>
      </c>
      <c r="G3596" s="45">
        <v>8536490090</v>
      </c>
      <c r="H3596" s="60"/>
      <c r="I3596" s="45">
        <v>1</v>
      </c>
      <c r="J3596" s="45" t="s">
        <v>12</v>
      </c>
      <c r="K3596" s="45">
        <v>4</v>
      </c>
      <c r="L3596" s="7" t="str">
        <f>IFERROR(VLOOKUP(B3596,Харків!A:C,3,0),"0")</f>
        <v>&gt;20</v>
      </c>
      <c r="M3596" s="60"/>
      <c r="N3596" s="45">
        <f t="shared" ref="N3596:N3615" si="379">E3596*M3596</f>
        <v>0</v>
      </c>
    </row>
    <row r="3597" spans="1:14" ht="15" customHeight="1">
      <c r="A3597" s="129"/>
      <c r="B3597" s="49" t="s">
        <v>5273</v>
      </c>
      <c r="C3597" s="18" t="s">
        <v>6378</v>
      </c>
      <c r="D3597" s="20">
        <v>4282.2700000000004</v>
      </c>
      <c r="E3597" s="10">
        <f t="shared" si="378"/>
        <v>4282.2700000000004</v>
      </c>
      <c r="F3597" s="1" t="s">
        <v>42</v>
      </c>
      <c r="G3597" s="45">
        <v>8536490090</v>
      </c>
      <c r="H3597" s="60"/>
      <c r="I3597" s="45">
        <v>1</v>
      </c>
      <c r="J3597" s="45" t="s">
        <v>12</v>
      </c>
      <c r="K3597" s="45">
        <v>4</v>
      </c>
      <c r="L3597" s="7" t="str">
        <f>IFERROR(VLOOKUP(B3597,Харків!A:C,3,0),"0")</f>
        <v>&gt;10</v>
      </c>
      <c r="M3597" s="60"/>
      <c r="N3597" s="45">
        <f t="shared" si="379"/>
        <v>0</v>
      </c>
    </row>
    <row r="3598" spans="1:14" ht="15" customHeight="1">
      <c r="A3598" s="129"/>
      <c r="B3598" s="49" t="s">
        <v>5274</v>
      </c>
      <c r="C3598" s="18" t="s">
        <v>6379</v>
      </c>
      <c r="D3598" s="20">
        <v>4398.75</v>
      </c>
      <c r="E3598" s="10">
        <f t="shared" si="378"/>
        <v>4398.75</v>
      </c>
      <c r="F3598" s="1" t="s">
        <v>42</v>
      </c>
      <c r="G3598" s="45">
        <v>8536490090</v>
      </c>
      <c r="H3598" s="60"/>
      <c r="I3598" s="45">
        <v>1</v>
      </c>
      <c r="J3598" s="45" t="s">
        <v>12</v>
      </c>
      <c r="K3598" s="45">
        <v>4</v>
      </c>
      <c r="L3598" s="7" t="str">
        <f>IFERROR(VLOOKUP(B3598,Харків!A:C,3,0),"0")</f>
        <v>&gt;20</v>
      </c>
      <c r="M3598" s="60"/>
      <c r="N3598" s="45">
        <f t="shared" si="379"/>
        <v>0</v>
      </c>
    </row>
    <row r="3599" spans="1:14" ht="15" customHeight="1">
      <c r="A3599" s="129"/>
      <c r="B3599" s="49" t="s">
        <v>5275</v>
      </c>
      <c r="C3599" s="18" t="s">
        <v>6380</v>
      </c>
      <c r="D3599" s="20">
        <v>4398.75</v>
      </c>
      <c r="E3599" s="10">
        <f t="shared" si="378"/>
        <v>4398.75</v>
      </c>
      <c r="F3599" s="1" t="s">
        <v>42</v>
      </c>
      <c r="G3599" s="45">
        <v>8536490090</v>
      </c>
      <c r="H3599" s="60"/>
      <c r="I3599" s="45">
        <v>1</v>
      </c>
      <c r="J3599" s="45" t="s">
        <v>12</v>
      </c>
      <c r="K3599" s="45">
        <v>4</v>
      </c>
      <c r="L3599" s="7" t="str">
        <f>IFERROR(VLOOKUP(B3599,Харків!A:C,3,0),"0")</f>
        <v>&gt;20</v>
      </c>
      <c r="M3599" s="60"/>
      <c r="N3599" s="45">
        <f t="shared" si="379"/>
        <v>0</v>
      </c>
    </row>
    <row r="3600" spans="1:14" ht="15" customHeight="1">
      <c r="A3600" s="129"/>
      <c r="B3600" s="49" t="s">
        <v>5276</v>
      </c>
      <c r="C3600" s="18" t="s">
        <v>6381</v>
      </c>
      <c r="D3600" s="20">
        <v>5581.53</v>
      </c>
      <c r="E3600" s="10">
        <f t="shared" si="378"/>
        <v>5581.53</v>
      </c>
      <c r="F3600" s="1" t="s">
        <v>42</v>
      </c>
      <c r="G3600" s="45">
        <v>8536490090</v>
      </c>
      <c r="H3600" s="60"/>
      <c r="I3600" s="45">
        <v>1</v>
      </c>
      <c r="J3600" s="45" t="s">
        <v>12</v>
      </c>
      <c r="K3600" s="45">
        <v>4</v>
      </c>
      <c r="L3600" s="7" t="str">
        <f>IFERROR(VLOOKUP(B3600,Харків!A:C,3,0),"0")</f>
        <v>&gt;10</v>
      </c>
      <c r="M3600" s="60"/>
      <c r="N3600" s="45">
        <f t="shared" si="379"/>
        <v>0</v>
      </c>
    </row>
    <row r="3601" spans="1:14" ht="15" customHeight="1">
      <c r="A3601" s="129"/>
      <c r="B3601" s="49" t="s">
        <v>5277</v>
      </c>
      <c r="C3601" s="18" t="s">
        <v>6382</v>
      </c>
      <c r="D3601" s="20">
        <v>5581.53</v>
      </c>
      <c r="E3601" s="10">
        <f t="shared" si="378"/>
        <v>5581.53</v>
      </c>
      <c r="F3601" s="1" t="s">
        <v>42</v>
      </c>
      <c r="G3601" s="45">
        <v>8536490090</v>
      </c>
      <c r="H3601" s="60"/>
      <c r="I3601" s="45">
        <v>1</v>
      </c>
      <c r="J3601" s="45" t="s">
        <v>12</v>
      </c>
      <c r="K3601" s="45">
        <v>4</v>
      </c>
      <c r="L3601" s="7">
        <f>IFERROR(VLOOKUP(B3601,Харків!A:C,3,0),"0")</f>
        <v>0</v>
      </c>
      <c r="M3601" s="60"/>
      <c r="N3601" s="45">
        <f t="shared" si="379"/>
        <v>0</v>
      </c>
    </row>
    <row r="3602" spans="1:14" ht="15" customHeight="1">
      <c r="A3602" s="129"/>
      <c r="B3602" s="49" t="s">
        <v>5278</v>
      </c>
      <c r="C3602" s="18" t="s">
        <v>6383</v>
      </c>
      <c r="D3602" s="20">
        <v>5681.16</v>
      </c>
      <c r="E3602" s="10">
        <f t="shared" si="378"/>
        <v>5681.16</v>
      </c>
      <c r="F3602" s="1" t="s">
        <v>42</v>
      </c>
      <c r="G3602" s="45">
        <v>8536490090</v>
      </c>
      <c r="H3602" s="60"/>
      <c r="I3602" s="45">
        <v>1</v>
      </c>
      <c r="J3602" s="45" t="s">
        <v>12</v>
      </c>
      <c r="K3602" s="45">
        <v>2</v>
      </c>
      <c r="L3602" s="7" t="str">
        <f>IFERROR(VLOOKUP(B3602,Харків!A:C,3,0),"0")</f>
        <v>&gt;20</v>
      </c>
      <c r="M3602" s="60"/>
      <c r="N3602" s="45">
        <f t="shared" si="379"/>
        <v>0</v>
      </c>
    </row>
    <row r="3603" spans="1:14" ht="15" customHeight="1">
      <c r="A3603" s="129"/>
      <c r="B3603" s="49" t="s">
        <v>5279</v>
      </c>
      <c r="C3603" s="18" t="s">
        <v>6384</v>
      </c>
      <c r="D3603" s="20">
        <v>5681.16</v>
      </c>
      <c r="E3603" s="10">
        <f t="shared" si="378"/>
        <v>5681.16</v>
      </c>
      <c r="F3603" s="1" t="s">
        <v>42</v>
      </c>
      <c r="G3603" s="45">
        <v>8536490090</v>
      </c>
      <c r="H3603" s="60"/>
      <c r="I3603" s="45">
        <v>1</v>
      </c>
      <c r="J3603" s="45" t="s">
        <v>12</v>
      </c>
      <c r="K3603" s="45">
        <v>2</v>
      </c>
      <c r="L3603" s="7">
        <f>IFERROR(VLOOKUP(B3603,Харків!A:C,3,0),"0")</f>
        <v>0</v>
      </c>
      <c r="M3603" s="60"/>
      <c r="N3603" s="45">
        <f t="shared" si="379"/>
        <v>0</v>
      </c>
    </row>
    <row r="3604" spans="1:14" ht="15" customHeight="1">
      <c r="A3604" s="129"/>
      <c r="B3604" s="49" t="s">
        <v>5280</v>
      </c>
      <c r="C3604" s="18" t="s">
        <v>6385</v>
      </c>
      <c r="D3604" s="20">
        <v>8527.81</v>
      </c>
      <c r="E3604" s="10">
        <f t="shared" si="378"/>
        <v>8527.81</v>
      </c>
      <c r="F3604" s="1" t="s">
        <v>42</v>
      </c>
      <c r="G3604" s="45">
        <v>8536490090</v>
      </c>
      <c r="H3604" s="60"/>
      <c r="I3604" s="45">
        <v>1</v>
      </c>
      <c r="J3604" s="45" t="s">
        <v>12</v>
      </c>
      <c r="K3604" s="45">
        <v>2</v>
      </c>
      <c r="L3604" s="7" t="str">
        <f>IFERROR(VLOOKUP(B3604,Харків!A:C,3,0),"0")</f>
        <v>&gt;50</v>
      </c>
      <c r="M3604" s="60"/>
      <c r="N3604" s="45">
        <f t="shared" si="379"/>
        <v>0</v>
      </c>
    </row>
    <row r="3605" spans="1:14" ht="15" customHeight="1">
      <c r="A3605" s="129"/>
      <c r="B3605" s="49" t="s">
        <v>5281</v>
      </c>
      <c r="C3605" s="18" t="s">
        <v>6386</v>
      </c>
      <c r="D3605" s="20">
        <v>8527.81</v>
      </c>
      <c r="E3605" s="10">
        <f t="shared" si="378"/>
        <v>8527.81</v>
      </c>
      <c r="F3605" s="1" t="s">
        <v>42</v>
      </c>
      <c r="G3605" s="45">
        <v>8536490090</v>
      </c>
      <c r="H3605" s="60"/>
      <c r="I3605" s="45">
        <v>1</v>
      </c>
      <c r="J3605" s="45" t="s">
        <v>12</v>
      </c>
      <c r="K3605" s="45">
        <v>2</v>
      </c>
      <c r="L3605" s="7" t="str">
        <f>IFERROR(VLOOKUP(B3605,Харків!A:C,3,0),"0")</f>
        <v>&gt;10</v>
      </c>
      <c r="M3605" s="60"/>
      <c r="N3605" s="45">
        <f t="shared" si="379"/>
        <v>0</v>
      </c>
    </row>
    <row r="3606" spans="1:14" ht="15" customHeight="1">
      <c r="A3606" s="129"/>
      <c r="B3606" s="49" t="s">
        <v>5282</v>
      </c>
      <c r="C3606" s="18" t="s">
        <v>6387</v>
      </c>
      <c r="D3606" s="20">
        <v>11025.69</v>
      </c>
      <c r="E3606" s="10">
        <f t="shared" si="378"/>
        <v>11025.69</v>
      </c>
      <c r="F3606" s="1" t="s">
        <v>42</v>
      </c>
      <c r="G3606" s="45">
        <v>8536490090</v>
      </c>
      <c r="H3606" s="60"/>
      <c r="I3606" s="45">
        <v>1</v>
      </c>
      <c r="J3606" s="45" t="s">
        <v>12</v>
      </c>
      <c r="K3606" s="45">
        <v>2</v>
      </c>
      <c r="L3606" s="7">
        <f>IFERROR(VLOOKUP(B3606,Харків!A:C,3,0),"0")</f>
        <v>8</v>
      </c>
      <c r="M3606" s="60"/>
      <c r="N3606" s="45">
        <f t="shared" si="379"/>
        <v>0</v>
      </c>
    </row>
    <row r="3607" spans="1:14" ht="15" customHeight="1">
      <c r="A3607" s="129"/>
      <c r="B3607" s="49" t="s">
        <v>5283</v>
      </c>
      <c r="C3607" s="18" t="s">
        <v>6388</v>
      </c>
      <c r="D3607" s="20">
        <v>11025.69</v>
      </c>
      <c r="E3607" s="10">
        <f t="shared" si="378"/>
        <v>11025.69</v>
      </c>
      <c r="F3607" s="1" t="s">
        <v>42</v>
      </c>
      <c r="G3607" s="45">
        <v>8536490090</v>
      </c>
      <c r="H3607" s="60"/>
      <c r="I3607" s="45">
        <v>1</v>
      </c>
      <c r="J3607" s="45" t="s">
        <v>12</v>
      </c>
      <c r="K3607" s="45">
        <v>2</v>
      </c>
      <c r="L3607" s="7">
        <f>IFERROR(VLOOKUP(B3607,Харків!A:C,3,0),"0")</f>
        <v>6</v>
      </c>
      <c r="M3607" s="60"/>
      <c r="N3607" s="45">
        <f t="shared" si="379"/>
        <v>0</v>
      </c>
    </row>
    <row r="3608" spans="1:14" ht="15" customHeight="1">
      <c r="A3608" s="129"/>
      <c r="B3608" s="49" t="s">
        <v>5284</v>
      </c>
      <c r="C3608" s="18" t="s">
        <v>6389</v>
      </c>
      <c r="D3608" s="20">
        <v>11494.3</v>
      </c>
      <c r="E3608" s="10">
        <f t="shared" si="378"/>
        <v>11494.3</v>
      </c>
      <c r="F3608" s="1" t="s">
        <v>42</v>
      </c>
      <c r="G3608" s="45">
        <v>8536490090</v>
      </c>
      <c r="H3608" s="60"/>
      <c r="I3608" s="45">
        <v>1</v>
      </c>
      <c r="J3608" s="45" t="s">
        <v>12</v>
      </c>
      <c r="K3608" s="45">
        <v>2</v>
      </c>
      <c r="L3608" s="7">
        <f>IFERROR(VLOOKUP(B3608,Харків!A:C,3,0),"0")</f>
        <v>2</v>
      </c>
      <c r="M3608" s="60"/>
      <c r="N3608" s="45">
        <f t="shared" si="379"/>
        <v>0</v>
      </c>
    </row>
    <row r="3609" spans="1:14" ht="15" customHeight="1">
      <c r="A3609" s="129"/>
      <c r="B3609" s="49" t="s">
        <v>5285</v>
      </c>
      <c r="C3609" s="18" t="s">
        <v>6390</v>
      </c>
      <c r="D3609" s="20">
        <v>11494.3</v>
      </c>
      <c r="E3609" s="10">
        <f t="shared" si="378"/>
        <v>11494.3</v>
      </c>
      <c r="F3609" s="1" t="s">
        <v>42</v>
      </c>
      <c r="G3609" s="45">
        <v>8536490090</v>
      </c>
      <c r="H3609" s="60"/>
      <c r="I3609" s="45">
        <v>1</v>
      </c>
      <c r="J3609" s="45" t="s">
        <v>12</v>
      </c>
      <c r="K3609" s="45">
        <v>2</v>
      </c>
      <c r="L3609" s="7">
        <f>IFERROR(VLOOKUP(B3609,Харків!A:C,3,0),"0")</f>
        <v>8</v>
      </c>
      <c r="M3609" s="60"/>
      <c r="N3609" s="45">
        <f t="shared" si="379"/>
        <v>0</v>
      </c>
    </row>
    <row r="3610" spans="1:14" ht="15" customHeight="1">
      <c r="A3610" s="129"/>
      <c r="B3610" s="49" t="s">
        <v>5286</v>
      </c>
      <c r="C3610" s="18" t="s">
        <v>6391</v>
      </c>
      <c r="D3610" s="20">
        <v>17185.02</v>
      </c>
      <c r="E3610" s="10">
        <f t="shared" si="378"/>
        <v>17185.02</v>
      </c>
      <c r="F3610" s="1" t="s">
        <v>42</v>
      </c>
      <c r="G3610" s="45">
        <v>8536490090</v>
      </c>
      <c r="H3610" s="60"/>
      <c r="I3610" s="45">
        <v>1</v>
      </c>
      <c r="J3610" s="45" t="s">
        <v>12</v>
      </c>
      <c r="K3610" s="45">
        <v>2</v>
      </c>
      <c r="L3610" s="7">
        <f>IFERROR(VLOOKUP(B3610,Харків!A:C,3,0),"0")</f>
        <v>9</v>
      </c>
      <c r="M3610" s="60"/>
      <c r="N3610" s="45">
        <f t="shared" si="379"/>
        <v>0</v>
      </c>
    </row>
    <row r="3611" spans="1:14" ht="15" customHeight="1">
      <c r="A3611" s="129"/>
      <c r="B3611" s="49" t="s">
        <v>5287</v>
      </c>
      <c r="C3611" s="18" t="s">
        <v>6392</v>
      </c>
      <c r="D3611" s="20">
        <v>17185.02</v>
      </c>
      <c r="E3611" s="10">
        <f t="shared" si="378"/>
        <v>17185.02</v>
      </c>
      <c r="F3611" s="1" t="s">
        <v>42</v>
      </c>
      <c r="G3611" s="45">
        <v>8536490090</v>
      </c>
      <c r="H3611" s="60"/>
      <c r="I3611" s="45">
        <v>1</v>
      </c>
      <c r="J3611" s="45" t="s">
        <v>12</v>
      </c>
      <c r="K3611" s="45">
        <v>2</v>
      </c>
      <c r="L3611" s="7">
        <f>IFERROR(VLOOKUP(B3611,Харків!A:C,3,0),"0")</f>
        <v>6</v>
      </c>
      <c r="M3611" s="60"/>
      <c r="N3611" s="45">
        <f t="shared" si="379"/>
        <v>0</v>
      </c>
    </row>
    <row r="3612" spans="1:14" ht="15" customHeight="1">
      <c r="A3612" s="129"/>
      <c r="B3612" s="49" t="s">
        <v>5288</v>
      </c>
      <c r="C3612" s="18" t="s">
        <v>6393</v>
      </c>
      <c r="D3612" s="20">
        <v>22173.01</v>
      </c>
      <c r="E3612" s="10">
        <f t="shared" si="378"/>
        <v>22173.01</v>
      </c>
      <c r="F3612" s="1" t="s">
        <v>42</v>
      </c>
      <c r="G3612" s="45">
        <v>8536490090</v>
      </c>
      <c r="H3612" s="60"/>
      <c r="I3612" s="45">
        <v>1</v>
      </c>
      <c r="J3612" s="45" t="s">
        <v>12</v>
      </c>
      <c r="K3612" s="45">
        <v>1</v>
      </c>
      <c r="L3612" s="7" t="str">
        <f>IFERROR(VLOOKUP(B3612,Харків!A:C,3,0),"0")</f>
        <v>&gt;10</v>
      </c>
      <c r="M3612" s="60"/>
      <c r="N3612" s="45">
        <f t="shared" si="379"/>
        <v>0</v>
      </c>
    </row>
    <row r="3613" spans="1:14" ht="15" customHeight="1">
      <c r="A3613" s="129"/>
      <c r="B3613" s="49" t="s">
        <v>5289</v>
      </c>
      <c r="C3613" s="18" t="s">
        <v>6394</v>
      </c>
      <c r="D3613" s="20">
        <v>22173.01</v>
      </c>
      <c r="E3613" s="10">
        <f t="shared" si="378"/>
        <v>22173.01</v>
      </c>
      <c r="F3613" s="1" t="s">
        <v>42</v>
      </c>
      <c r="G3613" s="45">
        <v>8536490090</v>
      </c>
      <c r="H3613" s="60"/>
      <c r="I3613" s="45">
        <v>1</v>
      </c>
      <c r="J3613" s="45" t="s">
        <v>12</v>
      </c>
      <c r="K3613" s="45">
        <v>1</v>
      </c>
      <c r="L3613" s="7">
        <f>IFERROR(VLOOKUP(B3613,Харків!A:C,3,0),"0")</f>
        <v>6</v>
      </c>
      <c r="M3613" s="60"/>
      <c r="N3613" s="45">
        <f t="shared" si="379"/>
        <v>0</v>
      </c>
    </row>
    <row r="3614" spans="1:14" ht="15" customHeight="1">
      <c r="A3614" s="129"/>
      <c r="B3614" s="49" t="s">
        <v>5290</v>
      </c>
      <c r="C3614" s="18" t="s">
        <v>6395</v>
      </c>
      <c r="D3614" s="20">
        <v>26345.59</v>
      </c>
      <c r="E3614" s="10">
        <f t="shared" si="378"/>
        <v>26345.59</v>
      </c>
      <c r="F3614" s="1" t="s">
        <v>42</v>
      </c>
      <c r="G3614" s="45">
        <v>8536490090</v>
      </c>
      <c r="H3614" s="60"/>
      <c r="I3614" s="45">
        <v>1</v>
      </c>
      <c r="J3614" s="45" t="s">
        <v>12</v>
      </c>
      <c r="K3614" s="45">
        <v>1</v>
      </c>
      <c r="L3614" s="7">
        <f>IFERROR(VLOOKUP(B3614,Харків!A:C,3,0),"0")</f>
        <v>1</v>
      </c>
      <c r="M3614" s="60"/>
      <c r="N3614" s="45">
        <f t="shared" si="379"/>
        <v>0</v>
      </c>
    </row>
    <row r="3615" spans="1:14" ht="15" customHeight="1">
      <c r="A3615" s="129"/>
      <c r="B3615" s="49" t="s">
        <v>5291</v>
      </c>
      <c r="C3615" s="18" t="s">
        <v>6396</v>
      </c>
      <c r="D3615" s="20">
        <v>26345.59</v>
      </c>
      <c r="E3615" s="10">
        <f t="shared" si="378"/>
        <v>26345.59</v>
      </c>
      <c r="F3615" s="1" t="s">
        <v>42</v>
      </c>
      <c r="G3615" s="45">
        <v>8536490090</v>
      </c>
      <c r="H3615" s="60"/>
      <c r="I3615" s="45">
        <v>1</v>
      </c>
      <c r="J3615" s="45" t="s">
        <v>12</v>
      </c>
      <c r="K3615" s="45">
        <v>1</v>
      </c>
      <c r="L3615" s="7">
        <f>IFERROR(VLOOKUP(B3615,Харків!A:C,3,0),"0")</f>
        <v>3</v>
      </c>
      <c r="M3615" s="60"/>
      <c r="N3615" s="45">
        <f t="shared" si="379"/>
        <v>0</v>
      </c>
    </row>
    <row r="3616" spans="1:14" s="23" customFormat="1" ht="15" customHeight="1">
      <c r="A3616" s="128"/>
      <c r="B3616" s="206"/>
      <c r="C3616" s="6" t="s">
        <v>5694</v>
      </c>
      <c r="D3616" s="141"/>
      <c r="E3616" s="142"/>
      <c r="F3616" s="6"/>
      <c r="G3616" s="144"/>
      <c r="H3616" s="146"/>
      <c r="I3616" s="7"/>
      <c r="J3616" s="7"/>
      <c r="K3616" s="7"/>
      <c r="L3616" s="6"/>
      <c r="M3616" s="6"/>
      <c r="N3616" s="6"/>
    </row>
    <row r="3617" spans="1:14" ht="15" customHeight="1">
      <c r="A3617" s="129"/>
      <c r="B3617" s="49" t="s">
        <v>5292</v>
      </c>
      <c r="C3617" s="18" t="s">
        <v>6397</v>
      </c>
      <c r="D3617" s="20">
        <v>10635.32</v>
      </c>
      <c r="E3617" s="10">
        <f t="shared" ref="E3617:E3636" si="380">D3617-(D3617*$G$1)</f>
        <v>10635.32</v>
      </c>
      <c r="F3617" s="1" t="s">
        <v>42</v>
      </c>
      <c r="G3617" s="45">
        <v>8536490090</v>
      </c>
      <c r="H3617" s="60"/>
      <c r="I3617" s="45">
        <v>1</v>
      </c>
      <c r="J3617" s="45" t="s">
        <v>12</v>
      </c>
      <c r="K3617" s="45">
        <v>1</v>
      </c>
      <c r="L3617" s="7">
        <f>IFERROR(VLOOKUP(B3617,Харків!A:C,3,0),"0")</f>
        <v>2</v>
      </c>
      <c r="M3617" s="60"/>
      <c r="N3617" s="45">
        <f t="shared" ref="N3617:N3636" si="381">E3617*M3617</f>
        <v>0</v>
      </c>
    </row>
    <row r="3618" spans="1:14" ht="15" customHeight="1">
      <c r="A3618" s="129"/>
      <c r="B3618" s="49" t="s">
        <v>5293</v>
      </c>
      <c r="C3618" s="18" t="s">
        <v>6398</v>
      </c>
      <c r="D3618" s="20">
        <v>10635.32</v>
      </c>
      <c r="E3618" s="10">
        <f t="shared" si="380"/>
        <v>10635.32</v>
      </c>
      <c r="F3618" s="1" t="s">
        <v>42</v>
      </c>
      <c r="G3618" s="45">
        <v>8536490090</v>
      </c>
      <c r="H3618" s="60"/>
      <c r="I3618" s="45">
        <v>1</v>
      </c>
      <c r="J3618" s="45" t="s">
        <v>12</v>
      </c>
      <c r="K3618" s="45">
        <v>1</v>
      </c>
      <c r="L3618" s="7">
        <f>IFERROR(VLOOKUP(B3618,Харків!A:C,3,0),"0")</f>
        <v>3</v>
      </c>
      <c r="M3618" s="60"/>
      <c r="N3618" s="45">
        <f t="shared" si="381"/>
        <v>0</v>
      </c>
    </row>
    <row r="3619" spans="1:14" ht="15" customHeight="1">
      <c r="A3619" s="129"/>
      <c r="B3619" s="49" t="s">
        <v>5294</v>
      </c>
      <c r="C3619" s="18" t="s">
        <v>6399</v>
      </c>
      <c r="D3619" s="20">
        <v>11453.97</v>
      </c>
      <c r="E3619" s="10">
        <f t="shared" si="380"/>
        <v>11453.97</v>
      </c>
      <c r="F3619" s="1" t="s">
        <v>42</v>
      </c>
      <c r="G3619" s="45">
        <v>8536490090</v>
      </c>
      <c r="H3619" s="60"/>
      <c r="I3619" s="45">
        <v>1</v>
      </c>
      <c r="J3619" s="45" t="s">
        <v>12</v>
      </c>
      <c r="K3619" s="45">
        <v>1</v>
      </c>
      <c r="L3619" s="7">
        <f>IFERROR(VLOOKUP(B3619,Харків!A:C,3,0),"0")</f>
        <v>3</v>
      </c>
      <c r="M3619" s="60"/>
      <c r="N3619" s="45">
        <f t="shared" si="381"/>
        <v>0</v>
      </c>
    </row>
    <row r="3620" spans="1:14" ht="15" customHeight="1">
      <c r="A3620" s="129"/>
      <c r="B3620" s="49" t="s">
        <v>5295</v>
      </c>
      <c r="C3620" s="18" t="s">
        <v>6400</v>
      </c>
      <c r="D3620" s="20">
        <v>11453.97</v>
      </c>
      <c r="E3620" s="10">
        <f t="shared" si="380"/>
        <v>11453.97</v>
      </c>
      <c r="F3620" s="1" t="s">
        <v>42</v>
      </c>
      <c r="G3620" s="45">
        <v>8536490090</v>
      </c>
      <c r="H3620" s="60"/>
      <c r="I3620" s="45">
        <v>1</v>
      </c>
      <c r="J3620" s="45" t="s">
        <v>12</v>
      </c>
      <c r="K3620" s="45">
        <v>1</v>
      </c>
      <c r="L3620" s="7">
        <f>IFERROR(VLOOKUP(B3620,Харків!A:C,3,0),"0")</f>
        <v>3</v>
      </c>
      <c r="M3620" s="60"/>
      <c r="N3620" s="45">
        <f t="shared" si="381"/>
        <v>0</v>
      </c>
    </row>
    <row r="3621" spans="1:14" ht="15" customHeight="1">
      <c r="A3621" s="129"/>
      <c r="B3621" s="49" t="s">
        <v>5296</v>
      </c>
      <c r="C3621" s="18" t="s">
        <v>6401</v>
      </c>
      <c r="D3621" s="20">
        <v>14138.95</v>
      </c>
      <c r="E3621" s="10">
        <f t="shared" si="380"/>
        <v>14138.95</v>
      </c>
      <c r="F3621" s="1" t="s">
        <v>42</v>
      </c>
      <c r="G3621" s="45">
        <v>8536490090</v>
      </c>
      <c r="H3621" s="60"/>
      <c r="I3621" s="45">
        <v>1</v>
      </c>
      <c r="J3621" s="45" t="s">
        <v>12</v>
      </c>
      <c r="K3621" s="45">
        <v>1</v>
      </c>
      <c r="L3621" s="7">
        <f>IFERROR(VLOOKUP(B3621,Харків!A:C,3,0),"0")</f>
        <v>0</v>
      </c>
      <c r="M3621" s="60"/>
      <c r="N3621" s="45">
        <f t="shared" si="381"/>
        <v>0</v>
      </c>
    </row>
    <row r="3622" spans="1:14" ht="15" customHeight="1">
      <c r="A3622" s="129"/>
      <c r="B3622" s="49" t="s">
        <v>5297</v>
      </c>
      <c r="C3622" s="18" t="s">
        <v>6402</v>
      </c>
      <c r="D3622" s="20">
        <v>14138.95</v>
      </c>
      <c r="E3622" s="10">
        <f t="shared" si="380"/>
        <v>14138.95</v>
      </c>
      <c r="F3622" s="1" t="s">
        <v>42</v>
      </c>
      <c r="G3622" s="45">
        <v>8536490090</v>
      </c>
      <c r="H3622" s="60"/>
      <c r="I3622" s="45">
        <v>1</v>
      </c>
      <c r="J3622" s="45" t="s">
        <v>12</v>
      </c>
      <c r="K3622" s="45">
        <v>1</v>
      </c>
      <c r="L3622" s="7">
        <f>IFERROR(VLOOKUP(B3622,Харків!A:C,3,0),"0")</f>
        <v>5</v>
      </c>
      <c r="M3622" s="60"/>
      <c r="N3622" s="45">
        <f t="shared" si="381"/>
        <v>0</v>
      </c>
    </row>
    <row r="3623" spans="1:14" ht="15" customHeight="1">
      <c r="A3623" s="129"/>
      <c r="B3623" s="49" t="s">
        <v>5298</v>
      </c>
      <c r="C3623" s="18" t="s">
        <v>6403</v>
      </c>
      <c r="D3623" s="20">
        <v>14978.82</v>
      </c>
      <c r="E3623" s="10">
        <f t="shared" si="380"/>
        <v>14978.82</v>
      </c>
      <c r="F3623" s="1" t="s">
        <v>42</v>
      </c>
      <c r="G3623" s="45">
        <v>8536490090</v>
      </c>
      <c r="H3623" s="60"/>
      <c r="I3623" s="45">
        <v>1</v>
      </c>
      <c r="J3623" s="45" t="s">
        <v>12</v>
      </c>
      <c r="K3623" s="45">
        <v>1</v>
      </c>
      <c r="L3623" s="7">
        <f>IFERROR(VLOOKUP(B3623,Харків!A:C,3,0),"0")</f>
        <v>0</v>
      </c>
      <c r="M3623" s="60"/>
      <c r="N3623" s="45">
        <f t="shared" si="381"/>
        <v>0</v>
      </c>
    </row>
    <row r="3624" spans="1:14" ht="15" customHeight="1">
      <c r="A3624" s="129"/>
      <c r="B3624" s="49" t="s">
        <v>5299</v>
      </c>
      <c r="C3624" s="18" t="s">
        <v>6404</v>
      </c>
      <c r="D3624" s="20">
        <v>14980.22</v>
      </c>
      <c r="E3624" s="10">
        <f t="shared" si="380"/>
        <v>14980.22</v>
      </c>
      <c r="F3624" s="1" t="s">
        <v>42</v>
      </c>
      <c r="G3624" s="45">
        <v>8536490090</v>
      </c>
      <c r="H3624" s="60"/>
      <c r="I3624" s="45">
        <v>1</v>
      </c>
      <c r="J3624" s="45" t="s">
        <v>12</v>
      </c>
      <c r="K3624" s="45">
        <v>1</v>
      </c>
      <c r="L3624" s="7">
        <f>IFERROR(VLOOKUP(B3624,Харків!A:C,3,0),"0")</f>
        <v>6</v>
      </c>
      <c r="M3624" s="60"/>
      <c r="N3624" s="45">
        <f t="shared" si="381"/>
        <v>0</v>
      </c>
    </row>
    <row r="3625" spans="1:14" ht="15" customHeight="1">
      <c r="A3625" s="129"/>
      <c r="B3625" s="49" t="s">
        <v>5300</v>
      </c>
      <c r="C3625" s="18" t="s">
        <v>6405</v>
      </c>
      <c r="D3625" s="20">
        <v>22048.29</v>
      </c>
      <c r="E3625" s="10">
        <f t="shared" si="380"/>
        <v>22048.29</v>
      </c>
      <c r="F3625" s="1" t="s">
        <v>42</v>
      </c>
      <c r="G3625" s="45">
        <v>8536490090</v>
      </c>
      <c r="H3625" s="60"/>
      <c r="I3625" s="45">
        <v>1</v>
      </c>
      <c r="J3625" s="45" t="s">
        <v>12</v>
      </c>
      <c r="K3625" s="45">
        <v>1</v>
      </c>
      <c r="L3625" s="7">
        <f>IFERROR(VLOOKUP(B3625,Харків!A:C,3,0),"0")</f>
        <v>4</v>
      </c>
      <c r="M3625" s="60"/>
      <c r="N3625" s="45">
        <f t="shared" si="381"/>
        <v>0</v>
      </c>
    </row>
    <row r="3626" spans="1:14" ht="15" customHeight="1">
      <c r="A3626" s="129"/>
      <c r="B3626" s="49" t="s">
        <v>5301</v>
      </c>
      <c r="C3626" s="18" t="s">
        <v>6406</v>
      </c>
      <c r="D3626" s="20">
        <v>22048.29</v>
      </c>
      <c r="E3626" s="10">
        <f t="shared" si="380"/>
        <v>22048.29</v>
      </c>
      <c r="F3626" s="1" t="s">
        <v>42</v>
      </c>
      <c r="G3626" s="45">
        <v>8536490090</v>
      </c>
      <c r="H3626" s="60"/>
      <c r="I3626" s="45">
        <v>1</v>
      </c>
      <c r="J3626" s="45" t="s">
        <v>12</v>
      </c>
      <c r="K3626" s="45">
        <v>1</v>
      </c>
      <c r="L3626" s="7">
        <f>IFERROR(VLOOKUP(B3626,Харків!A:C,3,0),"0")</f>
        <v>0</v>
      </c>
      <c r="M3626" s="60"/>
      <c r="N3626" s="45">
        <f t="shared" si="381"/>
        <v>0</v>
      </c>
    </row>
    <row r="3627" spans="1:14" ht="15" customHeight="1">
      <c r="A3627" s="129"/>
      <c r="B3627" s="49" t="s">
        <v>5302</v>
      </c>
      <c r="C3627" s="18" t="s">
        <v>6407</v>
      </c>
      <c r="D3627" s="20">
        <v>28176.12</v>
      </c>
      <c r="E3627" s="10">
        <f t="shared" si="380"/>
        <v>28176.12</v>
      </c>
      <c r="F3627" s="1" t="s">
        <v>42</v>
      </c>
      <c r="G3627" s="45">
        <v>8536490090</v>
      </c>
      <c r="H3627" s="60"/>
      <c r="I3627" s="45">
        <v>1</v>
      </c>
      <c r="J3627" s="45" t="s">
        <v>12</v>
      </c>
      <c r="K3627" s="45">
        <v>1</v>
      </c>
      <c r="L3627" s="7">
        <f>IFERROR(VLOOKUP(B3627,Харків!A:C,3,0),"0")</f>
        <v>0</v>
      </c>
      <c r="M3627" s="60"/>
      <c r="N3627" s="45">
        <f t="shared" si="381"/>
        <v>0</v>
      </c>
    </row>
    <row r="3628" spans="1:14" ht="15" customHeight="1">
      <c r="A3628" s="129"/>
      <c r="B3628" s="49" t="s">
        <v>5303</v>
      </c>
      <c r="C3628" s="18" t="s">
        <v>6408</v>
      </c>
      <c r="D3628" s="20">
        <v>28176.12</v>
      </c>
      <c r="E3628" s="10">
        <f t="shared" si="380"/>
        <v>28176.12</v>
      </c>
      <c r="F3628" s="1" t="s">
        <v>42</v>
      </c>
      <c r="G3628" s="45">
        <v>8536490090</v>
      </c>
      <c r="H3628" s="60"/>
      <c r="I3628" s="45">
        <v>1</v>
      </c>
      <c r="J3628" s="45" t="s">
        <v>12</v>
      </c>
      <c r="K3628" s="45">
        <v>1</v>
      </c>
      <c r="L3628" s="7">
        <f>IFERROR(VLOOKUP(B3628,Харків!A:C,3,0),"0")</f>
        <v>3</v>
      </c>
      <c r="M3628" s="60"/>
      <c r="N3628" s="45">
        <f t="shared" si="381"/>
        <v>0</v>
      </c>
    </row>
    <row r="3629" spans="1:14" ht="15" customHeight="1">
      <c r="A3629" s="129"/>
      <c r="B3629" s="49" t="s">
        <v>5304</v>
      </c>
      <c r="C3629" s="18" t="s">
        <v>6409</v>
      </c>
      <c r="D3629" s="20">
        <v>29363.79</v>
      </c>
      <c r="E3629" s="10">
        <f t="shared" si="380"/>
        <v>29363.79</v>
      </c>
      <c r="F3629" s="1" t="s">
        <v>42</v>
      </c>
      <c r="G3629" s="45">
        <v>8536490090</v>
      </c>
      <c r="H3629" s="60"/>
      <c r="I3629" s="45">
        <v>1</v>
      </c>
      <c r="J3629" s="45" t="s">
        <v>12</v>
      </c>
      <c r="K3629" s="45">
        <v>1</v>
      </c>
      <c r="L3629" s="7">
        <f>IFERROR(VLOOKUP(B3629,Харків!A:C,3,0),"0")</f>
        <v>4</v>
      </c>
      <c r="M3629" s="60"/>
      <c r="N3629" s="45">
        <f t="shared" si="381"/>
        <v>0</v>
      </c>
    </row>
    <row r="3630" spans="1:14" ht="15" customHeight="1">
      <c r="A3630" s="129"/>
      <c r="B3630" s="49" t="s">
        <v>5305</v>
      </c>
      <c r="C3630" s="18" t="s">
        <v>6410</v>
      </c>
      <c r="D3630" s="20">
        <v>29363.79</v>
      </c>
      <c r="E3630" s="10">
        <f t="shared" si="380"/>
        <v>29363.79</v>
      </c>
      <c r="F3630" s="1" t="s">
        <v>42</v>
      </c>
      <c r="G3630" s="45">
        <v>8536490090</v>
      </c>
      <c r="H3630" s="60"/>
      <c r="I3630" s="45">
        <v>1</v>
      </c>
      <c r="J3630" s="45" t="s">
        <v>12</v>
      </c>
      <c r="K3630" s="45">
        <v>1</v>
      </c>
      <c r="L3630" s="7">
        <f>IFERROR(VLOOKUP(B3630,Харків!A:C,3,0),"0")</f>
        <v>6</v>
      </c>
      <c r="M3630" s="60"/>
      <c r="N3630" s="45">
        <f t="shared" si="381"/>
        <v>0</v>
      </c>
    </row>
    <row r="3631" spans="1:14" ht="15" customHeight="1">
      <c r="A3631" s="129"/>
      <c r="B3631" s="49" t="s">
        <v>5306</v>
      </c>
      <c r="C3631" s="18" t="s">
        <v>6411</v>
      </c>
      <c r="D3631" s="20">
        <v>41244.519999999997</v>
      </c>
      <c r="E3631" s="10">
        <f t="shared" si="380"/>
        <v>41244.519999999997</v>
      </c>
      <c r="F3631" s="1" t="s">
        <v>42</v>
      </c>
      <c r="G3631" s="45">
        <v>8536490090</v>
      </c>
      <c r="H3631" s="60"/>
      <c r="I3631" s="45">
        <v>1</v>
      </c>
      <c r="J3631" s="45" t="s">
        <v>12</v>
      </c>
      <c r="K3631" s="45">
        <v>1</v>
      </c>
      <c r="L3631" s="7">
        <f>IFERROR(VLOOKUP(B3631,Харків!A:C,3,0),"0")</f>
        <v>5</v>
      </c>
      <c r="M3631" s="60"/>
      <c r="N3631" s="45">
        <f t="shared" si="381"/>
        <v>0</v>
      </c>
    </row>
    <row r="3632" spans="1:14" ht="15" customHeight="1">
      <c r="A3632" s="129"/>
      <c r="B3632" s="49" t="s">
        <v>5307</v>
      </c>
      <c r="C3632" s="18" t="s">
        <v>6412</v>
      </c>
      <c r="D3632" s="20">
        <v>41244.519999999997</v>
      </c>
      <c r="E3632" s="10">
        <f t="shared" si="380"/>
        <v>41244.519999999997</v>
      </c>
      <c r="F3632" s="1" t="s">
        <v>42</v>
      </c>
      <c r="G3632" s="45">
        <v>8536490090</v>
      </c>
      <c r="H3632" s="60"/>
      <c r="I3632" s="45">
        <v>1</v>
      </c>
      <c r="J3632" s="45" t="s">
        <v>12</v>
      </c>
      <c r="K3632" s="45">
        <v>1</v>
      </c>
      <c r="L3632" s="7">
        <f>IFERROR(VLOOKUP(B3632,Харків!A:C,3,0),"0")</f>
        <v>2</v>
      </c>
      <c r="M3632" s="60"/>
      <c r="N3632" s="45">
        <f t="shared" si="381"/>
        <v>0</v>
      </c>
    </row>
    <row r="3633" spans="1:14" ht="15" customHeight="1">
      <c r="A3633" s="129"/>
      <c r="B3633" s="49" t="s">
        <v>5308</v>
      </c>
      <c r="C3633" s="18" t="s">
        <v>6413</v>
      </c>
      <c r="D3633" s="20">
        <v>57662.9</v>
      </c>
      <c r="E3633" s="10">
        <f t="shared" si="380"/>
        <v>57662.9</v>
      </c>
      <c r="F3633" s="1" t="s">
        <v>42</v>
      </c>
      <c r="G3633" s="45">
        <v>8536490090</v>
      </c>
      <c r="H3633" s="60"/>
      <c r="I3633" s="45">
        <v>1</v>
      </c>
      <c r="J3633" s="45" t="s">
        <v>12</v>
      </c>
      <c r="K3633" s="45">
        <v>1</v>
      </c>
      <c r="L3633" s="7">
        <f>IFERROR(VLOOKUP(B3633,Харків!A:C,3,0),"0")</f>
        <v>6</v>
      </c>
      <c r="M3633" s="60"/>
      <c r="N3633" s="45">
        <f t="shared" si="381"/>
        <v>0</v>
      </c>
    </row>
    <row r="3634" spans="1:14" ht="15" customHeight="1">
      <c r="A3634" s="129"/>
      <c r="B3634" s="49" t="s">
        <v>5309</v>
      </c>
      <c r="C3634" s="18" t="s">
        <v>6414</v>
      </c>
      <c r="D3634" s="20">
        <v>57662.9</v>
      </c>
      <c r="E3634" s="10">
        <f t="shared" si="380"/>
        <v>57662.9</v>
      </c>
      <c r="F3634" s="1" t="s">
        <v>42</v>
      </c>
      <c r="G3634" s="45">
        <v>8536490090</v>
      </c>
      <c r="H3634" s="60"/>
      <c r="I3634" s="45">
        <v>1</v>
      </c>
      <c r="J3634" s="45" t="s">
        <v>12</v>
      </c>
      <c r="K3634" s="45">
        <v>1</v>
      </c>
      <c r="L3634" s="7">
        <f>IFERROR(VLOOKUP(B3634,Харків!A:C,3,0),"0")</f>
        <v>4</v>
      </c>
      <c r="M3634" s="60"/>
      <c r="N3634" s="45">
        <f t="shared" si="381"/>
        <v>0</v>
      </c>
    </row>
    <row r="3635" spans="1:14" ht="15" customHeight="1">
      <c r="A3635" s="129"/>
      <c r="B3635" s="49" t="s">
        <v>5310</v>
      </c>
      <c r="C3635" s="18" t="s">
        <v>6415</v>
      </c>
      <c r="D3635" s="20">
        <v>67374.960000000006</v>
      </c>
      <c r="E3635" s="10">
        <f t="shared" si="380"/>
        <v>67374.960000000006</v>
      </c>
      <c r="F3635" s="1" t="s">
        <v>42</v>
      </c>
      <c r="G3635" s="45">
        <v>8536490090</v>
      </c>
      <c r="H3635" s="60"/>
      <c r="I3635" s="45">
        <v>1</v>
      </c>
      <c r="J3635" s="45" t="s">
        <v>12</v>
      </c>
      <c r="K3635" s="45">
        <v>1</v>
      </c>
      <c r="L3635" s="7">
        <f>IFERROR(VLOOKUP(B3635,Харків!A:C,3,0),"0")</f>
        <v>1</v>
      </c>
      <c r="M3635" s="60"/>
      <c r="N3635" s="45">
        <f t="shared" si="381"/>
        <v>0</v>
      </c>
    </row>
    <row r="3636" spans="1:14" ht="15" customHeight="1">
      <c r="A3636" s="129"/>
      <c r="B3636" s="49" t="s">
        <v>5311</v>
      </c>
      <c r="C3636" s="18" t="s">
        <v>6416</v>
      </c>
      <c r="D3636" s="20">
        <v>67374.960000000006</v>
      </c>
      <c r="E3636" s="10">
        <f t="shared" si="380"/>
        <v>67374.960000000006</v>
      </c>
      <c r="F3636" s="1" t="s">
        <v>42</v>
      </c>
      <c r="G3636" s="45">
        <v>8536490090</v>
      </c>
      <c r="H3636" s="60"/>
      <c r="I3636" s="45">
        <v>1</v>
      </c>
      <c r="J3636" s="45" t="s">
        <v>12</v>
      </c>
      <c r="K3636" s="45">
        <v>1</v>
      </c>
      <c r="L3636" s="7">
        <f>IFERROR(VLOOKUP(B3636,Харків!A:C,3,0),"0")</f>
        <v>2</v>
      </c>
      <c r="M3636" s="60"/>
      <c r="N3636" s="45">
        <f t="shared" si="381"/>
        <v>0</v>
      </c>
    </row>
    <row r="3637" spans="1:14" s="23" customFormat="1" ht="15" customHeight="1">
      <c r="A3637" s="128"/>
      <c r="B3637" s="206"/>
      <c r="C3637" s="6" t="s">
        <v>5824</v>
      </c>
      <c r="D3637" s="141"/>
      <c r="E3637" s="142"/>
      <c r="F3637" s="6"/>
      <c r="G3637" s="144"/>
      <c r="H3637" s="146"/>
      <c r="I3637" s="7"/>
      <c r="J3637" s="7"/>
      <c r="K3637" s="7"/>
      <c r="L3637" s="6"/>
      <c r="M3637" s="6"/>
      <c r="N3637" s="6"/>
    </row>
    <row r="3638" spans="1:14" ht="15" customHeight="1">
      <c r="A3638" s="129"/>
      <c r="B3638" s="49" t="s">
        <v>5312</v>
      </c>
      <c r="C3638" s="18" t="s">
        <v>5679</v>
      </c>
      <c r="D3638" s="20">
        <v>1477.67</v>
      </c>
      <c r="E3638" s="10">
        <f t="shared" ref="E3638:E3652" si="382">D3638-(D3638*$G$1)</f>
        <v>1477.67</v>
      </c>
      <c r="F3638" s="1" t="s">
        <v>42</v>
      </c>
      <c r="G3638" s="45">
        <v>8536490090</v>
      </c>
      <c r="H3638" s="60"/>
      <c r="I3638" s="45">
        <v>1</v>
      </c>
      <c r="J3638" s="45" t="s">
        <v>12</v>
      </c>
      <c r="K3638" s="45">
        <v>12</v>
      </c>
      <c r="L3638" s="7">
        <f>IFERROR(VLOOKUP(B3638,Харків!A:C,3,0),"0")</f>
        <v>6</v>
      </c>
      <c r="M3638" s="60"/>
      <c r="N3638" s="45">
        <f t="shared" ref="N3638:N3652" si="383">E3638*M3638</f>
        <v>0</v>
      </c>
    </row>
    <row r="3639" spans="1:14" ht="15" customHeight="1">
      <c r="A3639" s="129"/>
      <c r="B3639" s="49" t="s">
        <v>5313</v>
      </c>
      <c r="C3639" s="18" t="s">
        <v>5680</v>
      </c>
      <c r="D3639" s="20">
        <v>1477.67</v>
      </c>
      <c r="E3639" s="10">
        <f t="shared" si="382"/>
        <v>1477.67</v>
      </c>
      <c r="F3639" s="1" t="s">
        <v>42</v>
      </c>
      <c r="G3639" s="45">
        <v>8536490090</v>
      </c>
      <c r="H3639" s="60"/>
      <c r="I3639" s="45">
        <v>1</v>
      </c>
      <c r="J3639" s="45" t="s">
        <v>12</v>
      </c>
      <c r="K3639" s="45">
        <v>12</v>
      </c>
      <c r="L3639" s="7" t="str">
        <f>IFERROR(VLOOKUP(B3639,Харків!A:C,3,0),"0")</f>
        <v>&gt;20</v>
      </c>
      <c r="M3639" s="60"/>
      <c r="N3639" s="45">
        <f t="shared" si="383"/>
        <v>0</v>
      </c>
    </row>
    <row r="3640" spans="1:14" ht="15" customHeight="1">
      <c r="A3640" s="129"/>
      <c r="B3640" s="49" t="s">
        <v>5314</v>
      </c>
      <c r="C3640" s="18" t="s">
        <v>5681</v>
      </c>
      <c r="D3640" s="20">
        <v>1477.67</v>
      </c>
      <c r="E3640" s="10">
        <f t="shared" si="382"/>
        <v>1477.67</v>
      </c>
      <c r="F3640" s="1" t="s">
        <v>42</v>
      </c>
      <c r="G3640" s="45">
        <v>8536490090</v>
      </c>
      <c r="H3640" s="60"/>
      <c r="I3640" s="45">
        <v>1</v>
      </c>
      <c r="J3640" s="45" t="s">
        <v>12</v>
      </c>
      <c r="K3640" s="45">
        <v>12</v>
      </c>
      <c r="L3640" s="7" t="str">
        <f>IFERROR(VLOOKUP(B3640,Харків!A:C,3,0),"0")</f>
        <v>&gt;20</v>
      </c>
      <c r="M3640" s="60"/>
      <c r="N3640" s="45">
        <f t="shared" si="383"/>
        <v>0</v>
      </c>
    </row>
    <row r="3641" spans="1:14" ht="15" customHeight="1">
      <c r="A3641" s="129"/>
      <c r="B3641" s="49" t="s">
        <v>5315</v>
      </c>
      <c r="C3641" s="18" t="s">
        <v>5682</v>
      </c>
      <c r="D3641" s="20">
        <v>1477.67</v>
      </c>
      <c r="E3641" s="10">
        <f t="shared" si="382"/>
        <v>1477.67</v>
      </c>
      <c r="F3641" s="1" t="s">
        <v>42</v>
      </c>
      <c r="G3641" s="45">
        <v>8536490090</v>
      </c>
      <c r="H3641" s="60"/>
      <c r="I3641" s="45">
        <v>1</v>
      </c>
      <c r="J3641" s="45" t="s">
        <v>12</v>
      </c>
      <c r="K3641" s="45">
        <v>12</v>
      </c>
      <c r="L3641" s="7">
        <f>IFERROR(VLOOKUP(B3641,Харків!A:C,3,0),"0")</f>
        <v>9</v>
      </c>
      <c r="M3641" s="60"/>
      <c r="N3641" s="45">
        <f t="shared" si="383"/>
        <v>0</v>
      </c>
    </row>
    <row r="3642" spans="1:14" ht="15" customHeight="1">
      <c r="A3642" s="129"/>
      <c r="B3642" s="49" t="s">
        <v>5316</v>
      </c>
      <c r="C3642" s="18" t="s">
        <v>5683</v>
      </c>
      <c r="D3642" s="20">
        <v>1477.67</v>
      </c>
      <c r="E3642" s="10">
        <f t="shared" si="382"/>
        <v>1477.67</v>
      </c>
      <c r="F3642" s="1" t="s">
        <v>42</v>
      </c>
      <c r="G3642" s="45">
        <v>8536490090</v>
      </c>
      <c r="H3642" s="60"/>
      <c r="I3642" s="45">
        <v>1</v>
      </c>
      <c r="J3642" s="45" t="s">
        <v>12</v>
      </c>
      <c r="K3642" s="45">
        <v>12</v>
      </c>
      <c r="L3642" s="7" t="str">
        <f>IFERROR(VLOOKUP(B3642,Харків!A:C,3,0),"0")</f>
        <v>&gt;20</v>
      </c>
      <c r="M3642" s="60"/>
      <c r="N3642" s="45">
        <f t="shared" si="383"/>
        <v>0</v>
      </c>
    </row>
    <row r="3643" spans="1:14" ht="15" customHeight="1">
      <c r="A3643" s="129"/>
      <c r="B3643" s="49" t="s">
        <v>5317</v>
      </c>
      <c r="C3643" s="18" t="s">
        <v>5684</v>
      </c>
      <c r="D3643" s="20">
        <v>1477.67</v>
      </c>
      <c r="E3643" s="10">
        <f t="shared" si="382"/>
        <v>1477.67</v>
      </c>
      <c r="F3643" s="1" t="s">
        <v>42</v>
      </c>
      <c r="G3643" s="45">
        <v>8536490090</v>
      </c>
      <c r="H3643" s="60"/>
      <c r="I3643" s="45">
        <v>1</v>
      </c>
      <c r="J3643" s="45" t="s">
        <v>12</v>
      </c>
      <c r="K3643" s="45">
        <v>12</v>
      </c>
      <c r="L3643" s="7" t="str">
        <f>IFERROR(VLOOKUP(B3643,Харків!A:C,3,0),"0")</f>
        <v>&gt;10</v>
      </c>
      <c r="M3643" s="60"/>
      <c r="N3643" s="45">
        <f t="shared" si="383"/>
        <v>0</v>
      </c>
    </row>
    <row r="3644" spans="1:14" ht="15" customHeight="1">
      <c r="A3644" s="129"/>
      <c r="B3644" s="49" t="s">
        <v>5318</v>
      </c>
      <c r="C3644" s="18" t="s">
        <v>5685</v>
      </c>
      <c r="D3644" s="20">
        <v>1477.67</v>
      </c>
      <c r="E3644" s="10">
        <f t="shared" si="382"/>
        <v>1477.67</v>
      </c>
      <c r="F3644" s="1" t="s">
        <v>42</v>
      </c>
      <c r="G3644" s="45">
        <v>8536490090</v>
      </c>
      <c r="H3644" s="60"/>
      <c r="I3644" s="45">
        <v>1</v>
      </c>
      <c r="J3644" s="45" t="s">
        <v>12</v>
      </c>
      <c r="K3644" s="45">
        <v>12</v>
      </c>
      <c r="L3644" s="7" t="str">
        <f>IFERROR(VLOOKUP(B3644,Харків!A:C,3,0),"0")</f>
        <v>&gt;20</v>
      </c>
      <c r="M3644" s="60"/>
      <c r="N3644" s="45">
        <f t="shared" si="383"/>
        <v>0</v>
      </c>
    </row>
    <row r="3645" spans="1:14" ht="15" customHeight="1">
      <c r="A3645" s="129"/>
      <c r="B3645" s="49" t="s">
        <v>5319</v>
      </c>
      <c r="C3645" s="18" t="s">
        <v>5686</v>
      </c>
      <c r="D3645" s="20">
        <v>1477.67</v>
      </c>
      <c r="E3645" s="10">
        <f t="shared" si="382"/>
        <v>1477.67</v>
      </c>
      <c r="F3645" s="1" t="s">
        <v>42</v>
      </c>
      <c r="G3645" s="45">
        <v>8536490090</v>
      </c>
      <c r="H3645" s="60"/>
      <c r="I3645" s="45">
        <v>1</v>
      </c>
      <c r="J3645" s="45" t="s">
        <v>12</v>
      </c>
      <c r="K3645" s="45">
        <v>12</v>
      </c>
      <c r="L3645" s="7">
        <f>IFERROR(VLOOKUP(B3645,Харків!A:C,3,0),"0")</f>
        <v>6</v>
      </c>
      <c r="M3645" s="60"/>
      <c r="N3645" s="45">
        <f t="shared" si="383"/>
        <v>0</v>
      </c>
    </row>
    <row r="3646" spans="1:14" ht="15" customHeight="1">
      <c r="A3646" s="129"/>
      <c r="B3646" s="49" t="s">
        <v>5320</v>
      </c>
      <c r="C3646" s="18" t="s">
        <v>5687</v>
      </c>
      <c r="D3646" s="20">
        <v>4778.7</v>
      </c>
      <c r="E3646" s="10">
        <f t="shared" si="382"/>
        <v>4778.7</v>
      </c>
      <c r="F3646" s="1" t="s">
        <v>42</v>
      </c>
      <c r="G3646" s="45">
        <v>8536490090</v>
      </c>
      <c r="H3646" s="60"/>
      <c r="I3646" s="45">
        <v>1</v>
      </c>
      <c r="J3646" s="45" t="s">
        <v>12</v>
      </c>
      <c r="K3646" s="45">
        <v>4</v>
      </c>
      <c r="L3646" s="7">
        <f>IFERROR(VLOOKUP(B3646,Харків!A:C,3,0),"0")</f>
        <v>7</v>
      </c>
      <c r="M3646" s="60"/>
      <c r="N3646" s="45">
        <f t="shared" si="383"/>
        <v>0</v>
      </c>
    </row>
    <row r="3647" spans="1:14" ht="15" customHeight="1">
      <c r="A3647" s="129"/>
      <c r="B3647" s="49" t="s">
        <v>5321</v>
      </c>
      <c r="C3647" s="18" t="s">
        <v>5688</v>
      </c>
      <c r="D3647" s="20">
        <v>4778.7</v>
      </c>
      <c r="E3647" s="10">
        <f t="shared" si="382"/>
        <v>4778.7</v>
      </c>
      <c r="F3647" s="1" t="s">
        <v>42</v>
      </c>
      <c r="G3647" s="45">
        <v>8536490090</v>
      </c>
      <c r="H3647" s="60"/>
      <c r="I3647" s="45">
        <v>1</v>
      </c>
      <c r="J3647" s="45" t="s">
        <v>12</v>
      </c>
      <c r="K3647" s="45">
        <v>4</v>
      </c>
      <c r="L3647" s="7">
        <f>IFERROR(VLOOKUP(B3647,Харків!A:C,3,0),"0")</f>
        <v>9</v>
      </c>
      <c r="M3647" s="60"/>
      <c r="N3647" s="45">
        <f t="shared" si="383"/>
        <v>0</v>
      </c>
    </row>
    <row r="3648" spans="1:14" ht="15" customHeight="1">
      <c r="A3648" s="129"/>
      <c r="B3648" s="49" t="s">
        <v>5322</v>
      </c>
      <c r="C3648" s="18" t="s">
        <v>5689</v>
      </c>
      <c r="D3648" s="20">
        <v>4778.7</v>
      </c>
      <c r="E3648" s="10">
        <f t="shared" si="382"/>
        <v>4778.7</v>
      </c>
      <c r="F3648" s="1" t="s">
        <v>42</v>
      </c>
      <c r="G3648" s="45">
        <v>8536490090</v>
      </c>
      <c r="H3648" s="60"/>
      <c r="I3648" s="45">
        <v>1</v>
      </c>
      <c r="J3648" s="45" t="s">
        <v>12</v>
      </c>
      <c r="K3648" s="45">
        <v>4</v>
      </c>
      <c r="L3648" s="7">
        <f>IFERROR(VLOOKUP(B3648,Харків!A:C,3,0),"0")</f>
        <v>7</v>
      </c>
      <c r="M3648" s="60"/>
      <c r="N3648" s="45">
        <f t="shared" si="383"/>
        <v>0</v>
      </c>
    </row>
    <row r="3649" spans="1:14" ht="15" customHeight="1">
      <c r="A3649" s="129"/>
      <c r="B3649" s="49" t="s">
        <v>5323</v>
      </c>
      <c r="C3649" s="18" t="s">
        <v>5690</v>
      </c>
      <c r="D3649" s="20">
        <v>4778.7</v>
      </c>
      <c r="E3649" s="10">
        <f t="shared" si="382"/>
        <v>4778.7</v>
      </c>
      <c r="F3649" s="1" t="s">
        <v>42</v>
      </c>
      <c r="G3649" s="45">
        <v>8536490090</v>
      </c>
      <c r="H3649" s="60"/>
      <c r="I3649" s="45">
        <v>1</v>
      </c>
      <c r="J3649" s="45" t="s">
        <v>12</v>
      </c>
      <c r="K3649" s="45">
        <v>4</v>
      </c>
      <c r="L3649" s="7">
        <f>IFERROR(VLOOKUP(B3649,Харків!A:C,3,0),"0")</f>
        <v>5</v>
      </c>
      <c r="M3649" s="60"/>
      <c r="N3649" s="45">
        <f t="shared" si="383"/>
        <v>0</v>
      </c>
    </row>
    <row r="3650" spans="1:14" ht="15" customHeight="1">
      <c r="A3650" s="129"/>
      <c r="B3650" s="49" t="s">
        <v>5324</v>
      </c>
      <c r="C3650" s="18" t="s">
        <v>5691</v>
      </c>
      <c r="D3650" s="20">
        <v>4778.7</v>
      </c>
      <c r="E3650" s="10">
        <f t="shared" si="382"/>
        <v>4778.7</v>
      </c>
      <c r="F3650" s="1" t="s">
        <v>42</v>
      </c>
      <c r="G3650" s="45">
        <v>8536490090</v>
      </c>
      <c r="H3650" s="60"/>
      <c r="I3650" s="45">
        <v>1</v>
      </c>
      <c r="J3650" s="45" t="s">
        <v>12</v>
      </c>
      <c r="K3650" s="45">
        <v>4</v>
      </c>
      <c r="L3650" s="7">
        <f>IFERROR(VLOOKUP(B3650,Харків!A:C,3,0),"0")</f>
        <v>4</v>
      </c>
      <c r="M3650" s="60"/>
      <c r="N3650" s="45">
        <f t="shared" si="383"/>
        <v>0</v>
      </c>
    </row>
    <row r="3651" spans="1:14" ht="15" customHeight="1">
      <c r="A3651" s="129"/>
      <c r="B3651" s="49" t="s">
        <v>5325</v>
      </c>
      <c r="C3651" s="18" t="s">
        <v>5692</v>
      </c>
      <c r="D3651" s="20">
        <v>5372.82</v>
      </c>
      <c r="E3651" s="10">
        <f t="shared" si="382"/>
        <v>5372.82</v>
      </c>
      <c r="F3651" s="1" t="s">
        <v>42</v>
      </c>
      <c r="G3651" s="45">
        <v>8536490090</v>
      </c>
      <c r="H3651" s="60"/>
      <c r="I3651" s="45">
        <v>1</v>
      </c>
      <c r="J3651" s="45" t="s">
        <v>12</v>
      </c>
      <c r="K3651" s="45">
        <v>4</v>
      </c>
      <c r="L3651" s="7">
        <f>IFERROR(VLOOKUP(B3651,Харків!A:C,3,0),"0")</f>
        <v>2</v>
      </c>
      <c r="M3651" s="60"/>
      <c r="N3651" s="45">
        <f t="shared" si="383"/>
        <v>0</v>
      </c>
    </row>
    <row r="3652" spans="1:14" ht="15" customHeight="1">
      <c r="A3652" s="129"/>
      <c r="B3652" s="49" t="s">
        <v>5326</v>
      </c>
      <c r="C3652" s="18" t="s">
        <v>5693</v>
      </c>
      <c r="D3652" s="20">
        <v>5372.82</v>
      </c>
      <c r="E3652" s="10">
        <f t="shared" si="382"/>
        <v>5372.82</v>
      </c>
      <c r="F3652" s="1" t="s">
        <v>42</v>
      </c>
      <c r="G3652" s="45">
        <v>8536490090</v>
      </c>
      <c r="H3652" s="60"/>
      <c r="I3652" s="45">
        <v>1</v>
      </c>
      <c r="J3652" s="45" t="s">
        <v>12</v>
      </c>
      <c r="K3652" s="45">
        <v>4</v>
      </c>
      <c r="L3652" s="7">
        <f>IFERROR(VLOOKUP(B3652,Харків!A:C,3,0),"0")</f>
        <v>4</v>
      </c>
      <c r="M3652" s="60"/>
      <c r="N3652" s="45">
        <f t="shared" si="383"/>
        <v>0</v>
      </c>
    </row>
    <row r="3653" spans="1:14" s="23" customFormat="1" ht="15" customHeight="1">
      <c r="A3653" s="128"/>
      <c r="B3653" s="206"/>
      <c r="C3653" s="6" t="s">
        <v>5695</v>
      </c>
      <c r="D3653" s="141"/>
      <c r="E3653" s="142"/>
      <c r="F3653" s="6"/>
      <c r="G3653" s="144"/>
      <c r="H3653" s="146"/>
      <c r="I3653" s="7"/>
      <c r="J3653" s="7"/>
      <c r="K3653" s="7"/>
      <c r="L3653" s="6"/>
      <c r="M3653" s="6"/>
      <c r="N3653" s="6"/>
    </row>
    <row r="3654" spans="1:14" ht="15" customHeight="1">
      <c r="A3654" s="129"/>
      <c r="B3654" s="49" t="s">
        <v>5331</v>
      </c>
      <c r="C3654" s="18" t="s">
        <v>5332</v>
      </c>
      <c r="D3654" s="20">
        <v>775.91</v>
      </c>
      <c r="E3654" s="10">
        <f t="shared" ref="E3654:E3678" si="384">D3654-(D3654*$G$1)</f>
        <v>775.91</v>
      </c>
      <c r="F3654" s="1" t="s">
        <v>42</v>
      </c>
      <c r="G3654" s="45">
        <v>8538909900</v>
      </c>
      <c r="H3654" s="60"/>
      <c r="I3654" s="45">
        <v>1</v>
      </c>
      <c r="J3654" s="45" t="s">
        <v>12</v>
      </c>
      <c r="K3654" s="45">
        <v>30</v>
      </c>
      <c r="L3654" s="7" t="str">
        <f>IFERROR(VLOOKUP(B3654,Харків!A:C,3,0),"0")</f>
        <v>&gt;10</v>
      </c>
      <c r="M3654" s="60"/>
      <c r="N3654" s="45">
        <f t="shared" ref="N3654:N3678" si="385">E3654*M3654</f>
        <v>0</v>
      </c>
    </row>
    <row r="3655" spans="1:14" ht="15" customHeight="1">
      <c r="A3655" s="129"/>
      <c r="B3655" s="49" t="s">
        <v>5335</v>
      </c>
      <c r="C3655" s="18" t="s">
        <v>5336</v>
      </c>
      <c r="D3655" s="20">
        <v>775.91</v>
      </c>
      <c r="E3655" s="10">
        <f t="shared" si="384"/>
        <v>775.91</v>
      </c>
      <c r="F3655" s="1" t="s">
        <v>42</v>
      </c>
      <c r="G3655" s="45">
        <v>8538909900</v>
      </c>
      <c r="H3655" s="60"/>
      <c r="I3655" s="45">
        <v>1</v>
      </c>
      <c r="J3655" s="45" t="s">
        <v>12</v>
      </c>
      <c r="K3655" s="45">
        <v>30</v>
      </c>
      <c r="L3655" s="7">
        <f>IFERROR(VLOOKUP(B3655,Харків!A:C,3,0),"0")</f>
        <v>5</v>
      </c>
      <c r="M3655" s="60"/>
      <c r="N3655" s="45">
        <f t="shared" si="385"/>
        <v>0</v>
      </c>
    </row>
    <row r="3656" spans="1:14" ht="15" customHeight="1">
      <c r="A3656" s="129"/>
      <c r="B3656" s="49" t="s">
        <v>5327</v>
      </c>
      <c r="C3656" s="18" t="s">
        <v>5328</v>
      </c>
      <c r="D3656" s="20">
        <v>775.91</v>
      </c>
      <c r="E3656" s="10">
        <f t="shared" si="384"/>
        <v>775.91</v>
      </c>
      <c r="F3656" s="1" t="s">
        <v>42</v>
      </c>
      <c r="G3656" s="45">
        <v>8538909900</v>
      </c>
      <c r="H3656" s="60"/>
      <c r="I3656" s="45">
        <v>1</v>
      </c>
      <c r="J3656" s="45" t="s">
        <v>12</v>
      </c>
      <c r="K3656" s="45">
        <v>30</v>
      </c>
      <c r="L3656" s="7" t="str">
        <f>IFERROR(VLOOKUP(B3656,Харків!A:C,3,0),"0")</f>
        <v>&gt;20</v>
      </c>
      <c r="M3656" s="60"/>
      <c r="N3656" s="45">
        <f t="shared" si="385"/>
        <v>0</v>
      </c>
    </row>
    <row r="3657" spans="1:14" ht="15" customHeight="1">
      <c r="A3657" s="129"/>
      <c r="B3657" s="49" t="s">
        <v>5329</v>
      </c>
      <c r="C3657" s="18" t="s">
        <v>5330</v>
      </c>
      <c r="D3657" s="20">
        <v>775.91</v>
      </c>
      <c r="E3657" s="10">
        <f t="shared" si="384"/>
        <v>775.91</v>
      </c>
      <c r="F3657" s="1" t="s">
        <v>42</v>
      </c>
      <c r="G3657" s="45">
        <v>8538909900</v>
      </c>
      <c r="H3657" s="60"/>
      <c r="I3657" s="45">
        <v>1</v>
      </c>
      <c r="J3657" s="45" t="s">
        <v>12</v>
      </c>
      <c r="K3657" s="45">
        <v>30</v>
      </c>
      <c r="L3657" s="7" t="str">
        <f>IFERROR(VLOOKUP(B3657,Харків!A:C,3,0),"0")</f>
        <v>&gt;10</v>
      </c>
      <c r="M3657" s="60"/>
      <c r="N3657" s="45">
        <f t="shared" si="385"/>
        <v>0</v>
      </c>
    </row>
    <row r="3658" spans="1:14" ht="15" customHeight="1">
      <c r="A3658" s="129"/>
      <c r="B3658" s="49" t="s">
        <v>5333</v>
      </c>
      <c r="C3658" s="18" t="s">
        <v>5334</v>
      </c>
      <c r="D3658" s="20">
        <v>775.91</v>
      </c>
      <c r="E3658" s="10">
        <f t="shared" si="384"/>
        <v>775.91</v>
      </c>
      <c r="F3658" s="1" t="s">
        <v>42</v>
      </c>
      <c r="G3658" s="45">
        <v>8538909900</v>
      </c>
      <c r="H3658" s="60"/>
      <c r="I3658" s="45">
        <v>1</v>
      </c>
      <c r="J3658" s="45" t="s">
        <v>12</v>
      </c>
      <c r="K3658" s="45">
        <v>30</v>
      </c>
      <c r="L3658" s="7" t="str">
        <f>IFERROR(VLOOKUP(B3658,Харків!A:C,3,0),"0")</f>
        <v>&gt;10</v>
      </c>
      <c r="M3658" s="60"/>
      <c r="N3658" s="45">
        <f t="shared" si="385"/>
        <v>0</v>
      </c>
    </row>
    <row r="3659" spans="1:14" ht="15" customHeight="1">
      <c r="A3659" s="129"/>
      <c r="B3659" s="49" t="s">
        <v>5341</v>
      </c>
      <c r="C3659" s="18" t="s">
        <v>5342</v>
      </c>
      <c r="D3659" s="20">
        <v>908.24</v>
      </c>
      <c r="E3659" s="10">
        <f t="shared" si="384"/>
        <v>908.24</v>
      </c>
      <c r="F3659" s="1" t="s">
        <v>42</v>
      </c>
      <c r="G3659" s="45">
        <v>8538909900</v>
      </c>
      <c r="H3659" s="60"/>
      <c r="I3659" s="45">
        <v>1</v>
      </c>
      <c r="J3659" s="45" t="s">
        <v>12</v>
      </c>
      <c r="K3659" s="45">
        <v>30</v>
      </c>
      <c r="L3659" s="7" t="str">
        <f>IFERROR(VLOOKUP(B3659,Харків!A:C,3,0),"0")</f>
        <v>&gt;20</v>
      </c>
      <c r="M3659" s="60"/>
      <c r="N3659" s="45">
        <f t="shared" si="385"/>
        <v>0</v>
      </c>
    </row>
    <row r="3660" spans="1:14" ht="15" customHeight="1">
      <c r="A3660" s="129"/>
      <c r="B3660" s="49" t="s">
        <v>5345</v>
      </c>
      <c r="C3660" s="18" t="s">
        <v>5346</v>
      </c>
      <c r="D3660" s="20">
        <v>908.24</v>
      </c>
      <c r="E3660" s="10">
        <f t="shared" si="384"/>
        <v>908.24</v>
      </c>
      <c r="F3660" s="1" t="s">
        <v>42</v>
      </c>
      <c r="G3660" s="45">
        <v>8538909900</v>
      </c>
      <c r="H3660" s="60"/>
      <c r="I3660" s="45">
        <v>1</v>
      </c>
      <c r="J3660" s="45" t="s">
        <v>12</v>
      </c>
      <c r="K3660" s="45">
        <v>30</v>
      </c>
      <c r="L3660" s="7">
        <f>IFERROR(VLOOKUP(B3660,Харків!A:C,3,0),"0")</f>
        <v>4</v>
      </c>
      <c r="M3660" s="60"/>
      <c r="N3660" s="45">
        <f t="shared" si="385"/>
        <v>0</v>
      </c>
    </row>
    <row r="3661" spans="1:14" ht="15" customHeight="1">
      <c r="A3661" s="129"/>
      <c r="B3661" s="49" t="s">
        <v>5337</v>
      </c>
      <c r="C3661" s="18" t="s">
        <v>5338</v>
      </c>
      <c r="D3661" s="20">
        <v>908.24</v>
      </c>
      <c r="E3661" s="10">
        <f t="shared" si="384"/>
        <v>908.24</v>
      </c>
      <c r="F3661" s="1" t="s">
        <v>42</v>
      </c>
      <c r="G3661" s="45">
        <v>8538909900</v>
      </c>
      <c r="H3661" s="60"/>
      <c r="I3661" s="45">
        <v>1</v>
      </c>
      <c r="J3661" s="45" t="s">
        <v>12</v>
      </c>
      <c r="K3661" s="45">
        <v>30</v>
      </c>
      <c r="L3661" s="7" t="str">
        <f>IFERROR(VLOOKUP(B3661,Харків!A:C,3,0),"0")</f>
        <v>&gt;20</v>
      </c>
      <c r="M3661" s="60"/>
      <c r="N3661" s="45">
        <f t="shared" si="385"/>
        <v>0</v>
      </c>
    </row>
    <row r="3662" spans="1:14" ht="15" customHeight="1">
      <c r="A3662" s="129"/>
      <c r="B3662" s="49" t="s">
        <v>5339</v>
      </c>
      <c r="C3662" s="18" t="s">
        <v>5340</v>
      </c>
      <c r="D3662" s="20">
        <v>908.24</v>
      </c>
      <c r="E3662" s="10">
        <f t="shared" si="384"/>
        <v>908.24</v>
      </c>
      <c r="F3662" s="1" t="s">
        <v>42</v>
      </c>
      <c r="G3662" s="45">
        <v>8538909900</v>
      </c>
      <c r="H3662" s="60"/>
      <c r="I3662" s="45">
        <v>1</v>
      </c>
      <c r="J3662" s="45" t="s">
        <v>12</v>
      </c>
      <c r="K3662" s="45">
        <v>30</v>
      </c>
      <c r="L3662" s="7">
        <f>IFERROR(VLOOKUP(B3662,Харків!A:C,3,0),"0")</f>
        <v>0</v>
      </c>
      <c r="M3662" s="60"/>
      <c r="N3662" s="45">
        <f t="shared" si="385"/>
        <v>0</v>
      </c>
    </row>
    <row r="3663" spans="1:14" ht="15" customHeight="1">
      <c r="A3663" s="129"/>
      <c r="B3663" s="49" t="s">
        <v>5343</v>
      </c>
      <c r="C3663" s="18" t="s">
        <v>5344</v>
      </c>
      <c r="D3663" s="20">
        <v>908.24</v>
      </c>
      <c r="E3663" s="10">
        <f t="shared" si="384"/>
        <v>908.24</v>
      </c>
      <c r="F3663" s="1" t="s">
        <v>42</v>
      </c>
      <c r="G3663" s="45">
        <v>8538909900</v>
      </c>
      <c r="H3663" s="60"/>
      <c r="I3663" s="45">
        <v>1</v>
      </c>
      <c r="J3663" s="45" t="s">
        <v>12</v>
      </c>
      <c r="K3663" s="45">
        <v>30</v>
      </c>
      <c r="L3663" s="7" t="str">
        <f>IFERROR(VLOOKUP(B3663,Харків!A:C,3,0),"0")</f>
        <v>&gt;20</v>
      </c>
      <c r="M3663" s="60"/>
      <c r="N3663" s="45">
        <f t="shared" si="385"/>
        <v>0</v>
      </c>
    </row>
    <row r="3664" spans="1:14" ht="15" customHeight="1">
      <c r="A3664" s="129"/>
      <c r="B3664" s="49" t="s">
        <v>5347</v>
      </c>
      <c r="C3664" s="18" t="s">
        <v>5348</v>
      </c>
      <c r="D3664" s="20">
        <v>1239.6400000000001</v>
      </c>
      <c r="E3664" s="10">
        <f t="shared" si="384"/>
        <v>1239.6400000000001</v>
      </c>
      <c r="F3664" s="1" t="s">
        <v>42</v>
      </c>
      <c r="G3664" s="45">
        <v>8538909900</v>
      </c>
      <c r="H3664" s="60"/>
      <c r="I3664" s="45">
        <v>1</v>
      </c>
      <c r="J3664" s="45" t="s">
        <v>12</v>
      </c>
      <c r="K3664" s="45">
        <v>30</v>
      </c>
      <c r="L3664" s="7">
        <f>IFERROR(VLOOKUP(B3664,Харків!A:C,3,0),"0")</f>
        <v>3</v>
      </c>
      <c r="M3664" s="60"/>
      <c r="N3664" s="45">
        <f t="shared" si="385"/>
        <v>0</v>
      </c>
    </row>
    <row r="3665" spans="1:14" ht="15" customHeight="1">
      <c r="A3665" s="129"/>
      <c r="B3665" s="49" t="s">
        <v>5349</v>
      </c>
      <c r="C3665" s="18" t="s">
        <v>5350</v>
      </c>
      <c r="D3665" s="20">
        <v>1239.6400000000001</v>
      </c>
      <c r="E3665" s="10">
        <f t="shared" si="384"/>
        <v>1239.6400000000001</v>
      </c>
      <c r="F3665" s="1" t="s">
        <v>42</v>
      </c>
      <c r="G3665" s="45">
        <v>8538909900</v>
      </c>
      <c r="H3665" s="60"/>
      <c r="I3665" s="45">
        <v>1</v>
      </c>
      <c r="J3665" s="45" t="s">
        <v>12</v>
      </c>
      <c r="K3665" s="45">
        <v>30</v>
      </c>
      <c r="L3665" s="7" t="str">
        <f>IFERROR(VLOOKUP(B3665,Харків!A:C,3,0),"0")</f>
        <v>&gt;10</v>
      </c>
      <c r="M3665" s="60"/>
      <c r="N3665" s="45">
        <f t="shared" si="385"/>
        <v>0</v>
      </c>
    </row>
    <row r="3666" spans="1:14" ht="15" customHeight="1">
      <c r="A3666" s="129"/>
      <c r="B3666" s="49" t="s">
        <v>5351</v>
      </c>
      <c r="C3666" s="18" t="s">
        <v>5352</v>
      </c>
      <c r="D3666" s="20">
        <v>1239.6400000000001</v>
      </c>
      <c r="E3666" s="10">
        <f t="shared" si="384"/>
        <v>1239.6400000000001</v>
      </c>
      <c r="F3666" s="1" t="s">
        <v>42</v>
      </c>
      <c r="G3666" s="45">
        <v>8538909900</v>
      </c>
      <c r="H3666" s="60"/>
      <c r="I3666" s="45">
        <v>1</v>
      </c>
      <c r="J3666" s="45" t="s">
        <v>12</v>
      </c>
      <c r="K3666" s="45">
        <v>30</v>
      </c>
      <c r="L3666" s="7" t="str">
        <f>IFERROR(VLOOKUP(B3666,Харків!A:C,3,0),"0")</f>
        <v>&gt;20</v>
      </c>
      <c r="M3666" s="60"/>
      <c r="N3666" s="45">
        <f t="shared" si="385"/>
        <v>0</v>
      </c>
    </row>
    <row r="3667" spans="1:14" ht="15" customHeight="1">
      <c r="A3667" s="129"/>
      <c r="B3667" s="49" t="s">
        <v>5353</v>
      </c>
      <c r="C3667" s="18" t="s">
        <v>5354</v>
      </c>
      <c r="D3667" s="20">
        <v>1485.08</v>
      </c>
      <c r="E3667" s="10">
        <f t="shared" si="384"/>
        <v>1485.08</v>
      </c>
      <c r="F3667" s="1" t="s">
        <v>42</v>
      </c>
      <c r="G3667" s="45">
        <v>8538909900</v>
      </c>
      <c r="H3667" s="60"/>
      <c r="I3667" s="45">
        <v>1</v>
      </c>
      <c r="J3667" s="45" t="s">
        <v>12</v>
      </c>
      <c r="K3667" s="45">
        <v>20</v>
      </c>
      <c r="L3667" s="7">
        <f>IFERROR(VLOOKUP(B3667,Харків!A:C,3,0),"0")</f>
        <v>5</v>
      </c>
      <c r="M3667" s="60"/>
      <c r="N3667" s="45">
        <f t="shared" si="385"/>
        <v>0</v>
      </c>
    </row>
    <row r="3668" spans="1:14" ht="15" customHeight="1">
      <c r="A3668" s="129"/>
      <c r="B3668" s="49" t="s">
        <v>5355</v>
      </c>
      <c r="C3668" s="18" t="s">
        <v>5356</v>
      </c>
      <c r="D3668" s="20">
        <v>1485.08</v>
      </c>
      <c r="E3668" s="10">
        <f t="shared" si="384"/>
        <v>1485.08</v>
      </c>
      <c r="F3668" s="1" t="s">
        <v>42</v>
      </c>
      <c r="G3668" s="45">
        <v>8538909900</v>
      </c>
      <c r="H3668" s="60"/>
      <c r="I3668" s="45">
        <v>1</v>
      </c>
      <c r="J3668" s="45" t="s">
        <v>12</v>
      </c>
      <c r="K3668" s="45">
        <v>20</v>
      </c>
      <c r="L3668" s="7">
        <f>IFERROR(VLOOKUP(B3668,Харків!A:C,3,0),"0")</f>
        <v>4</v>
      </c>
      <c r="M3668" s="60"/>
      <c r="N3668" s="45">
        <f t="shared" si="385"/>
        <v>0</v>
      </c>
    </row>
    <row r="3669" spans="1:14" ht="15" customHeight="1">
      <c r="A3669" s="129"/>
      <c r="B3669" s="49" t="s">
        <v>5357</v>
      </c>
      <c r="C3669" s="18" t="s">
        <v>5358</v>
      </c>
      <c r="D3669" s="20">
        <v>1485.08</v>
      </c>
      <c r="E3669" s="10">
        <f t="shared" si="384"/>
        <v>1485.08</v>
      </c>
      <c r="F3669" s="1" t="s">
        <v>42</v>
      </c>
      <c r="G3669" s="45">
        <v>8538909900</v>
      </c>
      <c r="H3669" s="60"/>
      <c r="I3669" s="45">
        <v>1</v>
      </c>
      <c r="J3669" s="45" t="s">
        <v>12</v>
      </c>
      <c r="K3669" s="45">
        <v>20</v>
      </c>
      <c r="L3669" s="7" t="str">
        <f>IFERROR(VLOOKUP(B3669,Харків!A:C,3,0),"0")</f>
        <v>&gt;10</v>
      </c>
      <c r="M3669" s="60"/>
      <c r="N3669" s="45">
        <f t="shared" si="385"/>
        <v>0</v>
      </c>
    </row>
    <row r="3670" spans="1:14" ht="15" customHeight="1">
      <c r="A3670" s="129"/>
      <c r="B3670" s="49" t="s">
        <v>5359</v>
      </c>
      <c r="C3670" s="18" t="s">
        <v>5360</v>
      </c>
      <c r="D3670" s="20">
        <v>2271.17</v>
      </c>
      <c r="E3670" s="10">
        <f t="shared" si="384"/>
        <v>2271.17</v>
      </c>
      <c r="F3670" s="1" t="s">
        <v>42</v>
      </c>
      <c r="G3670" s="45">
        <v>8538909900</v>
      </c>
      <c r="H3670" s="60"/>
      <c r="I3670" s="45">
        <v>1</v>
      </c>
      <c r="J3670" s="45" t="s">
        <v>12</v>
      </c>
      <c r="K3670" s="45">
        <v>20</v>
      </c>
      <c r="L3670" s="7">
        <f>IFERROR(VLOOKUP(B3670,Харків!A:C,3,0),"0")</f>
        <v>5</v>
      </c>
      <c r="M3670" s="60"/>
      <c r="N3670" s="45">
        <f t="shared" si="385"/>
        <v>0</v>
      </c>
    </row>
    <row r="3671" spans="1:14" ht="15" customHeight="1">
      <c r="A3671" s="129"/>
      <c r="B3671" s="49" t="s">
        <v>5361</v>
      </c>
      <c r="C3671" s="18" t="s">
        <v>5362</v>
      </c>
      <c r="D3671" s="20">
        <v>2271.17</v>
      </c>
      <c r="E3671" s="10">
        <f t="shared" si="384"/>
        <v>2271.17</v>
      </c>
      <c r="F3671" s="1" t="s">
        <v>42</v>
      </c>
      <c r="G3671" s="45">
        <v>8538909900</v>
      </c>
      <c r="H3671" s="60"/>
      <c r="I3671" s="45">
        <v>1</v>
      </c>
      <c r="J3671" s="45" t="s">
        <v>12</v>
      </c>
      <c r="K3671" s="45">
        <v>20</v>
      </c>
      <c r="L3671" s="7">
        <f>IFERROR(VLOOKUP(B3671,Харків!A:C,3,0),"0")</f>
        <v>10</v>
      </c>
      <c r="M3671" s="60"/>
      <c r="N3671" s="45">
        <f t="shared" si="385"/>
        <v>0</v>
      </c>
    </row>
    <row r="3672" spans="1:14" ht="15" customHeight="1">
      <c r="A3672" s="129"/>
      <c r="B3672" s="49" t="s">
        <v>5363</v>
      </c>
      <c r="C3672" s="18" t="s">
        <v>5364</v>
      </c>
      <c r="D3672" s="20">
        <v>2271.17</v>
      </c>
      <c r="E3672" s="10">
        <f t="shared" si="384"/>
        <v>2271.17</v>
      </c>
      <c r="F3672" s="1" t="s">
        <v>42</v>
      </c>
      <c r="G3672" s="45">
        <v>8538909900</v>
      </c>
      <c r="H3672" s="60"/>
      <c r="I3672" s="45">
        <v>1</v>
      </c>
      <c r="J3672" s="45" t="s">
        <v>12</v>
      </c>
      <c r="K3672" s="45">
        <v>20</v>
      </c>
      <c r="L3672" s="7" t="str">
        <f>IFERROR(VLOOKUP(B3672,Харків!A:C,3,0),"0")</f>
        <v>&gt;10</v>
      </c>
      <c r="M3672" s="60"/>
      <c r="N3672" s="45">
        <f t="shared" si="385"/>
        <v>0</v>
      </c>
    </row>
    <row r="3673" spans="1:14" ht="15" customHeight="1">
      <c r="A3673" s="129"/>
      <c r="B3673" s="49" t="s">
        <v>5365</v>
      </c>
      <c r="C3673" s="18" t="s">
        <v>5366</v>
      </c>
      <c r="D3673" s="20">
        <v>2532.4499999999998</v>
      </c>
      <c r="E3673" s="10">
        <f t="shared" si="384"/>
        <v>2532.4499999999998</v>
      </c>
      <c r="F3673" s="1" t="s">
        <v>42</v>
      </c>
      <c r="G3673" s="45">
        <v>8538909900</v>
      </c>
      <c r="H3673" s="60"/>
      <c r="I3673" s="45">
        <v>1</v>
      </c>
      <c r="J3673" s="45" t="s">
        <v>12</v>
      </c>
      <c r="K3673" s="45">
        <v>20</v>
      </c>
      <c r="L3673" s="7">
        <f>IFERROR(VLOOKUP(B3673,Харків!A:C,3,0),"0")</f>
        <v>5</v>
      </c>
      <c r="M3673" s="60"/>
      <c r="N3673" s="45">
        <f t="shared" si="385"/>
        <v>0</v>
      </c>
    </row>
    <row r="3674" spans="1:14" ht="15" customHeight="1">
      <c r="A3674" s="129"/>
      <c r="B3674" s="49" t="s">
        <v>5367</v>
      </c>
      <c r="C3674" s="18" t="s">
        <v>5368</v>
      </c>
      <c r="D3674" s="20">
        <v>2532.4499999999998</v>
      </c>
      <c r="E3674" s="10">
        <f t="shared" si="384"/>
        <v>2532.4499999999998</v>
      </c>
      <c r="F3674" s="1" t="s">
        <v>42</v>
      </c>
      <c r="G3674" s="45">
        <v>8538909900</v>
      </c>
      <c r="H3674" s="60"/>
      <c r="I3674" s="45">
        <v>1</v>
      </c>
      <c r="J3674" s="45" t="s">
        <v>12</v>
      </c>
      <c r="K3674" s="45">
        <v>20</v>
      </c>
      <c r="L3674" s="7">
        <f>IFERROR(VLOOKUP(B3674,Харків!A:C,3,0),"0")</f>
        <v>4</v>
      </c>
      <c r="M3674" s="60"/>
      <c r="N3674" s="45">
        <f t="shared" si="385"/>
        <v>0</v>
      </c>
    </row>
    <row r="3675" spans="1:14" ht="15" customHeight="1">
      <c r="A3675" s="129"/>
      <c r="B3675" s="49" t="s">
        <v>5369</v>
      </c>
      <c r="C3675" s="18" t="s">
        <v>5370</v>
      </c>
      <c r="D3675" s="20">
        <v>2532.4499999999998</v>
      </c>
      <c r="E3675" s="10">
        <f t="shared" si="384"/>
        <v>2532.4499999999998</v>
      </c>
      <c r="F3675" s="1" t="s">
        <v>42</v>
      </c>
      <c r="G3675" s="45">
        <v>8538909900</v>
      </c>
      <c r="H3675" s="60"/>
      <c r="I3675" s="45">
        <v>1</v>
      </c>
      <c r="J3675" s="45" t="s">
        <v>12</v>
      </c>
      <c r="K3675" s="45">
        <v>20</v>
      </c>
      <c r="L3675" s="7">
        <f>IFERROR(VLOOKUP(B3675,Харків!A:C,3,0),"0")</f>
        <v>1</v>
      </c>
      <c r="M3675" s="60"/>
      <c r="N3675" s="45">
        <f t="shared" si="385"/>
        <v>0</v>
      </c>
    </row>
    <row r="3676" spans="1:14" ht="15" customHeight="1">
      <c r="A3676" s="129"/>
      <c r="B3676" s="49" t="s">
        <v>5371</v>
      </c>
      <c r="C3676" s="18" t="s">
        <v>5372</v>
      </c>
      <c r="D3676" s="20">
        <v>2707.76</v>
      </c>
      <c r="E3676" s="10">
        <f t="shared" si="384"/>
        <v>2707.76</v>
      </c>
      <c r="F3676" s="1" t="s">
        <v>42</v>
      </c>
      <c r="G3676" s="45">
        <v>8538909900</v>
      </c>
      <c r="H3676" s="60"/>
      <c r="I3676" s="45">
        <v>1</v>
      </c>
      <c r="J3676" s="45" t="s">
        <v>12</v>
      </c>
      <c r="K3676" s="45">
        <v>20</v>
      </c>
      <c r="L3676" s="7">
        <f>IFERROR(VLOOKUP(B3676,Харків!A:C,3,0),"0")</f>
        <v>5</v>
      </c>
      <c r="M3676" s="60"/>
      <c r="N3676" s="45">
        <f t="shared" si="385"/>
        <v>0</v>
      </c>
    </row>
    <row r="3677" spans="1:14" ht="15" customHeight="1">
      <c r="A3677" s="129"/>
      <c r="B3677" s="49" t="s">
        <v>5373</v>
      </c>
      <c r="C3677" s="18" t="s">
        <v>5374</v>
      </c>
      <c r="D3677" s="20">
        <v>2707.76</v>
      </c>
      <c r="E3677" s="10">
        <f t="shared" si="384"/>
        <v>2707.76</v>
      </c>
      <c r="F3677" s="1" t="s">
        <v>42</v>
      </c>
      <c r="G3677" s="45">
        <v>8538909900</v>
      </c>
      <c r="H3677" s="60"/>
      <c r="I3677" s="45">
        <v>1</v>
      </c>
      <c r="J3677" s="45" t="s">
        <v>12</v>
      </c>
      <c r="K3677" s="45">
        <v>20</v>
      </c>
      <c r="L3677" s="7" t="str">
        <f>IFERROR(VLOOKUP(B3677,Харків!A:C,3,0),"0")</f>
        <v>&gt;10</v>
      </c>
      <c r="M3677" s="60"/>
      <c r="N3677" s="45">
        <f t="shared" si="385"/>
        <v>0</v>
      </c>
    </row>
    <row r="3678" spans="1:14" ht="15" customHeight="1">
      <c r="A3678" s="129"/>
      <c r="B3678" s="49" t="s">
        <v>5375</v>
      </c>
      <c r="C3678" s="18" t="s">
        <v>5376</v>
      </c>
      <c r="D3678" s="20">
        <v>2707.76</v>
      </c>
      <c r="E3678" s="10">
        <f t="shared" si="384"/>
        <v>2707.76</v>
      </c>
      <c r="F3678" s="1" t="s">
        <v>42</v>
      </c>
      <c r="G3678" s="45">
        <v>8538909900</v>
      </c>
      <c r="H3678" s="60"/>
      <c r="I3678" s="45">
        <v>1</v>
      </c>
      <c r="J3678" s="45" t="s">
        <v>12</v>
      </c>
      <c r="K3678" s="45">
        <v>20</v>
      </c>
      <c r="L3678" s="7" t="str">
        <f>IFERROR(VLOOKUP(B3678,Харків!A:C,3,0),"0")</f>
        <v>&gt;10</v>
      </c>
      <c r="M3678" s="60"/>
      <c r="N3678" s="45">
        <f t="shared" si="385"/>
        <v>0</v>
      </c>
    </row>
    <row r="3679" spans="1:14" s="23" customFormat="1" ht="15" customHeight="1">
      <c r="A3679" s="128"/>
      <c r="B3679" s="206"/>
      <c r="C3679" s="6" t="s">
        <v>5696</v>
      </c>
      <c r="D3679" s="141"/>
      <c r="E3679" s="142"/>
      <c r="F3679" s="6"/>
      <c r="G3679" s="144"/>
      <c r="H3679" s="146"/>
      <c r="I3679" s="7"/>
      <c r="J3679" s="7"/>
      <c r="K3679" s="7"/>
      <c r="L3679" s="6"/>
      <c r="M3679" s="6"/>
      <c r="N3679" s="6"/>
    </row>
    <row r="3680" spans="1:14" ht="15" customHeight="1">
      <c r="A3680" s="129"/>
      <c r="B3680" s="49" t="s">
        <v>5377</v>
      </c>
      <c r="C3680" s="18" t="s">
        <v>5378</v>
      </c>
      <c r="D3680" s="20">
        <v>1659.27</v>
      </c>
      <c r="E3680" s="10">
        <f t="shared" ref="E3680:E3689" si="386">D3680-(D3680*$G$1)</f>
        <v>1659.27</v>
      </c>
      <c r="F3680" s="1" t="s">
        <v>42</v>
      </c>
      <c r="G3680" s="45">
        <v>8538909900</v>
      </c>
      <c r="H3680" s="60"/>
      <c r="I3680" s="45">
        <v>1</v>
      </c>
      <c r="J3680" s="45" t="s">
        <v>12</v>
      </c>
      <c r="K3680" s="45" t="s">
        <v>12</v>
      </c>
      <c r="L3680" s="7">
        <f>IFERROR(VLOOKUP(B3680,Харків!A:C,3,0),"0")</f>
        <v>7</v>
      </c>
      <c r="M3680" s="60"/>
      <c r="N3680" s="45">
        <f t="shared" ref="N3680:N3689" si="387">E3680*M3680</f>
        <v>0</v>
      </c>
    </row>
    <row r="3681" spans="1:14" ht="15" customHeight="1">
      <c r="A3681" s="129"/>
      <c r="B3681" s="49" t="s">
        <v>5379</v>
      </c>
      <c r="C3681" s="18" t="s">
        <v>5380</v>
      </c>
      <c r="D3681" s="20">
        <v>1973.7</v>
      </c>
      <c r="E3681" s="10">
        <f t="shared" si="386"/>
        <v>1973.7</v>
      </c>
      <c r="F3681" s="1" t="s">
        <v>42</v>
      </c>
      <c r="G3681" s="45">
        <v>8538909900</v>
      </c>
      <c r="H3681" s="60"/>
      <c r="I3681" s="45">
        <v>1</v>
      </c>
      <c r="J3681" s="45" t="s">
        <v>12</v>
      </c>
      <c r="K3681" s="45" t="s">
        <v>12</v>
      </c>
      <c r="L3681" s="7" t="str">
        <f>IFERROR(VLOOKUP(B3681,Харків!A:C,3,0),"0")</f>
        <v>&gt;10</v>
      </c>
      <c r="M3681" s="60"/>
      <c r="N3681" s="45">
        <f t="shared" si="387"/>
        <v>0</v>
      </c>
    </row>
    <row r="3682" spans="1:14" ht="15" customHeight="1">
      <c r="A3682" s="129"/>
      <c r="B3682" s="49" t="s">
        <v>5381</v>
      </c>
      <c r="C3682" s="18" t="s">
        <v>5382</v>
      </c>
      <c r="D3682" s="20">
        <v>2142.23</v>
      </c>
      <c r="E3682" s="10">
        <f t="shared" si="386"/>
        <v>2142.23</v>
      </c>
      <c r="F3682" s="1" t="s">
        <v>42</v>
      </c>
      <c r="G3682" s="45">
        <v>8538909900</v>
      </c>
      <c r="H3682" s="60"/>
      <c r="I3682" s="45">
        <v>1</v>
      </c>
      <c r="J3682" s="45" t="s">
        <v>12</v>
      </c>
      <c r="K3682" s="45" t="s">
        <v>12</v>
      </c>
      <c r="L3682" s="7">
        <f>IFERROR(VLOOKUP(B3682,Харків!A:C,3,0),"0")</f>
        <v>2</v>
      </c>
      <c r="M3682" s="60"/>
      <c r="N3682" s="45">
        <f t="shared" si="387"/>
        <v>0</v>
      </c>
    </row>
    <row r="3683" spans="1:14" ht="15" customHeight="1">
      <c r="A3683" s="129"/>
      <c r="B3683" s="49" t="s">
        <v>5383</v>
      </c>
      <c r="C3683" s="18" t="s">
        <v>5384</v>
      </c>
      <c r="D3683" s="20">
        <v>2358.27</v>
      </c>
      <c r="E3683" s="10">
        <f t="shared" si="386"/>
        <v>2358.27</v>
      </c>
      <c r="F3683" s="1" t="s">
        <v>42</v>
      </c>
      <c r="G3683" s="45">
        <v>8538909900</v>
      </c>
      <c r="H3683" s="60"/>
      <c r="I3683" s="45">
        <v>1</v>
      </c>
      <c r="J3683" s="45" t="s">
        <v>12</v>
      </c>
      <c r="K3683" s="45" t="s">
        <v>12</v>
      </c>
      <c r="L3683" s="7" t="str">
        <f>IFERROR(VLOOKUP(B3683,Харків!A:C,3,0),"0")</f>
        <v>&gt;10</v>
      </c>
      <c r="M3683" s="60"/>
      <c r="N3683" s="45">
        <f t="shared" si="387"/>
        <v>0</v>
      </c>
    </row>
    <row r="3684" spans="1:14" ht="15" customHeight="1">
      <c r="A3684" s="129"/>
      <c r="B3684" s="49" t="s">
        <v>5385</v>
      </c>
      <c r="C3684" s="18" t="s">
        <v>5386</v>
      </c>
      <c r="D3684" s="20">
        <v>3459.92</v>
      </c>
      <c r="E3684" s="10">
        <f t="shared" si="386"/>
        <v>3459.92</v>
      </c>
      <c r="F3684" s="1" t="s">
        <v>42</v>
      </c>
      <c r="G3684" s="45">
        <v>8538909900</v>
      </c>
      <c r="H3684" s="60"/>
      <c r="I3684" s="45">
        <v>1</v>
      </c>
      <c r="J3684" s="45" t="s">
        <v>12</v>
      </c>
      <c r="K3684" s="45" t="s">
        <v>12</v>
      </c>
      <c r="L3684" s="7">
        <f>IFERROR(VLOOKUP(B3684,Харків!A:C,3,0),"0")</f>
        <v>5</v>
      </c>
      <c r="M3684" s="60"/>
      <c r="N3684" s="45">
        <f t="shared" si="387"/>
        <v>0</v>
      </c>
    </row>
    <row r="3685" spans="1:14" ht="15" customHeight="1">
      <c r="A3685" s="129"/>
      <c r="B3685" s="49" t="s">
        <v>5387</v>
      </c>
      <c r="C3685" s="18" t="s">
        <v>5388</v>
      </c>
      <c r="D3685" s="20">
        <v>4196.24</v>
      </c>
      <c r="E3685" s="10">
        <f t="shared" si="386"/>
        <v>4196.24</v>
      </c>
      <c r="F3685" s="1" t="s">
        <v>42</v>
      </c>
      <c r="G3685" s="45">
        <v>8538909900</v>
      </c>
      <c r="H3685" s="60"/>
      <c r="I3685" s="45">
        <v>1</v>
      </c>
      <c r="J3685" s="45" t="s">
        <v>12</v>
      </c>
      <c r="K3685" s="45" t="s">
        <v>12</v>
      </c>
      <c r="L3685" s="7">
        <f>IFERROR(VLOOKUP(B3685,Харків!A:C,3,0),"0")</f>
        <v>5</v>
      </c>
      <c r="M3685" s="60"/>
      <c r="N3685" s="45">
        <f t="shared" si="387"/>
        <v>0</v>
      </c>
    </row>
    <row r="3686" spans="1:14" ht="15" customHeight="1">
      <c r="A3686" s="129"/>
      <c r="B3686" s="49" t="s">
        <v>5389</v>
      </c>
      <c r="C3686" s="18" t="s">
        <v>5390</v>
      </c>
      <c r="D3686" s="20">
        <v>4303.54</v>
      </c>
      <c r="E3686" s="10">
        <f t="shared" si="386"/>
        <v>4303.54</v>
      </c>
      <c r="F3686" s="1" t="s">
        <v>42</v>
      </c>
      <c r="G3686" s="45">
        <v>8538909900</v>
      </c>
      <c r="H3686" s="60"/>
      <c r="I3686" s="45">
        <v>1</v>
      </c>
      <c r="J3686" s="45" t="s">
        <v>12</v>
      </c>
      <c r="K3686" s="45" t="s">
        <v>12</v>
      </c>
      <c r="L3686" s="7">
        <f>IFERROR(VLOOKUP(B3686,Харків!A:C,3,0),"0")</f>
        <v>9</v>
      </c>
      <c r="M3686" s="60"/>
      <c r="N3686" s="45">
        <f t="shared" si="387"/>
        <v>0</v>
      </c>
    </row>
    <row r="3687" spans="1:14" ht="15" customHeight="1">
      <c r="A3687" s="129"/>
      <c r="B3687" s="49" t="s">
        <v>5391</v>
      </c>
      <c r="C3687" s="18" t="s">
        <v>5392</v>
      </c>
      <c r="D3687" s="20">
        <v>6612.19</v>
      </c>
      <c r="E3687" s="10">
        <f t="shared" si="386"/>
        <v>6612.19</v>
      </c>
      <c r="F3687" s="1" t="s">
        <v>42</v>
      </c>
      <c r="G3687" s="45">
        <v>8538909900</v>
      </c>
      <c r="H3687" s="60"/>
      <c r="I3687" s="45">
        <v>1</v>
      </c>
      <c r="J3687" s="45" t="s">
        <v>12</v>
      </c>
      <c r="K3687" s="45" t="s">
        <v>12</v>
      </c>
      <c r="L3687" s="7">
        <f>IFERROR(VLOOKUP(B3687,Харків!A:C,3,0),"0")</f>
        <v>4</v>
      </c>
      <c r="M3687" s="60"/>
      <c r="N3687" s="45">
        <f t="shared" si="387"/>
        <v>0</v>
      </c>
    </row>
    <row r="3688" spans="1:14" ht="15" customHeight="1">
      <c r="A3688" s="129"/>
      <c r="B3688" s="49" t="s">
        <v>5393</v>
      </c>
      <c r="C3688" s="18" t="s">
        <v>5394</v>
      </c>
      <c r="D3688" s="20">
        <v>10268.92</v>
      </c>
      <c r="E3688" s="10">
        <f t="shared" si="386"/>
        <v>10268.92</v>
      </c>
      <c r="F3688" s="1" t="s">
        <v>42</v>
      </c>
      <c r="G3688" s="45">
        <v>8538909900</v>
      </c>
      <c r="H3688" s="60"/>
      <c r="I3688" s="45">
        <v>1</v>
      </c>
      <c r="J3688" s="45" t="s">
        <v>12</v>
      </c>
      <c r="K3688" s="45" t="s">
        <v>12</v>
      </c>
      <c r="L3688" s="7">
        <f>IFERROR(VLOOKUP(B3688,Харків!A:C,3,0),"0")</f>
        <v>4</v>
      </c>
      <c r="M3688" s="60"/>
      <c r="N3688" s="45">
        <f t="shared" si="387"/>
        <v>0</v>
      </c>
    </row>
    <row r="3689" spans="1:14" ht="15" customHeight="1">
      <c r="A3689" s="129"/>
      <c r="B3689" s="49" t="s">
        <v>5395</v>
      </c>
      <c r="C3689" s="18" t="s">
        <v>5396</v>
      </c>
      <c r="D3689" s="20">
        <v>10268.92</v>
      </c>
      <c r="E3689" s="10">
        <f t="shared" si="386"/>
        <v>10268.92</v>
      </c>
      <c r="F3689" s="1" t="s">
        <v>42</v>
      </c>
      <c r="G3689" s="45">
        <v>8538909900</v>
      </c>
      <c r="H3689" s="60"/>
      <c r="I3689" s="45">
        <v>1</v>
      </c>
      <c r="J3689" s="45" t="s">
        <v>12</v>
      </c>
      <c r="K3689" s="45" t="s">
        <v>12</v>
      </c>
      <c r="L3689" s="7">
        <f>IFERROR(VLOOKUP(B3689,Харків!A:C,3,0),"0")</f>
        <v>1</v>
      </c>
      <c r="M3689" s="60"/>
      <c r="N3689" s="45">
        <f t="shared" si="387"/>
        <v>0</v>
      </c>
    </row>
    <row r="3690" spans="1:14" ht="15" customHeight="1">
      <c r="A3690" s="130"/>
      <c r="B3690" s="50"/>
      <c r="C3690" s="6" t="s">
        <v>7429</v>
      </c>
      <c r="D3690" s="13"/>
      <c r="E3690" s="14"/>
      <c r="F3690" s="5"/>
      <c r="G3690" s="7"/>
      <c r="H3690" s="13"/>
      <c r="I3690" s="7"/>
      <c r="J3690" s="7"/>
      <c r="K3690" s="7"/>
      <c r="L3690" s="5"/>
      <c r="M3690" s="5"/>
      <c r="N3690" s="5"/>
    </row>
    <row r="3691" spans="1:14" ht="15" customHeight="1">
      <c r="A3691" s="129"/>
      <c r="B3691" s="49" t="s">
        <v>7407</v>
      </c>
      <c r="C3691" s="18" t="s">
        <v>7408</v>
      </c>
      <c r="D3691" s="20">
        <v>71.47</v>
      </c>
      <c r="E3691" s="10">
        <f t="shared" ref="E3691:E3715" si="388">D3691-(D3691*$G$1)</f>
        <v>71.47</v>
      </c>
      <c r="F3691" s="1" t="s">
        <v>42</v>
      </c>
      <c r="G3691" s="45">
        <v>8536490090</v>
      </c>
      <c r="H3691" s="60"/>
      <c r="I3691" s="45">
        <v>1</v>
      </c>
      <c r="J3691" s="45">
        <v>50</v>
      </c>
      <c r="K3691" s="45">
        <v>500</v>
      </c>
      <c r="L3691" s="7" t="str">
        <f>IFERROR(VLOOKUP(B3691,Харків!A:C,3,0),"0")</f>
        <v>&gt;50</v>
      </c>
      <c r="M3691" s="60"/>
      <c r="N3691" s="45">
        <f t="shared" ref="N3691:N3715" si="389">E3691*M3691</f>
        <v>0</v>
      </c>
    </row>
    <row r="3692" spans="1:14" ht="15" customHeight="1">
      <c r="A3692" s="129"/>
      <c r="B3692" s="49" t="s">
        <v>7387</v>
      </c>
      <c r="C3692" s="18" t="s">
        <v>7388</v>
      </c>
      <c r="D3692" s="20">
        <v>71.47</v>
      </c>
      <c r="E3692" s="10">
        <f t="shared" si="388"/>
        <v>71.47</v>
      </c>
      <c r="F3692" s="1" t="s">
        <v>42</v>
      </c>
      <c r="G3692" s="45">
        <v>8536490090</v>
      </c>
      <c r="H3692" s="60"/>
      <c r="I3692" s="45">
        <v>1</v>
      </c>
      <c r="J3692" s="45">
        <v>50</v>
      </c>
      <c r="K3692" s="45">
        <v>500</v>
      </c>
      <c r="L3692" s="7" t="str">
        <f>IFERROR(VLOOKUP(B3692,Харків!A:C,3,0),"0")</f>
        <v>&gt;20</v>
      </c>
      <c r="M3692" s="60"/>
      <c r="N3692" s="45">
        <f t="shared" si="389"/>
        <v>0</v>
      </c>
    </row>
    <row r="3693" spans="1:14" ht="15" customHeight="1">
      <c r="A3693" s="129"/>
      <c r="B3693" s="49" t="s">
        <v>7299</v>
      </c>
      <c r="C3693" s="18" t="s">
        <v>7300</v>
      </c>
      <c r="D3693" s="20">
        <v>71.47</v>
      </c>
      <c r="E3693" s="10">
        <f t="shared" si="388"/>
        <v>71.47</v>
      </c>
      <c r="F3693" s="1" t="s">
        <v>42</v>
      </c>
      <c r="G3693" s="45">
        <v>8536490090</v>
      </c>
      <c r="H3693" s="60"/>
      <c r="I3693" s="45">
        <v>1</v>
      </c>
      <c r="J3693" s="45">
        <v>50</v>
      </c>
      <c r="K3693" s="45">
        <v>500</v>
      </c>
      <c r="L3693" s="7" t="str">
        <f>IFERROR(VLOOKUP(B3693,Харків!A:C,3,0),"0")</f>
        <v>&gt;50</v>
      </c>
      <c r="M3693" s="60"/>
      <c r="N3693" s="45">
        <f t="shared" si="389"/>
        <v>0</v>
      </c>
    </row>
    <row r="3694" spans="1:14" ht="15" customHeight="1">
      <c r="A3694" s="129"/>
      <c r="B3694" s="49" t="s">
        <v>7130</v>
      </c>
      <c r="C3694" s="18" t="s">
        <v>7131</v>
      </c>
      <c r="D3694" s="20">
        <v>71.47</v>
      </c>
      <c r="E3694" s="10">
        <f t="shared" si="388"/>
        <v>71.47</v>
      </c>
      <c r="F3694" s="1" t="s">
        <v>42</v>
      </c>
      <c r="G3694" s="45">
        <v>8536490090</v>
      </c>
      <c r="H3694" s="60"/>
      <c r="I3694" s="45">
        <v>1</v>
      </c>
      <c r="J3694" s="45">
        <v>50</v>
      </c>
      <c r="K3694" s="45">
        <v>500</v>
      </c>
      <c r="L3694" s="7" t="str">
        <f>IFERROR(VLOOKUP(B3694,Харків!A:C,3,0),"0")</f>
        <v>&gt;50</v>
      </c>
      <c r="M3694" s="60"/>
      <c r="N3694" s="45">
        <f t="shared" si="389"/>
        <v>0</v>
      </c>
    </row>
    <row r="3695" spans="1:14" ht="15" customHeight="1">
      <c r="A3695" s="129"/>
      <c r="B3695" s="49" t="s">
        <v>7397</v>
      </c>
      <c r="C3695" s="18" t="s">
        <v>7398</v>
      </c>
      <c r="D3695" s="20">
        <v>71.47</v>
      </c>
      <c r="E3695" s="10">
        <f t="shared" si="388"/>
        <v>71.47</v>
      </c>
      <c r="F3695" s="1" t="s">
        <v>42</v>
      </c>
      <c r="G3695" s="45">
        <v>8536490090</v>
      </c>
      <c r="H3695" s="60"/>
      <c r="I3695" s="45">
        <v>1</v>
      </c>
      <c r="J3695" s="45">
        <v>50</v>
      </c>
      <c r="K3695" s="45">
        <v>500</v>
      </c>
      <c r="L3695" s="7" t="str">
        <f>IFERROR(VLOOKUP(B3695,Харків!A:C,3,0),"0")</f>
        <v>&gt;20</v>
      </c>
      <c r="M3695" s="60"/>
      <c r="N3695" s="45">
        <f t="shared" si="389"/>
        <v>0</v>
      </c>
    </row>
    <row r="3696" spans="1:14" ht="15" customHeight="1">
      <c r="A3696" s="129"/>
      <c r="B3696" s="49" t="s">
        <v>7161</v>
      </c>
      <c r="C3696" s="18" t="s">
        <v>7162</v>
      </c>
      <c r="D3696" s="20">
        <v>71.47</v>
      </c>
      <c r="E3696" s="10">
        <f t="shared" si="388"/>
        <v>71.47</v>
      </c>
      <c r="F3696" s="1" t="s">
        <v>42</v>
      </c>
      <c r="G3696" s="45">
        <v>8536490090</v>
      </c>
      <c r="H3696" s="60"/>
      <c r="I3696" s="45">
        <v>1</v>
      </c>
      <c r="J3696" s="45">
        <v>50</v>
      </c>
      <c r="K3696" s="45">
        <v>500</v>
      </c>
      <c r="L3696" s="7" t="str">
        <f>IFERROR(VLOOKUP(B3696,Харків!A:C,3,0),"0")</f>
        <v>&gt;50</v>
      </c>
      <c r="M3696" s="60"/>
      <c r="N3696" s="45">
        <f t="shared" si="389"/>
        <v>0</v>
      </c>
    </row>
    <row r="3697" spans="1:14" ht="15" customHeight="1">
      <c r="A3697" s="130"/>
      <c r="B3697" s="49" t="s">
        <v>7373</v>
      </c>
      <c r="C3697" s="18" t="s">
        <v>7374</v>
      </c>
      <c r="D3697" s="20">
        <v>71.47</v>
      </c>
      <c r="E3697" s="10">
        <f t="shared" si="388"/>
        <v>71.47</v>
      </c>
      <c r="F3697" s="1" t="s">
        <v>42</v>
      </c>
      <c r="G3697" s="45">
        <v>8536490090</v>
      </c>
      <c r="H3697" s="60"/>
      <c r="I3697" s="45">
        <v>1</v>
      </c>
      <c r="J3697" s="45">
        <v>50</v>
      </c>
      <c r="K3697" s="45">
        <v>500</v>
      </c>
      <c r="L3697" s="7" t="str">
        <f>IFERROR(VLOOKUP(B3697,Харків!A:C,3,0),"0")</f>
        <v>&gt;20</v>
      </c>
      <c r="M3697" s="60"/>
      <c r="N3697" s="45">
        <f t="shared" si="389"/>
        <v>0</v>
      </c>
    </row>
    <row r="3698" spans="1:14" ht="15" customHeight="1">
      <c r="A3698" s="130"/>
      <c r="B3698" s="49" t="s">
        <v>8947</v>
      </c>
      <c r="C3698" s="18" t="s">
        <v>8948</v>
      </c>
      <c r="D3698" s="20">
        <v>71.47</v>
      </c>
      <c r="E3698" s="10">
        <f t="shared" si="388"/>
        <v>71.47</v>
      </c>
      <c r="F3698" s="1" t="s">
        <v>42</v>
      </c>
      <c r="G3698" s="45">
        <v>8536490090</v>
      </c>
      <c r="H3698" s="60"/>
      <c r="I3698" s="45">
        <v>1</v>
      </c>
      <c r="J3698" s="45">
        <v>50</v>
      </c>
      <c r="K3698" s="45">
        <v>500</v>
      </c>
      <c r="L3698" s="7" t="str">
        <f>IFERROR(VLOOKUP(B3698,Харків!A:C,3,0),"0")</f>
        <v>&gt;20</v>
      </c>
      <c r="M3698" s="60"/>
      <c r="N3698" s="45">
        <f t="shared" si="389"/>
        <v>0</v>
      </c>
    </row>
    <row r="3699" spans="1:14" ht="15" customHeight="1">
      <c r="A3699" s="129"/>
      <c r="B3699" s="49" t="s">
        <v>7414</v>
      </c>
      <c r="C3699" s="18" t="s">
        <v>7415</v>
      </c>
      <c r="D3699" s="20">
        <v>71.47</v>
      </c>
      <c r="E3699" s="10">
        <f t="shared" si="388"/>
        <v>71.47</v>
      </c>
      <c r="F3699" s="1" t="s">
        <v>42</v>
      </c>
      <c r="G3699" s="45">
        <v>8536490090</v>
      </c>
      <c r="H3699" s="60"/>
      <c r="I3699" s="45">
        <v>1</v>
      </c>
      <c r="J3699" s="45">
        <v>50</v>
      </c>
      <c r="K3699" s="45">
        <v>500</v>
      </c>
      <c r="L3699" s="7" t="str">
        <f>IFERROR(VLOOKUP(B3699,Харків!A:C,3,0),"0")</f>
        <v>&gt;50</v>
      </c>
      <c r="M3699" s="60"/>
      <c r="N3699" s="45">
        <f t="shared" si="389"/>
        <v>0</v>
      </c>
    </row>
    <row r="3700" spans="1:14" ht="15" customHeight="1">
      <c r="A3700" s="129"/>
      <c r="B3700" s="49" t="s">
        <v>7179</v>
      </c>
      <c r="C3700" s="18" t="s">
        <v>7180</v>
      </c>
      <c r="D3700" s="20">
        <v>71.47</v>
      </c>
      <c r="E3700" s="10">
        <f t="shared" si="388"/>
        <v>71.47</v>
      </c>
      <c r="F3700" s="1" t="s">
        <v>42</v>
      </c>
      <c r="G3700" s="45">
        <v>8536490090</v>
      </c>
      <c r="H3700" s="60"/>
      <c r="I3700" s="45">
        <v>1</v>
      </c>
      <c r="J3700" s="45">
        <v>50</v>
      </c>
      <c r="K3700" s="45">
        <v>500</v>
      </c>
      <c r="L3700" s="7" t="str">
        <f>IFERROR(VLOOKUP(B3700,Харків!A:C,3,0),"0")</f>
        <v>&gt;20</v>
      </c>
      <c r="M3700" s="60"/>
      <c r="N3700" s="45">
        <f t="shared" si="389"/>
        <v>0</v>
      </c>
    </row>
    <row r="3701" spans="1:14" ht="15" customHeight="1">
      <c r="A3701" s="129"/>
      <c r="B3701" s="49" t="s">
        <v>7146</v>
      </c>
      <c r="C3701" s="18" t="s">
        <v>7147</v>
      </c>
      <c r="D3701" s="20">
        <v>71.47</v>
      </c>
      <c r="E3701" s="10">
        <f t="shared" si="388"/>
        <v>71.47</v>
      </c>
      <c r="F3701" s="1" t="s">
        <v>42</v>
      </c>
      <c r="G3701" s="45">
        <v>8536490090</v>
      </c>
      <c r="H3701" s="60"/>
      <c r="I3701" s="45">
        <v>1</v>
      </c>
      <c r="J3701" s="45">
        <v>50</v>
      </c>
      <c r="K3701" s="45">
        <v>500</v>
      </c>
      <c r="L3701" s="7" t="str">
        <f>IFERROR(VLOOKUP(B3701,Харків!A:C,3,0),"0")</f>
        <v>&gt;20</v>
      </c>
      <c r="M3701" s="60"/>
      <c r="N3701" s="45">
        <f t="shared" si="389"/>
        <v>0</v>
      </c>
    </row>
    <row r="3702" spans="1:14" ht="15" customHeight="1">
      <c r="A3702" s="129"/>
      <c r="B3702" s="49" t="s">
        <v>8949</v>
      </c>
      <c r="C3702" s="18" t="s">
        <v>8950</v>
      </c>
      <c r="D3702" s="20">
        <v>71.47</v>
      </c>
      <c r="E3702" s="10">
        <f t="shared" si="388"/>
        <v>71.47</v>
      </c>
      <c r="F3702" s="1" t="s">
        <v>42</v>
      </c>
      <c r="G3702" s="45">
        <v>8536490090</v>
      </c>
      <c r="H3702" s="60"/>
      <c r="I3702" s="45">
        <v>1</v>
      </c>
      <c r="J3702" s="45">
        <v>50</v>
      </c>
      <c r="K3702" s="45">
        <v>500</v>
      </c>
      <c r="L3702" s="7" t="str">
        <f>IFERROR(VLOOKUP(B3702,Харків!A:C,3,0),"0")</f>
        <v>&gt;20</v>
      </c>
      <c r="M3702" s="60"/>
      <c r="N3702" s="45">
        <f t="shared" si="389"/>
        <v>0</v>
      </c>
    </row>
    <row r="3703" spans="1:14" ht="15" customHeight="1">
      <c r="A3703" s="129"/>
      <c r="B3703" s="49" t="s">
        <v>7251</v>
      </c>
      <c r="C3703" s="18" t="s">
        <v>7252</v>
      </c>
      <c r="D3703" s="20">
        <v>71.47</v>
      </c>
      <c r="E3703" s="10">
        <f t="shared" si="388"/>
        <v>71.47</v>
      </c>
      <c r="F3703" s="1" t="s">
        <v>42</v>
      </c>
      <c r="G3703" s="45">
        <v>8536490090</v>
      </c>
      <c r="H3703" s="60"/>
      <c r="I3703" s="45">
        <v>1</v>
      </c>
      <c r="J3703" s="45">
        <v>50</v>
      </c>
      <c r="K3703" s="45">
        <v>500</v>
      </c>
      <c r="L3703" s="7" t="str">
        <f>IFERROR(VLOOKUP(B3703,Харків!A:C,3,0),"0")</f>
        <v>&gt;50</v>
      </c>
      <c r="M3703" s="60"/>
      <c r="N3703" s="45">
        <f t="shared" si="389"/>
        <v>0</v>
      </c>
    </row>
    <row r="3704" spans="1:14" ht="15" customHeight="1">
      <c r="A3704" s="129"/>
      <c r="B3704" s="49" t="s">
        <v>7198</v>
      </c>
      <c r="C3704" s="18" t="s">
        <v>7199</v>
      </c>
      <c r="D3704" s="20">
        <v>71.47</v>
      </c>
      <c r="E3704" s="10">
        <f t="shared" si="388"/>
        <v>71.47</v>
      </c>
      <c r="F3704" s="1" t="s">
        <v>42</v>
      </c>
      <c r="G3704" s="45">
        <v>8536490090</v>
      </c>
      <c r="H3704" s="60"/>
      <c r="I3704" s="45">
        <v>1</v>
      </c>
      <c r="J3704" s="45">
        <v>50</v>
      </c>
      <c r="K3704" s="45">
        <v>500</v>
      </c>
      <c r="L3704" s="7" t="str">
        <f>IFERROR(VLOOKUP(B3704,Харків!A:C,3,0),"0")</f>
        <v>&gt;20</v>
      </c>
      <c r="M3704" s="60"/>
      <c r="N3704" s="45">
        <f t="shared" si="389"/>
        <v>0</v>
      </c>
    </row>
    <row r="3705" spans="1:14" ht="15" customHeight="1">
      <c r="A3705" s="129"/>
      <c r="B3705" s="49" t="s">
        <v>7291</v>
      </c>
      <c r="C3705" s="18" t="s">
        <v>7292</v>
      </c>
      <c r="D3705" s="20">
        <v>142.74</v>
      </c>
      <c r="E3705" s="10">
        <f t="shared" si="388"/>
        <v>142.74</v>
      </c>
      <c r="F3705" s="1" t="s">
        <v>42</v>
      </c>
      <c r="G3705" s="45">
        <v>8536490090</v>
      </c>
      <c r="H3705" s="60"/>
      <c r="I3705" s="45">
        <v>1</v>
      </c>
      <c r="J3705" s="45">
        <v>50</v>
      </c>
      <c r="K3705" s="45">
        <v>300</v>
      </c>
      <c r="L3705" s="7">
        <f>IFERROR(VLOOKUP(B3705,Харків!A:C,3,0),"0")</f>
        <v>0</v>
      </c>
      <c r="M3705" s="60"/>
      <c r="N3705" s="45">
        <f t="shared" si="389"/>
        <v>0</v>
      </c>
    </row>
    <row r="3706" spans="1:14" ht="15" customHeight="1">
      <c r="A3706" s="129"/>
      <c r="B3706" s="49" t="s">
        <v>7301</v>
      </c>
      <c r="C3706" s="18" t="s">
        <v>7302</v>
      </c>
      <c r="D3706" s="20">
        <v>142.74</v>
      </c>
      <c r="E3706" s="10">
        <f t="shared" si="388"/>
        <v>142.74</v>
      </c>
      <c r="F3706" s="1" t="s">
        <v>42</v>
      </c>
      <c r="G3706" s="45">
        <v>8536490090</v>
      </c>
      <c r="H3706" s="60"/>
      <c r="I3706" s="45">
        <v>1</v>
      </c>
      <c r="J3706" s="45">
        <v>50</v>
      </c>
      <c r="K3706" s="45">
        <v>300</v>
      </c>
      <c r="L3706" s="7" t="str">
        <f>IFERROR(VLOOKUP(B3706,Харків!A:C,3,0),"0")</f>
        <v>&gt;50</v>
      </c>
      <c r="M3706" s="60"/>
      <c r="N3706" s="45">
        <f t="shared" si="389"/>
        <v>0</v>
      </c>
    </row>
    <row r="3707" spans="1:14" ht="15" customHeight="1">
      <c r="A3707" s="129"/>
      <c r="B3707" s="49" t="s">
        <v>7208</v>
      </c>
      <c r="C3707" s="18" t="s">
        <v>7209</v>
      </c>
      <c r="D3707" s="20">
        <v>142.74</v>
      </c>
      <c r="E3707" s="10">
        <f t="shared" si="388"/>
        <v>142.74</v>
      </c>
      <c r="F3707" s="1" t="s">
        <v>42</v>
      </c>
      <c r="G3707" s="45">
        <v>8536490090</v>
      </c>
      <c r="H3707" s="60"/>
      <c r="I3707" s="45">
        <v>1</v>
      </c>
      <c r="J3707" s="45">
        <v>50</v>
      </c>
      <c r="K3707" s="45">
        <v>300</v>
      </c>
      <c r="L3707" s="7" t="str">
        <f>IFERROR(VLOOKUP(B3707,Харків!A:C,3,0),"0")</f>
        <v>&gt;20</v>
      </c>
      <c r="M3707" s="60"/>
      <c r="N3707" s="45">
        <f t="shared" si="389"/>
        <v>0</v>
      </c>
    </row>
    <row r="3708" spans="1:14" ht="15" customHeight="1">
      <c r="A3708" s="129"/>
      <c r="B3708" s="49" t="s">
        <v>7217</v>
      </c>
      <c r="C3708" s="18" t="s">
        <v>7218</v>
      </c>
      <c r="D3708" s="20">
        <v>142.74</v>
      </c>
      <c r="E3708" s="10">
        <f t="shared" si="388"/>
        <v>142.74</v>
      </c>
      <c r="F3708" s="1" t="s">
        <v>42</v>
      </c>
      <c r="G3708" s="45">
        <v>8536490090</v>
      </c>
      <c r="H3708" s="60"/>
      <c r="I3708" s="45">
        <v>1</v>
      </c>
      <c r="J3708" s="45">
        <v>50</v>
      </c>
      <c r="K3708" s="45">
        <v>300</v>
      </c>
      <c r="L3708" s="7">
        <f>IFERROR(VLOOKUP(B3708,Харків!A:C,3,0),"0")</f>
        <v>0</v>
      </c>
      <c r="M3708" s="60"/>
      <c r="N3708" s="45">
        <f t="shared" si="389"/>
        <v>0</v>
      </c>
    </row>
    <row r="3709" spans="1:14" ht="15" customHeight="1">
      <c r="A3709" s="129"/>
      <c r="B3709" s="49" t="s">
        <v>7124</v>
      </c>
      <c r="C3709" s="18" t="s">
        <v>7125</v>
      </c>
      <c r="D3709" s="20">
        <v>142.74</v>
      </c>
      <c r="E3709" s="10">
        <f t="shared" si="388"/>
        <v>142.74</v>
      </c>
      <c r="F3709" s="1" t="s">
        <v>42</v>
      </c>
      <c r="G3709" s="45">
        <v>8536490090</v>
      </c>
      <c r="H3709" s="60"/>
      <c r="I3709" s="45">
        <v>1</v>
      </c>
      <c r="J3709" s="45">
        <v>50</v>
      </c>
      <c r="K3709" s="45">
        <v>300</v>
      </c>
      <c r="L3709" s="7" t="str">
        <f>IFERROR(VLOOKUP(B3709,Харків!A:C,3,0),"0")</f>
        <v>&gt;20</v>
      </c>
      <c r="M3709" s="60"/>
      <c r="N3709" s="45">
        <f t="shared" si="389"/>
        <v>0</v>
      </c>
    </row>
    <row r="3710" spans="1:14" ht="15" customHeight="1">
      <c r="A3710" s="129"/>
      <c r="B3710" s="49" t="s">
        <v>7424</v>
      </c>
      <c r="C3710" s="18" t="s">
        <v>7425</v>
      </c>
      <c r="D3710" s="20">
        <v>142.74</v>
      </c>
      <c r="E3710" s="10">
        <f t="shared" si="388"/>
        <v>142.74</v>
      </c>
      <c r="F3710" s="1" t="s">
        <v>42</v>
      </c>
      <c r="G3710" s="45">
        <v>8536490090</v>
      </c>
      <c r="H3710" s="60"/>
      <c r="I3710" s="45">
        <v>1</v>
      </c>
      <c r="J3710" s="45">
        <v>50</v>
      </c>
      <c r="K3710" s="45">
        <v>300</v>
      </c>
      <c r="L3710" s="7" t="str">
        <f>IFERROR(VLOOKUP(B3710,Харків!A:C,3,0),"0")</f>
        <v>&gt;20</v>
      </c>
      <c r="M3710" s="60"/>
      <c r="N3710" s="45">
        <f t="shared" si="389"/>
        <v>0</v>
      </c>
    </row>
    <row r="3711" spans="1:14" ht="15" customHeight="1">
      <c r="A3711" s="129"/>
      <c r="B3711" s="49" t="s">
        <v>7226</v>
      </c>
      <c r="C3711" s="18" t="s">
        <v>7227</v>
      </c>
      <c r="D3711" s="20">
        <v>119.9</v>
      </c>
      <c r="E3711" s="10">
        <f t="shared" si="388"/>
        <v>119.9</v>
      </c>
      <c r="F3711" s="1" t="s">
        <v>42</v>
      </c>
      <c r="G3711" s="45">
        <v>8536490090</v>
      </c>
      <c r="H3711" s="60"/>
      <c r="I3711" s="45">
        <v>1</v>
      </c>
      <c r="J3711" s="45">
        <v>20</v>
      </c>
      <c r="K3711" s="45">
        <v>300</v>
      </c>
      <c r="L3711" s="7" t="str">
        <f>IFERROR(VLOOKUP(B3711,Харків!A:C,3,0),"0")</f>
        <v>&gt;20</v>
      </c>
      <c r="M3711" s="60"/>
      <c r="N3711" s="45">
        <f t="shared" si="389"/>
        <v>0</v>
      </c>
    </row>
    <row r="3712" spans="1:14" ht="15" customHeight="1">
      <c r="A3712" s="130"/>
      <c r="B3712" s="49" t="s">
        <v>7277</v>
      </c>
      <c r="C3712" s="18" t="s">
        <v>7278</v>
      </c>
      <c r="D3712" s="20">
        <v>119.9</v>
      </c>
      <c r="E3712" s="10">
        <f t="shared" si="388"/>
        <v>119.9</v>
      </c>
      <c r="F3712" s="1" t="s">
        <v>42</v>
      </c>
      <c r="G3712" s="45">
        <v>8536490090</v>
      </c>
      <c r="H3712" s="60"/>
      <c r="I3712" s="45">
        <v>1</v>
      </c>
      <c r="J3712" s="45">
        <v>20</v>
      </c>
      <c r="K3712" s="45">
        <v>300</v>
      </c>
      <c r="L3712" s="7" t="str">
        <f>IFERROR(VLOOKUP(B3712,Харків!A:C,3,0),"0")</f>
        <v>&gt;20</v>
      </c>
      <c r="M3712" s="60"/>
      <c r="N3712" s="45">
        <f t="shared" si="389"/>
        <v>0</v>
      </c>
    </row>
    <row r="3713" spans="1:14" ht="15" customHeight="1">
      <c r="A3713" s="129"/>
      <c r="B3713" s="49" t="s">
        <v>7358</v>
      </c>
      <c r="C3713" s="18" t="s">
        <v>7359</v>
      </c>
      <c r="D3713" s="20">
        <v>119.9</v>
      </c>
      <c r="E3713" s="10">
        <f t="shared" si="388"/>
        <v>119.9</v>
      </c>
      <c r="F3713" s="1" t="s">
        <v>42</v>
      </c>
      <c r="G3713" s="45">
        <v>8536490090</v>
      </c>
      <c r="H3713" s="60"/>
      <c r="I3713" s="45">
        <v>1</v>
      </c>
      <c r="J3713" s="45">
        <v>20</v>
      </c>
      <c r="K3713" s="45">
        <v>300</v>
      </c>
      <c r="L3713" s="7" t="str">
        <f>IFERROR(VLOOKUP(B3713,Харків!A:C,3,0),"0")</f>
        <v>&gt;20</v>
      </c>
      <c r="M3713" s="60"/>
      <c r="N3713" s="45">
        <f t="shared" si="389"/>
        <v>0</v>
      </c>
    </row>
    <row r="3714" spans="1:14" ht="15" customHeight="1">
      <c r="A3714" s="129"/>
      <c r="B3714" s="49" t="s">
        <v>7352</v>
      </c>
      <c r="C3714" s="18" t="s">
        <v>7353</v>
      </c>
      <c r="D3714" s="20">
        <v>123.33</v>
      </c>
      <c r="E3714" s="10">
        <f t="shared" si="388"/>
        <v>123.33</v>
      </c>
      <c r="F3714" s="1" t="s">
        <v>42</v>
      </c>
      <c r="G3714" s="45">
        <v>8536490090</v>
      </c>
      <c r="H3714" s="60"/>
      <c r="I3714" s="45">
        <v>1</v>
      </c>
      <c r="J3714" s="45">
        <v>20</v>
      </c>
      <c r="K3714" s="45">
        <v>300</v>
      </c>
      <c r="L3714" s="7" t="str">
        <f>IFERROR(VLOOKUP(B3714,Харків!A:C,3,0),"0")</f>
        <v>&gt;20</v>
      </c>
      <c r="M3714" s="60"/>
      <c r="N3714" s="45">
        <f t="shared" si="389"/>
        <v>0</v>
      </c>
    </row>
    <row r="3715" spans="1:14" ht="15" customHeight="1">
      <c r="A3715" s="129"/>
      <c r="B3715" s="49" t="s">
        <v>7259</v>
      </c>
      <c r="C3715" s="18" t="s">
        <v>7260</v>
      </c>
      <c r="D3715" s="20">
        <v>123.33</v>
      </c>
      <c r="E3715" s="10">
        <f t="shared" si="388"/>
        <v>123.33</v>
      </c>
      <c r="F3715" s="1" t="s">
        <v>42</v>
      </c>
      <c r="G3715" s="45">
        <v>8536490090</v>
      </c>
      <c r="H3715" s="60"/>
      <c r="I3715" s="45">
        <v>1</v>
      </c>
      <c r="J3715" s="45">
        <v>20</v>
      </c>
      <c r="K3715" s="45">
        <v>300</v>
      </c>
      <c r="L3715" s="7" t="str">
        <f>IFERROR(VLOOKUP(B3715,Харків!A:C,3,0),"0")</f>
        <v>&gt;20</v>
      </c>
      <c r="M3715" s="60"/>
      <c r="N3715" s="45">
        <f t="shared" si="389"/>
        <v>0</v>
      </c>
    </row>
    <row r="3716" spans="1:14" ht="15" customHeight="1">
      <c r="A3716" s="130"/>
      <c r="B3716" s="50"/>
      <c r="C3716" s="6" t="s">
        <v>10598</v>
      </c>
      <c r="D3716" s="13"/>
      <c r="E3716" s="14"/>
      <c r="F3716" s="5"/>
      <c r="G3716" s="7"/>
      <c r="H3716" s="13"/>
      <c r="I3716" s="7"/>
      <c r="J3716" s="7"/>
      <c r="K3716" s="7"/>
      <c r="L3716" s="5"/>
      <c r="M3716" s="5"/>
      <c r="N3716" s="5"/>
    </row>
    <row r="3717" spans="1:14" ht="15" customHeight="1">
      <c r="A3717" s="129"/>
      <c r="B3717" s="49" t="s">
        <v>7210</v>
      </c>
      <c r="C3717" s="18" t="s">
        <v>7211</v>
      </c>
      <c r="D3717" s="20">
        <v>26.41</v>
      </c>
      <c r="E3717" s="10">
        <f t="shared" ref="E3717:E3733" si="390">D3717-(D3717*$G$1)</f>
        <v>26.41</v>
      </c>
      <c r="F3717" s="1" t="s">
        <v>42</v>
      </c>
      <c r="G3717" s="45">
        <v>8536901000</v>
      </c>
      <c r="H3717" s="60"/>
      <c r="I3717" s="45">
        <v>1</v>
      </c>
      <c r="J3717" s="45">
        <v>20</v>
      </c>
      <c r="K3717" s="45">
        <v>600</v>
      </c>
      <c r="L3717" s="7" t="str">
        <f>IFERROR(VLOOKUP(B3717,Харків!A:C,3,0),"0")</f>
        <v>&gt;50</v>
      </c>
      <c r="M3717" s="60"/>
      <c r="N3717" s="45">
        <f t="shared" ref="N3717:N3733" si="391">E3717*M3717</f>
        <v>0</v>
      </c>
    </row>
    <row r="3718" spans="1:14" ht="15" customHeight="1">
      <c r="A3718" s="129"/>
      <c r="B3718" s="49" t="s">
        <v>7335</v>
      </c>
      <c r="C3718" s="18" t="s">
        <v>7336</v>
      </c>
      <c r="D3718" s="20">
        <v>40.31</v>
      </c>
      <c r="E3718" s="10">
        <f t="shared" si="390"/>
        <v>40.31</v>
      </c>
      <c r="F3718" s="1" t="s">
        <v>42</v>
      </c>
      <c r="G3718" s="45">
        <v>8536901000</v>
      </c>
      <c r="H3718" s="60"/>
      <c r="I3718" s="45">
        <v>1</v>
      </c>
      <c r="J3718" s="45">
        <v>20</v>
      </c>
      <c r="K3718" s="45">
        <v>500</v>
      </c>
      <c r="L3718" s="7" t="str">
        <f>IFERROR(VLOOKUP(B3718,Харків!A:C,3,0),"0")</f>
        <v>&gt;50</v>
      </c>
      <c r="M3718" s="60"/>
      <c r="N3718" s="45">
        <f t="shared" si="391"/>
        <v>0</v>
      </c>
    </row>
    <row r="3719" spans="1:14" ht="15" customHeight="1">
      <c r="A3719" s="129"/>
      <c r="B3719" s="49" t="s">
        <v>7112</v>
      </c>
      <c r="C3719" s="18" t="s">
        <v>7113</v>
      </c>
      <c r="D3719" s="20">
        <v>100.08</v>
      </c>
      <c r="E3719" s="10">
        <f t="shared" si="390"/>
        <v>100.08</v>
      </c>
      <c r="F3719" s="1" t="s">
        <v>42</v>
      </c>
      <c r="G3719" s="45">
        <v>8536901000</v>
      </c>
      <c r="H3719" s="60"/>
      <c r="I3719" s="45">
        <v>1</v>
      </c>
      <c r="J3719" s="45">
        <v>10</v>
      </c>
      <c r="K3719" s="45">
        <v>300</v>
      </c>
      <c r="L3719" s="7" t="str">
        <f>IFERROR(VLOOKUP(B3719,Харків!A:C,3,0),"0")</f>
        <v>&gt;20</v>
      </c>
      <c r="M3719" s="60"/>
      <c r="N3719" s="45">
        <f t="shared" si="391"/>
        <v>0</v>
      </c>
    </row>
    <row r="3720" spans="1:14" ht="15" customHeight="1">
      <c r="A3720" s="129"/>
      <c r="B3720" s="49" t="s">
        <v>7319</v>
      </c>
      <c r="C3720" s="18" t="s">
        <v>7320</v>
      </c>
      <c r="D3720" s="20">
        <v>118.15</v>
      </c>
      <c r="E3720" s="10">
        <f t="shared" si="390"/>
        <v>118.15</v>
      </c>
      <c r="F3720" s="1" t="s">
        <v>42</v>
      </c>
      <c r="G3720" s="45">
        <v>8536901000</v>
      </c>
      <c r="H3720" s="60"/>
      <c r="I3720" s="45">
        <v>1</v>
      </c>
      <c r="J3720" s="45">
        <v>10</v>
      </c>
      <c r="K3720" s="45">
        <v>300</v>
      </c>
      <c r="L3720" s="7" t="str">
        <f>IFERROR(VLOOKUP(B3720,Харків!A:C,3,0),"0")</f>
        <v>&gt;20</v>
      </c>
      <c r="M3720" s="60"/>
      <c r="N3720" s="45">
        <f t="shared" si="391"/>
        <v>0</v>
      </c>
    </row>
    <row r="3721" spans="1:14" ht="15" customHeight="1">
      <c r="A3721" s="129"/>
      <c r="B3721" s="49" t="s">
        <v>7110</v>
      </c>
      <c r="C3721" s="18" t="s">
        <v>7111</v>
      </c>
      <c r="D3721" s="20">
        <v>30.58</v>
      </c>
      <c r="E3721" s="10">
        <f t="shared" si="390"/>
        <v>30.58</v>
      </c>
      <c r="F3721" s="1" t="s">
        <v>42</v>
      </c>
      <c r="G3721" s="45">
        <v>8536901000</v>
      </c>
      <c r="H3721" s="60"/>
      <c r="I3721" s="45">
        <v>1</v>
      </c>
      <c r="J3721" s="45">
        <v>20</v>
      </c>
      <c r="K3721" s="45">
        <v>600</v>
      </c>
      <c r="L3721" s="7" t="str">
        <f>IFERROR(VLOOKUP(B3721,Харків!A:C,3,0),"0")</f>
        <v>&gt;20</v>
      </c>
      <c r="M3721" s="60"/>
      <c r="N3721" s="45">
        <f t="shared" si="391"/>
        <v>0</v>
      </c>
    </row>
    <row r="3722" spans="1:14" ht="15" customHeight="1">
      <c r="A3722" s="129"/>
      <c r="B3722" s="49" t="s">
        <v>7194</v>
      </c>
      <c r="C3722" s="18" t="s">
        <v>7195</v>
      </c>
      <c r="D3722" s="20">
        <v>33.36</v>
      </c>
      <c r="E3722" s="10">
        <f t="shared" si="390"/>
        <v>33.36</v>
      </c>
      <c r="F3722" s="1" t="s">
        <v>42</v>
      </c>
      <c r="G3722" s="45">
        <v>8536901000</v>
      </c>
      <c r="H3722" s="60"/>
      <c r="I3722" s="45">
        <v>1</v>
      </c>
      <c r="J3722" s="45">
        <v>20</v>
      </c>
      <c r="K3722" s="45">
        <v>600</v>
      </c>
      <c r="L3722" s="7">
        <f>IFERROR(VLOOKUP(B3722,Харків!A:C,3,0),"0")</f>
        <v>0</v>
      </c>
      <c r="M3722" s="60"/>
      <c r="N3722" s="45">
        <f t="shared" si="391"/>
        <v>0</v>
      </c>
    </row>
    <row r="3723" spans="1:14" ht="15" customHeight="1">
      <c r="A3723" s="130"/>
      <c r="B3723" s="49" t="s">
        <v>7356</v>
      </c>
      <c r="C3723" s="18" t="s">
        <v>7357</v>
      </c>
      <c r="D3723" s="20">
        <v>51.43</v>
      </c>
      <c r="E3723" s="10">
        <f t="shared" si="390"/>
        <v>51.43</v>
      </c>
      <c r="F3723" s="1" t="s">
        <v>42</v>
      </c>
      <c r="G3723" s="45">
        <v>8536901000</v>
      </c>
      <c r="H3723" s="60"/>
      <c r="I3723" s="45">
        <v>1</v>
      </c>
      <c r="J3723" s="45">
        <v>20</v>
      </c>
      <c r="K3723" s="45">
        <v>500</v>
      </c>
      <c r="L3723" s="7" t="str">
        <f>IFERROR(VLOOKUP(B3723,Харків!A:C,3,0),"0")</f>
        <v>&gt;20</v>
      </c>
      <c r="M3723" s="60"/>
      <c r="N3723" s="45">
        <f t="shared" si="391"/>
        <v>0</v>
      </c>
    </row>
    <row r="3724" spans="1:14" ht="15" customHeight="1">
      <c r="A3724" s="129"/>
      <c r="B3724" s="49" t="s">
        <v>7236</v>
      </c>
      <c r="C3724" s="18" t="s">
        <v>7237</v>
      </c>
      <c r="D3724" s="20">
        <v>116.76</v>
      </c>
      <c r="E3724" s="10">
        <f t="shared" si="390"/>
        <v>116.76</v>
      </c>
      <c r="F3724" s="1" t="s">
        <v>42</v>
      </c>
      <c r="G3724" s="45">
        <v>8536901000</v>
      </c>
      <c r="H3724" s="60"/>
      <c r="I3724" s="45">
        <v>1</v>
      </c>
      <c r="J3724" s="45">
        <v>10</v>
      </c>
      <c r="K3724" s="45">
        <v>300</v>
      </c>
      <c r="L3724" s="7" t="str">
        <f>IFERROR(VLOOKUP(B3724,Харків!A:C,3,0),"0")</f>
        <v>&gt;20</v>
      </c>
      <c r="M3724" s="60"/>
      <c r="N3724" s="45">
        <f t="shared" si="391"/>
        <v>0</v>
      </c>
    </row>
    <row r="3725" spans="1:14" ht="15" customHeight="1">
      <c r="A3725" s="129"/>
      <c r="B3725" s="49" t="s">
        <v>7253</v>
      </c>
      <c r="C3725" s="18" t="s">
        <v>7254</v>
      </c>
      <c r="D3725" s="20">
        <v>130.66</v>
      </c>
      <c r="E3725" s="10">
        <f t="shared" si="390"/>
        <v>130.66</v>
      </c>
      <c r="F3725" s="1" t="s">
        <v>42</v>
      </c>
      <c r="G3725" s="45">
        <v>8536901000</v>
      </c>
      <c r="H3725" s="60"/>
      <c r="I3725" s="45">
        <v>1</v>
      </c>
      <c r="J3725" s="45">
        <v>10</v>
      </c>
      <c r="K3725" s="45">
        <v>300</v>
      </c>
      <c r="L3725" s="7" t="str">
        <f>IFERROR(VLOOKUP(B3725,Харків!A:C,3,0),"0")</f>
        <v>&gt;20</v>
      </c>
      <c r="M3725" s="60"/>
      <c r="N3725" s="45">
        <f t="shared" si="391"/>
        <v>0</v>
      </c>
    </row>
    <row r="3726" spans="1:14" ht="15" customHeight="1">
      <c r="A3726" s="129"/>
      <c r="B3726" s="49" t="s">
        <v>7144</v>
      </c>
      <c r="C3726" s="18" t="s">
        <v>7145</v>
      </c>
      <c r="D3726" s="20">
        <v>26.41</v>
      </c>
      <c r="E3726" s="10">
        <f t="shared" si="390"/>
        <v>26.41</v>
      </c>
      <c r="F3726" s="1" t="s">
        <v>42</v>
      </c>
      <c r="G3726" s="45">
        <v>8536901000</v>
      </c>
      <c r="H3726" s="60"/>
      <c r="I3726" s="45">
        <v>1</v>
      </c>
      <c r="J3726" s="45">
        <v>20</v>
      </c>
      <c r="K3726" s="45">
        <v>600</v>
      </c>
      <c r="L3726" s="7" t="str">
        <f>IFERROR(VLOOKUP(B3726,Харків!A:C,3,0),"0")</f>
        <v>&gt;50</v>
      </c>
      <c r="M3726" s="60"/>
      <c r="N3726" s="45">
        <f t="shared" si="391"/>
        <v>0</v>
      </c>
    </row>
    <row r="3727" spans="1:14" ht="15" customHeight="1">
      <c r="A3727" s="129"/>
      <c r="B3727" s="49" t="s">
        <v>7383</v>
      </c>
      <c r="C3727" s="18" t="s">
        <v>7384</v>
      </c>
      <c r="D3727" s="20">
        <v>59.77</v>
      </c>
      <c r="E3727" s="10">
        <f t="shared" si="390"/>
        <v>59.77</v>
      </c>
      <c r="F3727" s="1" t="s">
        <v>42</v>
      </c>
      <c r="G3727" s="45">
        <v>8536901000</v>
      </c>
      <c r="H3727" s="60"/>
      <c r="I3727" s="45">
        <v>1</v>
      </c>
      <c r="J3727" s="45">
        <v>20</v>
      </c>
      <c r="K3727" s="45">
        <v>400</v>
      </c>
      <c r="L3727" s="7" t="str">
        <f>IFERROR(VLOOKUP(B3727,Харків!A:C,3,0),"0")</f>
        <v>&gt;50</v>
      </c>
      <c r="M3727" s="60"/>
      <c r="N3727" s="45">
        <f t="shared" si="391"/>
        <v>0</v>
      </c>
    </row>
    <row r="3728" spans="1:14" ht="15" customHeight="1">
      <c r="A3728" s="129"/>
      <c r="B3728" s="49" t="s">
        <v>7153</v>
      </c>
      <c r="C3728" s="18" t="s">
        <v>7154</v>
      </c>
      <c r="D3728" s="20">
        <v>59.77</v>
      </c>
      <c r="E3728" s="10">
        <f t="shared" si="390"/>
        <v>59.77</v>
      </c>
      <c r="F3728" s="1" t="s">
        <v>42</v>
      </c>
      <c r="G3728" s="45">
        <v>8536901000</v>
      </c>
      <c r="H3728" s="60"/>
      <c r="I3728" s="45">
        <v>1</v>
      </c>
      <c r="J3728" s="45">
        <v>20</v>
      </c>
      <c r="K3728" s="45">
        <v>400</v>
      </c>
      <c r="L3728" s="7" t="str">
        <f>IFERROR(VLOOKUP(B3728,Харків!A:C,3,0),"0")</f>
        <v>&gt;100</v>
      </c>
      <c r="M3728" s="60"/>
      <c r="N3728" s="45">
        <f t="shared" si="391"/>
        <v>0</v>
      </c>
    </row>
    <row r="3729" spans="1:14" ht="15" customHeight="1">
      <c r="A3729" s="129"/>
      <c r="B3729" s="49" t="s">
        <v>7329</v>
      </c>
      <c r="C3729" s="18" t="s">
        <v>7330</v>
      </c>
      <c r="D3729" s="20">
        <v>108.42</v>
      </c>
      <c r="E3729" s="10">
        <f t="shared" si="390"/>
        <v>108.42</v>
      </c>
      <c r="F3729" s="1" t="s">
        <v>42</v>
      </c>
      <c r="G3729" s="45">
        <v>8536901000</v>
      </c>
      <c r="H3729" s="60"/>
      <c r="I3729" s="45">
        <v>1</v>
      </c>
      <c r="J3729" s="45">
        <v>20</v>
      </c>
      <c r="K3729" s="45">
        <v>400</v>
      </c>
      <c r="L3729" s="7" t="str">
        <f>IFERROR(VLOOKUP(B3729,Харків!A:C,3,0),"0")</f>
        <v>&gt;10</v>
      </c>
      <c r="M3729" s="60"/>
      <c r="N3729" s="45">
        <f t="shared" si="391"/>
        <v>0</v>
      </c>
    </row>
    <row r="3730" spans="1:14" ht="15" customHeight="1">
      <c r="A3730" s="129"/>
      <c r="B3730" s="49" t="s">
        <v>7172</v>
      </c>
      <c r="C3730" s="18" t="s">
        <v>7173</v>
      </c>
      <c r="D3730" s="20">
        <v>22.24</v>
      </c>
      <c r="E3730" s="10">
        <f t="shared" si="390"/>
        <v>22.24</v>
      </c>
      <c r="F3730" s="1" t="s">
        <v>42</v>
      </c>
      <c r="G3730" s="45">
        <v>8536901000</v>
      </c>
      <c r="H3730" s="60"/>
      <c r="I3730" s="45">
        <v>1</v>
      </c>
      <c r="J3730" s="45">
        <v>20</v>
      </c>
      <c r="K3730" s="45">
        <v>600</v>
      </c>
      <c r="L3730" s="7" t="str">
        <f>IFERROR(VLOOKUP(B3730,Харків!A:C,3,0),"0")</f>
        <v>&gt;50</v>
      </c>
      <c r="M3730" s="60"/>
      <c r="N3730" s="45">
        <f t="shared" si="391"/>
        <v>0</v>
      </c>
    </row>
    <row r="3731" spans="1:14" ht="15" customHeight="1">
      <c r="A3731" s="129"/>
      <c r="B3731" s="49" t="s">
        <v>7389</v>
      </c>
      <c r="C3731" s="18" t="s">
        <v>7390</v>
      </c>
      <c r="D3731" s="20">
        <v>26.41</v>
      </c>
      <c r="E3731" s="10">
        <f t="shared" si="390"/>
        <v>26.41</v>
      </c>
      <c r="F3731" s="1" t="s">
        <v>42</v>
      </c>
      <c r="G3731" s="45">
        <v>8536901000</v>
      </c>
      <c r="H3731" s="60"/>
      <c r="I3731" s="45">
        <v>1</v>
      </c>
      <c r="J3731" s="45">
        <v>20</v>
      </c>
      <c r="K3731" s="45">
        <v>600</v>
      </c>
      <c r="L3731" s="7" t="str">
        <f>IFERROR(VLOOKUP(B3731,Харків!A:C,3,0),"0")</f>
        <v>&gt;50</v>
      </c>
      <c r="M3731" s="60"/>
      <c r="N3731" s="45">
        <f t="shared" si="391"/>
        <v>0</v>
      </c>
    </row>
    <row r="3732" spans="1:14" ht="15" customHeight="1">
      <c r="A3732" s="129"/>
      <c r="B3732" s="49" t="s">
        <v>7362</v>
      </c>
      <c r="C3732" s="18" t="s">
        <v>7363</v>
      </c>
      <c r="D3732" s="20">
        <v>30.58</v>
      </c>
      <c r="E3732" s="10">
        <f t="shared" si="390"/>
        <v>30.58</v>
      </c>
      <c r="F3732" s="1" t="s">
        <v>42</v>
      </c>
      <c r="G3732" s="45">
        <v>8536901000</v>
      </c>
      <c r="H3732" s="60"/>
      <c r="I3732" s="45">
        <v>1</v>
      </c>
      <c r="J3732" s="45">
        <v>20</v>
      </c>
      <c r="K3732" s="45">
        <v>600</v>
      </c>
      <c r="L3732" s="7" t="str">
        <f>IFERROR(VLOOKUP(B3732,Харків!A:C,3,0),"0")</f>
        <v>&gt;20</v>
      </c>
      <c r="M3732" s="60"/>
      <c r="N3732" s="45">
        <f t="shared" si="391"/>
        <v>0</v>
      </c>
    </row>
    <row r="3733" spans="1:14" ht="15" customHeight="1">
      <c r="A3733" s="129"/>
      <c r="B3733" s="49" t="s">
        <v>7306</v>
      </c>
      <c r="C3733" s="18" t="s">
        <v>7307</v>
      </c>
      <c r="D3733" s="20">
        <v>34.75</v>
      </c>
      <c r="E3733" s="10">
        <f t="shared" si="390"/>
        <v>34.75</v>
      </c>
      <c r="F3733" s="1" t="s">
        <v>42</v>
      </c>
      <c r="G3733" s="45">
        <v>8536901000</v>
      </c>
      <c r="H3733" s="60"/>
      <c r="I3733" s="45">
        <v>1</v>
      </c>
      <c r="J3733" s="45">
        <v>20</v>
      </c>
      <c r="K3733" s="45">
        <v>600</v>
      </c>
      <c r="L3733" s="7" t="str">
        <f>IFERROR(VLOOKUP(B3733,Харків!A:C,3,0),"0")</f>
        <v>&gt;50</v>
      </c>
      <c r="M3733" s="60"/>
      <c r="N3733" s="45">
        <f t="shared" si="391"/>
        <v>0</v>
      </c>
    </row>
    <row r="3734" spans="1:14" ht="15" customHeight="1">
      <c r="A3734" s="130"/>
      <c r="B3734" s="50"/>
      <c r="C3734" s="6" t="s">
        <v>7441</v>
      </c>
      <c r="D3734" s="13"/>
      <c r="E3734" s="14"/>
      <c r="F3734" s="5"/>
      <c r="G3734" s="7"/>
      <c r="H3734" s="13"/>
      <c r="I3734" s="7"/>
      <c r="J3734" s="7"/>
      <c r="K3734" s="7"/>
      <c r="L3734" s="5"/>
      <c r="M3734" s="5"/>
      <c r="N3734" s="5"/>
    </row>
    <row r="3735" spans="1:14" ht="15" customHeight="1">
      <c r="A3735" s="129"/>
      <c r="B3735" s="49" t="s">
        <v>7346</v>
      </c>
      <c r="C3735" s="18" t="s">
        <v>7347</v>
      </c>
      <c r="D3735" s="20">
        <v>40.15</v>
      </c>
      <c r="E3735" s="10">
        <f>D3735-(D3735*$G$1)</f>
        <v>40.15</v>
      </c>
      <c r="F3735" s="1" t="s">
        <v>42</v>
      </c>
      <c r="G3735" s="45">
        <v>8538909100</v>
      </c>
      <c r="H3735" s="60"/>
      <c r="I3735" s="45">
        <v>1</v>
      </c>
      <c r="J3735" s="45">
        <v>100</v>
      </c>
      <c r="K3735" s="45">
        <v>100</v>
      </c>
      <c r="L3735" s="7" t="str">
        <f>IFERROR(VLOOKUP(B3735,Харків!A:C,3,0),"0")</f>
        <v>&gt;100</v>
      </c>
      <c r="M3735" s="60"/>
      <c r="N3735" s="45">
        <f>E3735*M3735</f>
        <v>0</v>
      </c>
    </row>
    <row r="3736" spans="1:14" ht="15" customHeight="1">
      <c r="A3736" s="129"/>
      <c r="B3736" s="49" t="s">
        <v>7166</v>
      </c>
      <c r="C3736" s="18" t="s">
        <v>7167</v>
      </c>
      <c r="D3736" s="20">
        <v>40.15</v>
      </c>
      <c r="E3736" s="10">
        <f>D3736-(D3736*$G$1)</f>
        <v>40.15</v>
      </c>
      <c r="F3736" s="1" t="s">
        <v>42</v>
      </c>
      <c r="G3736" s="45">
        <v>8538909100</v>
      </c>
      <c r="H3736" s="60"/>
      <c r="I3736" s="45">
        <v>1</v>
      </c>
      <c r="J3736" s="45">
        <v>100</v>
      </c>
      <c r="K3736" s="45">
        <v>100</v>
      </c>
      <c r="L3736" s="7" t="str">
        <f>IFERROR(VLOOKUP(B3736,Харків!A:C,3,0),"0")</f>
        <v>&gt;100</v>
      </c>
      <c r="M3736" s="60"/>
      <c r="N3736" s="45">
        <f>E3736*M3736</f>
        <v>0</v>
      </c>
    </row>
    <row r="3737" spans="1:14" ht="15" customHeight="1">
      <c r="A3737" s="129"/>
      <c r="B3737" s="49" t="s">
        <v>7391</v>
      </c>
      <c r="C3737" s="18" t="s">
        <v>7392</v>
      </c>
      <c r="D3737" s="20">
        <v>40.15</v>
      </c>
      <c r="E3737" s="10">
        <f>D3737-(D3737*$G$1)</f>
        <v>40.15</v>
      </c>
      <c r="F3737" s="1" t="s">
        <v>42</v>
      </c>
      <c r="G3737" s="45">
        <v>8538909100</v>
      </c>
      <c r="H3737" s="60"/>
      <c r="I3737" s="45">
        <v>1</v>
      </c>
      <c r="J3737" s="45">
        <v>100</v>
      </c>
      <c r="K3737" s="45">
        <v>100</v>
      </c>
      <c r="L3737" s="7" t="str">
        <f>IFERROR(VLOOKUP(B3737,Харків!A:C,3,0),"0")</f>
        <v>&gt;100</v>
      </c>
      <c r="M3737" s="60"/>
      <c r="N3737" s="45">
        <f>E3737*M3737</f>
        <v>0</v>
      </c>
    </row>
    <row r="3738" spans="1:14" ht="15" customHeight="1">
      <c r="A3738" s="129"/>
      <c r="B3738" s="50"/>
      <c r="C3738" s="6" t="s">
        <v>11019</v>
      </c>
      <c r="D3738" s="13"/>
      <c r="E3738" s="10"/>
      <c r="F3738" s="5"/>
      <c r="G3738" s="7"/>
      <c r="H3738" s="13"/>
      <c r="I3738" s="7"/>
      <c r="J3738" s="7"/>
      <c r="K3738" s="7"/>
      <c r="L3738" s="7"/>
      <c r="M3738" s="5"/>
      <c r="N3738" s="5"/>
    </row>
    <row r="3739" spans="1:14" ht="15" customHeight="1">
      <c r="A3739" s="129"/>
      <c r="B3739" s="50"/>
      <c r="C3739" s="6" t="s">
        <v>11021</v>
      </c>
      <c r="D3739" s="13"/>
      <c r="E3739" s="10"/>
      <c r="F3739" s="5"/>
      <c r="G3739" s="7"/>
      <c r="H3739" s="13"/>
      <c r="I3739" s="7"/>
      <c r="J3739" s="7"/>
      <c r="K3739" s="7"/>
      <c r="L3739" s="7"/>
      <c r="M3739" s="5"/>
      <c r="N3739" s="5"/>
    </row>
    <row r="3740" spans="1:14" ht="15" customHeight="1">
      <c r="A3740" s="129"/>
      <c r="B3740" s="49" t="s">
        <v>10861</v>
      </c>
      <c r="C3740" s="18" t="s">
        <v>10862</v>
      </c>
      <c r="D3740" s="20">
        <v>163.62</v>
      </c>
      <c r="E3740" s="10">
        <f t="shared" ref="E3740:E3753" si="392">D3740-(D3740*$G$1)</f>
        <v>163.62</v>
      </c>
      <c r="F3740" s="1" t="s">
        <v>42</v>
      </c>
      <c r="G3740" s="45">
        <v>8536508000</v>
      </c>
      <c r="H3740" s="60"/>
      <c r="I3740" s="45">
        <v>1</v>
      </c>
      <c r="J3740" s="45" t="s">
        <v>12</v>
      </c>
      <c r="K3740" s="45">
        <v>100</v>
      </c>
      <c r="L3740" s="7" t="str">
        <f>IFERROR(VLOOKUP(B3740,Харків!A:C,3,0),"0")</f>
        <v>&gt;20</v>
      </c>
      <c r="M3740" s="60"/>
      <c r="N3740" s="45">
        <f t="shared" ref="N3740:N3753" si="393">E3740*M3740</f>
        <v>0</v>
      </c>
    </row>
    <row r="3741" spans="1:14" ht="15" customHeight="1">
      <c r="A3741" s="129"/>
      <c r="B3741" s="49" t="s">
        <v>10880</v>
      </c>
      <c r="C3741" s="18" t="s">
        <v>10881</v>
      </c>
      <c r="D3741" s="20">
        <v>163.62</v>
      </c>
      <c r="E3741" s="10">
        <f t="shared" si="392"/>
        <v>163.62</v>
      </c>
      <c r="F3741" s="1" t="s">
        <v>42</v>
      </c>
      <c r="G3741" s="45">
        <v>8536508000</v>
      </c>
      <c r="H3741" s="60"/>
      <c r="I3741" s="45">
        <v>1</v>
      </c>
      <c r="J3741" s="45" t="s">
        <v>12</v>
      </c>
      <c r="K3741" s="45">
        <v>100</v>
      </c>
      <c r="L3741" s="7" t="str">
        <f>IFERROR(VLOOKUP(B3741,Харків!A:C,3,0),"0")</f>
        <v>&gt;20</v>
      </c>
      <c r="M3741" s="60"/>
      <c r="N3741" s="45">
        <f t="shared" si="393"/>
        <v>0</v>
      </c>
    </row>
    <row r="3742" spans="1:14" ht="15" customHeight="1">
      <c r="A3742" s="129"/>
      <c r="B3742" s="49" t="s">
        <v>10889</v>
      </c>
      <c r="C3742" s="18" t="s">
        <v>10890</v>
      </c>
      <c r="D3742" s="20">
        <v>232.8</v>
      </c>
      <c r="E3742" s="10">
        <f t="shared" si="392"/>
        <v>232.8</v>
      </c>
      <c r="F3742" s="1" t="s">
        <v>42</v>
      </c>
      <c r="G3742" s="45">
        <v>8536508000</v>
      </c>
      <c r="H3742" s="60"/>
      <c r="I3742" s="45">
        <v>1</v>
      </c>
      <c r="J3742" s="45" t="s">
        <v>12</v>
      </c>
      <c r="K3742" s="45">
        <v>100</v>
      </c>
      <c r="L3742" s="7" t="str">
        <f>IFERROR(VLOOKUP(B3742,Харків!A:C,3,0),"0")</f>
        <v>&gt;20</v>
      </c>
      <c r="M3742" s="60"/>
      <c r="N3742" s="45">
        <f t="shared" si="393"/>
        <v>0</v>
      </c>
    </row>
    <row r="3743" spans="1:14" ht="15" customHeight="1">
      <c r="A3743" s="129"/>
      <c r="B3743" s="49" t="s">
        <v>10845</v>
      </c>
      <c r="C3743" s="18" t="s">
        <v>10846</v>
      </c>
      <c r="D3743" s="20">
        <v>250.37</v>
      </c>
      <c r="E3743" s="10">
        <f t="shared" si="392"/>
        <v>250.37</v>
      </c>
      <c r="F3743" s="1" t="s">
        <v>42</v>
      </c>
      <c r="G3743" s="45">
        <v>8536508000</v>
      </c>
      <c r="H3743" s="60"/>
      <c r="I3743" s="45">
        <v>1</v>
      </c>
      <c r="J3743" s="45" t="s">
        <v>12</v>
      </c>
      <c r="K3743" s="45">
        <v>100</v>
      </c>
      <c r="L3743" s="7" t="str">
        <f>IFERROR(VLOOKUP(B3743,Харків!A:C,3,0),"0")</f>
        <v>&gt;20</v>
      </c>
      <c r="M3743" s="60"/>
      <c r="N3743" s="45">
        <f t="shared" si="393"/>
        <v>0</v>
      </c>
    </row>
    <row r="3744" spans="1:14" ht="15" customHeight="1">
      <c r="A3744" s="129"/>
      <c r="B3744" s="49" t="s">
        <v>10878</v>
      </c>
      <c r="C3744" s="18" t="s">
        <v>10879</v>
      </c>
      <c r="D3744" s="20">
        <v>250.37</v>
      </c>
      <c r="E3744" s="10">
        <f t="shared" si="392"/>
        <v>250.37</v>
      </c>
      <c r="F3744" s="1" t="s">
        <v>42</v>
      </c>
      <c r="G3744" s="45">
        <v>8536508000</v>
      </c>
      <c r="H3744" s="60"/>
      <c r="I3744" s="45">
        <v>1</v>
      </c>
      <c r="J3744" s="45" t="s">
        <v>12</v>
      </c>
      <c r="K3744" s="45">
        <v>100</v>
      </c>
      <c r="L3744" s="7" t="str">
        <f>IFERROR(VLOOKUP(B3744,Харків!A:C,3,0),"0")</f>
        <v>&gt;20</v>
      </c>
      <c r="M3744" s="60"/>
      <c r="N3744" s="45">
        <f t="shared" si="393"/>
        <v>0</v>
      </c>
    </row>
    <row r="3745" spans="1:14" ht="15" customHeight="1">
      <c r="A3745" s="129"/>
      <c r="B3745" s="49" t="s">
        <v>10895</v>
      </c>
      <c r="C3745" s="18" t="s">
        <v>10896</v>
      </c>
      <c r="D3745" s="20">
        <v>353.59</v>
      </c>
      <c r="E3745" s="10">
        <f t="shared" si="392"/>
        <v>353.59</v>
      </c>
      <c r="F3745" s="1" t="s">
        <v>42</v>
      </c>
      <c r="G3745" s="45">
        <v>8536508000</v>
      </c>
      <c r="H3745" s="60"/>
      <c r="I3745" s="45">
        <v>1</v>
      </c>
      <c r="J3745" s="45" t="s">
        <v>12</v>
      </c>
      <c r="K3745" s="45">
        <v>100</v>
      </c>
      <c r="L3745" s="7" t="str">
        <f>IFERROR(VLOOKUP(B3745,Харків!A:C,3,0),"0")</f>
        <v>&gt;50</v>
      </c>
      <c r="M3745" s="60"/>
      <c r="N3745" s="45">
        <f t="shared" si="393"/>
        <v>0</v>
      </c>
    </row>
    <row r="3746" spans="1:14" ht="15" customHeight="1">
      <c r="A3746" s="129"/>
      <c r="B3746" s="49" t="s">
        <v>10893</v>
      </c>
      <c r="C3746" s="18" t="s">
        <v>10894</v>
      </c>
      <c r="D3746" s="20">
        <v>362.38</v>
      </c>
      <c r="E3746" s="10">
        <f t="shared" si="392"/>
        <v>362.38</v>
      </c>
      <c r="F3746" s="1" t="s">
        <v>42</v>
      </c>
      <c r="G3746" s="45">
        <v>8536508000</v>
      </c>
      <c r="H3746" s="60"/>
      <c r="I3746" s="45">
        <v>1</v>
      </c>
      <c r="J3746" s="45" t="s">
        <v>12</v>
      </c>
      <c r="K3746" s="45">
        <v>72</v>
      </c>
      <c r="L3746" s="7" t="str">
        <f>IFERROR(VLOOKUP(B3746,Харків!A:C,3,0),"0")</f>
        <v>&gt;20</v>
      </c>
      <c r="M3746" s="60"/>
      <c r="N3746" s="45">
        <f t="shared" si="393"/>
        <v>0</v>
      </c>
    </row>
    <row r="3747" spans="1:14" ht="15" customHeight="1">
      <c r="A3747" s="129"/>
      <c r="B3747" s="49" t="s">
        <v>10829</v>
      </c>
      <c r="C3747" s="18" t="s">
        <v>10830</v>
      </c>
      <c r="D3747" s="20">
        <v>362.38</v>
      </c>
      <c r="E3747" s="10">
        <f t="shared" si="392"/>
        <v>362.38</v>
      </c>
      <c r="F3747" s="1" t="s">
        <v>42</v>
      </c>
      <c r="G3747" s="45">
        <v>8536508000</v>
      </c>
      <c r="H3747" s="60"/>
      <c r="I3747" s="45">
        <v>1</v>
      </c>
      <c r="J3747" s="45" t="s">
        <v>12</v>
      </c>
      <c r="K3747" s="45">
        <v>72</v>
      </c>
      <c r="L3747" s="7" t="str">
        <f>IFERROR(VLOOKUP(B3747,Харків!A:C,3,0),"0")</f>
        <v>&gt;20</v>
      </c>
      <c r="M3747" s="60"/>
      <c r="N3747" s="45">
        <f t="shared" si="393"/>
        <v>0</v>
      </c>
    </row>
    <row r="3748" spans="1:14" ht="15" customHeight="1">
      <c r="A3748" s="129"/>
      <c r="B3748" s="49" t="s">
        <v>10823</v>
      </c>
      <c r="C3748" s="18" t="s">
        <v>10824</v>
      </c>
      <c r="D3748" s="20">
        <v>500.74</v>
      </c>
      <c r="E3748" s="10">
        <f t="shared" si="392"/>
        <v>500.74</v>
      </c>
      <c r="F3748" s="1" t="s">
        <v>42</v>
      </c>
      <c r="G3748" s="45">
        <v>8536508000</v>
      </c>
      <c r="H3748" s="60"/>
      <c r="I3748" s="45">
        <v>1</v>
      </c>
      <c r="J3748" s="45" t="s">
        <v>12</v>
      </c>
      <c r="K3748" s="45">
        <v>72</v>
      </c>
      <c r="L3748" s="7" t="str">
        <f>IFERROR(VLOOKUP(B3748,Харків!A:C,3,0),"0")</f>
        <v>&gt;50</v>
      </c>
      <c r="M3748" s="60"/>
      <c r="N3748" s="45">
        <f t="shared" si="393"/>
        <v>0</v>
      </c>
    </row>
    <row r="3749" spans="1:14" ht="15" customHeight="1">
      <c r="A3749" s="129"/>
      <c r="B3749" s="49" t="s">
        <v>10871</v>
      </c>
      <c r="C3749" s="18" t="s">
        <v>10872</v>
      </c>
      <c r="D3749" s="20">
        <v>586.39</v>
      </c>
      <c r="E3749" s="10">
        <f t="shared" si="392"/>
        <v>586.39</v>
      </c>
      <c r="F3749" s="1" t="s">
        <v>42</v>
      </c>
      <c r="G3749" s="45">
        <v>8536508000</v>
      </c>
      <c r="H3749" s="60"/>
      <c r="I3749" s="45">
        <v>1</v>
      </c>
      <c r="J3749" s="45" t="s">
        <v>12</v>
      </c>
      <c r="K3749" s="45">
        <v>30</v>
      </c>
      <c r="L3749" s="7" t="str">
        <f>IFERROR(VLOOKUP(B3749,Харків!A:C,3,0),"0")</f>
        <v>&gt;10</v>
      </c>
      <c r="M3749" s="60"/>
      <c r="N3749" s="45">
        <f t="shared" si="393"/>
        <v>0</v>
      </c>
    </row>
    <row r="3750" spans="1:14" ht="15" customHeight="1">
      <c r="A3750" s="129"/>
      <c r="B3750" s="49" t="s">
        <v>10897</v>
      </c>
      <c r="C3750" s="18" t="s">
        <v>10898</v>
      </c>
      <c r="D3750" s="20">
        <v>586.39</v>
      </c>
      <c r="E3750" s="10">
        <f t="shared" si="392"/>
        <v>586.39</v>
      </c>
      <c r="F3750" s="1" t="s">
        <v>42</v>
      </c>
      <c r="G3750" s="45">
        <v>8536508000</v>
      </c>
      <c r="H3750" s="60"/>
      <c r="I3750" s="45">
        <v>1</v>
      </c>
      <c r="J3750" s="45" t="s">
        <v>12</v>
      </c>
      <c r="K3750" s="45">
        <v>30</v>
      </c>
      <c r="L3750" s="7" t="str">
        <f>IFERROR(VLOOKUP(B3750,Харків!A:C,3,0),"0")</f>
        <v>&gt;20</v>
      </c>
      <c r="M3750" s="60"/>
      <c r="N3750" s="45">
        <f t="shared" si="393"/>
        <v>0</v>
      </c>
    </row>
    <row r="3751" spans="1:14" ht="15" customHeight="1">
      <c r="A3751" s="129"/>
      <c r="B3751" s="49" t="s">
        <v>10793</v>
      </c>
      <c r="C3751" s="18" t="s">
        <v>10794</v>
      </c>
      <c r="D3751" s="20">
        <v>932.3</v>
      </c>
      <c r="E3751" s="10">
        <f t="shared" si="392"/>
        <v>932.3</v>
      </c>
      <c r="F3751" s="1" t="s">
        <v>42</v>
      </c>
      <c r="G3751" s="45">
        <v>8536508000</v>
      </c>
      <c r="H3751" s="60"/>
      <c r="I3751" s="45">
        <v>1</v>
      </c>
      <c r="J3751" s="45" t="s">
        <v>12</v>
      </c>
      <c r="K3751" s="45">
        <v>30</v>
      </c>
      <c r="L3751" s="7" t="str">
        <f>IFERROR(VLOOKUP(B3751,Харків!A:C,3,0),"0")</f>
        <v>&gt;20</v>
      </c>
      <c r="M3751" s="60"/>
      <c r="N3751" s="45">
        <f t="shared" si="393"/>
        <v>0</v>
      </c>
    </row>
    <row r="3752" spans="1:14" ht="15" customHeight="1">
      <c r="A3752" s="129"/>
      <c r="B3752" s="49" t="s">
        <v>10891</v>
      </c>
      <c r="C3752" s="18" t="s">
        <v>10892</v>
      </c>
      <c r="D3752" s="20">
        <v>1449.51</v>
      </c>
      <c r="E3752" s="10">
        <f t="shared" si="392"/>
        <v>1449.51</v>
      </c>
      <c r="F3752" s="1" t="s">
        <v>42</v>
      </c>
      <c r="G3752" s="45">
        <v>8536508000</v>
      </c>
      <c r="H3752" s="60"/>
      <c r="I3752" s="45">
        <v>1</v>
      </c>
      <c r="J3752" s="45" t="s">
        <v>12</v>
      </c>
      <c r="K3752" s="45">
        <v>30</v>
      </c>
      <c r="L3752" s="7" t="str">
        <f>IFERROR(VLOOKUP(B3752,Харків!A:C,3,0),"0")</f>
        <v>&gt;10</v>
      </c>
      <c r="M3752" s="60"/>
      <c r="N3752" s="45">
        <f t="shared" si="393"/>
        <v>0</v>
      </c>
    </row>
    <row r="3753" spans="1:14" ht="15" customHeight="1">
      <c r="A3753" s="129"/>
      <c r="B3753" s="49" t="s">
        <v>10805</v>
      </c>
      <c r="C3753" s="18" t="s">
        <v>10806</v>
      </c>
      <c r="D3753" s="20">
        <v>2174.27</v>
      </c>
      <c r="E3753" s="10">
        <f t="shared" si="392"/>
        <v>2174.27</v>
      </c>
      <c r="F3753" s="1" t="s">
        <v>42</v>
      </c>
      <c r="G3753" s="45">
        <v>8536508000</v>
      </c>
      <c r="H3753" s="60"/>
      <c r="I3753" s="45">
        <v>1</v>
      </c>
      <c r="J3753" s="45" t="s">
        <v>12</v>
      </c>
      <c r="K3753" s="45">
        <v>18</v>
      </c>
      <c r="L3753" s="7" t="str">
        <f>IFERROR(VLOOKUP(B3753,Харків!A:C,3,0),"0")</f>
        <v>&gt;10</v>
      </c>
      <c r="M3753" s="60"/>
      <c r="N3753" s="45">
        <f t="shared" si="393"/>
        <v>0</v>
      </c>
    </row>
    <row r="3754" spans="1:14" ht="17.25" customHeight="1">
      <c r="A3754" s="130"/>
      <c r="B3754" s="50"/>
      <c r="C3754" s="6" t="s">
        <v>11020</v>
      </c>
      <c r="D3754" s="8"/>
      <c r="E3754" s="10"/>
      <c r="F3754" s="5"/>
      <c r="G3754" s="7"/>
      <c r="H3754" s="13"/>
      <c r="I3754" s="7"/>
      <c r="J3754" s="7"/>
      <c r="K3754" s="7"/>
      <c r="L3754" s="5"/>
      <c r="M3754" s="5"/>
      <c r="N3754" s="45"/>
    </row>
    <row r="3755" spans="1:14" ht="15" customHeight="1">
      <c r="A3755" s="129"/>
      <c r="B3755" s="49" t="s">
        <v>10839</v>
      </c>
      <c r="C3755" s="18" t="s">
        <v>10840</v>
      </c>
      <c r="D3755" s="20">
        <v>301.98</v>
      </c>
      <c r="E3755" s="10">
        <f t="shared" ref="E3755:E3760" si="394">D3755-(D3755*$G$1)</f>
        <v>301.98</v>
      </c>
      <c r="F3755" s="1" t="s">
        <v>42</v>
      </c>
      <c r="G3755" s="45">
        <v>8536508000</v>
      </c>
      <c r="H3755" s="60"/>
      <c r="I3755" s="45">
        <v>1</v>
      </c>
      <c r="J3755" s="45" t="s">
        <v>12</v>
      </c>
      <c r="K3755" s="45">
        <v>100</v>
      </c>
      <c r="L3755" s="7" t="str">
        <f>IFERROR(VLOOKUP(B3755,Харків!A:C,3,0),"0")</f>
        <v>&gt;10</v>
      </c>
      <c r="M3755" s="60"/>
      <c r="N3755" s="45">
        <f t="shared" ref="N3755:N3781" si="395">E3755*M3755</f>
        <v>0</v>
      </c>
    </row>
    <row r="3756" spans="1:14" ht="15" customHeight="1">
      <c r="A3756" s="129"/>
      <c r="B3756" s="49" t="s">
        <v>10873</v>
      </c>
      <c r="C3756" s="18" t="s">
        <v>10874</v>
      </c>
      <c r="D3756" s="20">
        <v>456.82</v>
      </c>
      <c r="E3756" s="10">
        <f t="shared" si="394"/>
        <v>456.82</v>
      </c>
      <c r="F3756" s="1" t="s">
        <v>42</v>
      </c>
      <c r="G3756" s="45">
        <v>8536508000</v>
      </c>
      <c r="H3756" s="60"/>
      <c r="I3756" s="45">
        <v>1</v>
      </c>
      <c r="J3756" s="45" t="s">
        <v>12</v>
      </c>
      <c r="K3756" s="45">
        <v>100</v>
      </c>
      <c r="L3756" s="7" t="str">
        <f>IFERROR(VLOOKUP(B3756,Харків!A:C,3,0),"0")</f>
        <v>&gt;20</v>
      </c>
      <c r="M3756" s="60"/>
      <c r="N3756" s="45">
        <f t="shared" si="395"/>
        <v>0</v>
      </c>
    </row>
    <row r="3757" spans="1:14" ht="15" customHeight="1">
      <c r="A3757" s="129"/>
      <c r="B3757" s="49" t="s">
        <v>10819</v>
      </c>
      <c r="C3757" s="18" t="s">
        <v>10820</v>
      </c>
      <c r="D3757" s="20">
        <v>638.01</v>
      </c>
      <c r="E3757" s="10">
        <f t="shared" si="394"/>
        <v>638.01</v>
      </c>
      <c r="F3757" s="1" t="s">
        <v>42</v>
      </c>
      <c r="G3757" s="45">
        <v>8536508000</v>
      </c>
      <c r="H3757" s="60"/>
      <c r="I3757" s="45">
        <v>1</v>
      </c>
      <c r="J3757" s="45" t="s">
        <v>12</v>
      </c>
      <c r="K3757" s="45">
        <v>64</v>
      </c>
      <c r="L3757" s="7" t="str">
        <f>IFERROR(VLOOKUP(B3757,Харків!A:C,3,0),"0")</f>
        <v>&gt;20</v>
      </c>
      <c r="M3757" s="60"/>
      <c r="N3757" s="45">
        <f t="shared" si="395"/>
        <v>0</v>
      </c>
    </row>
    <row r="3758" spans="1:14" ht="15" customHeight="1">
      <c r="A3758" s="129"/>
      <c r="B3758" s="49" t="s">
        <v>10855</v>
      </c>
      <c r="C3758" s="18" t="s">
        <v>10856</v>
      </c>
      <c r="D3758" s="20">
        <v>1277.1099999999999</v>
      </c>
      <c r="E3758" s="10">
        <f t="shared" si="394"/>
        <v>1277.1099999999999</v>
      </c>
      <c r="F3758" s="1" t="s">
        <v>42</v>
      </c>
      <c r="G3758" s="45">
        <v>8536508000</v>
      </c>
      <c r="H3758" s="60"/>
      <c r="I3758" s="45">
        <v>1</v>
      </c>
      <c r="J3758" s="45" t="s">
        <v>12</v>
      </c>
      <c r="K3758" s="45">
        <v>30</v>
      </c>
      <c r="L3758" s="7" t="str">
        <f>IFERROR(VLOOKUP(B3758,Харків!A:C,3,0),"0")</f>
        <v>&gt;20</v>
      </c>
      <c r="M3758" s="60"/>
      <c r="N3758" s="45">
        <f t="shared" si="395"/>
        <v>0</v>
      </c>
    </row>
    <row r="3759" spans="1:14" ht="15" customHeight="1">
      <c r="A3759" s="129"/>
      <c r="B3759" s="49" t="s">
        <v>10859</v>
      </c>
      <c r="C3759" s="18" t="s">
        <v>10860</v>
      </c>
      <c r="D3759" s="20">
        <v>2001.86</v>
      </c>
      <c r="E3759" s="10">
        <f t="shared" si="394"/>
        <v>2001.86</v>
      </c>
      <c r="F3759" s="1" t="s">
        <v>42</v>
      </c>
      <c r="G3759" s="45">
        <v>8536508000</v>
      </c>
      <c r="H3759" s="60"/>
      <c r="I3759" s="45">
        <v>1</v>
      </c>
      <c r="J3759" s="45" t="s">
        <v>12</v>
      </c>
      <c r="K3759" s="45">
        <v>30</v>
      </c>
      <c r="L3759" s="7" t="str">
        <f>IFERROR(VLOOKUP(B3759,Харків!A:C,3,0),"0")</f>
        <v>&gt;10</v>
      </c>
      <c r="M3759" s="60"/>
      <c r="N3759" s="45">
        <f t="shared" si="395"/>
        <v>0</v>
      </c>
    </row>
    <row r="3760" spans="1:14" ht="15" customHeight="1">
      <c r="A3760" s="129"/>
      <c r="B3760" s="49" t="s">
        <v>10865</v>
      </c>
      <c r="C3760" s="18" t="s">
        <v>10866</v>
      </c>
      <c r="D3760" s="20">
        <v>3089</v>
      </c>
      <c r="E3760" s="10">
        <f t="shared" si="394"/>
        <v>3089</v>
      </c>
      <c r="F3760" s="1" t="s">
        <v>42</v>
      </c>
      <c r="G3760" s="45">
        <v>8536508000</v>
      </c>
      <c r="H3760" s="60"/>
      <c r="I3760" s="45">
        <v>1</v>
      </c>
      <c r="J3760" s="45" t="s">
        <v>12</v>
      </c>
      <c r="K3760" s="45">
        <v>18</v>
      </c>
      <c r="L3760" s="7" t="str">
        <f>IFERROR(VLOOKUP(B3760,Харків!A:C,3,0),"0")</f>
        <v>&gt;10</v>
      </c>
      <c r="M3760" s="60"/>
      <c r="N3760" s="45">
        <f t="shared" si="395"/>
        <v>0</v>
      </c>
    </row>
    <row r="3761" spans="1:14" ht="18" customHeight="1">
      <c r="A3761" s="130"/>
      <c r="B3761" s="50"/>
      <c r="C3761" s="6" t="s">
        <v>11022</v>
      </c>
      <c r="D3761" s="8"/>
      <c r="E3761" s="10"/>
      <c r="F3761" s="5"/>
      <c r="G3761" s="7"/>
      <c r="H3761" s="13"/>
      <c r="I3761" s="7"/>
      <c r="J3761" s="7"/>
      <c r="K3761" s="7"/>
      <c r="L3761" s="5"/>
      <c r="M3761" s="5"/>
      <c r="N3761" s="45">
        <f t="shared" si="395"/>
        <v>0</v>
      </c>
    </row>
    <row r="3762" spans="1:14" ht="15" customHeight="1">
      <c r="A3762" s="129"/>
      <c r="B3762" s="49" t="s">
        <v>10876</v>
      </c>
      <c r="C3762" s="18" t="s">
        <v>10877</v>
      </c>
      <c r="D3762" s="20">
        <v>46.77</v>
      </c>
      <c r="E3762" s="10">
        <f>D3762-(D3762*$G$1)</f>
        <v>46.77</v>
      </c>
      <c r="F3762" s="1" t="s">
        <v>42</v>
      </c>
      <c r="G3762" s="45">
        <v>8538909900</v>
      </c>
      <c r="H3762" s="60"/>
      <c r="I3762" s="45">
        <v>1</v>
      </c>
      <c r="J3762" s="45" t="s">
        <v>12</v>
      </c>
      <c r="K3762" s="45">
        <v>200</v>
      </c>
      <c r="L3762" s="7" t="str">
        <f>IFERROR(VLOOKUP(B3762,Харків!A:C,3,0),"0")</f>
        <v>&gt;20</v>
      </c>
      <c r="M3762" s="60"/>
      <c r="N3762" s="45">
        <f t="shared" si="395"/>
        <v>0</v>
      </c>
    </row>
    <row r="3763" spans="1:14" ht="15" customHeight="1">
      <c r="A3763" s="129"/>
      <c r="B3763" s="49" t="s">
        <v>10813</v>
      </c>
      <c r="C3763" s="18" t="s">
        <v>10814</v>
      </c>
      <c r="D3763" s="20">
        <v>78.31</v>
      </c>
      <c r="E3763" s="10">
        <f>D3763-(D3763*$G$1)</f>
        <v>78.31</v>
      </c>
      <c r="F3763" s="1" t="s">
        <v>42</v>
      </c>
      <c r="G3763" s="45">
        <v>8538909900</v>
      </c>
      <c r="H3763" s="60"/>
      <c r="I3763" s="45">
        <v>1</v>
      </c>
      <c r="J3763" s="45" t="s">
        <v>12</v>
      </c>
      <c r="K3763" s="45">
        <v>200</v>
      </c>
      <c r="L3763" s="7" t="str">
        <f>IFERROR(VLOOKUP(B3763,Харків!A:C,3,0),"0")</f>
        <v>&gt;20</v>
      </c>
      <c r="M3763" s="60"/>
      <c r="N3763" s="45">
        <f t="shared" si="395"/>
        <v>0</v>
      </c>
    </row>
    <row r="3764" spans="1:14" ht="14.25" customHeight="1">
      <c r="A3764" s="130"/>
      <c r="B3764" s="50"/>
      <c r="C3764" s="6" t="s">
        <v>4651</v>
      </c>
      <c r="D3764" s="13"/>
      <c r="E3764" s="14"/>
      <c r="F3764" s="5"/>
      <c r="G3764" s="7"/>
      <c r="H3764" s="13"/>
      <c r="I3764" s="7"/>
      <c r="J3764" s="7"/>
      <c r="K3764" s="7"/>
      <c r="L3764" s="5"/>
      <c r="M3764" s="5"/>
      <c r="N3764" s="45">
        <f t="shared" si="395"/>
        <v>0</v>
      </c>
    </row>
    <row r="3765" spans="1:14" ht="15" customHeight="1">
      <c r="A3765" s="130"/>
      <c r="B3765" s="132" t="s">
        <v>8864</v>
      </c>
      <c r="C3765" s="18" t="s">
        <v>8865</v>
      </c>
      <c r="D3765" s="20">
        <v>122.61</v>
      </c>
      <c r="E3765" s="10">
        <f t="shared" ref="E3765:E3781" si="396">D3765-(D3765*$G$1)</f>
        <v>122.61</v>
      </c>
      <c r="F3765" s="1" t="s">
        <v>42</v>
      </c>
      <c r="G3765" s="45">
        <v>8536105090</v>
      </c>
      <c r="H3765" s="60"/>
      <c r="I3765" s="45">
        <v>1</v>
      </c>
      <c r="J3765" s="45">
        <v>3</v>
      </c>
      <c r="K3765" s="45">
        <v>180</v>
      </c>
      <c r="L3765" s="7">
        <f>IFERROR(VLOOKUP(B3765,Харків!A:C,3,0),"0")</f>
        <v>0</v>
      </c>
      <c r="M3765" s="60"/>
      <c r="N3765" s="45">
        <f t="shared" si="395"/>
        <v>0</v>
      </c>
    </row>
    <row r="3766" spans="1:14" ht="15" customHeight="1">
      <c r="A3766" s="130"/>
      <c r="B3766" s="132" t="s">
        <v>8866</v>
      </c>
      <c r="C3766" s="18" t="s">
        <v>8867</v>
      </c>
      <c r="D3766" s="20">
        <v>122.61</v>
      </c>
      <c r="E3766" s="10">
        <f t="shared" si="396"/>
        <v>122.61</v>
      </c>
      <c r="F3766" s="1" t="s">
        <v>42</v>
      </c>
      <c r="G3766" s="45">
        <v>8536105090</v>
      </c>
      <c r="H3766" s="60"/>
      <c r="I3766" s="45">
        <v>1</v>
      </c>
      <c r="J3766" s="45">
        <v>3</v>
      </c>
      <c r="K3766" s="45">
        <v>180</v>
      </c>
      <c r="L3766" s="7">
        <f>IFERROR(VLOOKUP(B3766,Харків!A:C,3,0),"0")</f>
        <v>0</v>
      </c>
      <c r="M3766" s="60"/>
      <c r="N3766" s="45">
        <f t="shared" si="395"/>
        <v>0</v>
      </c>
    </row>
    <row r="3767" spans="1:14" ht="15" customHeight="1">
      <c r="A3767" s="130"/>
      <c r="B3767" s="132" t="s">
        <v>8868</v>
      </c>
      <c r="C3767" s="18" t="s">
        <v>8869</v>
      </c>
      <c r="D3767" s="20">
        <v>122.61</v>
      </c>
      <c r="E3767" s="10">
        <f t="shared" si="396"/>
        <v>122.61</v>
      </c>
      <c r="F3767" s="1" t="s">
        <v>42</v>
      </c>
      <c r="G3767" s="45">
        <v>8536105090</v>
      </c>
      <c r="H3767" s="60"/>
      <c r="I3767" s="45">
        <v>1</v>
      </c>
      <c r="J3767" s="45">
        <v>3</v>
      </c>
      <c r="K3767" s="45">
        <v>180</v>
      </c>
      <c r="L3767" s="7">
        <f>IFERROR(VLOOKUP(B3767,Харків!A:C,3,0),"0")</f>
        <v>0</v>
      </c>
      <c r="M3767" s="60"/>
      <c r="N3767" s="45">
        <f t="shared" si="395"/>
        <v>0</v>
      </c>
    </row>
    <row r="3768" spans="1:14" ht="15" customHeight="1">
      <c r="A3768" s="130"/>
      <c r="B3768" s="132" t="s">
        <v>8870</v>
      </c>
      <c r="C3768" s="18" t="s">
        <v>8871</v>
      </c>
      <c r="D3768" s="20">
        <v>122.61</v>
      </c>
      <c r="E3768" s="10">
        <f t="shared" si="396"/>
        <v>122.61</v>
      </c>
      <c r="F3768" s="1" t="s">
        <v>42</v>
      </c>
      <c r="G3768" s="45">
        <v>8536105090</v>
      </c>
      <c r="H3768" s="60"/>
      <c r="I3768" s="45">
        <v>1</v>
      </c>
      <c r="J3768" s="45">
        <v>3</v>
      </c>
      <c r="K3768" s="45">
        <v>180</v>
      </c>
      <c r="L3768" s="7">
        <f>IFERROR(VLOOKUP(B3768,Харків!A:C,3,0),"0")</f>
        <v>0</v>
      </c>
      <c r="M3768" s="60"/>
      <c r="N3768" s="45">
        <f t="shared" si="395"/>
        <v>0</v>
      </c>
    </row>
    <row r="3769" spans="1:14" ht="15" customHeight="1">
      <c r="A3769" s="130"/>
      <c r="B3769" s="132" t="s">
        <v>8872</v>
      </c>
      <c r="C3769" s="18" t="s">
        <v>8873</v>
      </c>
      <c r="D3769" s="20">
        <v>122.61</v>
      </c>
      <c r="E3769" s="10">
        <f t="shared" si="396"/>
        <v>122.61</v>
      </c>
      <c r="F3769" s="1" t="s">
        <v>42</v>
      </c>
      <c r="G3769" s="45">
        <v>8536105090</v>
      </c>
      <c r="H3769" s="60"/>
      <c r="I3769" s="45">
        <v>1</v>
      </c>
      <c r="J3769" s="45">
        <v>3</v>
      </c>
      <c r="K3769" s="45">
        <v>180</v>
      </c>
      <c r="L3769" s="7">
        <f>IFERROR(VLOOKUP(B3769,Харків!A:C,3,0),"0")</f>
        <v>0</v>
      </c>
      <c r="M3769" s="60"/>
      <c r="N3769" s="45">
        <f t="shared" si="395"/>
        <v>0</v>
      </c>
    </row>
    <row r="3770" spans="1:14" ht="15" customHeight="1">
      <c r="A3770" s="130"/>
      <c r="B3770" s="132" t="s">
        <v>8874</v>
      </c>
      <c r="C3770" s="18" t="s">
        <v>8875</v>
      </c>
      <c r="D3770" s="20">
        <v>122.61</v>
      </c>
      <c r="E3770" s="10">
        <f t="shared" si="396"/>
        <v>122.61</v>
      </c>
      <c r="F3770" s="1" t="s">
        <v>42</v>
      </c>
      <c r="G3770" s="45">
        <v>8536105090</v>
      </c>
      <c r="H3770" s="60"/>
      <c r="I3770" s="45">
        <v>1</v>
      </c>
      <c r="J3770" s="45">
        <v>3</v>
      </c>
      <c r="K3770" s="45">
        <v>180</v>
      </c>
      <c r="L3770" s="7">
        <f>IFERROR(VLOOKUP(B3770,Харків!A:C,3,0),"0")</f>
        <v>0</v>
      </c>
      <c r="M3770" s="60"/>
      <c r="N3770" s="45">
        <f t="shared" si="395"/>
        <v>0</v>
      </c>
    </row>
    <row r="3771" spans="1:14" ht="15" customHeight="1">
      <c r="A3771" s="129"/>
      <c r="B3771" s="49" t="s">
        <v>4530</v>
      </c>
      <c r="C3771" s="18" t="s">
        <v>6569</v>
      </c>
      <c r="D3771" s="20">
        <v>122.61</v>
      </c>
      <c r="E3771" s="10">
        <f t="shared" si="396"/>
        <v>122.61</v>
      </c>
      <c r="F3771" s="1" t="s">
        <v>42</v>
      </c>
      <c r="G3771" s="45">
        <v>8536105090</v>
      </c>
      <c r="H3771" s="60"/>
      <c r="I3771" s="45">
        <v>1</v>
      </c>
      <c r="J3771" s="45">
        <v>3</v>
      </c>
      <c r="K3771" s="45">
        <v>180</v>
      </c>
      <c r="L3771" s="7" t="str">
        <f>IFERROR(VLOOKUP(B3771,Харків!A:C,3,0),"0")</f>
        <v>&gt;20</v>
      </c>
      <c r="M3771" s="60"/>
      <c r="N3771" s="45">
        <f t="shared" si="395"/>
        <v>0</v>
      </c>
    </row>
    <row r="3772" spans="1:14" ht="15" customHeight="1">
      <c r="A3772" s="129"/>
      <c r="B3772" s="49" t="s">
        <v>4531</v>
      </c>
      <c r="C3772" s="18" t="s">
        <v>6570</v>
      </c>
      <c r="D3772" s="20">
        <v>122.61</v>
      </c>
      <c r="E3772" s="10">
        <f t="shared" si="396"/>
        <v>122.61</v>
      </c>
      <c r="F3772" s="1" t="s">
        <v>42</v>
      </c>
      <c r="G3772" s="45">
        <v>8536105090</v>
      </c>
      <c r="H3772" s="60"/>
      <c r="I3772" s="45">
        <v>1</v>
      </c>
      <c r="J3772" s="45">
        <v>3</v>
      </c>
      <c r="K3772" s="45">
        <v>180</v>
      </c>
      <c r="L3772" s="7" t="str">
        <f>IFERROR(VLOOKUP(B3772,Харків!A:C,3,0),"0")</f>
        <v>&gt;20</v>
      </c>
      <c r="M3772" s="60"/>
      <c r="N3772" s="45">
        <f t="shared" si="395"/>
        <v>0</v>
      </c>
    </row>
    <row r="3773" spans="1:14" ht="15" customHeight="1">
      <c r="A3773" s="129"/>
      <c r="B3773" s="49" t="s">
        <v>4532</v>
      </c>
      <c r="C3773" s="18" t="s">
        <v>6571</v>
      </c>
      <c r="D3773" s="20">
        <v>122.61</v>
      </c>
      <c r="E3773" s="10">
        <f t="shared" si="396"/>
        <v>122.61</v>
      </c>
      <c r="F3773" s="1" t="s">
        <v>42</v>
      </c>
      <c r="G3773" s="45">
        <v>8536105090</v>
      </c>
      <c r="H3773" s="60"/>
      <c r="I3773" s="45">
        <v>1</v>
      </c>
      <c r="J3773" s="45">
        <v>3</v>
      </c>
      <c r="K3773" s="45">
        <v>180</v>
      </c>
      <c r="L3773" s="7" t="str">
        <f>IFERROR(VLOOKUP(B3773,Харків!A:C,3,0),"0")</f>
        <v>&gt;20</v>
      </c>
      <c r="M3773" s="60"/>
      <c r="N3773" s="45">
        <f t="shared" si="395"/>
        <v>0</v>
      </c>
    </row>
    <row r="3774" spans="1:14" ht="15" customHeight="1">
      <c r="A3774" s="129"/>
      <c r="B3774" s="49" t="s">
        <v>4533</v>
      </c>
      <c r="C3774" s="18" t="s">
        <v>6572</v>
      </c>
      <c r="D3774" s="20">
        <v>122.61</v>
      </c>
      <c r="E3774" s="10">
        <f t="shared" si="396"/>
        <v>122.61</v>
      </c>
      <c r="F3774" s="1" t="s">
        <v>42</v>
      </c>
      <c r="G3774" s="45">
        <v>8536105090</v>
      </c>
      <c r="H3774" s="60"/>
      <c r="I3774" s="45">
        <v>1</v>
      </c>
      <c r="J3774" s="45">
        <v>3</v>
      </c>
      <c r="K3774" s="45">
        <v>180</v>
      </c>
      <c r="L3774" s="7" t="str">
        <f>IFERROR(VLOOKUP(B3774,Харків!A:C,3,0),"0")</f>
        <v>&gt;20</v>
      </c>
      <c r="M3774" s="60"/>
      <c r="N3774" s="45">
        <f t="shared" si="395"/>
        <v>0</v>
      </c>
    </row>
    <row r="3775" spans="1:14" ht="15" customHeight="1">
      <c r="A3775" s="129"/>
      <c r="B3775" s="49" t="s">
        <v>4534</v>
      </c>
      <c r="C3775" s="18" t="s">
        <v>6573</v>
      </c>
      <c r="D3775" s="20">
        <v>122.61</v>
      </c>
      <c r="E3775" s="10">
        <f t="shared" si="396"/>
        <v>122.61</v>
      </c>
      <c r="F3775" s="1" t="s">
        <v>42</v>
      </c>
      <c r="G3775" s="45">
        <v>8536105090</v>
      </c>
      <c r="H3775" s="60"/>
      <c r="I3775" s="45">
        <v>1</v>
      </c>
      <c r="J3775" s="45">
        <v>3</v>
      </c>
      <c r="K3775" s="45">
        <v>180</v>
      </c>
      <c r="L3775" s="7" t="str">
        <f>IFERROR(VLOOKUP(B3775,Харків!A:C,3,0),"0")</f>
        <v>&gt;100</v>
      </c>
      <c r="M3775" s="60"/>
      <c r="N3775" s="45">
        <f t="shared" si="395"/>
        <v>0</v>
      </c>
    </row>
    <row r="3776" spans="1:14" ht="15" customHeight="1">
      <c r="A3776" s="129"/>
      <c r="B3776" s="49" t="s">
        <v>4535</v>
      </c>
      <c r="C3776" s="18" t="s">
        <v>6574</v>
      </c>
      <c r="D3776" s="20">
        <v>122.61</v>
      </c>
      <c r="E3776" s="10">
        <f t="shared" si="396"/>
        <v>122.61</v>
      </c>
      <c r="F3776" s="1" t="s">
        <v>42</v>
      </c>
      <c r="G3776" s="45">
        <v>8536105090</v>
      </c>
      <c r="H3776" s="60"/>
      <c r="I3776" s="45">
        <v>1</v>
      </c>
      <c r="J3776" s="45">
        <v>3</v>
      </c>
      <c r="K3776" s="45">
        <v>180</v>
      </c>
      <c r="L3776" s="7" t="str">
        <f>IFERROR(VLOOKUP(B3776,Харків!A:C,3,0),"0")</f>
        <v>&gt;100</v>
      </c>
      <c r="M3776" s="60"/>
      <c r="N3776" s="45">
        <f t="shared" si="395"/>
        <v>0</v>
      </c>
    </row>
    <row r="3777" spans="1:14" ht="15" customHeight="1">
      <c r="A3777" s="129"/>
      <c r="B3777" s="49" t="s">
        <v>4536</v>
      </c>
      <c r="C3777" s="18" t="s">
        <v>6575</v>
      </c>
      <c r="D3777" s="20">
        <v>122.61</v>
      </c>
      <c r="E3777" s="10">
        <f t="shared" si="396"/>
        <v>122.61</v>
      </c>
      <c r="F3777" s="1" t="s">
        <v>42</v>
      </c>
      <c r="G3777" s="45">
        <v>8536105090</v>
      </c>
      <c r="H3777" s="60"/>
      <c r="I3777" s="45">
        <v>1</v>
      </c>
      <c r="J3777" s="45">
        <v>3</v>
      </c>
      <c r="K3777" s="45">
        <v>180</v>
      </c>
      <c r="L3777" s="7" t="str">
        <f>IFERROR(VLOOKUP(B3777,Харків!A:C,3,0),"0")</f>
        <v>&gt;20</v>
      </c>
      <c r="M3777" s="60"/>
      <c r="N3777" s="45">
        <f t="shared" si="395"/>
        <v>0</v>
      </c>
    </row>
    <row r="3778" spans="1:14" ht="15" customHeight="1">
      <c r="A3778" s="129"/>
      <c r="B3778" s="49" t="s">
        <v>4537</v>
      </c>
      <c r="C3778" s="18" t="s">
        <v>6576</v>
      </c>
      <c r="D3778" s="20">
        <v>122.61</v>
      </c>
      <c r="E3778" s="10">
        <f t="shared" si="396"/>
        <v>122.61</v>
      </c>
      <c r="F3778" s="1" t="s">
        <v>42</v>
      </c>
      <c r="G3778" s="45">
        <v>8536109090</v>
      </c>
      <c r="H3778" s="60"/>
      <c r="I3778" s="45">
        <v>1</v>
      </c>
      <c r="J3778" s="45">
        <v>3</v>
      </c>
      <c r="K3778" s="45">
        <v>180</v>
      </c>
      <c r="L3778" s="7" t="str">
        <f>IFERROR(VLOOKUP(B3778,Харків!A:C,3,0),"0")</f>
        <v>&gt;20</v>
      </c>
      <c r="M3778" s="60"/>
      <c r="N3778" s="45">
        <f t="shared" si="395"/>
        <v>0</v>
      </c>
    </row>
    <row r="3779" spans="1:14" ht="15" customHeight="1">
      <c r="A3779" s="129"/>
      <c r="B3779" s="49" t="s">
        <v>4538</v>
      </c>
      <c r="C3779" s="18" t="s">
        <v>4539</v>
      </c>
      <c r="D3779" s="20">
        <v>122.61</v>
      </c>
      <c r="E3779" s="10">
        <f t="shared" si="396"/>
        <v>122.61</v>
      </c>
      <c r="F3779" s="1" t="s">
        <v>42</v>
      </c>
      <c r="G3779" s="45">
        <v>8536109090</v>
      </c>
      <c r="H3779" s="60"/>
      <c r="I3779" s="45">
        <v>1</v>
      </c>
      <c r="J3779" s="45">
        <v>3</v>
      </c>
      <c r="K3779" s="45">
        <v>180</v>
      </c>
      <c r="L3779" s="7" t="str">
        <f>IFERROR(VLOOKUP(B3779,Харків!A:C,3,0),"0")</f>
        <v>&gt;400</v>
      </c>
      <c r="M3779" s="60"/>
      <c r="N3779" s="45">
        <f t="shared" si="395"/>
        <v>0</v>
      </c>
    </row>
    <row r="3780" spans="1:14" ht="15" customHeight="1">
      <c r="A3780" s="129"/>
      <c r="B3780" s="49" t="s">
        <v>4540</v>
      </c>
      <c r="C3780" s="18" t="s">
        <v>4541</v>
      </c>
      <c r="D3780" s="20">
        <v>122.61</v>
      </c>
      <c r="E3780" s="10">
        <f t="shared" si="396"/>
        <v>122.61</v>
      </c>
      <c r="F3780" s="1" t="s">
        <v>42</v>
      </c>
      <c r="G3780" s="45">
        <v>8536109090</v>
      </c>
      <c r="H3780" s="60"/>
      <c r="I3780" s="45">
        <v>1</v>
      </c>
      <c r="J3780" s="45">
        <v>3</v>
      </c>
      <c r="K3780" s="45">
        <v>180</v>
      </c>
      <c r="L3780" s="7" t="str">
        <f>IFERROR(VLOOKUP(B3780,Харків!A:C,3,0),"0")</f>
        <v>&gt;20</v>
      </c>
      <c r="M3780" s="60"/>
      <c r="N3780" s="45">
        <f t="shared" si="395"/>
        <v>0</v>
      </c>
    </row>
    <row r="3781" spans="1:14" ht="15" customHeight="1">
      <c r="A3781" s="129"/>
      <c r="B3781" s="49" t="s">
        <v>4542</v>
      </c>
      <c r="C3781" s="18" t="s">
        <v>4543</v>
      </c>
      <c r="D3781" s="20">
        <v>122.61</v>
      </c>
      <c r="E3781" s="10">
        <f t="shared" si="396"/>
        <v>122.61</v>
      </c>
      <c r="F3781" s="1" t="s">
        <v>42</v>
      </c>
      <c r="G3781" s="45">
        <v>8536109090</v>
      </c>
      <c r="H3781" s="60"/>
      <c r="I3781" s="45">
        <v>1</v>
      </c>
      <c r="J3781" s="45">
        <v>3</v>
      </c>
      <c r="K3781" s="45">
        <v>180</v>
      </c>
      <c r="L3781" s="7" t="str">
        <f>IFERROR(VLOOKUP(B3781,Харків!A:C,3,0),"0")</f>
        <v>&gt;100</v>
      </c>
      <c r="M3781" s="60"/>
      <c r="N3781" s="45">
        <f t="shared" si="395"/>
        <v>0</v>
      </c>
    </row>
    <row r="3782" spans="1:14" ht="6.95" customHeight="1">
      <c r="A3782" s="130"/>
      <c r="B3782" s="50"/>
      <c r="C3782" s="18"/>
      <c r="D3782" s="8"/>
      <c r="E3782" s="14"/>
      <c r="F3782" s="5"/>
      <c r="G3782" s="7"/>
      <c r="H3782" s="13"/>
      <c r="I3782" s="7"/>
      <c r="J3782" s="7"/>
      <c r="K3782" s="7"/>
      <c r="L3782" s="5"/>
      <c r="M3782" s="5"/>
      <c r="N3782" s="5"/>
    </row>
    <row r="3783" spans="1:14" ht="15" customHeight="1">
      <c r="A3783" s="129"/>
      <c r="B3783" s="49" t="s">
        <v>4975</v>
      </c>
      <c r="C3783" s="18" t="s">
        <v>6551</v>
      </c>
      <c r="D3783" s="20">
        <v>123.88</v>
      </c>
      <c r="E3783" s="10">
        <f t="shared" ref="E3783:E3799" si="397">D3783-(D3783*$G$1)</f>
        <v>123.88</v>
      </c>
      <c r="F3783" s="1" t="s">
        <v>42</v>
      </c>
      <c r="G3783" s="45">
        <v>8536101090</v>
      </c>
      <c r="H3783" s="60"/>
      <c r="I3783" s="45">
        <v>1</v>
      </c>
      <c r="J3783" s="45">
        <v>3</v>
      </c>
      <c r="K3783" s="45">
        <v>135</v>
      </c>
      <c r="L3783" s="7" t="str">
        <f>IFERROR(VLOOKUP(B3783,Харків!A:C,3,0),"0")</f>
        <v>&gt;20</v>
      </c>
      <c r="M3783" s="60"/>
      <c r="N3783" s="45">
        <f t="shared" ref="N3783:N3799" si="398">E3783*M3783</f>
        <v>0</v>
      </c>
    </row>
    <row r="3784" spans="1:14" ht="15" customHeight="1">
      <c r="A3784" s="129"/>
      <c r="B3784" s="49" t="s">
        <v>4813</v>
      </c>
      <c r="C3784" s="18" t="s">
        <v>6552</v>
      </c>
      <c r="D3784" s="20">
        <v>123.88</v>
      </c>
      <c r="E3784" s="10">
        <f t="shared" si="397"/>
        <v>123.88</v>
      </c>
      <c r="F3784" s="1" t="s">
        <v>42</v>
      </c>
      <c r="G3784" s="45">
        <v>8536101090</v>
      </c>
      <c r="H3784" s="60"/>
      <c r="I3784" s="45">
        <v>1</v>
      </c>
      <c r="J3784" s="45">
        <v>3</v>
      </c>
      <c r="K3784" s="45">
        <v>135</v>
      </c>
      <c r="L3784" s="7" t="str">
        <f>IFERROR(VLOOKUP(B3784,Харків!A:C,3,0),"0")</f>
        <v>&gt;20</v>
      </c>
      <c r="M3784" s="60"/>
      <c r="N3784" s="45">
        <f t="shared" si="398"/>
        <v>0</v>
      </c>
    </row>
    <row r="3785" spans="1:14" ht="15" customHeight="1">
      <c r="A3785" s="129"/>
      <c r="B3785" s="49" t="s">
        <v>4961</v>
      </c>
      <c r="C3785" s="18" t="s">
        <v>6553</v>
      </c>
      <c r="D3785" s="20">
        <v>123.88</v>
      </c>
      <c r="E3785" s="10">
        <f t="shared" si="397"/>
        <v>123.88</v>
      </c>
      <c r="F3785" s="1" t="s">
        <v>42</v>
      </c>
      <c r="G3785" s="45">
        <v>8536101090</v>
      </c>
      <c r="H3785" s="60"/>
      <c r="I3785" s="45">
        <v>1</v>
      </c>
      <c r="J3785" s="45">
        <v>3</v>
      </c>
      <c r="K3785" s="45">
        <v>135</v>
      </c>
      <c r="L3785" s="7" t="str">
        <f>IFERROR(VLOOKUP(B3785,Харків!A:C,3,0),"0")</f>
        <v>&gt;20</v>
      </c>
      <c r="M3785" s="60"/>
      <c r="N3785" s="45">
        <f t="shared" si="398"/>
        <v>0</v>
      </c>
    </row>
    <row r="3786" spans="1:14" ht="15" customHeight="1">
      <c r="A3786" s="129"/>
      <c r="B3786" s="49" t="s">
        <v>4922</v>
      </c>
      <c r="C3786" s="18" t="s">
        <v>6554</v>
      </c>
      <c r="D3786" s="20">
        <v>123.88</v>
      </c>
      <c r="E3786" s="10">
        <f t="shared" si="397"/>
        <v>123.88</v>
      </c>
      <c r="F3786" s="1" t="s">
        <v>42</v>
      </c>
      <c r="G3786" s="45">
        <v>8536101090</v>
      </c>
      <c r="H3786" s="60"/>
      <c r="I3786" s="45">
        <v>1</v>
      </c>
      <c r="J3786" s="45">
        <v>3</v>
      </c>
      <c r="K3786" s="45">
        <v>135</v>
      </c>
      <c r="L3786" s="7" t="str">
        <f>IFERROR(VLOOKUP(B3786,Харків!A:C,3,0),"0")</f>
        <v>&gt;20</v>
      </c>
      <c r="M3786" s="60"/>
      <c r="N3786" s="45">
        <f t="shared" si="398"/>
        <v>0</v>
      </c>
    </row>
    <row r="3787" spans="1:14" ht="15" customHeight="1">
      <c r="A3787" s="129"/>
      <c r="B3787" s="49" t="s">
        <v>5094</v>
      </c>
      <c r="C3787" s="18" t="s">
        <v>6559</v>
      </c>
      <c r="D3787" s="20">
        <v>123.88</v>
      </c>
      <c r="E3787" s="10">
        <f t="shared" si="397"/>
        <v>123.88</v>
      </c>
      <c r="F3787" s="1" t="s">
        <v>42</v>
      </c>
      <c r="G3787" s="45">
        <v>8536101090</v>
      </c>
      <c r="H3787" s="60"/>
      <c r="I3787" s="45">
        <v>1</v>
      </c>
      <c r="J3787" s="45">
        <v>3</v>
      </c>
      <c r="K3787" s="45">
        <v>135</v>
      </c>
      <c r="L3787" s="7" t="str">
        <f>IFERROR(VLOOKUP(B3787,Харків!A:C,3,0),"0")</f>
        <v>&gt;100</v>
      </c>
      <c r="M3787" s="60"/>
      <c r="N3787" s="45">
        <f t="shared" si="398"/>
        <v>0</v>
      </c>
    </row>
    <row r="3788" spans="1:14" ht="15" customHeight="1">
      <c r="A3788" s="129"/>
      <c r="B3788" s="49" t="s">
        <v>5001</v>
      </c>
      <c r="C3788" s="18" t="s">
        <v>6560</v>
      </c>
      <c r="D3788" s="20">
        <v>123.88</v>
      </c>
      <c r="E3788" s="10">
        <f t="shared" si="397"/>
        <v>123.88</v>
      </c>
      <c r="F3788" s="1" t="s">
        <v>42</v>
      </c>
      <c r="G3788" s="45">
        <v>8536105090</v>
      </c>
      <c r="H3788" s="60"/>
      <c r="I3788" s="45">
        <v>1</v>
      </c>
      <c r="J3788" s="45">
        <v>3</v>
      </c>
      <c r="K3788" s="45">
        <v>135</v>
      </c>
      <c r="L3788" s="7" t="str">
        <f>IFERROR(VLOOKUP(B3788,Харків!A:C,3,0),"0")</f>
        <v>&gt;20</v>
      </c>
      <c r="M3788" s="60"/>
      <c r="N3788" s="45">
        <f t="shared" si="398"/>
        <v>0</v>
      </c>
    </row>
    <row r="3789" spans="1:14" ht="15" customHeight="1">
      <c r="A3789" s="129"/>
      <c r="B3789" s="49" t="s">
        <v>4519</v>
      </c>
      <c r="C3789" s="18" t="s">
        <v>6561</v>
      </c>
      <c r="D3789" s="20">
        <v>123.88</v>
      </c>
      <c r="E3789" s="10">
        <f t="shared" si="397"/>
        <v>123.88</v>
      </c>
      <c r="F3789" s="1" t="s">
        <v>42</v>
      </c>
      <c r="G3789" s="45">
        <v>8536105090</v>
      </c>
      <c r="H3789" s="60"/>
      <c r="I3789" s="45">
        <v>1</v>
      </c>
      <c r="J3789" s="45">
        <v>3</v>
      </c>
      <c r="K3789" s="45">
        <v>135</v>
      </c>
      <c r="L3789" s="7" t="str">
        <f>IFERROR(VLOOKUP(B3789,Харків!A:C,3,0),"0")</f>
        <v>&gt;20</v>
      </c>
      <c r="M3789" s="60"/>
      <c r="N3789" s="45">
        <f t="shared" si="398"/>
        <v>0</v>
      </c>
    </row>
    <row r="3790" spans="1:14" ht="15" customHeight="1">
      <c r="A3790" s="129"/>
      <c r="B3790" s="49" t="s">
        <v>4520</v>
      </c>
      <c r="C3790" s="18" t="s">
        <v>6562</v>
      </c>
      <c r="D3790" s="20">
        <v>123.88</v>
      </c>
      <c r="E3790" s="10">
        <f t="shared" si="397"/>
        <v>123.88</v>
      </c>
      <c r="F3790" s="1" t="s">
        <v>42</v>
      </c>
      <c r="G3790" s="45">
        <v>8536105090</v>
      </c>
      <c r="H3790" s="60"/>
      <c r="I3790" s="45">
        <v>1</v>
      </c>
      <c r="J3790" s="45">
        <v>3</v>
      </c>
      <c r="K3790" s="45">
        <v>135</v>
      </c>
      <c r="L3790" s="7" t="str">
        <f>IFERROR(VLOOKUP(B3790,Харків!A:C,3,0),"0")</f>
        <v>&gt;20</v>
      </c>
      <c r="M3790" s="60"/>
      <c r="N3790" s="45">
        <f t="shared" si="398"/>
        <v>0</v>
      </c>
    </row>
    <row r="3791" spans="1:14" ht="15" customHeight="1">
      <c r="A3791" s="129"/>
      <c r="B3791" s="49" t="s">
        <v>4521</v>
      </c>
      <c r="C3791" s="18" t="s">
        <v>6563</v>
      </c>
      <c r="D3791" s="20">
        <v>123.88</v>
      </c>
      <c r="E3791" s="10">
        <f t="shared" si="397"/>
        <v>123.88</v>
      </c>
      <c r="F3791" s="1" t="s">
        <v>42</v>
      </c>
      <c r="G3791" s="45">
        <v>8536105090</v>
      </c>
      <c r="H3791" s="60"/>
      <c r="I3791" s="45">
        <v>1</v>
      </c>
      <c r="J3791" s="45">
        <v>3</v>
      </c>
      <c r="K3791" s="45">
        <v>135</v>
      </c>
      <c r="L3791" s="7" t="str">
        <f>IFERROR(VLOOKUP(B3791,Харків!A:C,3,0),"0")</f>
        <v>&gt;20</v>
      </c>
      <c r="M3791" s="60"/>
      <c r="N3791" s="45">
        <f t="shared" si="398"/>
        <v>0</v>
      </c>
    </row>
    <row r="3792" spans="1:14" ht="15" customHeight="1">
      <c r="A3792" s="129"/>
      <c r="B3792" s="49" t="s">
        <v>4522</v>
      </c>
      <c r="C3792" s="18" t="s">
        <v>6564</v>
      </c>
      <c r="D3792" s="20">
        <v>123.88</v>
      </c>
      <c r="E3792" s="10">
        <f t="shared" si="397"/>
        <v>123.88</v>
      </c>
      <c r="F3792" s="1" t="s">
        <v>42</v>
      </c>
      <c r="G3792" s="45">
        <v>8536105090</v>
      </c>
      <c r="H3792" s="60"/>
      <c r="I3792" s="45">
        <v>1</v>
      </c>
      <c r="J3792" s="45">
        <v>3</v>
      </c>
      <c r="K3792" s="45">
        <v>135</v>
      </c>
      <c r="L3792" s="7" t="str">
        <f>IFERROR(VLOOKUP(B3792,Харків!A:C,3,0),"0")</f>
        <v>&gt;20</v>
      </c>
      <c r="M3792" s="60"/>
      <c r="N3792" s="45">
        <f t="shared" si="398"/>
        <v>0</v>
      </c>
    </row>
    <row r="3793" spans="1:14" ht="15" customHeight="1">
      <c r="A3793" s="129"/>
      <c r="B3793" s="49" t="s">
        <v>4523</v>
      </c>
      <c r="C3793" s="18" t="s">
        <v>6565</v>
      </c>
      <c r="D3793" s="20">
        <v>123.88</v>
      </c>
      <c r="E3793" s="10">
        <f t="shared" si="397"/>
        <v>123.88</v>
      </c>
      <c r="F3793" s="1" t="s">
        <v>42</v>
      </c>
      <c r="G3793" s="45">
        <v>8536105090</v>
      </c>
      <c r="H3793" s="60"/>
      <c r="I3793" s="45">
        <v>1</v>
      </c>
      <c r="J3793" s="45">
        <v>3</v>
      </c>
      <c r="K3793" s="45">
        <v>135</v>
      </c>
      <c r="L3793" s="7" t="str">
        <f>IFERROR(VLOOKUP(B3793,Харків!A:C,3,0),"0")</f>
        <v>&gt;20</v>
      </c>
      <c r="M3793" s="60"/>
      <c r="N3793" s="45">
        <f t="shared" si="398"/>
        <v>0</v>
      </c>
    </row>
    <row r="3794" spans="1:14" ht="15" customHeight="1">
      <c r="A3794" s="129"/>
      <c r="B3794" s="49" t="s">
        <v>4524</v>
      </c>
      <c r="C3794" s="18" t="s">
        <v>6566</v>
      </c>
      <c r="D3794" s="20">
        <v>123.88</v>
      </c>
      <c r="E3794" s="10">
        <f t="shared" si="397"/>
        <v>123.88</v>
      </c>
      <c r="F3794" s="1" t="s">
        <v>42</v>
      </c>
      <c r="G3794" s="45">
        <v>8536105090</v>
      </c>
      <c r="H3794" s="60"/>
      <c r="I3794" s="45">
        <v>1</v>
      </c>
      <c r="J3794" s="45">
        <v>3</v>
      </c>
      <c r="K3794" s="45">
        <v>135</v>
      </c>
      <c r="L3794" s="7" t="str">
        <f>IFERROR(VLOOKUP(B3794,Харків!A:C,3,0),"0")</f>
        <v>&gt;100</v>
      </c>
      <c r="M3794" s="60"/>
      <c r="N3794" s="45">
        <f t="shared" si="398"/>
        <v>0</v>
      </c>
    </row>
    <row r="3795" spans="1:14" ht="15" customHeight="1">
      <c r="A3795" s="129"/>
      <c r="B3795" s="49" t="s">
        <v>4525</v>
      </c>
      <c r="C3795" s="18" t="s">
        <v>6567</v>
      </c>
      <c r="D3795" s="20">
        <v>123.88</v>
      </c>
      <c r="E3795" s="10">
        <f t="shared" si="397"/>
        <v>123.88</v>
      </c>
      <c r="F3795" s="1" t="s">
        <v>42</v>
      </c>
      <c r="G3795" s="45">
        <v>8536109090</v>
      </c>
      <c r="H3795" s="60"/>
      <c r="I3795" s="45">
        <v>1</v>
      </c>
      <c r="J3795" s="45">
        <v>3</v>
      </c>
      <c r="K3795" s="45">
        <v>135</v>
      </c>
      <c r="L3795" s="7" t="str">
        <f>IFERROR(VLOOKUP(B3795,Харків!A:C,3,0),"0")</f>
        <v>&gt;50</v>
      </c>
      <c r="M3795" s="60"/>
      <c r="N3795" s="45">
        <f t="shared" si="398"/>
        <v>0</v>
      </c>
    </row>
    <row r="3796" spans="1:14" ht="15" customHeight="1">
      <c r="A3796" s="129"/>
      <c r="B3796" s="49" t="s">
        <v>4526</v>
      </c>
      <c r="C3796" s="18" t="s">
        <v>6568</v>
      </c>
      <c r="D3796" s="20">
        <v>123.88</v>
      </c>
      <c r="E3796" s="10">
        <f t="shared" si="397"/>
        <v>123.88</v>
      </c>
      <c r="F3796" s="1" t="s">
        <v>42</v>
      </c>
      <c r="G3796" s="45">
        <v>8536109090</v>
      </c>
      <c r="H3796" s="60"/>
      <c r="I3796" s="45">
        <v>1</v>
      </c>
      <c r="J3796" s="45">
        <v>3</v>
      </c>
      <c r="K3796" s="45">
        <v>135</v>
      </c>
      <c r="L3796" s="7" t="str">
        <f>IFERROR(VLOOKUP(B3796,Харків!A:C,3,0),"0")</f>
        <v>&gt;20</v>
      </c>
      <c r="M3796" s="60"/>
      <c r="N3796" s="45">
        <f t="shared" si="398"/>
        <v>0</v>
      </c>
    </row>
    <row r="3797" spans="1:14" ht="15" customHeight="1">
      <c r="A3797" s="129"/>
      <c r="B3797" s="49" t="s">
        <v>4527</v>
      </c>
      <c r="C3797" s="18" t="s">
        <v>6555</v>
      </c>
      <c r="D3797" s="20">
        <v>123.88</v>
      </c>
      <c r="E3797" s="10">
        <f t="shared" si="397"/>
        <v>123.88</v>
      </c>
      <c r="F3797" s="1" t="s">
        <v>42</v>
      </c>
      <c r="G3797" s="45">
        <v>8536109090</v>
      </c>
      <c r="H3797" s="60"/>
      <c r="I3797" s="45">
        <v>1</v>
      </c>
      <c r="J3797" s="45">
        <v>3</v>
      </c>
      <c r="K3797" s="45">
        <v>135</v>
      </c>
      <c r="L3797" s="7" t="str">
        <f>IFERROR(VLOOKUP(B3797,Харків!A:C,3,0),"0")</f>
        <v>&gt;200</v>
      </c>
      <c r="M3797" s="60"/>
      <c r="N3797" s="45">
        <f t="shared" si="398"/>
        <v>0</v>
      </c>
    </row>
    <row r="3798" spans="1:14" ht="15" customHeight="1">
      <c r="A3798" s="129"/>
      <c r="B3798" s="49" t="s">
        <v>4528</v>
      </c>
      <c r="C3798" s="18" t="s">
        <v>6556</v>
      </c>
      <c r="D3798" s="20">
        <v>123.88</v>
      </c>
      <c r="E3798" s="10">
        <f t="shared" si="397"/>
        <v>123.88</v>
      </c>
      <c r="F3798" s="1" t="s">
        <v>42</v>
      </c>
      <c r="G3798" s="45">
        <v>8536109090</v>
      </c>
      <c r="H3798" s="60"/>
      <c r="I3798" s="45">
        <v>1</v>
      </c>
      <c r="J3798" s="45">
        <v>3</v>
      </c>
      <c r="K3798" s="45">
        <v>135</v>
      </c>
      <c r="L3798" s="7" t="str">
        <f>IFERROR(VLOOKUP(B3798,Харків!A:C,3,0),"0")</f>
        <v>&gt;20</v>
      </c>
      <c r="M3798" s="60"/>
      <c r="N3798" s="45">
        <f t="shared" si="398"/>
        <v>0</v>
      </c>
    </row>
    <row r="3799" spans="1:14" ht="15" customHeight="1">
      <c r="A3799" s="129"/>
      <c r="B3799" s="49" t="s">
        <v>4529</v>
      </c>
      <c r="C3799" s="18" t="s">
        <v>6557</v>
      </c>
      <c r="D3799" s="20">
        <v>123.88</v>
      </c>
      <c r="E3799" s="10">
        <f t="shared" si="397"/>
        <v>123.88</v>
      </c>
      <c r="F3799" s="1" t="s">
        <v>42</v>
      </c>
      <c r="G3799" s="45">
        <v>8536109090</v>
      </c>
      <c r="H3799" s="60"/>
      <c r="I3799" s="45">
        <v>1</v>
      </c>
      <c r="J3799" s="45">
        <v>3</v>
      </c>
      <c r="K3799" s="45">
        <v>135</v>
      </c>
      <c r="L3799" s="7" t="str">
        <f>IFERROR(VLOOKUP(B3799,Харків!A:C,3,0),"0")</f>
        <v>&gt;50</v>
      </c>
      <c r="M3799" s="60"/>
      <c r="N3799" s="45">
        <f t="shared" si="398"/>
        <v>0</v>
      </c>
    </row>
    <row r="3800" spans="1:14" ht="6.95" customHeight="1">
      <c r="A3800" s="130"/>
      <c r="B3800" s="50"/>
      <c r="C3800" s="18"/>
      <c r="D3800" s="8"/>
      <c r="E3800" s="14"/>
      <c r="F3800" s="5"/>
      <c r="G3800" s="7"/>
      <c r="H3800" s="13"/>
      <c r="I3800" s="7"/>
      <c r="J3800" s="7"/>
      <c r="K3800" s="7"/>
      <c r="L3800" s="5"/>
      <c r="M3800" s="5"/>
      <c r="N3800" s="5"/>
    </row>
    <row r="3801" spans="1:14" ht="15" customHeight="1">
      <c r="A3801" s="130"/>
      <c r="B3801" s="132" t="s">
        <v>8842</v>
      </c>
      <c r="C3801" s="18" t="s">
        <v>8843</v>
      </c>
      <c r="D3801" s="20">
        <v>178.23</v>
      </c>
      <c r="E3801" s="10">
        <f t="shared" ref="E3801:E3817" si="399">D3801-(D3801*$G$1)</f>
        <v>178.23</v>
      </c>
      <c r="F3801" s="1" t="s">
        <v>42</v>
      </c>
      <c r="G3801" s="45">
        <v>8536105090</v>
      </c>
      <c r="H3801" s="60"/>
      <c r="I3801" s="45">
        <v>1</v>
      </c>
      <c r="J3801" s="45">
        <v>3</v>
      </c>
      <c r="K3801" s="45">
        <v>108</v>
      </c>
      <c r="L3801" s="7">
        <f>IFERROR(VLOOKUP(B3801,Харків!A:C,3,0),"0")</f>
        <v>0</v>
      </c>
      <c r="M3801" s="60"/>
      <c r="N3801" s="45">
        <f t="shared" ref="N3801:N3817" si="400">E3801*M3801</f>
        <v>0</v>
      </c>
    </row>
    <row r="3802" spans="1:14" ht="15" customHeight="1">
      <c r="A3802" s="130"/>
      <c r="B3802" s="132" t="s">
        <v>8844</v>
      </c>
      <c r="C3802" s="18" t="s">
        <v>8845</v>
      </c>
      <c r="D3802" s="20">
        <v>178.23</v>
      </c>
      <c r="E3802" s="10">
        <f t="shared" si="399"/>
        <v>178.23</v>
      </c>
      <c r="F3802" s="1" t="s">
        <v>42</v>
      </c>
      <c r="G3802" s="45">
        <v>8536105090</v>
      </c>
      <c r="H3802" s="60"/>
      <c r="I3802" s="45">
        <v>1</v>
      </c>
      <c r="J3802" s="45">
        <v>3</v>
      </c>
      <c r="K3802" s="45">
        <v>108</v>
      </c>
      <c r="L3802" s="7">
        <f>IFERROR(VLOOKUP(B3802,Харків!A:C,3,0),"0")</f>
        <v>0</v>
      </c>
      <c r="M3802" s="60"/>
      <c r="N3802" s="45">
        <f t="shared" si="400"/>
        <v>0</v>
      </c>
    </row>
    <row r="3803" spans="1:14" ht="15" customHeight="1">
      <c r="A3803" s="130"/>
      <c r="B3803" s="132" t="s">
        <v>8846</v>
      </c>
      <c r="C3803" s="18" t="s">
        <v>8847</v>
      </c>
      <c r="D3803" s="20">
        <v>178.23</v>
      </c>
      <c r="E3803" s="10">
        <f t="shared" si="399"/>
        <v>178.23</v>
      </c>
      <c r="F3803" s="1" t="s">
        <v>42</v>
      </c>
      <c r="G3803" s="45">
        <v>8536105090</v>
      </c>
      <c r="H3803" s="60"/>
      <c r="I3803" s="45">
        <v>1</v>
      </c>
      <c r="J3803" s="45">
        <v>3</v>
      </c>
      <c r="K3803" s="45">
        <v>108</v>
      </c>
      <c r="L3803" s="7">
        <f>IFERROR(VLOOKUP(B3803,Харків!A:C,3,0),"0")</f>
        <v>0</v>
      </c>
      <c r="M3803" s="60"/>
      <c r="N3803" s="45">
        <f t="shared" si="400"/>
        <v>0</v>
      </c>
    </row>
    <row r="3804" spans="1:14" ht="15" customHeight="1">
      <c r="A3804" s="130"/>
      <c r="B3804" s="132" t="s">
        <v>8848</v>
      </c>
      <c r="C3804" s="18" t="s">
        <v>8849</v>
      </c>
      <c r="D3804" s="20">
        <v>178.23</v>
      </c>
      <c r="E3804" s="10">
        <f t="shared" si="399"/>
        <v>178.23</v>
      </c>
      <c r="F3804" s="1" t="s">
        <v>42</v>
      </c>
      <c r="G3804" s="45">
        <v>8536105090</v>
      </c>
      <c r="H3804" s="60"/>
      <c r="I3804" s="45">
        <v>1</v>
      </c>
      <c r="J3804" s="45">
        <v>3</v>
      </c>
      <c r="K3804" s="45">
        <v>108</v>
      </c>
      <c r="L3804" s="7">
        <f>IFERROR(VLOOKUP(B3804,Харків!A:C,3,0),"0")</f>
        <v>0</v>
      </c>
      <c r="M3804" s="60"/>
      <c r="N3804" s="45">
        <f t="shared" si="400"/>
        <v>0</v>
      </c>
    </row>
    <row r="3805" spans="1:14" ht="15" customHeight="1">
      <c r="A3805" s="130"/>
      <c r="B3805" s="132" t="s">
        <v>8850</v>
      </c>
      <c r="C3805" s="18" t="s">
        <v>8851</v>
      </c>
      <c r="D3805" s="20">
        <v>178.23</v>
      </c>
      <c r="E3805" s="10">
        <f t="shared" si="399"/>
        <v>178.23</v>
      </c>
      <c r="F3805" s="1" t="s">
        <v>42</v>
      </c>
      <c r="G3805" s="45">
        <v>8536105090</v>
      </c>
      <c r="H3805" s="60"/>
      <c r="I3805" s="45">
        <v>1</v>
      </c>
      <c r="J3805" s="45">
        <v>3</v>
      </c>
      <c r="K3805" s="45">
        <v>108</v>
      </c>
      <c r="L3805" s="7">
        <f>IFERROR(VLOOKUP(B3805,Харків!A:C,3,0),"0")</f>
        <v>0</v>
      </c>
      <c r="M3805" s="60"/>
      <c r="N3805" s="45">
        <f t="shared" si="400"/>
        <v>0</v>
      </c>
    </row>
    <row r="3806" spans="1:14" ht="15" customHeight="1">
      <c r="A3806" s="130"/>
      <c r="B3806" s="132" t="s">
        <v>8852</v>
      </c>
      <c r="C3806" s="18" t="s">
        <v>8853</v>
      </c>
      <c r="D3806" s="20">
        <v>178.23</v>
      </c>
      <c r="E3806" s="10">
        <f t="shared" si="399"/>
        <v>178.23</v>
      </c>
      <c r="F3806" s="1" t="s">
        <v>42</v>
      </c>
      <c r="G3806" s="45">
        <v>8536105090</v>
      </c>
      <c r="H3806" s="60"/>
      <c r="I3806" s="45">
        <v>1</v>
      </c>
      <c r="J3806" s="45">
        <v>3</v>
      </c>
      <c r="K3806" s="45">
        <v>108</v>
      </c>
      <c r="L3806" s="7">
        <f>IFERROR(VLOOKUP(B3806,Харків!A:C,3,0),"0")</f>
        <v>0</v>
      </c>
      <c r="M3806" s="60"/>
      <c r="N3806" s="45">
        <f t="shared" si="400"/>
        <v>0</v>
      </c>
    </row>
    <row r="3807" spans="1:14" ht="15" customHeight="1">
      <c r="A3807" s="130"/>
      <c r="B3807" s="132" t="s">
        <v>8854</v>
      </c>
      <c r="C3807" s="18" t="s">
        <v>8855</v>
      </c>
      <c r="D3807" s="20">
        <v>178.23</v>
      </c>
      <c r="E3807" s="10">
        <f t="shared" si="399"/>
        <v>178.23</v>
      </c>
      <c r="F3807" s="1" t="s">
        <v>42</v>
      </c>
      <c r="G3807" s="45">
        <v>8536105090</v>
      </c>
      <c r="H3807" s="60"/>
      <c r="I3807" s="45">
        <v>1</v>
      </c>
      <c r="J3807" s="45">
        <v>3</v>
      </c>
      <c r="K3807" s="45">
        <v>108</v>
      </c>
      <c r="L3807" s="7">
        <f>IFERROR(VLOOKUP(B3807,Харків!A:C,3,0),"0")</f>
        <v>0</v>
      </c>
      <c r="M3807" s="60"/>
      <c r="N3807" s="45">
        <f t="shared" si="400"/>
        <v>0</v>
      </c>
    </row>
    <row r="3808" spans="1:14" ht="15" customHeight="1">
      <c r="A3808" s="130"/>
      <c r="B3808" s="132" t="s">
        <v>8856</v>
      </c>
      <c r="C3808" s="18" t="s">
        <v>8857</v>
      </c>
      <c r="D3808" s="20">
        <v>178.23</v>
      </c>
      <c r="E3808" s="10">
        <f t="shared" si="399"/>
        <v>178.23</v>
      </c>
      <c r="F3808" s="1" t="s">
        <v>42</v>
      </c>
      <c r="G3808" s="45">
        <v>8536105090</v>
      </c>
      <c r="H3808" s="60"/>
      <c r="I3808" s="45">
        <v>1</v>
      </c>
      <c r="J3808" s="45">
        <v>3</v>
      </c>
      <c r="K3808" s="45">
        <v>108</v>
      </c>
      <c r="L3808" s="7">
        <f>IFERROR(VLOOKUP(B3808,Харків!A:C,3,0),"0")</f>
        <v>0</v>
      </c>
      <c r="M3808" s="60"/>
      <c r="N3808" s="45">
        <f t="shared" si="400"/>
        <v>0</v>
      </c>
    </row>
    <row r="3809" spans="1:14" ht="15" customHeight="1">
      <c r="A3809" s="130"/>
      <c r="B3809" s="132" t="s">
        <v>8858</v>
      </c>
      <c r="C3809" s="18" t="s">
        <v>8859</v>
      </c>
      <c r="D3809" s="20">
        <v>178.23</v>
      </c>
      <c r="E3809" s="10">
        <f t="shared" si="399"/>
        <v>178.23</v>
      </c>
      <c r="F3809" s="1" t="s">
        <v>42</v>
      </c>
      <c r="G3809" s="45">
        <v>8536105090</v>
      </c>
      <c r="H3809" s="60"/>
      <c r="I3809" s="45">
        <v>1</v>
      </c>
      <c r="J3809" s="45">
        <v>3</v>
      </c>
      <c r="K3809" s="45">
        <v>108</v>
      </c>
      <c r="L3809" s="7">
        <f>IFERROR(VLOOKUP(B3809,Харків!A:C,3,0),"0")</f>
        <v>0</v>
      </c>
      <c r="M3809" s="60"/>
      <c r="N3809" s="45">
        <f t="shared" si="400"/>
        <v>0</v>
      </c>
    </row>
    <row r="3810" spans="1:14" ht="15" customHeight="1">
      <c r="A3810" s="130"/>
      <c r="B3810" s="132" t="s">
        <v>8860</v>
      </c>
      <c r="C3810" s="18" t="s">
        <v>8861</v>
      </c>
      <c r="D3810" s="20">
        <v>178.23</v>
      </c>
      <c r="E3810" s="10">
        <f t="shared" si="399"/>
        <v>178.23</v>
      </c>
      <c r="F3810" s="1" t="s">
        <v>42</v>
      </c>
      <c r="G3810" s="45">
        <v>8536105090</v>
      </c>
      <c r="H3810" s="60"/>
      <c r="I3810" s="45">
        <v>1</v>
      </c>
      <c r="J3810" s="45">
        <v>3</v>
      </c>
      <c r="K3810" s="45">
        <v>108</v>
      </c>
      <c r="L3810" s="7">
        <f>IFERROR(VLOOKUP(B3810,Харків!A:C,3,0),"0")</f>
        <v>0</v>
      </c>
      <c r="M3810" s="60"/>
      <c r="N3810" s="45">
        <f t="shared" si="400"/>
        <v>0</v>
      </c>
    </row>
    <row r="3811" spans="1:14" ht="15" customHeight="1">
      <c r="A3811" s="130"/>
      <c r="B3811" s="132" t="s">
        <v>8862</v>
      </c>
      <c r="C3811" s="18" t="s">
        <v>8863</v>
      </c>
      <c r="D3811" s="20">
        <v>178.23</v>
      </c>
      <c r="E3811" s="10">
        <f t="shared" si="399"/>
        <v>178.23</v>
      </c>
      <c r="F3811" s="1" t="s">
        <v>42</v>
      </c>
      <c r="G3811" s="45">
        <v>8536105090</v>
      </c>
      <c r="H3811" s="60"/>
      <c r="I3811" s="45">
        <v>1</v>
      </c>
      <c r="J3811" s="45">
        <v>3</v>
      </c>
      <c r="K3811" s="45">
        <v>108</v>
      </c>
      <c r="L3811" s="7">
        <f>IFERROR(VLOOKUP(B3811,Харків!A:C,3,0),"0")</f>
        <v>0</v>
      </c>
      <c r="M3811" s="60"/>
      <c r="N3811" s="45">
        <f t="shared" si="400"/>
        <v>0</v>
      </c>
    </row>
    <row r="3812" spans="1:14" ht="15" customHeight="1">
      <c r="A3812" s="129"/>
      <c r="B3812" s="49" t="s">
        <v>7520</v>
      </c>
      <c r="C3812" s="18" t="s">
        <v>7521</v>
      </c>
      <c r="D3812" s="20">
        <v>178.23</v>
      </c>
      <c r="E3812" s="10">
        <f t="shared" si="399"/>
        <v>178.23</v>
      </c>
      <c r="F3812" s="1" t="s">
        <v>42</v>
      </c>
      <c r="G3812" s="45">
        <v>8536105090</v>
      </c>
      <c r="H3812" s="60"/>
      <c r="I3812" s="45">
        <v>1</v>
      </c>
      <c r="J3812" s="45">
        <v>3</v>
      </c>
      <c r="K3812" s="45">
        <v>108</v>
      </c>
      <c r="L3812" s="7" t="str">
        <f>IFERROR(VLOOKUP(B3812,Харків!A:C,3,0),"0")</f>
        <v>&gt;100</v>
      </c>
      <c r="M3812" s="60"/>
      <c r="N3812" s="45">
        <f t="shared" si="400"/>
        <v>0</v>
      </c>
    </row>
    <row r="3813" spans="1:14" ht="15" customHeight="1">
      <c r="A3813" s="129"/>
      <c r="B3813" s="49" t="s">
        <v>4511</v>
      </c>
      <c r="C3813" s="18" t="s">
        <v>9883</v>
      </c>
      <c r="D3813" s="20">
        <v>178.23</v>
      </c>
      <c r="E3813" s="10">
        <f t="shared" si="399"/>
        <v>178.23</v>
      </c>
      <c r="F3813" s="1" t="s">
        <v>42</v>
      </c>
      <c r="G3813" s="45">
        <v>8536105090</v>
      </c>
      <c r="H3813" s="60"/>
      <c r="I3813" s="45">
        <v>1</v>
      </c>
      <c r="J3813" s="45">
        <v>3</v>
      </c>
      <c r="K3813" s="45">
        <v>108</v>
      </c>
      <c r="L3813" s="7" t="str">
        <f>IFERROR(VLOOKUP(B3813,Харків!A:C,3,0),"0")</f>
        <v>&gt;20</v>
      </c>
      <c r="M3813" s="60"/>
      <c r="N3813" s="45">
        <f t="shared" si="400"/>
        <v>0</v>
      </c>
    </row>
    <row r="3814" spans="1:14" ht="15" customHeight="1">
      <c r="A3814" s="129"/>
      <c r="B3814" s="49" t="s">
        <v>4512</v>
      </c>
      <c r="C3814" s="18" t="s">
        <v>9838</v>
      </c>
      <c r="D3814" s="20">
        <v>178.23</v>
      </c>
      <c r="E3814" s="10">
        <f t="shared" si="399"/>
        <v>178.23</v>
      </c>
      <c r="F3814" s="1" t="s">
        <v>42</v>
      </c>
      <c r="G3814" s="45">
        <v>8536109090</v>
      </c>
      <c r="H3814" s="60"/>
      <c r="I3814" s="45">
        <v>1</v>
      </c>
      <c r="J3814" s="45">
        <v>3</v>
      </c>
      <c r="K3814" s="45">
        <v>108</v>
      </c>
      <c r="L3814" s="7" t="str">
        <f>IFERROR(VLOOKUP(B3814,Харків!A:C,3,0),"0")</f>
        <v>&gt;20</v>
      </c>
      <c r="M3814" s="60"/>
      <c r="N3814" s="45">
        <f t="shared" si="400"/>
        <v>0</v>
      </c>
    </row>
    <row r="3815" spans="1:14" ht="15" customHeight="1">
      <c r="A3815" s="129"/>
      <c r="B3815" s="49" t="s">
        <v>4513</v>
      </c>
      <c r="C3815" s="18" t="s">
        <v>4514</v>
      </c>
      <c r="D3815" s="20">
        <v>178.23</v>
      </c>
      <c r="E3815" s="10">
        <f t="shared" si="399"/>
        <v>178.23</v>
      </c>
      <c r="F3815" s="1" t="s">
        <v>42</v>
      </c>
      <c r="G3815" s="45">
        <v>8536109090</v>
      </c>
      <c r="H3815" s="60"/>
      <c r="I3815" s="45">
        <v>1</v>
      </c>
      <c r="J3815" s="45">
        <v>3</v>
      </c>
      <c r="K3815" s="45">
        <v>108</v>
      </c>
      <c r="L3815" s="7" t="str">
        <f>IFERROR(VLOOKUP(B3815,Харків!A:C,3,0),"0")</f>
        <v>&gt;100</v>
      </c>
      <c r="M3815" s="60"/>
      <c r="N3815" s="45">
        <f t="shared" si="400"/>
        <v>0</v>
      </c>
    </row>
    <row r="3816" spans="1:14" ht="15" customHeight="1">
      <c r="A3816" s="129"/>
      <c r="B3816" s="49" t="s">
        <v>4515</v>
      </c>
      <c r="C3816" s="18" t="s">
        <v>4516</v>
      </c>
      <c r="D3816" s="20">
        <v>178.23</v>
      </c>
      <c r="E3816" s="10">
        <f t="shared" si="399"/>
        <v>178.23</v>
      </c>
      <c r="F3816" s="1" t="s">
        <v>42</v>
      </c>
      <c r="G3816" s="45">
        <v>8536109090</v>
      </c>
      <c r="H3816" s="60"/>
      <c r="I3816" s="45">
        <v>1</v>
      </c>
      <c r="J3816" s="45">
        <v>3</v>
      </c>
      <c r="K3816" s="45">
        <v>108</v>
      </c>
      <c r="L3816" s="7" t="str">
        <f>IFERROR(VLOOKUP(B3816,Харків!A:C,3,0),"0")</f>
        <v>&gt;10</v>
      </c>
      <c r="M3816" s="60"/>
      <c r="N3816" s="45">
        <f t="shared" si="400"/>
        <v>0</v>
      </c>
    </row>
    <row r="3817" spans="1:14" ht="15" customHeight="1">
      <c r="A3817" s="129"/>
      <c r="B3817" s="49" t="s">
        <v>4517</v>
      </c>
      <c r="C3817" s="18" t="s">
        <v>4518</v>
      </c>
      <c r="D3817" s="20">
        <v>178.23</v>
      </c>
      <c r="E3817" s="10">
        <f t="shared" si="399"/>
        <v>178.23</v>
      </c>
      <c r="F3817" s="1" t="s">
        <v>42</v>
      </c>
      <c r="G3817" s="45">
        <v>8536109090</v>
      </c>
      <c r="H3817" s="60"/>
      <c r="I3817" s="45">
        <v>1</v>
      </c>
      <c r="J3817" s="45">
        <v>3</v>
      </c>
      <c r="K3817" s="45">
        <v>108</v>
      </c>
      <c r="L3817" s="7" t="str">
        <f>IFERROR(VLOOKUP(B3817,Харків!A:C,3,0),"0")</f>
        <v>&gt;10</v>
      </c>
      <c r="M3817" s="60"/>
      <c r="N3817" s="45">
        <f t="shared" si="400"/>
        <v>0</v>
      </c>
    </row>
    <row r="3818" spans="1:14" ht="6.95" customHeight="1">
      <c r="A3818" s="130"/>
      <c r="B3818" s="50"/>
      <c r="C3818" s="18"/>
      <c r="D3818" s="8"/>
      <c r="E3818" s="14"/>
      <c r="F3818" s="5"/>
      <c r="G3818" s="7"/>
      <c r="H3818" s="13"/>
      <c r="I3818" s="7"/>
      <c r="J3818" s="7"/>
      <c r="K3818" s="7"/>
      <c r="L3818" s="5"/>
      <c r="M3818" s="5"/>
      <c r="N3818" s="5"/>
    </row>
    <row r="3819" spans="1:14" ht="15" customHeight="1">
      <c r="A3819" s="130"/>
      <c r="B3819" s="132" t="s">
        <v>8876</v>
      </c>
      <c r="C3819" s="18" t="s">
        <v>8877</v>
      </c>
      <c r="D3819" s="20">
        <v>279.35000000000002</v>
      </c>
      <c r="E3819" s="10">
        <f t="shared" ref="E3819:E3827" si="401">D3819-(D3819*$G$1)</f>
        <v>279.35000000000002</v>
      </c>
      <c r="F3819" s="1" t="s">
        <v>42</v>
      </c>
      <c r="G3819" s="45">
        <v>8536105090</v>
      </c>
      <c r="H3819" s="60"/>
      <c r="I3819" s="45">
        <v>1</v>
      </c>
      <c r="J3819" s="45">
        <v>3</v>
      </c>
      <c r="K3819" s="45">
        <v>60</v>
      </c>
      <c r="L3819" s="7">
        <f>IFERROR(VLOOKUP(B3819,Харків!A:C,3,0),"0")</f>
        <v>0</v>
      </c>
      <c r="M3819" s="60"/>
      <c r="N3819" s="45">
        <f t="shared" ref="N3819:N3827" si="402">E3819*M3819</f>
        <v>0</v>
      </c>
    </row>
    <row r="3820" spans="1:14" ht="15" customHeight="1">
      <c r="A3820" s="130"/>
      <c r="B3820" s="132" t="s">
        <v>8878</v>
      </c>
      <c r="C3820" s="18" t="s">
        <v>8879</v>
      </c>
      <c r="D3820" s="20">
        <v>279.35000000000002</v>
      </c>
      <c r="E3820" s="10">
        <f t="shared" si="401"/>
        <v>279.35000000000002</v>
      </c>
      <c r="F3820" s="1" t="s">
        <v>42</v>
      </c>
      <c r="G3820" s="45">
        <v>8536105090</v>
      </c>
      <c r="H3820" s="60"/>
      <c r="I3820" s="45">
        <v>1</v>
      </c>
      <c r="J3820" s="45">
        <v>3</v>
      </c>
      <c r="K3820" s="45">
        <v>60</v>
      </c>
      <c r="L3820" s="7">
        <f>IFERROR(VLOOKUP(B3820,Харків!A:C,3,0),"0")</f>
        <v>0</v>
      </c>
      <c r="M3820" s="60"/>
      <c r="N3820" s="45">
        <f t="shared" si="402"/>
        <v>0</v>
      </c>
    </row>
    <row r="3821" spans="1:14" ht="15" customHeight="1">
      <c r="A3821" s="129"/>
      <c r="B3821" s="49" t="s">
        <v>4544</v>
      </c>
      <c r="C3821" s="18" t="s">
        <v>9889</v>
      </c>
      <c r="D3821" s="20">
        <v>279.35000000000002</v>
      </c>
      <c r="E3821" s="10">
        <f t="shared" si="401"/>
        <v>279.35000000000002</v>
      </c>
      <c r="F3821" s="1" t="s">
        <v>42</v>
      </c>
      <c r="G3821" s="45">
        <v>8536105090</v>
      </c>
      <c r="H3821" s="60"/>
      <c r="I3821" s="45">
        <v>1</v>
      </c>
      <c r="J3821" s="45">
        <v>3</v>
      </c>
      <c r="K3821" s="45">
        <v>60</v>
      </c>
      <c r="L3821" s="7" t="str">
        <f>IFERROR(VLOOKUP(B3821,Харків!A:C,3,0),"0")</f>
        <v>&gt;50</v>
      </c>
      <c r="M3821" s="60"/>
      <c r="N3821" s="45">
        <f t="shared" si="402"/>
        <v>0</v>
      </c>
    </row>
    <row r="3822" spans="1:14" ht="15" customHeight="1">
      <c r="A3822" s="129"/>
      <c r="B3822" s="49" t="s">
        <v>4545</v>
      </c>
      <c r="C3822" s="18" t="s">
        <v>9882</v>
      </c>
      <c r="D3822" s="20">
        <v>279.35000000000002</v>
      </c>
      <c r="E3822" s="10">
        <f t="shared" si="401"/>
        <v>279.35000000000002</v>
      </c>
      <c r="F3822" s="1" t="s">
        <v>42</v>
      </c>
      <c r="G3822" s="45">
        <v>8536109090</v>
      </c>
      <c r="H3822" s="60"/>
      <c r="I3822" s="45">
        <v>1</v>
      </c>
      <c r="J3822" s="45">
        <v>3</v>
      </c>
      <c r="K3822" s="45">
        <v>60</v>
      </c>
      <c r="L3822" s="7" t="str">
        <f>IFERROR(VLOOKUP(B3822,Харків!A:C,3,0),"0")</f>
        <v>&gt;20</v>
      </c>
      <c r="M3822" s="60"/>
      <c r="N3822" s="45">
        <f t="shared" si="402"/>
        <v>0</v>
      </c>
    </row>
    <row r="3823" spans="1:14" ht="15" customHeight="1">
      <c r="A3823" s="129"/>
      <c r="B3823" s="49" t="s">
        <v>4546</v>
      </c>
      <c r="C3823" s="18" t="s">
        <v>4547</v>
      </c>
      <c r="D3823" s="20">
        <v>279.35000000000002</v>
      </c>
      <c r="E3823" s="10">
        <f t="shared" si="401"/>
        <v>279.35000000000002</v>
      </c>
      <c r="F3823" s="1" t="s">
        <v>42</v>
      </c>
      <c r="G3823" s="45">
        <v>8536109090</v>
      </c>
      <c r="H3823" s="60"/>
      <c r="I3823" s="45">
        <v>1</v>
      </c>
      <c r="J3823" s="45">
        <v>3</v>
      </c>
      <c r="K3823" s="45">
        <v>60</v>
      </c>
      <c r="L3823" s="7" t="str">
        <f>IFERROR(VLOOKUP(B3823,Харків!A:C,3,0),"0")</f>
        <v>&gt;50</v>
      </c>
      <c r="M3823" s="60"/>
      <c r="N3823" s="45">
        <f t="shared" si="402"/>
        <v>0</v>
      </c>
    </row>
    <row r="3824" spans="1:14" ht="15" customHeight="1">
      <c r="A3824" s="129"/>
      <c r="B3824" s="49" t="s">
        <v>4548</v>
      </c>
      <c r="C3824" s="18" t="s">
        <v>4549</v>
      </c>
      <c r="D3824" s="20">
        <v>279.35000000000002</v>
      </c>
      <c r="E3824" s="10">
        <f t="shared" si="401"/>
        <v>279.35000000000002</v>
      </c>
      <c r="F3824" s="1" t="s">
        <v>42</v>
      </c>
      <c r="G3824" s="45">
        <v>8536109090</v>
      </c>
      <c r="H3824" s="60"/>
      <c r="I3824" s="45">
        <v>1</v>
      </c>
      <c r="J3824" s="45">
        <v>3</v>
      </c>
      <c r="K3824" s="45">
        <v>60</v>
      </c>
      <c r="L3824" s="7" t="str">
        <f>IFERROR(VLOOKUP(B3824,Харків!A:C,3,0),"0")</f>
        <v>&gt;100</v>
      </c>
      <c r="M3824" s="60"/>
      <c r="N3824" s="45">
        <f t="shared" si="402"/>
        <v>0</v>
      </c>
    </row>
    <row r="3825" spans="1:14" ht="15" customHeight="1">
      <c r="A3825" s="129"/>
      <c r="B3825" s="49" t="s">
        <v>4550</v>
      </c>
      <c r="C3825" s="18" t="s">
        <v>4551</v>
      </c>
      <c r="D3825" s="20">
        <v>279.35000000000002</v>
      </c>
      <c r="E3825" s="10">
        <f t="shared" si="401"/>
        <v>279.35000000000002</v>
      </c>
      <c r="F3825" s="1" t="s">
        <v>42</v>
      </c>
      <c r="G3825" s="45">
        <v>8536109090</v>
      </c>
      <c r="H3825" s="60"/>
      <c r="I3825" s="45">
        <v>1</v>
      </c>
      <c r="J3825" s="45">
        <v>3</v>
      </c>
      <c r="K3825" s="45">
        <v>60</v>
      </c>
      <c r="L3825" s="7" t="str">
        <f>IFERROR(VLOOKUP(B3825,Харків!A:C,3,0),"0")</f>
        <v>&gt;20</v>
      </c>
      <c r="M3825" s="60"/>
      <c r="N3825" s="45">
        <f t="shared" si="402"/>
        <v>0</v>
      </c>
    </row>
    <row r="3826" spans="1:14" ht="15" customHeight="1">
      <c r="A3826" s="129"/>
      <c r="B3826" s="49" t="s">
        <v>4552</v>
      </c>
      <c r="C3826" s="18" t="s">
        <v>4553</v>
      </c>
      <c r="D3826" s="20">
        <v>287.33</v>
      </c>
      <c r="E3826" s="10">
        <f t="shared" si="401"/>
        <v>287.33</v>
      </c>
      <c r="F3826" s="1" t="s">
        <v>42</v>
      </c>
      <c r="G3826" s="45">
        <v>8536109090</v>
      </c>
      <c r="H3826" s="60"/>
      <c r="I3826" s="45">
        <v>1</v>
      </c>
      <c r="J3826" s="45">
        <v>3</v>
      </c>
      <c r="K3826" s="45">
        <v>60</v>
      </c>
      <c r="L3826" s="7" t="str">
        <f>IFERROR(VLOOKUP(B3826,Харків!A:C,3,0),"0")</f>
        <v>&gt;100</v>
      </c>
      <c r="M3826" s="60"/>
      <c r="N3826" s="45">
        <f t="shared" si="402"/>
        <v>0</v>
      </c>
    </row>
    <row r="3827" spans="1:14" ht="15" customHeight="1">
      <c r="A3827" s="129"/>
      <c r="B3827" s="49" t="s">
        <v>4554</v>
      </c>
      <c r="C3827" s="18" t="s">
        <v>4555</v>
      </c>
      <c r="D3827" s="20">
        <v>279.35000000000002</v>
      </c>
      <c r="E3827" s="10">
        <f t="shared" si="401"/>
        <v>279.35000000000002</v>
      </c>
      <c r="F3827" s="1" t="s">
        <v>42</v>
      </c>
      <c r="G3827" s="45">
        <v>8536109090</v>
      </c>
      <c r="H3827" s="60"/>
      <c r="I3827" s="45">
        <v>1</v>
      </c>
      <c r="J3827" s="45">
        <v>3</v>
      </c>
      <c r="K3827" s="45">
        <v>60</v>
      </c>
      <c r="L3827" s="7" t="str">
        <f>IFERROR(VLOOKUP(B3827,Харків!A:C,3,0),"0")</f>
        <v>&gt;500</v>
      </c>
      <c r="M3827" s="60"/>
      <c r="N3827" s="45">
        <f t="shared" si="402"/>
        <v>0</v>
      </c>
    </row>
    <row r="3828" spans="1:14" ht="5.0999999999999996" customHeight="1">
      <c r="A3828" s="130"/>
      <c r="B3828" s="50"/>
      <c r="C3828" s="18"/>
      <c r="D3828" s="8"/>
      <c r="E3828" s="14"/>
      <c r="F3828" s="5"/>
      <c r="G3828" s="7"/>
      <c r="H3828" s="13"/>
      <c r="I3828" s="7"/>
      <c r="J3828" s="7"/>
      <c r="K3828" s="7"/>
      <c r="L3828" s="5"/>
      <c r="M3828" s="5"/>
      <c r="N3828" s="5"/>
    </row>
    <row r="3829" spans="1:14" ht="15" customHeight="1">
      <c r="A3829" s="130"/>
      <c r="B3829" s="132" t="s">
        <v>8880</v>
      </c>
      <c r="C3829" s="18" t="s">
        <v>8881</v>
      </c>
      <c r="D3829" s="20">
        <v>405.75</v>
      </c>
      <c r="E3829" s="10">
        <f t="shared" ref="E3829:E3840" si="403">D3829-(D3829*$G$1)</f>
        <v>405.75</v>
      </c>
      <c r="F3829" s="1" t="s">
        <v>42</v>
      </c>
      <c r="G3829" s="45">
        <v>8536105090</v>
      </c>
      <c r="H3829" s="60"/>
      <c r="I3829" s="45">
        <v>1</v>
      </c>
      <c r="J3829" s="45">
        <v>3</v>
      </c>
      <c r="K3829" s="45">
        <v>36</v>
      </c>
      <c r="L3829" s="7">
        <f>IFERROR(VLOOKUP(B3829,Харків!A:C,3,0),"0")</f>
        <v>0</v>
      </c>
      <c r="M3829" s="60"/>
      <c r="N3829" s="45">
        <f t="shared" ref="N3829:N3840" si="404">E3829*M3829</f>
        <v>0</v>
      </c>
    </row>
    <row r="3830" spans="1:14" ht="15" customHeight="1">
      <c r="A3830" s="130"/>
      <c r="B3830" s="132" t="s">
        <v>8882</v>
      </c>
      <c r="C3830" s="18" t="s">
        <v>8883</v>
      </c>
      <c r="D3830" s="20">
        <v>405.75</v>
      </c>
      <c r="E3830" s="10">
        <f t="shared" si="403"/>
        <v>405.75</v>
      </c>
      <c r="F3830" s="1" t="s">
        <v>42</v>
      </c>
      <c r="G3830" s="45">
        <v>8536105090</v>
      </c>
      <c r="H3830" s="60"/>
      <c r="I3830" s="45">
        <v>1</v>
      </c>
      <c r="J3830" s="45">
        <v>3</v>
      </c>
      <c r="K3830" s="45">
        <v>36</v>
      </c>
      <c r="L3830" s="7">
        <f>IFERROR(VLOOKUP(B3830,Харків!A:C,3,0),"0")</f>
        <v>0</v>
      </c>
      <c r="M3830" s="60"/>
      <c r="N3830" s="45">
        <f t="shared" si="404"/>
        <v>0</v>
      </c>
    </row>
    <row r="3831" spans="1:14" ht="15" customHeight="1">
      <c r="A3831" s="130"/>
      <c r="B3831" s="132" t="s">
        <v>8884</v>
      </c>
      <c r="C3831" s="18" t="s">
        <v>8885</v>
      </c>
      <c r="D3831" s="20">
        <v>405.75</v>
      </c>
      <c r="E3831" s="10">
        <f t="shared" si="403"/>
        <v>405.75</v>
      </c>
      <c r="F3831" s="1" t="s">
        <v>42</v>
      </c>
      <c r="G3831" s="45">
        <v>8536105090</v>
      </c>
      <c r="H3831" s="60"/>
      <c r="I3831" s="45">
        <v>1</v>
      </c>
      <c r="J3831" s="45">
        <v>3</v>
      </c>
      <c r="K3831" s="45">
        <v>36</v>
      </c>
      <c r="L3831" s="7">
        <f>IFERROR(VLOOKUP(B3831,Харків!A:C,3,0),"0")</f>
        <v>0</v>
      </c>
      <c r="M3831" s="60"/>
      <c r="N3831" s="45">
        <f t="shared" si="404"/>
        <v>0</v>
      </c>
    </row>
    <row r="3832" spans="1:14" ht="15" customHeight="1">
      <c r="A3832" s="130"/>
      <c r="B3832" s="132" t="s">
        <v>8886</v>
      </c>
      <c r="C3832" s="18" t="s">
        <v>8887</v>
      </c>
      <c r="D3832" s="20">
        <v>405.75</v>
      </c>
      <c r="E3832" s="10">
        <f t="shared" si="403"/>
        <v>405.75</v>
      </c>
      <c r="F3832" s="1" t="s">
        <v>42</v>
      </c>
      <c r="G3832" s="45">
        <v>8536105090</v>
      </c>
      <c r="H3832" s="60"/>
      <c r="I3832" s="45">
        <v>1</v>
      </c>
      <c r="J3832" s="45">
        <v>3</v>
      </c>
      <c r="K3832" s="45">
        <v>36</v>
      </c>
      <c r="L3832" s="7">
        <f>IFERROR(VLOOKUP(B3832,Харків!A:C,3,0),"0")</f>
        <v>0</v>
      </c>
      <c r="M3832" s="60"/>
      <c r="N3832" s="45">
        <f t="shared" si="404"/>
        <v>0</v>
      </c>
    </row>
    <row r="3833" spans="1:14" ht="15" customHeight="1">
      <c r="A3833" s="129"/>
      <c r="B3833" s="49" t="s">
        <v>4556</v>
      </c>
      <c r="C3833" s="18" t="s">
        <v>4557</v>
      </c>
      <c r="D3833" s="20">
        <v>405.75</v>
      </c>
      <c r="E3833" s="10">
        <f t="shared" si="403"/>
        <v>405.75</v>
      </c>
      <c r="F3833" s="1" t="s">
        <v>42</v>
      </c>
      <c r="G3833" s="45">
        <v>8536109090</v>
      </c>
      <c r="H3833" s="60"/>
      <c r="I3833" s="45">
        <v>1</v>
      </c>
      <c r="J3833" s="45">
        <v>3</v>
      </c>
      <c r="K3833" s="45">
        <v>36</v>
      </c>
      <c r="L3833" s="7" t="str">
        <f>IFERROR(VLOOKUP(B3833,Харків!A:C,3,0),"0")</f>
        <v>&gt;20</v>
      </c>
      <c r="M3833" s="60"/>
      <c r="N3833" s="45">
        <f t="shared" si="404"/>
        <v>0</v>
      </c>
    </row>
    <row r="3834" spans="1:14" ht="15" customHeight="1">
      <c r="A3834" s="129"/>
      <c r="B3834" s="49" t="s">
        <v>4558</v>
      </c>
      <c r="C3834" s="18" t="s">
        <v>4559</v>
      </c>
      <c r="D3834" s="20">
        <v>405.75</v>
      </c>
      <c r="E3834" s="10">
        <f t="shared" si="403"/>
        <v>405.75</v>
      </c>
      <c r="F3834" s="1" t="s">
        <v>42</v>
      </c>
      <c r="G3834" s="45">
        <v>8536109090</v>
      </c>
      <c r="H3834" s="60"/>
      <c r="I3834" s="45">
        <v>1</v>
      </c>
      <c r="J3834" s="45">
        <v>3</v>
      </c>
      <c r="K3834" s="45">
        <v>36</v>
      </c>
      <c r="L3834" s="7">
        <f>IFERROR(VLOOKUP(B3834,Харків!A:C,3,0),"0")</f>
        <v>5</v>
      </c>
      <c r="M3834" s="60"/>
      <c r="N3834" s="45">
        <f t="shared" si="404"/>
        <v>0</v>
      </c>
    </row>
    <row r="3835" spans="1:14" ht="15" customHeight="1">
      <c r="A3835" s="129"/>
      <c r="B3835" s="49" t="s">
        <v>4560</v>
      </c>
      <c r="C3835" s="18" t="s">
        <v>4561</v>
      </c>
      <c r="D3835" s="20">
        <v>405.75</v>
      </c>
      <c r="E3835" s="10">
        <f t="shared" si="403"/>
        <v>405.75</v>
      </c>
      <c r="F3835" s="1" t="s">
        <v>42</v>
      </c>
      <c r="G3835" s="45">
        <v>8536109090</v>
      </c>
      <c r="H3835" s="60"/>
      <c r="I3835" s="45">
        <v>1</v>
      </c>
      <c r="J3835" s="45">
        <v>3</v>
      </c>
      <c r="K3835" s="45">
        <v>36</v>
      </c>
      <c r="L3835" s="7" t="str">
        <f>IFERROR(VLOOKUP(B3835,Харків!A:C,3,0),"0")</f>
        <v>&gt;20</v>
      </c>
      <c r="M3835" s="60"/>
      <c r="N3835" s="45">
        <f t="shared" si="404"/>
        <v>0</v>
      </c>
    </row>
    <row r="3836" spans="1:14" ht="15" customHeight="1">
      <c r="A3836" s="129"/>
      <c r="B3836" s="49" t="s">
        <v>4562</v>
      </c>
      <c r="C3836" s="18" t="s">
        <v>4563</v>
      </c>
      <c r="D3836" s="20">
        <v>405.75</v>
      </c>
      <c r="E3836" s="10">
        <f t="shared" si="403"/>
        <v>405.75</v>
      </c>
      <c r="F3836" s="1" t="s">
        <v>42</v>
      </c>
      <c r="G3836" s="45">
        <v>8536109090</v>
      </c>
      <c r="H3836" s="60"/>
      <c r="I3836" s="45">
        <v>1</v>
      </c>
      <c r="J3836" s="45">
        <v>3</v>
      </c>
      <c r="K3836" s="45">
        <v>36</v>
      </c>
      <c r="L3836" s="7" t="str">
        <f>IFERROR(VLOOKUP(B3836,Харків!A:C,3,0),"0")</f>
        <v>&gt;50</v>
      </c>
      <c r="M3836" s="60"/>
      <c r="N3836" s="45">
        <f t="shared" si="404"/>
        <v>0</v>
      </c>
    </row>
    <row r="3837" spans="1:14" ht="15" customHeight="1">
      <c r="A3837" s="129"/>
      <c r="B3837" s="49" t="s">
        <v>4564</v>
      </c>
      <c r="C3837" s="18" t="s">
        <v>4565</v>
      </c>
      <c r="D3837" s="20">
        <v>405.75</v>
      </c>
      <c r="E3837" s="10">
        <f t="shared" si="403"/>
        <v>405.75</v>
      </c>
      <c r="F3837" s="1" t="s">
        <v>42</v>
      </c>
      <c r="G3837" s="45">
        <v>8536109090</v>
      </c>
      <c r="H3837" s="60"/>
      <c r="I3837" s="45">
        <v>1</v>
      </c>
      <c r="J3837" s="45">
        <v>3</v>
      </c>
      <c r="K3837" s="45">
        <v>36</v>
      </c>
      <c r="L3837" s="7" t="str">
        <f>IFERROR(VLOOKUP(B3837,Харків!A:C,3,0),"0")</f>
        <v>&gt;100</v>
      </c>
      <c r="M3837" s="60"/>
      <c r="N3837" s="45">
        <f t="shared" si="404"/>
        <v>0</v>
      </c>
    </row>
    <row r="3838" spans="1:14" ht="15" customHeight="1">
      <c r="A3838" s="129"/>
      <c r="B3838" s="49" t="s">
        <v>4566</v>
      </c>
      <c r="C3838" s="18" t="s">
        <v>4567</v>
      </c>
      <c r="D3838" s="20">
        <v>405.75</v>
      </c>
      <c r="E3838" s="10">
        <f t="shared" si="403"/>
        <v>405.75</v>
      </c>
      <c r="F3838" s="1" t="s">
        <v>42</v>
      </c>
      <c r="G3838" s="45">
        <v>8536109090</v>
      </c>
      <c r="H3838" s="60"/>
      <c r="I3838" s="45">
        <v>1</v>
      </c>
      <c r="J3838" s="45">
        <v>3</v>
      </c>
      <c r="K3838" s="45">
        <v>36</v>
      </c>
      <c r="L3838" s="7" t="str">
        <f>IFERROR(VLOOKUP(B3838,Харків!A:C,3,0),"0")</f>
        <v>&gt;50</v>
      </c>
      <c r="M3838" s="60"/>
      <c r="N3838" s="45">
        <f t="shared" si="404"/>
        <v>0</v>
      </c>
    </row>
    <row r="3839" spans="1:14" ht="15" customHeight="1">
      <c r="A3839" s="129"/>
      <c r="B3839" s="132" t="s">
        <v>8888</v>
      </c>
      <c r="C3839" s="18" t="s">
        <v>8889</v>
      </c>
      <c r="D3839" s="20">
        <v>405.75</v>
      </c>
      <c r="E3839" s="10">
        <f t="shared" si="403"/>
        <v>405.75</v>
      </c>
      <c r="F3839" s="1" t="s">
        <v>42</v>
      </c>
      <c r="G3839" s="45">
        <v>8536105090</v>
      </c>
      <c r="H3839" s="60"/>
      <c r="I3839" s="45">
        <v>1</v>
      </c>
      <c r="J3839" s="45">
        <v>3</v>
      </c>
      <c r="K3839" s="45">
        <v>36</v>
      </c>
      <c r="L3839" s="7" t="str">
        <f>IFERROR(VLOOKUP(B3839,Харків!A:C,3,0),"0")</f>
        <v>&gt;50</v>
      </c>
      <c r="M3839" s="60"/>
      <c r="N3839" s="45">
        <f t="shared" si="404"/>
        <v>0</v>
      </c>
    </row>
    <row r="3840" spans="1:14" ht="15" customHeight="1">
      <c r="A3840" s="129"/>
      <c r="B3840" s="49" t="s">
        <v>4568</v>
      </c>
      <c r="C3840" s="18" t="s">
        <v>4569</v>
      </c>
      <c r="D3840" s="20">
        <v>405.75</v>
      </c>
      <c r="E3840" s="10">
        <f t="shared" si="403"/>
        <v>405.75</v>
      </c>
      <c r="F3840" s="1" t="s">
        <v>42</v>
      </c>
      <c r="G3840" s="45">
        <v>8536109090</v>
      </c>
      <c r="H3840" s="60"/>
      <c r="I3840" s="45">
        <v>1</v>
      </c>
      <c r="J3840" s="45">
        <v>3</v>
      </c>
      <c r="K3840" s="45">
        <v>36</v>
      </c>
      <c r="L3840" s="7" t="str">
        <f>IFERROR(VLOOKUP(B3840,Харків!A:C,3,0),"0")</f>
        <v>&gt;200</v>
      </c>
      <c r="M3840" s="60"/>
      <c r="N3840" s="45">
        <f t="shared" si="404"/>
        <v>0</v>
      </c>
    </row>
    <row r="3841" spans="1:14" ht="6.95" customHeight="1">
      <c r="A3841" s="130"/>
      <c r="B3841" s="50"/>
      <c r="C3841" s="18"/>
      <c r="D3841" s="8"/>
      <c r="E3841" s="14"/>
      <c r="F3841" s="5"/>
      <c r="G3841" s="7"/>
      <c r="H3841" s="13"/>
      <c r="I3841" s="7"/>
      <c r="J3841" s="7"/>
      <c r="K3841" s="7"/>
      <c r="L3841" s="5"/>
      <c r="M3841" s="5"/>
      <c r="N3841" s="5"/>
    </row>
    <row r="3842" spans="1:14" ht="15" customHeight="1">
      <c r="A3842" s="130"/>
      <c r="B3842" s="132" t="s">
        <v>8890</v>
      </c>
      <c r="C3842" s="18" t="s">
        <v>8891</v>
      </c>
      <c r="D3842" s="20">
        <v>573.87</v>
      </c>
      <c r="E3842" s="10">
        <f t="shared" ref="E3842:E3851" si="405">D3842-(D3842*$G$1)</f>
        <v>573.87</v>
      </c>
      <c r="F3842" s="1" t="s">
        <v>42</v>
      </c>
      <c r="G3842" s="45">
        <v>8536105090</v>
      </c>
      <c r="H3842" s="60"/>
      <c r="I3842" s="45">
        <v>1</v>
      </c>
      <c r="J3842" s="45">
        <v>3</v>
      </c>
      <c r="K3842" s="45">
        <v>30</v>
      </c>
      <c r="L3842" s="7">
        <f>IFERROR(VLOOKUP(B3842,Харків!A:C,3,0),"0")</f>
        <v>0</v>
      </c>
      <c r="M3842" s="60"/>
      <c r="N3842" s="45">
        <f t="shared" ref="N3842:N3851" si="406">E3842*M3842</f>
        <v>0</v>
      </c>
    </row>
    <row r="3843" spans="1:14" ht="15" customHeight="1">
      <c r="A3843" s="130"/>
      <c r="B3843" s="132" t="s">
        <v>8892</v>
      </c>
      <c r="C3843" s="18" t="s">
        <v>8893</v>
      </c>
      <c r="D3843" s="20">
        <v>573.87</v>
      </c>
      <c r="E3843" s="10">
        <f t="shared" si="405"/>
        <v>573.87</v>
      </c>
      <c r="F3843" s="1" t="s">
        <v>42</v>
      </c>
      <c r="G3843" s="45">
        <v>8536105090</v>
      </c>
      <c r="H3843" s="60"/>
      <c r="I3843" s="45">
        <v>1</v>
      </c>
      <c r="J3843" s="45">
        <v>3</v>
      </c>
      <c r="K3843" s="45">
        <v>30</v>
      </c>
      <c r="L3843" s="7">
        <f>IFERROR(VLOOKUP(B3843,Харків!A:C,3,0),"0")</f>
        <v>0</v>
      </c>
      <c r="M3843" s="60"/>
      <c r="N3843" s="45">
        <f t="shared" si="406"/>
        <v>0</v>
      </c>
    </row>
    <row r="3844" spans="1:14" ht="15" customHeight="1">
      <c r="A3844" s="130"/>
      <c r="B3844" s="132" t="s">
        <v>8894</v>
      </c>
      <c r="C3844" s="18" t="s">
        <v>8895</v>
      </c>
      <c r="D3844" s="20">
        <v>573.87</v>
      </c>
      <c r="E3844" s="10">
        <f t="shared" si="405"/>
        <v>573.87</v>
      </c>
      <c r="F3844" s="1" t="s">
        <v>42</v>
      </c>
      <c r="G3844" s="45">
        <v>8536105090</v>
      </c>
      <c r="H3844" s="60"/>
      <c r="I3844" s="45">
        <v>1</v>
      </c>
      <c r="J3844" s="45">
        <v>3</v>
      </c>
      <c r="K3844" s="45">
        <v>30</v>
      </c>
      <c r="L3844" s="7">
        <f>IFERROR(VLOOKUP(B3844,Харків!A:C,3,0),"0")</f>
        <v>0</v>
      </c>
      <c r="M3844" s="60"/>
      <c r="N3844" s="45">
        <f t="shared" si="406"/>
        <v>0</v>
      </c>
    </row>
    <row r="3845" spans="1:14" ht="15" customHeight="1">
      <c r="A3845" s="130"/>
      <c r="B3845" s="132" t="s">
        <v>8896</v>
      </c>
      <c r="C3845" s="18" t="s">
        <v>8897</v>
      </c>
      <c r="D3845" s="20">
        <v>573.87</v>
      </c>
      <c r="E3845" s="10">
        <f t="shared" si="405"/>
        <v>573.87</v>
      </c>
      <c r="F3845" s="1" t="s">
        <v>42</v>
      </c>
      <c r="G3845" s="45">
        <v>8536105090</v>
      </c>
      <c r="H3845" s="60"/>
      <c r="I3845" s="45">
        <v>1</v>
      </c>
      <c r="J3845" s="45">
        <v>3</v>
      </c>
      <c r="K3845" s="45">
        <v>30</v>
      </c>
      <c r="L3845" s="7">
        <f>IFERROR(VLOOKUP(B3845,Харків!A:C,3,0),"0")</f>
        <v>0</v>
      </c>
      <c r="M3845" s="60"/>
      <c r="N3845" s="45">
        <f t="shared" si="406"/>
        <v>0</v>
      </c>
    </row>
    <row r="3846" spans="1:14" ht="15" customHeight="1">
      <c r="A3846" s="130"/>
      <c r="B3846" s="132" t="s">
        <v>8898</v>
      </c>
      <c r="C3846" s="18" t="s">
        <v>8899</v>
      </c>
      <c r="D3846" s="20">
        <v>573.87</v>
      </c>
      <c r="E3846" s="10">
        <f t="shared" si="405"/>
        <v>573.87</v>
      </c>
      <c r="F3846" s="1" t="s">
        <v>42</v>
      </c>
      <c r="G3846" s="45">
        <v>8536105090</v>
      </c>
      <c r="H3846" s="60"/>
      <c r="I3846" s="45">
        <v>1</v>
      </c>
      <c r="J3846" s="45">
        <v>3</v>
      </c>
      <c r="K3846" s="45">
        <v>30</v>
      </c>
      <c r="L3846" s="7">
        <f>IFERROR(VLOOKUP(B3846,Харків!A:C,3,0),"0")</f>
        <v>0</v>
      </c>
      <c r="M3846" s="60"/>
      <c r="N3846" s="45">
        <f t="shared" si="406"/>
        <v>0</v>
      </c>
    </row>
    <row r="3847" spans="1:14" ht="15" customHeight="1">
      <c r="A3847" s="129"/>
      <c r="B3847" s="49" t="s">
        <v>7528</v>
      </c>
      <c r="C3847" s="18" t="s">
        <v>7529</v>
      </c>
      <c r="D3847" s="20">
        <v>573.87</v>
      </c>
      <c r="E3847" s="10">
        <f t="shared" si="405"/>
        <v>573.87</v>
      </c>
      <c r="F3847" s="1" t="s">
        <v>42</v>
      </c>
      <c r="G3847" s="45">
        <v>8536109090</v>
      </c>
      <c r="H3847" s="60"/>
      <c r="I3847" s="45">
        <v>1</v>
      </c>
      <c r="J3847" s="45">
        <v>3</v>
      </c>
      <c r="K3847" s="45">
        <v>30</v>
      </c>
      <c r="L3847" s="7" t="str">
        <f>IFERROR(VLOOKUP(B3847,Харків!A:C,3,0),"0")</f>
        <v>&gt;20</v>
      </c>
      <c r="M3847" s="60"/>
      <c r="N3847" s="45">
        <f t="shared" si="406"/>
        <v>0</v>
      </c>
    </row>
    <row r="3848" spans="1:14" ht="15" customHeight="1">
      <c r="A3848" s="129"/>
      <c r="B3848" s="49" t="s">
        <v>7509</v>
      </c>
      <c r="C3848" s="18" t="s">
        <v>7510</v>
      </c>
      <c r="D3848" s="20">
        <v>573.87</v>
      </c>
      <c r="E3848" s="10">
        <f t="shared" si="405"/>
        <v>573.87</v>
      </c>
      <c r="F3848" s="1" t="s">
        <v>42</v>
      </c>
      <c r="G3848" s="45">
        <v>8536109090</v>
      </c>
      <c r="H3848" s="60"/>
      <c r="I3848" s="45">
        <v>1</v>
      </c>
      <c r="J3848" s="45">
        <v>3</v>
      </c>
      <c r="K3848" s="45">
        <v>30</v>
      </c>
      <c r="L3848" s="7" t="str">
        <f>IFERROR(VLOOKUP(B3848,Харків!A:C,3,0),"0")</f>
        <v>&gt;20</v>
      </c>
      <c r="M3848" s="60"/>
      <c r="N3848" s="45">
        <f t="shared" si="406"/>
        <v>0</v>
      </c>
    </row>
    <row r="3849" spans="1:14" ht="15" customHeight="1">
      <c r="A3849" s="129"/>
      <c r="B3849" s="49" t="s">
        <v>4570</v>
      </c>
      <c r="C3849" s="18" t="s">
        <v>4571</v>
      </c>
      <c r="D3849" s="20">
        <v>573.87</v>
      </c>
      <c r="E3849" s="10">
        <f t="shared" si="405"/>
        <v>573.87</v>
      </c>
      <c r="F3849" s="1" t="s">
        <v>42</v>
      </c>
      <c r="G3849" s="45">
        <v>8536109090</v>
      </c>
      <c r="H3849" s="60"/>
      <c r="I3849" s="45">
        <v>1</v>
      </c>
      <c r="J3849" s="45">
        <v>3</v>
      </c>
      <c r="K3849" s="45">
        <v>30</v>
      </c>
      <c r="L3849" s="7">
        <f>IFERROR(VLOOKUP(B3849,Харків!A:C,3,0),"0")</f>
        <v>1</v>
      </c>
      <c r="M3849" s="60"/>
      <c r="N3849" s="45">
        <f t="shared" si="406"/>
        <v>0</v>
      </c>
    </row>
    <row r="3850" spans="1:14" ht="15" customHeight="1">
      <c r="A3850" s="129"/>
      <c r="B3850" s="49" t="s">
        <v>4572</v>
      </c>
      <c r="C3850" s="18" t="s">
        <v>4573</v>
      </c>
      <c r="D3850" s="20">
        <v>573.87</v>
      </c>
      <c r="E3850" s="10">
        <f t="shared" si="405"/>
        <v>573.87</v>
      </c>
      <c r="F3850" s="1" t="s">
        <v>42</v>
      </c>
      <c r="G3850" s="45">
        <v>8536109090</v>
      </c>
      <c r="H3850" s="60"/>
      <c r="I3850" s="45">
        <v>1</v>
      </c>
      <c r="J3850" s="45">
        <v>3</v>
      </c>
      <c r="K3850" s="45">
        <v>30</v>
      </c>
      <c r="L3850" s="7" t="str">
        <f>IFERROR(VLOOKUP(B3850,Харків!A:C,3,0),"0")</f>
        <v>&gt;10</v>
      </c>
      <c r="M3850" s="60"/>
      <c r="N3850" s="45">
        <f t="shared" si="406"/>
        <v>0</v>
      </c>
    </row>
    <row r="3851" spans="1:14" ht="15" customHeight="1">
      <c r="A3851" s="129"/>
      <c r="B3851" s="49" t="s">
        <v>4574</v>
      </c>
      <c r="C3851" s="18" t="s">
        <v>4575</v>
      </c>
      <c r="D3851" s="20">
        <v>573.87</v>
      </c>
      <c r="E3851" s="10">
        <f t="shared" si="405"/>
        <v>573.87</v>
      </c>
      <c r="F3851" s="1" t="s">
        <v>42</v>
      </c>
      <c r="G3851" s="45">
        <v>8536109090</v>
      </c>
      <c r="H3851" s="60"/>
      <c r="I3851" s="45">
        <v>1</v>
      </c>
      <c r="J3851" s="45">
        <v>3</v>
      </c>
      <c r="K3851" s="45">
        <v>30</v>
      </c>
      <c r="L3851" s="7" t="str">
        <f>IFERROR(VLOOKUP(B3851,Харків!A:C,3,0),"0")</f>
        <v>&gt;100</v>
      </c>
      <c r="M3851" s="60"/>
      <c r="N3851" s="45">
        <f t="shared" si="406"/>
        <v>0</v>
      </c>
    </row>
    <row r="3852" spans="1:14" ht="5.0999999999999996" customHeight="1">
      <c r="A3852" s="130"/>
      <c r="B3852" s="50"/>
      <c r="C3852" s="18"/>
      <c r="D3852" s="8"/>
      <c r="E3852" s="14"/>
      <c r="F3852" s="5"/>
      <c r="G3852" s="7"/>
      <c r="H3852" s="13"/>
      <c r="I3852" s="7"/>
      <c r="J3852" s="7"/>
      <c r="K3852" s="7"/>
      <c r="L3852" s="5"/>
      <c r="M3852" s="5"/>
      <c r="N3852" s="5"/>
    </row>
    <row r="3853" spans="1:14" ht="15" customHeight="1">
      <c r="A3853" s="129"/>
      <c r="B3853" s="132" t="s">
        <v>8900</v>
      </c>
      <c r="C3853" s="18" t="s">
        <v>8901</v>
      </c>
      <c r="D3853" s="20">
        <v>1887.2</v>
      </c>
      <c r="E3853" s="10">
        <f>D3853-(D3853*$G$1)</f>
        <v>1887.2</v>
      </c>
      <c r="F3853" s="1" t="s">
        <v>42</v>
      </c>
      <c r="G3853" s="45">
        <v>8536105090</v>
      </c>
      <c r="H3853" s="60"/>
      <c r="I3853" s="45">
        <v>1</v>
      </c>
      <c r="J3853" s="45" t="s">
        <v>12</v>
      </c>
      <c r="K3853" s="45">
        <v>12</v>
      </c>
      <c r="L3853" s="7">
        <f>IFERROR(VLOOKUP(B3853,Харків!A:C,3,0),"0")</f>
        <v>6</v>
      </c>
      <c r="M3853" s="60"/>
      <c r="N3853" s="45">
        <f>E3853*M3853</f>
        <v>0</v>
      </c>
    </row>
    <row r="3854" spans="1:14" ht="15" customHeight="1">
      <c r="A3854" s="129"/>
      <c r="B3854" s="132" t="s">
        <v>8902</v>
      </c>
      <c r="C3854" s="18" t="s">
        <v>8903</v>
      </c>
      <c r="D3854" s="20">
        <v>1903.63</v>
      </c>
      <c r="E3854" s="10">
        <f>D3854-(D3854*$G$1)</f>
        <v>1903.63</v>
      </c>
      <c r="F3854" s="1" t="s">
        <v>42</v>
      </c>
      <c r="G3854" s="45">
        <v>8536105090</v>
      </c>
      <c r="H3854" s="60"/>
      <c r="I3854" s="45">
        <v>1</v>
      </c>
      <c r="J3854" s="45" t="s">
        <v>12</v>
      </c>
      <c r="K3854" s="45">
        <v>12</v>
      </c>
      <c r="L3854" s="7" t="str">
        <f>IFERROR(VLOOKUP(B3854,Харків!A:C,3,0),"0")</f>
        <v>&gt;20</v>
      </c>
      <c r="M3854" s="60"/>
      <c r="N3854" s="45">
        <f>E3854*M3854</f>
        <v>0</v>
      </c>
    </row>
    <row r="3855" spans="1:14" ht="15" customHeight="1">
      <c r="A3855" s="129"/>
      <c r="B3855" s="132" t="s">
        <v>8904</v>
      </c>
      <c r="C3855" s="18" t="s">
        <v>8905</v>
      </c>
      <c r="D3855" s="20">
        <v>1912.48</v>
      </c>
      <c r="E3855" s="10">
        <f>D3855-(D3855*$G$1)</f>
        <v>1912.48</v>
      </c>
      <c r="F3855" s="1" t="s">
        <v>42</v>
      </c>
      <c r="G3855" s="45">
        <v>8536105090</v>
      </c>
      <c r="H3855" s="60"/>
      <c r="I3855" s="45">
        <v>1</v>
      </c>
      <c r="J3855" s="45" t="s">
        <v>12</v>
      </c>
      <c r="K3855" s="45">
        <v>12</v>
      </c>
      <c r="L3855" s="7" t="str">
        <f>IFERROR(VLOOKUP(B3855,Харків!A:C,3,0),"0")</f>
        <v>&gt;10</v>
      </c>
      <c r="M3855" s="60"/>
      <c r="N3855" s="45">
        <f>E3855*M3855</f>
        <v>0</v>
      </c>
    </row>
    <row r="3856" spans="1:14" ht="15" customHeight="1">
      <c r="A3856" s="130"/>
      <c r="B3856" s="50"/>
      <c r="C3856" s="6" t="s">
        <v>4650</v>
      </c>
      <c r="D3856" s="8"/>
      <c r="E3856" s="14"/>
      <c r="F3856" s="5"/>
      <c r="G3856" s="7"/>
      <c r="H3856" s="13"/>
      <c r="I3856" s="7"/>
      <c r="J3856" s="7"/>
      <c r="K3856" s="7"/>
      <c r="L3856" s="5"/>
      <c r="M3856" s="5"/>
      <c r="N3856" s="5"/>
    </row>
    <row r="3857" spans="1:14" ht="24.95" customHeight="1">
      <c r="A3857" s="129"/>
      <c r="B3857" s="49" t="s">
        <v>4620</v>
      </c>
      <c r="C3857" s="18" t="s">
        <v>6558</v>
      </c>
      <c r="D3857" s="20">
        <v>146.47999999999999</v>
      </c>
      <c r="E3857" s="10">
        <f t="shared" ref="E3857:E3862" si="407">D3857-(D3857*$G$1)</f>
        <v>146.47999999999999</v>
      </c>
      <c r="F3857" s="1" t="s">
        <v>42</v>
      </c>
      <c r="G3857" s="45">
        <v>8538909900</v>
      </c>
      <c r="H3857" s="60"/>
      <c r="I3857" s="45">
        <v>1</v>
      </c>
      <c r="J3857" s="45">
        <v>3</v>
      </c>
      <c r="K3857" s="45">
        <v>150</v>
      </c>
      <c r="L3857" s="7" t="str">
        <f>IFERROR(VLOOKUP(B3857,Харків!A:C,3,0),"0")</f>
        <v>&gt;500</v>
      </c>
      <c r="M3857" s="60"/>
      <c r="N3857" s="45">
        <f t="shared" ref="N3857:N3862" si="408">E3857*M3857</f>
        <v>0</v>
      </c>
    </row>
    <row r="3858" spans="1:14" ht="24.95" customHeight="1">
      <c r="A3858" s="129"/>
      <c r="B3858" s="49" t="s">
        <v>4621</v>
      </c>
      <c r="C3858" s="18" t="s">
        <v>4622</v>
      </c>
      <c r="D3858" s="20">
        <v>220.35</v>
      </c>
      <c r="E3858" s="10">
        <f t="shared" si="407"/>
        <v>220.35</v>
      </c>
      <c r="F3858" s="1" t="s">
        <v>42</v>
      </c>
      <c r="G3858" s="45">
        <v>8538909900</v>
      </c>
      <c r="H3858" s="60"/>
      <c r="I3858" s="45">
        <v>1</v>
      </c>
      <c r="J3858" s="45">
        <v>3</v>
      </c>
      <c r="K3858" s="45">
        <v>90</v>
      </c>
      <c r="L3858" s="7" t="str">
        <f>IFERROR(VLOOKUP(B3858,Харків!A:C,3,0),"0")</f>
        <v>&gt;100</v>
      </c>
      <c r="M3858" s="60"/>
      <c r="N3858" s="45">
        <f t="shared" si="408"/>
        <v>0</v>
      </c>
    </row>
    <row r="3859" spans="1:14" ht="24.95" customHeight="1">
      <c r="A3859" s="129"/>
      <c r="B3859" s="49" t="s">
        <v>4623</v>
      </c>
      <c r="C3859" s="18" t="s">
        <v>4624</v>
      </c>
      <c r="D3859" s="20">
        <v>328.02</v>
      </c>
      <c r="E3859" s="10">
        <f t="shared" si="407"/>
        <v>328.02</v>
      </c>
      <c r="F3859" s="1" t="s">
        <v>42</v>
      </c>
      <c r="G3859" s="45">
        <v>8538909900</v>
      </c>
      <c r="H3859" s="60"/>
      <c r="I3859" s="45">
        <v>1</v>
      </c>
      <c r="J3859" s="45">
        <v>3</v>
      </c>
      <c r="K3859" s="45">
        <v>54</v>
      </c>
      <c r="L3859" s="7" t="str">
        <f>IFERROR(VLOOKUP(B3859,Харків!A:C,3,0),"0")</f>
        <v>&gt;500</v>
      </c>
      <c r="M3859" s="60"/>
      <c r="N3859" s="45">
        <f t="shared" si="408"/>
        <v>0</v>
      </c>
    </row>
    <row r="3860" spans="1:14" ht="24.95" customHeight="1">
      <c r="A3860" s="129"/>
      <c r="B3860" s="49" t="s">
        <v>4625</v>
      </c>
      <c r="C3860" s="18" t="s">
        <v>4626</v>
      </c>
      <c r="D3860" s="20">
        <v>575.91999999999996</v>
      </c>
      <c r="E3860" s="10">
        <f t="shared" si="407"/>
        <v>575.91999999999996</v>
      </c>
      <c r="F3860" s="1" t="s">
        <v>42</v>
      </c>
      <c r="G3860" s="45">
        <v>8538909900</v>
      </c>
      <c r="H3860" s="60"/>
      <c r="I3860" s="45">
        <v>1</v>
      </c>
      <c r="J3860" s="45">
        <v>3</v>
      </c>
      <c r="K3860" s="45">
        <v>36</v>
      </c>
      <c r="L3860" s="7" t="str">
        <f>IFERROR(VLOOKUP(B3860,Харків!A:C,3,0),"0")</f>
        <v>&gt;200</v>
      </c>
      <c r="M3860" s="60"/>
      <c r="N3860" s="45">
        <f t="shared" si="408"/>
        <v>0</v>
      </c>
    </row>
    <row r="3861" spans="1:14" ht="24.95" customHeight="1">
      <c r="A3861" s="129"/>
      <c r="B3861" s="49" t="s">
        <v>4627</v>
      </c>
      <c r="C3861" s="18" t="s">
        <v>4628</v>
      </c>
      <c r="D3861" s="20">
        <v>793.76</v>
      </c>
      <c r="E3861" s="10">
        <f t="shared" si="407"/>
        <v>793.76</v>
      </c>
      <c r="F3861" s="1" t="s">
        <v>42</v>
      </c>
      <c r="G3861" s="45">
        <v>8538909900</v>
      </c>
      <c r="H3861" s="60"/>
      <c r="I3861" s="45">
        <v>1</v>
      </c>
      <c r="J3861" s="45">
        <v>3</v>
      </c>
      <c r="K3861" s="45">
        <v>30</v>
      </c>
      <c r="L3861" s="7" t="str">
        <f>IFERROR(VLOOKUP(B3861,Харків!A:C,3,0),"0")</f>
        <v>&gt;50</v>
      </c>
      <c r="M3861" s="60"/>
      <c r="N3861" s="45">
        <f t="shared" si="408"/>
        <v>0</v>
      </c>
    </row>
    <row r="3862" spans="1:14" ht="24.95" customHeight="1">
      <c r="A3862" s="129"/>
      <c r="B3862" s="132" t="s">
        <v>8906</v>
      </c>
      <c r="C3862" s="18" t="s">
        <v>8907</v>
      </c>
      <c r="D3862" s="20">
        <v>3211.36</v>
      </c>
      <c r="E3862" s="10">
        <f t="shared" si="407"/>
        <v>3211.36</v>
      </c>
      <c r="F3862" s="1" t="s">
        <v>42</v>
      </c>
      <c r="G3862" s="45">
        <v>8538909900</v>
      </c>
      <c r="H3862" s="60"/>
      <c r="I3862" s="45">
        <v>1</v>
      </c>
      <c r="J3862" s="45" t="s">
        <v>12</v>
      </c>
      <c r="K3862" s="45">
        <v>8</v>
      </c>
      <c r="L3862" s="7" t="str">
        <f>IFERROR(VLOOKUP(B3862,Харків!A:C,3,0),"0")</f>
        <v>&gt;20</v>
      </c>
      <c r="M3862" s="60"/>
      <c r="N3862" s="45">
        <f t="shared" si="408"/>
        <v>0</v>
      </c>
    </row>
    <row r="3863" spans="1:14" ht="15" customHeight="1">
      <c r="A3863" s="130"/>
      <c r="B3863" s="50"/>
      <c r="C3863" s="6" t="s">
        <v>4580</v>
      </c>
      <c r="D3863" s="8"/>
      <c r="E3863" s="14"/>
      <c r="F3863" s="5"/>
      <c r="G3863" s="7"/>
      <c r="H3863" s="13"/>
      <c r="I3863" s="7"/>
      <c r="J3863" s="7"/>
      <c r="K3863" s="7"/>
      <c r="L3863" s="5"/>
      <c r="M3863" s="5"/>
      <c r="N3863" s="5"/>
    </row>
    <row r="3864" spans="1:14" ht="30.75" customHeight="1">
      <c r="A3864" s="129"/>
      <c r="B3864" s="49" t="s">
        <v>4579</v>
      </c>
      <c r="C3864" s="18" t="s">
        <v>4580</v>
      </c>
      <c r="D3864" s="20">
        <v>210.77500000000001</v>
      </c>
      <c r="E3864" s="10">
        <f>D3864-(D3864*$G$1)</f>
        <v>210.77500000000001</v>
      </c>
      <c r="F3864" s="1" t="s">
        <v>42</v>
      </c>
      <c r="G3864" s="45">
        <v>8205598090</v>
      </c>
      <c r="H3864" s="60"/>
      <c r="I3864" s="45">
        <v>1</v>
      </c>
      <c r="J3864" s="45">
        <v>1</v>
      </c>
      <c r="K3864" s="45">
        <v>50</v>
      </c>
      <c r="L3864" s="7" t="str">
        <f>IFERROR(VLOOKUP(B3864,Харків!A:C,3,0),"0")</f>
        <v>&gt;100</v>
      </c>
      <c r="M3864" s="60"/>
      <c r="N3864" s="45">
        <f>E3864*M3864</f>
        <v>0</v>
      </c>
    </row>
    <row r="3865" spans="1:14" ht="15" customHeight="1">
      <c r="A3865" s="128"/>
      <c r="B3865" s="53"/>
      <c r="C3865" s="6" t="s">
        <v>3934</v>
      </c>
      <c r="D3865" s="13"/>
      <c r="E3865" s="14"/>
      <c r="F3865" s="5"/>
      <c r="G3865" s="7"/>
      <c r="H3865" s="13"/>
      <c r="I3865" s="7"/>
      <c r="J3865" s="7"/>
      <c r="K3865" s="7"/>
      <c r="L3865" s="5"/>
      <c r="M3865" s="5"/>
      <c r="N3865" s="5"/>
    </row>
    <row r="3866" spans="1:14" ht="20.100000000000001" customHeight="1">
      <c r="A3866" s="129"/>
      <c r="B3866" s="49" t="s">
        <v>3587</v>
      </c>
      <c r="C3866" s="18" t="s">
        <v>6578</v>
      </c>
      <c r="D3866" s="20">
        <v>81.37</v>
      </c>
      <c r="E3866" s="10">
        <f t="shared" ref="E3866:E3885" si="409">D3866-(D3866*$G$1)</f>
        <v>81.37</v>
      </c>
      <c r="F3866" s="1" t="s">
        <v>42</v>
      </c>
      <c r="G3866" s="45">
        <v>9030337000</v>
      </c>
      <c r="H3866" s="60"/>
      <c r="I3866" s="45">
        <v>1</v>
      </c>
      <c r="J3866" s="45">
        <v>10</v>
      </c>
      <c r="K3866" s="45">
        <v>500</v>
      </c>
      <c r="L3866" s="7">
        <f>IFERROR(VLOOKUP(B3866,Харків!A:C,3,0),"0")</f>
        <v>0</v>
      </c>
      <c r="M3866" s="60"/>
      <c r="N3866" s="45">
        <f t="shared" ref="N3866:N3885" si="410">E3866*M3866</f>
        <v>0</v>
      </c>
    </row>
    <row r="3867" spans="1:14" ht="20.100000000000001" customHeight="1">
      <c r="A3867" s="129"/>
      <c r="B3867" s="49" t="s">
        <v>3588</v>
      </c>
      <c r="C3867" s="18" t="s">
        <v>6579</v>
      </c>
      <c r="D3867" s="20">
        <v>81.37</v>
      </c>
      <c r="E3867" s="10">
        <f t="shared" si="409"/>
        <v>81.37</v>
      </c>
      <c r="F3867" s="1" t="s">
        <v>42</v>
      </c>
      <c r="G3867" s="45">
        <v>9030337000</v>
      </c>
      <c r="H3867" s="60"/>
      <c r="I3867" s="45">
        <v>1</v>
      </c>
      <c r="J3867" s="45">
        <v>10</v>
      </c>
      <c r="K3867" s="45">
        <v>500</v>
      </c>
      <c r="L3867" s="7">
        <f>IFERROR(VLOOKUP(B3867,Харків!A:C,3,0),"0")</f>
        <v>0</v>
      </c>
      <c r="M3867" s="60"/>
      <c r="N3867" s="45">
        <f t="shared" si="410"/>
        <v>0</v>
      </c>
    </row>
    <row r="3868" spans="1:14" ht="20.100000000000001" customHeight="1">
      <c r="A3868" s="129"/>
      <c r="B3868" s="49" t="s">
        <v>3589</v>
      </c>
      <c r="C3868" s="18" t="s">
        <v>6577</v>
      </c>
      <c r="D3868" s="20">
        <v>81.37</v>
      </c>
      <c r="E3868" s="10">
        <f t="shared" si="409"/>
        <v>81.37</v>
      </c>
      <c r="F3868" s="1" t="s">
        <v>42</v>
      </c>
      <c r="G3868" s="45">
        <v>9030337000</v>
      </c>
      <c r="H3868" s="60"/>
      <c r="I3868" s="45">
        <v>1</v>
      </c>
      <c r="J3868" s="45">
        <v>10</v>
      </c>
      <c r="K3868" s="45">
        <v>500</v>
      </c>
      <c r="L3868" s="7">
        <f>IFERROR(VLOOKUP(B3868,Харків!A:C,3,0),"0")</f>
        <v>0</v>
      </c>
      <c r="M3868" s="60"/>
      <c r="N3868" s="45">
        <f t="shared" si="410"/>
        <v>0</v>
      </c>
    </row>
    <row r="3869" spans="1:14" ht="20.100000000000001" customHeight="1">
      <c r="A3869" s="129"/>
      <c r="B3869" s="49" t="s">
        <v>3584</v>
      </c>
      <c r="C3869" s="18" t="s">
        <v>6580</v>
      </c>
      <c r="D3869" s="20">
        <v>143.08000000000001</v>
      </c>
      <c r="E3869" s="10">
        <f t="shared" si="409"/>
        <v>143.08000000000001</v>
      </c>
      <c r="F3869" s="1" t="s">
        <v>42</v>
      </c>
      <c r="G3869" s="45">
        <v>9030337000</v>
      </c>
      <c r="H3869" s="60"/>
      <c r="I3869" s="45">
        <v>1</v>
      </c>
      <c r="J3869" s="45">
        <v>10</v>
      </c>
      <c r="K3869" s="45">
        <v>200</v>
      </c>
      <c r="L3869" s="7" t="str">
        <f>IFERROR(VLOOKUP(B3869,Харків!A:C,3,0),"0")</f>
        <v>&gt;50</v>
      </c>
      <c r="M3869" s="60"/>
      <c r="N3869" s="45">
        <f t="shared" si="410"/>
        <v>0</v>
      </c>
    </row>
    <row r="3870" spans="1:14" ht="20.100000000000001" customHeight="1">
      <c r="A3870" s="129"/>
      <c r="B3870" s="49" t="s">
        <v>3585</v>
      </c>
      <c r="C3870" s="18" t="s">
        <v>6581</v>
      </c>
      <c r="D3870" s="20">
        <v>143.08000000000001</v>
      </c>
      <c r="E3870" s="10">
        <f t="shared" si="409"/>
        <v>143.08000000000001</v>
      </c>
      <c r="F3870" s="1" t="s">
        <v>42</v>
      </c>
      <c r="G3870" s="45">
        <v>9030337000</v>
      </c>
      <c r="H3870" s="60"/>
      <c r="I3870" s="45">
        <v>1</v>
      </c>
      <c r="J3870" s="45">
        <v>10</v>
      </c>
      <c r="K3870" s="45">
        <v>200</v>
      </c>
      <c r="L3870" s="7" t="str">
        <f>IFERROR(VLOOKUP(B3870,Харків!A:C,3,0),"0")</f>
        <v>&gt;200</v>
      </c>
      <c r="M3870" s="60"/>
      <c r="N3870" s="45">
        <f t="shared" si="410"/>
        <v>0</v>
      </c>
    </row>
    <row r="3871" spans="1:14" ht="20.100000000000001" customHeight="1">
      <c r="A3871" s="129"/>
      <c r="B3871" s="49" t="s">
        <v>3586</v>
      </c>
      <c r="C3871" s="18" t="s">
        <v>6582</v>
      </c>
      <c r="D3871" s="20">
        <v>143.08000000000001</v>
      </c>
      <c r="E3871" s="10">
        <f t="shared" si="409"/>
        <v>143.08000000000001</v>
      </c>
      <c r="F3871" s="1" t="s">
        <v>42</v>
      </c>
      <c r="G3871" s="45">
        <v>9030337000</v>
      </c>
      <c r="H3871" s="60"/>
      <c r="I3871" s="45">
        <v>1</v>
      </c>
      <c r="J3871" s="45">
        <v>10</v>
      </c>
      <c r="K3871" s="45">
        <v>200</v>
      </c>
      <c r="L3871" s="7">
        <f>IFERROR(VLOOKUP(B3871,Харків!A:C,3,0),"0")</f>
        <v>0</v>
      </c>
      <c r="M3871" s="60"/>
      <c r="N3871" s="45">
        <f t="shared" si="410"/>
        <v>0</v>
      </c>
    </row>
    <row r="3872" spans="1:14" ht="20.100000000000001" customHeight="1">
      <c r="A3872" s="129"/>
      <c r="B3872" s="49" t="s">
        <v>11262</v>
      </c>
      <c r="C3872" s="18" t="s">
        <v>11268</v>
      </c>
      <c r="D3872" s="20">
        <v>152.03</v>
      </c>
      <c r="E3872" s="10">
        <f t="shared" si="409"/>
        <v>152.03</v>
      </c>
      <c r="F3872" s="1" t="s">
        <v>42</v>
      </c>
      <c r="G3872" s="45">
        <v>9030337000</v>
      </c>
      <c r="H3872" s="60"/>
      <c r="I3872" s="45">
        <v>1</v>
      </c>
      <c r="J3872" s="45">
        <v>10</v>
      </c>
      <c r="K3872" s="45"/>
      <c r="L3872" s="7">
        <f>IFERROR(VLOOKUP(B3872,Харків!A:C,3,0),"0")</f>
        <v>0</v>
      </c>
      <c r="M3872" s="60"/>
      <c r="N3872" s="45">
        <f t="shared" si="410"/>
        <v>0</v>
      </c>
    </row>
    <row r="3873" spans="1:14" ht="20.100000000000001" customHeight="1">
      <c r="A3873" s="129"/>
      <c r="B3873" s="49" t="s">
        <v>11263</v>
      </c>
      <c r="C3873" s="18" t="s">
        <v>11269</v>
      </c>
      <c r="D3873" s="20">
        <v>62.6</v>
      </c>
      <c r="E3873" s="10">
        <f t="shared" si="409"/>
        <v>62.6</v>
      </c>
      <c r="F3873" s="1" t="s">
        <v>42</v>
      </c>
      <c r="G3873" s="45">
        <v>9030337000</v>
      </c>
      <c r="H3873" s="60"/>
      <c r="I3873" s="45">
        <v>1</v>
      </c>
      <c r="J3873" s="45">
        <v>10</v>
      </c>
      <c r="K3873" s="45"/>
      <c r="L3873" s="7">
        <f>IFERROR(VLOOKUP(B3873,Харків!A:C,3,0),"0")</f>
        <v>0</v>
      </c>
      <c r="M3873" s="60"/>
      <c r="N3873" s="45">
        <f t="shared" si="410"/>
        <v>0</v>
      </c>
    </row>
    <row r="3874" spans="1:14" ht="20.100000000000001" customHeight="1">
      <c r="A3874" s="129"/>
      <c r="B3874" s="49" t="s">
        <v>3590</v>
      </c>
      <c r="C3874" s="18" t="s">
        <v>3591</v>
      </c>
      <c r="D3874" s="20">
        <v>53.12</v>
      </c>
      <c r="E3874" s="10">
        <f t="shared" si="409"/>
        <v>53.12</v>
      </c>
      <c r="F3874" s="1" t="s">
        <v>42</v>
      </c>
      <c r="G3874" s="45">
        <v>8531804090</v>
      </c>
      <c r="H3874" s="60"/>
      <c r="I3874" s="45">
        <v>1</v>
      </c>
      <c r="J3874" s="45">
        <v>10</v>
      </c>
      <c r="K3874" s="45">
        <v>500</v>
      </c>
      <c r="L3874" s="7">
        <f>IFERROR(VLOOKUP(B3874,Харків!A:C,3,0),"0")</f>
        <v>0</v>
      </c>
      <c r="M3874" s="60"/>
      <c r="N3874" s="45">
        <f t="shared" si="410"/>
        <v>0</v>
      </c>
    </row>
    <row r="3875" spans="1:14" ht="20.100000000000001" customHeight="1">
      <c r="A3875" s="129"/>
      <c r="B3875" s="51" t="s">
        <v>10717</v>
      </c>
      <c r="C3875" s="18" t="s">
        <v>10718</v>
      </c>
      <c r="D3875" s="20">
        <v>53.12</v>
      </c>
      <c r="E3875" s="10">
        <f t="shared" si="409"/>
        <v>53.12</v>
      </c>
      <c r="F3875" s="1" t="s">
        <v>42</v>
      </c>
      <c r="G3875" s="45">
        <v>8531804090</v>
      </c>
      <c r="H3875" s="60"/>
      <c r="I3875" s="45">
        <v>1</v>
      </c>
      <c r="J3875" s="45">
        <v>10</v>
      </c>
      <c r="K3875" s="45">
        <v>500</v>
      </c>
      <c r="L3875" s="7" t="str">
        <f>IFERROR(VLOOKUP(B3875,Харків!A:C,3,0),"0")</f>
        <v>&gt;50</v>
      </c>
      <c r="M3875" s="60"/>
      <c r="N3875" s="45">
        <f t="shared" si="410"/>
        <v>0</v>
      </c>
    </row>
    <row r="3876" spans="1:14" ht="20.100000000000001" customHeight="1">
      <c r="A3876" s="129"/>
      <c r="B3876" s="51" t="s">
        <v>10719</v>
      </c>
      <c r="C3876" s="18" t="s">
        <v>10720</v>
      </c>
      <c r="D3876" s="20">
        <v>53.12</v>
      </c>
      <c r="E3876" s="10">
        <f t="shared" si="409"/>
        <v>53.12</v>
      </c>
      <c r="F3876" s="1" t="s">
        <v>42</v>
      </c>
      <c r="G3876" s="45">
        <v>8531804090</v>
      </c>
      <c r="H3876" s="60"/>
      <c r="I3876" s="45">
        <v>1</v>
      </c>
      <c r="J3876" s="45">
        <v>10</v>
      </c>
      <c r="K3876" s="45">
        <v>500</v>
      </c>
      <c r="L3876" s="7" t="str">
        <f>IFERROR(VLOOKUP(B3876,Харків!A:C,3,0),"0")</f>
        <v>&gt;50</v>
      </c>
      <c r="M3876" s="60"/>
      <c r="N3876" s="45">
        <f t="shared" si="410"/>
        <v>0</v>
      </c>
    </row>
    <row r="3877" spans="1:14" ht="20.100000000000001" customHeight="1">
      <c r="A3877" s="129"/>
      <c r="B3877" s="51" t="s">
        <v>11270</v>
      </c>
      <c r="C3877" s="18" t="s">
        <v>11271</v>
      </c>
      <c r="D3877" s="20">
        <v>268.27999999999997</v>
      </c>
      <c r="E3877" s="10">
        <f t="shared" si="409"/>
        <v>268.27999999999997</v>
      </c>
      <c r="F3877" s="1" t="s">
        <v>42</v>
      </c>
      <c r="G3877" s="45">
        <v>9030337000</v>
      </c>
      <c r="H3877" s="60"/>
      <c r="I3877" s="45">
        <v>1</v>
      </c>
      <c r="J3877" s="45"/>
      <c r="K3877" s="45"/>
      <c r="L3877" s="7">
        <f>IFERROR(VLOOKUP(B3877,Харків!A:C,3,0),"0")</f>
        <v>0</v>
      </c>
      <c r="M3877" s="60"/>
      <c r="N3877" s="45">
        <f t="shared" si="410"/>
        <v>0</v>
      </c>
    </row>
    <row r="3878" spans="1:14" ht="20.100000000000001" customHeight="1">
      <c r="A3878" s="129"/>
      <c r="B3878" s="51" t="s">
        <v>11272</v>
      </c>
      <c r="C3878" s="18" t="s">
        <v>11273</v>
      </c>
      <c r="D3878" s="20">
        <v>214.63</v>
      </c>
      <c r="E3878" s="10">
        <f t="shared" si="409"/>
        <v>214.63</v>
      </c>
      <c r="F3878" s="1" t="s">
        <v>42</v>
      </c>
      <c r="G3878" s="45">
        <v>9030337000</v>
      </c>
      <c r="H3878" s="60"/>
      <c r="I3878" s="45">
        <v>1</v>
      </c>
      <c r="J3878" s="45"/>
      <c r="K3878" s="45"/>
      <c r="L3878" s="7">
        <f>IFERROR(VLOOKUP(B3878,Харків!A:C,3,0),"0")</f>
        <v>0</v>
      </c>
      <c r="M3878" s="60"/>
      <c r="N3878" s="45">
        <f t="shared" si="410"/>
        <v>0</v>
      </c>
    </row>
    <row r="3879" spans="1:14" ht="20.100000000000001" customHeight="1">
      <c r="A3879" s="129"/>
      <c r="B3879" s="51" t="s">
        <v>11274</v>
      </c>
      <c r="C3879" s="18" t="s">
        <v>11275</v>
      </c>
      <c r="D3879" s="20">
        <v>447.14</v>
      </c>
      <c r="E3879" s="10">
        <f t="shared" si="409"/>
        <v>447.14</v>
      </c>
      <c r="F3879" s="1" t="s">
        <v>42</v>
      </c>
      <c r="G3879" s="45">
        <v>9030337000</v>
      </c>
      <c r="H3879" s="60"/>
      <c r="I3879" s="45">
        <v>1</v>
      </c>
      <c r="J3879" s="45"/>
      <c r="K3879" s="45"/>
      <c r="L3879" s="7">
        <f>IFERROR(VLOOKUP(B3879,Харків!A:C,3,0),"0")</f>
        <v>0</v>
      </c>
      <c r="M3879" s="60"/>
      <c r="N3879" s="45">
        <f t="shared" si="410"/>
        <v>0</v>
      </c>
    </row>
    <row r="3880" spans="1:14" ht="20.100000000000001" customHeight="1">
      <c r="A3880" s="129"/>
      <c r="B3880" s="51" t="s">
        <v>11276</v>
      </c>
      <c r="C3880" s="18" t="s">
        <v>11277</v>
      </c>
      <c r="D3880" s="20">
        <v>375.6</v>
      </c>
      <c r="E3880" s="10">
        <f t="shared" si="409"/>
        <v>375.6</v>
      </c>
      <c r="F3880" s="1" t="s">
        <v>42</v>
      </c>
      <c r="G3880" s="45">
        <v>9030337000</v>
      </c>
      <c r="H3880" s="60"/>
      <c r="I3880" s="45">
        <v>1</v>
      </c>
      <c r="J3880" s="45"/>
      <c r="K3880" s="45"/>
      <c r="L3880" s="7">
        <f>IFERROR(VLOOKUP(B3880,Харків!A:C,3,0),"0")</f>
        <v>0</v>
      </c>
      <c r="M3880" s="60"/>
      <c r="N3880" s="45">
        <f t="shared" si="410"/>
        <v>0</v>
      </c>
    </row>
    <row r="3881" spans="1:14" ht="20.100000000000001" customHeight="1">
      <c r="A3881" s="129"/>
      <c r="B3881" s="51" t="s">
        <v>11278</v>
      </c>
      <c r="C3881" s="18" t="s">
        <v>11279</v>
      </c>
      <c r="D3881" s="20">
        <v>339.82</v>
      </c>
      <c r="E3881" s="10">
        <f t="shared" si="409"/>
        <v>339.82</v>
      </c>
      <c r="F3881" s="1" t="s">
        <v>42</v>
      </c>
      <c r="G3881" s="45">
        <v>9030337000</v>
      </c>
      <c r="H3881" s="60"/>
      <c r="I3881" s="45">
        <v>1</v>
      </c>
      <c r="J3881" s="45"/>
      <c r="K3881" s="45"/>
      <c r="L3881" s="7">
        <f>IFERROR(VLOOKUP(B3881,Харків!A:C,3,0),"0")</f>
        <v>0</v>
      </c>
      <c r="M3881" s="60"/>
      <c r="N3881" s="45">
        <f t="shared" si="410"/>
        <v>0</v>
      </c>
    </row>
    <row r="3882" spans="1:14" ht="20.100000000000001" customHeight="1">
      <c r="A3882" s="129"/>
      <c r="B3882" s="51" t="s">
        <v>11280</v>
      </c>
      <c r="C3882" s="18" t="s">
        <v>11281</v>
      </c>
      <c r="D3882" s="20">
        <v>214.63</v>
      </c>
      <c r="E3882" s="10">
        <f t="shared" si="409"/>
        <v>214.63</v>
      </c>
      <c r="F3882" s="1" t="s">
        <v>42</v>
      </c>
      <c r="G3882" s="45">
        <v>9030337000</v>
      </c>
      <c r="H3882" s="60"/>
      <c r="I3882" s="45">
        <v>1</v>
      </c>
      <c r="J3882" s="45"/>
      <c r="K3882" s="45"/>
      <c r="L3882" s="7">
        <f>IFERROR(VLOOKUP(B3882,Харків!A:C,3,0),"0")</f>
        <v>0</v>
      </c>
      <c r="M3882" s="60"/>
      <c r="N3882" s="45">
        <f t="shared" si="410"/>
        <v>0</v>
      </c>
    </row>
    <row r="3883" spans="1:14" ht="20.100000000000001" customHeight="1">
      <c r="A3883" s="129"/>
      <c r="B3883" s="51" t="s">
        <v>11282</v>
      </c>
      <c r="C3883" s="18" t="s">
        <v>11283</v>
      </c>
      <c r="D3883" s="20">
        <v>178.86</v>
      </c>
      <c r="E3883" s="10">
        <f t="shared" si="409"/>
        <v>178.86</v>
      </c>
      <c r="F3883" s="1" t="s">
        <v>42</v>
      </c>
      <c r="G3883" s="45">
        <v>9030337000</v>
      </c>
      <c r="H3883" s="60"/>
      <c r="I3883" s="45">
        <v>1</v>
      </c>
      <c r="J3883" s="45"/>
      <c r="K3883" s="45"/>
      <c r="L3883" s="7">
        <f>IFERROR(VLOOKUP(B3883,Харків!A:C,3,0),"0")</f>
        <v>0</v>
      </c>
      <c r="M3883" s="60"/>
      <c r="N3883" s="45">
        <f t="shared" si="410"/>
        <v>0</v>
      </c>
    </row>
    <row r="3884" spans="1:14" ht="20.100000000000001" customHeight="1">
      <c r="A3884" s="129"/>
      <c r="B3884" s="51" t="s">
        <v>11284</v>
      </c>
      <c r="C3884" s="18" t="s">
        <v>11285</v>
      </c>
      <c r="D3884" s="20">
        <v>268.27999999999997</v>
      </c>
      <c r="E3884" s="10">
        <f t="shared" si="409"/>
        <v>268.27999999999997</v>
      </c>
      <c r="F3884" s="1" t="s">
        <v>42</v>
      </c>
      <c r="G3884" s="45">
        <v>9030337000</v>
      </c>
      <c r="H3884" s="60"/>
      <c r="I3884" s="45">
        <v>1</v>
      </c>
      <c r="J3884" s="45"/>
      <c r="K3884" s="45"/>
      <c r="L3884" s="7">
        <f>IFERROR(VLOOKUP(B3884,Харків!A:C,3,0),"0")</f>
        <v>0</v>
      </c>
      <c r="M3884" s="60"/>
      <c r="N3884" s="45">
        <f t="shared" si="410"/>
        <v>0</v>
      </c>
    </row>
    <row r="3885" spans="1:14" ht="20.100000000000001" customHeight="1">
      <c r="A3885" s="129"/>
      <c r="B3885" s="51" t="s">
        <v>11286</v>
      </c>
      <c r="C3885" s="18" t="s">
        <v>11287</v>
      </c>
      <c r="D3885" s="20">
        <v>304.05</v>
      </c>
      <c r="E3885" s="10">
        <f t="shared" si="409"/>
        <v>304.05</v>
      </c>
      <c r="F3885" s="1" t="s">
        <v>42</v>
      </c>
      <c r="G3885" s="45">
        <v>9030337000</v>
      </c>
      <c r="H3885" s="60"/>
      <c r="I3885" s="45">
        <v>1</v>
      </c>
      <c r="J3885" s="45"/>
      <c r="K3885" s="45"/>
      <c r="L3885" s="7">
        <f>IFERROR(VLOOKUP(B3885,Харків!A:C,3,0),"0")</f>
        <v>0</v>
      </c>
      <c r="M3885" s="60"/>
      <c r="N3885" s="45">
        <f t="shared" si="410"/>
        <v>0</v>
      </c>
    </row>
    <row r="3886" spans="1:14" ht="15" customHeight="1">
      <c r="A3886" s="128"/>
      <c r="B3886" s="53"/>
      <c r="C3886" s="6" t="s">
        <v>728</v>
      </c>
      <c r="D3886" s="13"/>
      <c r="E3886" s="14"/>
      <c r="F3886" s="5"/>
      <c r="G3886" s="7"/>
      <c r="H3886" s="13"/>
      <c r="I3886" s="7"/>
      <c r="J3886" s="7"/>
      <c r="K3886" s="7"/>
      <c r="L3886" s="5"/>
      <c r="M3886" s="5"/>
      <c r="N3886" s="5"/>
    </row>
    <row r="3887" spans="1:14" ht="15" customHeight="1">
      <c r="A3887" s="128"/>
      <c r="B3887" s="27" t="s">
        <v>11264</v>
      </c>
      <c r="C3887" s="18" t="s">
        <v>11290</v>
      </c>
      <c r="D3887" s="20">
        <v>49.19</v>
      </c>
      <c r="E3887" s="10">
        <f t="shared" ref="E3887:E3920" si="411">D3887-(D3887*$G$1)</f>
        <v>49.19</v>
      </c>
      <c r="F3887" s="1" t="s">
        <v>42</v>
      </c>
      <c r="G3887" s="45">
        <v>8531809586</v>
      </c>
      <c r="H3887" s="60"/>
      <c r="I3887" s="45">
        <v>1</v>
      </c>
      <c r="J3887" s="45"/>
      <c r="K3887" s="45"/>
      <c r="L3887" s="7">
        <f>IFERROR(VLOOKUP(B3887,Харків!A:C,3,0),"0")</f>
        <v>0</v>
      </c>
      <c r="M3887" s="60"/>
      <c r="N3887" s="45">
        <f t="shared" ref="N3887:N3920" si="412">E3887*M3887</f>
        <v>0</v>
      </c>
    </row>
    <row r="3888" spans="1:14" ht="15" customHeight="1">
      <c r="A3888" s="128"/>
      <c r="B3888" s="27" t="s">
        <v>11265</v>
      </c>
      <c r="C3888" s="18" t="s">
        <v>11291</v>
      </c>
      <c r="D3888" s="20">
        <v>49.19</v>
      </c>
      <c r="E3888" s="10">
        <f t="shared" si="411"/>
        <v>49.19</v>
      </c>
      <c r="F3888" s="1" t="s">
        <v>42</v>
      </c>
      <c r="G3888" s="45">
        <v>8531809587</v>
      </c>
      <c r="H3888" s="60"/>
      <c r="I3888" s="45">
        <v>1</v>
      </c>
      <c r="J3888" s="45"/>
      <c r="K3888" s="45"/>
      <c r="L3888" s="7">
        <f>IFERROR(VLOOKUP(B3888,Харків!A:C,3,0),"0")</f>
        <v>0</v>
      </c>
      <c r="M3888" s="60"/>
      <c r="N3888" s="45">
        <f t="shared" si="412"/>
        <v>0</v>
      </c>
    </row>
    <row r="3889" spans="1:14" ht="15" customHeight="1">
      <c r="A3889" s="128"/>
      <c r="B3889" s="27" t="s">
        <v>11266</v>
      </c>
      <c r="C3889" s="18" t="s">
        <v>11292</v>
      </c>
      <c r="D3889" s="20">
        <v>49.19</v>
      </c>
      <c r="E3889" s="10">
        <f t="shared" si="411"/>
        <v>49.19</v>
      </c>
      <c r="F3889" s="1" t="s">
        <v>42</v>
      </c>
      <c r="G3889" s="45">
        <v>8531809588</v>
      </c>
      <c r="H3889" s="60"/>
      <c r="I3889" s="45">
        <v>1</v>
      </c>
      <c r="J3889" s="45"/>
      <c r="K3889" s="45"/>
      <c r="L3889" s="7">
        <f>IFERROR(VLOOKUP(B3889,Харків!A:C,3,0),"0")</f>
        <v>0</v>
      </c>
      <c r="M3889" s="60"/>
      <c r="N3889" s="45">
        <f t="shared" si="412"/>
        <v>0</v>
      </c>
    </row>
    <row r="3890" spans="1:14" ht="15" customHeight="1">
      <c r="A3890" s="128"/>
      <c r="B3890" s="27" t="s">
        <v>11267</v>
      </c>
      <c r="C3890" s="18" t="s">
        <v>11293</v>
      </c>
      <c r="D3890" s="20">
        <v>49.19</v>
      </c>
      <c r="E3890" s="10">
        <f t="shared" si="411"/>
        <v>49.19</v>
      </c>
      <c r="F3890" s="1" t="s">
        <v>42</v>
      </c>
      <c r="G3890" s="45">
        <v>8531809589</v>
      </c>
      <c r="H3890" s="60"/>
      <c r="I3890" s="45">
        <v>1</v>
      </c>
      <c r="J3890" s="45"/>
      <c r="K3890" s="45"/>
      <c r="L3890" s="7">
        <f>IFERROR(VLOOKUP(B3890,Харків!A:C,3,0),"0")</f>
        <v>0</v>
      </c>
      <c r="M3890" s="60"/>
      <c r="N3890" s="45">
        <f t="shared" si="412"/>
        <v>0</v>
      </c>
    </row>
    <row r="3891" spans="1:14" ht="15" customHeight="1">
      <c r="A3891" s="26"/>
      <c r="B3891" s="27" t="s">
        <v>395</v>
      </c>
      <c r="C3891" s="18" t="s">
        <v>3228</v>
      </c>
      <c r="D3891" s="20">
        <v>30.6</v>
      </c>
      <c r="E3891" s="10">
        <f t="shared" si="411"/>
        <v>30.6</v>
      </c>
      <c r="F3891" s="1" t="s">
        <v>42</v>
      </c>
      <c r="G3891" s="45">
        <v>8531809590</v>
      </c>
      <c r="H3891" s="60"/>
      <c r="I3891" s="45">
        <v>1</v>
      </c>
      <c r="J3891" s="45">
        <v>10</v>
      </c>
      <c r="K3891" s="45">
        <v>1000</v>
      </c>
      <c r="L3891" s="7">
        <f>IFERROR(VLOOKUP(B3891,Харків!A:C,3,0),"0")</f>
        <v>0</v>
      </c>
      <c r="M3891" s="60"/>
      <c r="N3891" s="45">
        <f t="shared" si="412"/>
        <v>0</v>
      </c>
    </row>
    <row r="3892" spans="1:14" ht="15" customHeight="1">
      <c r="A3892" s="26"/>
      <c r="B3892" s="27" t="s">
        <v>396</v>
      </c>
      <c r="C3892" s="18" t="s">
        <v>2813</v>
      </c>
      <c r="D3892" s="20">
        <v>28.6</v>
      </c>
      <c r="E3892" s="10">
        <f t="shared" si="411"/>
        <v>28.6</v>
      </c>
      <c r="F3892" s="1" t="s">
        <v>42</v>
      </c>
      <c r="G3892" s="45">
        <v>8531809590</v>
      </c>
      <c r="H3892" s="60"/>
      <c r="I3892" s="45">
        <v>1</v>
      </c>
      <c r="J3892" s="45">
        <v>10</v>
      </c>
      <c r="K3892" s="45">
        <v>1000</v>
      </c>
      <c r="L3892" s="7" t="str">
        <f>IFERROR(VLOOKUP(B3892,Харків!A:C,3,0),"0")</f>
        <v>&gt;20</v>
      </c>
      <c r="M3892" s="60"/>
      <c r="N3892" s="45">
        <f t="shared" si="412"/>
        <v>0</v>
      </c>
    </row>
    <row r="3893" spans="1:14" ht="15" customHeight="1">
      <c r="A3893" s="26"/>
      <c r="B3893" s="27" t="s">
        <v>397</v>
      </c>
      <c r="C3893" s="18" t="s">
        <v>3022</v>
      </c>
      <c r="D3893" s="20">
        <v>28.6</v>
      </c>
      <c r="E3893" s="10">
        <f t="shared" si="411"/>
        <v>28.6</v>
      </c>
      <c r="F3893" s="1" t="s">
        <v>42</v>
      </c>
      <c r="G3893" s="45">
        <v>8531809590</v>
      </c>
      <c r="H3893" s="60"/>
      <c r="I3893" s="45">
        <v>1</v>
      </c>
      <c r="J3893" s="45">
        <v>10</v>
      </c>
      <c r="K3893" s="45">
        <v>1000</v>
      </c>
      <c r="L3893" s="7" t="str">
        <f>IFERROR(VLOOKUP(B3893,Харків!A:C,3,0),"0")</f>
        <v>&gt;20</v>
      </c>
      <c r="M3893" s="60"/>
      <c r="N3893" s="45">
        <f t="shared" si="412"/>
        <v>0</v>
      </c>
    </row>
    <row r="3894" spans="1:14" ht="15" customHeight="1">
      <c r="A3894" s="26"/>
      <c r="B3894" s="27" t="s">
        <v>398</v>
      </c>
      <c r="C3894" s="18" t="s">
        <v>3120</v>
      </c>
      <c r="D3894" s="20">
        <v>28.6</v>
      </c>
      <c r="E3894" s="10">
        <f t="shared" si="411"/>
        <v>28.6</v>
      </c>
      <c r="F3894" s="1" t="s">
        <v>42</v>
      </c>
      <c r="G3894" s="45">
        <v>8531809590</v>
      </c>
      <c r="H3894" s="60"/>
      <c r="I3894" s="45">
        <v>1</v>
      </c>
      <c r="J3894" s="45">
        <v>10</v>
      </c>
      <c r="K3894" s="45">
        <v>1000</v>
      </c>
      <c r="L3894" s="7" t="str">
        <f>IFERROR(VLOOKUP(B3894,Харків!A:C,3,0),"0")</f>
        <v>&gt;20</v>
      </c>
      <c r="M3894" s="60"/>
      <c r="N3894" s="45">
        <f t="shared" si="412"/>
        <v>0</v>
      </c>
    </row>
    <row r="3895" spans="1:14" ht="15" customHeight="1">
      <c r="A3895" s="26"/>
      <c r="B3895" s="27" t="s">
        <v>399</v>
      </c>
      <c r="C3895" s="18" t="s">
        <v>3201</v>
      </c>
      <c r="D3895" s="20">
        <v>28.6</v>
      </c>
      <c r="E3895" s="10">
        <f t="shared" si="411"/>
        <v>28.6</v>
      </c>
      <c r="F3895" s="1" t="s">
        <v>42</v>
      </c>
      <c r="G3895" s="45">
        <v>8531809590</v>
      </c>
      <c r="H3895" s="60"/>
      <c r="I3895" s="45">
        <v>1</v>
      </c>
      <c r="J3895" s="45">
        <v>10</v>
      </c>
      <c r="K3895" s="45">
        <v>1000</v>
      </c>
      <c r="L3895" s="7" t="str">
        <f>IFERROR(VLOOKUP(B3895,Харків!A:C,3,0),"0")</f>
        <v>&gt;20</v>
      </c>
      <c r="M3895" s="60"/>
      <c r="N3895" s="45">
        <f t="shared" si="412"/>
        <v>0</v>
      </c>
    </row>
    <row r="3896" spans="1:14" ht="15" customHeight="1">
      <c r="A3896" s="26"/>
      <c r="B3896" s="27" t="s">
        <v>400</v>
      </c>
      <c r="C3896" s="18" t="s">
        <v>3081</v>
      </c>
      <c r="D3896" s="20">
        <v>26.29</v>
      </c>
      <c r="E3896" s="10">
        <f t="shared" si="411"/>
        <v>26.29</v>
      </c>
      <c r="F3896" s="1" t="s">
        <v>42</v>
      </c>
      <c r="G3896" s="45">
        <v>8531809590</v>
      </c>
      <c r="H3896" s="60"/>
      <c r="I3896" s="45">
        <v>1</v>
      </c>
      <c r="J3896" s="45">
        <v>10</v>
      </c>
      <c r="K3896" s="45">
        <v>1000</v>
      </c>
      <c r="L3896" s="7" t="str">
        <f>IFERROR(VLOOKUP(B3896,Харків!A:C,3,0),"0")</f>
        <v>&gt;400</v>
      </c>
      <c r="M3896" s="60"/>
      <c r="N3896" s="45">
        <f t="shared" si="412"/>
        <v>0</v>
      </c>
    </row>
    <row r="3897" spans="1:14" ht="15" customHeight="1">
      <c r="A3897" s="26"/>
      <c r="B3897" s="27" t="s">
        <v>402</v>
      </c>
      <c r="C3897" s="18" t="s">
        <v>2811</v>
      </c>
      <c r="D3897" s="20">
        <v>24.56</v>
      </c>
      <c r="E3897" s="10">
        <f t="shared" si="411"/>
        <v>24.56</v>
      </c>
      <c r="F3897" s="1" t="s">
        <v>42</v>
      </c>
      <c r="G3897" s="45">
        <v>8531807090</v>
      </c>
      <c r="H3897" s="60"/>
      <c r="I3897" s="45">
        <v>1</v>
      </c>
      <c r="J3897" s="45">
        <v>10</v>
      </c>
      <c r="K3897" s="45">
        <v>1000</v>
      </c>
      <c r="L3897" s="7" t="str">
        <f>IFERROR(VLOOKUP(B3897,Харків!A:C,3,0),"0")</f>
        <v>&gt;1000</v>
      </c>
      <c r="M3897" s="60"/>
      <c r="N3897" s="45">
        <f t="shared" si="412"/>
        <v>0</v>
      </c>
    </row>
    <row r="3898" spans="1:14" ht="15" customHeight="1">
      <c r="A3898" s="26"/>
      <c r="B3898" s="27" t="s">
        <v>404</v>
      </c>
      <c r="C3898" s="18" t="s">
        <v>2716</v>
      </c>
      <c r="D3898" s="20">
        <v>24.56</v>
      </c>
      <c r="E3898" s="10">
        <f t="shared" si="411"/>
        <v>24.56</v>
      </c>
      <c r="F3898" s="1" t="s">
        <v>42</v>
      </c>
      <c r="G3898" s="45">
        <v>8531807090</v>
      </c>
      <c r="H3898" s="60"/>
      <c r="I3898" s="45">
        <v>1</v>
      </c>
      <c r="J3898" s="45">
        <v>10</v>
      </c>
      <c r="K3898" s="45">
        <v>1000</v>
      </c>
      <c r="L3898" s="7" t="str">
        <f>IFERROR(VLOOKUP(B3898,Харків!A:C,3,0),"0")</f>
        <v>&gt;500</v>
      </c>
      <c r="M3898" s="60"/>
      <c r="N3898" s="45">
        <f t="shared" si="412"/>
        <v>0</v>
      </c>
    </row>
    <row r="3899" spans="1:14" ht="15" customHeight="1">
      <c r="A3899" s="26"/>
      <c r="B3899" s="27" t="s">
        <v>406</v>
      </c>
      <c r="C3899" s="18" t="s">
        <v>2754</v>
      </c>
      <c r="D3899" s="20">
        <v>24.56</v>
      </c>
      <c r="E3899" s="10">
        <f t="shared" si="411"/>
        <v>24.56</v>
      </c>
      <c r="F3899" s="1" t="s">
        <v>42</v>
      </c>
      <c r="G3899" s="45">
        <v>8531807090</v>
      </c>
      <c r="H3899" s="60"/>
      <c r="I3899" s="45">
        <v>1</v>
      </c>
      <c r="J3899" s="45">
        <v>10</v>
      </c>
      <c r="K3899" s="45">
        <v>1000</v>
      </c>
      <c r="L3899" s="7" t="str">
        <f>IFERROR(VLOOKUP(B3899,Харків!A:C,3,0),"0")</f>
        <v>&gt;2000</v>
      </c>
      <c r="M3899" s="60"/>
      <c r="N3899" s="45">
        <f t="shared" si="412"/>
        <v>0</v>
      </c>
    </row>
    <row r="3900" spans="1:14" ht="15" customHeight="1">
      <c r="A3900" s="26"/>
      <c r="B3900" s="27" t="s">
        <v>408</v>
      </c>
      <c r="C3900" s="18" t="s">
        <v>3282</v>
      </c>
      <c r="D3900" s="20">
        <v>24.56</v>
      </c>
      <c r="E3900" s="10">
        <f t="shared" si="411"/>
        <v>24.56</v>
      </c>
      <c r="F3900" s="1" t="s">
        <v>42</v>
      </c>
      <c r="G3900" s="45">
        <v>8531807090</v>
      </c>
      <c r="H3900" s="60"/>
      <c r="I3900" s="45">
        <v>1</v>
      </c>
      <c r="J3900" s="45">
        <v>10</v>
      </c>
      <c r="K3900" s="45">
        <v>1000</v>
      </c>
      <c r="L3900" s="7" t="str">
        <f>IFERROR(VLOOKUP(B3900,Харків!A:C,3,0),"0")</f>
        <v>&gt;100</v>
      </c>
      <c r="M3900" s="60"/>
      <c r="N3900" s="45">
        <f t="shared" si="412"/>
        <v>0</v>
      </c>
    </row>
    <row r="3901" spans="1:14" ht="15" customHeight="1">
      <c r="A3901" s="26"/>
      <c r="B3901" s="27" t="s">
        <v>1993</v>
      </c>
      <c r="C3901" s="18" t="s">
        <v>3238</v>
      </c>
      <c r="D3901" s="20">
        <v>28.58</v>
      </c>
      <c r="E3901" s="10">
        <f t="shared" si="411"/>
        <v>28.58</v>
      </c>
      <c r="F3901" s="1" t="s">
        <v>42</v>
      </c>
      <c r="G3901" s="45">
        <v>8531807090</v>
      </c>
      <c r="H3901" s="60"/>
      <c r="I3901" s="45">
        <v>1</v>
      </c>
      <c r="J3901" s="45">
        <v>10</v>
      </c>
      <c r="K3901" s="45">
        <v>1000</v>
      </c>
      <c r="L3901" s="7" t="str">
        <f>IFERROR(VLOOKUP(B3901,Харків!A:C,3,0),"0")</f>
        <v>&gt;50</v>
      </c>
      <c r="M3901" s="60"/>
      <c r="N3901" s="45">
        <f t="shared" si="412"/>
        <v>0</v>
      </c>
    </row>
    <row r="3902" spans="1:14" ht="15" customHeight="1">
      <c r="A3902" s="26"/>
      <c r="B3902" s="27" t="s">
        <v>1994</v>
      </c>
      <c r="C3902" s="18" t="s">
        <v>3125</v>
      </c>
      <c r="D3902" s="20">
        <v>26.7</v>
      </c>
      <c r="E3902" s="10">
        <f t="shared" si="411"/>
        <v>26.7</v>
      </c>
      <c r="F3902" s="1" t="s">
        <v>42</v>
      </c>
      <c r="G3902" s="45">
        <v>8531809590</v>
      </c>
      <c r="H3902" s="60"/>
      <c r="I3902" s="45">
        <v>1</v>
      </c>
      <c r="J3902" s="45">
        <v>10</v>
      </c>
      <c r="K3902" s="45">
        <v>1000</v>
      </c>
      <c r="L3902" s="7" t="str">
        <f>IFERROR(VLOOKUP(B3902,Харків!A:C,3,0),"0")</f>
        <v>&gt;20</v>
      </c>
      <c r="M3902" s="60"/>
      <c r="N3902" s="45">
        <f t="shared" si="412"/>
        <v>0</v>
      </c>
    </row>
    <row r="3903" spans="1:14" ht="15" customHeight="1">
      <c r="A3903" s="26"/>
      <c r="B3903" s="27" t="s">
        <v>1995</v>
      </c>
      <c r="C3903" s="18" t="s">
        <v>2822</v>
      </c>
      <c r="D3903" s="20">
        <v>26.7</v>
      </c>
      <c r="E3903" s="10">
        <f t="shared" si="411"/>
        <v>26.7</v>
      </c>
      <c r="F3903" s="1" t="s">
        <v>42</v>
      </c>
      <c r="G3903" s="45">
        <v>8531809590</v>
      </c>
      <c r="H3903" s="60"/>
      <c r="I3903" s="45">
        <v>1</v>
      </c>
      <c r="J3903" s="45">
        <v>10</v>
      </c>
      <c r="K3903" s="45">
        <v>1000</v>
      </c>
      <c r="L3903" s="7" t="str">
        <f>IFERROR(VLOOKUP(B3903,Харків!A:C,3,0),"0")</f>
        <v>&gt;20</v>
      </c>
      <c r="M3903" s="60"/>
      <c r="N3903" s="45">
        <f t="shared" si="412"/>
        <v>0</v>
      </c>
    </row>
    <row r="3904" spans="1:14" ht="15" customHeight="1">
      <c r="A3904" s="26"/>
      <c r="B3904" s="27" t="s">
        <v>1996</v>
      </c>
      <c r="C3904" s="18" t="s">
        <v>3171</v>
      </c>
      <c r="D3904" s="20">
        <v>26.7</v>
      </c>
      <c r="E3904" s="10">
        <f t="shared" si="411"/>
        <v>26.7</v>
      </c>
      <c r="F3904" s="1" t="s">
        <v>42</v>
      </c>
      <c r="G3904" s="45">
        <v>8531809590</v>
      </c>
      <c r="H3904" s="60"/>
      <c r="I3904" s="45">
        <v>1</v>
      </c>
      <c r="J3904" s="45">
        <v>10</v>
      </c>
      <c r="K3904" s="45">
        <v>1000</v>
      </c>
      <c r="L3904" s="7">
        <f>IFERROR(VLOOKUP(B3904,Харків!A:C,3,0),"0")</f>
        <v>1</v>
      </c>
      <c r="M3904" s="60"/>
      <c r="N3904" s="45">
        <f t="shared" si="412"/>
        <v>0</v>
      </c>
    </row>
    <row r="3905" spans="1:14" ht="15" customHeight="1">
      <c r="A3905" s="26"/>
      <c r="B3905" s="27" t="s">
        <v>1997</v>
      </c>
      <c r="C3905" s="18" t="s">
        <v>2820</v>
      </c>
      <c r="D3905" s="20">
        <v>26.7</v>
      </c>
      <c r="E3905" s="10">
        <f t="shared" si="411"/>
        <v>26.7</v>
      </c>
      <c r="F3905" s="1" t="s">
        <v>42</v>
      </c>
      <c r="G3905" s="45">
        <v>8531809590</v>
      </c>
      <c r="H3905" s="60"/>
      <c r="I3905" s="45">
        <v>1</v>
      </c>
      <c r="J3905" s="45">
        <v>10</v>
      </c>
      <c r="K3905" s="45">
        <v>1000</v>
      </c>
      <c r="L3905" s="7">
        <f>IFERROR(VLOOKUP(B3905,Харків!A:C,3,0),"0")</f>
        <v>0</v>
      </c>
      <c r="M3905" s="60"/>
      <c r="N3905" s="45">
        <f t="shared" si="412"/>
        <v>0</v>
      </c>
    </row>
    <row r="3906" spans="1:14" ht="15" customHeight="1">
      <c r="A3906" s="26"/>
      <c r="B3906" s="27" t="s">
        <v>1988</v>
      </c>
      <c r="C3906" s="18" t="s">
        <v>3284</v>
      </c>
      <c r="D3906" s="20">
        <v>28.58</v>
      </c>
      <c r="E3906" s="10">
        <f t="shared" si="411"/>
        <v>28.58</v>
      </c>
      <c r="F3906" s="1" t="s">
        <v>42</v>
      </c>
      <c r="G3906" s="45">
        <v>8531809590</v>
      </c>
      <c r="H3906" s="60"/>
      <c r="I3906" s="45">
        <v>1</v>
      </c>
      <c r="J3906" s="45">
        <v>10</v>
      </c>
      <c r="K3906" s="45">
        <v>1000</v>
      </c>
      <c r="L3906" s="7" t="str">
        <f>IFERROR(VLOOKUP(B3906,Харків!A:C,3,0),"0")</f>
        <v>&gt;100</v>
      </c>
      <c r="M3906" s="60"/>
      <c r="N3906" s="45">
        <f t="shared" si="412"/>
        <v>0</v>
      </c>
    </row>
    <row r="3907" spans="1:14" ht="15" customHeight="1">
      <c r="A3907" s="26"/>
      <c r="B3907" s="27" t="s">
        <v>1989</v>
      </c>
      <c r="C3907" s="18" t="s">
        <v>3296</v>
      </c>
      <c r="D3907" s="20">
        <v>26.7</v>
      </c>
      <c r="E3907" s="10">
        <f t="shared" si="411"/>
        <v>26.7</v>
      </c>
      <c r="F3907" s="1" t="s">
        <v>42</v>
      </c>
      <c r="G3907" s="45">
        <v>8531809590</v>
      </c>
      <c r="H3907" s="60"/>
      <c r="I3907" s="45">
        <v>1</v>
      </c>
      <c r="J3907" s="45">
        <v>10</v>
      </c>
      <c r="K3907" s="45">
        <v>1000</v>
      </c>
      <c r="L3907" s="7" t="str">
        <f>IFERROR(VLOOKUP(B3907,Харків!A:C,3,0),"0")</f>
        <v>&gt;50</v>
      </c>
      <c r="M3907" s="60"/>
      <c r="N3907" s="45">
        <f t="shared" si="412"/>
        <v>0</v>
      </c>
    </row>
    <row r="3908" spans="1:14" ht="15" customHeight="1">
      <c r="A3908" s="26"/>
      <c r="B3908" s="27" t="s">
        <v>1990</v>
      </c>
      <c r="C3908" s="18" t="s">
        <v>3452</v>
      </c>
      <c r="D3908" s="20">
        <v>26.7</v>
      </c>
      <c r="E3908" s="10">
        <f t="shared" si="411"/>
        <v>26.7</v>
      </c>
      <c r="F3908" s="1" t="s">
        <v>42</v>
      </c>
      <c r="G3908" s="45">
        <v>8531807090</v>
      </c>
      <c r="H3908" s="60"/>
      <c r="I3908" s="45">
        <v>1</v>
      </c>
      <c r="J3908" s="45">
        <v>10</v>
      </c>
      <c r="K3908" s="45">
        <v>1000</v>
      </c>
      <c r="L3908" s="7" t="str">
        <f>IFERROR(VLOOKUP(B3908,Харків!A:C,3,0),"0")</f>
        <v>&gt;20</v>
      </c>
      <c r="M3908" s="60"/>
      <c r="N3908" s="45">
        <f t="shared" si="412"/>
        <v>0</v>
      </c>
    </row>
    <row r="3909" spans="1:14" ht="15" customHeight="1">
      <c r="A3909" s="26"/>
      <c r="B3909" s="27" t="s">
        <v>1991</v>
      </c>
      <c r="C3909" s="18" t="s">
        <v>3191</v>
      </c>
      <c r="D3909" s="20">
        <v>26.7</v>
      </c>
      <c r="E3909" s="10">
        <f t="shared" si="411"/>
        <v>26.7</v>
      </c>
      <c r="F3909" s="1" t="s">
        <v>42</v>
      </c>
      <c r="G3909" s="45">
        <v>8531809590</v>
      </c>
      <c r="H3909" s="60"/>
      <c r="I3909" s="45">
        <v>1</v>
      </c>
      <c r="J3909" s="45">
        <v>10</v>
      </c>
      <c r="K3909" s="45">
        <v>1000</v>
      </c>
      <c r="L3909" s="7" t="str">
        <f>IFERROR(VLOOKUP(B3909,Харків!A:C,3,0),"0")</f>
        <v>&gt;10</v>
      </c>
      <c r="M3909" s="60"/>
      <c r="N3909" s="45">
        <f t="shared" si="412"/>
        <v>0</v>
      </c>
    </row>
    <row r="3910" spans="1:14" ht="15" customHeight="1">
      <c r="A3910" s="26"/>
      <c r="B3910" s="27" t="s">
        <v>1992</v>
      </c>
      <c r="C3910" s="18" t="s">
        <v>3473</v>
      </c>
      <c r="D3910" s="20">
        <v>26.7</v>
      </c>
      <c r="E3910" s="10">
        <f t="shared" si="411"/>
        <v>26.7</v>
      </c>
      <c r="F3910" s="1" t="s">
        <v>42</v>
      </c>
      <c r="G3910" s="45">
        <v>8531807090</v>
      </c>
      <c r="H3910" s="60"/>
      <c r="I3910" s="45">
        <v>1</v>
      </c>
      <c r="J3910" s="45">
        <v>10</v>
      </c>
      <c r="K3910" s="45">
        <v>1000</v>
      </c>
      <c r="L3910" s="7" t="str">
        <f>IFERROR(VLOOKUP(B3910,Харків!A:C,3,0),"0")</f>
        <v>&gt;50</v>
      </c>
      <c r="M3910" s="60"/>
      <c r="N3910" s="45">
        <f t="shared" si="412"/>
        <v>0</v>
      </c>
    </row>
    <row r="3911" spans="1:14" ht="15" customHeight="1">
      <c r="A3911" s="26"/>
      <c r="B3911" s="27" t="s">
        <v>401</v>
      </c>
      <c r="C3911" s="18" t="s">
        <v>3030</v>
      </c>
      <c r="D3911" s="20">
        <v>28.58</v>
      </c>
      <c r="E3911" s="10">
        <f t="shared" si="411"/>
        <v>28.58</v>
      </c>
      <c r="F3911" s="1" t="s">
        <v>42</v>
      </c>
      <c r="G3911" s="45">
        <v>8531807090</v>
      </c>
      <c r="H3911" s="60"/>
      <c r="I3911" s="45">
        <v>1</v>
      </c>
      <c r="J3911" s="45">
        <v>10</v>
      </c>
      <c r="K3911" s="45">
        <v>1000</v>
      </c>
      <c r="L3911" s="7" t="str">
        <f>IFERROR(VLOOKUP(B3911,Харків!A:C,3,0),"0")</f>
        <v>&gt;20</v>
      </c>
      <c r="M3911" s="60"/>
      <c r="N3911" s="45">
        <f t="shared" si="412"/>
        <v>0</v>
      </c>
    </row>
    <row r="3912" spans="1:14" ht="15" customHeight="1">
      <c r="A3912" s="26"/>
      <c r="B3912" s="27" t="s">
        <v>403</v>
      </c>
      <c r="C3912" s="18" t="s">
        <v>2832</v>
      </c>
      <c r="D3912" s="20">
        <v>26.7</v>
      </c>
      <c r="E3912" s="10">
        <f t="shared" si="411"/>
        <v>26.7</v>
      </c>
      <c r="F3912" s="1" t="s">
        <v>42</v>
      </c>
      <c r="G3912" s="45">
        <v>8531807090</v>
      </c>
      <c r="H3912" s="60"/>
      <c r="I3912" s="45">
        <v>1</v>
      </c>
      <c r="J3912" s="45">
        <v>10</v>
      </c>
      <c r="K3912" s="45">
        <v>1000</v>
      </c>
      <c r="L3912" s="7" t="str">
        <f>IFERROR(VLOOKUP(B3912,Харків!A:C,3,0),"0")</f>
        <v>&gt;100</v>
      </c>
      <c r="M3912" s="60"/>
      <c r="N3912" s="45">
        <f t="shared" si="412"/>
        <v>0</v>
      </c>
    </row>
    <row r="3913" spans="1:14" ht="15" customHeight="1">
      <c r="A3913" s="26"/>
      <c r="B3913" s="27" t="s">
        <v>405</v>
      </c>
      <c r="C3913" s="18" t="s">
        <v>2815</v>
      </c>
      <c r="D3913" s="20">
        <v>26.7</v>
      </c>
      <c r="E3913" s="10">
        <f t="shared" si="411"/>
        <v>26.7</v>
      </c>
      <c r="F3913" s="1" t="s">
        <v>42</v>
      </c>
      <c r="G3913" s="45">
        <v>8531807090</v>
      </c>
      <c r="H3913" s="60"/>
      <c r="I3913" s="45">
        <v>1</v>
      </c>
      <c r="J3913" s="45">
        <v>10</v>
      </c>
      <c r="K3913" s="45">
        <v>1000</v>
      </c>
      <c r="L3913" s="7" t="str">
        <f>IFERROR(VLOOKUP(B3913,Харків!A:C,3,0),"0")</f>
        <v>&gt;300</v>
      </c>
      <c r="M3913" s="60"/>
      <c r="N3913" s="45">
        <f t="shared" si="412"/>
        <v>0</v>
      </c>
    </row>
    <row r="3914" spans="1:14" ht="15" customHeight="1">
      <c r="A3914" s="26"/>
      <c r="B3914" s="27" t="s">
        <v>407</v>
      </c>
      <c r="C3914" s="18" t="s">
        <v>2828</v>
      </c>
      <c r="D3914" s="20">
        <v>26.7</v>
      </c>
      <c r="E3914" s="10">
        <f t="shared" si="411"/>
        <v>26.7</v>
      </c>
      <c r="F3914" s="1" t="s">
        <v>42</v>
      </c>
      <c r="G3914" s="45">
        <v>8531807090</v>
      </c>
      <c r="H3914" s="60"/>
      <c r="I3914" s="45">
        <v>1</v>
      </c>
      <c r="J3914" s="45">
        <v>10</v>
      </c>
      <c r="K3914" s="45">
        <v>1000</v>
      </c>
      <c r="L3914" s="7" t="str">
        <f>IFERROR(VLOOKUP(B3914,Харків!A:C,3,0),"0")</f>
        <v>&gt;200</v>
      </c>
      <c r="M3914" s="60"/>
      <c r="N3914" s="45">
        <f t="shared" si="412"/>
        <v>0</v>
      </c>
    </row>
    <row r="3915" spans="1:14" ht="15" customHeight="1">
      <c r="A3915" s="26"/>
      <c r="B3915" s="27" t="s">
        <v>409</v>
      </c>
      <c r="C3915" s="18" t="s">
        <v>2818</v>
      </c>
      <c r="D3915" s="20">
        <v>26.7</v>
      </c>
      <c r="E3915" s="10">
        <f t="shared" si="411"/>
        <v>26.7</v>
      </c>
      <c r="F3915" s="1" t="s">
        <v>42</v>
      </c>
      <c r="G3915" s="45">
        <v>8531809590</v>
      </c>
      <c r="H3915" s="60"/>
      <c r="I3915" s="45">
        <v>1</v>
      </c>
      <c r="J3915" s="45">
        <v>10</v>
      </c>
      <c r="K3915" s="45">
        <v>1000</v>
      </c>
      <c r="L3915" s="7" t="str">
        <f>IFERROR(VLOOKUP(B3915,Харків!A:C,3,0),"0")</f>
        <v>&gt;100</v>
      </c>
      <c r="M3915" s="60"/>
      <c r="N3915" s="45">
        <f t="shared" si="412"/>
        <v>0</v>
      </c>
    </row>
    <row r="3916" spans="1:14" ht="15" customHeight="1">
      <c r="A3916" s="26"/>
      <c r="B3916" s="27" t="s">
        <v>1983</v>
      </c>
      <c r="C3916" s="18" t="s">
        <v>3225</v>
      </c>
      <c r="D3916" s="20">
        <v>28.58</v>
      </c>
      <c r="E3916" s="10">
        <f t="shared" si="411"/>
        <v>28.58</v>
      </c>
      <c r="F3916" s="1" t="s">
        <v>42</v>
      </c>
      <c r="G3916" s="45">
        <v>8531809590</v>
      </c>
      <c r="H3916" s="60"/>
      <c r="I3916" s="45">
        <v>1</v>
      </c>
      <c r="J3916" s="45">
        <v>10</v>
      </c>
      <c r="K3916" s="45">
        <v>1000</v>
      </c>
      <c r="L3916" s="7" t="str">
        <f>IFERROR(VLOOKUP(B3916,Харків!A:C,3,0),"0")</f>
        <v>&gt;50</v>
      </c>
      <c r="M3916" s="60"/>
      <c r="N3916" s="45">
        <f t="shared" si="412"/>
        <v>0</v>
      </c>
    </row>
    <row r="3917" spans="1:14" ht="15" customHeight="1">
      <c r="A3917" s="26"/>
      <c r="B3917" s="27" t="s">
        <v>1984</v>
      </c>
      <c r="C3917" s="18" t="s">
        <v>3111</v>
      </c>
      <c r="D3917" s="20">
        <v>26.7</v>
      </c>
      <c r="E3917" s="10">
        <f t="shared" si="411"/>
        <v>26.7</v>
      </c>
      <c r="F3917" s="1" t="s">
        <v>42</v>
      </c>
      <c r="G3917" s="45">
        <v>8531809590</v>
      </c>
      <c r="H3917" s="60"/>
      <c r="I3917" s="45">
        <v>1</v>
      </c>
      <c r="J3917" s="45">
        <v>10</v>
      </c>
      <c r="K3917" s="45">
        <v>1000</v>
      </c>
      <c r="L3917" s="7" t="str">
        <f>IFERROR(VLOOKUP(B3917,Харків!A:C,3,0),"0")</f>
        <v>&gt;20</v>
      </c>
      <c r="M3917" s="60"/>
      <c r="N3917" s="45">
        <f t="shared" si="412"/>
        <v>0</v>
      </c>
    </row>
    <row r="3918" spans="1:14" ht="15" customHeight="1">
      <c r="A3918" s="26"/>
      <c r="B3918" s="27" t="s">
        <v>1985</v>
      </c>
      <c r="C3918" s="18" t="s">
        <v>3021</v>
      </c>
      <c r="D3918" s="20">
        <v>26.7</v>
      </c>
      <c r="E3918" s="10">
        <f t="shared" si="411"/>
        <v>26.7</v>
      </c>
      <c r="F3918" s="1" t="s">
        <v>42</v>
      </c>
      <c r="G3918" s="45">
        <v>8531809590</v>
      </c>
      <c r="H3918" s="60"/>
      <c r="I3918" s="45">
        <v>1</v>
      </c>
      <c r="J3918" s="45">
        <v>10</v>
      </c>
      <c r="K3918" s="45">
        <v>1000</v>
      </c>
      <c r="L3918" s="7" t="str">
        <f>IFERROR(VLOOKUP(B3918,Харків!A:C,3,0),"0")</f>
        <v>&gt;50</v>
      </c>
      <c r="M3918" s="60"/>
      <c r="N3918" s="45">
        <f t="shared" si="412"/>
        <v>0</v>
      </c>
    </row>
    <row r="3919" spans="1:14" ht="15" customHeight="1">
      <c r="A3919" s="26"/>
      <c r="B3919" s="27" t="s">
        <v>1986</v>
      </c>
      <c r="C3919" s="18" t="s">
        <v>3224</v>
      </c>
      <c r="D3919" s="20">
        <v>26.7</v>
      </c>
      <c r="E3919" s="10">
        <f t="shared" si="411"/>
        <v>26.7</v>
      </c>
      <c r="F3919" s="1" t="s">
        <v>42</v>
      </c>
      <c r="G3919" s="45">
        <v>8531809590</v>
      </c>
      <c r="H3919" s="60"/>
      <c r="I3919" s="45">
        <v>1</v>
      </c>
      <c r="J3919" s="45">
        <v>10</v>
      </c>
      <c r="K3919" s="45">
        <v>1000</v>
      </c>
      <c r="L3919" s="7" t="str">
        <f>IFERROR(VLOOKUP(B3919,Харків!A:C,3,0),"0")</f>
        <v>&gt;50</v>
      </c>
      <c r="M3919" s="60"/>
      <c r="N3919" s="45">
        <f t="shared" si="412"/>
        <v>0</v>
      </c>
    </row>
    <row r="3920" spans="1:14" ht="15" customHeight="1">
      <c r="A3920" s="26"/>
      <c r="B3920" s="27" t="s">
        <v>1987</v>
      </c>
      <c r="C3920" s="18" t="s">
        <v>3029</v>
      </c>
      <c r="D3920" s="20">
        <v>26.7</v>
      </c>
      <c r="E3920" s="10">
        <f t="shared" si="411"/>
        <v>26.7</v>
      </c>
      <c r="F3920" s="1" t="s">
        <v>42</v>
      </c>
      <c r="G3920" s="45">
        <v>8531809590</v>
      </c>
      <c r="H3920" s="60"/>
      <c r="I3920" s="45">
        <v>1</v>
      </c>
      <c r="J3920" s="45">
        <v>10</v>
      </c>
      <c r="K3920" s="45">
        <v>1000</v>
      </c>
      <c r="L3920" s="7" t="str">
        <f>IFERROR(VLOOKUP(B3920,Харків!A:C,3,0),"0")</f>
        <v>&gt;50</v>
      </c>
      <c r="M3920" s="60"/>
      <c r="N3920" s="45">
        <f t="shared" si="412"/>
        <v>0</v>
      </c>
    </row>
    <row r="3921" spans="1:14" ht="15" customHeight="1">
      <c r="A3921" s="128"/>
      <c r="B3921" s="53"/>
      <c r="C3921" s="6" t="s">
        <v>729</v>
      </c>
      <c r="D3921" s="13"/>
      <c r="E3921" s="14"/>
      <c r="F3921" s="5"/>
      <c r="G3921" s="7"/>
      <c r="H3921" s="13"/>
      <c r="I3921" s="7"/>
      <c r="J3921" s="7"/>
      <c r="K3921" s="7"/>
      <c r="L3921" s="5"/>
      <c r="M3921" s="5"/>
      <c r="N3921" s="5"/>
    </row>
    <row r="3922" spans="1:14" ht="15" customHeight="1">
      <c r="A3922" s="26"/>
      <c r="B3922" s="27" t="s">
        <v>410</v>
      </c>
      <c r="C3922" s="18" t="s">
        <v>6417</v>
      </c>
      <c r="D3922" s="20">
        <v>25.62</v>
      </c>
      <c r="E3922" s="10">
        <f t="shared" ref="E3922:E3946" si="413">D3922-(D3922*$G$1)</f>
        <v>25.62</v>
      </c>
      <c r="F3922" s="1" t="s">
        <v>42</v>
      </c>
      <c r="G3922" s="45">
        <v>8531809590</v>
      </c>
      <c r="H3922" s="60"/>
      <c r="I3922" s="45">
        <v>1</v>
      </c>
      <c r="J3922" s="45">
        <v>10</v>
      </c>
      <c r="K3922" s="45">
        <v>1000</v>
      </c>
      <c r="L3922" s="7">
        <f>IFERROR(VLOOKUP(B3922,Харків!A:C,3,0),"0")</f>
        <v>0</v>
      </c>
      <c r="M3922" s="60"/>
      <c r="N3922" s="45">
        <f t="shared" ref="N3922:N3946" si="414">E3922*M3922</f>
        <v>0</v>
      </c>
    </row>
    <row r="3923" spans="1:14" ht="15" customHeight="1">
      <c r="A3923" s="26"/>
      <c r="B3923" s="27" t="s">
        <v>412</v>
      </c>
      <c r="C3923" s="18" t="s">
        <v>3007</v>
      </c>
      <c r="D3923" s="20">
        <v>23.93</v>
      </c>
      <c r="E3923" s="10">
        <f t="shared" si="413"/>
        <v>23.93</v>
      </c>
      <c r="F3923" s="1" t="s">
        <v>42</v>
      </c>
      <c r="G3923" s="45">
        <v>8531807090</v>
      </c>
      <c r="H3923" s="60"/>
      <c r="I3923" s="45">
        <v>1</v>
      </c>
      <c r="J3923" s="45">
        <v>10</v>
      </c>
      <c r="K3923" s="45">
        <v>1000</v>
      </c>
      <c r="L3923" s="7" t="str">
        <f>IFERROR(VLOOKUP(B3923,Харків!A:C,3,0),"0")</f>
        <v>&gt;100</v>
      </c>
      <c r="M3923" s="60"/>
      <c r="N3923" s="45">
        <f t="shared" si="414"/>
        <v>0</v>
      </c>
    </row>
    <row r="3924" spans="1:14" ht="15" customHeight="1">
      <c r="A3924" s="26"/>
      <c r="B3924" s="27" t="s">
        <v>414</v>
      </c>
      <c r="C3924" s="18" t="s">
        <v>2848</v>
      </c>
      <c r="D3924" s="20">
        <v>23.93</v>
      </c>
      <c r="E3924" s="10">
        <f t="shared" si="413"/>
        <v>23.93</v>
      </c>
      <c r="F3924" s="1" t="s">
        <v>42</v>
      </c>
      <c r="G3924" s="45">
        <v>8531807090</v>
      </c>
      <c r="H3924" s="60"/>
      <c r="I3924" s="45">
        <v>1</v>
      </c>
      <c r="J3924" s="45">
        <v>10</v>
      </c>
      <c r="K3924" s="45">
        <v>1000</v>
      </c>
      <c r="L3924" s="7" t="str">
        <f>IFERROR(VLOOKUP(B3924,Харків!A:C,3,0),"0")</f>
        <v>&gt;200</v>
      </c>
      <c r="M3924" s="60"/>
      <c r="N3924" s="45">
        <f t="shared" si="414"/>
        <v>0</v>
      </c>
    </row>
    <row r="3925" spans="1:14" ht="15" customHeight="1">
      <c r="A3925" s="26"/>
      <c r="B3925" s="27" t="s">
        <v>419</v>
      </c>
      <c r="C3925" s="18" t="s">
        <v>6418</v>
      </c>
      <c r="D3925" s="20">
        <v>23.93</v>
      </c>
      <c r="E3925" s="10">
        <f t="shared" si="413"/>
        <v>23.93</v>
      </c>
      <c r="F3925" s="1" t="s">
        <v>42</v>
      </c>
      <c r="G3925" s="45">
        <v>8531809590</v>
      </c>
      <c r="H3925" s="60"/>
      <c r="I3925" s="45">
        <v>1</v>
      </c>
      <c r="J3925" s="45">
        <v>10</v>
      </c>
      <c r="K3925" s="45">
        <v>1000</v>
      </c>
      <c r="L3925" s="7" t="str">
        <f>IFERROR(VLOOKUP(B3925,Харків!A:C,3,0),"0")</f>
        <v>&gt;50</v>
      </c>
      <c r="M3925" s="60"/>
      <c r="N3925" s="45">
        <f t="shared" si="414"/>
        <v>0</v>
      </c>
    </row>
    <row r="3926" spans="1:14" ht="15" customHeight="1">
      <c r="A3926" s="26"/>
      <c r="B3926" s="27" t="s">
        <v>416</v>
      </c>
      <c r="C3926" s="18" t="s">
        <v>2852</v>
      </c>
      <c r="D3926" s="20">
        <v>23.93</v>
      </c>
      <c r="E3926" s="10">
        <f t="shared" si="413"/>
        <v>23.93</v>
      </c>
      <c r="F3926" s="1" t="s">
        <v>42</v>
      </c>
      <c r="G3926" s="45">
        <v>8531807090</v>
      </c>
      <c r="H3926" s="60"/>
      <c r="I3926" s="45">
        <v>1</v>
      </c>
      <c r="J3926" s="45">
        <v>10</v>
      </c>
      <c r="K3926" s="45">
        <v>1000</v>
      </c>
      <c r="L3926" s="7" t="str">
        <f>IFERROR(VLOOKUP(B3926,Харків!A:C,3,0),"0")</f>
        <v>&gt;200</v>
      </c>
      <c r="M3926" s="60"/>
      <c r="N3926" s="45">
        <f t="shared" si="414"/>
        <v>0</v>
      </c>
    </row>
    <row r="3927" spans="1:14" ht="15" customHeight="1">
      <c r="A3927" s="26"/>
      <c r="B3927" s="27" t="s">
        <v>1978</v>
      </c>
      <c r="C3927" s="18" t="s">
        <v>6419</v>
      </c>
      <c r="D3927" s="20">
        <v>25.62</v>
      </c>
      <c r="E3927" s="10">
        <f t="shared" si="413"/>
        <v>25.62</v>
      </c>
      <c r="F3927" s="1" t="s">
        <v>42</v>
      </c>
      <c r="G3927" s="45">
        <v>8531807090</v>
      </c>
      <c r="H3927" s="60"/>
      <c r="I3927" s="45">
        <v>1</v>
      </c>
      <c r="J3927" s="45">
        <v>10</v>
      </c>
      <c r="K3927" s="45">
        <v>1000</v>
      </c>
      <c r="L3927" s="7" t="str">
        <f>IFERROR(VLOOKUP(B3927,Харків!A:C,3,0),"0")</f>
        <v>&gt;50</v>
      </c>
      <c r="M3927" s="60"/>
      <c r="N3927" s="45">
        <f t="shared" si="414"/>
        <v>0</v>
      </c>
    </row>
    <row r="3928" spans="1:14" ht="15" customHeight="1">
      <c r="A3928" s="26"/>
      <c r="B3928" s="27" t="s">
        <v>1979</v>
      </c>
      <c r="C3928" s="18" t="s">
        <v>3107</v>
      </c>
      <c r="D3928" s="20">
        <v>23.93</v>
      </c>
      <c r="E3928" s="10">
        <f t="shared" si="413"/>
        <v>23.93</v>
      </c>
      <c r="F3928" s="1" t="s">
        <v>42</v>
      </c>
      <c r="G3928" s="45">
        <v>8531809590</v>
      </c>
      <c r="H3928" s="60"/>
      <c r="I3928" s="45">
        <v>1</v>
      </c>
      <c r="J3928" s="45">
        <v>10</v>
      </c>
      <c r="K3928" s="45">
        <v>1000</v>
      </c>
      <c r="L3928" s="7" t="str">
        <f>IFERROR(VLOOKUP(B3928,Харків!A:C,3,0),"0")</f>
        <v>&gt;100</v>
      </c>
      <c r="M3928" s="60"/>
      <c r="N3928" s="45">
        <f t="shared" si="414"/>
        <v>0</v>
      </c>
    </row>
    <row r="3929" spans="1:14" ht="15" customHeight="1">
      <c r="A3929" s="26"/>
      <c r="B3929" s="27" t="s">
        <v>1980</v>
      </c>
      <c r="C3929" s="18" t="s">
        <v>3152</v>
      </c>
      <c r="D3929" s="20">
        <v>23.93</v>
      </c>
      <c r="E3929" s="10">
        <f t="shared" si="413"/>
        <v>23.93</v>
      </c>
      <c r="F3929" s="1" t="s">
        <v>42</v>
      </c>
      <c r="G3929" s="45">
        <v>8531809590</v>
      </c>
      <c r="H3929" s="60"/>
      <c r="I3929" s="45">
        <v>1</v>
      </c>
      <c r="J3929" s="45">
        <v>10</v>
      </c>
      <c r="K3929" s="45">
        <v>1000</v>
      </c>
      <c r="L3929" s="7" t="str">
        <f>IFERROR(VLOOKUP(B3929,Харків!A:C,3,0),"0")</f>
        <v>&gt;50</v>
      </c>
      <c r="M3929" s="60"/>
      <c r="N3929" s="45">
        <f t="shared" si="414"/>
        <v>0</v>
      </c>
    </row>
    <row r="3930" spans="1:14" ht="15" customHeight="1">
      <c r="A3930" s="26"/>
      <c r="B3930" s="27" t="s">
        <v>1981</v>
      </c>
      <c r="C3930" s="18" t="s">
        <v>3196</v>
      </c>
      <c r="D3930" s="20">
        <v>23.93</v>
      </c>
      <c r="E3930" s="10">
        <f t="shared" si="413"/>
        <v>23.93</v>
      </c>
      <c r="F3930" s="1" t="s">
        <v>42</v>
      </c>
      <c r="G3930" s="45">
        <v>8531807090</v>
      </c>
      <c r="H3930" s="60"/>
      <c r="I3930" s="45">
        <v>1</v>
      </c>
      <c r="J3930" s="45">
        <v>10</v>
      </c>
      <c r="K3930" s="45">
        <v>1000</v>
      </c>
      <c r="L3930" s="7" t="str">
        <f>IFERROR(VLOOKUP(B3930,Харків!A:C,3,0),"0")</f>
        <v>&gt;50</v>
      </c>
      <c r="M3930" s="60"/>
      <c r="N3930" s="45">
        <f t="shared" si="414"/>
        <v>0</v>
      </c>
    </row>
    <row r="3931" spans="1:14" ht="15" customHeight="1">
      <c r="A3931" s="26"/>
      <c r="B3931" s="27" t="s">
        <v>1982</v>
      </c>
      <c r="C3931" s="18" t="s">
        <v>3144</v>
      </c>
      <c r="D3931" s="20">
        <v>23.93</v>
      </c>
      <c r="E3931" s="10">
        <f t="shared" si="413"/>
        <v>23.93</v>
      </c>
      <c r="F3931" s="1" t="s">
        <v>42</v>
      </c>
      <c r="G3931" s="45">
        <v>8531809590</v>
      </c>
      <c r="H3931" s="60"/>
      <c r="I3931" s="45">
        <v>1</v>
      </c>
      <c r="J3931" s="45">
        <v>10</v>
      </c>
      <c r="K3931" s="45">
        <v>1000</v>
      </c>
      <c r="L3931" s="7">
        <f>IFERROR(VLOOKUP(B3931,Харків!A:C,3,0),"0")</f>
        <v>0</v>
      </c>
      <c r="M3931" s="60"/>
      <c r="N3931" s="45">
        <f t="shared" si="414"/>
        <v>0</v>
      </c>
    </row>
    <row r="3932" spans="1:14" ht="15" customHeight="1">
      <c r="A3932" s="26"/>
      <c r="B3932" s="27" t="s">
        <v>1968</v>
      </c>
      <c r="C3932" s="18" t="s">
        <v>3169</v>
      </c>
      <c r="D3932" s="20">
        <v>25.62</v>
      </c>
      <c r="E3932" s="10">
        <f t="shared" si="413"/>
        <v>25.62</v>
      </c>
      <c r="F3932" s="1" t="s">
        <v>42</v>
      </c>
      <c r="G3932" s="45">
        <v>8531809590</v>
      </c>
      <c r="H3932" s="60"/>
      <c r="I3932" s="45">
        <v>1</v>
      </c>
      <c r="J3932" s="45">
        <v>10</v>
      </c>
      <c r="K3932" s="45">
        <v>1000</v>
      </c>
      <c r="L3932" s="7" t="str">
        <f>IFERROR(VLOOKUP(B3932,Харків!A:C,3,0),"0")</f>
        <v>&gt;20</v>
      </c>
      <c r="M3932" s="60"/>
      <c r="N3932" s="45">
        <f t="shared" si="414"/>
        <v>0</v>
      </c>
    </row>
    <row r="3933" spans="1:14" ht="15" customHeight="1">
      <c r="A3933" s="26"/>
      <c r="B3933" s="27" t="s">
        <v>1969</v>
      </c>
      <c r="C3933" s="18" t="s">
        <v>3182</v>
      </c>
      <c r="D3933" s="20">
        <v>23.93</v>
      </c>
      <c r="E3933" s="10">
        <f t="shared" si="413"/>
        <v>23.93</v>
      </c>
      <c r="F3933" s="1" t="s">
        <v>42</v>
      </c>
      <c r="G3933" s="45">
        <v>8531809590</v>
      </c>
      <c r="H3933" s="60"/>
      <c r="I3933" s="45">
        <v>1</v>
      </c>
      <c r="J3933" s="45">
        <v>10</v>
      </c>
      <c r="K3933" s="45">
        <v>1000</v>
      </c>
      <c r="L3933" s="7" t="str">
        <f>IFERROR(VLOOKUP(B3933,Харків!A:C,3,0),"0")</f>
        <v>&gt;10</v>
      </c>
      <c r="M3933" s="60"/>
      <c r="N3933" s="45">
        <f t="shared" si="414"/>
        <v>0</v>
      </c>
    </row>
    <row r="3934" spans="1:14" ht="15" customHeight="1">
      <c r="A3934" s="26"/>
      <c r="B3934" s="27" t="s">
        <v>1970</v>
      </c>
      <c r="C3934" s="18" t="s">
        <v>3208</v>
      </c>
      <c r="D3934" s="20">
        <v>23.93</v>
      </c>
      <c r="E3934" s="10">
        <f t="shared" si="413"/>
        <v>23.93</v>
      </c>
      <c r="F3934" s="1" t="s">
        <v>42</v>
      </c>
      <c r="G3934" s="45">
        <v>8531809590</v>
      </c>
      <c r="H3934" s="60"/>
      <c r="I3934" s="45">
        <v>1</v>
      </c>
      <c r="J3934" s="45">
        <v>10</v>
      </c>
      <c r="K3934" s="45">
        <v>1000</v>
      </c>
      <c r="L3934" s="7" t="str">
        <f>IFERROR(VLOOKUP(B3934,Харків!A:C,3,0),"0")</f>
        <v>&gt;50</v>
      </c>
      <c r="M3934" s="60"/>
      <c r="N3934" s="45">
        <f t="shared" si="414"/>
        <v>0</v>
      </c>
    </row>
    <row r="3935" spans="1:14" ht="15" customHeight="1">
      <c r="A3935" s="26"/>
      <c r="B3935" s="27" t="s">
        <v>1971</v>
      </c>
      <c r="C3935" s="18" t="s">
        <v>3177</v>
      </c>
      <c r="D3935" s="20">
        <v>23.93</v>
      </c>
      <c r="E3935" s="10">
        <f t="shared" si="413"/>
        <v>23.93</v>
      </c>
      <c r="F3935" s="1" t="s">
        <v>42</v>
      </c>
      <c r="G3935" s="45">
        <v>8531809590</v>
      </c>
      <c r="H3935" s="60"/>
      <c r="I3935" s="45">
        <v>1</v>
      </c>
      <c r="J3935" s="45">
        <v>10</v>
      </c>
      <c r="K3935" s="45">
        <v>1000</v>
      </c>
      <c r="L3935" s="7" t="str">
        <f>IFERROR(VLOOKUP(B3935,Харків!A:C,3,0),"0")</f>
        <v>&gt;20</v>
      </c>
      <c r="M3935" s="60"/>
      <c r="N3935" s="45">
        <f t="shared" si="414"/>
        <v>0</v>
      </c>
    </row>
    <row r="3936" spans="1:14" ht="15" customHeight="1">
      <c r="A3936" s="26"/>
      <c r="B3936" s="27" t="s">
        <v>1972</v>
      </c>
      <c r="C3936" s="18" t="s">
        <v>3202</v>
      </c>
      <c r="D3936" s="20">
        <v>23.93</v>
      </c>
      <c r="E3936" s="10">
        <f t="shared" si="413"/>
        <v>23.93</v>
      </c>
      <c r="F3936" s="1" t="s">
        <v>42</v>
      </c>
      <c r="G3936" s="45">
        <v>8531809590</v>
      </c>
      <c r="H3936" s="60"/>
      <c r="I3936" s="45">
        <v>1</v>
      </c>
      <c r="J3936" s="45">
        <v>10</v>
      </c>
      <c r="K3936" s="45">
        <v>1000</v>
      </c>
      <c r="L3936" s="7" t="str">
        <f>IFERROR(VLOOKUP(B3936,Харків!A:C,3,0),"0")</f>
        <v>&gt;50</v>
      </c>
      <c r="M3936" s="60"/>
      <c r="N3936" s="45">
        <f t="shared" si="414"/>
        <v>0</v>
      </c>
    </row>
    <row r="3937" spans="1:14" ht="15" customHeight="1">
      <c r="A3937" s="26"/>
      <c r="B3937" s="27" t="s">
        <v>411</v>
      </c>
      <c r="C3937" s="18" t="s">
        <v>2809</v>
      </c>
      <c r="D3937" s="20">
        <v>25.62</v>
      </c>
      <c r="E3937" s="10">
        <f t="shared" si="413"/>
        <v>25.62</v>
      </c>
      <c r="F3937" s="1" t="s">
        <v>42</v>
      </c>
      <c r="G3937" s="45">
        <v>8531809590</v>
      </c>
      <c r="H3937" s="60"/>
      <c r="I3937" s="45">
        <v>1</v>
      </c>
      <c r="J3937" s="45">
        <v>10</v>
      </c>
      <c r="K3937" s="45">
        <v>1000</v>
      </c>
      <c r="L3937" s="7">
        <f>IFERROR(VLOOKUP(B3937,Харків!A:C,3,0),"0")</f>
        <v>0</v>
      </c>
      <c r="M3937" s="60"/>
      <c r="N3937" s="45">
        <f t="shared" si="414"/>
        <v>0</v>
      </c>
    </row>
    <row r="3938" spans="1:14" ht="15" customHeight="1">
      <c r="A3938" s="26"/>
      <c r="B3938" s="27" t="s">
        <v>413</v>
      </c>
      <c r="C3938" s="18" t="s">
        <v>3080</v>
      </c>
      <c r="D3938" s="20">
        <v>23.93</v>
      </c>
      <c r="E3938" s="10">
        <f t="shared" si="413"/>
        <v>23.93</v>
      </c>
      <c r="F3938" s="1" t="s">
        <v>42</v>
      </c>
      <c r="G3938" s="45">
        <v>8531809590</v>
      </c>
      <c r="H3938" s="60"/>
      <c r="I3938" s="45">
        <v>1</v>
      </c>
      <c r="J3938" s="45">
        <v>10</v>
      </c>
      <c r="K3938" s="45">
        <v>1000</v>
      </c>
      <c r="L3938" s="7" t="str">
        <f>IFERROR(VLOOKUP(B3938,Харків!A:C,3,0),"0")</f>
        <v>&gt;20</v>
      </c>
      <c r="M3938" s="60"/>
      <c r="N3938" s="45">
        <f t="shared" si="414"/>
        <v>0</v>
      </c>
    </row>
    <row r="3939" spans="1:14" ht="15" customHeight="1">
      <c r="A3939" s="26"/>
      <c r="B3939" s="27" t="s">
        <v>415</v>
      </c>
      <c r="C3939" s="18" t="s">
        <v>2816</v>
      </c>
      <c r="D3939" s="20">
        <v>23.93</v>
      </c>
      <c r="E3939" s="10">
        <f t="shared" si="413"/>
        <v>23.93</v>
      </c>
      <c r="F3939" s="1" t="s">
        <v>42</v>
      </c>
      <c r="G3939" s="45">
        <v>8531807090</v>
      </c>
      <c r="H3939" s="60"/>
      <c r="I3939" s="45">
        <v>1</v>
      </c>
      <c r="J3939" s="45">
        <v>10</v>
      </c>
      <c r="K3939" s="45">
        <v>1000</v>
      </c>
      <c r="L3939" s="7" t="str">
        <f>IFERROR(VLOOKUP(B3939,Харків!A:C,3,0),"0")</f>
        <v>&gt;10</v>
      </c>
      <c r="M3939" s="60"/>
      <c r="N3939" s="45">
        <f t="shared" si="414"/>
        <v>0</v>
      </c>
    </row>
    <row r="3940" spans="1:14" ht="15" customHeight="1">
      <c r="A3940" s="26"/>
      <c r="B3940" s="27" t="s">
        <v>417</v>
      </c>
      <c r="C3940" s="18" t="s">
        <v>2802</v>
      </c>
      <c r="D3940" s="20">
        <v>23.93</v>
      </c>
      <c r="E3940" s="10">
        <f t="shared" si="413"/>
        <v>23.93</v>
      </c>
      <c r="F3940" s="1" t="s">
        <v>42</v>
      </c>
      <c r="G3940" s="45">
        <v>8531809590</v>
      </c>
      <c r="H3940" s="60"/>
      <c r="I3940" s="45">
        <v>1</v>
      </c>
      <c r="J3940" s="45">
        <v>10</v>
      </c>
      <c r="K3940" s="45">
        <v>1000</v>
      </c>
      <c r="L3940" s="7" t="str">
        <f>IFERROR(VLOOKUP(B3940,Харків!A:C,3,0),"0")</f>
        <v>&gt;100</v>
      </c>
      <c r="M3940" s="60"/>
      <c r="N3940" s="45">
        <f t="shared" si="414"/>
        <v>0</v>
      </c>
    </row>
    <row r="3941" spans="1:14" ht="15" customHeight="1">
      <c r="A3941" s="26"/>
      <c r="B3941" s="27" t="s">
        <v>418</v>
      </c>
      <c r="C3941" s="18" t="s">
        <v>3050</v>
      </c>
      <c r="D3941" s="20">
        <v>23.93</v>
      </c>
      <c r="E3941" s="10">
        <f t="shared" si="413"/>
        <v>23.93</v>
      </c>
      <c r="F3941" s="1" t="s">
        <v>42</v>
      </c>
      <c r="G3941" s="45">
        <v>8531809590</v>
      </c>
      <c r="H3941" s="60"/>
      <c r="I3941" s="45">
        <v>1</v>
      </c>
      <c r="J3941" s="45">
        <v>10</v>
      </c>
      <c r="K3941" s="45">
        <v>1000</v>
      </c>
      <c r="L3941" s="7" t="str">
        <f>IFERROR(VLOOKUP(B3941,Харків!A:C,3,0),"0")</f>
        <v>&gt;50</v>
      </c>
      <c r="M3941" s="60"/>
      <c r="N3941" s="45">
        <f t="shared" si="414"/>
        <v>0</v>
      </c>
    </row>
    <row r="3942" spans="1:14" ht="15" customHeight="1">
      <c r="A3942" s="26"/>
      <c r="B3942" s="27" t="s">
        <v>1973</v>
      </c>
      <c r="C3942" s="18" t="s">
        <v>3069</v>
      </c>
      <c r="D3942" s="20">
        <v>25.62</v>
      </c>
      <c r="E3942" s="10">
        <f t="shared" si="413"/>
        <v>25.62</v>
      </c>
      <c r="F3942" s="1" t="s">
        <v>42</v>
      </c>
      <c r="G3942" s="45">
        <v>8531809590</v>
      </c>
      <c r="H3942" s="60"/>
      <c r="I3942" s="45">
        <v>1</v>
      </c>
      <c r="J3942" s="45">
        <v>10</v>
      </c>
      <c r="K3942" s="45">
        <v>1000</v>
      </c>
      <c r="L3942" s="7" t="str">
        <f>IFERROR(VLOOKUP(B3942,Харків!A:C,3,0),"0")</f>
        <v>&gt;50</v>
      </c>
      <c r="M3942" s="60"/>
      <c r="N3942" s="45">
        <f t="shared" si="414"/>
        <v>0</v>
      </c>
    </row>
    <row r="3943" spans="1:14" ht="15" customHeight="1">
      <c r="A3943" s="26"/>
      <c r="B3943" s="27" t="s">
        <v>1974</v>
      </c>
      <c r="C3943" s="18" t="s">
        <v>3117</v>
      </c>
      <c r="D3943" s="20">
        <v>23.93</v>
      </c>
      <c r="E3943" s="10">
        <f t="shared" si="413"/>
        <v>23.93</v>
      </c>
      <c r="F3943" s="1" t="s">
        <v>42</v>
      </c>
      <c r="G3943" s="45">
        <v>8531809590</v>
      </c>
      <c r="H3943" s="60"/>
      <c r="I3943" s="45">
        <v>1</v>
      </c>
      <c r="J3943" s="45">
        <v>10</v>
      </c>
      <c r="K3943" s="45">
        <v>1000</v>
      </c>
      <c r="L3943" s="7" t="str">
        <f>IFERROR(VLOOKUP(B3943,Харків!A:C,3,0),"0")</f>
        <v>&gt;50</v>
      </c>
      <c r="M3943" s="60"/>
      <c r="N3943" s="45">
        <f t="shared" si="414"/>
        <v>0</v>
      </c>
    </row>
    <row r="3944" spans="1:14" ht="15" customHeight="1">
      <c r="A3944" s="26"/>
      <c r="B3944" s="27" t="s">
        <v>1975</v>
      </c>
      <c r="C3944" s="18" t="s">
        <v>3034</v>
      </c>
      <c r="D3944" s="20">
        <v>23.93</v>
      </c>
      <c r="E3944" s="10">
        <f t="shared" si="413"/>
        <v>23.93</v>
      </c>
      <c r="F3944" s="1" t="s">
        <v>42</v>
      </c>
      <c r="G3944" s="45">
        <v>8531809590</v>
      </c>
      <c r="H3944" s="60"/>
      <c r="I3944" s="45">
        <v>1</v>
      </c>
      <c r="J3944" s="45">
        <v>10</v>
      </c>
      <c r="K3944" s="45">
        <v>1000</v>
      </c>
      <c r="L3944" s="7" t="str">
        <f>IFERROR(VLOOKUP(B3944,Харків!A:C,3,0),"0")</f>
        <v>&gt;50</v>
      </c>
      <c r="M3944" s="60"/>
      <c r="N3944" s="45">
        <f t="shared" si="414"/>
        <v>0</v>
      </c>
    </row>
    <row r="3945" spans="1:14" ht="15" customHeight="1">
      <c r="A3945" s="26"/>
      <c r="B3945" s="27" t="s">
        <v>1976</v>
      </c>
      <c r="C3945" s="18" t="s">
        <v>3197</v>
      </c>
      <c r="D3945" s="20">
        <v>23.93</v>
      </c>
      <c r="E3945" s="10">
        <f t="shared" si="413"/>
        <v>23.93</v>
      </c>
      <c r="F3945" s="1" t="s">
        <v>42</v>
      </c>
      <c r="G3945" s="45">
        <v>8531809590</v>
      </c>
      <c r="H3945" s="60"/>
      <c r="I3945" s="45">
        <v>1</v>
      </c>
      <c r="J3945" s="45">
        <v>10</v>
      </c>
      <c r="K3945" s="45">
        <v>1000</v>
      </c>
      <c r="L3945" s="7" t="str">
        <f>IFERROR(VLOOKUP(B3945,Харків!A:C,3,0),"0")</f>
        <v>&gt;50</v>
      </c>
      <c r="M3945" s="60"/>
      <c r="N3945" s="45">
        <f t="shared" si="414"/>
        <v>0</v>
      </c>
    </row>
    <row r="3946" spans="1:14" ht="15" customHeight="1">
      <c r="A3946" s="26"/>
      <c r="B3946" s="27" t="s">
        <v>1977</v>
      </c>
      <c r="C3946" s="18" t="s">
        <v>3028</v>
      </c>
      <c r="D3946" s="20">
        <v>23.93</v>
      </c>
      <c r="E3946" s="10">
        <f t="shared" si="413"/>
        <v>23.93</v>
      </c>
      <c r="F3946" s="1" t="s">
        <v>42</v>
      </c>
      <c r="G3946" s="45">
        <v>8531809590</v>
      </c>
      <c r="H3946" s="60"/>
      <c r="I3946" s="45">
        <v>1</v>
      </c>
      <c r="J3946" s="45">
        <v>10</v>
      </c>
      <c r="K3946" s="45">
        <v>1000</v>
      </c>
      <c r="L3946" s="7" t="str">
        <f>IFERROR(VLOOKUP(B3946,Харків!A:C,3,0),"0")</f>
        <v>&gt;50</v>
      </c>
      <c r="M3946" s="60"/>
      <c r="N3946" s="45">
        <f t="shared" si="414"/>
        <v>0</v>
      </c>
    </row>
    <row r="3947" spans="1:14" ht="15" customHeight="1">
      <c r="A3947" s="128"/>
      <c r="B3947" s="53"/>
      <c r="C3947" s="6" t="s">
        <v>4722</v>
      </c>
      <c r="D3947" s="13"/>
      <c r="E3947" s="14"/>
      <c r="F3947" s="5"/>
      <c r="G3947" s="7"/>
      <c r="H3947" s="13"/>
      <c r="I3947" s="7"/>
      <c r="J3947" s="7"/>
      <c r="K3947" s="7"/>
      <c r="L3947" s="5"/>
      <c r="M3947" s="5"/>
      <c r="N3947" s="5"/>
    </row>
    <row r="3948" spans="1:14" ht="15" customHeight="1">
      <c r="A3948" s="26"/>
      <c r="B3948" s="49" t="s">
        <v>825</v>
      </c>
      <c r="C3948" s="18" t="s">
        <v>3172</v>
      </c>
      <c r="D3948" s="20">
        <v>34.99</v>
      </c>
      <c r="E3948" s="10">
        <f t="shared" ref="E3948:E3959" si="415">D3948-(D3948*$G$1)</f>
        <v>34.99</v>
      </c>
      <c r="F3948" s="1" t="s">
        <v>42</v>
      </c>
      <c r="G3948" s="45">
        <v>8531809590</v>
      </c>
      <c r="H3948" s="60"/>
      <c r="I3948" s="45">
        <v>1</v>
      </c>
      <c r="J3948" s="45" t="s">
        <v>12</v>
      </c>
      <c r="K3948" s="45" t="s">
        <v>12</v>
      </c>
      <c r="L3948" s="7" t="str">
        <f>IFERROR(VLOOKUP(B3948,Харків!A:C,3,0),"0")</f>
        <v>&gt;20</v>
      </c>
      <c r="M3948" s="60"/>
      <c r="N3948" s="45">
        <f t="shared" ref="N3948:N3959" si="416">E3948*M3948</f>
        <v>0</v>
      </c>
    </row>
    <row r="3949" spans="1:14" ht="15" customHeight="1">
      <c r="A3949" s="26"/>
      <c r="B3949" s="49" t="s">
        <v>826</v>
      </c>
      <c r="C3949" s="18" t="s">
        <v>3170</v>
      </c>
      <c r="D3949" s="20">
        <v>34.99</v>
      </c>
      <c r="E3949" s="10">
        <f t="shared" si="415"/>
        <v>34.99</v>
      </c>
      <c r="F3949" s="1" t="s">
        <v>42</v>
      </c>
      <c r="G3949" s="45">
        <v>8531809590</v>
      </c>
      <c r="H3949" s="60"/>
      <c r="I3949" s="45">
        <v>1</v>
      </c>
      <c r="J3949" s="45" t="s">
        <v>12</v>
      </c>
      <c r="K3949" s="45" t="s">
        <v>12</v>
      </c>
      <c r="L3949" s="7">
        <f>IFERROR(VLOOKUP(B3949,Харків!A:C,3,0),"0")</f>
        <v>0</v>
      </c>
      <c r="M3949" s="60"/>
      <c r="N3949" s="45">
        <f t="shared" si="416"/>
        <v>0</v>
      </c>
    </row>
    <row r="3950" spans="1:14" ht="15" customHeight="1">
      <c r="A3950" s="26"/>
      <c r="B3950" s="49" t="s">
        <v>827</v>
      </c>
      <c r="C3950" s="18" t="s">
        <v>3173</v>
      </c>
      <c r="D3950" s="20">
        <v>34.99</v>
      </c>
      <c r="E3950" s="10">
        <f t="shared" si="415"/>
        <v>34.99</v>
      </c>
      <c r="F3950" s="1" t="s">
        <v>42</v>
      </c>
      <c r="G3950" s="45">
        <v>8531809590</v>
      </c>
      <c r="H3950" s="60"/>
      <c r="I3950" s="45">
        <v>1</v>
      </c>
      <c r="J3950" s="45" t="s">
        <v>12</v>
      </c>
      <c r="K3950" s="45" t="s">
        <v>12</v>
      </c>
      <c r="L3950" s="7">
        <f>IFERROR(VLOOKUP(B3950,Харків!A:C,3,0),"0")</f>
        <v>5</v>
      </c>
      <c r="M3950" s="60"/>
      <c r="N3950" s="45">
        <f t="shared" si="416"/>
        <v>0</v>
      </c>
    </row>
    <row r="3951" spans="1:14" ht="15" customHeight="1">
      <c r="A3951" s="26"/>
      <c r="B3951" s="49" t="s">
        <v>828</v>
      </c>
      <c r="C3951" s="18" t="s">
        <v>3174</v>
      </c>
      <c r="D3951" s="20">
        <v>34.99</v>
      </c>
      <c r="E3951" s="10">
        <f t="shared" si="415"/>
        <v>34.99</v>
      </c>
      <c r="F3951" s="1" t="s">
        <v>42</v>
      </c>
      <c r="G3951" s="45">
        <v>8531809590</v>
      </c>
      <c r="H3951" s="60"/>
      <c r="I3951" s="45">
        <v>1</v>
      </c>
      <c r="J3951" s="45" t="s">
        <v>12</v>
      </c>
      <c r="K3951" s="45" t="s">
        <v>12</v>
      </c>
      <c r="L3951" s="7" t="str">
        <f>IFERROR(VLOOKUP(B3951,Харків!A:C,3,0),"0")</f>
        <v>&gt;50</v>
      </c>
      <c r="M3951" s="60"/>
      <c r="N3951" s="45">
        <f t="shared" si="416"/>
        <v>0</v>
      </c>
    </row>
    <row r="3952" spans="1:14" ht="15" customHeight="1">
      <c r="A3952" s="26"/>
      <c r="B3952" s="49" t="s">
        <v>829</v>
      </c>
      <c r="C3952" s="18" t="s">
        <v>3065</v>
      </c>
      <c r="D3952" s="20">
        <v>34.99</v>
      </c>
      <c r="E3952" s="10">
        <f t="shared" si="415"/>
        <v>34.99</v>
      </c>
      <c r="F3952" s="1" t="s">
        <v>42</v>
      </c>
      <c r="G3952" s="45">
        <v>8531809590</v>
      </c>
      <c r="H3952" s="60"/>
      <c r="I3952" s="45">
        <v>1</v>
      </c>
      <c r="J3952" s="45" t="s">
        <v>12</v>
      </c>
      <c r="K3952" s="45" t="s">
        <v>12</v>
      </c>
      <c r="L3952" s="7" t="str">
        <f>IFERROR(VLOOKUP(B3952,Харків!A:C,3,0),"0")</f>
        <v>&gt;20</v>
      </c>
      <c r="M3952" s="60"/>
      <c r="N3952" s="45">
        <f t="shared" si="416"/>
        <v>0</v>
      </c>
    </row>
    <row r="3953" spans="1:14" ht="15" customHeight="1">
      <c r="A3953" s="26"/>
      <c r="B3953" s="49" t="s">
        <v>830</v>
      </c>
      <c r="C3953" s="18" t="s">
        <v>2978</v>
      </c>
      <c r="D3953" s="20">
        <v>34.99</v>
      </c>
      <c r="E3953" s="10">
        <f t="shared" si="415"/>
        <v>34.99</v>
      </c>
      <c r="F3953" s="1" t="s">
        <v>42</v>
      </c>
      <c r="G3953" s="45">
        <v>8531809590</v>
      </c>
      <c r="H3953" s="60"/>
      <c r="I3953" s="45">
        <v>1</v>
      </c>
      <c r="J3953" s="45" t="s">
        <v>12</v>
      </c>
      <c r="K3953" s="45" t="s">
        <v>12</v>
      </c>
      <c r="L3953" s="7" t="str">
        <f>IFERROR(VLOOKUP(B3953,Харків!A:C,3,0),"0")</f>
        <v>&gt;50</v>
      </c>
      <c r="M3953" s="60"/>
      <c r="N3953" s="45">
        <f t="shared" si="416"/>
        <v>0</v>
      </c>
    </row>
    <row r="3954" spans="1:14" ht="15" customHeight="1">
      <c r="A3954" s="26"/>
      <c r="B3954" s="49" t="s">
        <v>831</v>
      </c>
      <c r="C3954" s="18" t="s">
        <v>3072</v>
      </c>
      <c r="D3954" s="20">
        <v>34.99</v>
      </c>
      <c r="E3954" s="10">
        <f t="shared" si="415"/>
        <v>34.99</v>
      </c>
      <c r="F3954" s="1" t="s">
        <v>42</v>
      </c>
      <c r="G3954" s="45">
        <v>8531809590</v>
      </c>
      <c r="H3954" s="60"/>
      <c r="I3954" s="45">
        <v>1</v>
      </c>
      <c r="J3954" s="45" t="s">
        <v>12</v>
      </c>
      <c r="K3954" s="45" t="s">
        <v>12</v>
      </c>
      <c r="L3954" s="7" t="str">
        <f>IFERROR(VLOOKUP(B3954,Харків!A:C,3,0),"0")</f>
        <v>&gt;50</v>
      </c>
      <c r="M3954" s="60"/>
      <c r="N3954" s="45">
        <f t="shared" si="416"/>
        <v>0</v>
      </c>
    </row>
    <row r="3955" spans="1:14" ht="15" customHeight="1">
      <c r="A3955" s="26"/>
      <c r="B3955" s="49" t="s">
        <v>832</v>
      </c>
      <c r="C3955" s="18" t="s">
        <v>3215</v>
      </c>
      <c r="D3955" s="20">
        <v>34.99</v>
      </c>
      <c r="E3955" s="10">
        <f t="shared" si="415"/>
        <v>34.99</v>
      </c>
      <c r="F3955" s="1" t="s">
        <v>42</v>
      </c>
      <c r="G3955" s="45">
        <v>8531809590</v>
      </c>
      <c r="H3955" s="60"/>
      <c r="I3955" s="45">
        <v>1</v>
      </c>
      <c r="J3955" s="45" t="s">
        <v>12</v>
      </c>
      <c r="K3955" s="45" t="s">
        <v>12</v>
      </c>
      <c r="L3955" s="7">
        <f>IFERROR(VLOOKUP(B3955,Харків!A:C,3,0),"0")</f>
        <v>0</v>
      </c>
      <c r="M3955" s="60"/>
      <c r="N3955" s="45">
        <f t="shared" si="416"/>
        <v>0</v>
      </c>
    </row>
    <row r="3956" spans="1:14" ht="15" customHeight="1">
      <c r="A3956" s="26"/>
      <c r="B3956" s="49" t="s">
        <v>833</v>
      </c>
      <c r="C3956" s="18" t="s">
        <v>3234</v>
      </c>
      <c r="D3956" s="20">
        <v>34.99</v>
      </c>
      <c r="E3956" s="10">
        <f t="shared" si="415"/>
        <v>34.99</v>
      </c>
      <c r="F3956" s="1" t="s">
        <v>42</v>
      </c>
      <c r="G3956" s="45">
        <v>8531809590</v>
      </c>
      <c r="H3956" s="60"/>
      <c r="I3956" s="45">
        <v>1</v>
      </c>
      <c r="J3956" s="45" t="s">
        <v>12</v>
      </c>
      <c r="K3956" s="45" t="s">
        <v>12</v>
      </c>
      <c r="L3956" s="7" t="str">
        <f>IFERROR(VLOOKUP(B3956,Харків!A:C,3,0),"0")</f>
        <v>&gt;20</v>
      </c>
      <c r="M3956" s="60"/>
      <c r="N3956" s="45">
        <f t="shared" si="416"/>
        <v>0</v>
      </c>
    </row>
    <row r="3957" spans="1:14" ht="15" customHeight="1">
      <c r="A3957" s="26"/>
      <c r="B3957" s="49" t="s">
        <v>834</v>
      </c>
      <c r="C3957" s="18" t="s">
        <v>3109</v>
      </c>
      <c r="D3957" s="20">
        <v>34.99</v>
      </c>
      <c r="E3957" s="10">
        <f t="shared" si="415"/>
        <v>34.99</v>
      </c>
      <c r="F3957" s="1" t="s">
        <v>42</v>
      </c>
      <c r="G3957" s="45">
        <v>8531809590</v>
      </c>
      <c r="H3957" s="60"/>
      <c r="I3957" s="45">
        <v>1</v>
      </c>
      <c r="J3957" s="45" t="s">
        <v>12</v>
      </c>
      <c r="K3957" s="45" t="s">
        <v>12</v>
      </c>
      <c r="L3957" s="7" t="str">
        <f>IFERROR(VLOOKUP(B3957,Харків!A:C,3,0),"0")</f>
        <v>&gt;50</v>
      </c>
      <c r="M3957" s="60"/>
      <c r="N3957" s="45">
        <f t="shared" si="416"/>
        <v>0</v>
      </c>
    </row>
    <row r="3958" spans="1:14" ht="15" customHeight="1">
      <c r="A3958" s="26"/>
      <c r="B3958" s="49" t="s">
        <v>835</v>
      </c>
      <c r="C3958" s="18" t="s">
        <v>3258</v>
      </c>
      <c r="D3958" s="20">
        <v>34.99</v>
      </c>
      <c r="E3958" s="10">
        <f t="shared" si="415"/>
        <v>34.99</v>
      </c>
      <c r="F3958" s="1" t="s">
        <v>42</v>
      </c>
      <c r="G3958" s="45">
        <v>8531809590</v>
      </c>
      <c r="H3958" s="60"/>
      <c r="I3958" s="45">
        <v>1</v>
      </c>
      <c r="J3958" s="45" t="s">
        <v>12</v>
      </c>
      <c r="K3958" s="45" t="s">
        <v>12</v>
      </c>
      <c r="L3958" s="7" t="str">
        <f>IFERROR(VLOOKUP(B3958,Харків!A:C,3,0),"0")</f>
        <v>&gt;50</v>
      </c>
      <c r="M3958" s="60"/>
      <c r="N3958" s="45">
        <f t="shared" si="416"/>
        <v>0</v>
      </c>
    </row>
    <row r="3959" spans="1:14" ht="15" customHeight="1">
      <c r="A3959" s="26"/>
      <c r="B3959" s="49" t="s">
        <v>836</v>
      </c>
      <c r="C3959" s="18" t="s">
        <v>3181</v>
      </c>
      <c r="D3959" s="20">
        <v>34.99</v>
      </c>
      <c r="E3959" s="10">
        <f t="shared" si="415"/>
        <v>34.99</v>
      </c>
      <c r="F3959" s="1" t="s">
        <v>42</v>
      </c>
      <c r="G3959" s="45">
        <v>8531809590</v>
      </c>
      <c r="H3959" s="60"/>
      <c r="I3959" s="45">
        <v>1</v>
      </c>
      <c r="J3959" s="45" t="s">
        <v>12</v>
      </c>
      <c r="K3959" s="45" t="s">
        <v>12</v>
      </c>
      <c r="L3959" s="7" t="str">
        <f>IFERROR(VLOOKUP(B3959,Харків!A:C,3,0),"0")</f>
        <v>&gt;100</v>
      </c>
      <c r="M3959" s="60"/>
      <c r="N3959" s="45">
        <f t="shared" si="416"/>
        <v>0</v>
      </c>
    </row>
    <row r="3960" spans="1:14" ht="15" customHeight="1">
      <c r="A3960" s="128"/>
      <c r="B3960" s="53"/>
      <c r="C3960" s="6" t="s">
        <v>1079</v>
      </c>
      <c r="D3960" s="13"/>
      <c r="E3960" s="14"/>
      <c r="F3960" s="5"/>
      <c r="G3960" s="7"/>
      <c r="H3960" s="13"/>
      <c r="I3960" s="7"/>
      <c r="J3960" s="7"/>
      <c r="K3960" s="7"/>
      <c r="L3960" s="5"/>
      <c r="M3960" s="5"/>
      <c r="N3960" s="5"/>
    </row>
    <row r="3961" spans="1:14" ht="15" customHeight="1">
      <c r="A3961" s="26"/>
      <c r="B3961" s="49" t="s">
        <v>1080</v>
      </c>
      <c r="C3961" s="18" t="s">
        <v>3285</v>
      </c>
      <c r="D3961" s="20">
        <v>125.34</v>
      </c>
      <c r="E3961" s="10">
        <f t="shared" ref="E3961:E3967" si="417">D3961-(D3961*$G$1)</f>
        <v>125.34</v>
      </c>
      <c r="F3961" s="1" t="s">
        <v>42</v>
      </c>
      <c r="G3961" s="45">
        <v>8531804090</v>
      </c>
      <c r="H3961" s="60"/>
      <c r="I3961" s="45">
        <v>1</v>
      </c>
      <c r="J3961" s="45" t="s">
        <v>12</v>
      </c>
      <c r="K3961" s="45">
        <v>100</v>
      </c>
      <c r="L3961" s="7">
        <f>IFERROR(VLOOKUP(B3961,Харків!A:C,3,0),"0")</f>
        <v>0</v>
      </c>
      <c r="M3961" s="60"/>
      <c r="N3961" s="45">
        <f t="shared" ref="N3961:N3967" si="418">E3961*M3961</f>
        <v>0</v>
      </c>
    </row>
    <row r="3962" spans="1:14" ht="15" customHeight="1">
      <c r="A3962" s="26"/>
      <c r="B3962" s="49" t="s">
        <v>1081</v>
      </c>
      <c r="C3962" s="18" t="s">
        <v>2954</v>
      </c>
      <c r="D3962" s="20">
        <v>172.81</v>
      </c>
      <c r="E3962" s="10">
        <f t="shared" si="417"/>
        <v>172.81</v>
      </c>
      <c r="F3962" s="1" t="s">
        <v>42</v>
      </c>
      <c r="G3962" s="45">
        <v>8531804090</v>
      </c>
      <c r="H3962" s="60"/>
      <c r="I3962" s="45">
        <v>1</v>
      </c>
      <c r="J3962" s="45" t="s">
        <v>12</v>
      </c>
      <c r="K3962" s="45">
        <v>100</v>
      </c>
      <c r="L3962" s="7" t="str">
        <f>IFERROR(VLOOKUP(B3962,Харків!A:C,3,0),"0")</f>
        <v>&gt;50</v>
      </c>
      <c r="M3962" s="60"/>
      <c r="N3962" s="45">
        <f t="shared" si="418"/>
        <v>0</v>
      </c>
    </row>
    <row r="3963" spans="1:14" ht="15" customHeight="1">
      <c r="A3963" s="26"/>
      <c r="B3963" s="49" t="s">
        <v>1082</v>
      </c>
      <c r="C3963" s="18" t="s">
        <v>2858</v>
      </c>
      <c r="D3963" s="20">
        <v>235.67</v>
      </c>
      <c r="E3963" s="10">
        <f t="shared" si="417"/>
        <v>235.67</v>
      </c>
      <c r="F3963" s="1" t="s">
        <v>42</v>
      </c>
      <c r="G3963" s="45">
        <v>8531804090</v>
      </c>
      <c r="H3963" s="60"/>
      <c r="I3963" s="45">
        <v>1</v>
      </c>
      <c r="J3963" s="45" t="s">
        <v>12</v>
      </c>
      <c r="K3963" s="45">
        <v>50</v>
      </c>
      <c r="L3963" s="7" t="str">
        <f>IFERROR(VLOOKUP(B3963,Харків!A:C,3,0),"0")</f>
        <v>&gt;50</v>
      </c>
      <c r="M3963" s="60"/>
      <c r="N3963" s="45">
        <f t="shared" si="418"/>
        <v>0</v>
      </c>
    </row>
    <row r="3964" spans="1:14" ht="15" customHeight="1">
      <c r="A3964" s="26"/>
      <c r="B3964" s="49" t="s">
        <v>1083</v>
      </c>
      <c r="C3964" s="18" t="s">
        <v>3221</v>
      </c>
      <c r="D3964" s="20">
        <v>471.81</v>
      </c>
      <c r="E3964" s="10">
        <f t="shared" si="417"/>
        <v>471.81</v>
      </c>
      <c r="F3964" s="1" t="s">
        <v>42</v>
      </c>
      <c r="G3964" s="45">
        <v>8531804090</v>
      </c>
      <c r="H3964" s="60"/>
      <c r="I3964" s="45">
        <v>1</v>
      </c>
      <c r="J3964" s="45" t="s">
        <v>12</v>
      </c>
      <c r="K3964" s="45">
        <v>20</v>
      </c>
      <c r="L3964" s="7" t="str">
        <f>IFERROR(VLOOKUP(B3964,Харків!A:C,3,0),"0")</f>
        <v>&gt;50</v>
      </c>
      <c r="M3964" s="60"/>
      <c r="N3964" s="45">
        <f t="shared" si="418"/>
        <v>0</v>
      </c>
    </row>
    <row r="3965" spans="1:14" ht="15" customHeight="1">
      <c r="A3965" s="26"/>
      <c r="B3965" s="49" t="s">
        <v>1084</v>
      </c>
      <c r="C3965" s="18" t="s">
        <v>3286</v>
      </c>
      <c r="D3965" s="20">
        <v>641.85</v>
      </c>
      <c r="E3965" s="10">
        <f t="shared" si="417"/>
        <v>641.85</v>
      </c>
      <c r="F3965" s="1" t="s">
        <v>42</v>
      </c>
      <c r="G3965" s="45">
        <v>8531804090</v>
      </c>
      <c r="H3965" s="60"/>
      <c r="I3965" s="45">
        <v>1</v>
      </c>
      <c r="J3965" s="45" t="s">
        <v>12</v>
      </c>
      <c r="K3965" s="45">
        <v>10</v>
      </c>
      <c r="L3965" s="7">
        <f>IFERROR(VLOOKUP(B3965,Харків!A:C,3,0),"0")</f>
        <v>0</v>
      </c>
      <c r="M3965" s="60"/>
      <c r="N3965" s="45">
        <f t="shared" si="418"/>
        <v>0</v>
      </c>
    </row>
    <row r="3966" spans="1:14" ht="15" customHeight="1">
      <c r="A3966" s="26"/>
      <c r="B3966" s="49" t="s">
        <v>1085</v>
      </c>
      <c r="C3966" s="18" t="s">
        <v>6420</v>
      </c>
      <c r="D3966" s="20">
        <v>823.16</v>
      </c>
      <c r="E3966" s="10">
        <f t="shared" si="417"/>
        <v>823.16</v>
      </c>
      <c r="F3966" s="1" t="s">
        <v>42</v>
      </c>
      <c r="G3966" s="45">
        <v>8531804090</v>
      </c>
      <c r="H3966" s="60"/>
      <c r="I3966" s="45">
        <v>1</v>
      </c>
      <c r="J3966" s="45" t="s">
        <v>12</v>
      </c>
      <c r="K3966" s="45">
        <v>10</v>
      </c>
      <c r="L3966" s="7">
        <f>IFERROR(VLOOKUP(B3966,Харків!A:C,3,0),"0")</f>
        <v>0</v>
      </c>
      <c r="M3966" s="60"/>
      <c r="N3966" s="45">
        <f t="shared" si="418"/>
        <v>0</v>
      </c>
    </row>
    <row r="3967" spans="1:14" ht="15" customHeight="1">
      <c r="A3967" s="26"/>
      <c r="B3967" s="49" t="s">
        <v>1086</v>
      </c>
      <c r="C3967" s="18" t="s">
        <v>3319</v>
      </c>
      <c r="D3967" s="20">
        <v>1010.37</v>
      </c>
      <c r="E3967" s="10">
        <f t="shared" si="417"/>
        <v>1010.37</v>
      </c>
      <c r="F3967" s="1" t="s">
        <v>42</v>
      </c>
      <c r="G3967" s="45">
        <v>8531804090</v>
      </c>
      <c r="H3967" s="60"/>
      <c r="I3967" s="45">
        <v>1</v>
      </c>
      <c r="J3967" s="45" t="s">
        <v>12</v>
      </c>
      <c r="K3967" s="45">
        <v>5</v>
      </c>
      <c r="L3967" s="7">
        <f>IFERROR(VLOOKUP(B3967,Харків!A:C,3,0),"0")</f>
        <v>5</v>
      </c>
      <c r="M3967" s="60"/>
      <c r="N3967" s="45">
        <f t="shared" si="418"/>
        <v>0</v>
      </c>
    </row>
    <row r="3968" spans="1:14" s="23" customFormat="1" ht="15" customHeight="1">
      <c r="A3968" s="128"/>
      <c r="B3968" s="206"/>
      <c r="C3968" s="6" t="s">
        <v>8338</v>
      </c>
      <c r="D3968" s="141"/>
      <c r="E3968" s="142"/>
      <c r="F3968" s="6"/>
      <c r="G3968" s="144"/>
      <c r="H3968" s="146"/>
      <c r="I3968" s="144"/>
      <c r="J3968" s="144"/>
      <c r="K3968" s="144"/>
      <c r="L3968" s="6"/>
      <c r="M3968" s="6"/>
      <c r="N3968" s="6"/>
    </row>
    <row r="3969" spans="1:14" ht="30" customHeight="1">
      <c r="A3969" s="26"/>
      <c r="B3969" s="84" t="s">
        <v>8203</v>
      </c>
      <c r="C3969" s="18" t="s">
        <v>8204</v>
      </c>
      <c r="D3969" s="20">
        <v>89.43</v>
      </c>
      <c r="E3969" s="10">
        <f>D3969-(D3969*$G$1)</f>
        <v>89.43</v>
      </c>
      <c r="F3969" s="1" t="s">
        <v>42</v>
      </c>
      <c r="G3969" s="45">
        <v>8533401000</v>
      </c>
      <c r="H3969" s="60"/>
      <c r="I3969" s="45">
        <v>1</v>
      </c>
      <c r="J3969" s="45">
        <v>100</v>
      </c>
      <c r="K3969" s="45">
        <v>1000</v>
      </c>
      <c r="L3969" s="7">
        <f>IFERROR(VLOOKUP(B3969,Харків!A:C,3,0),"0")</f>
        <v>0</v>
      </c>
      <c r="M3969" s="60"/>
      <c r="N3969" s="45">
        <f>E3969*M3969</f>
        <v>0</v>
      </c>
    </row>
    <row r="3970" spans="1:14" ht="30" customHeight="1">
      <c r="A3970" s="26"/>
      <c r="B3970" s="84" t="s">
        <v>8205</v>
      </c>
      <c r="C3970" s="18" t="s">
        <v>8206</v>
      </c>
      <c r="D3970" s="20">
        <v>89.43</v>
      </c>
      <c r="E3970" s="10">
        <f>D3970-(D3970*$G$1)</f>
        <v>89.43</v>
      </c>
      <c r="F3970" s="1" t="s">
        <v>42</v>
      </c>
      <c r="G3970" s="45">
        <v>8533401000</v>
      </c>
      <c r="H3970" s="60"/>
      <c r="I3970" s="45">
        <v>1</v>
      </c>
      <c r="J3970" s="45">
        <v>100</v>
      </c>
      <c r="K3970" s="45">
        <v>1000</v>
      </c>
      <c r="L3970" s="7" t="str">
        <f>IFERROR(VLOOKUP(B3970,Харків!A:C,3,0),"0")</f>
        <v>&gt;20</v>
      </c>
      <c r="M3970" s="60"/>
      <c r="N3970" s="45">
        <f>E3970*M3970</f>
        <v>0</v>
      </c>
    </row>
    <row r="3971" spans="1:14" s="23" customFormat="1" ht="15" customHeight="1">
      <c r="A3971" s="128"/>
      <c r="B3971" s="206"/>
      <c r="C3971" s="6" t="s">
        <v>8339</v>
      </c>
      <c r="D3971" s="141"/>
      <c r="E3971" s="142"/>
      <c r="F3971" s="6"/>
      <c r="G3971" s="144"/>
      <c r="H3971" s="146"/>
      <c r="I3971" s="144"/>
      <c r="J3971" s="144"/>
      <c r="K3971" s="144"/>
      <c r="L3971" s="6"/>
      <c r="M3971" s="6"/>
      <c r="N3971" s="6"/>
    </row>
    <row r="3972" spans="1:14" ht="30" customHeight="1">
      <c r="A3972" s="26"/>
      <c r="B3972" s="84" t="s">
        <v>8207</v>
      </c>
      <c r="C3972" s="18" t="s">
        <v>8208</v>
      </c>
      <c r="D3972" s="20">
        <v>30.05</v>
      </c>
      <c r="E3972" s="10">
        <f>D3972-(D3972*$G$1)</f>
        <v>30.05</v>
      </c>
      <c r="F3972" s="1" t="s">
        <v>42</v>
      </c>
      <c r="G3972" s="45">
        <v>8536508000</v>
      </c>
      <c r="H3972" s="60"/>
      <c r="I3972" s="45">
        <v>1</v>
      </c>
      <c r="J3972" s="45">
        <v>100</v>
      </c>
      <c r="K3972" s="45">
        <v>1000</v>
      </c>
      <c r="L3972" s="7" t="str">
        <f>IFERROR(VLOOKUP(B3972,Харків!A:C,3,0),"0")</f>
        <v>&gt;200</v>
      </c>
      <c r="M3972" s="60"/>
      <c r="N3972" s="45">
        <f>E3972*M3972</f>
        <v>0</v>
      </c>
    </row>
    <row r="3973" spans="1:14" ht="30" customHeight="1">
      <c r="A3973" s="26"/>
      <c r="B3973" s="84" t="s">
        <v>8209</v>
      </c>
      <c r="C3973" s="18" t="s">
        <v>8210</v>
      </c>
      <c r="D3973" s="20">
        <v>37.56</v>
      </c>
      <c r="E3973" s="10">
        <f>D3973-(D3973*$G$1)</f>
        <v>37.56</v>
      </c>
      <c r="F3973" s="1" t="s">
        <v>42</v>
      </c>
      <c r="G3973" s="45">
        <v>8536508000</v>
      </c>
      <c r="H3973" s="60"/>
      <c r="I3973" s="45">
        <v>1</v>
      </c>
      <c r="J3973" s="45">
        <v>100</v>
      </c>
      <c r="K3973" s="45">
        <v>1000</v>
      </c>
      <c r="L3973" s="7">
        <f>IFERROR(VLOOKUP(B3973,Харків!A:C,3,0),"0")</f>
        <v>0</v>
      </c>
      <c r="M3973" s="60"/>
      <c r="N3973" s="45">
        <f>E3973*M3973</f>
        <v>0</v>
      </c>
    </row>
    <row r="3974" spans="1:14" ht="30" customHeight="1">
      <c r="A3974" s="26"/>
      <c r="B3974" s="84" t="s">
        <v>11310</v>
      </c>
      <c r="C3974" s="18" t="s">
        <v>11311</v>
      </c>
      <c r="D3974" s="20">
        <v>84.51</v>
      </c>
      <c r="E3974" s="10">
        <f>D3974-(D3974*$G$1)</f>
        <v>84.51</v>
      </c>
      <c r="F3974" s="1" t="s">
        <v>42</v>
      </c>
      <c r="G3974" s="45">
        <v>8536508000</v>
      </c>
      <c r="H3974" s="60"/>
      <c r="I3974" s="45">
        <v>1</v>
      </c>
      <c r="J3974" s="45">
        <v>100</v>
      </c>
      <c r="K3974" s="45">
        <v>500</v>
      </c>
      <c r="L3974" s="7">
        <f>IFERROR(VLOOKUP(B3974,Харків!A:C,3,0),"0")</f>
        <v>0</v>
      </c>
      <c r="M3974" s="60"/>
      <c r="N3974" s="45">
        <f>E3974*M3974</f>
        <v>0</v>
      </c>
    </row>
    <row r="3975" spans="1:14" ht="15" customHeight="1">
      <c r="A3975" s="128"/>
      <c r="B3975" s="53"/>
      <c r="C3975" s="6" t="s">
        <v>6075</v>
      </c>
      <c r="D3975" s="13"/>
      <c r="E3975" s="14"/>
      <c r="F3975" s="5"/>
      <c r="G3975" s="7"/>
      <c r="H3975" s="13"/>
      <c r="I3975" s="7"/>
      <c r="J3975" s="7"/>
      <c r="K3975" s="7"/>
      <c r="L3975" s="5"/>
      <c r="M3975" s="5"/>
      <c r="N3975" s="5"/>
    </row>
    <row r="3976" spans="1:14" ht="15" customHeight="1">
      <c r="A3976" s="26"/>
      <c r="B3976" s="27" t="s">
        <v>420</v>
      </c>
      <c r="C3976" s="18" t="s">
        <v>760</v>
      </c>
      <c r="D3976" s="20">
        <v>85.71</v>
      </c>
      <c r="E3976" s="10">
        <f>D3976-(D3976*$G$1)</f>
        <v>85.71</v>
      </c>
      <c r="F3976" s="1" t="s">
        <v>42</v>
      </c>
      <c r="G3976" s="45">
        <v>8536508000</v>
      </c>
      <c r="H3976" s="60"/>
      <c r="I3976" s="45">
        <v>1</v>
      </c>
      <c r="J3976" s="45">
        <v>20</v>
      </c>
      <c r="K3976" s="45">
        <v>200</v>
      </c>
      <c r="L3976" s="7" t="str">
        <f>IFERROR(VLOOKUP(B3976,Харків!A:C,3,0),"0")</f>
        <v>&gt;50</v>
      </c>
      <c r="M3976" s="60"/>
      <c r="N3976" s="45">
        <f>E3976*M3976</f>
        <v>0</v>
      </c>
    </row>
    <row r="3977" spans="1:14" ht="15" customHeight="1">
      <c r="A3977" s="26"/>
      <c r="B3977" s="27" t="s">
        <v>421</v>
      </c>
      <c r="C3977" s="18" t="s">
        <v>761</v>
      </c>
      <c r="D3977" s="20">
        <v>85.71</v>
      </c>
      <c r="E3977" s="10">
        <f>D3977-(D3977*$G$1)</f>
        <v>85.71</v>
      </c>
      <c r="F3977" s="1" t="s">
        <v>42</v>
      </c>
      <c r="G3977" s="45">
        <v>8536508000</v>
      </c>
      <c r="H3977" s="60"/>
      <c r="I3977" s="45">
        <v>1</v>
      </c>
      <c r="J3977" s="45">
        <v>20</v>
      </c>
      <c r="K3977" s="45">
        <v>200</v>
      </c>
      <c r="L3977" s="7" t="str">
        <f>IFERROR(VLOOKUP(B3977,Харків!A:C,3,0),"0")</f>
        <v>&gt;400</v>
      </c>
      <c r="M3977" s="60"/>
      <c r="N3977" s="45">
        <f>E3977*M3977</f>
        <v>0</v>
      </c>
    </row>
    <row r="3978" spans="1:14" ht="15" customHeight="1">
      <c r="A3978" s="26"/>
      <c r="B3978" s="27" t="s">
        <v>485</v>
      </c>
      <c r="C3978" s="18" t="s">
        <v>486</v>
      </c>
      <c r="D3978" s="20">
        <v>150.24</v>
      </c>
      <c r="E3978" s="10">
        <f>D3978-(D3978*$G$1)</f>
        <v>150.24</v>
      </c>
      <c r="F3978" s="1" t="s">
        <v>42</v>
      </c>
      <c r="G3978" s="45">
        <v>8536508000</v>
      </c>
      <c r="H3978" s="60"/>
      <c r="I3978" s="45">
        <v>1</v>
      </c>
      <c r="J3978" s="45">
        <v>20</v>
      </c>
      <c r="K3978" s="45">
        <v>200</v>
      </c>
      <c r="L3978" s="7" t="str">
        <f>IFERROR(VLOOKUP(B3978,Харків!A:C,3,0),"0")</f>
        <v>&gt;200</v>
      </c>
      <c r="M3978" s="60"/>
      <c r="N3978" s="45">
        <f>E3978*M3978</f>
        <v>0</v>
      </c>
    </row>
    <row r="3979" spans="1:14" ht="15" customHeight="1">
      <c r="A3979" s="128"/>
      <c r="B3979" s="53"/>
      <c r="C3979" s="6" t="s">
        <v>6076</v>
      </c>
      <c r="D3979" s="13"/>
      <c r="E3979" s="14"/>
      <c r="F3979" s="5"/>
      <c r="G3979" s="7"/>
      <c r="H3979" s="13"/>
      <c r="I3979" s="7"/>
      <c r="J3979" s="7"/>
      <c r="K3979" s="7"/>
      <c r="L3979" s="5"/>
      <c r="M3979" s="5"/>
      <c r="N3979" s="5"/>
    </row>
    <row r="3980" spans="1:14" ht="15" customHeight="1">
      <c r="A3980" s="26"/>
      <c r="B3980" s="27" t="s">
        <v>422</v>
      </c>
      <c r="C3980" s="18" t="s">
        <v>423</v>
      </c>
      <c r="D3980" s="20">
        <v>58.45</v>
      </c>
      <c r="E3980" s="10">
        <f t="shared" ref="E3980:E4021" si="419">D3980-(D3980*$G$1)</f>
        <v>58.45</v>
      </c>
      <c r="F3980" s="1" t="s">
        <v>42</v>
      </c>
      <c r="G3980" s="45">
        <v>8536508000</v>
      </c>
      <c r="H3980" s="60"/>
      <c r="I3980" s="45">
        <v>1</v>
      </c>
      <c r="J3980" s="45">
        <v>20</v>
      </c>
      <c r="K3980" s="45">
        <v>200</v>
      </c>
      <c r="L3980" s="7" t="str">
        <f>IFERROR(VLOOKUP(B3980,Харків!A:C,3,0),"0")</f>
        <v>&gt;500</v>
      </c>
      <c r="M3980" s="60"/>
      <c r="N3980" s="45">
        <f t="shared" ref="N3980:N4021" si="420">E3980*M3980</f>
        <v>0</v>
      </c>
    </row>
    <row r="3981" spans="1:14" ht="15" customHeight="1">
      <c r="A3981" s="26"/>
      <c r="B3981" s="27" t="s">
        <v>426</v>
      </c>
      <c r="C3981" s="18" t="s">
        <v>427</v>
      </c>
      <c r="D3981" s="20">
        <v>58.45</v>
      </c>
      <c r="E3981" s="10">
        <f t="shared" si="419"/>
        <v>58.45</v>
      </c>
      <c r="F3981" s="1" t="s">
        <v>42</v>
      </c>
      <c r="G3981" s="45">
        <v>8536508000</v>
      </c>
      <c r="H3981" s="60"/>
      <c r="I3981" s="45">
        <v>1</v>
      </c>
      <c r="J3981" s="45">
        <v>20</v>
      </c>
      <c r="K3981" s="45">
        <v>200</v>
      </c>
      <c r="L3981" s="7">
        <f>IFERROR(VLOOKUP(B3981,Харків!A:C,3,0),"0")</f>
        <v>0</v>
      </c>
      <c r="M3981" s="60"/>
      <c r="N3981" s="45">
        <f t="shared" si="420"/>
        <v>0</v>
      </c>
    </row>
    <row r="3982" spans="1:14" ht="15" customHeight="1">
      <c r="A3982" s="26"/>
      <c r="B3982" s="27" t="s">
        <v>424</v>
      </c>
      <c r="C3982" s="18" t="s">
        <v>425</v>
      </c>
      <c r="D3982" s="20">
        <v>75.12</v>
      </c>
      <c r="E3982" s="10">
        <f t="shared" si="419"/>
        <v>75.12</v>
      </c>
      <c r="F3982" s="1" t="s">
        <v>42</v>
      </c>
      <c r="G3982" s="45">
        <v>8536508000</v>
      </c>
      <c r="H3982" s="60"/>
      <c r="I3982" s="45">
        <v>1</v>
      </c>
      <c r="J3982" s="45">
        <v>20</v>
      </c>
      <c r="K3982" s="45">
        <v>200</v>
      </c>
      <c r="L3982" s="7" t="str">
        <f>IFERROR(VLOOKUP(B3982,Харків!A:C,3,0),"0")</f>
        <v>&gt;100</v>
      </c>
      <c r="M3982" s="60"/>
      <c r="N3982" s="45">
        <f t="shared" si="420"/>
        <v>0</v>
      </c>
    </row>
    <row r="3983" spans="1:14" ht="15" customHeight="1">
      <c r="A3983" s="26"/>
      <c r="B3983" s="27" t="s">
        <v>428</v>
      </c>
      <c r="C3983" s="18" t="s">
        <v>429</v>
      </c>
      <c r="D3983" s="20">
        <v>75.12</v>
      </c>
      <c r="E3983" s="10">
        <f t="shared" si="419"/>
        <v>75.12</v>
      </c>
      <c r="F3983" s="1" t="s">
        <v>42</v>
      </c>
      <c r="G3983" s="45">
        <v>8536508000</v>
      </c>
      <c r="H3983" s="60"/>
      <c r="I3983" s="45">
        <v>1</v>
      </c>
      <c r="J3983" s="45">
        <v>20</v>
      </c>
      <c r="K3983" s="45">
        <v>200</v>
      </c>
      <c r="L3983" s="7">
        <f>IFERROR(VLOOKUP(B3983,Харків!A:C,3,0),"0")</f>
        <v>0</v>
      </c>
      <c r="M3983" s="60"/>
      <c r="N3983" s="45">
        <f t="shared" si="420"/>
        <v>0</v>
      </c>
    </row>
    <row r="3984" spans="1:14" ht="15" customHeight="1">
      <c r="A3984" s="26"/>
      <c r="B3984" s="27" t="s">
        <v>430</v>
      </c>
      <c r="C3984" s="18" t="s">
        <v>431</v>
      </c>
      <c r="D3984" s="20">
        <v>75.12</v>
      </c>
      <c r="E3984" s="10">
        <f t="shared" si="419"/>
        <v>75.12</v>
      </c>
      <c r="F3984" s="1" t="s">
        <v>42</v>
      </c>
      <c r="G3984" s="45">
        <v>8536508000</v>
      </c>
      <c r="H3984" s="60"/>
      <c r="I3984" s="45">
        <v>1</v>
      </c>
      <c r="J3984" s="45">
        <v>20</v>
      </c>
      <c r="K3984" s="45">
        <v>200</v>
      </c>
      <c r="L3984" s="7" t="str">
        <f>IFERROR(VLOOKUP(B3984,Харків!A:C,3,0),"0")</f>
        <v>&gt;300</v>
      </c>
      <c r="M3984" s="60"/>
      <c r="N3984" s="45">
        <f t="shared" si="420"/>
        <v>0</v>
      </c>
    </row>
    <row r="3985" spans="1:14" ht="15" customHeight="1">
      <c r="A3985" s="26"/>
      <c r="B3985" s="27" t="s">
        <v>432</v>
      </c>
      <c r="C3985" s="18" t="s">
        <v>433</v>
      </c>
      <c r="D3985" s="20">
        <v>75.12</v>
      </c>
      <c r="E3985" s="10">
        <f t="shared" si="419"/>
        <v>75.12</v>
      </c>
      <c r="F3985" s="1" t="s">
        <v>42</v>
      </c>
      <c r="G3985" s="45">
        <v>8536508000</v>
      </c>
      <c r="H3985" s="60"/>
      <c r="I3985" s="45">
        <v>1</v>
      </c>
      <c r="J3985" s="45">
        <v>20</v>
      </c>
      <c r="K3985" s="45">
        <v>200</v>
      </c>
      <c r="L3985" s="7">
        <f>IFERROR(VLOOKUP(B3985,Харків!A:C,3,0),"0")</f>
        <v>0</v>
      </c>
      <c r="M3985" s="60"/>
      <c r="N3985" s="45">
        <f t="shared" si="420"/>
        <v>0</v>
      </c>
    </row>
    <row r="3986" spans="1:14" ht="15" customHeight="1">
      <c r="A3986" s="26"/>
      <c r="B3986" s="27" t="s">
        <v>434</v>
      </c>
      <c r="C3986" s="18" t="s">
        <v>435</v>
      </c>
      <c r="D3986" s="20">
        <v>103.29</v>
      </c>
      <c r="E3986" s="10">
        <f t="shared" si="419"/>
        <v>103.29</v>
      </c>
      <c r="F3986" s="1" t="s">
        <v>42</v>
      </c>
      <c r="G3986" s="45">
        <v>8536508000</v>
      </c>
      <c r="H3986" s="60"/>
      <c r="I3986" s="45">
        <v>1</v>
      </c>
      <c r="J3986" s="45">
        <v>20</v>
      </c>
      <c r="K3986" s="45">
        <v>200</v>
      </c>
      <c r="L3986" s="7" t="str">
        <f>IFERROR(VLOOKUP(B3986,Харків!A:C,3,0),"0")</f>
        <v>&gt;50</v>
      </c>
      <c r="M3986" s="60"/>
      <c r="N3986" s="45">
        <f t="shared" si="420"/>
        <v>0</v>
      </c>
    </row>
    <row r="3987" spans="1:14" ht="15" customHeight="1">
      <c r="A3987" s="26"/>
      <c r="B3987" s="27" t="s">
        <v>438</v>
      </c>
      <c r="C3987" s="18" t="s">
        <v>439</v>
      </c>
      <c r="D3987" s="20">
        <v>103.29</v>
      </c>
      <c r="E3987" s="10">
        <f t="shared" si="419"/>
        <v>103.29</v>
      </c>
      <c r="F3987" s="1" t="s">
        <v>42</v>
      </c>
      <c r="G3987" s="45">
        <v>8536508000</v>
      </c>
      <c r="H3987" s="60"/>
      <c r="I3987" s="45">
        <v>1</v>
      </c>
      <c r="J3987" s="45">
        <v>20</v>
      </c>
      <c r="K3987" s="45">
        <v>200</v>
      </c>
      <c r="L3987" s="7" t="str">
        <f>IFERROR(VLOOKUP(B3987,Харків!A:C,3,0),"0")</f>
        <v>&gt;100</v>
      </c>
      <c r="M3987" s="60"/>
      <c r="N3987" s="45">
        <f t="shared" si="420"/>
        <v>0</v>
      </c>
    </row>
    <row r="3988" spans="1:14" ht="15" customHeight="1">
      <c r="A3988" s="26"/>
      <c r="B3988" s="27" t="s">
        <v>1847</v>
      </c>
      <c r="C3988" s="18" t="s">
        <v>1857</v>
      </c>
      <c r="D3988" s="20">
        <v>103.29</v>
      </c>
      <c r="E3988" s="10">
        <f t="shared" si="419"/>
        <v>103.29</v>
      </c>
      <c r="F3988" s="1" t="s">
        <v>42</v>
      </c>
      <c r="G3988" s="45">
        <v>8536508000</v>
      </c>
      <c r="H3988" s="60"/>
      <c r="I3988" s="45">
        <v>1</v>
      </c>
      <c r="J3988" s="45">
        <v>20</v>
      </c>
      <c r="K3988" s="45">
        <v>200</v>
      </c>
      <c r="L3988" s="7" t="str">
        <f>IFERROR(VLOOKUP(B3988,Харків!A:C,3,0),"0")</f>
        <v>&gt;20</v>
      </c>
      <c r="M3988" s="60"/>
      <c r="N3988" s="45">
        <f t="shared" si="420"/>
        <v>0</v>
      </c>
    </row>
    <row r="3989" spans="1:14" ht="15" customHeight="1">
      <c r="A3989" s="26"/>
      <c r="B3989" s="27" t="s">
        <v>436</v>
      </c>
      <c r="C3989" s="18" t="s">
        <v>437</v>
      </c>
      <c r="D3989" s="20">
        <v>118.31</v>
      </c>
      <c r="E3989" s="10">
        <f t="shared" si="419"/>
        <v>118.31</v>
      </c>
      <c r="F3989" s="1" t="s">
        <v>42</v>
      </c>
      <c r="G3989" s="45">
        <v>8536508000</v>
      </c>
      <c r="H3989" s="60"/>
      <c r="I3989" s="45">
        <v>1</v>
      </c>
      <c r="J3989" s="45">
        <v>20</v>
      </c>
      <c r="K3989" s="45">
        <v>200</v>
      </c>
      <c r="L3989" s="7" t="str">
        <f>IFERROR(VLOOKUP(B3989,Харків!A:C,3,0),"0")</f>
        <v>&gt;100</v>
      </c>
      <c r="M3989" s="60"/>
      <c r="N3989" s="45">
        <f t="shared" si="420"/>
        <v>0</v>
      </c>
    </row>
    <row r="3990" spans="1:14" ht="15" customHeight="1">
      <c r="A3990" s="26"/>
      <c r="B3990" s="27" t="s">
        <v>440</v>
      </c>
      <c r="C3990" s="18" t="s">
        <v>441</v>
      </c>
      <c r="D3990" s="20">
        <v>118.31</v>
      </c>
      <c r="E3990" s="10">
        <f t="shared" si="419"/>
        <v>118.31</v>
      </c>
      <c r="F3990" s="1" t="s">
        <v>42</v>
      </c>
      <c r="G3990" s="45">
        <v>8536508000</v>
      </c>
      <c r="H3990" s="60"/>
      <c r="I3990" s="45">
        <v>1</v>
      </c>
      <c r="J3990" s="45">
        <v>20</v>
      </c>
      <c r="K3990" s="45">
        <v>200</v>
      </c>
      <c r="L3990" s="7" t="str">
        <f>IFERROR(VLOOKUP(B3990,Харків!A:C,3,0),"0")</f>
        <v>&gt;100</v>
      </c>
      <c r="M3990" s="60"/>
      <c r="N3990" s="45">
        <f t="shared" si="420"/>
        <v>0</v>
      </c>
    </row>
    <row r="3991" spans="1:14" ht="15" customHeight="1">
      <c r="A3991" s="26"/>
      <c r="B3991" s="27" t="s">
        <v>1848</v>
      </c>
      <c r="C3991" s="18" t="s">
        <v>1858</v>
      </c>
      <c r="D3991" s="20">
        <v>118.31</v>
      </c>
      <c r="E3991" s="10">
        <f t="shared" si="419"/>
        <v>118.31</v>
      </c>
      <c r="F3991" s="1" t="s">
        <v>42</v>
      </c>
      <c r="G3991" s="45">
        <v>8536508000</v>
      </c>
      <c r="H3991" s="60"/>
      <c r="I3991" s="45">
        <v>1</v>
      </c>
      <c r="J3991" s="45">
        <v>20</v>
      </c>
      <c r="K3991" s="45">
        <v>200</v>
      </c>
      <c r="L3991" s="7">
        <f>IFERROR(VLOOKUP(B3991,Харків!A:C,3,0),"0")</f>
        <v>3</v>
      </c>
      <c r="M3991" s="60"/>
      <c r="N3991" s="45">
        <f t="shared" si="420"/>
        <v>0</v>
      </c>
    </row>
    <row r="3992" spans="1:14" ht="15" customHeight="1">
      <c r="A3992" s="26"/>
      <c r="B3992" s="27" t="s">
        <v>442</v>
      </c>
      <c r="C3992" s="18" t="s">
        <v>1855</v>
      </c>
      <c r="D3992" s="20">
        <v>122.07</v>
      </c>
      <c r="E3992" s="10">
        <f t="shared" si="419"/>
        <v>122.07</v>
      </c>
      <c r="F3992" s="1" t="s">
        <v>42</v>
      </c>
      <c r="G3992" s="45">
        <v>8536508000</v>
      </c>
      <c r="H3992" s="60"/>
      <c r="I3992" s="45">
        <v>1</v>
      </c>
      <c r="J3992" s="45">
        <v>20</v>
      </c>
      <c r="K3992" s="45">
        <v>200</v>
      </c>
      <c r="L3992" s="7">
        <f>IFERROR(VLOOKUP(B3992,Харків!A:C,3,0),"0")</f>
        <v>0</v>
      </c>
      <c r="M3992" s="60"/>
      <c r="N3992" s="45">
        <f t="shared" si="420"/>
        <v>0</v>
      </c>
    </row>
    <row r="3993" spans="1:14" ht="15" customHeight="1">
      <c r="A3993" s="26"/>
      <c r="B3993" s="27" t="s">
        <v>443</v>
      </c>
      <c r="C3993" s="18" t="s">
        <v>6421</v>
      </c>
      <c r="D3993" s="20">
        <v>122.07</v>
      </c>
      <c r="E3993" s="10">
        <f t="shared" si="419"/>
        <v>122.07</v>
      </c>
      <c r="F3993" s="1" t="s">
        <v>42</v>
      </c>
      <c r="G3993" s="45">
        <v>8536508000</v>
      </c>
      <c r="H3993" s="60"/>
      <c r="I3993" s="45">
        <v>1</v>
      </c>
      <c r="J3993" s="45">
        <v>20</v>
      </c>
      <c r="K3993" s="45">
        <v>200</v>
      </c>
      <c r="L3993" s="7">
        <f>IFERROR(VLOOKUP(B3993,Харків!A:C,3,0),"0")</f>
        <v>4</v>
      </c>
      <c r="M3993" s="60"/>
      <c r="N3993" s="45">
        <f t="shared" si="420"/>
        <v>0</v>
      </c>
    </row>
    <row r="3994" spans="1:14" ht="15" customHeight="1">
      <c r="A3994" s="26"/>
      <c r="B3994" s="27" t="s">
        <v>444</v>
      </c>
      <c r="C3994" s="18" t="s">
        <v>1856</v>
      </c>
      <c r="D3994" s="20">
        <v>122.07</v>
      </c>
      <c r="E3994" s="10">
        <f t="shared" si="419"/>
        <v>122.07</v>
      </c>
      <c r="F3994" s="1" t="s">
        <v>42</v>
      </c>
      <c r="G3994" s="45">
        <v>8536508000</v>
      </c>
      <c r="H3994" s="60"/>
      <c r="I3994" s="45">
        <v>1</v>
      </c>
      <c r="J3994" s="45">
        <v>20</v>
      </c>
      <c r="K3994" s="45">
        <v>200</v>
      </c>
      <c r="L3994" s="7">
        <f>IFERROR(VLOOKUP(B3994,Харків!A:C,3,0),"0")</f>
        <v>2</v>
      </c>
      <c r="M3994" s="60"/>
      <c r="N3994" s="45">
        <f t="shared" si="420"/>
        <v>0</v>
      </c>
    </row>
    <row r="3995" spans="1:14" ht="15" customHeight="1">
      <c r="A3995" s="26"/>
      <c r="B3995" s="27" t="s">
        <v>445</v>
      </c>
      <c r="C3995" s="18" t="s">
        <v>9839</v>
      </c>
      <c r="D3995" s="20">
        <v>75.12</v>
      </c>
      <c r="E3995" s="10">
        <f t="shared" si="419"/>
        <v>75.12</v>
      </c>
      <c r="F3995" s="1" t="s">
        <v>42</v>
      </c>
      <c r="G3995" s="45">
        <v>8536508000</v>
      </c>
      <c r="H3995" s="60"/>
      <c r="I3995" s="45">
        <v>1</v>
      </c>
      <c r="J3995" s="45">
        <v>20</v>
      </c>
      <c r="K3995" s="45">
        <v>200</v>
      </c>
      <c r="L3995" s="7" t="str">
        <f>IFERROR(VLOOKUP(B3995,Харків!A:C,3,0),"0")</f>
        <v>&gt;100</v>
      </c>
      <c r="M3995" s="60"/>
      <c r="N3995" s="45">
        <f t="shared" si="420"/>
        <v>0</v>
      </c>
    </row>
    <row r="3996" spans="1:14" ht="15" customHeight="1">
      <c r="A3996" s="26"/>
      <c r="B3996" s="27" t="s">
        <v>447</v>
      </c>
      <c r="C3996" s="18" t="s">
        <v>9904</v>
      </c>
      <c r="D3996" s="20">
        <v>75.12</v>
      </c>
      <c r="E3996" s="10">
        <f t="shared" si="419"/>
        <v>75.12</v>
      </c>
      <c r="F3996" s="1" t="s">
        <v>42</v>
      </c>
      <c r="G3996" s="45">
        <v>8536508000</v>
      </c>
      <c r="H3996" s="60"/>
      <c r="I3996" s="45">
        <v>1</v>
      </c>
      <c r="J3996" s="45">
        <v>20</v>
      </c>
      <c r="K3996" s="45">
        <v>200</v>
      </c>
      <c r="L3996" s="7">
        <f>IFERROR(VLOOKUP(B3996,Харків!A:C,3,0),"0")</f>
        <v>8</v>
      </c>
      <c r="M3996" s="60"/>
      <c r="N3996" s="45">
        <f t="shared" si="420"/>
        <v>0</v>
      </c>
    </row>
    <row r="3997" spans="1:14" ht="15" customHeight="1">
      <c r="A3997" s="26"/>
      <c r="B3997" s="27" t="s">
        <v>446</v>
      </c>
      <c r="C3997" s="18" t="s">
        <v>9874</v>
      </c>
      <c r="D3997" s="20">
        <v>75.12</v>
      </c>
      <c r="E3997" s="10">
        <f t="shared" si="419"/>
        <v>75.12</v>
      </c>
      <c r="F3997" s="1" t="s">
        <v>42</v>
      </c>
      <c r="G3997" s="45">
        <v>8536508000</v>
      </c>
      <c r="H3997" s="60"/>
      <c r="I3997" s="45">
        <v>1</v>
      </c>
      <c r="J3997" s="45">
        <v>20</v>
      </c>
      <c r="K3997" s="45">
        <v>200</v>
      </c>
      <c r="L3997" s="7" t="str">
        <f>IFERROR(VLOOKUP(B3997,Харків!A:C,3,0),"0")</f>
        <v>&gt;20</v>
      </c>
      <c r="M3997" s="60"/>
      <c r="N3997" s="45">
        <f t="shared" si="420"/>
        <v>0</v>
      </c>
    </row>
    <row r="3998" spans="1:14" ht="15" customHeight="1">
      <c r="A3998" s="26"/>
      <c r="B3998" s="27" t="s">
        <v>448</v>
      </c>
      <c r="C3998" s="18" t="s">
        <v>9956</v>
      </c>
      <c r="D3998" s="20">
        <v>75.12</v>
      </c>
      <c r="E3998" s="10">
        <f t="shared" si="419"/>
        <v>75.12</v>
      </c>
      <c r="F3998" s="1" t="s">
        <v>42</v>
      </c>
      <c r="G3998" s="45">
        <v>8536508000</v>
      </c>
      <c r="H3998" s="60"/>
      <c r="I3998" s="45">
        <v>1</v>
      </c>
      <c r="J3998" s="45">
        <v>20</v>
      </c>
      <c r="K3998" s="45">
        <v>200</v>
      </c>
      <c r="L3998" s="7">
        <f>IFERROR(VLOOKUP(B3998,Харків!A:C,3,0),"0")</f>
        <v>0</v>
      </c>
      <c r="M3998" s="60"/>
      <c r="N3998" s="45">
        <f t="shared" si="420"/>
        <v>0</v>
      </c>
    </row>
    <row r="3999" spans="1:14" ht="15" customHeight="1">
      <c r="A3999" s="26"/>
      <c r="B3999" s="27" t="s">
        <v>449</v>
      </c>
      <c r="C3999" s="18" t="s">
        <v>9687</v>
      </c>
      <c r="D3999" s="20">
        <v>75.12</v>
      </c>
      <c r="E3999" s="10">
        <f t="shared" si="419"/>
        <v>75.12</v>
      </c>
      <c r="F3999" s="1" t="s">
        <v>42</v>
      </c>
      <c r="G3999" s="45">
        <v>8536508000</v>
      </c>
      <c r="H3999" s="60"/>
      <c r="I3999" s="45">
        <v>1</v>
      </c>
      <c r="J3999" s="45">
        <v>20</v>
      </c>
      <c r="K3999" s="45">
        <v>200</v>
      </c>
      <c r="L3999" s="7" t="str">
        <f>IFERROR(VLOOKUP(B3999,Харків!A:C,3,0),"0")</f>
        <v>&gt;100</v>
      </c>
      <c r="M3999" s="60"/>
      <c r="N3999" s="45">
        <f t="shared" si="420"/>
        <v>0</v>
      </c>
    </row>
    <row r="4000" spans="1:14" ht="15" customHeight="1">
      <c r="A4000" s="26"/>
      <c r="B4000" s="27" t="s">
        <v>450</v>
      </c>
      <c r="C4000" s="18" t="s">
        <v>9860</v>
      </c>
      <c r="D4000" s="20">
        <v>75.12</v>
      </c>
      <c r="E4000" s="10">
        <f t="shared" si="419"/>
        <v>75.12</v>
      </c>
      <c r="F4000" s="1" t="s">
        <v>42</v>
      </c>
      <c r="G4000" s="45">
        <v>8536508000</v>
      </c>
      <c r="H4000" s="60"/>
      <c r="I4000" s="45">
        <v>1</v>
      </c>
      <c r="J4000" s="45">
        <v>20</v>
      </c>
      <c r="K4000" s="45">
        <v>200</v>
      </c>
      <c r="L4000" s="7">
        <f>IFERROR(VLOOKUP(B4000,Харків!A:C,3,0),"0")</f>
        <v>0</v>
      </c>
      <c r="M4000" s="60"/>
      <c r="N4000" s="45">
        <f t="shared" si="420"/>
        <v>0</v>
      </c>
    </row>
    <row r="4001" spans="1:14" ht="15" customHeight="1">
      <c r="A4001" s="26"/>
      <c r="B4001" s="27" t="s">
        <v>451</v>
      </c>
      <c r="C4001" s="18" t="s">
        <v>738</v>
      </c>
      <c r="D4001" s="20">
        <v>46.95</v>
      </c>
      <c r="E4001" s="10">
        <f t="shared" si="419"/>
        <v>46.95</v>
      </c>
      <c r="F4001" s="1" t="s">
        <v>42</v>
      </c>
      <c r="G4001" s="45">
        <v>8536508000</v>
      </c>
      <c r="H4001" s="60"/>
      <c r="I4001" s="45">
        <v>1</v>
      </c>
      <c r="J4001" s="45">
        <v>20</v>
      </c>
      <c r="K4001" s="45">
        <v>200</v>
      </c>
      <c r="L4001" s="7" t="str">
        <f>IFERROR(VLOOKUP(B4001,Харків!A:C,3,0),"0")</f>
        <v>&gt;1000</v>
      </c>
      <c r="M4001" s="60"/>
      <c r="N4001" s="45">
        <f t="shared" si="420"/>
        <v>0</v>
      </c>
    </row>
    <row r="4002" spans="1:14" ht="15" customHeight="1">
      <c r="A4002" s="26"/>
      <c r="B4002" s="27" t="s">
        <v>452</v>
      </c>
      <c r="C4002" s="18" t="s">
        <v>453</v>
      </c>
      <c r="D4002" s="20">
        <v>46.95</v>
      </c>
      <c r="E4002" s="10">
        <f t="shared" si="419"/>
        <v>46.95</v>
      </c>
      <c r="F4002" s="1" t="s">
        <v>42</v>
      </c>
      <c r="G4002" s="45">
        <v>8536508000</v>
      </c>
      <c r="H4002" s="60"/>
      <c r="I4002" s="45">
        <v>1</v>
      </c>
      <c r="J4002" s="45">
        <v>20</v>
      </c>
      <c r="K4002" s="45">
        <v>200</v>
      </c>
      <c r="L4002" s="7" t="str">
        <f>IFERROR(VLOOKUP(B4002,Харків!A:C,3,0),"0")</f>
        <v>&gt;1000</v>
      </c>
      <c r="M4002" s="60"/>
      <c r="N4002" s="45">
        <f t="shared" si="420"/>
        <v>0</v>
      </c>
    </row>
    <row r="4003" spans="1:14" ht="15" customHeight="1">
      <c r="A4003" s="26"/>
      <c r="B4003" s="27" t="s">
        <v>454</v>
      </c>
      <c r="C4003" s="18" t="s">
        <v>6422</v>
      </c>
      <c r="D4003" s="20">
        <v>46.95</v>
      </c>
      <c r="E4003" s="10">
        <f t="shared" si="419"/>
        <v>46.95</v>
      </c>
      <c r="F4003" s="1" t="s">
        <v>42</v>
      </c>
      <c r="G4003" s="45">
        <v>8536508000</v>
      </c>
      <c r="H4003" s="60"/>
      <c r="I4003" s="45">
        <v>1</v>
      </c>
      <c r="J4003" s="45">
        <v>20</v>
      </c>
      <c r="K4003" s="45">
        <v>200</v>
      </c>
      <c r="L4003" s="7">
        <f>IFERROR(VLOOKUP(B4003,Харків!A:C,3,0),"0")</f>
        <v>0</v>
      </c>
      <c r="M4003" s="60"/>
      <c r="N4003" s="45">
        <f t="shared" si="420"/>
        <v>0</v>
      </c>
    </row>
    <row r="4004" spans="1:14" ht="15" customHeight="1">
      <c r="A4004" s="26"/>
      <c r="B4004" s="27" t="s">
        <v>455</v>
      </c>
      <c r="C4004" s="18" t="s">
        <v>456</v>
      </c>
      <c r="D4004" s="20">
        <v>46.95</v>
      </c>
      <c r="E4004" s="10">
        <f t="shared" si="419"/>
        <v>46.95</v>
      </c>
      <c r="F4004" s="1" t="s">
        <v>42</v>
      </c>
      <c r="G4004" s="45">
        <v>8536508000</v>
      </c>
      <c r="H4004" s="60"/>
      <c r="I4004" s="45">
        <v>1</v>
      </c>
      <c r="J4004" s="45">
        <v>20</v>
      </c>
      <c r="K4004" s="45">
        <v>200</v>
      </c>
      <c r="L4004" s="7" t="str">
        <f>IFERROR(VLOOKUP(B4004,Харків!A:C,3,0),"0")</f>
        <v>&gt;1000</v>
      </c>
      <c r="M4004" s="60"/>
      <c r="N4004" s="45">
        <f t="shared" si="420"/>
        <v>0</v>
      </c>
    </row>
    <row r="4005" spans="1:14" ht="15" customHeight="1">
      <c r="A4005" s="26"/>
      <c r="B4005" s="27" t="s">
        <v>457</v>
      </c>
      <c r="C4005" s="18" t="s">
        <v>458</v>
      </c>
      <c r="D4005" s="20">
        <v>46.95</v>
      </c>
      <c r="E4005" s="10">
        <f t="shared" si="419"/>
        <v>46.95</v>
      </c>
      <c r="F4005" s="1" t="s">
        <v>42</v>
      </c>
      <c r="G4005" s="45">
        <v>8536508000</v>
      </c>
      <c r="H4005" s="60"/>
      <c r="I4005" s="45">
        <v>1</v>
      </c>
      <c r="J4005" s="45">
        <v>20</v>
      </c>
      <c r="K4005" s="45">
        <v>200</v>
      </c>
      <c r="L4005" s="7" t="str">
        <f>IFERROR(VLOOKUP(B4005,Харків!A:C,3,0),"0")</f>
        <v>&gt;100</v>
      </c>
      <c r="M4005" s="60"/>
      <c r="N4005" s="45">
        <f t="shared" si="420"/>
        <v>0</v>
      </c>
    </row>
    <row r="4006" spans="1:14" ht="15" customHeight="1">
      <c r="A4006" s="26"/>
      <c r="B4006" s="27" t="s">
        <v>459</v>
      </c>
      <c r="C4006" s="18" t="s">
        <v>460</v>
      </c>
      <c r="D4006" s="20">
        <v>46.95</v>
      </c>
      <c r="E4006" s="10">
        <f t="shared" si="419"/>
        <v>46.95</v>
      </c>
      <c r="F4006" s="1" t="s">
        <v>42</v>
      </c>
      <c r="G4006" s="45">
        <v>8536508000</v>
      </c>
      <c r="H4006" s="60"/>
      <c r="I4006" s="45">
        <v>1</v>
      </c>
      <c r="J4006" s="45">
        <v>20</v>
      </c>
      <c r="K4006" s="45">
        <v>200</v>
      </c>
      <c r="L4006" s="7" t="str">
        <f>IFERROR(VLOOKUP(B4006,Харків!A:C,3,0),"0")</f>
        <v>&gt;100</v>
      </c>
      <c r="M4006" s="60"/>
      <c r="N4006" s="45">
        <f t="shared" si="420"/>
        <v>0</v>
      </c>
    </row>
    <row r="4007" spans="1:14" ht="15" customHeight="1">
      <c r="A4007" s="26"/>
      <c r="B4007" s="27" t="s">
        <v>461</v>
      </c>
      <c r="C4007" s="18" t="s">
        <v>462</v>
      </c>
      <c r="D4007" s="20">
        <v>57.32</v>
      </c>
      <c r="E4007" s="10">
        <f t="shared" si="419"/>
        <v>57.32</v>
      </c>
      <c r="F4007" s="1" t="s">
        <v>42</v>
      </c>
      <c r="G4007" s="45">
        <v>8536508000</v>
      </c>
      <c r="H4007" s="60"/>
      <c r="I4007" s="45">
        <v>1</v>
      </c>
      <c r="J4007" s="45">
        <v>20</v>
      </c>
      <c r="K4007" s="45">
        <v>200</v>
      </c>
      <c r="L4007" s="7" t="str">
        <f>IFERROR(VLOOKUP(B4007,Харків!A:C,3,0),"0")</f>
        <v>&gt;100</v>
      </c>
      <c r="M4007" s="60"/>
      <c r="N4007" s="45">
        <f t="shared" si="420"/>
        <v>0</v>
      </c>
    </row>
    <row r="4008" spans="1:14" ht="15" customHeight="1">
      <c r="A4008" s="26"/>
      <c r="B4008" s="27" t="s">
        <v>463</v>
      </c>
      <c r="C4008" s="18" t="s">
        <v>464</v>
      </c>
      <c r="D4008" s="20">
        <v>57.32</v>
      </c>
      <c r="E4008" s="10">
        <f t="shared" si="419"/>
        <v>57.32</v>
      </c>
      <c r="F4008" s="1" t="s">
        <v>42</v>
      </c>
      <c r="G4008" s="45">
        <v>8536508000</v>
      </c>
      <c r="H4008" s="60"/>
      <c r="I4008" s="45">
        <v>1</v>
      </c>
      <c r="J4008" s="45">
        <v>20</v>
      </c>
      <c r="K4008" s="45">
        <v>200</v>
      </c>
      <c r="L4008" s="7" t="str">
        <f>IFERROR(VLOOKUP(B4008,Харків!A:C,3,0),"0")</f>
        <v>&gt;100</v>
      </c>
      <c r="M4008" s="60"/>
      <c r="N4008" s="45">
        <f t="shared" si="420"/>
        <v>0</v>
      </c>
    </row>
    <row r="4009" spans="1:14" ht="15" customHeight="1">
      <c r="A4009" s="26"/>
      <c r="B4009" s="27" t="s">
        <v>465</v>
      </c>
      <c r="C4009" s="18" t="s">
        <v>466</v>
      </c>
      <c r="D4009" s="20">
        <v>57.32</v>
      </c>
      <c r="E4009" s="10">
        <f t="shared" si="419"/>
        <v>57.32</v>
      </c>
      <c r="F4009" s="1" t="s">
        <v>42</v>
      </c>
      <c r="G4009" s="45">
        <v>8536508000</v>
      </c>
      <c r="H4009" s="60"/>
      <c r="I4009" s="45">
        <v>1</v>
      </c>
      <c r="J4009" s="45">
        <v>20</v>
      </c>
      <c r="K4009" s="45">
        <v>200</v>
      </c>
      <c r="L4009" s="7">
        <f>IFERROR(VLOOKUP(B4009,Харків!A:C,3,0),"0")</f>
        <v>6</v>
      </c>
      <c r="M4009" s="60"/>
      <c r="N4009" s="45">
        <f t="shared" si="420"/>
        <v>0</v>
      </c>
    </row>
    <row r="4010" spans="1:14" ht="15" customHeight="1">
      <c r="A4010" s="26"/>
      <c r="B4010" s="27" t="s">
        <v>467</v>
      </c>
      <c r="C4010" s="18" t="s">
        <v>468</v>
      </c>
      <c r="D4010" s="20">
        <v>57.32</v>
      </c>
      <c r="E4010" s="10">
        <f t="shared" si="419"/>
        <v>57.32</v>
      </c>
      <c r="F4010" s="1" t="s">
        <v>42</v>
      </c>
      <c r="G4010" s="45">
        <v>8536508000</v>
      </c>
      <c r="H4010" s="60"/>
      <c r="I4010" s="45">
        <v>1</v>
      </c>
      <c r="J4010" s="45">
        <v>20</v>
      </c>
      <c r="K4010" s="45">
        <v>200</v>
      </c>
      <c r="L4010" s="7" t="str">
        <f>IFERROR(VLOOKUP(B4010,Харків!A:C,3,0),"0")</f>
        <v>&gt;100</v>
      </c>
      <c r="M4010" s="60"/>
      <c r="N4010" s="45">
        <f t="shared" si="420"/>
        <v>0</v>
      </c>
    </row>
    <row r="4011" spans="1:14" ht="15" customHeight="1">
      <c r="A4011" s="26"/>
      <c r="B4011" s="27" t="s">
        <v>469</v>
      </c>
      <c r="C4011" s="18" t="s">
        <v>5901</v>
      </c>
      <c r="D4011" s="20">
        <v>56.34</v>
      </c>
      <c r="E4011" s="10">
        <f t="shared" si="419"/>
        <v>56.34</v>
      </c>
      <c r="F4011" s="1" t="s">
        <v>42</v>
      </c>
      <c r="G4011" s="45">
        <v>8536508000</v>
      </c>
      <c r="H4011" s="60"/>
      <c r="I4011" s="45">
        <v>1</v>
      </c>
      <c r="J4011" s="45">
        <v>20</v>
      </c>
      <c r="K4011" s="45">
        <v>200</v>
      </c>
      <c r="L4011" s="7" t="str">
        <f>IFERROR(VLOOKUP(B4011,Харків!A:C,3,0),"0")</f>
        <v>&gt;100</v>
      </c>
      <c r="M4011" s="60"/>
      <c r="N4011" s="45">
        <f t="shared" si="420"/>
        <v>0</v>
      </c>
    </row>
    <row r="4012" spans="1:14" ht="15" customHeight="1">
      <c r="A4012" s="26"/>
      <c r="B4012" s="27" t="s">
        <v>470</v>
      </c>
      <c r="C4012" s="18" t="s">
        <v>471</v>
      </c>
      <c r="D4012" s="20">
        <v>56.34</v>
      </c>
      <c r="E4012" s="10">
        <f t="shared" si="419"/>
        <v>56.34</v>
      </c>
      <c r="F4012" s="1" t="s">
        <v>42</v>
      </c>
      <c r="G4012" s="45">
        <v>8536508000</v>
      </c>
      <c r="H4012" s="60"/>
      <c r="I4012" s="45">
        <v>1</v>
      </c>
      <c r="J4012" s="45">
        <v>20</v>
      </c>
      <c r="K4012" s="45">
        <v>200</v>
      </c>
      <c r="L4012" s="7" t="str">
        <f>IFERROR(VLOOKUP(B4012,Харків!A:C,3,0),"0")</f>
        <v>&gt;100</v>
      </c>
      <c r="M4012" s="60"/>
      <c r="N4012" s="45">
        <f t="shared" si="420"/>
        <v>0</v>
      </c>
    </row>
    <row r="4013" spans="1:14" ht="15" customHeight="1">
      <c r="A4013" s="26"/>
      <c r="B4013" s="27" t="s">
        <v>472</v>
      </c>
      <c r="C4013" s="18" t="s">
        <v>6423</v>
      </c>
      <c r="D4013" s="20">
        <v>56.34</v>
      </c>
      <c r="E4013" s="10">
        <f t="shared" si="419"/>
        <v>56.34</v>
      </c>
      <c r="F4013" s="1" t="s">
        <v>42</v>
      </c>
      <c r="G4013" s="45">
        <v>8536508000</v>
      </c>
      <c r="H4013" s="60"/>
      <c r="I4013" s="45">
        <v>1</v>
      </c>
      <c r="J4013" s="45">
        <v>20</v>
      </c>
      <c r="K4013" s="45">
        <v>200</v>
      </c>
      <c r="L4013" s="7" t="str">
        <f>IFERROR(VLOOKUP(B4013,Харків!A:C,3,0),"0")</f>
        <v>&gt;20</v>
      </c>
      <c r="M4013" s="60"/>
      <c r="N4013" s="45">
        <f t="shared" si="420"/>
        <v>0</v>
      </c>
    </row>
    <row r="4014" spans="1:14" ht="15" customHeight="1">
      <c r="A4014" s="26"/>
      <c r="B4014" s="27" t="s">
        <v>473</v>
      </c>
      <c r="C4014" s="18" t="s">
        <v>6424</v>
      </c>
      <c r="D4014" s="20">
        <v>56.34</v>
      </c>
      <c r="E4014" s="10">
        <f t="shared" si="419"/>
        <v>56.34</v>
      </c>
      <c r="F4014" s="1" t="s">
        <v>42</v>
      </c>
      <c r="G4014" s="45">
        <v>8536508000</v>
      </c>
      <c r="H4014" s="60"/>
      <c r="I4014" s="45">
        <v>1</v>
      </c>
      <c r="J4014" s="45">
        <v>20</v>
      </c>
      <c r="K4014" s="45">
        <v>200</v>
      </c>
      <c r="L4014" s="7" t="str">
        <f>IFERROR(VLOOKUP(B4014,Харків!A:C,3,0),"0")</f>
        <v>&gt;100</v>
      </c>
      <c r="M4014" s="60"/>
      <c r="N4014" s="45">
        <f t="shared" si="420"/>
        <v>0</v>
      </c>
    </row>
    <row r="4015" spans="1:14" ht="15" customHeight="1">
      <c r="A4015" s="26"/>
      <c r="B4015" s="27" t="s">
        <v>474</v>
      </c>
      <c r="C4015" s="18" t="s">
        <v>475</v>
      </c>
      <c r="D4015" s="20">
        <v>56.34</v>
      </c>
      <c r="E4015" s="10">
        <f t="shared" si="419"/>
        <v>56.34</v>
      </c>
      <c r="F4015" s="1" t="s">
        <v>42</v>
      </c>
      <c r="G4015" s="45">
        <v>8536508000</v>
      </c>
      <c r="H4015" s="60"/>
      <c r="I4015" s="45">
        <v>1</v>
      </c>
      <c r="J4015" s="45">
        <v>20</v>
      </c>
      <c r="K4015" s="45">
        <v>200</v>
      </c>
      <c r="L4015" s="7" t="str">
        <f>IFERROR(VLOOKUP(B4015,Харків!A:C,3,0),"0")</f>
        <v>&gt;100</v>
      </c>
      <c r="M4015" s="60"/>
      <c r="N4015" s="45">
        <f t="shared" si="420"/>
        <v>0</v>
      </c>
    </row>
    <row r="4016" spans="1:14" ht="15" customHeight="1">
      <c r="A4016" s="26"/>
      <c r="B4016" s="27" t="s">
        <v>476</v>
      </c>
      <c r="C4016" s="18" t="s">
        <v>477</v>
      </c>
      <c r="D4016" s="20">
        <v>56.34</v>
      </c>
      <c r="E4016" s="10">
        <f t="shared" si="419"/>
        <v>56.34</v>
      </c>
      <c r="F4016" s="1" t="s">
        <v>42</v>
      </c>
      <c r="G4016" s="45">
        <v>8536508000</v>
      </c>
      <c r="H4016" s="60"/>
      <c r="I4016" s="45">
        <v>1</v>
      </c>
      <c r="J4016" s="45">
        <v>20</v>
      </c>
      <c r="K4016" s="45">
        <v>200</v>
      </c>
      <c r="L4016" s="7" t="str">
        <f>IFERROR(VLOOKUP(B4016,Харків!A:C,3,0),"0")</f>
        <v>&gt;100</v>
      </c>
      <c r="M4016" s="60"/>
      <c r="N4016" s="45">
        <f t="shared" si="420"/>
        <v>0</v>
      </c>
    </row>
    <row r="4017" spans="1:14" ht="15" customHeight="1">
      <c r="A4017" s="26"/>
      <c r="B4017" s="27" t="s">
        <v>478</v>
      </c>
      <c r="C4017" s="18" t="s">
        <v>479</v>
      </c>
      <c r="D4017" s="20">
        <v>65.73</v>
      </c>
      <c r="E4017" s="10">
        <f t="shared" si="419"/>
        <v>65.73</v>
      </c>
      <c r="F4017" s="1" t="s">
        <v>42</v>
      </c>
      <c r="G4017" s="45">
        <v>8536508000</v>
      </c>
      <c r="H4017" s="60"/>
      <c r="I4017" s="45">
        <v>1</v>
      </c>
      <c r="J4017" s="45">
        <v>20</v>
      </c>
      <c r="K4017" s="45">
        <v>200</v>
      </c>
      <c r="L4017" s="7" t="str">
        <f>IFERROR(VLOOKUP(B4017,Харків!A:C,3,0),"0")</f>
        <v>&gt;500</v>
      </c>
      <c r="M4017" s="60"/>
      <c r="N4017" s="45">
        <f t="shared" si="420"/>
        <v>0</v>
      </c>
    </row>
    <row r="4018" spans="1:14" ht="15" customHeight="1">
      <c r="A4018" s="26"/>
      <c r="B4018" s="27" t="s">
        <v>480</v>
      </c>
      <c r="C4018" s="18" t="s">
        <v>6425</v>
      </c>
      <c r="D4018" s="20">
        <v>131.46</v>
      </c>
      <c r="E4018" s="10">
        <f t="shared" si="419"/>
        <v>131.46</v>
      </c>
      <c r="F4018" s="1" t="s">
        <v>42</v>
      </c>
      <c r="G4018" s="45">
        <v>8536508000</v>
      </c>
      <c r="H4018" s="60"/>
      <c r="I4018" s="45">
        <v>1</v>
      </c>
      <c r="J4018" s="45">
        <v>20</v>
      </c>
      <c r="K4018" s="45">
        <v>200</v>
      </c>
      <c r="L4018" s="7" t="str">
        <f>IFERROR(VLOOKUP(B4018,Харків!A:C,3,0),"0")</f>
        <v>&gt;100</v>
      </c>
      <c r="M4018" s="60"/>
      <c r="N4018" s="45">
        <f t="shared" si="420"/>
        <v>0</v>
      </c>
    </row>
    <row r="4019" spans="1:14" ht="15" customHeight="1">
      <c r="A4019" s="26"/>
      <c r="B4019" s="27" t="s">
        <v>481</v>
      </c>
      <c r="C4019" s="18" t="s">
        <v>482</v>
      </c>
      <c r="D4019" s="20">
        <v>100.38</v>
      </c>
      <c r="E4019" s="10">
        <f t="shared" si="419"/>
        <v>100.38</v>
      </c>
      <c r="F4019" s="1" t="s">
        <v>42</v>
      </c>
      <c r="G4019" s="45">
        <v>8536508000</v>
      </c>
      <c r="H4019" s="60"/>
      <c r="I4019" s="45">
        <v>1</v>
      </c>
      <c r="J4019" s="45">
        <v>20</v>
      </c>
      <c r="K4019" s="45">
        <v>200</v>
      </c>
      <c r="L4019" s="7" t="str">
        <f>IFERROR(VLOOKUP(B4019,Харків!A:C,3,0),"0")</f>
        <v>&gt;50</v>
      </c>
      <c r="M4019" s="60"/>
      <c r="N4019" s="45">
        <f t="shared" si="420"/>
        <v>0</v>
      </c>
    </row>
    <row r="4020" spans="1:14" ht="15" customHeight="1">
      <c r="A4020" s="26"/>
      <c r="B4020" s="27" t="s">
        <v>483</v>
      </c>
      <c r="C4020" s="18" t="s">
        <v>4683</v>
      </c>
      <c r="D4020" s="20">
        <v>100.38</v>
      </c>
      <c r="E4020" s="10">
        <f t="shared" si="419"/>
        <v>100.38</v>
      </c>
      <c r="F4020" s="1" t="s">
        <v>42</v>
      </c>
      <c r="G4020" s="45">
        <v>8536508000</v>
      </c>
      <c r="H4020" s="60"/>
      <c r="I4020" s="45">
        <v>1</v>
      </c>
      <c r="J4020" s="45">
        <v>20</v>
      </c>
      <c r="K4020" s="45">
        <v>200</v>
      </c>
      <c r="L4020" s="7" t="str">
        <f>IFERROR(VLOOKUP(B4020,Харків!A:C,3,0),"0")</f>
        <v>&gt;50</v>
      </c>
      <c r="M4020" s="60"/>
      <c r="N4020" s="45">
        <f t="shared" si="420"/>
        <v>0</v>
      </c>
    </row>
    <row r="4021" spans="1:14" ht="15" customHeight="1">
      <c r="A4021" s="26"/>
      <c r="B4021" s="27" t="s">
        <v>484</v>
      </c>
      <c r="C4021" s="18" t="s">
        <v>762</v>
      </c>
      <c r="D4021" s="20">
        <v>100.38</v>
      </c>
      <c r="E4021" s="10">
        <f t="shared" si="419"/>
        <v>100.38</v>
      </c>
      <c r="F4021" s="1" t="s">
        <v>42</v>
      </c>
      <c r="G4021" s="45">
        <v>8536508000</v>
      </c>
      <c r="H4021" s="60"/>
      <c r="I4021" s="45">
        <v>1</v>
      </c>
      <c r="J4021" s="45">
        <v>20</v>
      </c>
      <c r="K4021" s="45">
        <v>200</v>
      </c>
      <c r="L4021" s="7" t="str">
        <f>IFERROR(VLOOKUP(B4021,Харків!A:C,3,0),"0")</f>
        <v>&gt;100</v>
      </c>
      <c r="M4021" s="60"/>
      <c r="N4021" s="45">
        <f t="shared" si="420"/>
        <v>0</v>
      </c>
    </row>
    <row r="4022" spans="1:14" ht="6.95" customHeight="1">
      <c r="A4022" s="128"/>
      <c r="B4022" s="53"/>
      <c r="C4022" s="18"/>
      <c r="D4022" s="13"/>
      <c r="E4022" s="14"/>
      <c r="F4022" s="5"/>
      <c r="G4022" s="7"/>
      <c r="H4022" s="13"/>
      <c r="I4022" s="7"/>
      <c r="J4022" s="7"/>
      <c r="K4022" s="7"/>
      <c r="L4022" s="5"/>
      <c r="M4022" s="5"/>
      <c r="N4022" s="5"/>
    </row>
    <row r="4023" spans="1:14" ht="15" customHeight="1">
      <c r="A4023" s="26"/>
      <c r="B4023" s="27" t="s">
        <v>819</v>
      </c>
      <c r="C4023" s="18" t="s">
        <v>5902</v>
      </c>
      <c r="D4023" s="20">
        <v>215.19</v>
      </c>
      <c r="E4023" s="10">
        <f>D4023-(D4023*$G$1)</f>
        <v>215.19</v>
      </c>
      <c r="F4023" s="1" t="s">
        <v>42</v>
      </c>
      <c r="G4023" s="45">
        <v>8536508000</v>
      </c>
      <c r="H4023" s="60"/>
      <c r="I4023" s="45">
        <v>1</v>
      </c>
      <c r="J4023" s="45">
        <v>20</v>
      </c>
      <c r="K4023" s="45">
        <v>100</v>
      </c>
      <c r="L4023" s="7" t="str">
        <f>IFERROR(VLOOKUP(B4023,Харків!A:C,3,0),"0")</f>
        <v>&gt;100</v>
      </c>
      <c r="M4023" s="60"/>
      <c r="N4023" s="45">
        <f>E4023*M4023</f>
        <v>0</v>
      </c>
    </row>
    <row r="4024" spans="1:14" ht="15" customHeight="1">
      <c r="A4024" s="26"/>
      <c r="B4024" s="27" t="s">
        <v>820</v>
      </c>
      <c r="C4024" s="18" t="s">
        <v>5903</v>
      </c>
      <c r="D4024" s="20">
        <v>215.19</v>
      </c>
      <c r="E4024" s="10">
        <f>D4024-(D4024*$G$1)</f>
        <v>215.19</v>
      </c>
      <c r="F4024" s="1" t="s">
        <v>42</v>
      </c>
      <c r="G4024" s="45">
        <v>8536508000</v>
      </c>
      <c r="H4024" s="60"/>
      <c r="I4024" s="45">
        <v>1</v>
      </c>
      <c r="J4024" s="45">
        <v>20</v>
      </c>
      <c r="K4024" s="45">
        <v>100</v>
      </c>
      <c r="L4024" s="7" t="str">
        <f>IFERROR(VLOOKUP(B4024,Харків!A:C,3,0),"0")</f>
        <v>&gt;50</v>
      </c>
      <c r="M4024" s="60"/>
      <c r="N4024" s="45">
        <f>E4024*M4024</f>
        <v>0</v>
      </c>
    </row>
    <row r="4025" spans="1:14" ht="15" customHeight="1">
      <c r="A4025" s="26"/>
      <c r="B4025" s="27" t="s">
        <v>821</v>
      </c>
      <c r="C4025" s="18" t="s">
        <v>5904</v>
      </c>
      <c r="D4025" s="20">
        <v>191.74</v>
      </c>
      <c r="E4025" s="10">
        <f>D4025-(D4025*$G$1)</f>
        <v>191.74</v>
      </c>
      <c r="F4025" s="1" t="s">
        <v>42</v>
      </c>
      <c r="G4025" s="45">
        <v>8536508000</v>
      </c>
      <c r="H4025" s="60"/>
      <c r="I4025" s="45">
        <v>1</v>
      </c>
      <c r="J4025" s="45">
        <v>20</v>
      </c>
      <c r="K4025" s="45">
        <v>100</v>
      </c>
      <c r="L4025" s="7" t="str">
        <f>IFERROR(VLOOKUP(B4025,Харків!A:C,3,0),"0")</f>
        <v>&gt;100</v>
      </c>
      <c r="M4025" s="60"/>
      <c r="N4025" s="45">
        <f>E4025*M4025</f>
        <v>0</v>
      </c>
    </row>
    <row r="4026" spans="1:14" ht="15" customHeight="1">
      <c r="A4026" s="26"/>
      <c r="B4026" s="27" t="s">
        <v>822</v>
      </c>
      <c r="C4026" s="18" t="s">
        <v>5905</v>
      </c>
      <c r="D4026" s="20">
        <v>191.74</v>
      </c>
      <c r="E4026" s="10">
        <f>D4026-(D4026*$G$1)</f>
        <v>191.74</v>
      </c>
      <c r="F4026" s="1" t="s">
        <v>42</v>
      </c>
      <c r="G4026" s="45">
        <v>8536508000</v>
      </c>
      <c r="H4026" s="60"/>
      <c r="I4026" s="45">
        <v>1</v>
      </c>
      <c r="J4026" s="45">
        <v>20</v>
      </c>
      <c r="K4026" s="45">
        <v>100</v>
      </c>
      <c r="L4026" s="7" t="str">
        <f>IFERROR(VLOOKUP(B4026,Харків!A:C,3,0),"0")</f>
        <v>&gt;20</v>
      </c>
      <c r="M4026" s="60"/>
      <c r="N4026" s="45">
        <f>E4026*M4026</f>
        <v>0</v>
      </c>
    </row>
    <row r="4027" spans="1:14" ht="6.95" customHeight="1">
      <c r="A4027" s="128"/>
      <c r="B4027" s="53"/>
      <c r="C4027" s="18"/>
      <c r="D4027" s="13"/>
      <c r="E4027" s="14"/>
      <c r="F4027" s="5"/>
      <c r="G4027" s="7"/>
      <c r="H4027" s="13"/>
      <c r="I4027" s="7"/>
      <c r="J4027" s="7"/>
      <c r="K4027" s="7"/>
      <c r="L4027" s="5"/>
      <c r="M4027" s="5"/>
      <c r="N4027" s="5"/>
    </row>
    <row r="4028" spans="1:14" ht="35.1" customHeight="1">
      <c r="A4028" s="26"/>
      <c r="B4028" s="27" t="s">
        <v>1853</v>
      </c>
      <c r="C4028" s="18" t="s">
        <v>4694</v>
      </c>
      <c r="D4028" s="20">
        <v>8.8699999999999992</v>
      </c>
      <c r="E4028" s="10">
        <f>D4028-(D4028*$G$1)</f>
        <v>8.8699999999999992</v>
      </c>
      <c r="F4028" s="1" t="s">
        <v>42</v>
      </c>
      <c r="G4028" s="45">
        <v>8538909900</v>
      </c>
      <c r="H4028" s="60"/>
      <c r="I4028" s="45">
        <v>1</v>
      </c>
      <c r="J4028" s="45">
        <v>50</v>
      </c>
      <c r="K4028" s="45">
        <v>5000</v>
      </c>
      <c r="L4028" s="7" t="str">
        <f>IFERROR(VLOOKUP(B4028,Харків!A:C,3,0),"0")</f>
        <v>&gt;500</v>
      </c>
      <c r="M4028" s="60"/>
      <c r="N4028" s="45">
        <f>E4028*M4028</f>
        <v>0</v>
      </c>
    </row>
    <row r="4029" spans="1:14" ht="6.95" customHeight="1">
      <c r="A4029" s="128"/>
      <c r="B4029" s="53"/>
      <c r="C4029" s="18"/>
      <c r="D4029" s="13"/>
      <c r="E4029" s="14"/>
      <c r="F4029" s="5"/>
      <c r="G4029" s="7"/>
      <c r="H4029" s="13"/>
      <c r="I4029" s="7"/>
      <c r="J4029" s="7"/>
      <c r="K4029" s="7"/>
      <c r="L4029" s="5"/>
      <c r="M4029" s="5"/>
      <c r="N4029" s="5"/>
    </row>
    <row r="4030" spans="1:14" ht="35.1" customHeight="1">
      <c r="A4030" s="26"/>
      <c r="B4030" s="27" t="s">
        <v>8412</v>
      </c>
      <c r="C4030" s="18" t="s">
        <v>9736</v>
      </c>
      <c r="D4030" s="20">
        <v>24.98</v>
      </c>
      <c r="E4030" s="10">
        <f>D4030-(D4030*$G$1)</f>
        <v>24.98</v>
      </c>
      <c r="F4030" s="1" t="s">
        <v>42</v>
      </c>
      <c r="G4030" s="45">
        <v>3923509000</v>
      </c>
      <c r="H4030" s="60"/>
      <c r="I4030" s="45">
        <v>1</v>
      </c>
      <c r="J4030" s="45">
        <v>10</v>
      </c>
      <c r="K4030" s="45">
        <v>500</v>
      </c>
      <c r="L4030" s="7" t="str">
        <f>IFERROR(VLOOKUP(B4030,Харків!A:C,3,0),"0")</f>
        <v>&gt;100</v>
      </c>
      <c r="M4030" s="60"/>
      <c r="N4030" s="45">
        <f>E4030*M4030</f>
        <v>0</v>
      </c>
    </row>
    <row r="4031" spans="1:14" ht="6.95" customHeight="1">
      <c r="A4031" s="128"/>
      <c r="B4031" s="53"/>
      <c r="C4031" s="18"/>
      <c r="D4031" s="13"/>
      <c r="E4031" s="14"/>
      <c r="F4031" s="5"/>
      <c r="G4031" s="7"/>
      <c r="H4031" s="13"/>
      <c r="I4031" s="7"/>
      <c r="J4031" s="7"/>
      <c r="K4031" s="7"/>
      <c r="L4031" s="5"/>
      <c r="M4031" s="5"/>
      <c r="N4031" s="5"/>
    </row>
    <row r="4032" spans="1:14" ht="35.1" customHeight="1">
      <c r="A4032" s="129"/>
      <c r="B4032" s="49" t="s">
        <v>8410</v>
      </c>
      <c r="C4032" s="18" t="s">
        <v>8411</v>
      </c>
      <c r="D4032" s="20">
        <v>3.81</v>
      </c>
      <c r="E4032" s="10">
        <f>D4032-(D4032*$G$1)</f>
        <v>3.81</v>
      </c>
      <c r="F4032" s="1" t="s">
        <v>42</v>
      </c>
      <c r="G4032" s="45">
        <v>3923509000</v>
      </c>
      <c r="H4032" s="60"/>
      <c r="I4032" s="45">
        <v>1</v>
      </c>
      <c r="J4032" s="45">
        <v>100</v>
      </c>
      <c r="K4032" s="45">
        <v>1000</v>
      </c>
      <c r="L4032" s="7" t="str">
        <f>IFERROR(VLOOKUP(B4032,Харків!A:C,3,0),"0")</f>
        <v>&gt;200</v>
      </c>
      <c r="M4032" s="60"/>
      <c r="N4032" s="45">
        <f>E4032*M4032</f>
        <v>0</v>
      </c>
    </row>
    <row r="4033" spans="1:14" ht="15" customHeight="1">
      <c r="A4033" s="128"/>
      <c r="B4033" s="53"/>
      <c r="C4033" s="6" t="s">
        <v>6077</v>
      </c>
      <c r="D4033" s="13"/>
      <c r="E4033" s="14"/>
      <c r="F4033" s="5"/>
      <c r="G4033" s="7"/>
      <c r="H4033" s="13"/>
      <c r="I4033" s="7"/>
      <c r="J4033" s="7"/>
      <c r="K4033" s="7"/>
      <c r="L4033" s="5"/>
      <c r="M4033" s="5"/>
      <c r="N4033" s="5"/>
    </row>
    <row r="4034" spans="1:14" ht="30" customHeight="1">
      <c r="A4034" s="26"/>
      <c r="B4034" s="27" t="s">
        <v>487</v>
      </c>
      <c r="C4034" s="18" t="s">
        <v>488</v>
      </c>
      <c r="D4034" s="20">
        <v>17.05</v>
      </c>
      <c r="E4034" s="10">
        <f>D4034-(D4034*$G$1)</f>
        <v>17.05</v>
      </c>
      <c r="F4034" s="1" t="s">
        <v>42</v>
      </c>
      <c r="G4034" s="45">
        <v>8536508000</v>
      </c>
      <c r="H4034" s="60"/>
      <c r="I4034" s="45">
        <v>1</v>
      </c>
      <c r="J4034" s="45">
        <v>100</v>
      </c>
      <c r="K4034" s="45">
        <v>1000</v>
      </c>
      <c r="L4034" s="7" t="str">
        <f>IFERROR(VLOOKUP(B4034,Харків!A:C,3,0),"0")</f>
        <v>&gt;500</v>
      </c>
      <c r="M4034" s="60"/>
      <c r="N4034" s="45">
        <f>E4034*M4034</f>
        <v>0</v>
      </c>
    </row>
    <row r="4035" spans="1:14" ht="30" customHeight="1">
      <c r="A4035" s="26"/>
      <c r="B4035" s="27" t="s">
        <v>489</v>
      </c>
      <c r="C4035" s="18" t="s">
        <v>490</v>
      </c>
      <c r="D4035" s="20">
        <v>17.05</v>
      </c>
      <c r="E4035" s="10">
        <f>D4035-(D4035*$G$1)</f>
        <v>17.05</v>
      </c>
      <c r="F4035" s="1" t="s">
        <v>42</v>
      </c>
      <c r="G4035" s="45">
        <v>8536508000</v>
      </c>
      <c r="H4035" s="60"/>
      <c r="I4035" s="45">
        <v>1</v>
      </c>
      <c r="J4035" s="45">
        <v>100</v>
      </c>
      <c r="K4035" s="45">
        <v>1000</v>
      </c>
      <c r="L4035" s="7" t="str">
        <f>IFERROR(VLOOKUP(B4035,Харків!A:C,3,0),"0")</f>
        <v>&gt;500</v>
      </c>
      <c r="M4035" s="60"/>
      <c r="N4035" s="45">
        <f>E4035*M4035</f>
        <v>0</v>
      </c>
    </row>
    <row r="4036" spans="1:14" ht="15" customHeight="1">
      <c r="A4036" s="128"/>
      <c r="B4036" s="53"/>
      <c r="C4036" s="6" t="s">
        <v>6078</v>
      </c>
      <c r="D4036" s="13"/>
      <c r="E4036" s="14"/>
      <c r="F4036" s="5"/>
      <c r="G4036" s="7"/>
      <c r="H4036" s="13"/>
      <c r="I4036" s="7"/>
      <c r="J4036" s="7"/>
      <c r="K4036" s="7"/>
      <c r="L4036" s="5"/>
      <c r="M4036" s="5"/>
      <c r="N4036" s="5"/>
    </row>
    <row r="4037" spans="1:14" ht="30" customHeight="1">
      <c r="A4037" s="26"/>
      <c r="B4037" s="27" t="s">
        <v>823</v>
      </c>
      <c r="C4037" s="18" t="s">
        <v>6426</v>
      </c>
      <c r="D4037" s="20">
        <v>3.07</v>
      </c>
      <c r="E4037" s="10">
        <f>D4037-(D4037*$G$1)</f>
        <v>3.07</v>
      </c>
      <c r="F4037" s="1" t="s">
        <v>42</v>
      </c>
      <c r="G4037" s="45">
        <v>3925908000</v>
      </c>
      <c r="H4037" s="60"/>
      <c r="I4037" s="45">
        <v>1</v>
      </c>
      <c r="J4037" s="45">
        <v>100</v>
      </c>
      <c r="K4037" s="45">
        <v>5000</v>
      </c>
      <c r="L4037" s="7" t="str">
        <f>IFERROR(VLOOKUP(B4037,Харків!A:C,3,0),"0")</f>
        <v>&gt;2000</v>
      </c>
      <c r="M4037" s="60"/>
      <c r="N4037" s="45">
        <f>E4037*M4037</f>
        <v>0</v>
      </c>
    </row>
    <row r="4038" spans="1:14" ht="30" customHeight="1">
      <c r="A4038" s="26"/>
      <c r="B4038" s="27" t="s">
        <v>824</v>
      </c>
      <c r="C4038" s="18" t="s">
        <v>6427</v>
      </c>
      <c r="D4038" s="20">
        <v>3.37</v>
      </c>
      <c r="E4038" s="10">
        <f>D4038-(D4038*$G$1)</f>
        <v>3.37</v>
      </c>
      <c r="F4038" s="1" t="s">
        <v>42</v>
      </c>
      <c r="G4038" s="45">
        <v>3925908000</v>
      </c>
      <c r="H4038" s="60"/>
      <c r="I4038" s="45">
        <v>1</v>
      </c>
      <c r="J4038" s="45">
        <v>100</v>
      </c>
      <c r="K4038" s="45">
        <v>5000</v>
      </c>
      <c r="L4038" s="7" t="str">
        <f>IFERROR(VLOOKUP(B4038,Харків!A:C,3,0),"0")</f>
        <v>&gt;10000</v>
      </c>
      <c r="M4038" s="60"/>
      <c r="N4038" s="45">
        <f>E4038*M4038</f>
        <v>0</v>
      </c>
    </row>
    <row r="4039" spans="1:14" ht="15" customHeight="1">
      <c r="A4039" s="128"/>
      <c r="B4039" s="53"/>
      <c r="C4039" s="6" t="s">
        <v>3559</v>
      </c>
      <c r="D4039" s="13"/>
      <c r="E4039" s="14"/>
      <c r="F4039" s="5"/>
      <c r="G4039" s="7"/>
      <c r="H4039" s="13"/>
      <c r="I4039" s="7"/>
      <c r="J4039" s="7"/>
      <c r="K4039" s="7"/>
      <c r="L4039" s="5"/>
      <c r="M4039" s="5"/>
      <c r="N4039" s="5"/>
    </row>
    <row r="4040" spans="1:14" ht="15" customHeight="1">
      <c r="A4040" s="26"/>
      <c r="B4040" s="39" t="s">
        <v>837</v>
      </c>
      <c r="C4040" s="18" t="s">
        <v>6428</v>
      </c>
      <c r="D4040" s="20">
        <v>37.200000000000003</v>
      </c>
      <c r="E4040" s="10">
        <f t="shared" ref="E4040:E4049" si="421">D4040-(D4040*$G$1)</f>
        <v>37.200000000000003</v>
      </c>
      <c r="F4040" s="1" t="s">
        <v>42</v>
      </c>
      <c r="G4040" s="45">
        <v>8536508000</v>
      </c>
      <c r="H4040" s="60"/>
      <c r="I4040" s="45">
        <v>1</v>
      </c>
      <c r="J4040" s="45" t="s">
        <v>12</v>
      </c>
      <c r="K4040" s="45">
        <v>100</v>
      </c>
      <c r="L4040" s="7" t="str">
        <f>IFERROR(VLOOKUP(B4040,Харків!A:C,3,0),"0")</f>
        <v>&gt;100</v>
      </c>
      <c r="M4040" s="60"/>
      <c r="N4040" s="45">
        <f t="shared" ref="N4040:N4049" si="422">E4040*M4040</f>
        <v>0</v>
      </c>
    </row>
    <row r="4041" spans="1:14" ht="15" customHeight="1">
      <c r="A4041" s="26"/>
      <c r="B4041" s="39" t="s">
        <v>838</v>
      </c>
      <c r="C4041" s="18" t="s">
        <v>6429</v>
      </c>
      <c r="D4041" s="20">
        <v>46.5</v>
      </c>
      <c r="E4041" s="10">
        <f t="shared" si="421"/>
        <v>46.5</v>
      </c>
      <c r="F4041" s="1" t="s">
        <v>42</v>
      </c>
      <c r="G4041" s="45">
        <v>8538909900</v>
      </c>
      <c r="H4041" s="60"/>
      <c r="I4041" s="45">
        <v>1</v>
      </c>
      <c r="J4041" s="45" t="s">
        <v>12</v>
      </c>
      <c r="K4041" s="45">
        <v>100</v>
      </c>
      <c r="L4041" s="7" t="str">
        <f>IFERROR(VLOOKUP(B4041,Харків!A:C,3,0),"0")</f>
        <v>&gt;50</v>
      </c>
      <c r="M4041" s="60"/>
      <c r="N4041" s="45">
        <f t="shared" si="422"/>
        <v>0</v>
      </c>
    </row>
    <row r="4042" spans="1:14" ht="15" customHeight="1">
      <c r="A4042" s="26"/>
      <c r="B4042" s="39" t="s">
        <v>839</v>
      </c>
      <c r="C4042" s="18" t="s">
        <v>6430</v>
      </c>
      <c r="D4042" s="20">
        <v>58.16</v>
      </c>
      <c r="E4042" s="10">
        <f t="shared" si="421"/>
        <v>58.16</v>
      </c>
      <c r="F4042" s="1" t="s">
        <v>42</v>
      </c>
      <c r="G4042" s="45">
        <v>8536508000</v>
      </c>
      <c r="H4042" s="60"/>
      <c r="I4042" s="45">
        <v>1</v>
      </c>
      <c r="J4042" s="45" t="s">
        <v>12</v>
      </c>
      <c r="K4042" s="45">
        <v>100</v>
      </c>
      <c r="L4042" s="7" t="str">
        <f>IFERROR(VLOOKUP(B4042,Харків!A:C,3,0),"0")</f>
        <v>&gt;50</v>
      </c>
      <c r="M4042" s="60"/>
      <c r="N4042" s="45">
        <f t="shared" si="422"/>
        <v>0</v>
      </c>
    </row>
    <row r="4043" spans="1:14" ht="15" customHeight="1">
      <c r="A4043" s="26"/>
      <c r="B4043" s="39" t="s">
        <v>840</v>
      </c>
      <c r="C4043" s="18" t="s">
        <v>6431</v>
      </c>
      <c r="D4043" s="20">
        <v>74.12</v>
      </c>
      <c r="E4043" s="10">
        <f t="shared" si="421"/>
        <v>74.12</v>
      </c>
      <c r="F4043" s="1" t="s">
        <v>42</v>
      </c>
      <c r="G4043" s="45">
        <v>8538909900</v>
      </c>
      <c r="H4043" s="60"/>
      <c r="I4043" s="45">
        <v>1</v>
      </c>
      <c r="J4043" s="45" t="s">
        <v>12</v>
      </c>
      <c r="K4043" s="45">
        <v>50</v>
      </c>
      <c r="L4043" s="7" t="str">
        <f>IFERROR(VLOOKUP(B4043,Харків!A:C,3,0),"0")</f>
        <v>&gt;20</v>
      </c>
      <c r="M4043" s="60"/>
      <c r="N4043" s="45">
        <f t="shared" si="422"/>
        <v>0</v>
      </c>
    </row>
    <row r="4044" spans="1:14" ht="15" customHeight="1">
      <c r="A4044" s="26"/>
      <c r="B4044" s="39" t="s">
        <v>841</v>
      </c>
      <c r="C4044" s="18" t="s">
        <v>6432</v>
      </c>
      <c r="D4044" s="20">
        <v>111.61</v>
      </c>
      <c r="E4044" s="10">
        <f t="shared" si="421"/>
        <v>111.61</v>
      </c>
      <c r="F4044" s="1" t="s">
        <v>42</v>
      </c>
      <c r="G4044" s="45">
        <v>8536508000</v>
      </c>
      <c r="H4044" s="60"/>
      <c r="I4044" s="45">
        <v>1</v>
      </c>
      <c r="J4044" s="45" t="s">
        <v>12</v>
      </c>
      <c r="K4044" s="45">
        <v>50</v>
      </c>
      <c r="L4044" s="7" t="str">
        <f>IFERROR(VLOOKUP(B4044,Харків!A:C,3,0),"0")</f>
        <v>&gt;20</v>
      </c>
      <c r="M4044" s="60"/>
      <c r="N4044" s="45">
        <f t="shared" si="422"/>
        <v>0</v>
      </c>
    </row>
    <row r="4045" spans="1:14" ht="15" customHeight="1">
      <c r="A4045" s="26"/>
      <c r="B4045" s="27" t="s">
        <v>491</v>
      </c>
      <c r="C4045" s="18" t="s">
        <v>6433</v>
      </c>
      <c r="D4045" s="20">
        <v>37.200000000000003</v>
      </c>
      <c r="E4045" s="10">
        <f t="shared" si="421"/>
        <v>37.200000000000003</v>
      </c>
      <c r="F4045" s="1" t="s">
        <v>42</v>
      </c>
      <c r="G4045" s="45">
        <v>8538909900</v>
      </c>
      <c r="H4045" s="60"/>
      <c r="I4045" s="45">
        <v>1</v>
      </c>
      <c r="J4045" s="45" t="s">
        <v>12</v>
      </c>
      <c r="K4045" s="45">
        <v>100</v>
      </c>
      <c r="L4045" s="7" t="str">
        <f>IFERROR(VLOOKUP(B4045,Харків!A:C,3,0),"0")</f>
        <v>&gt;50</v>
      </c>
      <c r="M4045" s="60"/>
      <c r="N4045" s="45">
        <f t="shared" si="422"/>
        <v>0</v>
      </c>
    </row>
    <row r="4046" spans="1:14" ht="15" customHeight="1">
      <c r="A4046" s="26"/>
      <c r="B4046" s="27" t="s">
        <v>492</v>
      </c>
      <c r="C4046" s="18" t="s">
        <v>6434</v>
      </c>
      <c r="D4046" s="20">
        <v>46.5</v>
      </c>
      <c r="E4046" s="10">
        <f t="shared" si="421"/>
        <v>46.5</v>
      </c>
      <c r="F4046" s="1" t="s">
        <v>42</v>
      </c>
      <c r="G4046" s="45">
        <v>8538909900</v>
      </c>
      <c r="H4046" s="60"/>
      <c r="I4046" s="45">
        <v>1</v>
      </c>
      <c r="J4046" s="45" t="s">
        <v>12</v>
      </c>
      <c r="K4046" s="45">
        <v>100</v>
      </c>
      <c r="L4046" s="7" t="str">
        <f>IFERROR(VLOOKUP(B4046,Харків!A:C,3,0),"0")</f>
        <v>&gt;50</v>
      </c>
      <c r="M4046" s="60"/>
      <c r="N4046" s="45">
        <f t="shared" si="422"/>
        <v>0</v>
      </c>
    </row>
    <row r="4047" spans="1:14" ht="15" customHeight="1">
      <c r="A4047" s="26"/>
      <c r="B4047" s="27" t="s">
        <v>493</v>
      </c>
      <c r="C4047" s="18" t="s">
        <v>6435</v>
      </c>
      <c r="D4047" s="20">
        <v>58.16</v>
      </c>
      <c r="E4047" s="10">
        <f t="shared" si="421"/>
        <v>58.16</v>
      </c>
      <c r="F4047" s="1" t="s">
        <v>42</v>
      </c>
      <c r="G4047" s="45">
        <v>8538909900</v>
      </c>
      <c r="H4047" s="60"/>
      <c r="I4047" s="45">
        <v>1</v>
      </c>
      <c r="J4047" s="45" t="s">
        <v>12</v>
      </c>
      <c r="K4047" s="45">
        <v>100</v>
      </c>
      <c r="L4047" s="7">
        <f>IFERROR(VLOOKUP(B4047,Харків!A:C,3,0),"0")</f>
        <v>0</v>
      </c>
      <c r="M4047" s="60"/>
      <c r="N4047" s="45">
        <f t="shared" si="422"/>
        <v>0</v>
      </c>
    </row>
    <row r="4048" spans="1:14" ht="15" customHeight="1">
      <c r="A4048" s="26"/>
      <c r="B4048" s="27" t="s">
        <v>494</v>
      </c>
      <c r="C4048" s="18" t="s">
        <v>6436</v>
      </c>
      <c r="D4048" s="20">
        <v>74.12</v>
      </c>
      <c r="E4048" s="10">
        <f t="shared" si="421"/>
        <v>74.12</v>
      </c>
      <c r="F4048" s="1" t="s">
        <v>42</v>
      </c>
      <c r="G4048" s="45">
        <v>8538909900</v>
      </c>
      <c r="H4048" s="60"/>
      <c r="I4048" s="45">
        <v>1</v>
      </c>
      <c r="J4048" s="45" t="s">
        <v>12</v>
      </c>
      <c r="K4048" s="45">
        <v>50</v>
      </c>
      <c r="L4048" s="7" t="str">
        <f>IFERROR(VLOOKUP(B4048,Харків!A:C,3,0),"0")</f>
        <v>&gt;20</v>
      </c>
      <c r="M4048" s="60"/>
      <c r="N4048" s="45">
        <f t="shared" si="422"/>
        <v>0</v>
      </c>
    </row>
    <row r="4049" spans="1:14" ht="15" customHeight="1">
      <c r="A4049" s="26"/>
      <c r="B4049" s="27" t="s">
        <v>495</v>
      </c>
      <c r="C4049" s="18" t="s">
        <v>6437</v>
      </c>
      <c r="D4049" s="20">
        <v>111.61</v>
      </c>
      <c r="E4049" s="10">
        <f t="shared" si="421"/>
        <v>111.61</v>
      </c>
      <c r="F4049" s="1" t="s">
        <v>42</v>
      </c>
      <c r="G4049" s="45">
        <v>8538909900</v>
      </c>
      <c r="H4049" s="60"/>
      <c r="I4049" s="45">
        <v>1</v>
      </c>
      <c r="J4049" s="45" t="s">
        <v>12</v>
      </c>
      <c r="K4049" s="45">
        <v>50</v>
      </c>
      <c r="L4049" s="7">
        <f>IFERROR(VLOOKUP(B4049,Харків!A:C,3,0),"0")</f>
        <v>9</v>
      </c>
      <c r="M4049" s="60"/>
      <c r="N4049" s="45">
        <f t="shared" si="422"/>
        <v>0</v>
      </c>
    </row>
    <row r="4050" spans="1:14" ht="15" customHeight="1">
      <c r="A4050" s="128"/>
      <c r="B4050" s="53"/>
      <c r="C4050" s="6" t="s">
        <v>7436</v>
      </c>
      <c r="D4050" s="13"/>
      <c r="E4050" s="14"/>
      <c r="F4050" s="5"/>
      <c r="G4050" s="7"/>
      <c r="H4050" s="13"/>
      <c r="I4050" s="7"/>
      <c r="J4050" s="7"/>
      <c r="K4050" s="7"/>
      <c r="L4050" s="5"/>
      <c r="M4050" s="5"/>
      <c r="N4050" s="5"/>
    </row>
    <row r="4051" spans="1:14" ht="30" customHeight="1">
      <c r="A4051" s="26"/>
      <c r="B4051" s="39" t="s">
        <v>7234</v>
      </c>
      <c r="C4051" s="18" t="s">
        <v>7235</v>
      </c>
      <c r="D4051" s="20">
        <v>232.51</v>
      </c>
      <c r="E4051" s="10">
        <f>D4051-(D4051*$G$1)</f>
        <v>232.51</v>
      </c>
      <c r="F4051" s="1" t="s">
        <v>42</v>
      </c>
      <c r="G4051" s="45">
        <v>8538100000</v>
      </c>
      <c r="H4051" s="60"/>
      <c r="I4051" s="45">
        <v>1</v>
      </c>
      <c r="J4051" s="45" t="s">
        <v>12</v>
      </c>
      <c r="K4051" s="45">
        <v>80</v>
      </c>
      <c r="L4051" s="7" t="str">
        <f>IFERROR(VLOOKUP(B4051,Харків!A:C,3,0),"0")</f>
        <v>&gt;20</v>
      </c>
      <c r="M4051" s="60"/>
      <c r="N4051" s="45">
        <f>E4051*M4051</f>
        <v>0</v>
      </c>
    </row>
    <row r="4052" spans="1:14" ht="30" customHeight="1">
      <c r="A4052" s="26"/>
      <c r="B4052" s="39" t="s">
        <v>7308</v>
      </c>
      <c r="C4052" s="18" t="s">
        <v>7309</v>
      </c>
      <c r="D4052" s="20">
        <v>268.27999999999997</v>
      </c>
      <c r="E4052" s="10">
        <f>D4052-(D4052*$G$1)</f>
        <v>268.27999999999997</v>
      </c>
      <c r="F4052" s="1" t="s">
        <v>42</v>
      </c>
      <c r="G4052" s="45">
        <v>8538100000</v>
      </c>
      <c r="H4052" s="60"/>
      <c r="I4052" s="45">
        <v>1</v>
      </c>
      <c r="J4052" s="45" t="s">
        <v>12</v>
      </c>
      <c r="K4052" s="45">
        <v>48</v>
      </c>
      <c r="L4052" s="7" t="str">
        <f>IFERROR(VLOOKUP(B4052,Харків!A:C,3,0),"0")</f>
        <v>&gt;50</v>
      </c>
      <c r="M4052" s="60"/>
      <c r="N4052" s="45">
        <f>E4052*M4052</f>
        <v>0</v>
      </c>
    </row>
    <row r="4053" spans="1:14" ht="30" customHeight="1">
      <c r="A4053" s="26"/>
      <c r="B4053" s="39" t="s">
        <v>7140</v>
      </c>
      <c r="C4053" s="18" t="s">
        <v>7141</v>
      </c>
      <c r="D4053" s="20">
        <v>357.71</v>
      </c>
      <c r="E4053" s="10">
        <f>D4053-(D4053*$G$1)</f>
        <v>357.71</v>
      </c>
      <c r="F4053" s="1" t="s">
        <v>42</v>
      </c>
      <c r="G4053" s="45">
        <v>8538100000</v>
      </c>
      <c r="H4053" s="60"/>
      <c r="I4053" s="45">
        <v>1</v>
      </c>
      <c r="J4053" s="45" t="s">
        <v>12</v>
      </c>
      <c r="K4053" s="45">
        <v>36</v>
      </c>
      <c r="L4053" s="7">
        <f>IFERROR(VLOOKUP(B4053,Харків!A:C,3,0),"0")</f>
        <v>8</v>
      </c>
      <c r="M4053" s="60"/>
      <c r="N4053" s="45">
        <f>E4053*M4053</f>
        <v>0</v>
      </c>
    </row>
    <row r="4054" spans="1:14" ht="30" customHeight="1">
      <c r="A4054" s="26"/>
      <c r="B4054" s="39" t="s">
        <v>7224</v>
      </c>
      <c r="C4054" s="18" t="s">
        <v>7225</v>
      </c>
      <c r="D4054" s="20">
        <v>393.48</v>
      </c>
      <c r="E4054" s="10">
        <f>D4054-(D4054*$G$1)</f>
        <v>393.48</v>
      </c>
      <c r="F4054" s="1" t="s">
        <v>42</v>
      </c>
      <c r="G4054" s="45">
        <v>8538100000</v>
      </c>
      <c r="H4054" s="60"/>
      <c r="I4054" s="45">
        <v>1</v>
      </c>
      <c r="J4054" s="45" t="s">
        <v>12</v>
      </c>
      <c r="K4054" s="45">
        <v>36</v>
      </c>
      <c r="L4054" s="7" t="str">
        <f>IFERROR(VLOOKUP(B4054,Харків!A:C,3,0),"0")</f>
        <v>&gt;50</v>
      </c>
      <c r="M4054" s="60"/>
      <c r="N4054" s="45">
        <f>E4054*M4054</f>
        <v>0</v>
      </c>
    </row>
    <row r="4055" spans="1:14" ht="30" customHeight="1">
      <c r="A4055" s="26"/>
      <c r="B4055" s="39" t="s">
        <v>7267</v>
      </c>
      <c r="C4055" s="18" t="s">
        <v>7268</v>
      </c>
      <c r="D4055" s="20">
        <v>590.22</v>
      </c>
      <c r="E4055" s="10">
        <f>D4055-(D4055*$G$1)</f>
        <v>590.22</v>
      </c>
      <c r="F4055" s="1" t="s">
        <v>42</v>
      </c>
      <c r="G4055" s="45">
        <v>8538100000</v>
      </c>
      <c r="H4055" s="60"/>
      <c r="I4055" s="45">
        <v>1</v>
      </c>
      <c r="J4055" s="45" t="s">
        <v>12</v>
      </c>
      <c r="K4055" s="45">
        <v>20</v>
      </c>
      <c r="L4055" s="7" t="str">
        <f>IFERROR(VLOOKUP(B4055,Харків!A:C,3,0),"0")</f>
        <v>&gt;50</v>
      </c>
      <c r="M4055" s="60"/>
      <c r="N4055" s="45">
        <f>E4055*M4055</f>
        <v>0</v>
      </c>
    </row>
    <row r="4056" spans="1:14" ht="15" customHeight="1">
      <c r="A4056" s="128"/>
      <c r="B4056" s="53"/>
      <c r="C4056" s="6" t="s">
        <v>8372</v>
      </c>
      <c r="D4056" s="13"/>
      <c r="E4056" s="14"/>
      <c r="F4056" s="5"/>
      <c r="G4056" s="7"/>
      <c r="H4056" s="13"/>
      <c r="I4056" s="7"/>
      <c r="J4056" s="7"/>
      <c r="K4056" s="7"/>
      <c r="L4056" s="5"/>
      <c r="M4056" s="5"/>
      <c r="N4056" s="5"/>
    </row>
    <row r="4057" spans="1:14" ht="15" customHeight="1">
      <c r="A4057" s="26"/>
      <c r="B4057" s="39" t="s">
        <v>8171</v>
      </c>
      <c r="C4057" s="18" t="s">
        <v>8172</v>
      </c>
      <c r="D4057" s="20">
        <v>75.12</v>
      </c>
      <c r="E4057" s="10">
        <f t="shared" ref="E4057:E4071" si="423">D4057-(D4057*$G$1)</f>
        <v>75.12</v>
      </c>
      <c r="F4057" s="1" t="s">
        <v>42</v>
      </c>
      <c r="G4057" s="45">
        <v>8536508000</v>
      </c>
      <c r="H4057" s="60"/>
      <c r="I4057" s="45">
        <v>1</v>
      </c>
      <c r="J4057" s="45" t="s">
        <v>12</v>
      </c>
      <c r="K4057" s="45">
        <v>100</v>
      </c>
      <c r="L4057" s="7" t="str">
        <f>IFERROR(VLOOKUP(B4057,Харків!A:C,3,0),"0")</f>
        <v>&gt;20</v>
      </c>
      <c r="M4057" s="60"/>
      <c r="N4057" s="45">
        <f t="shared" ref="N4057:N4071" si="424">E4057*M4057</f>
        <v>0</v>
      </c>
    </row>
    <row r="4058" spans="1:14" ht="15" customHeight="1">
      <c r="A4058" s="26"/>
      <c r="B4058" s="39" t="s">
        <v>8173</v>
      </c>
      <c r="C4058" s="18" t="s">
        <v>8174</v>
      </c>
      <c r="D4058" s="20">
        <v>75.12</v>
      </c>
      <c r="E4058" s="10">
        <f t="shared" si="423"/>
        <v>75.12</v>
      </c>
      <c r="F4058" s="1" t="s">
        <v>42</v>
      </c>
      <c r="G4058" s="45">
        <v>8536508000</v>
      </c>
      <c r="H4058" s="60"/>
      <c r="I4058" s="45">
        <v>1</v>
      </c>
      <c r="J4058" s="45" t="s">
        <v>12</v>
      </c>
      <c r="K4058" s="45">
        <v>100</v>
      </c>
      <c r="L4058" s="7" t="str">
        <f>IFERROR(VLOOKUP(B4058,Харків!A:C,3,0),"0")</f>
        <v>&gt;20</v>
      </c>
      <c r="M4058" s="60"/>
      <c r="N4058" s="45">
        <f t="shared" si="424"/>
        <v>0</v>
      </c>
    </row>
    <row r="4059" spans="1:14" ht="15" customHeight="1">
      <c r="A4059" s="26"/>
      <c r="B4059" s="39" t="s">
        <v>8175</v>
      </c>
      <c r="C4059" s="18" t="s">
        <v>8176</v>
      </c>
      <c r="D4059" s="20">
        <v>75.12</v>
      </c>
      <c r="E4059" s="10">
        <f t="shared" si="423"/>
        <v>75.12</v>
      </c>
      <c r="F4059" s="1" t="s">
        <v>42</v>
      </c>
      <c r="G4059" s="45">
        <v>8536508000</v>
      </c>
      <c r="H4059" s="60"/>
      <c r="I4059" s="45">
        <v>1</v>
      </c>
      <c r="J4059" s="45" t="s">
        <v>12</v>
      </c>
      <c r="K4059" s="45">
        <v>100</v>
      </c>
      <c r="L4059" s="7">
        <f>IFERROR(VLOOKUP(B4059,Харків!A:C,3,0),"0")</f>
        <v>0</v>
      </c>
      <c r="M4059" s="60"/>
      <c r="N4059" s="45">
        <f t="shared" si="424"/>
        <v>0</v>
      </c>
    </row>
    <row r="4060" spans="1:14" ht="15" customHeight="1">
      <c r="A4060" s="26"/>
      <c r="B4060" s="39" t="s">
        <v>8177</v>
      </c>
      <c r="C4060" s="18" t="s">
        <v>8178</v>
      </c>
      <c r="D4060" s="20">
        <v>75.12</v>
      </c>
      <c r="E4060" s="10">
        <f t="shared" si="423"/>
        <v>75.12</v>
      </c>
      <c r="F4060" s="1" t="s">
        <v>42</v>
      </c>
      <c r="G4060" s="45">
        <v>8536508000</v>
      </c>
      <c r="H4060" s="60"/>
      <c r="I4060" s="45">
        <v>1</v>
      </c>
      <c r="J4060" s="45" t="s">
        <v>12</v>
      </c>
      <c r="K4060" s="45">
        <v>100</v>
      </c>
      <c r="L4060" s="7" t="str">
        <f>IFERROR(VLOOKUP(B4060,Харків!A:C,3,0),"0")</f>
        <v>&gt;50</v>
      </c>
      <c r="M4060" s="60"/>
      <c r="N4060" s="45">
        <f t="shared" si="424"/>
        <v>0</v>
      </c>
    </row>
    <row r="4061" spans="1:14" ht="15" customHeight="1">
      <c r="A4061" s="26"/>
      <c r="B4061" s="39" t="s">
        <v>8179</v>
      </c>
      <c r="C4061" s="18" t="s">
        <v>8180</v>
      </c>
      <c r="D4061" s="20">
        <v>75.12</v>
      </c>
      <c r="E4061" s="10">
        <f t="shared" si="423"/>
        <v>75.12</v>
      </c>
      <c r="F4061" s="1" t="s">
        <v>42</v>
      </c>
      <c r="G4061" s="45">
        <v>8536508000</v>
      </c>
      <c r="H4061" s="60"/>
      <c r="I4061" s="45">
        <v>1</v>
      </c>
      <c r="J4061" s="45" t="s">
        <v>12</v>
      </c>
      <c r="K4061" s="45">
        <v>100</v>
      </c>
      <c r="L4061" s="7" t="str">
        <f>IFERROR(VLOOKUP(B4061,Харків!A:C,3,0),"0")</f>
        <v>&gt;50</v>
      </c>
      <c r="M4061" s="60"/>
      <c r="N4061" s="45">
        <f t="shared" si="424"/>
        <v>0</v>
      </c>
    </row>
    <row r="4062" spans="1:14" ht="15" customHeight="1">
      <c r="A4062" s="26"/>
      <c r="B4062" s="27" t="s">
        <v>8181</v>
      </c>
      <c r="C4062" s="18" t="s">
        <v>8182</v>
      </c>
      <c r="D4062" s="20">
        <v>75.12</v>
      </c>
      <c r="E4062" s="10">
        <f t="shared" si="423"/>
        <v>75.12</v>
      </c>
      <c r="F4062" s="1" t="s">
        <v>42</v>
      </c>
      <c r="G4062" s="45">
        <v>8536508000</v>
      </c>
      <c r="H4062" s="60"/>
      <c r="I4062" s="45">
        <v>1</v>
      </c>
      <c r="J4062" s="45" t="s">
        <v>12</v>
      </c>
      <c r="K4062" s="45">
        <v>100</v>
      </c>
      <c r="L4062" s="7" t="str">
        <f>IFERROR(VLOOKUP(B4062,Харків!A:C,3,0),"0")</f>
        <v>&gt;50</v>
      </c>
      <c r="M4062" s="60"/>
      <c r="N4062" s="45">
        <f t="shared" si="424"/>
        <v>0</v>
      </c>
    </row>
    <row r="4063" spans="1:14" ht="15" customHeight="1">
      <c r="A4063" s="26"/>
      <c r="B4063" s="27" t="s">
        <v>8183</v>
      </c>
      <c r="C4063" s="18" t="s">
        <v>8184</v>
      </c>
      <c r="D4063" s="20">
        <v>93.9</v>
      </c>
      <c r="E4063" s="10">
        <f t="shared" si="423"/>
        <v>93.9</v>
      </c>
      <c r="F4063" s="1" t="s">
        <v>42</v>
      </c>
      <c r="G4063" s="45">
        <v>8536508000</v>
      </c>
      <c r="H4063" s="60"/>
      <c r="I4063" s="45">
        <v>1</v>
      </c>
      <c r="J4063" s="45" t="s">
        <v>12</v>
      </c>
      <c r="K4063" s="45">
        <v>100</v>
      </c>
      <c r="L4063" s="7" t="str">
        <f>IFERROR(VLOOKUP(B4063,Харків!A:C,3,0),"0")</f>
        <v>&gt;10</v>
      </c>
      <c r="M4063" s="60"/>
      <c r="N4063" s="45">
        <f t="shared" si="424"/>
        <v>0</v>
      </c>
    </row>
    <row r="4064" spans="1:14" ht="15" customHeight="1">
      <c r="A4064" s="26"/>
      <c r="B4064" s="27" t="s">
        <v>8185</v>
      </c>
      <c r="C4064" s="18" t="s">
        <v>9881</v>
      </c>
      <c r="D4064" s="20">
        <v>93.9</v>
      </c>
      <c r="E4064" s="10">
        <f t="shared" si="423"/>
        <v>93.9</v>
      </c>
      <c r="F4064" s="1" t="s">
        <v>42</v>
      </c>
      <c r="G4064" s="45">
        <v>8536508000</v>
      </c>
      <c r="H4064" s="60"/>
      <c r="I4064" s="45">
        <v>1</v>
      </c>
      <c r="J4064" s="45" t="s">
        <v>12</v>
      </c>
      <c r="K4064" s="45">
        <v>100</v>
      </c>
      <c r="L4064" s="7" t="str">
        <f>IFERROR(VLOOKUP(B4064,Харків!A:C,3,0),"0")</f>
        <v>&gt;100</v>
      </c>
      <c r="M4064" s="60"/>
      <c r="N4064" s="45">
        <f t="shared" si="424"/>
        <v>0</v>
      </c>
    </row>
    <row r="4065" spans="1:14" ht="15" customHeight="1">
      <c r="A4065" s="26"/>
      <c r="B4065" s="39" t="s">
        <v>8186</v>
      </c>
      <c r="C4065" s="18" t="s">
        <v>9837</v>
      </c>
      <c r="D4065" s="20">
        <v>93.9</v>
      </c>
      <c r="E4065" s="10">
        <f t="shared" si="423"/>
        <v>93.9</v>
      </c>
      <c r="F4065" s="1" t="s">
        <v>42</v>
      </c>
      <c r="G4065" s="45">
        <v>8536508000</v>
      </c>
      <c r="H4065" s="60"/>
      <c r="I4065" s="45">
        <v>1</v>
      </c>
      <c r="J4065" s="45" t="s">
        <v>12</v>
      </c>
      <c r="K4065" s="45">
        <v>100</v>
      </c>
      <c r="L4065" s="7" t="str">
        <f>IFERROR(VLOOKUP(B4065,Харків!A:C,3,0),"0")</f>
        <v>&gt;100</v>
      </c>
      <c r="M4065" s="60"/>
      <c r="N4065" s="45">
        <f t="shared" si="424"/>
        <v>0</v>
      </c>
    </row>
    <row r="4066" spans="1:14" ht="15" customHeight="1">
      <c r="A4066" s="26"/>
      <c r="B4066" s="39" t="s">
        <v>8187</v>
      </c>
      <c r="C4066" s="18" t="s">
        <v>8188</v>
      </c>
      <c r="D4066" s="20">
        <v>140.85</v>
      </c>
      <c r="E4066" s="10">
        <f t="shared" si="423"/>
        <v>140.85</v>
      </c>
      <c r="F4066" s="1" t="s">
        <v>42</v>
      </c>
      <c r="G4066" s="45">
        <v>8536508000</v>
      </c>
      <c r="H4066" s="60"/>
      <c r="I4066" s="45">
        <v>1</v>
      </c>
      <c r="J4066" s="45" t="s">
        <v>12</v>
      </c>
      <c r="K4066" s="45">
        <v>100</v>
      </c>
      <c r="L4066" s="7" t="str">
        <f>IFERROR(VLOOKUP(B4066,Харків!A:C,3,0),"0")</f>
        <v>&gt;100</v>
      </c>
      <c r="M4066" s="60"/>
      <c r="N4066" s="45">
        <f t="shared" si="424"/>
        <v>0</v>
      </c>
    </row>
    <row r="4067" spans="1:14" ht="15" customHeight="1">
      <c r="A4067" s="26"/>
      <c r="B4067" s="39" t="s">
        <v>8189</v>
      </c>
      <c r="C4067" s="18" t="s">
        <v>8190</v>
      </c>
      <c r="D4067" s="20">
        <v>140.85</v>
      </c>
      <c r="E4067" s="10">
        <f t="shared" si="423"/>
        <v>140.85</v>
      </c>
      <c r="F4067" s="1" t="s">
        <v>42</v>
      </c>
      <c r="G4067" s="45">
        <v>8536508000</v>
      </c>
      <c r="H4067" s="60"/>
      <c r="I4067" s="45">
        <v>1</v>
      </c>
      <c r="J4067" s="45" t="s">
        <v>12</v>
      </c>
      <c r="K4067" s="45">
        <v>100</v>
      </c>
      <c r="L4067" s="7" t="str">
        <f>IFERROR(VLOOKUP(B4067,Харків!A:C,3,0),"0")</f>
        <v>&gt;20</v>
      </c>
      <c r="M4067" s="60"/>
      <c r="N4067" s="45">
        <f t="shared" si="424"/>
        <v>0</v>
      </c>
    </row>
    <row r="4068" spans="1:14" ht="15" customHeight="1">
      <c r="A4068" s="26"/>
      <c r="B4068" s="39" t="s">
        <v>8191</v>
      </c>
      <c r="C4068" s="18" t="s">
        <v>8192</v>
      </c>
      <c r="D4068" s="20">
        <v>140.85</v>
      </c>
      <c r="E4068" s="10">
        <f t="shared" si="423"/>
        <v>140.85</v>
      </c>
      <c r="F4068" s="1" t="s">
        <v>42</v>
      </c>
      <c r="G4068" s="45">
        <v>8536508000</v>
      </c>
      <c r="H4068" s="60"/>
      <c r="I4068" s="45">
        <v>1</v>
      </c>
      <c r="J4068" s="45" t="s">
        <v>12</v>
      </c>
      <c r="K4068" s="45">
        <v>100</v>
      </c>
      <c r="L4068" s="7" t="str">
        <f>IFERROR(VLOOKUP(B4068,Харків!A:C,3,0),"0")</f>
        <v>&gt;100</v>
      </c>
      <c r="M4068" s="60"/>
      <c r="N4068" s="45">
        <f t="shared" si="424"/>
        <v>0</v>
      </c>
    </row>
    <row r="4069" spans="1:14" ht="15" customHeight="1">
      <c r="A4069" s="26"/>
      <c r="B4069" s="27" t="s">
        <v>8193</v>
      </c>
      <c r="C4069" s="18" t="s">
        <v>8194</v>
      </c>
      <c r="D4069" s="20">
        <v>215.97</v>
      </c>
      <c r="E4069" s="10">
        <f t="shared" si="423"/>
        <v>215.97</v>
      </c>
      <c r="F4069" s="1" t="s">
        <v>42</v>
      </c>
      <c r="G4069" s="45">
        <v>8536508000</v>
      </c>
      <c r="H4069" s="60"/>
      <c r="I4069" s="45">
        <v>1</v>
      </c>
      <c r="J4069" s="45" t="s">
        <v>12</v>
      </c>
      <c r="K4069" s="45">
        <v>100</v>
      </c>
      <c r="L4069" s="7">
        <f>IFERROR(VLOOKUP(B4069,Харків!A:C,3,0),"0")</f>
        <v>0</v>
      </c>
      <c r="M4069" s="60"/>
      <c r="N4069" s="45">
        <f t="shared" si="424"/>
        <v>0</v>
      </c>
    </row>
    <row r="4070" spans="1:14" ht="15" customHeight="1">
      <c r="A4070" s="26"/>
      <c r="B4070" s="27" t="s">
        <v>8195</v>
      </c>
      <c r="C4070" s="18" t="s">
        <v>8196</v>
      </c>
      <c r="D4070" s="20">
        <v>215.97</v>
      </c>
      <c r="E4070" s="10">
        <f t="shared" si="423"/>
        <v>215.97</v>
      </c>
      <c r="F4070" s="1" t="s">
        <v>42</v>
      </c>
      <c r="G4070" s="45">
        <v>8536508000</v>
      </c>
      <c r="H4070" s="60"/>
      <c r="I4070" s="45">
        <v>1</v>
      </c>
      <c r="J4070" s="45" t="s">
        <v>12</v>
      </c>
      <c r="K4070" s="45">
        <v>100</v>
      </c>
      <c r="L4070" s="7" t="str">
        <f>IFERROR(VLOOKUP(B4070,Харків!A:C,3,0),"0")</f>
        <v>&gt;100</v>
      </c>
      <c r="M4070" s="60"/>
      <c r="N4070" s="45">
        <f t="shared" si="424"/>
        <v>0</v>
      </c>
    </row>
    <row r="4071" spans="1:14" ht="15" customHeight="1">
      <c r="A4071" s="26"/>
      <c r="B4071" s="27" t="s">
        <v>8197</v>
      </c>
      <c r="C4071" s="18" t="s">
        <v>8198</v>
      </c>
      <c r="D4071" s="20">
        <v>191.52</v>
      </c>
      <c r="E4071" s="10">
        <f t="shared" si="423"/>
        <v>191.52</v>
      </c>
      <c r="F4071" s="1" t="s">
        <v>42</v>
      </c>
      <c r="G4071" s="45">
        <v>8536508000</v>
      </c>
      <c r="H4071" s="60"/>
      <c r="I4071" s="45">
        <v>1</v>
      </c>
      <c r="J4071" s="45" t="s">
        <v>12</v>
      </c>
      <c r="K4071" s="45">
        <v>100</v>
      </c>
      <c r="L4071" s="7" t="str">
        <f>IFERROR(VLOOKUP(B4071,Харків!A:C,3,0),"0")</f>
        <v>&gt;50</v>
      </c>
      <c r="M4071" s="60"/>
      <c r="N4071" s="45">
        <f t="shared" si="424"/>
        <v>0</v>
      </c>
    </row>
    <row r="4072" spans="1:14" ht="15" customHeight="1">
      <c r="A4072" s="128"/>
      <c r="B4072" s="53"/>
      <c r="C4072" s="6" t="s">
        <v>6079</v>
      </c>
      <c r="D4072" s="13"/>
      <c r="E4072" s="14"/>
      <c r="F4072" s="5"/>
      <c r="G4072" s="7"/>
      <c r="H4072" s="13"/>
      <c r="I4072" s="7"/>
      <c r="J4072" s="7"/>
      <c r="K4072" s="7"/>
      <c r="L4072" s="5"/>
      <c r="M4072" s="5"/>
      <c r="N4072" s="5"/>
    </row>
    <row r="4073" spans="1:14" ht="30" customHeight="1">
      <c r="A4073" s="26"/>
      <c r="B4073" s="49" t="s">
        <v>5099</v>
      </c>
      <c r="C4073" s="18" t="s">
        <v>5100</v>
      </c>
      <c r="D4073" s="20">
        <v>103.29</v>
      </c>
      <c r="E4073" s="10">
        <f>D4073-(D4073*$G$1)</f>
        <v>103.29</v>
      </c>
      <c r="F4073" s="1" t="s">
        <v>42</v>
      </c>
      <c r="G4073" s="45">
        <v>8536508000</v>
      </c>
      <c r="H4073" s="60"/>
      <c r="I4073" s="45">
        <v>1</v>
      </c>
      <c r="J4073" s="45" t="s">
        <v>12</v>
      </c>
      <c r="K4073" s="45">
        <v>72</v>
      </c>
      <c r="L4073" s="7" t="str">
        <f>IFERROR(VLOOKUP(B4073,Харків!A:C,3,0),"0")</f>
        <v>&gt;100</v>
      </c>
      <c r="M4073" s="60"/>
      <c r="N4073" s="45">
        <f>E4073*M4073</f>
        <v>0</v>
      </c>
    </row>
    <row r="4074" spans="1:14" ht="30" customHeight="1">
      <c r="A4074" s="26"/>
      <c r="B4074" s="49" t="s">
        <v>4927</v>
      </c>
      <c r="C4074" s="18" t="s">
        <v>6093</v>
      </c>
      <c r="D4074" s="20">
        <v>150.24</v>
      </c>
      <c r="E4074" s="10">
        <f>D4074-(D4074*$G$1)</f>
        <v>150.24</v>
      </c>
      <c r="F4074" s="1" t="s">
        <v>42</v>
      </c>
      <c r="G4074" s="45">
        <v>8536508000</v>
      </c>
      <c r="H4074" s="60"/>
      <c r="I4074" s="45">
        <v>1</v>
      </c>
      <c r="J4074" s="45" t="s">
        <v>12</v>
      </c>
      <c r="K4074" s="45">
        <v>48</v>
      </c>
      <c r="L4074" s="7" t="str">
        <f>IFERROR(VLOOKUP(B4074,Харків!A:C,3,0),"0")</f>
        <v>&gt;100</v>
      </c>
      <c r="M4074" s="60"/>
      <c r="N4074" s="45">
        <f>E4074*M4074</f>
        <v>0</v>
      </c>
    </row>
    <row r="4075" spans="1:14" ht="30" customHeight="1">
      <c r="A4075" s="26"/>
      <c r="B4075" s="49" t="s">
        <v>5130</v>
      </c>
      <c r="C4075" s="18" t="s">
        <v>5131</v>
      </c>
      <c r="D4075" s="20">
        <v>195.36</v>
      </c>
      <c r="E4075" s="10">
        <f>D4075-(D4075*$G$1)</f>
        <v>195.36</v>
      </c>
      <c r="F4075" s="1" t="s">
        <v>42</v>
      </c>
      <c r="G4075" s="45">
        <v>8536508000</v>
      </c>
      <c r="H4075" s="60"/>
      <c r="I4075" s="45">
        <v>1</v>
      </c>
      <c r="J4075" s="45" t="s">
        <v>12</v>
      </c>
      <c r="K4075" s="45">
        <v>42</v>
      </c>
      <c r="L4075" s="7" t="str">
        <f>IFERROR(VLOOKUP(B4075,Харків!A:C,3,0),"0")</f>
        <v>&gt;50</v>
      </c>
      <c r="M4075" s="60"/>
      <c r="N4075" s="45">
        <f>E4075*M4075</f>
        <v>0</v>
      </c>
    </row>
    <row r="4076" spans="1:14" ht="30" customHeight="1">
      <c r="A4076" s="26"/>
      <c r="B4076" s="49" t="s">
        <v>4955</v>
      </c>
      <c r="C4076" s="18" t="s">
        <v>4956</v>
      </c>
      <c r="D4076" s="20">
        <v>259.2</v>
      </c>
      <c r="E4076" s="10">
        <f>D4076-(D4076*$G$1)</f>
        <v>259.2</v>
      </c>
      <c r="F4076" s="1" t="s">
        <v>42</v>
      </c>
      <c r="G4076" s="45">
        <v>8536508000</v>
      </c>
      <c r="H4076" s="60"/>
      <c r="I4076" s="45">
        <v>1</v>
      </c>
      <c r="J4076" s="45" t="s">
        <v>12</v>
      </c>
      <c r="K4076" s="45">
        <v>30</v>
      </c>
      <c r="L4076" s="7" t="str">
        <f>IFERROR(VLOOKUP(B4076,Харків!A:C,3,0),"0")</f>
        <v>&gt;20</v>
      </c>
      <c r="M4076" s="60"/>
      <c r="N4076" s="45">
        <f>E4076*M4076</f>
        <v>0</v>
      </c>
    </row>
    <row r="4077" spans="1:14" ht="15" customHeight="1">
      <c r="A4077" s="128"/>
      <c r="B4077" s="53"/>
      <c r="C4077" s="6" t="s">
        <v>7435</v>
      </c>
      <c r="D4077" s="13"/>
      <c r="E4077" s="14"/>
      <c r="F4077" s="5"/>
      <c r="G4077" s="7"/>
      <c r="H4077" s="13"/>
      <c r="I4077" s="7"/>
      <c r="J4077" s="7"/>
      <c r="K4077" s="7"/>
      <c r="L4077" s="5"/>
      <c r="M4077" s="5"/>
      <c r="N4077" s="5"/>
    </row>
    <row r="4078" spans="1:14" ht="15" customHeight="1">
      <c r="A4078" s="26"/>
      <c r="B4078" s="39" t="s">
        <v>7314</v>
      </c>
      <c r="C4078" s="18" t="s">
        <v>9968</v>
      </c>
      <c r="D4078" s="20">
        <v>450.71</v>
      </c>
      <c r="E4078" s="10">
        <f t="shared" ref="E4078:E4089" si="425">D4078-(D4078*$G$1)</f>
        <v>450.71</v>
      </c>
      <c r="F4078" s="1" t="s">
        <v>42</v>
      </c>
      <c r="G4078" s="45">
        <v>8536508000</v>
      </c>
      <c r="H4078" s="60"/>
      <c r="I4078" s="45">
        <v>1</v>
      </c>
      <c r="J4078" s="45" t="s">
        <v>12</v>
      </c>
      <c r="K4078" s="45">
        <v>25</v>
      </c>
      <c r="L4078" s="7">
        <f>IFERROR(VLOOKUP(B4078,Харків!A:C,3,0),"0")</f>
        <v>0</v>
      </c>
      <c r="M4078" s="60"/>
      <c r="N4078" s="45">
        <f t="shared" ref="N4078:N4089" si="426">E4078*M4078</f>
        <v>0</v>
      </c>
    </row>
    <row r="4079" spans="1:14" ht="15" customHeight="1">
      <c r="A4079" s="26"/>
      <c r="B4079" s="39" t="s">
        <v>7242</v>
      </c>
      <c r="C4079" s="18" t="s">
        <v>9967</v>
      </c>
      <c r="D4079" s="20">
        <v>525.83000000000004</v>
      </c>
      <c r="E4079" s="10">
        <f t="shared" si="425"/>
        <v>525.83000000000004</v>
      </c>
      <c r="F4079" s="1" t="s">
        <v>42</v>
      </c>
      <c r="G4079" s="45">
        <v>8536508000</v>
      </c>
      <c r="H4079" s="60"/>
      <c r="I4079" s="45">
        <v>1</v>
      </c>
      <c r="J4079" s="45" t="s">
        <v>12</v>
      </c>
      <c r="K4079" s="45">
        <v>25</v>
      </c>
      <c r="L4079" s="7" t="str">
        <f>IFERROR(VLOOKUP(B4079,Харків!A:C,3,0),"0")</f>
        <v>&gt;20</v>
      </c>
      <c r="M4079" s="60"/>
      <c r="N4079" s="45">
        <f t="shared" si="426"/>
        <v>0</v>
      </c>
    </row>
    <row r="4080" spans="1:14" ht="15" customHeight="1">
      <c r="A4080" s="26"/>
      <c r="B4080" s="39" t="s">
        <v>7221</v>
      </c>
      <c r="C4080" s="18" t="s">
        <v>9945</v>
      </c>
      <c r="D4080" s="20">
        <v>582.16999999999996</v>
      </c>
      <c r="E4080" s="10">
        <f t="shared" si="425"/>
        <v>582.16999999999996</v>
      </c>
      <c r="F4080" s="1" t="s">
        <v>42</v>
      </c>
      <c r="G4080" s="45">
        <v>8536508000</v>
      </c>
      <c r="H4080" s="60"/>
      <c r="I4080" s="45">
        <v>1</v>
      </c>
      <c r="J4080" s="45" t="s">
        <v>12</v>
      </c>
      <c r="K4080" s="45">
        <v>25</v>
      </c>
      <c r="L4080" s="7" t="str">
        <f>IFERROR(VLOOKUP(B4080,Харків!A:C,3,0),"0")</f>
        <v>&gt;20</v>
      </c>
      <c r="M4080" s="60"/>
      <c r="N4080" s="45">
        <f t="shared" si="426"/>
        <v>0</v>
      </c>
    </row>
    <row r="4081" spans="1:14" ht="15" customHeight="1">
      <c r="A4081" s="26"/>
      <c r="B4081" s="39" t="s">
        <v>7303</v>
      </c>
      <c r="C4081" s="18" t="s">
        <v>9954</v>
      </c>
      <c r="D4081" s="20">
        <v>694.85</v>
      </c>
      <c r="E4081" s="10">
        <f t="shared" si="425"/>
        <v>694.85</v>
      </c>
      <c r="F4081" s="1" t="s">
        <v>42</v>
      </c>
      <c r="G4081" s="45">
        <v>8536508000</v>
      </c>
      <c r="H4081" s="60"/>
      <c r="I4081" s="45">
        <v>1</v>
      </c>
      <c r="J4081" s="45" t="s">
        <v>12</v>
      </c>
      <c r="K4081" s="45">
        <v>20</v>
      </c>
      <c r="L4081" s="7" t="str">
        <f>IFERROR(VLOOKUP(B4081,Харків!A:C,3,0),"0")</f>
        <v>&gt;10</v>
      </c>
      <c r="M4081" s="60"/>
      <c r="N4081" s="45">
        <f t="shared" si="426"/>
        <v>0</v>
      </c>
    </row>
    <row r="4082" spans="1:14" ht="15" customHeight="1">
      <c r="A4082" s="26"/>
      <c r="B4082" s="39" t="s">
        <v>7269</v>
      </c>
      <c r="C4082" s="18" t="s">
        <v>10081</v>
      </c>
      <c r="D4082" s="20">
        <v>713.63</v>
      </c>
      <c r="E4082" s="10">
        <f t="shared" si="425"/>
        <v>713.63</v>
      </c>
      <c r="F4082" s="1" t="s">
        <v>42</v>
      </c>
      <c r="G4082" s="45">
        <v>8536508000</v>
      </c>
      <c r="H4082" s="60"/>
      <c r="I4082" s="45">
        <v>1</v>
      </c>
      <c r="J4082" s="45" t="s">
        <v>12</v>
      </c>
      <c r="K4082" s="45">
        <v>20</v>
      </c>
      <c r="L4082" s="7" t="str">
        <f>IFERROR(VLOOKUP(B4082,Харків!A:C,3,0),"0")</f>
        <v>&gt;20</v>
      </c>
      <c r="M4082" s="60"/>
      <c r="N4082" s="45">
        <f t="shared" si="426"/>
        <v>0</v>
      </c>
    </row>
    <row r="4083" spans="1:14" ht="15" customHeight="1">
      <c r="A4083" s="26"/>
      <c r="B4083" s="39" t="s">
        <v>7350</v>
      </c>
      <c r="C4083" s="18" t="s">
        <v>9958</v>
      </c>
      <c r="D4083" s="20">
        <v>769.97</v>
      </c>
      <c r="E4083" s="10">
        <f t="shared" si="425"/>
        <v>769.97</v>
      </c>
      <c r="F4083" s="1" t="s">
        <v>42</v>
      </c>
      <c r="G4083" s="45">
        <v>8536508000</v>
      </c>
      <c r="H4083" s="60"/>
      <c r="I4083" s="45">
        <v>1</v>
      </c>
      <c r="J4083" s="45" t="s">
        <v>12</v>
      </c>
      <c r="K4083" s="45">
        <v>20</v>
      </c>
      <c r="L4083" s="7">
        <f>IFERROR(VLOOKUP(B4083,Харків!A:C,3,0),"0")</f>
        <v>0</v>
      </c>
      <c r="M4083" s="60"/>
      <c r="N4083" s="45">
        <f t="shared" si="426"/>
        <v>0</v>
      </c>
    </row>
    <row r="4084" spans="1:14" ht="15" customHeight="1">
      <c r="A4084" s="26"/>
      <c r="B4084" s="39" t="s">
        <v>7270</v>
      </c>
      <c r="C4084" s="18" t="s">
        <v>9981</v>
      </c>
      <c r="D4084" s="20">
        <v>807.53</v>
      </c>
      <c r="E4084" s="10">
        <f t="shared" si="425"/>
        <v>807.53</v>
      </c>
      <c r="F4084" s="1" t="s">
        <v>42</v>
      </c>
      <c r="G4084" s="45">
        <v>8536508000</v>
      </c>
      <c r="H4084" s="60"/>
      <c r="I4084" s="45">
        <v>1</v>
      </c>
      <c r="J4084" s="45" t="s">
        <v>12</v>
      </c>
      <c r="K4084" s="45">
        <v>20</v>
      </c>
      <c r="L4084" s="7" t="str">
        <f>IFERROR(VLOOKUP(B4084,Харків!A:C,3,0),"0")</f>
        <v>&gt;20</v>
      </c>
      <c r="M4084" s="60"/>
      <c r="N4084" s="45">
        <f t="shared" si="426"/>
        <v>0</v>
      </c>
    </row>
    <row r="4085" spans="1:14" ht="15" customHeight="1">
      <c r="A4085" s="26"/>
      <c r="B4085" s="27" t="s">
        <v>7409</v>
      </c>
      <c r="C4085" s="18" t="s">
        <v>9998</v>
      </c>
      <c r="D4085" s="20">
        <v>901.43</v>
      </c>
      <c r="E4085" s="10">
        <f t="shared" si="425"/>
        <v>901.43</v>
      </c>
      <c r="F4085" s="1" t="s">
        <v>42</v>
      </c>
      <c r="G4085" s="45">
        <v>8536508000</v>
      </c>
      <c r="H4085" s="60"/>
      <c r="I4085" s="45">
        <v>1</v>
      </c>
      <c r="J4085" s="45" t="s">
        <v>12</v>
      </c>
      <c r="K4085" s="45">
        <v>20</v>
      </c>
      <c r="L4085" s="7" t="str">
        <f>IFERROR(VLOOKUP(B4085,Харків!A:C,3,0),"0")</f>
        <v>&gt;50</v>
      </c>
      <c r="M4085" s="60"/>
      <c r="N4085" s="45">
        <f t="shared" si="426"/>
        <v>0</v>
      </c>
    </row>
    <row r="4086" spans="1:14" ht="15" customHeight="1">
      <c r="A4086" s="26"/>
      <c r="B4086" s="27" t="s">
        <v>7337</v>
      </c>
      <c r="C4086" s="18" t="s">
        <v>9983</v>
      </c>
      <c r="D4086" s="20">
        <v>957.77</v>
      </c>
      <c r="E4086" s="10">
        <f t="shared" si="425"/>
        <v>957.77</v>
      </c>
      <c r="F4086" s="1" t="s">
        <v>42</v>
      </c>
      <c r="G4086" s="45">
        <v>8536508000</v>
      </c>
      <c r="H4086" s="60"/>
      <c r="I4086" s="45">
        <v>1</v>
      </c>
      <c r="J4086" s="45" t="s">
        <v>12</v>
      </c>
      <c r="K4086" s="45">
        <v>20</v>
      </c>
      <c r="L4086" s="7" t="str">
        <f>IFERROR(VLOOKUP(B4086,Харків!A:C,3,0),"0")</f>
        <v>&gt;50</v>
      </c>
      <c r="M4086" s="60"/>
      <c r="N4086" s="45">
        <f t="shared" si="426"/>
        <v>0</v>
      </c>
    </row>
    <row r="4087" spans="1:14" ht="15" customHeight="1">
      <c r="A4087" s="26"/>
      <c r="B4087" s="27" t="s">
        <v>7351</v>
      </c>
      <c r="C4087" s="18" t="s">
        <v>9948</v>
      </c>
      <c r="D4087" s="20">
        <v>995.33</v>
      </c>
      <c r="E4087" s="10">
        <f t="shared" si="425"/>
        <v>995.33</v>
      </c>
      <c r="F4087" s="1" t="s">
        <v>42</v>
      </c>
      <c r="G4087" s="45">
        <v>8536508000</v>
      </c>
      <c r="H4087" s="60"/>
      <c r="I4087" s="45">
        <v>1</v>
      </c>
      <c r="J4087" s="45" t="s">
        <v>12</v>
      </c>
      <c r="K4087" s="45">
        <v>20</v>
      </c>
      <c r="L4087" s="7" t="str">
        <f>IFERROR(VLOOKUP(B4087,Харків!A:C,3,0),"0")</f>
        <v>&gt;10</v>
      </c>
      <c r="M4087" s="60"/>
      <c r="N4087" s="45">
        <f t="shared" si="426"/>
        <v>0</v>
      </c>
    </row>
    <row r="4088" spans="1:14" ht="15" customHeight="1">
      <c r="A4088" s="26"/>
      <c r="B4088" s="27" t="s">
        <v>7327</v>
      </c>
      <c r="C4088" s="18" t="s">
        <v>9953</v>
      </c>
      <c r="D4088" s="20">
        <v>1089.23</v>
      </c>
      <c r="E4088" s="10">
        <f t="shared" si="425"/>
        <v>1089.23</v>
      </c>
      <c r="F4088" s="1" t="s">
        <v>42</v>
      </c>
      <c r="G4088" s="45">
        <v>8536508000</v>
      </c>
      <c r="H4088" s="60"/>
      <c r="I4088" s="45">
        <v>1</v>
      </c>
      <c r="J4088" s="45" t="s">
        <v>12</v>
      </c>
      <c r="K4088" s="45">
        <v>20</v>
      </c>
      <c r="L4088" s="7">
        <f>IFERROR(VLOOKUP(B4088,Харків!A:C,3,0),"0")</f>
        <v>1</v>
      </c>
      <c r="M4088" s="60"/>
      <c r="N4088" s="45">
        <f t="shared" si="426"/>
        <v>0</v>
      </c>
    </row>
    <row r="4089" spans="1:14" ht="15" customHeight="1">
      <c r="A4089" s="26"/>
      <c r="B4089" s="27" t="s">
        <v>7328</v>
      </c>
      <c r="C4089" s="18" t="s">
        <v>9951</v>
      </c>
      <c r="D4089" s="20">
        <v>1145.57</v>
      </c>
      <c r="E4089" s="10">
        <f t="shared" si="425"/>
        <v>1145.57</v>
      </c>
      <c r="F4089" s="1" t="s">
        <v>42</v>
      </c>
      <c r="G4089" s="45">
        <v>8536508000</v>
      </c>
      <c r="H4089" s="60"/>
      <c r="I4089" s="45">
        <v>1</v>
      </c>
      <c r="J4089" s="45" t="s">
        <v>12</v>
      </c>
      <c r="K4089" s="45">
        <v>20</v>
      </c>
      <c r="L4089" s="7" t="str">
        <f>IFERROR(VLOOKUP(B4089,Харків!A:C,3,0),"0")</f>
        <v>&gt;10</v>
      </c>
      <c r="M4089" s="60"/>
      <c r="N4089" s="45">
        <f t="shared" si="426"/>
        <v>0</v>
      </c>
    </row>
    <row r="4090" spans="1:14" ht="15" customHeight="1">
      <c r="A4090" s="128"/>
      <c r="B4090" s="53"/>
      <c r="C4090" s="6" t="s">
        <v>6080</v>
      </c>
      <c r="D4090" s="13"/>
      <c r="E4090" s="14"/>
      <c r="F4090" s="5"/>
      <c r="G4090" s="7"/>
      <c r="H4090" s="13"/>
      <c r="I4090" s="7"/>
      <c r="J4090" s="7"/>
      <c r="K4090" s="7"/>
      <c r="L4090" s="5"/>
      <c r="M4090" s="5"/>
      <c r="N4090" s="5"/>
    </row>
    <row r="4091" spans="1:14" ht="30" customHeight="1">
      <c r="A4091" s="26"/>
      <c r="B4091" s="49" t="s">
        <v>7155</v>
      </c>
      <c r="C4091" s="18" t="s">
        <v>7156</v>
      </c>
      <c r="D4091" s="20">
        <v>103.29</v>
      </c>
      <c r="E4091" s="10">
        <f>D4091-(D4091*$G$1)</f>
        <v>103.29</v>
      </c>
      <c r="F4091" s="1" t="s">
        <v>42</v>
      </c>
      <c r="G4091" s="45">
        <v>8536508000</v>
      </c>
      <c r="H4091" s="60"/>
      <c r="I4091" s="45">
        <v>1</v>
      </c>
      <c r="J4091" s="45">
        <v>5</v>
      </c>
      <c r="K4091" s="45">
        <v>200</v>
      </c>
      <c r="L4091" s="7">
        <f>IFERROR(VLOOKUP(B4091,Харків!A:C,3,0),"0")</f>
        <v>0</v>
      </c>
      <c r="M4091" s="60"/>
      <c r="N4091" s="45">
        <f>E4091*M4091</f>
        <v>0</v>
      </c>
    </row>
    <row r="4092" spans="1:14" ht="30" customHeight="1">
      <c r="A4092" s="26"/>
      <c r="B4092" s="49" t="s">
        <v>5049</v>
      </c>
      <c r="C4092" s="18" t="s">
        <v>5050</v>
      </c>
      <c r="D4092" s="20">
        <v>93.9</v>
      </c>
      <c r="E4092" s="10">
        <f>D4092-(D4092*$G$1)</f>
        <v>93.9</v>
      </c>
      <c r="F4092" s="1" t="s">
        <v>42</v>
      </c>
      <c r="G4092" s="45">
        <v>8536508000</v>
      </c>
      <c r="H4092" s="60"/>
      <c r="I4092" s="45">
        <v>1</v>
      </c>
      <c r="J4092" s="45" t="s">
        <v>12</v>
      </c>
      <c r="K4092" s="45">
        <v>120</v>
      </c>
      <c r="L4092" s="7" t="str">
        <f>IFERROR(VLOOKUP(B4092,Харків!A:C,3,0),"0")</f>
        <v>&gt;50</v>
      </c>
      <c r="M4092" s="60"/>
      <c r="N4092" s="45">
        <f>E4092*M4092</f>
        <v>0</v>
      </c>
    </row>
    <row r="4093" spans="1:14" ht="30" customHeight="1">
      <c r="A4093" s="26"/>
      <c r="B4093" s="27" t="s">
        <v>5114</v>
      </c>
      <c r="C4093" s="18" t="s">
        <v>5115</v>
      </c>
      <c r="D4093" s="20">
        <v>103.29</v>
      </c>
      <c r="E4093" s="10">
        <f>D4093-(D4093*$G$1)</f>
        <v>103.29</v>
      </c>
      <c r="F4093" s="1" t="s">
        <v>42</v>
      </c>
      <c r="G4093" s="45">
        <v>8536508000</v>
      </c>
      <c r="H4093" s="60"/>
      <c r="I4093" s="45">
        <v>1</v>
      </c>
      <c r="J4093" s="45" t="s">
        <v>12</v>
      </c>
      <c r="K4093" s="45">
        <v>120</v>
      </c>
      <c r="L4093" s="7" t="str">
        <f>IFERROR(VLOOKUP(B4093,Харків!A:C,3,0),"0")</f>
        <v>&gt;50</v>
      </c>
      <c r="M4093" s="60"/>
      <c r="N4093" s="45">
        <f>E4093*M4093</f>
        <v>0</v>
      </c>
    </row>
    <row r="4094" spans="1:14" ht="30" customHeight="1">
      <c r="A4094" s="26"/>
      <c r="B4094" s="27" t="s">
        <v>4898</v>
      </c>
      <c r="C4094" s="18" t="s">
        <v>4899</v>
      </c>
      <c r="D4094" s="20">
        <v>131.6</v>
      </c>
      <c r="E4094" s="10">
        <f>D4094-(D4094*$G$1)</f>
        <v>131.6</v>
      </c>
      <c r="F4094" s="1" t="s">
        <v>42</v>
      </c>
      <c r="G4094" s="45">
        <v>8536508000</v>
      </c>
      <c r="H4094" s="60"/>
      <c r="I4094" s="45">
        <v>1</v>
      </c>
      <c r="J4094" s="45" t="s">
        <v>12</v>
      </c>
      <c r="K4094" s="45">
        <v>100</v>
      </c>
      <c r="L4094" s="7" t="str">
        <f>IFERROR(VLOOKUP(B4094,Харків!A:C,3,0),"0")</f>
        <v>&gt;20</v>
      </c>
      <c r="M4094" s="60"/>
      <c r="N4094" s="45">
        <f>E4094*M4094</f>
        <v>0</v>
      </c>
    </row>
    <row r="4095" spans="1:14" ht="15" customHeight="1">
      <c r="A4095" s="128"/>
      <c r="B4095" s="53"/>
      <c r="C4095" s="57" t="s">
        <v>6081</v>
      </c>
      <c r="D4095" s="13"/>
      <c r="E4095" s="14"/>
      <c r="F4095" s="5"/>
      <c r="G4095" s="7"/>
      <c r="H4095" s="13"/>
      <c r="I4095" s="7"/>
      <c r="J4095" s="7"/>
      <c r="K4095" s="7"/>
      <c r="L4095" s="5"/>
      <c r="M4095" s="5"/>
      <c r="N4095" s="5"/>
    </row>
    <row r="4096" spans="1:14" ht="15" customHeight="1">
      <c r="A4096" s="26"/>
      <c r="B4096" s="49" t="s">
        <v>842</v>
      </c>
      <c r="C4096" s="18" t="s">
        <v>3138</v>
      </c>
      <c r="D4096" s="20">
        <v>112.3</v>
      </c>
      <c r="E4096" s="10">
        <f t="shared" ref="E4096:E4104" si="427">D4096-(D4096*$G$1)</f>
        <v>112.3</v>
      </c>
      <c r="F4096" s="1" t="s">
        <v>42</v>
      </c>
      <c r="G4096" s="45">
        <v>8536508000</v>
      </c>
      <c r="H4096" s="60"/>
      <c r="I4096" s="45">
        <v>1</v>
      </c>
      <c r="J4096" s="45">
        <v>10</v>
      </c>
      <c r="K4096" s="45">
        <v>150</v>
      </c>
      <c r="L4096" s="7" t="str">
        <f>IFERROR(VLOOKUP(B4096,Харків!A:C,3,0),"0")</f>
        <v>&gt;100</v>
      </c>
      <c r="M4096" s="60"/>
      <c r="N4096" s="45">
        <f t="shared" ref="N4096:N4104" si="428">E4096*M4096</f>
        <v>0</v>
      </c>
    </row>
    <row r="4097" spans="1:14" ht="15" customHeight="1">
      <c r="A4097" s="26"/>
      <c r="B4097" s="49" t="s">
        <v>843</v>
      </c>
      <c r="C4097" s="18" t="s">
        <v>2993</v>
      </c>
      <c r="D4097" s="20">
        <v>112.3</v>
      </c>
      <c r="E4097" s="10">
        <f t="shared" si="427"/>
        <v>112.3</v>
      </c>
      <c r="F4097" s="1" t="s">
        <v>42</v>
      </c>
      <c r="G4097" s="45">
        <v>8536508000</v>
      </c>
      <c r="H4097" s="60"/>
      <c r="I4097" s="45">
        <v>1</v>
      </c>
      <c r="J4097" s="45">
        <v>10</v>
      </c>
      <c r="K4097" s="45">
        <v>150</v>
      </c>
      <c r="L4097" s="7" t="str">
        <f>IFERROR(VLOOKUP(B4097,Харків!A:C,3,0),"0")</f>
        <v>&gt;100</v>
      </c>
      <c r="M4097" s="60"/>
      <c r="N4097" s="45">
        <f t="shared" si="428"/>
        <v>0</v>
      </c>
    </row>
    <row r="4098" spans="1:14" ht="15" customHeight="1">
      <c r="A4098" s="26"/>
      <c r="B4098" s="49" t="s">
        <v>844</v>
      </c>
      <c r="C4098" s="18" t="s">
        <v>3074</v>
      </c>
      <c r="D4098" s="20">
        <v>112.3</v>
      </c>
      <c r="E4098" s="10">
        <f t="shared" si="427"/>
        <v>112.3</v>
      </c>
      <c r="F4098" s="1" t="s">
        <v>42</v>
      </c>
      <c r="G4098" s="45">
        <v>8536508000</v>
      </c>
      <c r="H4098" s="60"/>
      <c r="I4098" s="45">
        <v>1</v>
      </c>
      <c r="J4098" s="45">
        <v>10</v>
      </c>
      <c r="K4098" s="45">
        <v>150</v>
      </c>
      <c r="L4098" s="7" t="str">
        <f>IFERROR(VLOOKUP(B4098,Харків!A:C,3,0),"0")</f>
        <v>&gt;300</v>
      </c>
      <c r="M4098" s="60"/>
      <c r="N4098" s="45">
        <f t="shared" si="428"/>
        <v>0</v>
      </c>
    </row>
    <row r="4099" spans="1:14" ht="15" customHeight="1">
      <c r="A4099" s="26"/>
      <c r="B4099" s="49" t="s">
        <v>845</v>
      </c>
      <c r="C4099" s="18" t="s">
        <v>2920</v>
      </c>
      <c r="D4099" s="20">
        <v>112.3</v>
      </c>
      <c r="E4099" s="10">
        <f t="shared" si="427"/>
        <v>112.3</v>
      </c>
      <c r="F4099" s="1" t="s">
        <v>42</v>
      </c>
      <c r="G4099" s="45">
        <v>8536508000</v>
      </c>
      <c r="H4099" s="60"/>
      <c r="I4099" s="45">
        <v>1</v>
      </c>
      <c r="J4099" s="45">
        <v>10</v>
      </c>
      <c r="K4099" s="45">
        <v>150</v>
      </c>
      <c r="L4099" s="7" t="str">
        <f>IFERROR(VLOOKUP(B4099,Харків!A:C,3,0),"0")</f>
        <v>&gt;100</v>
      </c>
      <c r="M4099" s="60"/>
      <c r="N4099" s="45">
        <f t="shared" si="428"/>
        <v>0</v>
      </c>
    </row>
    <row r="4100" spans="1:14" ht="15" customHeight="1">
      <c r="A4100" s="26"/>
      <c r="B4100" s="49" t="s">
        <v>846</v>
      </c>
      <c r="C4100" s="18" t="s">
        <v>3145</v>
      </c>
      <c r="D4100" s="20">
        <v>112.3</v>
      </c>
      <c r="E4100" s="10">
        <f t="shared" si="427"/>
        <v>112.3</v>
      </c>
      <c r="F4100" s="1" t="s">
        <v>42</v>
      </c>
      <c r="G4100" s="45">
        <v>8536508000</v>
      </c>
      <c r="H4100" s="60"/>
      <c r="I4100" s="45">
        <v>1</v>
      </c>
      <c r="J4100" s="45">
        <v>10</v>
      </c>
      <c r="K4100" s="45">
        <v>150</v>
      </c>
      <c r="L4100" s="7">
        <f>IFERROR(VLOOKUP(B4100,Харків!A:C,3,0),"0")</f>
        <v>0</v>
      </c>
      <c r="M4100" s="60"/>
      <c r="N4100" s="45">
        <f t="shared" si="428"/>
        <v>0</v>
      </c>
    </row>
    <row r="4101" spans="1:14" ht="15" customHeight="1">
      <c r="A4101" s="26"/>
      <c r="B4101" s="49" t="s">
        <v>847</v>
      </c>
      <c r="C4101" s="18" t="s">
        <v>2982</v>
      </c>
      <c r="D4101" s="20">
        <v>112.3</v>
      </c>
      <c r="E4101" s="10">
        <f t="shared" si="427"/>
        <v>112.3</v>
      </c>
      <c r="F4101" s="1" t="s">
        <v>42</v>
      </c>
      <c r="G4101" s="45">
        <v>8536508000</v>
      </c>
      <c r="H4101" s="60"/>
      <c r="I4101" s="45">
        <v>1</v>
      </c>
      <c r="J4101" s="45">
        <v>10</v>
      </c>
      <c r="K4101" s="45">
        <v>150</v>
      </c>
      <c r="L4101" s="7" t="str">
        <f>IFERROR(VLOOKUP(B4101,Харків!A:C,3,0),"0")</f>
        <v>&gt;100</v>
      </c>
      <c r="M4101" s="60"/>
      <c r="N4101" s="45">
        <f t="shared" si="428"/>
        <v>0</v>
      </c>
    </row>
    <row r="4102" spans="1:14" ht="15" customHeight="1">
      <c r="A4102" s="26"/>
      <c r="B4102" s="49" t="s">
        <v>848</v>
      </c>
      <c r="C4102" s="18" t="s">
        <v>3233</v>
      </c>
      <c r="D4102" s="20">
        <v>112.3</v>
      </c>
      <c r="E4102" s="10">
        <f t="shared" si="427"/>
        <v>112.3</v>
      </c>
      <c r="F4102" s="1" t="s">
        <v>42</v>
      </c>
      <c r="G4102" s="45">
        <v>8536508000</v>
      </c>
      <c r="H4102" s="60"/>
      <c r="I4102" s="45">
        <v>1</v>
      </c>
      <c r="J4102" s="45">
        <v>10</v>
      </c>
      <c r="K4102" s="45">
        <v>150</v>
      </c>
      <c r="L4102" s="7" t="str">
        <f>IFERROR(VLOOKUP(B4102,Харків!A:C,3,0),"0")</f>
        <v>&gt;20</v>
      </c>
      <c r="M4102" s="60"/>
      <c r="N4102" s="45">
        <f t="shared" si="428"/>
        <v>0</v>
      </c>
    </row>
    <row r="4103" spans="1:14" ht="15" customHeight="1">
      <c r="A4103" s="26"/>
      <c r="B4103" s="49" t="s">
        <v>849</v>
      </c>
      <c r="C4103" s="18" t="s">
        <v>3200</v>
      </c>
      <c r="D4103" s="20">
        <v>112.3</v>
      </c>
      <c r="E4103" s="10">
        <f t="shared" si="427"/>
        <v>112.3</v>
      </c>
      <c r="F4103" s="1" t="s">
        <v>42</v>
      </c>
      <c r="G4103" s="45">
        <v>8536508000</v>
      </c>
      <c r="H4103" s="60"/>
      <c r="I4103" s="45">
        <v>1</v>
      </c>
      <c r="J4103" s="45">
        <v>10</v>
      </c>
      <c r="K4103" s="45">
        <v>150</v>
      </c>
      <c r="L4103" s="7">
        <f>IFERROR(VLOOKUP(B4103,Харків!A:C,3,0),"0")</f>
        <v>0</v>
      </c>
      <c r="M4103" s="60"/>
      <c r="N4103" s="45">
        <f t="shared" si="428"/>
        <v>0</v>
      </c>
    </row>
    <row r="4104" spans="1:14" ht="15" customHeight="1">
      <c r="A4104" s="26"/>
      <c r="B4104" s="49" t="s">
        <v>850</v>
      </c>
      <c r="C4104" s="18" t="s">
        <v>3002</v>
      </c>
      <c r="D4104" s="20">
        <v>112.3</v>
      </c>
      <c r="E4104" s="10">
        <f t="shared" si="427"/>
        <v>112.3</v>
      </c>
      <c r="F4104" s="1" t="s">
        <v>42</v>
      </c>
      <c r="G4104" s="45">
        <v>8536508000</v>
      </c>
      <c r="H4104" s="60"/>
      <c r="I4104" s="45">
        <v>1</v>
      </c>
      <c r="J4104" s="45">
        <v>10</v>
      </c>
      <c r="K4104" s="45">
        <v>150</v>
      </c>
      <c r="L4104" s="7">
        <f>IFERROR(VLOOKUP(B4104,Харків!A:C,3,0),"0")</f>
        <v>0</v>
      </c>
      <c r="M4104" s="60"/>
      <c r="N4104" s="45">
        <f t="shared" si="428"/>
        <v>0</v>
      </c>
    </row>
    <row r="4105" spans="1:14" ht="15" customHeight="1">
      <c r="A4105" s="128"/>
      <c r="B4105" s="53"/>
      <c r="C4105" s="57" t="s">
        <v>6082</v>
      </c>
      <c r="D4105" s="13"/>
      <c r="E4105" s="14"/>
      <c r="F4105" s="5"/>
      <c r="G4105" s="7"/>
      <c r="H4105" s="13"/>
      <c r="I4105" s="7"/>
      <c r="J4105" s="7"/>
      <c r="K4105" s="7"/>
      <c r="L4105" s="5"/>
      <c r="M4105" s="5"/>
      <c r="N4105" s="5"/>
    </row>
    <row r="4106" spans="1:14" ht="15" customHeight="1">
      <c r="A4106" s="26"/>
      <c r="B4106" s="49" t="s">
        <v>851</v>
      </c>
      <c r="C4106" s="18" t="s">
        <v>4695</v>
      </c>
      <c r="D4106" s="20">
        <v>17.97</v>
      </c>
      <c r="E4106" s="10">
        <f t="shared" ref="E4106:E4114" si="429">D4106-(D4106*$G$1)</f>
        <v>17.97</v>
      </c>
      <c r="F4106" s="1" t="s">
        <v>42</v>
      </c>
      <c r="G4106" s="45">
        <v>8536508000</v>
      </c>
      <c r="H4106" s="60"/>
      <c r="I4106" s="45">
        <v>1</v>
      </c>
      <c r="J4106" s="45">
        <v>100</v>
      </c>
      <c r="K4106" s="45">
        <v>2000</v>
      </c>
      <c r="L4106" s="7" t="str">
        <f>IFERROR(VLOOKUP(B4106,Харків!A:C,3,0),"0")</f>
        <v>&gt;100</v>
      </c>
      <c r="M4106" s="60"/>
      <c r="N4106" s="45">
        <f t="shared" ref="N4106:N4114" si="430">E4106*M4106</f>
        <v>0</v>
      </c>
    </row>
    <row r="4107" spans="1:14" ht="15" customHeight="1">
      <c r="A4107" s="26"/>
      <c r="B4107" s="49" t="s">
        <v>852</v>
      </c>
      <c r="C4107" s="18" t="s">
        <v>4696</v>
      </c>
      <c r="D4107" s="20">
        <v>17.97</v>
      </c>
      <c r="E4107" s="10">
        <f t="shared" si="429"/>
        <v>17.97</v>
      </c>
      <c r="F4107" s="1" t="s">
        <v>42</v>
      </c>
      <c r="G4107" s="45">
        <v>8536508000</v>
      </c>
      <c r="H4107" s="60"/>
      <c r="I4107" s="45">
        <v>1</v>
      </c>
      <c r="J4107" s="45">
        <v>100</v>
      </c>
      <c r="K4107" s="45">
        <v>2000</v>
      </c>
      <c r="L4107" s="7" t="str">
        <f>IFERROR(VLOOKUP(B4107,Харків!A:C,3,0),"0")</f>
        <v>&gt;20</v>
      </c>
      <c r="M4107" s="60"/>
      <c r="N4107" s="45">
        <f t="shared" si="430"/>
        <v>0</v>
      </c>
    </row>
    <row r="4108" spans="1:14" ht="15" customHeight="1">
      <c r="A4108" s="26"/>
      <c r="B4108" s="49" t="s">
        <v>853</v>
      </c>
      <c r="C4108" s="18" t="s">
        <v>4697</v>
      </c>
      <c r="D4108" s="20">
        <v>17.97</v>
      </c>
      <c r="E4108" s="10">
        <f t="shared" si="429"/>
        <v>17.97</v>
      </c>
      <c r="F4108" s="1" t="s">
        <v>42</v>
      </c>
      <c r="G4108" s="45">
        <v>8536508000</v>
      </c>
      <c r="H4108" s="60"/>
      <c r="I4108" s="45">
        <v>1</v>
      </c>
      <c r="J4108" s="45">
        <v>100</v>
      </c>
      <c r="K4108" s="45">
        <v>2000</v>
      </c>
      <c r="L4108" s="7" t="str">
        <f>IFERROR(VLOOKUP(B4108,Харків!A:C,3,0),"0")</f>
        <v>&gt;100</v>
      </c>
      <c r="M4108" s="60"/>
      <c r="N4108" s="45">
        <f t="shared" si="430"/>
        <v>0</v>
      </c>
    </row>
    <row r="4109" spans="1:14" ht="15" customHeight="1">
      <c r="A4109" s="26"/>
      <c r="B4109" s="49" t="s">
        <v>854</v>
      </c>
      <c r="C4109" s="18" t="s">
        <v>4698</v>
      </c>
      <c r="D4109" s="20">
        <v>17.97</v>
      </c>
      <c r="E4109" s="10">
        <f t="shared" si="429"/>
        <v>17.97</v>
      </c>
      <c r="F4109" s="1" t="s">
        <v>42</v>
      </c>
      <c r="G4109" s="45">
        <v>8536508000</v>
      </c>
      <c r="H4109" s="60"/>
      <c r="I4109" s="45">
        <v>1</v>
      </c>
      <c r="J4109" s="45">
        <v>100</v>
      </c>
      <c r="K4109" s="45">
        <v>2000</v>
      </c>
      <c r="L4109" s="7" t="str">
        <f>IFERROR(VLOOKUP(B4109,Харків!A:C,3,0),"0")</f>
        <v>&gt;50</v>
      </c>
      <c r="M4109" s="60"/>
      <c r="N4109" s="45">
        <f t="shared" si="430"/>
        <v>0</v>
      </c>
    </row>
    <row r="4110" spans="1:14" ht="15" customHeight="1">
      <c r="A4110" s="26"/>
      <c r="B4110" s="49" t="s">
        <v>855</v>
      </c>
      <c r="C4110" s="18" t="s">
        <v>4699</v>
      </c>
      <c r="D4110" s="20">
        <v>17.97</v>
      </c>
      <c r="E4110" s="10">
        <f t="shared" si="429"/>
        <v>17.97</v>
      </c>
      <c r="F4110" s="1" t="s">
        <v>42</v>
      </c>
      <c r="G4110" s="45">
        <v>8536508000</v>
      </c>
      <c r="H4110" s="60"/>
      <c r="I4110" s="45">
        <v>1</v>
      </c>
      <c r="J4110" s="45">
        <v>100</v>
      </c>
      <c r="K4110" s="45">
        <v>2000</v>
      </c>
      <c r="L4110" s="7" t="str">
        <f>IFERROR(VLOOKUP(B4110,Харків!A:C,3,0),"0")</f>
        <v>&gt;50</v>
      </c>
      <c r="M4110" s="60"/>
      <c r="N4110" s="45">
        <f t="shared" si="430"/>
        <v>0</v>
      </c>
    </row>
    <row r="4111" spans="1:14" ht="15" customHeight="1">
      <c r="A4111" s="26"/>
      <c r="B4111" s="49" t="s">
        <v>856</v>
      </c>
      <c r="C4111" s="18" t="s">
        <v>4700</v>
      </c>
      <c r="D4111" s="20">
        <v>17.97</v>
      </c>
      <c r="E4111" s="10">
        <f t="shared" si="429"/>
        <v>17.97</v>
      </c>
      <c r="F4111" s="1" t="s">
        <v>42</v>
      </c>
      <c r="G4111" s="45">
        <v>8536508000</v>
      </c>
      <c r="H4111" s="60"/>
      <c r="I4111" s="45">
        <v>1</v>
      </c>
      <c r="J4111" s="45">
        <v>100</v>
      </c>
      <c r="K4111" s="45">
        <v>2000</v>
      </c>
      <c r="L4111" s="7" t="str">
        <f>IFERROR(VLOOKUP(B4111,Харків!A:C,3,0),"0")</f>
        <v>&gt;100</v>
      </c>
      <c r="M4111" s="60"/>
      <c r="N4111" s="45">
        <f t="shared" si="430"/>
        <v>0</v>
      </c>
    </row>
    <row r="4112" spans="1:14" ht="15" customHeight="1">
      <c r="A4112" s="26"/>
      <c r="B4112" s="49" t="s">
        <v>857</v>
      </c>
      <c r="C4112" s="18" t="s">
        <v>4701</v>
      </c>
      <c r="D4112" s="20">
        <v>17.97</v>
      </c>
      <c r="E4112" s="10">
        <f t="shared" si="429"/>
        <v>17.97</v>
      </c>
      <c r="F4112" s="1" t="s">
        <v>42</v>
      </c>
      <c r="G4112" s="45">
        <v>8536508000</v>
      </c>
      <c r="H4112" s="60"/>
      <c r="I4112" s="45">
        <v>1</v>
      </c>
      <c r="J4112" s="45">
        <v>100</v>
      </c>
      <c r="K4112" s="45">
        <v>2000</v>
      </c>
      <c r="L4112" s="7" t="str">
        <f>IFERROR(VLOOKUP(B4112,Харків!A:C,3,0),"0")</f>
        <v>&gt;300</v>
      </c>
      <c r="M4112" s="60"/>
      <c r="N4112" s="45">
        <f t="shared" si="430"/>
        <v>0</v>
      </c>
    </row>
    <row r="4113" spans="1:14" ht="15" customHeight="1">
      <c r="A4113" s="26"/>
      <c r="B4113" s="49" t="s">
        <v>858</v>
      </c>
      <c r="C4113" s="18" t="s">
        <v>4702</v>
      </c>
      <c r="D4113" s="20">
        <v>17.97</v>
      </c>
      <c r="E4113" s="10">
        <f t="shared" si="429"/>
        <v>17.97</v>
      </c>
      <c r="F4113" s="1" t="s">
        <v>42</v>
      </c>
      <c r="G4113" s="45">
        <v>8536508000</v>
      </c>
      <c r="H4113" s="60"/>
      <c r="I4113" s="45">
        <v>1</v>
      </c>
      <c r="J4113" s="45">
        <v>100</v>
      </c>
      <c r="K4113" s="45">
        <v>2000</v>
      </c>
      <c r="L4113" s="7" t="str">
        <f>IFERROR(VLOOKUP(B4113,Харків!A:C,3,0),"0")</f>
        <v>&gt;100</v>
      </c>
      <c r="M4113" s="60"/>
      <c r="N4113" s="45">
        <f t="shared" si="430"/>
        <v>0</v>
      </c>
    </row>
    <row r="4114" spans="1:14" ht="15" customHeight="1">
      <c r="A4114" s="26"/>
      <c r="B4114" s="49" t="s">
        <v>859</v>
      </c>
      <c r="C4114" s="18" t="s">
        <v>4703</v>
      </c>
      <c r="D4114" s="20">
        <v>17.97</v>
      </c>
      <c r="E4114" s="10">
        <f t="shared" si="429"/>
        <v>17.97</v>
      </c>
      <c r="F4114" s="1" t="s">
        <v>42</v>
      </c>
      <c r="G4114" s="45">
        <v>8536508000</v>
      </c>
      <c r="H4114" s="60"/>
      <c r="I4114" s="45">
        <v>1</v>
      </c>
      <c r="J4114" s="45">
        <v>100</v>
      </c>
      <c r="K4114" s="45">
        <v>2000</v>
      </c>
      <c r="L4114" s="7">
        <f>IFERROR(VLOOKUP(B4114,Харків!A:C,3,0),"0")</f>
        <v>0</v>
      </c>
      <c r="M4114" s="60"/>
      <c r="N4114" s="45">
        <f t="shared" si="430"/>
        <v>0</v>
      </c>
    </row>
    <row r="4115" spans="1:14" ht="15" customHeight="1">
      <c r="A4115" s="128"/>
      <c r="B4115" s="53"/>
      <c r="C4115" s="57" t="s">
        <v>3560</v>
      </c>
      <c r="D4115" s="13"/>
      <c r="E4115" s="14"/>
      <c r="F4115" s="5"/>
      <c r="G4115" s="7"/>
      <c r="H4115" s="13"/>
      <c r="I4115" s="7"/>
      <c r="J4115" s="7"/>
      <c r="K4115" s="7"/>
      <c r="L4115" s="5"/>
      <c r="M4115" s="5"/>
      <c r="N4115" s="5"/>
    </row>
    <row r="4116" spans="1:14" ht="15" customHeight="1">
      <c r="A4116" s="26"/>
      <c r="B4116" s="49" t="s">
        <v>860</v>
      </c>
      <c r="C4116" s="18" t="s">
        <v>6586</v>
      </c>
      <c r="D4116" s="20">
        <v>48.15</v>
      </c>
      <c r="E4116" s="10">
        <f t="shared" ref="E4116:E4129" si="431">D4116-(D4116*$G$1)</f>
        <v>48.15</v>
      </c>
      <c r="F4116" s="1" t="s">
        <v>42</v>
      </c>
      <c r="G4116" s="45">
        <v>8536508000</v>
      </c>
      <c r="H4116" s="60"/>
      <c r="I4116" s="45">
        <v>1</v>
      </c>
      <c r="J4116" s="45">
        <v>20</v>
      </c>
      <c r="K4116" s="45">
        <v>500</v>
      </c>
      <c r="L4116" s="7" t="str">
        <f>IFERROR(VLOOKUP(B4116,Харків!A:C,3,0),"0")</f>
        <v>&gt;50</v>
      </c>
      <c r="M4116" s="60"/>
      <c r="N4116" s="45">
        <f t="shared" ref="N4116:N4129" si="432">E4116*M4116</f>
        <v>0</v>
      </c>
    </row>
    <row r="4117" spans="1:14" ht="15" customHeight="1">
      <c r="A4117" s="26"/>
      <c r="B4117" s="49" t="s">
        <v>861</v>
      </c>
      <c r="C4117" s="18" t="s">
        <v>9599</v>
      </c>
      <c r="D4117" s="20">
        <v>48.15</v>
      </c>
      <c r="E4117" s="10">
        <f t="shared" si="431"/>
        <v>48.15</v>
      </c>
      <c r="F4117" s="1" t="s">
        <v>42</v>
      </c>
      <c r="G4117" s="45">
        <v>8536508000</v>
      </c>
      <c r="H4117" s="60"/>
      <c r="I4117" s="45">
        <v>1</v>
      </c>
      <c r="J4117" s="45">
        <v>20</v>
      </c>
      <c r="K4117" s="45">
        <v>500</v>
      </c>
      <c r="L4117" s="7" t="str">
        <f>IFERROR(VLOOKUP(B4117,Харків!A:C,3,0),"0")</f>
        <v>&gt;300</v>
      </c>
      <c r="M4117" s="60"/>
      <c r="N4117" s="45">
        <f t="shared" si="432"/>
        <v>0</v>
      </c>
    </row>
    <row r="4118" spans="1:14" ht="15" customHeight="1">
      <c r="A4118" s="26"/>
      <c r="B4118" s="49" t="s">
        <v>862</v>
      </c>
      <c r="C4118" s="18" t="s">
        <v>9851</v>
      </c>
      <c r="D4118" s="20">
        <v>40.74</v>
      </c>
      <c r="E4118" s="10">
        <f t="shared" si="431"/>
        <v>40.74</v>
      </c>
      <c r="F4118" s="1" t="s">
        <v>42</v>
      </c>
      <c r="G4118" s="45">
        <v>8536508000</v>
      </c>
      <c r="H4118" s="60"/>
      <c r="I4118" s="45">
        <v>1</v>
      </c>
      <c r="J4118" s="45">
        <v>20</v>
      </c>
      <c r="K4118" s="45">
        <v>500</v>
      </c>
      <c r="L4118" s="7" t="str">
        <f>IFERROR(VLOOKUP(B4118,Харків!A:C,3,0),"0")</f>
        <v>&gt;20</v>
      </c>
      <c r="M4118" s="60"/>
      <c r="N4118" s="45">
        <f t="shared" si="432"/>
        <v>0</v>
      </c>
    </row>
    <row r="4119" spans="1:14" ht="15" customHeight="1">
      <c r="A4119" s="26"/>
      <c r="B4119" s="49" t="s">
        <v>863</v>
      </c>
      <c r="C4119" s="18" t="s">
        <v>6587</v>
      </c>
      <c r="D4119" s="20">
        <v>40.74</v>
      </c>
      <c r="E4119" s="10">
        <f t="shared" si="431"/>
        <v>40.74</v>
      </c>
      <c r="F4119" s="1" t="s">
        <v>42</v>
      </c>
      <c r="G4119" s="45">
        <v>8536508000</v>
      </c>
      <c r="H4119" s="60"/>
      <c r="I4119" s="45">
        <v>1</v>
      </c>
      <c r="J4119" s="45">
        <v>20</v>
      </c>
      <c r="K4119" s="45">
        <v>500</v>
      </c>
      <c r="L4119" s="7">
        <f>IFERROR(VLOOKUP(B4119,Харків!A:C,3,0),"0")</f>
        <v>0</v>
      </c>
      <c r="M4119" s="60"/>
      <c r="N4119" s="45">
        <f t="shared" si="432"/>
        <v>0</v>
      </c>
    </row>
    <row r="4120" spans="1:14" ht="15" customHeight="1">
      <c r="A4120" s="26"/>
      <c r="B4120" s="49" t="s">
        <v>864</v>
      </c>
      <c r="C4120" s="18" t="s">
        <v>9898</v>
      </c>
      <c r="D4120" s="20">
        <v>40.74</v>
      </c>
      <c r="E4120" s="10">
        <f t="shared" si="431"/>
        <v>40.74</v>
      </c>
      <c r="F4120" s="1" t="s">
        <v>42</v>
      </c>
      <c r="G4120" s="45">
        <v>8536508000</v>
      </c>
      <c r="H4120" s="60"/>
      <c r="I4120" s="45">
        <v>1</v>
      </c>
      <c r="J4120" s="45">
        <v>20</v>
      </c>
      <c r="K4120" s="45">
        <v>500</v>
      </c>
      <c r="L4120" s="7" t="str">
        <f>IFERROR(VLOOKUP(B4120,Харків!A:C,3,0),"0")</f>
        <v>&gt;100</v>
      </c>
      <c r="M4120" s="60"/>
      <c r="N4120" s="45">
        <f t="shared" si="432"/>
        <v>0</v>
      </c>
    </row>
    <row r="4121" spans="1:14" ht="15" customHeight="1">
      <c r="A4121" s="26"/>
      <c r="B4121" s="49" t="s">
        <v>1106</v>
      </c>
      <c r="C4121" s="18" t="s">
        <v>5906</v>
      </c>
      <c r="D4121" s="20">
        <v>92.85</v>
      </c>
      <c r="E4121" s="10">
        <f t="shared" si="431"/>
        <v>92.85</v>
      </c>
      <c r="F4121" s="1" t="s">
        <v>42</v>
      </c>
      <c r="G4121" s="45">
        <v>8536508000</v>
      </c>
      <c r="H4121" s="60"/>
      <c r="I4121" s="45">
        <v>1</v>
      </c>
      <c r="J4121" s="45">
        <v>20</v>
      </c>
      <c r="K4121" s="45">
        <v>300</v>
      </c>
      <c r="L4121" s="7" t="str">
        <f>IFERROR(VLOOKUP(B4121,Харків!A:C,3,0),"0")</f>
        <v>&gt;50</v>
      </c>
      <c r="M4121" s="60"/>
      <c r="N4121" s="45">
        <f t="shared" si="432"/>
        <v>0</v>
      </c>
    </row>
    <row r="4122" spans="1:14" ht="15" customHeight="1">
      <c r="A4122" s="26"/>
      <c r="B4122" s="49" t="s">
        <v>865</v>
      </c>
      <c r="C4122" s="18" t="s">
        <v>6588</v>
      </c>
      <c r="D4122" s="20">
        <v>48.15</v>
      </c>
      <c r="E4122" s="10">
        <f t="shared" si="431"/>
        <v>48.15</v>
      </c>
      <c r="F4122" s="1" t="s">
        <v>42</v>
      </c>
      <c r="G4122" s="45">
        <v>8536508000</v>
      </c>
      <c r="H4122" s="60"/>
      <c r="I4122" s="45">
        <v>1</v>
      </c>
      <c r="J4122" s="45">
        <v>20</v>
      </c>
      <c r="K4122" s="45">
        <v>500</v>
      </c>
      <c r="L4122" s="7">
        <f>IFERROR(VLOOKUP(B4122,Харків!A:C,3,0),"0")</f>
        <v>0</v>
      </c>
      <c r="M4122" s="60"/>
      <c r="N4122" s="45">
        <f t="shared" si="432"/>
        <v>0</v>
      </c>
    </row>
    <row r="4123" spans="1:14" ht="15" customHeight="1">
      <c r="A4123" s="26"/>
      <c r="B4123" s="49" t="s">
        <v>866</v>
      </c>
      <c r="C4123" s="18" t="s">
        <v>6589</v>
      </c>
      <c r="D4123" s="20">
        <v>33.08</v>
      </c>
      <c r="E4123" s="10">
        <f t="shared" si="431"/>
        <v>33.08</v>
      </c>
      <c r="F4123" s="1" t="s">
        <v>42</v>
      </c>
      <c r="G4123" s="45">
        <v>8536508000</v>
      </c>
      <c r="H4123" s="60"/>
      <c r="I4123" s="45">
        <v>1</v>
      </c>
      <c r="J4123" s="45">
        <v>20</v>
      </c>
      <c r="K4123" s="45">
        <v>500</v>
      </c>
      <c r="L4123" s="7" t="str">
        <f>IFERROR(VLOOKUP(B4123,Харків!A:C,3,0),"0")</f>
        <v>&gt;100</v>
      </c>
      <c r="M4123" s="60"/>
      <c r="N4123" s="45">
        <f t="shared" si="432"/>
        <v>0</v>
      </c>
    </row>
    <row r="4124" spans="1:14" ht="15" customHeight="1">
      <c r="A4124" s="26"/>
      <c r="B4124" s="49" t="s">
        <v>867</v>
      </c>
      <c r="C4124" s="18" t="s">
        <v>9602</v>
      </c>
      <c r="D4124" s="20">
        <v>33.08</v>
      </c>
      <c r="E4124" s="10">
        <f t="shared" si="431"/>
        <v>33.08</v>
      </c>
      <c r="F4124" s="1" t="s">
        <v>42</v>
      </c>
      <c r="G4124" s="45">
        <v>8536508000</v>
      </c>
      <c r="H4124" s="60"/>
      <c r="I4124" s="45">
        <v>1</v>
      </c>
      <c r="J4124" s="45">
        <v>20</v>
      </c>
      <c r="K4124" s="45">
        <v>500</v>
      </c>
      <c r="L4124" s="7" t="str">
        <f>IFERROR(VLOOKUP(B4124,Харків!A:C,3,0),"0")</f>
        <v>&gt;200</v>
      </c>
      <c r="M4124" s="60"/>
      <c r="N4124" s="45">
        <f t="shared" si="432"/>
        <v>0</v>
      </c>
    </row>
    <row r="4125" spans="1:14" ht="15" customHeight="1">
      <c r="A4125" s="26"/>
      <c r="B4125" s="49" t="s">
        <v>868</v>
      </c>
      <c r="C4125" s="18" t="s">
        <v>9788</v>
      </c>
      <c r="D4125" s="20">
        <v>23.5</v>
      </c>
      <c r="E4125" s="10">
        <f t="shared" si="431"/>
        <v>23.5</v>
      </c>
      <c r="F4125" s="1" t="s">
        <v>42</v>
      </c>
      <c r="G4125" s="45">
        <v>8536508000</v>
      </c>
      <c r="H4125" s="60"/>
      <c r="I4125" s="45">
        <v>1</v>
      </c>
      <c r="J4125" s="45">
        <v>20</v>
      </c>
      <c r="K4125" s="45">
        <v>500</v>
      </c>
      <c r="L4125" s="7" t="str">
        <f>IFERROR(VLOOKUP(B4125,Харків!A:C,3,0),"0")</f>
        <v>&gt;100</v>
      </c>
      <c r="M4125" s="60"/>
      <c r="N4125" s="45">
        <f t="shared" si="432"/>
        <v>0</v>
      </c>
    </row>
    <row r="4126" spans="1:14" ht="15" customHeight="1">
      <c r="A4126" s="26"/>
      <c r="B4126" s="49" t="s">
        <v>869</v>
      </c>
      <c r="C4126" s="18" t="s">
        <v>6584</v>
      </c>
      <c r="D4126" s="20">
        <v>23.5</v>
      </c>
      <c r="E4126" s="10">
        <f t="shared" si="431"/>
        <v>23.5</v>
      </c>
      <c r="F4126" s="1" t="s">
        <v>42</v>
      </c>
      <c r="G4126" s="45">
        <v>8536508000</v>
      </c>
      <c r="H4126" s="60"/>
      <c r="I4126" s="45">
        <v>1</v>
      </c>
      <c r="J4126" s="45">
        <v>20</v>
      </c>
      <c r="K4126" s="45">
        <v>500</v>
      </c>
      <c r="L4126" s="7">
        <f>IFERROR(VLOOKUP(B4126,Харків!A:C,3,0),"0")</f>
        <v>0</v>
      </c>
      <c r="M4126" s="60"/>
      <c r="N4126" s="45">
        <f t="shared" si="432"/>
        <v>0</v>
      </c>
    </row>
    <row r="4127" spans="1:14" ht="15" customHeight="1">
      <c r="A4127" s="26"/>
      <c r="B4127" s="49" t="s">
        <v>870</v>
      </c>
      <c r="C4127" s="18" t="s">
        <v>6583</v>
      </c>
      <c r="D4127" s="20">
        <v>23.5</v>
      </c>
      <c r="E4127" s="10">
        <f t="shared" si="431"/>
        <v>23.5</v>
      </c>
      <c r="F4127" s="1" t="s">
        <v>42</v>
      </c>
      <c r="G4127" s="45">
        <v>8536508000</v>
      </c>
      <c r="H4127" s="60"/>
      <c r="I4127" s="45">
        <v>1</v>
      </c>
      <c r="J4127" s="45">
        <v>20</v>
      </c>
      <c r="K4127" s="45">
        <v>500</v>
      </c>
      <c r="L4127" s="7">
        <f>IFERROR(VLOOKUP(B4127,Харків!A:C,3,0),"0")</f>
        <v>0</v>
      </c>
      <c r="M4127" s="60"/>
      <c r="N4127" s="45">
        <f t="shared" si="432"/>
        <v>0</v>
      </c>
    </row>
    <row r="4128" spans="1:14" ht="15" customHeight="1">
      <c r="A4128" s="26"/>
      <c r="B4128" s="49" t="s">
        <v>871</v>
      </c>
      <c r="C4128" s="18" t="s">
        <v>6585</v>
      </c>
      <c r="D4128" s="20">
        <v>33.08</v>
      </c>
      <c r="E4128" s="10">
        <f t="shared" si="431"/>
        <v>33.08</v>
      </c>
      <c r="F4128" s="1" t="s">
        <v>42</v>
      </c>
      <c r="G4128" s="45">
        <v>8536508000</v>
      </c>
      <c r="H4128" s="60"/>
      <c r="I4128" s="45">
        <v>1</v>
      </c>
      <c r="J4128" s="45">
        <v>20</v>
      </c>
      <c r="K4128" s="45">
        <v>500</v>
      </c>
      <c r="L4128" s="7">
        <f>IFERROR(VLOOKUP(B4128,Харків!A:C,3,0),"0")</f>
        <v>0</v>
      </c>
      <c r="M4128" s="60"/>
      <c r="N4128" s="45">
        <f t="shared" si="432"/>
        <v>0</v>
      </c>
    </row>
    <row r="4129" spans="1:14" ht="15" customHeight="1">
      <c r="A4129" s="26"/>
      <c r="B4129" s="51" t="s">
        <v>10743</v>
      </c>
      <c r="C4129" s="18" t="s">
        <v>10744</v>
      </c>
      <c r="D4129" s="20">
        <v>9.84</v>
      </c>
      <c r="E4129" s="10">
        <f t="shared" si="431"/>
        <v>9.84</v>
      </c>
      <c r="F4129" s="1" t="s">
        <v>42</v>
      </c>
      <c r="G4129" s="45"/>
      <c r="H4129" s="60"/>
      <c r="I4129" s="45">
        <v>1</v>
      </c>
      <c r="J4129" s="45">
        <v>1000</v>
      </c>
      <c r="K4129" s="45">
        <v>1000</v>
      </c>
      <c r="L4129" s="7">
        <f>IFERROR(VLOOKUP(B4129,Харків!A:C,3,0),"0")</f>
        <v>0</v>
      </c>
      <c r="M4129" s="60"/>
      <c r="N4129" s="45">
        <f t="shared" si="432"/>
        <v>0</v>
      </c>
    </row>
    <row r="4130" spans="1:14" ht="15" customHeight="1">
      <c r="A4130" s="128"/>
      <c r="B4130" s="50"/>
      <c r="C4130" s="57" t="s">
        <v>10603</v>
      </c>
      <c r="D4130" s="13"/>
      <c r="E4130" s="14"/>
      <c r="F4130" s="5"/>
      <c r="G4130" s="7"/>
      <c r="H4130" s="13"/>
      <c r="I4130" s="7"/>
      <c r="J4130" s="7"/>
      <c r="K4130" s="7"/>
      <c r="L4130" s="5"/>
      <c r="M4130" s="5"/>
      <c r="N4130" s="5"/>
    </row>
    <row r="4131" spans="1:14" ht="35.1" customHeight="1">
      <c r="A4131" s="26"/>
      <c r="B4131" s="49" t="s">
        <v>1859</v>
      </c>
      <c r="C4131" s="18" t="s">
        <v>2998</v>
      </c>
      <c r="D4131" s="20">
        <v>13.84</v>
      </c>
      <c r="E4131" s="10">
        <f>D4131-(D4131*$G$1)</f>
        <v>13.84</v>
      </c>
      <c r="F4131" s="1" t="s">
        <v>42</v>
      </c>
      <c r="G4131" s="45">
        <v>3926909790</v>
      </c>
      <c r="H4131" s="60"/>
      <c r="I4131" s="45">
        <v>1</v>
      </c>
      <c r="J4131" s="45" t="s">
        <v>12</v>
      </c>
      <c r="K4131" s="45" t="s">
        <v>12</v>
      </c>
      <c r="L4131" s="7" t="str">
        <f>IFERROR(VLOOKUP(B4131,Харків!A:C,3,0),"0")</f>
        <v>&gt;300</v>
      </c>
      <c r="M4131" s="60"/>
      <c r="N4131" s="45">
        <f>E4131*M4131</f>
        <v>0</v>
      </c>
    </row>
    <row r="4132" spans="1:14" ht="15" customHeight="1">
      <c r="A4132" s="128"/>
      <c r="B4132" s="53"/>
      <c r="C4132" s="57" t="s">
        <v>3561</v>
      </c>
      <c r="D4132" s="13"/>
      <c r="E4132" s="14"/>
      <c r="F4132" s="5"/>
      <c r="G4132" s="7"/>
      <c r="H4132" s="13"/>
      <c r="I4132" s="7"/>
      <c r="J4132" s="7"/>
      <c r="K4132" s="7"/>
      <c r="L4132" s="5"/>
      <c r="M4132" s="5"/>
      <c r="N4132" s="5"/>
    </row>
    <row r="4133" spans="1:14" ht="15" customHeight="1">
      <c r="A4133" s="26"/>
      <c r="B4133" s="49" t="s">
        <v>876</v>
      </c>
      <c r="C4133" s="18" t="s">
        <v>2759</v>
      </c>
      <c r="D4133" s="20">
        <v>6.89</v>
      </c>
      <c r="E4133" s="10">
        <f t="shared" ref="E4133:E4164" si="433">D4133-(D4133*$G$1)</f>
        <v>6.89</v>
      </c>
      <c r="F4133" s="1" t="s">
        <v>42</v>
      </c>
      <c r="G4133" s="45">
        <v>8536508000</v>
      </c>
      <c r="H4133" s="60"/>
      <c r="I4133" s="45">
        <v>1</v>
      </c>
      <c r="J4133" s="45">
        <v>100</v>
      </c>
      <c r="K4133" s="45">
        <v>1000</v>
      </c>
      <c r="L4133" s="7" t="str">
        <f>IFERROR(VLOOKUP(B4133,Харків!A:C,3,0),"0")</f>
        <v>&gt;100</v>
      </c>
      <c r="M4133" s="60"/>
      <c r="N4133" s="45">
        <f t="shared" ref="N4133:N4164" si="434">E4133*M4133</f>
        <v>0</v>
      </c>
    </row>
    <row r="4134" spans="1:14" ht="15" customHeight="1">
      <c r="A4134" s="26"/>
      <c r="B4134" s="49" t="s">
        <v>877</v>
      </c>
      <c r="C4134" s="18" t="s">
        <v>9657</v>
      </c>
      <c r="D4134" s="20">
        <v>7.86</v>
      </c>
      <c r="E4134" s="10">
        <f t="shared" si="433"/>
        <v>7.86</v>
      </c>
      <c r="F4134" s="1" t="s">
        <v>42</v>
      </c>
      <c r="G4134" s="45">
        <v>8536508000</v>
      </c>
      <c r="H4134" s="60"/>
      <c r="I4134" s="45">
        <v>1</v>
      </c>
      <c r="J4134" s="45">
        <v>100</v>
      </c>
      <c r="K4134" s="45">
        <v>1000</v>
      </c>
      <c r="L4134" s="7" t="str">
        <f>IFERROR(VLOOKUP(B4134,Харків!A:C,3,0),"0")</f>
        <v>&gt;50</v>
      </c>
      <c r="M4134" s="60"/>
      <c r="N4134" s="45">
        <f t="shared" si="434"/>
        <v>0</v>
      </c>
    </row>
    <row r="4135" spans="1:14" ht="15" customHeight="1">
      <c r="A4135" s="26"/>
      <c r="B4135" s="49" t="s">
        <v>878</v>
      </c>
      <c r="C4135" s="18" t="s">
        <v>9698</v>
      </c>
      <c r="D4135" s="20">
        <v>7.86</v>
      </c>
      <c r="E4135" s="10">
        <f t="shared" si="433"/>
        <v>7.86</v>
      </c>
      <c r="F4135" s="1" t="s">
        <v>42</v>
      </c>
      <c r="G4135" s="45">
        <v>8536508000</v>
      </c>
      <c r="H4135" s="60"/>
      <c r="I4135" s="45">
        <v>1</v>
      </c>
      <c r="J4135" s="45">
        <v>100</v>
      </c>
      <c r="K4135" s="45">
        <v>1000</v>
      </c>
      <c r="L4135" s="7" t="str">
        <f>IFERROR(VLOOKUP(B4135,Харків!A:C,3,0),"0")</f>
        <v>&gt;50</v>
      </c>
      <c r="M4135" s="60"/>
      <c r="N4135" s="45">
        <f t="shared" si="434"/>
        <v>0</v>
      </c>
    </row>
    <row r="4136" spans="1:14" ht="15" customHeight="1">
      <c r="A4136" s="26"/>
      <c r="B4136" s="49" t="s">
        <v>879</v>
      </c>
      <c r="C4136" s="18" t="s">
        <v>9783</v>
      </c>
      <c r="D4136" s="20">
        <v>5.66</v>
      </c>
      <c r="E4136" s="10">
        <f t="shared" si="433"/>
        <v>5.66</v>
      </c>
      <c r="F4136" s="1" t="s">
        <v>42</v>
      </c>
      <c r="G4136" s="45">
        <v>8536508000</v>
      </c>
      <c r="H4136" s="60"/>
      <c r="I4136" s="45">
        <v>1</v>
      </c>
      <c r="J4136" s="45">
        <v>100</v>
      </c>
      <c r="K4136" s="45">
        <v>1000</v>
      </c>
      <c r="L4136" s="7" t="str">
        <f>IFERROR(VLOOKUP(B4136,Харків!A:C,3,0),"0")</f>
        <v>&gt;300</v>
      </c>
      <c r="M4136" s="60"/>
      <c r="N4136" s="45">
        <f t="shared" si="434"/>
        <v>0</v>
      </c>
    </row>
    <row r="4137" spans="1:14" ht="15" customHeight="1">
      <c r="A4137" s="26"/>
      <c r="B4137" s="49" t="s">
        <v>880</v>
      </c>
      <c r="C4137" s="18" t="s">
        <v>9647</v>
      </c>
      <c r="D4137" s="20">
        <v>5.66</v>
      </c>
      <c r="E4137" s="10">
        <f t="shared" si="433"/>
        <v>5.66</v>
      </c>
      <c r="F4137" s="1" t="s">
        <v>42</v>
      </c>
      <c r="G4137" s="45">
        <v>8536508000</v>
      </c>
      <c r="H4137" s="60"/>
      <c r="I4137" s="45">
        <v>1</v>
      </c>
      <c r="J4137" s="45">
        <v>100</v>
      </c>
      <c r="K4137" s="45">
        <v>1000</v>
      </c>
      <c r="L4137" s="7" t="str">
        <f>IFERROR(VLOOKUP(B4137,Харків!A:C,3,0),"0")</f>
        <v>&gt;100</v>
      </c>
      <c r="M4137" s="60"/>
      <c r="N4137" s="45">
        <f t="shared" si="434"/>
        <v>0</v>
      </c>
    </row>
    <row r="4138" spans="1:14" ht="15" customHeight="1">
      <c r="A4138" s="26"/>
      <c r="B4138" s="49" t="s">
        <v>881</v>
      </c>
      <c r="C4138" s="18" t="s">
        <v>3003</v>
      </c>
      <c r="D4138" s="20">
        <v>23.18</v>
      </c>
      <c r="E4138" s="10">
        <f t="shared" si="433"/>
        <v>23.18</v>
      </c>
      <c r="F4138" s="1" t="s">
        <v>42</v>
      </c>
      <c r="G4138" s="45">
        <v>8536508000</v>
      </c>
      <c r="H4138" s="60"/>
      <c r="I4138" s="45">
        <v>1</v>
      </c>
      <c r="J4138" s="45">
        <v>100</v>
      </c>
      <c r="K4138" s="45">
        <v>1000</v>
      </c>
      <c r="L4138" s="7" t="str">
        <f>IFERROR(VLOOKUP(B4138,Харків!A:C,3,0),"0")</f>
        <v>&gt;50</v>
      </c>
      <c r="M4138" s="60"/>
      <c r="N4138" s="45">
        <f t="shared" si="434"/>
        <v>0</v>
      </c>
    </row>
    <row r="4139" spans="1:14" ht="15" customHeight="1">
      <c r="A4139" s="26"/>
      <c r="B4139" s="49" t="s">
        <v>882</v>
      </c>
      <c r="C4139" s="18" t="s">
        <v>2995</v>
      </c>
      <c r="D4139" s="20">
        <v>23.18</v>
      </c>
      <c r="E4139" s="10">
        <f t="shared" si="433"/>
        <v>23.18</v>
      </c>
      <c r="F4139" s="1" t="s">
        <v>42</v>
      </c>
      <c r="G4139" s="45">
        <v>8536508000</v>
      </c>
      <c r="H4139" s="60"/>
      <c r="I4139" s="45">
        <v>1</v>
      </c>
      <c r="J4139" s="45">
        <v>100</v>
      </c>
      <c r="K4139" s="45">
        <v>1000</v>
      </c>
      <c r="L4139" s="7" t="str">
        <f>IFERROR(VLOOKUP(B4139,Харків!A:C,3,0),"0")</f>
        <v>&gt;50</v>
      </c>
      <c r="M4139" s="60"/>
      <c r="N4139" s="45">
        <f t="shared" si="434"/>
        <v>0</v>
      </c>
    </row>
    <row r="4140" spans="1:14" ht="15" customHeight="1">
      <c r="A4140" s="26"/>
      <c r="B4140" s="49" t="s">
        <v>883</v>
      </c>
      <c r="C4140" s="18" t="s">
        <v>9640</v>
      </c>
      <c r="D4140" s="20">
        <v>17.059999999999999</v>
      </c>
      <c r="E4140" s="10">
        <f t="shared" si="433"/>
        <v>17.059999999999999</v>
      </c>
      <c r="F4140" s="1" t="s">
        <v>42</v>
      </c>
      <c r="G4140" s="45">
        <v>8536508000</v>
      </c>
      <c r="H4140" s="60"/>
      <c r="I4140" s="45">
        <v>1</v>
      </c>
      <c r="J4140" s="45">
        <v>100</v>
      </c>
      <c r="K4140" s="45">
        <v>1000</v>
      </c>
      <c r="L4140" s="7" t="str">
        <f>IFERROR(VLOOKUP(B4140,Харків!A:C,3,0),"0")</f>
        <v>&gt;50</v>
      </c>
      <c r="M4140" s="60"/>
      <c r="N4140" s="45">
        <f t="shared" si="434"/>
        <v>0</v>
      </c>
    </row>
    <row r="4141" spans="1:14" ht="15" customHeight="1">
      <c r="A4141" s="26"/>
      <c r="B4141" s="49" t="s">
        <v>884</v>
      </c>
      <c r="C4141" s="18" t="s">
        <v>9808</v>
      </c>
      <c r="D4141" s="20">
        <v>17.059999999999999</v>
      </c>
      <c r="E4141" s="10">
        <f t="shared" si="433"/>
        <v>17.059999999999999</v>
      </c>
      <c r="F4141" s="1" t="s">
        <v>42</v>
      </c>
      <c r="G4141" s="45">
        <v>8536508000</v>
      </c>
      <c r="H4141" s="60"/>
      <c r="I4141" s="45">
        <v>1</v>
      </c>
      <c r="J4141" s="45">
        <v>100</v>
      </c>
      <c r="K4141" s="45">
        <v>1000</v>
      </c>
      <c r="L4141" s="7" t="str">
        <f>IFERROR(VLOOKUP(B4141,Харків!A:C,3,0),"0")</f>
        <v>&gt;100</v>
      </c>
      <c r="M4141" s="60"/>
      <c r="N4141" s="45">
        <f t="shared" si="434"/>
        <v>0</v>
      </c>
    </row>
    <row r="4142" spans="1:14" ht="15" customHeight="1">
      <c r="A4142" s="26"/>
      <c r="B4142" s="49" t="s">
        <v>885</v>
      </c>
      <c r="C4142" s="18" t="s">
        <v>10053</v>
      </c>
      <c r="D4142" s="20">
        <v>7.44</v>
      </c>
      <c r="E4142" s="10">
        <f t="shared" si="433"/>
        <v>7.44</v>
      </c>
      <c r="F4142" s="1" t="s">
        <v>42</v>
      </c>
      <c r="G4142" s="45">
        <v>8536508000</v>
      </c>
      <c r="H4142" s="60"/>
      <c r="I4142" s="45">
        <v>1</v>
      </c>
      <c r="J4142" s="45">
        <v>100</v>
      </c>
      <c r="K4142" s="45">
        <v>1000</v>
      </c>
      <c r="L4142" s="7" t="str">
        <f>IFERROR(VLOOKUP(B4142,Харків!A:C,3,0),"0")</f>
        <v>&gt;50</v>
      </c>
      <c r="M4142" s="60"/>
      <c r="N4142" s="45">
        <f t="shared" si="434"/>
        <v>0</v>
      </c>
    </row>
    <row r="4143" spans="1:14" ht="15" customHeight="1">
      <c r="A4143" s="26"/>
      <c r="B4143" s="49" t="s">
        <v>886</v>
      </c>
      <c r="C4143" s="18" t="s">
        <v>9705</v>
      </c>
      <c r="D4143" s="20">
        <v>7.44</v>
      </c>
      <c r="E4143" s="10">
        <f t="shared" si="433"/>
        <v>7.44</v>
      </c>
      <c r="F4143" s="1" t="s">
        <v>42</v>
      </c>
      <c r="G4143" s="45">
        <v>8536508000</v>
      </c>
      <c r="H4143" s="60"/>
      <c r="I4143" s="45">
        <v>1</v>
      </c>
      <c r="J4143" s="45">
        <v>100</v>
      </c>
      <c r="K4143" s="45">
        <v>1000</v>
      </c>
      <c r="L4143" s="7" t="str">
        <f>IFERROR(VLOOKUP(B4143,Харків!A:C,3,0),"0")</f>
        <v>&gt;10</v>
      </c>
      <c r="M4143" s="60"/>
      <c r="N4143" s="45">
        <f t="shared" si="434"/>
        <v>0</v>
      </c>
    </row>
    <row r="4144" spans="1:14" ht="15" customHeight="1">
      <c r="A4144" s="26"/>
      <c r="B4144" s="49" t="s">
        <v>887</v>
      </c>
      <c r="C4144" s="18" t="s">
        <v>9680</v>
      </c>
      <c r="D4144" s="20">
        <v>7.44</v>
      </c>
      <c r="E4144" s="10">
        <f t="shared" si="433"/>
        <v>7.44</v>
      </c>
      <c r="F4144" s="1" t="s">
        <v>42</v>
      </c>
      <c r="G4144" s="45">
        <v>8536508000</v>
      </c>
      <c r="H4144" s="60"/>
      <c r="I4144" s="45">
        <v>1</v>
      </c>
      <c r="J4144" s="45">
        <v>100</v>
      </c>
      <c r="K4144" s="45">
        <v>1000</v>
      </c>
      <c r="L4144" s="7" t="str">
        <f>IFERROR(VLOOKUP(B4144,Харків!A:C,3,0),"0")</f>
        <v>&gt;400</v>
      </c>
      <c r="M4144" s="60"/>
      <c r="N4144" s="45">
        <f t="shared" si="434"/>
        <v>0</v>
      </c>
    </row>
    <row r="4145" spans="1:14" ht="15" customHeight="1">
      <c r="A4145" s="26"/>
      <c r="B4145" s="49" t="s">
        <v>888</v>
      </c>
      <c r="C4145" s="18" t="s">
        <v>9660</v>
      </c>
      <c r="D4145" s="20">
        <v>12.46</v>
      </c>
      <c r="E4145" s="10">
        <f t="shared" si="433"/>
        <v>12.46</v>
      </c>
      <c r="F4145" s="1" t="s">
        <v>42</v>
      </c>
      <c r="G4145" s="45">
        <v>8536508000</v>
      </c>
      <c r="H4145" s="60"/>
      <c r="I4145" s="45">
        <v>1</v>
      </c>
      <c r="J4145" s="45">
        <v>100</v>
      </c>
      <c r="K4145" s="45">
        <v>1000</v>
      </c>
      <c r="L4145" s="7" t="str">
        <f>IFERROR(VLOOKUP(B4145,Харків!A:C,3,0),"0")</f>
        <v>&gt;100</v>
      </c>
      <c r="M4145" s="60"/>
      <c r="N4145" s="45">
        <f t="shared" si="434"/>
        <v>0</v>
      </c>
    </row>
    <row r="4146" spans="1:14" ht="15" customHeight="1">
      <c r="A4146" s="26"/>
      <c r="B4146" s="49" t="s">
        <v>889</v>
      </c>
      <c r="C4146" s="18" t="s">
        <v>9718</v>
      </c>
      <c r="D4146" s="20">
        <v>12.46</v>
      </c>
      <c r="E4146" s="10">
        <f t="shared" si="433"/>
        <v>12.46</v>
      </c>
      <c r="F4146" s="1" t="s">
        <v>42</v>
      </c>
      <c r="G4146" s="45">
        <v>8536508000</v>
      </c>
      <c r="H4146" s="60"/>
      <c r="I4146" s="45">
        <v>1</v>
      </c>
      <c r="J4146" s="45">
        <v>100</v>
      </c>
      <c r="K4146" s="45">
        <v>1000</v>
      </c>
      <c r="L4146" s="7" t="str">
        <f>IFERROR(VLOOKUP(B4146,Харків!A:C,3,0),"0")</f>
        <v>&gt;20</v>
      </c>
      <c r="M4146" s="60"/>
      <c r="N4146" s="45">
        <f t="shared" si="434"/>
        <v>0</v>
      </c>
    </row>
    <row r="4147" spans="1:14" ht="15" customHeight="1">
      <c r="A4147" s="26"/>
      <c r="B4147" s="49" t="s">
        <v>890</v>
      </c>
      <c r="C4147" s="18" t="s">
        <v>9757</v>
      </c>
      <c r="D4147" s="20">
        <v>12.46</v>
      </c>
      <c r="E4147" s="10">
        <f t="shared" si="433"/>
        <v>12.46</v>
      </c>
      <c r="F4147" s="1" t="s">
        <v>42</v>
      </c>
      <c r="G4147" s="45">
        <v>8536508000</v>
      </c>
      <c r="H4147" s="60"/>
      <c r="I4147" s="45">
        <v>1</v>
      </c>
      <c r="J4147" s="45">
        <v>100</v>
      </c>
      <c r="K4147" s="45">
        <v>1000</v>
      </c>
      <c r="L4147" s="7" t="str">
        <f>IFERROR(VLOOKUP(B4147,Харків!A:C,3,0),"0")</f>
        <v>&gt;100</v>
      </c>
      <c r="M4147" s="60"/>
      <c r="N4147" s="45">
        <f t="shared" si="434"/>
        <v>0</v>
      </c>
    </row>
    <row r="4148" spans="1:14" ht="15" customHeight="1">
      <c r="A4148" s="26"/>
      <c r="B4148" s="49" t="s">
        <v>891</v>
      </c>
      <c r="C4148" s="18" t="s">
        <v>9791</v>
      </c>
      <c r="D4148" s="20">
        <v>12.46</v>
      </c>
      <c r="E4148" s="10">
        <f t="shared" si="433"/>
        <v>12.46</v>
      </c>
      <c r="F4148" s="1" t="s">
        <v>42</v>
      </c>
      <c r="G4148" s="45">
        <v>8536508000</v>
      </c>
      <c r="H4148" s="60"/>
      <c r="I4148" s="45">
        <v>1</v>
      </c>
      <c r="J4148" s="45">
        <v>100</v>
      </c>
      <c r="K4148" s="45">
        <v>1000</v>
      </c>
      <c r="L4148" s="7" t="str">
        <f>IFERROR(VLOOKUP(B4148,Харків!A:C,3,0),"0")</f>
        <v>&gt;20</v>
      </c>
      <c r="M4148" s="60"/>
      <c r="N4148" s="45">
        <f t="shared" si="434"/>
        <v>0</v>
      </c>
    </row>
    <row r="4149" spans="1:14" ht="15" customHeight="1">
      <c r="A4149" s="26"/>
      <c r="B4149" s="49" t="s">
        <v>892</v>
      </c>
      <c r="C4149" s="18" t="s">
        <v>9664</v>
      </c>
      <c r="D4149" s="20">
        <v>41.6</v>
      </c>
      <c r="E4149" s="10">
        <f t="shared" si="433"/>
        <v>41.6</v>
      </c>
      <c r="F4149" s="1" t="s">
        <v>42</v>
      </c>
      <c r="G4149" s="45">
        <v>8536508000</v>
      </c>
      <c r="H4149" s="60"/>
      <c r="I4149" s="45">
        <v>1</v>
      </c>
      <c r="J4149" s="45">
        <v>100</v>
      </c>
      <c r="K4149" s="45">
        <v>1000</v>
      </c>
      <c r="L4149" s="7">
        <f>IFERROR(VLOOKUP(B4149,Харків!A:C,3,0),"0")</f>
        <v>2</v>
      </c>
      <c r="M4149" s="60"/>
      <c r="N4149" s="45">
        <f t="shared" si="434"/>
        <v>0</v>
      </c>
    </row>
    <row r="4150" spans="1:14" ht="15" customHeight="1">
      <c r="A4150" s="26"/>
      <c r="B4150" s="49" t="s">
        <v>893</v>
      </c>
      <c r="C4150" s="18" t="s">
        <v>9776</v>
      </c>
      <c r="D4150" s="20">
        <v>52.64</v>
      </c>
      <c r="E4150" s="10">
        <f t="shared" si="433"/>
        <v>52.64</v>
      </c>
      <c r="F4150" s="1" t="s">
        <v>42</v>
      </c>
      <c r="G4150" s="45">
        <v>8536508000</v>
      </c>
      <c r="H4150" s="60"/>
      <c r="I4150" s="45">
        <v>1</v>
      </c>
      <c r="J4150" s="45">
        <v>100</v>
      </c>
      <c r="K4150" s="45">
        <v>1000</v>
      </c>
      <c r="L4150" s="7" t="str">
        <f>IFERROR(VLOOKUP(B4150,Харків!A:C,3,0),"0")</f>
        <v>&gt;20</v>
      </c>
      <c r="M4150" s="60"/>
      <c r="N4150" s="45">
        <f t="shared" si="434"/>
        <v>0</v>
      </c>
    </row>
    <row r="4151" spans="1:14" ht="15" customHeight="1">
      <c r="A4151" s="26"/>
      <c r="B4151" s="49" t="s">
        <v>894</v>
      </c>
      <c r="C4151" s="18" t="s">
        <v>9763</v>
      </c>
      <c r="D4151" s="20">
        <v>52.64</v>
      </c>
      <c r="E4151" s="10">
        <f t="shared" si="433"/>
        <v>52.64</v>
      </c>
      <c r="F4151" s="1" t="s">
        <v>42</v>
      </c>
      <c r="G4151" s="45">
        <v>8536508000</v>
      </c>
      <c r="H4151" s="60"/>
      <c r="I4151" s="45">
        <v>1</v>
      </c>
      <c r="J4151" s="45">
        <v>100</v>
      </c>
      <c r="K4151" s="45">
        <v>1000</v>
      </c>
      <c r="L4151" s="7" t="str">
        <f>IFERROR(VLOOKUP(B4151,Харків!A:C,3,0),"0")</f>
        <v>&gt;20</v>
      </c>
      <c r="M4151" s="60"/>
      <c r="N4151" s="45">
        <f t="shared" si="434"/>
        <v>0</v>
      </c>
    </row>
    <row r="4152" spans="1:14" ht="15" customHeight="1">
      <c r="A4152" s="26"/>
      <c r="B4152" s="49" t="s">
        <v>895</v>
      </c>
      <c r="C4152" s="18" t="s">
        <v>9755</v>
      </c>
      <c r="D4152" s="20">
        <v>52.64</v>
      </c>
      <c r="E4152" s="10">
        <f t="shared" si="433"/>
        <v>52.64</v>
      </c>
      <c r="F4152" s="1" t="s">
        <v>42</v>
      </c>
      <c r="G4152" s="45">
        <v>8536508000</v>
      </c>
      <c r="H4152" s="60"/>
      <c r="I4152" s="45">
        <v>1</v>
      </c>
      <c r="J4152" s="45">
        <v>100</v>
      </c>
      <c r="K4152" s="45">
        <v>1000</v>
      </c>
      <c r="L4152" s="7" t="str">
        <f>IFERROR(VLOOKUP(B4152,Харків!A:C,3,0),"0")</f>
        <v>&gt;20</v>
      </c>
      <c r="M4152" s="60"/>
      <c r="N4152" s="45">
        <f t="shared" si="434"/>
        <v>0</v>
      </c>
    </row>
    <row r="4153" spans="1:14" ht="15" customHeight="1">
      <c r="A4153" s="26"/>
      <c r="B4153" s="49" t="s">
        <v>872</v>
      </c>
      <c r="C4153" s="18" t="s">
        <v>2894</v>
      </c>
      <c r="D4153" s="20">
        <v>9.84</v>
      </c>
      <c r="E4153" s="10">
        <f t="shared" si="433"/>
        <v>9.84</v>
      </c>
      <c r="F4153" s="1" t="s">
        <v>42</v>
      </c>
      <c r="G4153" s="45">
        <v>8536508000</v>
      </c>
      <c r="H4153" s="60"/>
      <c r="I4153" s="45">
        <v>1</v>
      </c>
      <c r="J4153" s="45">
        <v>100</v>
      </c>
      <c r="K4153" s="45">
        <v>1000</v>
      </c>
      <c r="L4153" s="7">
        <f>IFERROR(VLOOKUP(B4153,Харків!A:C,3,0),"0")</f>
        <v>0</v>
      </c>
      <c r="M4153" s="60"/>
      <c r="N4153" s="45">
        <f t="shared" si="434"/>
        <v>0</v>
      </c>
    </row>
    <row r="4154" spans="1:14" ht="15" customHeight="1">
      <c r="A4154" s="26"/>
      <c r="B4154" s="49" t="s">
        <v>873</v>
      </c>
      <c r="C4154" s="18" t="s">
        <v>9793</v>
      </c>
      <c r="D4154" s="20">
        <v>49.67</v>
      </c>
      <c r="E4154" s="10">
        <f t="shared" si="433"/>
        <v>49.67</v>
      </c>
      <c r="F4154" s="1" t="s">
        <v>42</v>
      </c>
      <c r="G4154" s="45">
        <v>8536508000</v>
      </c>
      <c r="H4154" s="60"/>
      <c r="I4154" s="45">
        <v>1</v>
      </c>
      <c r="J4154" s="45">
        <v>100</v>
      </c>
      <c r="K4154" s="45">
        <v>1000</v>
      </c>
      <c r="L4154" s="7" t="str">
        <f>IFERROR(VLOOKUP(B4154,Харків!A:C,3,0),"0")</f>
        <v>&gt;50</v>
      </c>
      <c r="M4154" s="60"/>
      <c r="N4154" s="45">
        <f t="shared" si="434"/>
        <v>0</v>
      </c>
    </row>
    <row r="4155" spans="1:14" ht="15" customHeight="1">
      <c r="A4155" s="26"/>
      <c r="B4155" s="49" t="s">
        <v>874</v>
      </c>
      <c r="C4155" s="18" t="s">
        <v>9854</v>
      </c>
      <c r="D4155" s="20">
        <v>14.33</v>
      </c>
      <c r="E4155" s="10">
        <f t="shared" si="433"/>
        <v>14.33</v>
      </c>
      <c r="F4155" s="1" t="s">
        <v>42</v>
      </c>
      <c r="G4155" s="45">
        <v>8536508000</v>
      </c>
      <c r="H4155" s="60"/>
      <c r="I4155" s="45">
        <v>1</v>
      </c>
      <c r="J4155" s="45">
        <v>100</v>
      </c>
      <c r="K4155" s="45">
        <v>1000</v>
      </c>
      <c r="L4155" s="7" t="str">
        <f>IFERROR(VLOOKUP(B4155,Харків!A:C,3,0),"0")</f>
        <v>&gt;100</v>
      </c>
      <c r="M4155" s="60"/>
      <c r="N4155" s="45">
        <f t="shared" si="434"/>
        <v>0</v>
      </c>
    </row>
    <row r="4156" spans="1:14" ht="15" customHeight="1">
      <c r="A4156" s="26"/>
      <c r="B4156" s="49" t="s">
        <v>875</v>
      </c>
      <c r="C4156" s="18" t="s">
        <v>9684</v>
      </c>
      <c r="D4156" s="20">
        <v>14.33</v>
      </c>
      <c r="E4156" s="10">
        <f t="shared" si="433"/>
        <v>14.33</v>
      </c>
      <c r="F4156" s="1" t="s">
        <v>42</v>
      </c>
      <c r="G4156" s="45">
        <v>8536508000</v>
      </c>
      <c r="H4156" s="60"/>
      <c r="I4156" s="45">
        <v>1</v>
      </c>
      <c r="J4156" s="45">
        <v>100</v>
      </c>
      <c r="K4156" s="45">
        <v>1000</v>
      </c>
      <c r="L4156" s="7" t="str">
        <f>IFERROR(VLOOKUP(B4156,Харків!A:C,3,0),"0")</f>
        <v>&gt;100</v>
      </c>
      <c r="M4156" s="60"/>
      <c r="N4156" s="45">
        <f t="shared" si="434"/>
        <v>0</v>
      </c>
    </row>
    <row r="4157" spans="1:14" ht="15" customHeight="1">
      <c r="A4157" s="26"/>
      <c r="B4157" s="49" t="s">
        <v>896</v>
      </c>
      <c r="C4157" s="18" t="s">
        <v>9796</v>
      </c>
      <c r="D4157" s="20">
        <v>54.24</v>
      </c>
      <c r="E4157" s="10">
        <f t="shared" si="433"/>
        <v>54.24</v>
      </c>
      <c r="F4157" s="1" t="s">
        <v>42</v>
      </c>
      <c r="G4157" s="45">
        <v>8536508000</v>
      </c>
      <c r="H4157" s="60"/>
      <c r="I4157" s="45">
        <v>1</v>
      </c>
      <c r="J4157" s="45">
        <v>100</v>
      </c>
      <c r="K4157" s="45">
        <v>1000</v>
      </c>
      <c r="L4157" s="7" t="str">
        <f>IFERROR(VLOOKUP(B4157,Харків!A:C,3,0),"0")</f>
        <v>&gt;100</v>
      </c>
      <c r="M4157" s="60"/>
      <c r="N4157" s="45">
        <f t="shared" si="434"/>
        <v>0</v>
      </c>
    </row>
    <row r="4158" spans="1:14" ht="15" customHeight="1">
      <c r="A4158" s="26"/>
      <c r="B4158" s="49" t="s">
        <v>897</v>
      </c>
      <c r="C4158" s="18" t="s">
        <v>9737</v>
      </c>
      <c r="D4158" s="20">
        <v>64.22</v>
      </c>
      <c r="E4158" s="10">
        <f t="shared" si="433"/>
        <v>64.22</v>
      </c>
      <c r="F4158" s="1" t="s">
        <v>42</v>
      </c>
      <c r="G4158" s="45">
        <v>8536508000</v>
      </c>
      <c r="H4158" s="60"/>
      <c r="I4158" s="45">
        <v>1</v>
      </c>
      <c r="J4158" s="45">
        <v>100</v>
      </c>
      <c r="K4158" s="45">
        <v>1000</v>
      </c>
      <c r="L4158" s="7" t="str">
        <f>IFERROR(VLOOKUP(B4158,Харків!A:C,3,0),"0")</f>
        <v>&gt;20</v>
      </c>
      <c r="M4158" s="60"/>
      <c r="N4158" s="45">
        <f t="shared" si="434"/>
        <v>0</v>
      </c>
    </row>
    <row r="4159" spans="1:14" ht="15" customHeight="1">
      <c r="A4159" s="26"/>
      <c r="B4159" s="49" t="s">
        <v>898</v>
      </c>
      <c r="C4159" s="18" t="s">
        <v>9762</v>
      </c>
      <c r="D4159" s="20">
        <v>64.22</v>
      </c>
      <c r="E4159" s="10">
        <f t="shared" si="433"/>
        <v>64.22</v>
      </c>
      <c r="F4159" s="1" t="s">
        <v>42</v>
      </c>
      <c r="G4159" s="45">
        <v>8536508000</v>
      </c>
      <c r="H4159" s="60"/>
      <c r="I4159" s="45">
        <v>1</v>
      </c>
      <c r="J4159" s="45">
        <v>100</v>
      </c>
      <c r="K4159" s="45">
        <v>1000</v>
      </c>
      <c r="L4159" s="7" t="str">
        <f>IFERROR(VLOOKUP(B4159,Харків!A:C,3,0),"0")</f>
        <v>&gt;20</v>
      </c>
      <c r="M4159" s="60"/>
      <c r="N4159" s="45">
        <f t="shared" si="434"/>
        <v>0</v>
      </c>
    </row>
    <row r="4160" spans="1:14" ht="15" customHeight="1">
      <c r="A4160" s="26"/>
      <c r="B4160" s="49" t="s">
        <v>899</v>
      </c>
      <c r="C4160" s="18" t="s">
        <v>9649</v>
      </c>
      <c r="D4160" s="20">
        <v>7.68</v>
      </c>
      <c r="E4160" s="10">
        <f t="shared" si="433"/>
        <v>7.68</v>
      </c>
      <c r="F4160" s="1" t="s">
        <v>42</v>
      </c>
      <c r="G4160" s="45">
        <v>8536508000</v>
      </c>
      <c r="H4160" s="60"/>
      <c r="I4160" s="45">
        <v>1</v>
      </c>
      <c r="J4160" s="45">
        <v>100</v>
      </c>
      <c r="K4160" s="45">
        <v>1000</v>
      </c>
      <c r="L4160" s="7">
        <f>IFERROR(VLOOKUP(B4160,Харків!A:C,3,0),"0")</f>
        <v>1</v>
      </c>
      <c r="M4160" s="60"/>
      <c r="N4160" s="45">
        <f t="shared" si="434"/>
        <v>0</v>
      </c>
    </row>
    <row r="4161" spans="1:14" ht="15" customHeight="1">
      <c r="A4161" s="26"/>
      <c r="B4161" s="49" t="s">
        <v>900</v>
      </c>
      <c r="C4161" s="18" t="s">
        <v>10107</v>
      </c>
      <c r="D4161" s="20">
        <v>10.73</v>
      </c>
      <c r="E4161" s="10">
        <f t="shared" si="433"/>
        <v>10.73</v>
      </c>
      <c r="F4161" s="1" t="s">
        <v>42</v>
      </c>
      <c r="G4161" s="45">
        <v>8536508000</v>
      </c>
      <c r="H4161" s="60"/>
      <c r="I4161" s="45">
        <v>1</v>
      </c>
      <c r="J4161" s="45">
        <v>100</v>
      </c>
      <c r="K4161" s="45">
        <v>1000</v>
      </c>
      <c r="L4161" s="7" t="str">
        <f>IFERROR(VLOOKUP(B4161,Харків!A:C,3,0),"0")</f>
        <v>&gt;100</v>
      </c>
      <c r="M4161" s="60"/>
      <c r="N4161" s="45">
        <f t="shared" si="434"/>
        <v>0</v>
      </c>
    </row>
    <row r="4162" spans="1:14" ht="15" customHeight="1">
      <c r="A4162" s="26"/>
      <c r="B4162" s="49" t="s">
        <v>901</v>
      </c>
      <c r="C4162" s="18" t="s">
        <v>9725</v>
      </c>
      <c r="D4162" s="20">
        <v>10.73</v>
      </c>
      <c r="E4162" s="10">
        <f t="shared" si="433"/>
        <v>10.73</v>
      </c>
      <c r="F4162" s="1" t="s">
        <v>42</v>
      </c>
      <c r="G4162" s="45">
        <v>8536508000</v>
      </c>
      <c r="H4162" s="60"/>
      <c r="I4162" s="45">
        <v>1</v>
      </c>
      <c r="J4162" s="45">
        <v>100</v>
      </c>
      <c r="K4162" s="45">
        <v>1000</v>
      </c>
      <c r="L4162" s="7" t="str">
        <f>IFERROR(VLOOKUP(B4162,Харків!A:C,3,0),"0")</f>
        <v>&gt;50</v>
      </c>
      <c r="M4162" s="60"/>
      <c r="N4162" s="45">
        <f t="shared" si="434"/>
        <v>0</v>
      </c>
    </row>
    <row r="4163" spans="1:14" ht="15" customHeight="1">
      <c r="A4163" s="26"/>
      <c r="B4163" s="49" t="s">
        <v>902</v>
      </c>
      <c r="C4163" s="18" t="s">
        <v>9708</v>
      </c>
      <c r="D4163" s="20">
        <v>10.73</v>
      </c>
      <c r="E4163" s="10">
        <f t="shared" si="433"/>
        <v>10.73</v>
      </c>
      <c r="F4163" s="1" t="s">
        <v>42</v>
      </c>
      <c r="G4163" s="45">
        <v>8536508000</v>
      </c>
      <c r="H4163" s="60"/>
      <c r="I4163" s="45">
        <v>1</v>
      </c>
      <c r="J4163" s="45">
        <v>100</v>
      </c>
      <c r="K4163" s="45">
        <v>1000</v>
      </c>
      <c r="L4163" s="7" t="str">
        <f>IFERROR(VLOOKUP(B4163,Харків!A:C,3,0),"0")</f>
        <v>&gt;400</v>
      </c>
      <c r="M4163" s="60"/>
      <c r="N4163" s="45">
        <f t="shared" si="434"/>
        <v>0</v>
      </c>
    </row>
    <row r="4164" spans="1:14" ht="15" customHeight="1">
      <c r="A4164" s="26"/>
      <c r="B4164" s="49" t="s">
        <v>903</v>
      </c>
      <c r="C4164" s="18" t="s">
        <v>9773</v>
      </c>
      <c r="D4164" s="20">
        <v>10.72</v>
      </c>
      <c r="E4164" s="10">
        <f t="shared" si="433"/>
        <v>10.72</v>
      </c>
      <c r="F4164" s="1" t="s">
        <v>42</v>
      </c>
      <c r="G4164" s="45">
        <v>8536508000</v>
      </c>
      <c r="H4164" s="60"/>
      <c r="I4164" s="45">
        <v>1</v>
      </c>
      <c r="J4164" s="45">
        <v>100</v>
      </c>
      <c r="K4164" s="45">
        <v>1000</v>
      </c>
      <c r="L4164" s="7" t="str">
        <f>IFERROR(VLOOKUP(B4164,Харків!A:C,3,0),"0")</f>
        <v>&gt;50</v>
      </c>
      <c r="M4164" s="60"/>
      <c r="N4164" s="45">
        <f t="shared" si="434"/>
        <v>0</v>
      </c>
    </row>
    <row r="4165" spans="1:14" ht="15" customHeight="1">
      <c r="A4165" s="26"/>
      <c r="B4165" s="49" t="s">
        <v>904</v>
      </c>
      <c r="C4165" s="18" t="s">
        <v>9626</v>
      </c>
      <c r="D4165" s="20">
        <v>10.72</v>
      </c>
      <c r="E4165" s="10">
        <f t="shared" ref="E4165:E4196" si="435">D4165-(D4165*$G$1)</f>
        <v>10.72</v>
      </c>
      <c r="F4165" s="1" t="s">
        <v>42</v>
      </c>
      <c r="G4165" s="45">
        <v>8536508000</v>
      </c>
      <c r="H4165" s="60"/>
      <c r="I4165" s="45">
        <v>1</v>
      </c>
      <c r="J4165" s="45">
        <v>100</v>
      </c>
      <c r="K4165" s="45">
        <v>1000</v>
      </c>
      <c r="L4165" s="7" t="str">
        <f>IFERROR(VLOOKUP(B4165,Харків!A:C,3,0),"0")</f>
        <v>&gt;50</v>
      </c>
      <c r="M4165" s="60"/>
      <c r="N4165" s="45">
        <f t="shared" ref="N4165:N4196" si="436">E4165*M4165</f>
        <v>0</v>
      </c>
    </row>
    <row r="4166" spans="1:14" ht="15" customHeight="1">
      <c r="A4166" s="26"/>
      <c r="B4166" s="49" t="s">
        <v>905</v>
      </c>
      <c r="C4166" s="18" t="s">
        <v>9688</v>
      </c>
      <c r="D4166" s="20">
        <v>10.72</v>
      </c>
      <c r="E4166" s="10">
        <f t="shared" si="435"/>
        <v>10.72</v>
      </c>
      <c r="F4166" s="1" t="s">
        <v>42</v>
      </c>
      <c r="G4166" s="45">
        <v>8536508000</v>
      </c>
      <c r="H4166" s="60"/>
      <c r="I4166" s="45">
        <v>1</v>
      </c>
      <c r="J4166" s="45">
        <v>100</v>
      </c>
      <c r="K4166" s="45">
        <v>1000</v>
      </c>
      <c r="L4166" s="7">
        <f>IFERROR(VLOOKUP(B4166,Харків!A:C,3,0),"0")</f>
        <v>1</v>
      </c>
      <c r="M4166" s="60"/>
      <c r="N4166" s="45">
        <f t="shared" si="436"/>
        <v>0</v>
      </c>
    </row>
    <row r="4167" spans="1:14" ht="15" customHeight="1">
      <c r="A4167" s="26"/>
      <c r="B4167" s="49" t="s">
        <v>906</v>
      </c>
      <c r="C4167" s="18" t="s">
        <v>9656</v>
      </c>
      <c r="D4167" s="20">
        <v>10.72</v>
      </c>
      <c r="E4167" s="10">
        <f t="shared" si="435"/>
        <v>10.72</v>
      </c>
      <c r="F4167" s="1" t="s">
        <v>42</v>
      </c>
      <c r="G4167" s="45">
        <v>8536508000</v>
      </c>
      <c r="H4167" s="60"/>
      <c r="I4167" s="45">
        <v>1</v>
      </c>
      <c r="J4167" s="45">
        <v>100</v>
      </c>
      <c r="K4167" s="45">
        <v>1000</v>
      </c>
      <c r="L4167" s="7" t="str">
        <f>IFERROR(VLOOKUP(B4167,Харків!A:C,3,0),"0")</f>
        <v>&gt;50</v>
      </c>
      <c r="M4167" s="60"/>
      <c r="N4167" s="45">
        <f t="shared" si="436"/>
        <v>0</v>
      </c>
    </row>
    <row r="4168" spans="1:14" ht="15" customHeight="1">
      <c r="A4168" s="26"/>
      <c r="B4168" s="49" t="s">
        <v>907</v>
      </c>
      <c r="C4168" s="18" t="s">
        <v>9671</v>
      </c>
      <c r="D4168" s="20">
        <v>10.72</v>
      </c>
      <c r="E4168" s="10">
        <f t="shared" si="435"/>
        <v>10.72</v>
      </c>
      <c r="F4168" s="1" t="s">
        <v>42</v>
      </c>
      <c r="G4168" s="45">
        <v>8536508000</v>
      </c>
      <c r="H4168" s="60"/>
      <c r="I4168" s="45">
        <v>1</v>
      </c>
      <c r="J4168" s="45">
        <v>100</v>
      </c>
      <c r="K4168" s="45">
        <v>1000</v>
      </c>
      <c r="L4168" s="7" t="str">
        <f>IFERROR(VLOOKUP(B4168,Харків!A:C,3,0),"0")</f>
        <v>&gt;20</v>
      </c>
      <c r="M4168" s="60"/>
      <c r="N4168" s="45">
        <f t="shared" si="436"/>
        <v>0</v>
      </c>
    </row>
    <row r="4169" spans="1:14" ht="15" customHeight="1">
      <c r="A4169" s="26"/>
      <c r="B4169" s="49" t="s">
        <v>908</v>
      </c>
      <c r="C4169" s="18" t="s">
        <v>9659</v>
      </c>
      <c r="D4169" s="20">
        <v>10.72</v>
      </c>
      <c r="E4169" s="10">
        <f t="shared" si="435"/>
        <v>10.72</v>
      </c>
      <c r="F4169" s="1" t="s">
        <v>42</v>
      </c>
      <c r="G4169" s="45">
        <v>8536508000</v>
      </c>
      <c r="H4169" s="60"/>
      <c r="I4169" s="45">
        <v>1</v>
      </c>
      <c r="J4169" s="45">
        <v>100</v>
      </c>
      <c r="K4169" s="45">
        <v>1000</v>
      </c>
      <c r="L4169" s="7" t="str">
        <f>IFERROR(VLOOKUP(B4169,Харків!A:C,3,0),"0")</f>
        <v>&gt;50</v>
      </c>
      <c r="M4169" s="60"/>
      <c r="N4169" s="45">
        <f t="shared" si="436"/>
        <v>0</v>
      </c>
    </row>
    <row r="4170" spans="1:14" ht="15" customHeight="1">
      <c r="A4170" s="26"/>
      <c r="B4170" s="49" t="s">
        <v>909</v>
      </c>
      <c r="C4170" s="18" t="s">
        <v>2992</v>
      </c>
      <c r="D4170" s="20">
        <v>9.59</v>
      </c>
      <c r="E4170" s="10">
        <f t="shared" si="435"/>
        <v>9.59</v>
      </c>
      <c r="F4170" s="1" t="s">
        <v>42</v>
      </c>
      <c r="G4170" s="45">
        <v>8536508000</v>
      </c>
      <c r="H4170" s="60"/>
      <c r="I4170" s="45">
        <v>1</v>
      </c>
      <c r="J4170" s="45">
        <v>100</v>
      </c>
      <c r="K4170" s="45">
        <v>1000</v>
      </c>
      <c r="L4170" s="7" t="str">
        <f>IFERROR(VLOOKUP(B4170,Харків!A:C,3,0),"0")</f>
        <v>&gt;200</v>
      </c>
      <c r="M4170" s="60"/>
      <c r="N4170" s="45">
        <f t="shared" si="436"/>
        <v>0</v>
      </c>
    </row>
    <row r="4171" spans="1:14" ht="15" customHeight="1">
      <c r="A4171" s="26"/>
      <c r="B4171" s="49" t="s">
        <v>910</v>
      </c>
      <c r="C4171" s="18" t="s">
        <v>9810</v>
      </c>
      <c r="D4171" s="20">
        <v>9.59</v>
      </c>
      <c r="E4171" s="10">
        <f t="shared" si="435"/>
        <v>9.59</v>
      </c>
      <c r="F4171" s="1" t="s">
        <v>42</v>
      </c>
      <c r="G4171" s="45">
        <v>8536508000</v>
      </c>
      <c r="H4171" s="60"/>
      <c r="I4171" s="45">
        <v>1</v>
      </c>
      <c r="J4171" s="45">
        <v>100</v>
      </c>
      <c r="K4171" s="45">
        <v>1000</v>
      </c>
      <c r="L4171" s="7">
        <f>IFERROR(VLOOKUP(B4171,Харків!A:C,3,0),"0")</f>
        <v>0</v>
      </c>
      <c r="M4171" s="60"/>
      <c r="N4171" s="45">
        <f t="shared" si="436"/>
        <v>0</v>
      </c>
    </row>
    <row r="4172" spans="1:14" ht="15" customHeight="1">
      <c r="A4172" s="26"/>
      <c r="B4172" s="49" t="s">
        <v>911</v>
      </c>
      <c r="C4172" s="18" t="s">
        <v>9848</v>
      </c>
      <c r="D4172" s="20">
        <v>13.27</v>
      </c>
      <c r="E4172" s="10">
        <f t="shared" si="435"/>
        <v>13.27</v>
      </c>
      <c r="F4172" s="1" t="s">
        <v>42</v>
      </c>
      <c r="G4172" s="45">
        <v>8536508000</v>
      </c>
      <c r="H4172" s="60"/>
      <c r="I4172" s="45">
        <v>1</v>
      </c>
      <c r="J4172" s="45">
        <v>100</v>
      </c>
      <c r="K4172" s="45">
        <v>1000</v>
      </c>
      <c r="L4172" s="7" t="str">
        <f>IFERROR(VLOOKUP(B4172,Харків!A:C,3,0),"0")</f>
        <v>&gt;300</v>
      </c>
      <c r="M4172" s="60"/>
      <c r="N4172" s="45">
        <f t="shared" si="436"/>
        <v>0</v>
      </c>
    </row>
    <row r="4173" spans="1:14" ht="15" customHeight="1">
      <c r="A4173" s="26"/>
      <c r="B4173" s="49" t="s">
        <v>912</v>
      </c>
      <c r="C4173" s="18" t="s">
        <v>9661</v>
      </c>
      <c r="D4173" s="20">
        <v>13.27</v>
      </c>
      <c r="E4173" s="10">
        <f t="shared" si="435"/>
        <v>13.27</v>
      </c>
      <c r="F4173" s="1" t="s">
        <v>42</v>
      </c>
      <c r="G4173" s="45">
        <v>8536508000</v>
      </c>
      <c r="H4173" s="60"/>
      <c r="I4173" s="45">
        <v>1</v>
      </c>
      <c r="J4173" s="45">
        <v>100</v>
      </c>
      <c r="K4173" s="45">
        <v>1000</v>
      </c>
      <c r="L4173" s="7" t="str">
        <f>IFERROR(VLOOKUP(B4173,Харків!A:C,3,0),"0")</f>
        <v>&gt;20</v>
      </c>
      <c r="M4173" s="60"/>
      <c r="N4173" s="45">
        <f t="shared" si="436"/>
        <v>0</v>
      </c>
    </row>
    <row r="4174" spans="1:14" ht="15" customHeight="1">
      <c r="A4174" s="26"/>
      <c r="B4174" s="49" t="s">
        <v>913</v>
      </c>
      <c r="C4174" s="18" t="s">
        <v>9885</v>
      </c>
      <c r="D4174" s="20">
        <v>13.27</v>
      </c>
      <c r="E4174" s="10">
        <f t="shared" si="435"/>
        <v>13.27</v>
      </c>
      <c r="F4174" s="1" t="s">
        <v>42</v>
      </c>
      <c r="G4174" s="45">
        <v>8536508000</v>
      </c>
      <c r="H4174" s="60"/>
      <c r="I4174" s="45">
        <v>1</v>
      </c>
      <c r="J4174" s="45">
        <v>100</v>
      </c>
      <c r="K4174" s="45">
        <v>1000</v>
      </c>
      <c r="L4174" s="7" t="str">
        <f>IFERROR(VLOOKUP(B4174,Харків!A:C,3,0),"0")</f>
        <v>&gt;50</v>
      </c>
      <c r="M4174" s="60"/>
      <c r="N4174" s="45">
        <f t="shared" si="436"/>
        <v>0</v>
      </c>
    </row>
    <row r="4175" spans="1:14" ht="15" customHeight="1">
      <c r="A4175" s="26"/>
      <c r="B4175" s="49" t="s">
        <v>914</v>
      </c>
      <c r="C4175" s="18" t="s">
        <v>9813</v>
      </c>
      <c r="D4175" s="20">
        <v>13.27</v>
      </c>
      <c r="E4175" s="10">
        <f t="shared" si="435"/>
        <v>13.27</v>
      </c>
      <c r="F4175" s="1" t="s">
        <v>42</v>
      </c>
      <c r="G4175" s="45">
        <v>8536508000</v>
      </c>
      <c r="H4175" s="60"/>
      <c r="I4175" s="45">
        <v>1</v>
      </c>
      <c r="J4175" s="45">
        <v>100</v>
      </c>
      <c r="K4175" s="45">
        <v>1000</v>
      </c>
      <c r="L4175" s="7" t="str">
        <f>IFERROR(VLOOKUP(B4175,Харків!A:C,3,0),"0")</f>
        <v>&gt;100</v>
      </c>
      <c r="M4175" s="60"/>
      <c r="N4175" s="45">
        <f t="shared" si="436"/>
        <v>0</v>
      </c>
    </row>
    <row r="4176" spans="1:14" ht="15" customHeight="1">
      <c r="A4176" s="26"/>
      <c r="B4176" s="49" t="s">
        <v>915</v>
      </c>
      <c r="C4176" s="18" t="s">
        <v>2833</v>
      </c>
      <c r="D4176" s="20">
        <v>41.6</v>
      </c>
      <c r="E4176" s="10">
        <f t="shared" si="435"/>
        <v>41.6</v>
      </c>
      <c r="F4176" s="1" t="s">
        <v>42</v>
      </c>
      <c r="G4176" s="45">
        <v>8536508000</v>
      </c>
      <c r="H4176" s="60"/>
      <c r="I4176" s="45">
        <v>1</v>
      </c>
      <c r="J4176" s="45">
        <v>100</v>
      </c>
      <c r="K4176" s="45">
        <v>1000</v>
      </c>
      <c r="L4176" s="7" t="str">
        <f>IFERROR(VLOOKUP(B4176,Харків!A:C,3,0),"0")</f>
        <v>&gt;20</v>
      </c>
      <c r="M4176" s="60"/>
      <c r="N4176" s="45">
        <f t="shared" si="436"/>
        <v>0</v>
      </c>
    </row>
    <row r="4177" spans="1:14" ht="15" customHeight="1">
      <c r="A4177" s="26"/>
      <c r="B4177" s="49" t="s">
        <v>916</v>
      </c>
      <c r="C4177" s="18" t="s">
        <v>9801</v>
      </c>
      <c r="D4177" s="20">
        <v>46.98</v>
      </c>
      <c r="E4177" s="10">
        <f t="shared" si="435"/>
        <v>46.98</v>
      </c>
      <c r="F4177" s="1" t="s">
        <v>42</v>
      </c>
      <c r="G4177" s="45">
        <v>8536508000</v>
      </c>
      <c r="H4177" s="60"/>
      <c r="I4177" s="45">
        <v>1</v>
      </c>
      <c r="J4177" s="45">
        <v>100</v>
      </c>
      <c r="K4177" s="45">
        <v>1000</v>
      </c>
      <c r="L4177" s="7" t="str">
        <f>IFERROR(VLOOKUP(B4177,Харків!A:C,3,0),"0")</f>
        <v>&gt;50</v>
      </c>
      <c r="M4177" s="60"/>
      <c r="N4177" s="45">
        <f t="shared" si="436"/>
        <v>0</v>
      </c>
    </row>
    <row r="4178" spans="1:14" ht="15" customHeight="1">
      <c r="A4178" s="26"/>
      <c r="B4178" s="49" t="s">
        <v>917</v>
      </c>
      <c r="C4178" s="18" t="s">
        <v>9758</v>
      </c>
      <c r="D4178" s="20">
        <v>46.98</v>
      </c>
      <c r="E4178" s="10">
        <f t="shared" si="435"/>
        <v>46.98</v>
      </c>
      <c r="F4178" s="1" t="s">
        <v>42</v>
      </c>
      <c r="G4178" s="45">
        <v>8536508000</v>
      </c>
      <c r="H4178" s="60"/>
      <c r="I4178" s="45">
        <v>1</v>
      </c>
      <c r="J4178" s="45">
        <v>100</v>
      </c>
      <c r="K4178" s="45">
        <v>1000</v>
      </c>
      <c r="L4178" s="7" t="str">
        <f>IFERROR(VLOOKUP(B4178,Харків!A:C,3,0),"0")</f>
        <v>&gt;20</v>
      </c>
      <c r="M4178" s="60"/>
      <c r="N4178" s="45">
        <f t="shared" si="436"/>
        <v>0</v>
      </c>
    </row>
    <row r="4179" spans="1:14" ht="15" customHeight="1">
      <c r="A4179" s="26"/>
      <c r="B4179" s="49" t="s">
        <v>918</v>
      </c>
      <c r="C4179" s="18" t="s">
        <v>9811</v>
      </c>
      <c r="D4179" s="20">
        <v>46.98</v>
      </c>
      <c r="E4179" s="10">
        <f t="shared" si="435"/>
        <v>46.98</v>
      </c>
      <c r="F4179" s="1" t="s">
        <v>42</v>
      </c>
      <c r="G4179" s="45">
        <v>8536508000</v>
      </c>
      <c r="H4179" s="60"/>
      <c r="I4179" s="45">
        <v>1</v>
      </c>
      <c r="J4179" s="45">
        <v>100</v>
      </c>
      <c r="K4179" s="45">
        <v>1000</v>
      </c>
      <c r="L4179" s="7" t="str">
        <f>IFERROR(VLOOKUP(B4179,Харків!A:C,3,0),"0")</f>
        <v>&gt;50</v>
      </c>
      <c r="M4179" s="60"/>
      <c r="N4179" s="45">
        <f t="shared" si="436"/>
        <v>0</v>
      </c>
    </row>
    <row r="4180" spans="1:14" ht="15" customHeight="1">
      <c r="A4180" s="26"/>
      <c r="B4180" s="49" t="s">
        <v>919</v>
      </c>
      <c r="C4180" s="18" t="s">
        <v>3010</v>
      </c>
      <c r="D4180" s="20">
        <v>11.15</v>
      </c>
      <c r="E4180" s="10">
        <f t="shared" si="435"/>
        <v>11.15</v>
      </c>
      <c r="F4180" s="1" t="s">
        <v>42</v>
      </c>
      <c r="G4180" s="45">
        <v>8536508000</v>
      </c>
      <c r="H4180" s="60"/>
      <c r="I4180" s="45">
        <v>1</v>
      </c>
      <c r="J4180" s="45">
        <v>100</v>
      </c>
      <c r="K4180" s="45">
        <v>1000</v>
      </c>
      <c r="L4180" s="7" t="str">
        <f>IFERROR(VLOOKUP(B4180,Харків!A:C,3,0),"0")</f>
        <v>&gt;20</v>
      </c>
      <c r="M4180" s="60"/>
      <c r="N4180" s="45">
        <f t="shared" si="436"/>
        <v>0</v>
      </c>
    </row>
    <row r="4181" spans="1:14" ht="15" customHeight="1">
      <c r="A4181" s="26"/>
      <c r="B4181" s="49" t="s">
        <v>920</v>
      </c>
      <c r="C4181" s="18" t="s">
        <v>6438</v>
      </c>
      <c r="D4181" s="20">
        <v>14.06</v>
      </c>
      <c r="E4181" s="10">
        <f t="shared" si="435"/>
        <v>14.06</v>
      </c>
      <c r="F4181" s="1" t="s">
        <v>42</v>
      </c>
      <c r="G4181" s="45">
        <v>8536508000</v>
      </c>
      <c r="H4181" s="60"/>
      <c r="I4181" s="45">
        <v>1</v>
      </c>
      <c r="J4181" s="45">
        <v>100</v>
      </c>
      <c r="K4181" s="45">
        <v>1000</v>
      </c>
      <c r="L4181" s="7" t="str">
        <f>IFERROR(VLOOKUP(B4181,Харків!A:C,3,0),"0")</f>
        <v>&gt;20</v>
      </c>
      <c r="M4181" s="60"/>
      <c r="N4181" s="45">
        <f t="shared" si="436"/>
        <v>0</v>
      </c>
    </row>
    <row r="4182" spans="1:14" ht="15" customHeight="1">
      <c r="A4182" s="26"/>
      <c r="B4182" s="49" t="s">
        <v>921</v>
      </c>
      <c r="C4182" s="18" t="s">
        <v>6439</v>
      </c>
      <c r="D4182" s="20">
        <v>19.48</v>
      </c>
      <c r="E4182" s="10">
        <f t="shared" si="435"/>
        <v>19.48</v>
      </c>
      <c r="F4182" s="1" t="s">
        <v>42</v>
      </c>
      <c r="G4182" s="45">
        <v>8536508000</v>
      </c>
      <c r="H4182" s="60"/>
      <c r="I4182" s="45">
        <v>1</v>
      </c>
      <c r="J4182" s="45">
        <v>100</v>
      </c>
      <c r="K4182" s="45">
        <v>1000</v>
      </c>
      <c r="L4182" s="7" t="str">
        <f>IFERROR(VLOOKUP(B4182,Харків!A:C,3,0),"0")</f>
        <v>&gt;50</v>
      </c>
      <c r="M4182" s="60"/>
      <c r="N4182" s="45">
        <f t="shared" si="436"/>
        <v>0</v>
      </c>
    </row>
    <row r="4183" spans="1:14" ht="15" customHeight="1">
      <c r="A4183" s="26"/>
      <c r="B4183" s="49" t="s">
        <v>922</v>
      </c>
      <c r="C4183" s="18" t="s">
        <v>6085</v>
      </c>
      <c r="D4183" s="20">
        <v>19.48</v>
      </c>
      <c r="E4183" s="10">
        <f t="shared" si="435"/>
        <v>19.48</v>
      </c>
      <c r="F4183" s="1" t="s">
        <v>42</v>
      </c>
      <c r="G4183" s="45">
        <v>8536508000</v>
      </c>
      <c r="H4183" s="60"/>
      <c r="I4183" s="45">
        <v>1</v>
      </c>
      <c r="J4183" s="45">
        <v>100</v>
      </c>
      <c r="K4183" s="45">
        <v>1000</v>
      </c>
      <c r="L4183" s="7" t="str">
        <f>IFERROR(VLOOKUP(B4183,Харків!A:C,3,0),"0")</f>
        <v>&gt;50</v>
      </c>
      <c r="M4183" s="60"/>
      <c r="N4183" s="45">
        <f t="shared" si="436"/>
        <v>0</v>
      </c>
    </row>
    <row r="4184" spans="1:14" ht="15" customHeight="1">
      <c r="A4184" s="26"/>
      <c r="B4184" s="49" t="s">
        <v>923</v>
      </c>
      <c r="C4184" s="18" t="s">
        <v>9853</v>
      </c>
      <c r="D4184" s="20">
        <v>19.48</v>
      </c>
      <c r="E4184" s="10">
        <f t="shared" si="435"/>
        <v>19.48</v>
      </c>
      <c r="F4184" s="1" t="s">
        <v>42</v>
      </c>
      <c r="G4184" s="45">
        <v>8536508000</v>
      </c>
      <c r="H4184" s="60"/>
      <c r="I4184" s="45">
        <v>1</v>
      </c>
      <c r="J4184" s="45">
        <v>100</v>
      </c>
      <c r="K4184" s="45">
        <v>1000</v>
      </c>
      <c r="L4184" s="7" t="str">
        <f>IFERROR(VLOOKUP(B4184,Харків!A:C,3,0),"0")</f>
        <v>&gt;100</v>
      </c>
      <c r="M4184" s="60"/>
      <c r="N4184" s="45">
        <f t="shared" si="436"/>
        <v>0</v>
      </c>
    </row>
    <row r="4185" spans="1:14" ht="15" customHeight="1">
      <c r="A4185" s="26"/>
      <c r="B4185" s="49" t="s">
        <v>924</v>
      </c>
      <c r="C4185" s="18" t="s">
        <v>2929</v>
      </c>
      <c r="D4185" s="20">
        <v>12.55</v>
      </c>
      <c r="E4185" s="10">
        <f t="shared" si="435"/>
        <v>12.55</v>
      </c>
      <c r="F4185" s="1" t="s">
        <v>42</v>
      </c>
      <c r="G4185" s="45">
        <v>8536508000</v>
      </c>
      <c r="H4185" s="60"/>
      <c r="I4185" s="45">
        <v>1</v>
      </c>
      <c r="J4185" s="45">
        <v>100</v>
      </c>
      <c r="K4185" s="45">
        <v>1000</v>
      </c>
      <c r="L4185" s="7" t="str">
        <f>IFERROR(VLOOKUP(B4185,Харків!A:C,3,0),"0")</f>
        <v>&gt;20</v>
      </c>
      <c r="M4185" s="60"/>
      <c r="N4185" s="45">
        <f t="shared" si="436"/>
        <v>0</v>
      </c>
    </row>
    <row r="4186" spans="1:14" ht="15" customHeight="1">
      <c r="A4186" s="26"/>
      <c r="B4186" s="49" t="s">
        <v>925</v>
      </c>
      <c r="C4186" s="18" t="s">
        <v>9826</v>
      </c>
      <c r="D4186" s="20">
        <v>19.91</v>
      </c>
      <c r="E4186" s="10">
        <f t="shared" si="435"/>
        <v>19.91</v>
      </c>
      <c r="F4186" s="1" t="s">
        <v>42</v>
      </c>
      <c r="G4186" s="45">
        <v>8536508000</v>
      </c>
      <c r="H4186" s="60"/>
      <c r="I4186" s="45">
        <v>1</v>
      </c>
      <c r="J4186" s="45">
        <v>100</v>
      </c>
      <c r="K4186" s="45">
        <v>1000</v>
      </c>
      <c r="L4186" s="7" t="str">
        <f>IFERROR(VLOOKUP(B4186,Харків!A:C,3,0),"0")</f>
        <v>&gt;100</v>
      </c>
      <c r="M4186" s="60"/>
      <c r="N4186" s="45">
        <f t="shared" si="436"/>
        <v>0</v>
      </c>
    </row>
    <row r="4187" spans="1:14" ht="15" customHeight="1">
      <c r="A4187" s="26"/>
      <c r="B4187" s="49" t="s">
        <v>926</v>
      </c>
      <c r="C4187" s="18" t="s">
        <v>9726</v>
      </c>
      <c r="D4187" s="20">
        <v>19.91</v>
      </c>
      <c r="E4187" s="10">
        <f t="shared" si="435"/>
        <v>19.91</v>
      </c>
      <c r="F4187" s="1" t="s">
        <v>42</v>
      </c>
      <c r="G4187" s="45">
        <v>8536508000</v>
      </c>
      <c r="H4187" s="60"/>
      <c r="I4187" s="45">
        <v>1</v>
      </c>
      <c r="J4187" s="45">
        <v>100</v>
      </c>
      <c r="K4187" s="45">
        <v>1000</v>
      </c>
      <c r="L4187" s="7" t="str">
        <f>IFERROR(VLOOKUP(B4187,Харків!A:C,3,0),"0")</f>
        <v>&gt;20</v>
      </c>
      <c r="M4187" s="60"/>
      <c r="N4187" s="45">
        <f t="shared" si="436"/>
        <v>0</v>
      </c>
    </row>
    <row r="4188" spans="1:14" ht="15" customHeight="1">
      <c r="A4188" s="26"/>
      <c r="B4188" s="49" t="s">
        <v>927</v>
      </c>
      <c r="C4188" s="18" t="s">
        <v>3000</v>
      </c>
      <c r="D4188" s="20">
        <v>26.92</v>
      </c>
      <c r="E4188" s="10">
        <f t="shared" si="435"/>
        <v>26.92</v>
      </c>
      <c r="F4188" s="1" t="s">
        <v>42</v>
      </c>
      <c r="G4188" s="45">
        <v>8536508000</v>
      </c>
      <c r="H4188" s="60"/>
      <c r="I4188" s="45">
        <v>1</v>
      </c>
      <c r="J4188" s="45">
        <v>100</v>
      </c>
      <c r="K4188" s="45">
        <v>1000</v>
      </c>
      <c r="L4188" s="7" t="str">
        <f>IFERROR(VLOOKUP(B4188,Харків!A:C,3,0),"0")</f>
        <v>&gt;100</v>
      </c>
      <c r="M4188" s="60"/>
      <c r="N4188" s="45">
        <f t="shared" si="436"/>
        <v>0</v>
      </c>
    </row>
    <row r="4189" spans="1:14" ht="15" customHeight="1">
      <c r="A4189" s="26"/>
      <c r="B4189" s="49" t="s">
        <v>928</v>
      </c>
      <c r="C4189" s="18" t="s">
        <v>3009</v>
      </c>
      <c r="D4189" s="20">
        <v>26.92</v>
      </c>
      <c r="E4189" s="10">
        <f t="shared" si="435"/>
        <v>26.92</v>
      </c>
      <c r="F4189" s="1" t="s">
        <v>42</v>
      </c>
      <c r="G4189" s="45">
        <v>8536508000</v>
      </c>
      <c r="H4189" s="60"/>
      <c r="I4189" s="45">
        <v>1</v>
      </c>
      <c r="J4189" s="45">
        <v>100</v>
      </c>
      <c r="K4189" s="45">
        <v>1000</v>
      </c>
      <c r="L4189" s="7" t="str">
        <f>IFERROR(VLOOKUP(B4189,Харків!A:C,3,0),"0")</f>
        <v>&gt;10</v>
      </c>
      <c r="M4189" s="60"/>
      <c r="N4189" s="45">
        <f t="shared" si="436"/>
        <v>0</v>
      </c>
    </row>
    <row r="4190" spans="1:14" ht="15" customHeight="1">
      <c r="A4190" s="26"/>
      <c r="B4190" s="49" t="s">
        <v>929</v>
      </c>
      <c r="C4190" s="18" t="s">
        <v>9749</v>
      </c>
      <c r="D4190" s="20">
        <v>37.49</v>
      </c>
      <c r="E4190" s="10">
        <f t="shared" si="435"/>
        <v>37.49</v>
      </c>
      <c r="F4190" s="1" t="s">
        <v>42</v>
      </c>
      <c r="G4190" s="45">
        <v>8536508000</v>
      </c>
      <c r="H4190" s="60"/>
      <c r="I4190" s="45">
        <v>1</v>
      </c>
      <c r="J4190" s="45">
        <v>100</v>
      </c>
      <c r="K4190" s="45">
        <v>1000</v>
      </c>
      <c r="L4190" s="7" t="str">
        <f>IFERROR(VLOOKUP(B4190,Харків!A:C,3,0),"0")</f>
        <v>&gt;20</v>
      </c>
      <c r="M4190" s="60"/>
      <c r="N4190" s="45">
        <f t="shared" si="436"/>
        <v>0</v>
      </c>
    </row>
    <row r="4191" spans="1:14" ht="15" customHeight="1">
      <c r="A4191" s="26"/>
      <c r="B4191" s="49" t="s">
        <v>930</v>
      </c>
      <c r="C4191" s="18" t="s">
        <v>9670</v>
      </c>
      <c r="D4191" s="20">
        <v>17.75</v>
      </c>
      <c r="E4191" s="10">
        <f t="shared" si="435"/>
        <v>17.75</v>
      </c>
      <c r="F4191" s="1" t="s">
        <v>42</v>
      </c>
      <c r="G4191" s="45">
        <v>8536508000</v>
      </c>
      <c r="H4191" s="60"/>
      <c r="I4191" s="45">
        <v>1</v>
      </c>
      <c r="J4191" s="45">
        <v>100</v>
      </c>
      <c r="K4191" s="45">
        <v>1000</v>
      </c>
      <c r="L4191" s="7" t="str">
        <f>IFERROR(VLOOKUP(B4191,Харків!A:C,3,0),"0")</f>
        <v>&gt;100</v>
      </c>
      <c r="M4191" s="60"/>
      <c r="N4191" s="45">
        <f t="shared" si="436"/>
        <v>0</v>
      </c>
    </row>
    <row r="4192" spans="1:14" ht="15" customHeight="1">
      <c r="A4192" s="26"/>
      <c r="B4192" s="49" t="s">
        <v>931</v>
      </c>
      <c r="C4192" s="18" t="s">
        <v>9774</v>
      </c>
      <c r="D4192" s="20">
        <v>17.75</v>
      </c>
      <c r="E4192" s="10">
        <f t="shared" si="435"/>
        <v>17.75</v>
      </c>
      <c r="F4192" s="1" t="s">
        <v>42</v>
      </c>
      <c r="G4192" s="45">
        <v>8536508000</v>
      </c>
      <c r="H4192" s="60"/>
      <c r="I4192" s="45">
        <v>1</v>
      </c>
      <c r="J4192" s="45">
        <v>100</v>
      </c>
      <c r="K4192" s="45">
        <v>1000</v>
      </c>
      <c r="L4192" s="7" t="str">
        <f>IFERROR(VLOOKUP(B4192,Харків!A:C,3,0),"0")</f>
        <v>&gt;20</v>
      </c>
      <c r="M4192" s="60"/>
      <c r="N4192" s="45">
        <f t="shared" si="436"/>
        <v>0</v>
      </c>
    </row>
    <row r="4193" spans="1:14" ht="15" customHeight="1">
      <c r="A4193" s="26"/>
      <c r="B4193" s="49" t="s">
        <v>932</v>
      </c>
      <c r="C4193" s="18" t="s">
        <v>9764</v>
      </c>
      <c r="D4193" s="20">
        <v>17.75</v>
      </c>
      <c r="E4193" s="10">
        <f t="shared" si="435"/>
        <v>17.75</v>
      </c>
      <c r="F4193" s="1" t="s">
        <v>42</v>
      </c>
      <c r="G4193" s="45">
        <v>8536508000</v>
      </c>
      <c r="H4193" s="60"/>
      <c r="I4193" s="45">
        <v>1</v>
      </c>
      <c r="J4193" s="45">
        <v>100</v>
      </c>
      <c r="K4193" s="45">
        <v>1000</v>
      </c>
      <c r="L4193" s="7" t="str">
        <f>IFERROR(VLOOKUP(B4193,Харків!A:C,3,0),"0")</f>
        <v>&gt;20</v>
      </c>
      <c r="M4193" s="60"/>
      <c r="N4193" s="45">
        <f t="shared" si="436"/>
        <v>0</v>
      </c>
    </row>
    <row r="4194" spans="1:14" ht="15" customHeight="1">
      <c r="A4194" s="26"/>
      <c r="B4194" s="49" t="s">
        <v>933</v>
      </c>
      <c r="C4194" s="18" t="s">
        <v>9744</v>
      </c>
      <c r="D4194" s="20">
        <v>17.75</v>
      </c>
      <c r="E4194" s="10">
        <f t="shared" si="435"/>
        <v>17.75</v>
      </c>
      <c r="F4194" s="1" t="s">
        <v>42</v>
      </c>
      <c r="G4194" s="45">
        <v>8536508000</v>
      </c>
      <c r="H4194" s="60"/>
      <c r="I4194" s="45">
        <v>1</v>
      </c>
      <c r="J4194" s="45">
        <v>100</v>
      </c>
      <c r="K4194" s="45">
        <v>1000</v>
      </c>
      <c r="L4194" s="7" t="str">
        <f>IFERROR(VLOOKUP(B4194,Харків!A:C,3,0),"0")</f>
        <v>&gt;20</v>
      </c>
      <c r="M4194" s="60"/>
      <c r="N4194" s="45">
        <f t="shared" si="436"/>
        <v>0</v>
      </c>
    </row>
    <row r="4195" spans="1:14" ht="15" customHeight="1">
      <c r="A4195" s="26"/>
      <c r="B4195" s="49" t="s">
        <v>934</v>
      </c>
      <c r="C4195" s="18" t="s">
        <v>9775</v>
      </c>
      <c r="D4195" s="20">
        <v>12.91</v>
      </c>
      <c r="E4195" s="10">
        <f t="shared" si="435"/>
        <v>12.91</v>
      </c>
      <c r="F4195" s="1" t="s">
        <v>42</v>
      </c>
      <c r="G4195" s="45">
        <v>8536508000</v>
      </c>
      <c r="H4195" s="60"/>
      <c r="I4195" s="45">
        <v>1</v>
      </c>
      <c r="J4195" s="45">
        <v>100</v>
      </c>
      <c r="K4195" s="45">
        <v>1000</v>
      </c>
      <c r="L4195" s="7" t="str">
        <f>IFERROR(VLOOKUP(B4195,Харків!A:C,3,0),"0")</f>
        <v>&gt;20</v>
      </c>
      <c r="M4195" s="60"/>
      <c r="N4195" s="45">
        <f t="shared" si="436"/>
        <v>0</v>
      </c>
    </row>
    <row r="4196" spans="1:14" ht="15" customHeight="1">
      <c r="A4196" s="26"/>
      <c r="B4196" s="49" t="s">
        <v>935</v>
      </c>
      <c r="C4196" s="18" t="s">
        <v>9686</v>
      </c>
      <c r="D4196" s="20">
        <v>12.91</v>
      </c>
      <c r="E4196" s="10">
        <f t="shared" si="435"/>
        <v>12.91</v>
      </c>
      <c r="F4196" s="1" t="s">
        <v>42</v>
      </c>
      <c r="G4196" s="45">
        <v>8536508000</v>
      </c>
      <c r="H4196" s="60"/>
      <c r="I4196" s="45">
        <v>1</v>
      </c>
      <c r="J4196" s="45">
        <v>100</v>
      </c>
      <c r="K4196" s="45">
        <v>1000</v>
      </c>
      <c r="L4196" s="7" t="str">
        <f>IFERROR(VLOOKUP(B4196,Харків!A:C,3,0),"0")</f>
        <v>&gt;50</v>
      </c>
      <c r="M4196" s="60"/>
      <c r="N4196" s="45">
        <f t="shared" si="436"/>
        <v>0</v>
      </c>
    </row>
    <row r="4197" spans="1:14" ht="15" customHeight="1">
      <c r="A4197" s="26"/>
      <c r="B4197" s="49" t="s">
        <v>936</v>
      </c>
      <c r="C4197" s="18" t="s">
        <v>2853</v>
      </c>
      <c r="D4197" s="20">
        <v>12.91</v>
      </c>
      <c r="E4197" s="10">
        <f t="shared" ref="E4197:E4228" si="437">D4197-(D4197*$G$1)</f>
        <v>12.91</v>
      </c>
      <c r="F4197" s="1" t="s">
        <v>42</v>
      </c>
      <c r="G4197" s="45">
        <v>8536508000</v>
      </c>
      <c r="H4197" s="60"/>
      <c r="I4197" s="45">
        <v>1</v>
      </c>
      <c r="J4197" s="45">
        <v>100</v>
      </c>
      <c r="K4197" s="45">
        <v>1000</v>
      </c>
      <c r="L4197" s="7" t="str">
        <f>IFERROR(VLOOKUP(B4197,Харків!A:C,3,0),"0")</f>
        <v>&gt;20</v>
      </c>
      <c r="M4197" s="60"/>
      <c r="N4197" s="45">
        <f t="shared" ref="N4197:N4228" si="438">E4197*M4197</f>
        <v>0</v>
      </c>
    </row>
    <row r="4198" spans="1:14" ht="15" customHeight="1">
      <c r="A4198" s="26"/>
      <c r="B4198" s="49" t="s">
        <v>937</v>
      </c>
      <c r="C4198" s="18" t="s">
        <v>9702</v>
      </c>
      <c r="D4198" s="20">
        <v>10.31</v>
      </c>
      <c r="E4198" s="10">
        <f t="shared" si="437"/>
        <v>10.31</v>
      </c>
      <c r="F4198" s="1" t="s">
        <v>42</v>
      </c>
      <c r="G4198" s="45">
        <v>8536508000</v>
      </c>
      <c r="H4198" s="60"/>
      <c r="I4198" s="45">
        <v>1</v>
      </c>
      <c r="J4198" s="45">
        <v>100</v>
      </c>
      <c r="K4198" s="45">
        <v>1000</v>
      </c>
      <c r="L4198" s="7" t="str">
        <f>IFERROR(VLOOKUP(B4198,Харків!A:C,3,0),"0")</f>
        <v>&gt;20</v>
      </c>
      <c r="M4198" s="60"/>
      <c r="N4198" s="45">
        <f t="shared" si="438"/>
        <v>0</v>
      </c>
    </row>
    <row r="4199" spans="1:14" ht="15" customHeight="1">
      <c r="A4199" s="26"/>
      <c r="B4199" s="49" t="s">
        <v>938</v>
      </c>
      <c r="C4199" s="18" t="s">
        <v>9767</v>
      </c>
      <c r="D4199" s="20">
        <v>10.31</v>
      </c>
      <c r="E4199" s="10">
        <f t="shared" si="437"/>
        <v>10.31</v>
      </c>
      <c r="F4199" s="1" t="s">
        <v>42</v>
      </c>
      <c r="G4199" s="45">
        <v>8536508000</v>
      </c>
      <c r="H4199" s="60"/>
      <c r="I4199" s="45">
        <v>1</v>
      </c>
      <c r="J4199" s="45">
        <v>100</v>
      </c>
      <c r="K4199" s="45">
        <v>1000</v>
      </c>
      <c r="L4199" s="7" t="str">
        <f>IFERROR(VLOOKUP(B4199,Харків!A:C,3,0),"0")</f>
        <v>&gt;10</v>
      </c>
      <c r="M4199" s="60"/>
      <c r="N4199" s="45">
        <f t="shared" si="438"/>
        <v>0</v>
      </c>
    </row>
    <row r="4200" spans="1:14" ht="15" customHeight="1">
      <c r="A4200" s="26"/>
      <c r="B4200" s="49" t="s">
        <v>939</v>
      </c>
      <c r="C4200" s="18" t="s">
        <v>9809</v>
      </c>
      <c r="D4200" s="20">
        <v>20.22</v>
      </c>
      <c r="E4200" s="10">
        <f t="shared" si="437"/>
        <v>20.22</v>
      </c>
      <c r="F4200" s="1" t="s">
        <v>42</v>
      </c>
      <c r="G4200" s="45">
        <v>8536508000</v>
      </c>
      <c r="H4200" s="60"/>
      <c r="I4200" s="45">
        <v>1</v>
      </c>
      <c r="J4200" s="45">
        <v>100</v>
      </c>
      <c r="K4200" s="45">
        <v>1000</v>
      </c>
      <c r="L4200" s="7" t="str">
        <f>IFERROR(VLOOKUP(B4200,Харків!A:C,3,0),"0")</f>
        <v>&gt;100</v>
      </c>
      <c r="M4200" s="60"/>
      <c r="N4200" s="45">
        <f t="shared" si="438"/>
        <v>0</v>
      </c>
    </row>
    <row r="4201" spans="1:14" ht="15" customHeight="1">
      <c r="A4201" s="26"/>
      <c r="B4201" s="49" t="s">
        <v>940</v>
      </c>
      <c r="C4201" s="18" t="s">
        <v>9789</v>
      </c>
      <c r="D4201" s="20">
        <v>20.22</v>
      </c>
      <c r="E4201" s="10">
        <f t="shared" si="437"/>
        <v>20.22</v>
      </c>
      <c r="F4201" s="1" t="s">
        <v>42</v>
      </c>
      <c r="G4201" s="45">
        <v>8536508000</v>
      </c>
      <c r="H4201" s="60"/>
      <c r="I4201" s="45">
        <v>1</v>
      </c>
      <c r="J4201" s="45">
        <v>100</v>
      </c>
      <c r="K4201" s="45">
        <v>1000</v>
      </c>
      <c r="L4201" s="7" t="str">
        <f>IFERROR(VLOOKUP(B4201,Харків!A:C,3,0),"0")</f>
        <v>&gt;20</v>
      </c>
      <c r="M4201" s="60"/>
      <c r="N4201" s="45">
        <f t="shared" si="438"/>
        <v>0</v>
      </c>
    </row>
    <row r="4202" spans="1:14" ht="15" customHeight="1">
      <c r="A4202" s="26"/>
      <c r="B4202" s="49" t="s">
        <v>941</v>
      </c>
      <c r="C4202" s="18" t="s">
        <v>9794</v>
      </c>
      <c r="D4202" s="20">
        <v>20.22</v>
      </c>
      <c r="E4202" s="10">
        <f t="shared" si="437"/>
        <v>20.22</v>
      </c>
      <c r="F4202" s="1" t="s">
        <v>42</v>
      </c>
      <c r="G4202" s="45">
        <v>8536508000</v>
      </c>
      <c r="H4202" s="60"/>
      <c r="I4202" s="45">
        <v>1</v>
      </c>
      <c r="J4202" s="45">
        <v>100</v>
      </c>
      <c r="K4202" s="45">
        <v>1000</v>
      </c>
      <c r="L4202" s="7" t="str">
        <f>IFERROR(VLOOKUP(B4202,Харків!A:C,3,0),"0")</f>
        <v>&gt;20</v>
      </c>
      <c r="M4202" s="60"/>
      <c r="N4202" s="45">
        <f t="shared" si="438"/>
        <v>0</v>
      </c>
    </row>
    <row r="4203" spans="1:14" ht="15" customHeight="1">
      <c r="A4203" s="26"/>
      <c r="B4203" s="49" t="s">
        <v>942</v>
      </c>
      <c r="C4203" s="18" t="s">
        <v>9792</v>
      </c>
      <c r="D4203" s="20">
        <v>20.22</v>
      </c>
      <c r="E4203" s="10">
        <f t="shared" si="437"/>
        <v>20.22</v>
      </c>
      <c r="F4203" s="1" t="s">
        <v>42</v>
      </c>
      <c r="G4203" s="45">
        <v>8536508000</v>
      </c>
      <c r="H4203" s="60"/>
      <c r="I4203" s="45">
        <v>1</v>
      </c>
      <c r="J4203" s="45">
        <v>100</v>
      </c>
      <c r="K4203" s="45">
        <v>1000</v>
      </c>
      <c r="L4203" s="7" t="str">
        <f>IFERROR(VLOOKUP(B4203,Харків!A:C,3,0),"0")</f>
        <v>&gt;10</v>
      </c>
      <c r="M4203" s="60"/>
      <c r="N4203" s="45">
        <f t="shared" si="438"/>
        <v>0</v>
      </c>
    </row>
    <row r="4204" spans="1:14" ht="15" customHeight="1">
      <c r="A4204" s="26"/>
      <c r="B4204" s="49" t="s">
        <v>943</v>
      </c>
      <c r="C4204" s="18" t="s">
        <v>9902</v>
      </c>
      <c r="D4204" s="20">
        <v>46.98</v>
      </c>
      <c r="E4204" s="10">
        <f t="shared" si="437"/>
        <v>46.98</v>
      </c>
      <c r="F4204" s="1" t="s">
        <v>42</v>
      </c>
      <c r="G4204" s="45">
        <v>8536508000</v>
      </c>
      <c r="H4204" s="60"/>
      <c r="I4204" s="45">
        <v>1</v>
      </c>
      <c r="J4204" s="45">
        <v>100</v>
      </c>
      <c r="K4204" s="45">
        <v>1000</v>
      </c>
      <c r="L4204" s="7" t="str">
        <f>IFERROR(VLOOKUP(B4204,Харків!A:C,3,0),"0")</f>
        <v>&gt;100</v>
      </c>
      <c r="M4204" s="60"/>
      <c r="N4204" s="45">
        <f t="shared" si="438"/>
        <v>0</v>
      </c>
    </row>
    <row r="4205" spans="1:14" ht="15" customHeight="1">
      <c r="A4205" s="26"/>
      <c r="B4205" s="49" t="s">
        <v>944</v>
      </c>
      <c r="C4205" s="18" t="s">
        <v>9765</v>
      </c>
      <c r="D4205" s="20">
        <v>46.98</v>
      </c>
      <c r="E4205" s="10">
        <f t="shared" si="437"/>
        <v>46.98</v>
      </c>
      <c r="F4205" s="1" t="s">
        <v>42</v>
      </c>
      <c r="G4205" s="45">
        <v>8536508000</v>
      </c>
      <c r="H4205" s="60"/>
      <c r="I4205" s="45">
        <v>1</v>
      </c>
      <c r="J4205" s="45">
        <v>100</v>
      </c>
      <c r="K4205" s="45">
        <v>1000</v>
      </c>
      <c r="L4205" s="7" t="str">
        <f>IFERROR(VLOOKUP(B4205,Харків!A:C,3,0),"0")</f>
        <v>&gt;50</v>
      </c>
      <c r="M4205" s="60"/>
      <c r="N4205" s="45">
        <f t="shared" si="438"/>
        <v>0</v>
      </c>
    </row>
    <row r="4206" spans="1:14" ht="15" customHeight="1">
      <c r="A4206" s="26"/>
      <c r="B4206" s="49" t="s">
        <v>945</v>
      </c>
      <c r="C4206" s="18" t="s">
        <v>2926</v>
      </c>
      <c r="D4206" s="20">
        <v>15.24</v>
      </c>
      <c r="E4206" s="10">
        <f t="shared" si="437"/>
        <v>15.24</v>
      </c>
      <c r="F4206" s="1" t="s">
        <v>42</v>
      </c>
      <c r="G4206" s="45">
        <v>8536508000</v>
      </c>
      <c r="H4206" s="60"/>
      <c r="I4206" s="45">
        <v>1</v>
      </c>
      <c r="J4206" s="45">
        <v>100</v>
      </c>
      <c r="K4206" s="45">
        <v>1000</v>
      </c>
      <c r="L4206" s="7" t="str">
        <f>IFERROR(VLOOKUP(B4206,Харків!A:C,3,0),"0")</f>
        <v>&gt;20</v>
      </c>
      <c r="M4206" s="60"/>
      <c r="N4206" s="45">
        <f t="shared" si="438"/>
        <v>0</v>
      </c>
    </row>
    <row r="4207" spans="1:14" ht="15" customHeight="1">
      <c r="A4207" s="26"/>
      <c r="B4207" s="49" t="s">
        <v>946</v>
      </c>
      <c r="C4207" s="18" t="s">
        <v>2931</v>
      </c>
      <c r="D4207" s="20">
        <v>15.25</v>
      </c>
      <c r="E4207" s="10">
        <f t="shared" si="437"/>
        <v>15.25</v>
      </c>
      <c r="F4207" s="1" t="s">
        <v>42</v>
      </c>
      <c r="G4207" s="45">
        <v>8536508000</v>
      </c>
      <c r="H4207" s="60"/>
      <c r="I4207" s="45">
        <v>1</v>
      </c>
      <c r="J4207" s="45">
        <v>100</v>
      </c>
      <c r="K4207" s="45">
        <v>1000</v>
      </c>
      <c r="L4207" s="7" t="str">
        <f>IFERROR(VLOOKUP(B4207,Харків!A:C,3,0),"0")</f>
        <v>&gt;10</v>
      </c>
      <c r="M4207" s="60"/>
      <c r="N4207" s="45">
        <f t="shared" si="438"/>
        <v>0</v>
      </c>
    </row>
    <row r="4208" spans="1:14" ht="15" customHeight="1">
      <c r="A4208" s="26"/>
      <c r="B4208" s="49" t="s">
        <v>947</v>
      </c>
      <c r="C4208" s="18" t="s">
        <v>6590</v>
      </c>
      <c r="D4208" s="20">
        <v>8.74</v>
      </c>
      <c r="E4208" s="10">
        <f t="shared" si="437"/>
        <v>8.74</v>
      </c>
      <c r="F4208" s="1" t="s">
        <v>42</v>
      </c>
      <c r="G4208" s="45">
        <v>8536508000</v>
      </c>
      <c r="H4208" s="60"/>
      <c r="I4208" s="45">
        <v>1</v>
      </c>
      <c r="J4208" s="45">
        <v>100</v>
      </c>
      <c r="K4208" s="45">
        <v>1000</v>
      </c>
      <c r="L4208" s="7" t="str">
        <f>IFERROR(VLOOKUP(B4208,Харків!A:C,3,0),"0")</f>
        <v>&gt;50</v>
      </c>
      <c r="M4208" s="60"/>
      <c r="N4208" s="45">
        <f t="shared" si="438"/>
        <v>0</v>
      </c>
    </row>
    <row r="4209" spans="1:14" ht="15" customHeight="1">
      <c r="A4209" s="26"/>
      <c r="B4209" s="49" t="s">
        <v>948</v>
      </c>
      <c r="C4209" s="18" t="s">
        <v>2988</v>
      </c>
      <c r="D4209" s="20">
        <v>8.74</v>
      </c>
      <c r="E4209" s="10">
        <f t="shared" si="437"/>
        <v>8.74</v>
      </c>
      <c r="F4209" s="1" t="s">
        <v>42</v>
      </c>
      <c r="G4209" s="45">
        <v>8536508000</v>
      </c>
      <c r="H4209" s="60"/>
      <c r="I4209" s="45">
        <v>1</v>
      </c>
      <c r="J4209" s="45">
        <v>100</v>
      </c>
      <c r="K4209" s="45">
        <v>1000</v>
      </c>
      <c r="L4209" s="7" t="str">
        <f>IFERROR(VLOOKUP(B4209,Харків!A:C,3,0),"0")</f>
        <v>&gt;100</v>
      </c>
      <c r="M4209" s="60"/>
      <c r="N4209" s="45">
        <f t="shared" si="438"/>
        <v>0</v>
      </c>
    </row>
    <row r="4210" spans="1:14" ht="15" customHeight="1">
      <c r="A4210" s="26"/>
      <c r="B4210" s="49" t="s">
        <v>949</v>
      </c>
      <c r="C4210" s="18" t="s">
        <v>9754</v>
      </c>
      <c r="D4210" s="20">
        <v>11.15</v>
      </c>
      <c r="E4210" s="10">
        <f t="shared" si="437"/>
        <v>11.15</v>
      </c>
      <c r="F4210" s="1" t="s">
        <v>42</v>
      </c>
      <c r="G4210" s="45">
        <v>8536508000</v>
      </c>
      <c r="H4210" s="60"/>
      <c r="I4210" s="45">
        <v>1</v>
      </c>
      <c r="J4210" s="45">
        <v>100</v>
      </c>
      <c r="K4210" s="45">
        <v>1000</v>
      </c>
      <c r="L4210" s="7" t="str">
        <f>IFERROR(VLOOKUP(B4210,Харків!A:C,3,0),"0")</f>
        <v>&gt;20</v>
      </c>
      <c r="M4210" s="60"/>
      <c r="N4210" s="45">
        <f t="shared" si="438"/>
        <v>0</v>
      </c>
    </row>
    <row r="4211" spans="1:14" ht="15" customHeight="1">
      <c r="A4211" s="26"/>
      <c r="B4211" s="49" t="s">
        <v>950</v>
      </c>
      <c r="C4211" s="18" t="s">
        <v>9594</v>
      </c>
      <c r="D4211" s="20">
        <v>2.2599999999999998</v>
      </c>
      <c r="E4211" s="10">
        <f t="shared" si="437"/>
        <v>2.2599999999999998</v>
      </c>
      <c r="F4211" s="1" t="s">
        <v>42</v>
      </c>
      <c r="G4211" s="45">
        <v>8536508000</v>
      </c>
      <c r="H4211" s="60"/>
      <c r="I4211" s="45">
        <v>1</v>
      </c>
      <c r="J4211" s="45">
        <v>100</v>
      </c>
      <c r="K4211" s="45">
        <v>1000</v>
      </c>
      <c r="L4211" s="7" t="str">
        <f>IFERROR(VLOOKUP(B4211,Харків!A:C,3,0),"0")</f>
        <v>&gt;100</v>
      </c>
      <c r="M4211" s="60"/>
      <c r="N4211" s="45">
        <f t="shared" si="438"/>
        <v>0</v>
      </c>
    </row>
    <row r="4212" spans="1:14" ht="15" customHeight="1">
      <c r="A4212" s="26"/>
      <c r="B4212" s="49" t="s">
        <v>951</v>
      </c>
      <c r="C4212" s="18" t="s">
        <v>9720</v>
      </c>
      <c r="D4212" s="20">
        <v>3.18</v>
      </c>
      <c r="E4212" s="10">
        <f t="shared" si="437"/>
        <v>3.18</v>
      </c>
      <c r="F4212" s="1" t="s">
        <v>42</v>
      </c>
      <c r="G4212" s="45">
        <v>8536508000</v>
      </c>
      <c r="H4212" s="60"/>
      <c r="I4212" s="45">
        <v>1</v>
      </c>
      <c r="J4212" s="45">
        <v>100</v>
      </c>
      <c r="K4212" s="45">
        <v>1000</v>
      </c>
      <c r="L4212" s="7" t="str">
        <f>IFERROR(VLOOKUP(B4212,Харків!A:C,3,0),"0")</f>
        <v>&gt;300</v>
      </c>
      <c r="M4212" s="60"/>
      <c r="N4212" s="45">
        <f t="shared" si="438"/>
        <v>0</v>
      </c>
    </row>
    <row r="4213" spans="1:14" ht="15" customHeight="1">
      <c r="A4213" s="26"/>
      <c r="B4213" s="49" t="s">
        <v>952</v>
      </c>
      <c r="C4213" s="18" t="s">
        <v>9650</v>
      </c>
      <c r="D4213" s="20">
        <v>3.14</v>
      </c>
      <c r="E4213" s="10">
        <f t="shared" si="437"/>
        <v>3.14</v>
      </c>
      <c r="F4213" s="1" t="s">
        <v>42</v>
      </c>
      <c r="G4213" s="45">
        <v>8536508000</v>
      </c>
      <c r="H4213" s="60"/>
      <c r="I4213" s="45">
        <v>1</v>
      </c>
      <c r="J4213" s="45">
        <v>100</v>
      </c>
      <c r="K4213" s="45">
        <v>1000</v>
      </c>
      <c r="L4213" s="7" t="str">
        <f>IFERROR(VLOOKUP(B4213,Харків!A:C,3,0),"0")</f>
        <v>&gt;50</v>
      </c>
      <c r="M4213" s="60"/>
      <c r="N4213" s="45">
        <f t="shared" si="438"/>
        <v>0</v>
      </c>
    </row>
    <row r="4214" spans="1:14" ht="15" customHeight="1">
      <c r="A4214" s="26"/>
      <c r="B4214" s="49" t="s">
        <v>953</v>
      </c>
      <c r="C4214" s="18" t="s">
        <v>9669</v>
      </c>
      <c r="D4214" s="20">
        <v>4.46</v>
      </c>
      <c r="E4214" s="10">
        <f t="shared" si="437"/>
        <v>4.46</v>
      </c>
      <c r="F4214" s="1" t="s">
        <v>42</v>
      </c>
      <c r="G4214" s="45">
        <v>8536508000</v>
      </c>
      <c r="H4214" s="60"/>
      <c r="I4214" s="45">
        <v>1</v>
      </c>
      <c r="J4214" s="45">
        <v>100</v>
      </c>
      <c r="K4214" s="45">
        <v>1000</v>
      </c>
      <c r="L4214" s="7" t="str">
        <f>IFERROR(VLOOKUP(B4214,Харків!A:C,3,0),"0")</f>
        <v>&gt;50</v>
      </c>
      <c r="M4214" s="60"/>
      <c r="N4214" s="45">
        <f t="shared" si="438"/>
        <v>0</v>
      </c>
    </row>
    <row r="4215" spans="1:14" ht="15" customHeight="1">
      <c r="A4215" s="26"/>
      <c r="B4215" s="49" t="s">
        <v>954</v>
      </c>
      <c r="C4215" s="18" t="s">
        <v>6440</v>
      </c>
      <c r="D4215" s="20">
        <v>17.829999999999998</v>
      </c>
      <c r="E4215" s="10">
        <f t="shared" si="437"/>
        <v>17.829999999999998</v>
      </c>
      <c r="F4215" s="1" t="s">
        <v>42</v>
      </c>
      <c r="G4215" s="45">
        <v>8536508000</v>
      </c>
      <c r="H4215" s="60"/>
      <c r="I4215" s="45">
        <v>1</v>
      </c>
      <c r="J4215" s="45">
        <v>50</v>
      </c>
      <c r="K4215" s="45">
        <v>500</v>
      </c>
      <c r="L4215" s="7" t="str">
        <f>IFERROR(VLOOKUP(B4215,Харків!A:C,3,0),"0")</f>
        <v>&gt;50</v>
      </c>
      <c r="M4215" s="60"/>
      <c r="N4215" s="45">
        <f t="shared" si="438"/>
        <v>0</v>
      </c>
    </row>
    <row r="4216" spans="1:14" ht="15" customHeight="1">
      <c r="A4216" s="26"/>
      <c r="B4216" s="49" t="s">
        <v>955</v>
      </c>
      <c r="C4216" s="18" t="s">
        <v>3006</v>
      </c>
      <c r="D4216" s="20">
        <v>17.829999999999998</v>
      </c>
      <c r="E4216" s="10">
        <f t="shared" si="437"/>
        <v>17.829999999999998</v>
      </c>
      <c r="F4216" s="1" t="s">
        <v>42</v>
      </c>
      <c r="G4216" s="45">
        <v>8536508000</v>
      </c>
      <c r="H4216" s="60"/>
      <c r="I4216" s="45">
        <v>1</v>
      </c>
      <c r="J4216" s="45">
        <v>50</v>
      </c>
      <c r="K4216" s="45">
        <v>500</v>
      </c>
      <c r="L4216" s="7" t="str">
        <f>IFERROR(VLOOKUP(B4216,Харків!A:C,3,0),"0")</f>
        <v>&gt;50</v>
      </c>
      <c r="M4216" s="60"/>
      <c r="N4216" s="45">
        <f t="shared" si="438"/>
        <v>0</v>
      </c>
    </row>
    <row r="4217" spans="1:14" ht="15" customHeight="1">
      <c r="A4217" s="26"/>
      <c r="B4217" s="49" t="s">
        <v>956</v>
      </c>
      <c r="C4217" s="18" t="s">
        <v>2963</v>
      </c>
      <c r="D4217" s="20">
        <v>22.21</v>
      </c>
      <c r="E4217" s="10">
        <f t="shared" si="437"/>
        <v>22.21</v>
      </c>
      <c r="F4217" s="1" t="s">
        <v>42</v>
      </c>
      <c r="G4217" s="45">
        <v>8536508000</v>
      </c>
      <c r="H4217" s="60"/>
      <c r="I4217" s="45">
        <v>1</v>
      </c>
      <c r="J4217" s="45">
        <v>50</v>
      </c>
      <c r="K4217" s="45">
        <v>500</v>
      </c>
      <c r="L4217" s="7" t="str">
        <f>IFERROR(VLOOKUP(B4217,Харків!A:C,3,0),"0")</f>
        <v>&gt;20</v>
      </c>
      <c r="M4217" s="60"/>
      <c r="N4217" s="45">
        <f t="shared" si="438"/>
        <v>0</v>
      </c>
    </row>
    <row r="4218" spans="1:14" ht="15" customHeight="1">
      <c r="A4218" s="26"/>
      <c r="B4218" s="49" t="s">
        <v>957</v>
      </c>
      <c r="C4218" s="18" t="s">
        <v>2672</v>
      </c>
      <c r="D4218" s="20">
        <v>19.82</v>
      </c>
      <c r="E4218" s="10">
        <f t="shared" si="437"/>
        <v>19.82</v>
      </c>
      <c r="F4218" s="1" t="s">
        <v>42</v>
      </c>
      <c r="G4218" s="45">
        <v>8536508000</v>
      </c>
      <c r="H4218" s="60"/>
      <c r="I4218" s="45">
        <v>1</v>
      </c>
      <c r="J4218" s="45">
        <v>50</v>
      </c>
      <c r="K4218" s="45">
        <v>500</v>
      </c>
      <c r="L4218" s="7" t="str">
        <f>IFERROR(VLOOKUP(B4218,Харків!A:C,3,0),"0")</f>
        <v>&gt;400</v>
      </c>
      <c r="M4218" s="60"/>
      <c r="N4218" s="45">
        <f t="shared" si="438"/>
        <v>0</v>
      </c>
    </row>
    <row r="4219" spans="1:14" ht="15" customHeight="1">
      <c r="A4219" s="26"/>
      <c r="B4219" s="49" t="s">
        <v>958</v>
      </c>
      <c r="C4219" s="18" t="s">
        <v>3017</v>
      </c>
      <c r="D4219" s="20">
        <v>19.82</v>
      </c>
      <c r="E4219" s="10">
        <f t="shared" si="437"/>
        <v>19.82</v>
      </c>
      <c r="F4219" s="1" t="s">
        <v>42</v>
      </c>
      <c r="G4219" s="45">
        <v>8536508000</v>
      </c>
      <c r="H4219" s="60"/>
      <c r="I4219" s="45">
        <v>1</v>
      </c>
      <c r="J4219" s="45">
        <v>50</v>
      </c>
      <c r="K4219" s="45">
        <v>500</v>
      </c>
      <c r="L4219" s="7" t="str">
        <f>IFERROR(VLOOKUP(B4219,Харків!A:C,3,0),"0")</f>
        <v>&gt;200</v>
      </c>
      <c r="M4219" s="60"/>
      <c r="N4219" s="45">
        <f t="shared" si="438"/>
        <v>0</v>
      </c>
    </row>
    <row r="4220" spans="1:14" ht="15" customHeight="1">
      <c r="A4220" s="26"/>
      <c r="B4220" s="49" t="s">
        <v>959</v>
      </c>
      <c r="C4220" s="18" t="s">
        <v>2664</v>
      </c>
      <c r="D4220" s="20">
        <v>19.82</v>
      </c>
      <c r="E4220" s="10">
        <f t="shared" si="437"/>
        <v>19.82</v>
      </c>
      <c r="F4220" s="1" t="s">
        <v>42</v>
      </c>
      <c r="G4220" s="45">
        <v>8536508000</v>
      </c>
      <c r="H4220" s="60"/>
      <c r="I4220" s="45">
        <v>1</v>
      </c>
      <c r="J4220" s="45">
        <v>50</v>
      </c>
      <c r="K4220" s="45">
        <v>500</v>
      </c>
      <c r="L4220" s="7" t="str">
        <f>IFERROR(VLOOKUP(B4220,Харків!A:C,3,0),"0")</f>
        <v>&gt;500</v>
      </c>
      <c r="M4220" s="60"/>
      <c r="N4220" s="45">
        <f t="shared" si="438"/>
        <v>0</v>
      </c>
    </row>
    <row r="4221" spans="1:14" ht="15" customHeight="1">
      <c r="A4221" s="26"/>
      <c r="B4221" s="49" t="s">
        <v>960</v>
      </c>
      <c r="C4221" s="18" t="s">
        <v>2961</v>
      </c>
      <c r="D4221" s="20">
        <v>19.82</v>
      </c>
      <c r="E4221" s="10">
        <f t="shared" si="437"/>
        <v>19.82</v>
      </c>
      <c r="F4221" s="1" t="s">
        <v>42</v>
      </c>
      <c r="G4221" s="45">
        <v>8536508000</v>
      </c>
      <c r="H4221" s="60"/>
      <c r="I4221" s="45">
        <v>1</v>
      </c>
      <c r="J4221" s="45">
        <v>50</v>
      </c>
      <c r="K4221" s="45">
        <v>500</v>
      </c>
      <c r="L4221" s="7" t="str">
        <f>IFERROR(VLOOKUP(B4221,Харків!A:C,3,0),"0")</f>
        <v>&gt;50</v>
      </c>
      <c r="M4221" s="60"/>
      <c r="N4221" s="45">
        <f t="shared" si="438"/>
        <v>0</v>
      </c>
    </row>
    <row r="4222" spans="1:14" ht="15" customHeight="1">
      <c r="A4222" s="26"/>
      <c r="B4222" s="49" t="s">
        <v>961</v>
      </c>
      <c r="C4222" s="18" t="s">
        <v>2671</v>
      </c>
      <c r="D4222" s="20">
        <v>19.329999999999998</v>
      </c>
      <c r="E4222" s="10">
        <f t="shared" si="437"/>
        <v>19.329999999999998</v>
      </c>
      <c r="F4222" s="1" t="s">
        <v>42</v>
      </c>
      <c r="G4222" s="45">
        <v>8536508000</v>
      </c>
      <c r="H4222" s="60"/>
      <c r="I4222" s="45">
        <v>1</v>
      </c>
      <c r="J4222" s="45">
        <v>50</v>
      </c>
      <c r="K4222" s="45">
        <v>500</v>
      </c>
      <c r="L4222" s="7" t="str">
        <f>IFERROR(VLOOKUP(B4222,Харків!A:C,3,0),"0")</f>
        <v>&gt;500</v>
      </c>
      <c r="M4222" s="60"/>
      <c r="N4222" s="45">
        <f t="shared" si="438"/>
        <v>0</v>
      </c>
    </row>
    <row r="4223" spans="1:14" ht="15" customHeight="1">
      <c r="A4223" s="26"/>
      <c r="B4223" s="49" t="s">
        <v>962</v>
      </c>
      <c r="C4223" s="18" t="s">
        <v>3005</v>
      </c>
      <c r="D4223" s="20">
        <v>19.329999999999998</v>
      </c>
      <c r="E4223" s="10">
        <f t="shared" si="437"/>
        <v>19.329999999999998</v>
      </c>
      <c r="F4223" s="1" t="s">
        <v>42</v>
      </c>
      <c r="G4223" s="45">
        <v>8536508000</v>
      </c>
      <c r="H4223" s="60"/>
      <c r="I4223" s="45">
        <v>1</v>
      </c>
      <c r="J4223" s="45">
        <v>50</v>
      </c>
      <c r="K4223" s="45">
        <v>500</v>
      </c>
      <c r="L4223" s="7">
        <f>IFERROR(VLOOKUP(B4223,Харків!A:C,3,0),"0")</f>
        <v>2</v>
      </c>
      <c r="M4223" s="60"/>
      <c r="N4223" s="45">
        <f t="shared" si="438"/>
        <v>0</v>
      </c>
    </row>
    <row r="4224" spans="1:14" ht="15" customHeight="1">
      <c r="A4224" s="26"/>
      <c r="B4224" s="49" t="s">
        <v>963</v>
      </c>
      <c r="C4224" s="18" t="s">
        <v>2846</v>
      </c>
      <c r="D4224" s="20">
        <v>25.19</v>
      </c>
      <c r="E4224" s="10">
        <f t="shared" si="437"/>
        <v>25.19</v>
      </c>
      <c r="F4224" s="1" t="s">
        <v>42</v>
      </c>
      <c r="G4224" s="45">
        <v>8536508000</v>
      </c>
      <c r="H4224" s="60"/>
      <c r="I4224" s="45">
        <v>1</v>
      </c>
      <c r="J4224" s="45">
        <v>50</v>
      </c>
      <c r="K4224" s="45">
        <v>500</v>
      </c>
      <c r="L4224" s="7" t="str">
        <f>IFERROR(VLOOKUP(B4224,Харків!A:C,3,0),"0")</f>
        <v>&gt;100</v>
      </c>
      <c r="M4224" s="60"/>
      <c r="N4224" s="45">
        <f t="shared" si="438"/>
        <v>0</v>
      </c>
    </row>
    <row r="4225" spans="1:14" ht="15" customHeight="1">
      <c r="A4225" s="26"/>
      <c r="B4225" s="49" t="s">
        <v>964</v>
      </c>
      <c r="C4225" s="18" t="s">
        <v>2913</v>
      </c>
      <c r="D4225" s="20">
        <v>25.19</v>
      </c>
      <c r="E4225" s="10">
        <f t="shared" si="437"/>
        <v>25.19</v>
      </c>
      <c r="F4225" s="1" t="s">
        <v>42</v>
      </c>
      <c r="G4225" s="45">
        <v>8536508000</v>
      </c>
      <c r="H4225" s="60"/>
      <c r="I4225" s="45">
        <v>1</v>
      </c>
      <c r="J4225" s="45">
        <v>50</v>
      </c>
      <c r="K4225" s="45">
        <v>500</v>
      </c>
      <c r="L4225" s="7" t="str">
        <f>IFERROR(VLOOKUP(B4225,Харків!A:C,3,0),"0")</f>
        <v>&gt;50</v>
      </c>
      <c r="M4225" s="60"/>
      <c r="N4225" s="45">
        <f t="shared" si="438"/>
        <v>0</v>
      </c>
    </row>
    <row r="4226" spans="1:14" ht="15" customHeight="1">
      <c r="A4226" s="26"/>
      <c r="B4226" s="49" t="s">
        <v>965</v>
      </c>
      <c r="C4226" s="18" t="s">
        <v>2840</v>
      </c>
      <c r="D4226" s="20">
        <v>25.19</v>
      </c>
      <c r="E4226" s="10">
        <f t="shared" si="437"/>
        <v>25.19</v>
      </c>
      <c r="F4226" s="1" t="s">
        <v>42</v>
      </c>
      <c r="G4226" s="45">
        <v>8536508000</v>
      </c>
      <c r="H4226" s="60"/>
      <c r="I4226" s="45">
        <v>1</v>
      </c>
      <c r="J4226" s="45">
        <v>50</v>
      </c>
      <c r="K4226" s="45">
        <v>500</v>
      </c>
      <c r="L4226" s="7" t="str">
        <f>IFERROR(VLOOKUP(B4226,Харків!A:C,3,0),"0")</f>
        <v>&gt;50</v>
      </c>
      <c r="M4226" s="60"/>
      <c r="N4226" s="45">
        <f t="shared" si="438"/>
        <v>0</v>
      </c>
    </row>
    <row r="4227" spans="1:14" ht="15" customHeight="1">
      <c r="A4227" s="26"/>
      <c r="B4227" s="49" t="s">
        <v>966</v>
      </c>
      <c r="C4227" s="18" t="s">
        <v>2965</v>
      </c>
      <c r="D4227" s="20">
        <v>25.19</v>
      </c>
      <c r="E4227" s="10">
        <f t="shared" si="437"/>
        <v>25.19</v>
      </c>
      <c r="F4227" s="1" t="s">
        <v>42</v>
      </c>
      <c r="G4227" s="45">
        <v>8536508000</v>
      </c>
      <c r="H4227" s="60"/>
      <c r="I4227" s="45">
        <v>1</v>
      </c>
      <c r="J4227" s="45">
        <v>50</v>
      </c>
      <c r="K4227" s="45">
        <v>500</v>
      </c>
      <c r="L4227" s="7" t="str">
        <f>IFERROR(VLOOKUP(B4227,Харків!A:C,3,0),"0")</f>
        <v>&gt;20</v>
      </c>
      <c r="M4227" s="60"/>
      <c r="N4227" s="45">
        <f t="shared" si="438"/>
        <v>0</v>
      </c>
    </row>
    <row r="4228" spans="1:14" ht="15" customHeight="1">
      <c r="A4228" s="26"/>
      <c r="B4228" s="49" t="s">
        <v>967</v>
      </c>
      <c r="C4228" s="18" t="s">
        <v>2845</v>
      </c>
      <c r="D4228" s="20">
        <v>22.21</v>
      </c>
      <c r="E4228" s="10">
        <f t="shared" si="437"/>
        <v>22.21</v>
      </c>
      <c r="F4228" s="1" t="s">
        <v>42</v>
      </c>
      <c r="G4228" s="45">
        <v>8536508000</v>
      </c>
      <c r="H4228" s="60"/>
      <c r="I4228" s="45">
        <v>1</v>
      </c>
      <c r="J4228" s="45">
        <v>50</v>
      </c>
      <c r="K4228" s="45">
        <v>500</v>
      </c>
      <c r="L4228" s="7" t="str">
        <f>IFERROR(VLOOKUP(B4228,Харків!A:C,3,0),"0")</f>
        <v>&gt;50</v>
      </c>
      <c r="M4228" s="60"/>
      <c r="N4228" s="45">
        <f t="shared" si="438"/>
        <v>0</v>
      </c>
    </row>
    <row r="4229" spans="1:14" ht="15" customHeight="1">
      <c r="A4229" s="26"/>
      <c r="B4229" s="49" t="s">
        <v>968</v>
      </c>
      <c r="C4229" s="18" t="s">
        <v>2986</v>
      </c>
      <c r="D4229" s="20">
        <v>22.21</v>
      </c>
      <c r="E4229" s="10">
        <f t="shared" ref="E4229:E4260" si="439">D4229-(D4229*$G$1)</f>
        <v>22.21</v>
      </c>
      <c r="F4229" s="1" t="s">
        <v>42</v>
      </c>
      <c r="G4229" s="45">
        <v>8536508000</v>
      </c>
      <c r="H4229" s="60"/>
      <c r="I4229" s="45">
        <v>1</v>
      </c>
      <c r="J4229" s="45">
        <v>50</v>
      </c>
      <c r="K4229" s="45">
        <v>500</v>
      </c>
      <c r="L4229" s="7" t="str">
        <f>IFERROR(VLOOKUP(B4229,Харків!A:C,3,0),"0")</f>
        <v>&gt;50</v>
      </c>
      <c r="M4229" s="60"/>
      <c r="N4229" s="45">
        <f t="shared" ref="N4229:N4260" si="440">E4229*M4229</f>
        <v>0</v>
      </c>
    </row>
    <row r="4230" spans="1:14" ht="15" customHeight="1">
      <c r="A4230" s="26"/>
      <c r="B4230" s="49" t="s">
        <v>969</v>
      </c>
      <c r="C4230" s="18" t="s">
        <v>2994</v>
      </c>
      <c r="D4230" s="20">
        <v>22.21</v>
      </c>
      <c r="E4230" s="10">
        <f t="shared" si="439"/>
        <v>22.21</v>
      </c>
      <c r="F4230" s="1" t="s">
        <v>42</v>
      </c>
      <c r="G4230" s="45">
        <v>8536508000</v>
      </c>
      <c r="H4230" s="60"/>
      <c r="I4230" s="45">
        <v>1</v>
      </c>
      <c r="J4230" s="45">
        <v>50</v>
      </c>
      <c r="K4230" s="45">
        <v>500</v>
      </c>
      <c r="L4230" s="7" t="str">
        <f>IFERROR(VLOOKUP(B4230,Харків!A:C,3,0),"0")</f>
        <v>&gt;10</v>
      </c>
      <c r="M4230" s="60"/>
      <c r="N4230" s="45">
        <f t="shared" si="440"/>
        <v>0</v>
      </c>
    </row>
    <row r="4231" spans="1:14" ht="15" customHeight="1">
      <c r="A4231" s="26"/>
      <c r="B4231" s="49" t="s">
        <v>970</v>
      </c>
      <c r="C4231" s="18" t="s">
        <v>2944</v>
      </c>
      <c r="D4231" s="20">
        <v>22.21</v>
      </c>
      <c r="E4231" s="10">
        <f t="shared" si="439"/>
        <v>22.21</v>
      </c>
      <c r="F4231" s="1" t="s">
        <v>42</v>
      </c>
      <c r="G4231" s="45">
        <v>8536508000</v>
      </c>
      <c r="H4231" s="60"/>
      <c r="I4231" s="45">
        <v>1</v>
      </c>
      <c r="J4231" s="45">
        <v>50</v>
      </c>
      <c r="K4231" s="45">
        <v>500</v>
      </c>
      <c r="L4231" s="7" t="str">
        <f>IFERROR(VLOOKUP(B4231,Харків!A:C,3,0),"0")</f>
        <v>&gt;20</v>
      </c>
      <c r="M4231" s="60"/>
      <c r="N4231" s="45">
        <f t="shared" si="440"/>
        <v>0</v>
      </c>
    </row>
    <row r="4232" spans="1:14" ht="15" customHeight="1">
      <c r="A4232" s="26"/>
      <c r="B4232" s="49" t="s">
        <v>971</v>
      </c>
      <c r="C4232" s="18" t="s">
        <v>2949</v>
      </c>
      <c r="D4232" s="20">
        <v>22.21</v>
      </c>
      <c r="E4232" s="10">
        <f t="shared" si="439"/>
        <v>22.21</v>
      </c>
      <c r="F4232" s="1" t="s">
        <v>42</v>
      </c>
      <c r="G4232" s="45">
        <v>8536508000</v>
      </c>
      <c r="H4232" s="60"/>
      <c r="I4232" s="45">
        <v>1</v>
      </c>
      <c r="J4232" s="45">
        <v>50</v>
      </c>
      <c r="K4232" s="45">
        <v>500</v>
      </c>
      <c r="L4232" s="7" t="str">
        <f>IFERROR(VLOOKUP(B4232,Харків!A:C,3,0),"0")</f>
        <v>&gt;100</v>
      </c>
      <c r="M4232" s="60"/>
      <c r="N4232" s="45">
        <f t="shared" si="440"/>
        <v>0</v>
      </c>
    </row>
    <row r="4233" spans="1:14" ht="15" customHeight="1">
      <c r="A4233" s="26"/>
      <c r="B4233" s="49" t="s">
        <v>972</v>
      </c>
      <c r="C4233" s="18" t="s">
        <v>9790</v>
      </c>
      <c r="D4233" s="20">
        <v>40.74</v>
      </c>
      <c r="E4233" s="10">
        <f t="shared" si="439"/>
        <v>40.74</v>
      </c>
      <c r="F4233" s="1" t="s">
        <v>42</v>
      </c>
      <c r="G4233" s="45">
        <v>8536508000</v>
      </c>
      <c r="H4233" s="60"/>
      <c r="I4233" s="45">
        <v>1</v>
      </c>
      <c r="J4233" s="45">
        <v>50</v>
      </c>
      <c r="K4233" s="45">
        <v>500</v>
      </c>
      <c r="L4233" s="7" t="str">
        <f>IFERROR(VLOOKUP(B4233,Харків!A:C,3,0),"0")</f>
        <v>&gt;10</v>
      </c>
      <c r="M4233" s="60"/>
      <c r="N4233" s="45">
        <f t="shared" si="440"/>
        <v>0</v>
      </c>
    </row>
    <row r="4234" spans="1:14" ht="15" customHeight="1">
      <c r="A4234" s="26"/>
      <c r="B4234" s="49" t="s">
        <v>973</v>
      </c>
      <c r="C4234" s="18" t="s">
        <v>6441</v>
      </c>
      <c r="D4234" s="20">
        <v>40.74</v>
      </c>
      <c r="E4234" s="10">
        <f t="shared" si="439"/>
        <v>40.74</v>
      </c>
      <c r="F4234" s="1" t="s">
        <v>42</v>
      </c>
      <c r="G4234" s="45">
        <v>8536508000</v>
      </c>
      <c r="H4234" s="60"/>
      <c r="I4234" s="45">
        <v>1</v>
      </c>
      <c r="J4234" s="45">
        <v>50</v>
      </c>
      <c r="K4234" s="45">
        <v>500</v>
      </c>
      <c r="L4234" s="7" t="str">
        <f>IFERROR(VLOOKUP(B4234,Харків!A:C,3,0),"0")</f>
        <v>&gt;10</v>
      </c>
      <c r="M4234" s="60"/>
      <c r="N4234" s="45">
        <f t="shared" si="440"/>
        <v>0</v>
      </c>
    </row>
    <row r="4235" spans="1:14" ht="15" customHeight="1">
      <c r="A4235" s="26"/>
      <c r="B4235" s="49" t="s">
        <v>974</v>
      </c>
      <c r="C4235" s="18" t="s">
        <v>2935</v>
      </c>
      <c r="D4235" s="20">
        <v>37.61</v>
      </c>
      <c r="E4235" s="10">
        <f t="shared" si="439"/>
        <v>37.61</v>
      </c>
      <c r="F4235" s="1" t="s">
        <v>42</v>
      </c>
      <c r="G4235" s="45">
        <v>8536508000</v>
      </c>
      <c r="H4235" s="60"/>
      <c r="I4235" s="45">
        <v>1</v>
      </c>
      <c r="J4235" s="45">
        <v>50</v>
      </c>
      <c r="K4235" s="45">
        <v>500</v>
      </c>
      <c r="L4235" s="7" t="str">
        <f>IFERROR(VLOOKUP(B4235,Харків!A:C,3,0),"0")</f>
        <v>&gt;50</v>
      </c>
      <c r="M4235" s="60"/>
      <c r="N4235" s="45">
        <f t="shared" si="440"/>
        <v>0</v>
      </c>
    </row>
    <row r="4236" spans="1:14" ht="15" customHeight="1">
      <c r="A4236" s="26"/>
      <c r="B4236" s="49" t="s">
        <v>975</v>
      </c>
      <c r="C4236" s="18" t="s">
        <v>2825</v>
      </c>
      <c r="D4236" s="20">
        <v>24.26</v>
      </c>
      <c r="E4236" s="10">
        <f t="shared" si="439"/>
        <v>24.26</v>
      </c>
      <c r="F4236" s="1" t="s">
        <v>42</v>
      </c>
      <c r="G4236" s="45">
        <v>8536508000</v>
      </c>
      <c r="H4236" s="60"/>
      <c r="I4236" s="45">
        <v>1</v>
      </c>
      <c r="J4236" s="45">
        <v>50</v>
      </c>
      <c r="K4236" s="45">
        <v>500</v>
      </c>
      <c r="L4236" s="7">
        <f>IFERROR(VLOOKUP(B4236,Харків!A:C,3,0),"0")</f>
        <v>1</v>
      </c>
      <c r="M4236" s="60"/>
      <c r="N4236" s="45">
        <f t="shared" si="440"/>
        <v>0</v>
      </c>
    </row>
    <row r="4237" spans="1:14" ht="15" customHeight="1">
      <c r="A4237" s="26"/>
      <c r="B4237" s="49" t="s">
        <v>976</v>
      </c>
      <c r="C4237" s="18" t="s">
        <v>2775</v>
      </c>
      <c r="D4237" s="20">
        <v>24.26</v>
      </c>
      <c r="E4237" s="10">
        <f t="shared" si="439"/>
        <v>24.26</v>
      </c>
      <c r="F4237" s="1" t="s">
        <v>42</v>
      </c>
      <c r="G4237" s="45">
        <v>8536508000</v>
      </c>
      <c r="H4237" s="60"/>
      <c r="I4237" s="45">
        <v>1</v>
      </c>
      <c r="J4237" s="45">
        <v>50</v>
      </c>
      <c r="K4237" s="45">
        <v>500</v>
      </c>
      <c r="L4237" s="7" t="str">
        <f>IFERROR(VLOOKUP(B4237,Харків!A:C,3,0),"0")</f>
        <v>&gt;100</v>
      </c>
      <c r="M4237" s="60"/>
      <c r="N4237" s="45">
        <f t="shared" si="440"/>
        <v>0</v>
      </c>
    </row>
    <row r="4238" spans="1:14" ht="15" customHeight="1">
      <c r="A4238" s="26"/>
      <c r="B4238" s="49" t="s">
        <v>977</v>
      </c>
      <c r="C4238" s="18" t="s">
        <v>2957</v>
      </c>
      <c r="D4238" s="20">
        <v>24.26</v>
      </c>
      <c r="E4238" s="10">
        <f t="shared" si="439"/>
        <v>24.26</v>
      </c>
      <c r="F4238" s="1" t="s">
        <v>42</v>
      </c>
      <c r="G4238" s="45">
        <v>8536508000</v>
      </c>
      <c r="H4238" s="60"/>
      <c r="I4238" s="45">
        <v>1</v>
      </c>
      <c r="J4238" s="45">
        <v>50</v>
      </c>
      <c r="K4238" s="45">
        <v>500</v>
      </c>
      <c r="L4238" s="7" t="str">
        <f>IFERROR(VLOOKUP(B4238,Харків!A:C,3,0),"0")</f>
        <v>&gt;20</v>
      </c>
      <c r="M4238" s="60"/>
      <c r="N4238" s="45">
        <f t="shared" si="440"/>
        <v>0</v>
      </c>
    </row>
    <row r="4239" spans="1:14" ht="15" customHeight="1">
      <c r="A4239" s="26"/>
      <c r="B4239" s="49" t="s">
        <v>978</v>
      </c>
      <c r="C4239" s="18" t="s">
        <v>2771</v>
      </c>
      <c r="D4239" s="20">
        <v>24.26</v>
      </c>
      <c r="E4239" s="10">
        <f t="shared" si="439"/>
        <v>24.26</v>
      </c>
      <c r="F4239" s="1" t="s">
        <v>42</v>
      </c>
      <c r="G4239" s="45">
        <v>8536508000</v>
      </c>
      <c r="H4239" s="60"/>
      <c r="I4239" s="45">
        <v>1</v>
      </c>
      <c r="J4239" s="45">
        <v>50</v>
      </c>
      <c r="K4239" s="45">
        <v>500</v>
      </c>
      <c r="L4239" s="7" t="str">
        <f>IFERROR(VLOOKUP(B4239,Харків!A:C,3,0),"0")</f>
        <v>&gt;100</v>
      </c>
      <c r="M4239" s="60"/>
      <c r="N4239" s="45">
        <f t="shared" si="440"/>
        <v>0</v>
      </c>
    </row>
    <row r="4240" spans="1:14" ht="15" customHeight="1">
      <c r="A4240" s="26"/>
      <c r="B4240" s="49" t="s">
        <v>979</v>
      </c>
      <c r="C4240" s="18" t="s">
        <v>3015</v>
      </c>
      <c r="D4240" s="20">
        <v>24.26</v>
      </c>
      <c r="E4240" s="10">
        <f t="shared" si="439"/>
        <v>24.26</v>
      </c>
      <c r="F4240" s="1" t="s">
        <v>42</v>
      </c>
      <c r="G4240" s="45">
        <v>8536508000</v>
      </c>
      <c r="H4240" s="60"/>
      <c r="I4240" s="45">
        <v>1</v>
      </c>
      <c r="J4240" s="45">
        <v>50</v>
      </c>
      <c r="K4240" s="45">
        <v>500</v>
      </c>
      <c r="L4240" s="7" t="str">
        <f>IFERROR(VLOOKUP(B4240,Харків!A:C,3,0),"0")</f>
        <v>&gt;20</v>
      </c>
      <c r="M4240" s="60"/>
      <c r="N4240" s="45">
        <f t="shared" si="440"/>
        <v>0</v>
      </c>
    </row>
    <row r="4241" spans="1:14" ht="15" customHeight="1">
      <c r="A4241" s="26"/>
      <c r="B4241" s="49" t="s">
        <v>980</v>
      </c>
      <c r="C4241" s="18" t="s">
        <v>2830</v>
      </c>
      <c r="D4241" s="20">
        <v>27.89</v>
      </c>
      <c r="E4241" s="10">
        <f t="shared" si="439"/>
        <v>27.89</v>
      </c>
      <c r="F4241" s="1" t="s">
        <v>42</v>
      </c>
      <c r="G4241" s="45">
        <v>8536508000</v>
      </c>
      <c r="H4241" s="60"/>
      <c r="I4241" s="45">
        <v>1</v>
      </c>
      <c r="J4241" s="45">
        <v>50</v>
      </c>
      <c r="K4241" s="45">
        <v>500</v>
      </c>
      <c r="L4241" s="7" t="str">
        <f>IFERROR(VLOOKUP(B4241,Харків!A:C,3,0),"0")</f>
        <v>&gt;50</v>
      </c>
      <c r="M4241" s="60"/>
      <c r="N4241" s="45">
        <f t="shared" si="440"/>
        <v>0</v>
      </c>
    </row>
    <row r="4242" spans="1:14" ht="15" customHeight="1">
      <c r="A4242" s="26"/>
      <c r="B4242" s="49" t="s">
        <v>981</v>
      </c>
      <c r="C4242" s="18" t="s">
        <v>2947</v>
      </c>
      <c r="D4242" s="20">
        <v>31.02</v>
      </c>
      <c r="E4242" s="10">
        <f t="shared" si="439"/>
        <v>31.02</v>
      </c>
      <c r="F4242" s="1" t="s">
        <v>42</v>
      </c>
      <c r="G4242" s="45">
        <v>8536508000</v>
      </c>
      <c r="H4242" s="60"/>
      <c r="I4242" s="45">
        <v>1</v>
      </c>
      <c r="J4242" s="45">
        <v>50</v>
      </c>
      <c r="K4242" s="45">
        <v>500</v>
      </c>
      <c r="L4242" s="7" t="str">
        <f>IFERROR(VLOOKUP(B4242,Харків!A:C,3,0),"0")</f>
        <v>&gt;20</v>
      </c>
      <c r="M4242" s="60"/>
      <c r="N4242" s="45">
        <f t="shared" si="440"/>
        <v>0</v>
      </c>
    </row>
    <row r="4243" spans="1:14" ht="15" customHeight="1">
      <c r="A4243" s="26"/>
      <c r="B4243" s="49" t="s">
        <v>982</v>
      </c>
      <c r="C4243" s="18" t="s">
        <v>2831</v>
      </c>
      <c r="D4243" s="20">
        <v>31.02</v>
      </c>
      <c r="E4243" s="10">
        <f t="shared" si="439"/>
        <v>31.02</v>
      </c>
      <c r="F4243" s="1" t="s">
        <v>42</v>
      </c>
      <c r="G4243" s="45">
        <v>8536508000</v>
      </c>
      <c r="H4243" s="60"/>
      <c r="I4243" s="45">
        <v>1</v>
      </c>
      <c r="J4243" s="45">
        <v>50</v>
      </c>
      <c r="K4243" s="45">
        <v>500</v>
      </c>
      <c r="L4243" s="7" t="str">
        <f>IFERROR(VLOOKUP(B4243,Харків!A:C,3,0),"0")</f>
        <v>&gt;50</v>
      </c>
      <c r="M4243" s="60"/>
      <c r="N4243" s="45">
        <f t="shared" si="440"/>
        <v>0</v>
      </c>
    </row>
    <row r="4244" spans="1:14" ht="15" customHeight="1">
      <c r="A4244" s="26"/>
      <c r="B4244" s="49" t="s">
        <v>983</v>
      </c>
      <c r="C4244" s="18" t="s">
        <v>2942</v>
      </c>
      <c r="D4244" s="20">
        <v>31.02</v>
      </c>
      <c r="E4244" s="10">
        <f t="shared" si="439"/>
        <v>31.02</v>
      </c>
      <c r="F4244" s="1" t="s">
        <v>42</v>
      </c>
      <c r="G4244" s="45">
        <v>8536508000</v>
      </c>
      <c r="H4244" s="60"/>
      <c r="I4244" s="45">
        <v>1</v>
      </c>
      <c r="J4244" s="45">
        <v>50</v>
      </c>
      <c r="K4244" s="45">
        <v>500</v>
      </c>
      <c r="L4244" s="7" t="str">
        <f>IFERROR(VLOOKUP(B4244,Харків!A:C,3,0),"0")</f>
        <v>&gt;20</v>
      </c>
      <c r="M4244" s="60"/>
      <c r="N4244" s="45">
        <f t="shared" si="440"/>
        <v>0</v>
      </c>
    </row>
    <row r="4245" spans="1:14" ht="15" customHeight="1">
      <c r="A4245" s="26"/>
      <c r="B4245" s="49" t="s">
        <v>984</v>
      </c>
      <c r="C4245" s="18" t="s">
        <v>9784</v>
      </c>
      <c r="D4245" s="20">
        <v>33.46</v>
      </c>
      <c r="E4245" s="10">
        <f t="shared" si="439"/>
        <v>33.46</v>
      </c>
      <c r="F4245" s="1" t="s">
        <v>42</v>
      </c>
      <c r="G4245" s="45">
        <v>8536508000</v>
      </c>
      <c r="H4245" s="60"/>
      <c r="I4245" s="45">
        <v>1</v>
      </c>
      <c r="J4245" s="45">
        <v>50</v>
      </c>
      <c r="K4245" s="45">
        <v>500</v>
      </c>
      <c r="L4245" s="7" t="str">
        <f>IFERROR(VLOOKUP(B4245,Харків!A:C,3,0),"0")</f>
        <v>&gt;20</v>
      </c>
      <c r="M4245" s="60"/>
      <c r="N4245" s="45">
        <f t="shared" si="440"/>
        <v>0</v>
      </c>
    </row>
    <row r="4246" spans="1:14" ht="15" customHeight="1">
      <c r="A4246" s="26"/>
      <c r="B4246" s="49" t="s">
        <v>985</v>
      </c>
      <c r="C4246" s="18" t="s">
        <v>9822</v>
      </c>
      <c r="D4246" s="20">
        <v>33.46</v>
      </c>
      <c r="E4246" s="10">
        <f t="shared" si="439"/>
        <v>33.46</v>
      </c>
      <c r="F4246" s="1" t="s">
        <v>42</v>
      </c>
      <c r="G4246" s="45">
        <v>8536508000</v>
      </c>
      <c r="H4246" s="60"/>
      <c r="I4246" s="45">
        <v>1</v>
      </c>
      <c r="J4246" s="45">
        <v>50</v>
      </c>
      <c r="K4246" s="45">
        <v>500</v>
      </c>
      <c r="L4246" s="7" t="str">
        <f>IFERROR(VLOOKUP(B4246,Харків!A:C,3,0),"0")</f>
        <v>&gt;10</v>
      </c>
      <c r="M4246" s="60"/>
      <c r="N4246" s="45">
        <f t="shared" si="440"/>
        <v>0</v>
      </c>
    </row>
    <row r="4247" spans="1:14" ht="15" customHeight="1">
      <c r="A4247" s="26"/>
      <c r="B4247" s="49" t="s">
        <v>986</v>
      </c>
      <c r="C4247" s="18" t="s">
        <v>2945</v>
      </c>
      <c r="D4247" s="20">
        <v>19.510000000000002</v>
      </c>
      <c r="E4247" s="10">
        <f t="shared" si="439"/>
        <v>19.510000000000002</v>
      </c>
      <c r="F4247" s="1" t="s">
        <v>42</v>
      </c>
      <c r="G4247" s="45">
        <v>8536508000</v>
      </c>
      <c r="H4247" s="60"/>
      <c r="I4247" s="45">
        <v>1</v>
      </c>
      <c r="J4247" s="45">
        <v>50</v>
      </c>
      <c r="K4247" s="45">
        <v>500</v>
      </c>
      <c r="L4247" s="7" t="str">
        <f>IFERROR(VLOOKUP(B4247,Харків!A:C,3,0),"0")</f>
        <v>&gt;20</v>
      </c>
      <c r="M4247" s="60"/>
      <c r="N4247" s="45">
        <f t="shared" si="440"/>
        <v>0</v>
      </c>
    </row>
    <row r="4248" spans="1:14" ht="15" customHeight="1">
      <c r="A4248" s="26"/>
      <c r="B4248" s="49" t="s">
        <v>987</v>
      </c>
      <c r="C4248" s="18" t="s">
        <v>9735</v>
      </c>
      <c r="D4248" s="20">
        <v>42.9</v>
      </c>
      <c r="E4248" s="10">
        <f t="shared" si="439"/>
        <v>42.9</v>
      </c>
      <c r="F4248" s="1" t="s">
        <v>42</v>
      </c>
      <c r="G4248" s="45">
        <v>8536508000</v>
      </c>
      <c r="H4248" s="60"/>
      <c r="I4248" s="45">
        <v>1</v>
      </c>
      <c r="J4248" s="45">
        <v>50</v>
      </c>
      <c r="K4248" s="45">
        <v>500</v>
      </c>
      <c r="L4248" s="7" t="str">
        <f>IFERROR(VLOOKUP(B4248,Харків!A:C,3,0),"0")</f>
        <v>&gt;20</v>
      </c>
      <c r="M4248" s="60"/>
      <c r="N4248" s="45">
        <f t="shared" si="440"/>
        <v>0</v>
      </c>
    </row>
    <row r="4249" spans="1:14" ht="15" customHeight="1">
      <c r="A4249" s="26"/>
      <c r="B4249" s="49" t="s">
        <v>988</v>
      </c>
      <c r="C4249" s="18" t="s">
        <v>2927</v>
      </c>
      <c r="D4249" s="20">
        <v>46.52</v>
      </c>
      <c r="E4249" s="10">
        <f t="shared" si="439"/>
        <v>46.52</v>
      </c>
      <c r="F4249" s="1" t="s">
        <v>42</v>
      </c>
      <c r="G4249" s="45">
        <v>8536508000</v>
      </c>
      <c r="H4249" s="60"/>
      <c r="I4249" s="45">
        <v>1</v>
      </c>
      <c r="J4249" s="45">
        <v>50</v>
      </c>
      <c r="K4249" s="45">
        <v>500</v>
      </c>
      <c r="L4249" s="7" t="str">
        <f>IFERROR(VLOOKUP(B4249,Харків!A:C,3,0),"0")</f>
        <v>&gt;20</v>
      </c>
      <c r="M4249" s="60"/>
      <c r="N4249" s="45">
        <f t="shared" si="440"/>
        <v>0</v>
      </c>
    </row>
    <row r="4250" spans="1:14" ht="15" customHeight="1">
      <c r="A4250" s="26"/>
      <c r="B4250" s="49" t="s">
        <v>989</v>
      </c>
      <c r="C4250" s="18" t="s">
        <v>2928</v>
      </c>
      <c r="D4250" s="20">
        <v>46.52</v>
      </c>
      <c r="E4250" s="10">
        <f t="shared" si="439"/>
        <v>46.52</v>
      </c>
      <c r="F4250" s="1" t="s">
        <v>42</v>
      </c>
      <c r="G4250" s="45">
        <v>8536508000</v>
      </c>
      <c r="H4250" s="60"/>
      <c r="I4250" s="45">
        <v>1</v>
      </c>
      <c r="J4250" s="45">
        <v>50</v>
      </c>
      <c r="K4250" s="45">
        <v>500</v>
      </c>
      <c r="L4250" s="7" t="str">
        <f>IFERROR(VLOOKUP(B4250,Харків!A:C,3,0),"0")</f>
        <v>&gt;20</v>
      </c>
      <c r="M4250" s="60"/>
      <c r="N4250" s="45">
        <f t="shared" si="440"/>
        <v>0</v>
      </c>
    </row>
    <row r="4251" spans="1:14" ht="15" customHeight="1">
      <c r="A4251" s="26"/>
      <c r="B4251" s="49" t="s">
        <v>990</v>
      </c>
      <c r="C4251" s="18" t="s">
        <v>2956</v>
      </c>
      <c r="D4251" s="20">
        <v>56.29</v>
      </c>
      <c r="E4251" s="10">
        <f t="shared" si="439"/>
        <v>56.29</v>
      </c>
      <c r="F4251" s="1" t="s">
        <v>42</v>
      </c>
      <c r="G4251" s="45">
        <v>8536508000</v>
      </c>
      <c r="H4251" s="60"/>
      <c r="I4251" s="45">
        <v>1</v>
      </c>
      <c r="J4251" s="45">
        <v>50</v>
      </c>
      <c r="K4251" s="45">
        <v>500</v>
      </c>
      <c r="L4251" s="7" t="str">
        <f>IFERROR(VLOOKUP(B4251,Харків!A:C,3,0),"0")</f>
        <v>&gt;20</v>
      </c>
      <c r="M4251" s="60"/>
      <c r="N4251" s="45">
        <f t="shared" si="440"/>
        <v>0</v>
      </c>
    </row>
    <row r="4252" spans="1:14" ht="15" customHeight="1">
      <c r="A4252" s="26"/>
      <c r="B4252" s="49" t="s">
        <v>991</v>
      </c>
      <c r="C4252" s="18" t="s">
        <v>2953</v>
      </c>
      <c r="D4252" s="20">
        <v>59.4</v>
      </c>
      <c r="E4252" s="10">
        <f t="shared" si="439"/>
        <v>59.4</v>
      </c>
      <c r="F4252" s="1" t="s">
        <v>42</v>
      </c>
      <c r="G4252" s="45">
        <v>8536508000</v>
      </c>
      <c r="H4252" s="60"/>
      <c r="I4252" s="45">
        <v>1</v>
      </c>
      <c r="J4252" s="45">
        <v>50</v>
      </c>
      <c r="K4252" s="45">
        <v>500</v>
      </c>
      <c r="L4252" s="7">
        <f>IFERROR(VLOOKUP(B4252,Харків!A:C,3,0),"0")</f>
        <v>3</v>
      </c>
      <c r="M4252" s="60"/>
      <c r="N4252" s="45">
        <f t="shared" si="440"/>
        <v>0</v>
      </c>
    </row>
    <row r="4253" spans="1:14" ht="15" customHeight="1">
      <c r="A4253" s="26"/>
      <c r="B4253" s="49" t="s">
        <v>992</v>
      </c>
      <c r="C4253" s="18" t="s">
        <v>2984</v>
      </c>
      <c r="D4253" s="20">
        <v>59.4</v>
      </c>
      <c r="E4253" s="10">
        <f t="shared" si="439"/>
        <v>59.4</v>
      </c>
      <c r="F4253" s="1" t="s">
        <v>42</v>
      </c>
      <c r="G4253" s="45">
        <v>8536508000</v>
      </c>
      <c r="H4253" s="60"/>
      <c r="I4253" s="45">
        <v>1</v>
      </c>
      <c r="J4253" s="45">
        <v>50</v>
      </c>
      <c r="K4253" s="45">
        <v>500</v>
      </c>
      <c r="L4253" s="7" t="str">
        <f>IFERROR(VLOOKUP(B4253,Харків!A:C,3,0),"0")</f>
        <v>&gt;20</v>
      </c>
      <c r="M4253" s="60"/>
      <c r="N4253" s="45">
        <f t="shared" si="440"/>
        <v>0</v>
      </c>
    </row>
    <row r="4254" spans="1:14" ht="15" customHeight="1">
      <c r="A4254" s="26"/>
      <c r="B4254" s="49" t="s">
        <v>993</v>
      </c>
      <c r="C4254" s="18" t="s">
        <v>9806</v>
      </c>
      <c r="D4254" s="20">
        <v>20.92</v>
      </c>
      <c r="E4254" s="10">
        <f t="shared" si="439"/>
        <v>20.92</v>
      </c>
      <c r="F4254" s="1" t="s">
        <v>42</v>
      </c>
      <c r="G4254" s="45">
        <v>8536508000</v>
      </c>
      <c r="H4254" s="60"/>
      <c r="I4254" s="45">
        <v>1</v>
      </c>
      <c r="J4254" s="45">
        <v>50</v>
      </c>
      <c r="K4254" s="45">
        <v>500</v>
      </c>
      <c r="L4254" s="7" t="str">
        <f>IFERROR(VLOOKUP(B4254,Харків!A:C,3,0),"0")</f>
        <v>&gt;20</v>
      </c>
      <c r="M4254" s="60"/>
      <c r="N4254" s="45">
        <f t="shared" si="440"/>
        <v>0</v>
      </c>
    </row>
    <row r="4255" spans="1:14" ht="15" customHeight="1">
      <c r="A4255" s="26"/>
      <c r="B4255" s="49" t="s">
        <v>994</v>
      </c>
      <c r="C4255" s="18" t="s">
        <v>9834</v>
      </c>
      <c r="D4255" s="20">
        <v>20.9</v>
      </c>
      <c r="E4255" s="10">
        <f t="shared" si="439"/>
        <v>20.9</v>
      </c>
      <c r="F4255" s="1" t="s">
        <v>42</v>
      </c>
      <c r="G4255" s="45">
        <v>8536508000</v>
      </c>
      <c r="H4255" s="60"/>
      <c r="I4255" s="45">
        <v>1</v>
      </c>
      <c r="J4255" s="45">
        <v>50</v>
      </c>
      <c r="K4255" s="45">
        <v>500</v>
      </c>
      <c r="L4255" s="7" t="str">
        <f>IFERROR(VLOOKUP(B4255,Харків!A:C,3,0),"0")</f>
        <v>&gt;20</v>
      </c>
      <c r="M4255" s="60"/>
      <c r="N4255" s="45">
        <f t="shared" si="440"/>
        <v>0</v>
      </c>
    </row>
    <row r="4256" spans="1:14" ht="15" customHeight="1">
      <c r="A4256" s="26"/>
      <c r="B4256" s="49" t="s">
        <v>995</v>
      </c>
      <c r="C4256" s="18" t="s">
        <v>2972</v>
      </c>
      <c r="D4256" s="20">
        <v>27.36</v>
      </c>
      <c r="E4256" s="10">
        <f t="shared" si="439"/>
        <v>27.36</v>
      </c>
      <c r="F4256" s="1" t="s">
        <v>42</v>
      </c>
      <c r="G4256" s="45">
        <v>8536508000</v>
      </c>
      <c r="H4256" s="60"/>
      <c r="I4256" s="45">
        <v>1</v>
      </c>
      <c r="J4256" s="45">
        <v>50</v>
      </c>
      <c r="K4256" s="45">
        <v>500</v>
      </c>
      <c r="L4256" s="7" t="str">
        <f>IFERROR(VLOOKUP(B4256,Харків!A:C,3,0),"0")</f>
        <v>&gt;20</v>
      </c>
      <c r="M4256" s="60"/>
      <c r="N4256" s="45">
        <f t="shared" si="440"/>
        <v>0</v>
      </c>
    </row>
    <row r="4257" spans="1:14" ht="15" customHeight="1">
      <c r="A4257" s="26"/>
      <c r="B4257" s="49" t="s">
        <v>996</v>
      </c>
      <c r="C4257" s="18" t="s">
        <v>2999</v>
      </c>
      <c r="D4257" s="20">
        <v>27.36</v>
      </c>
      <c r="E4257" s="10">
        <f t="shared" si="439"/>
        <v>27.36</v>
      </c>
      <c r="F4257" s="1" t="s">
        <v>42</v>
      </c>
      <c r="G4257" s="45">
        <v>8536508000</v>
      </c>
      <c r="H4257" s="60"/>
      <c r="I4257" s="45">
        <v>1</v>
      </c>
      <c r="J4257" s="45">
        <v>50</v>
      </c>
      <c r="K4257" s="45">
        <v>500</v>
      </c>
      <c r="L4257" s="7" t="str">
        <f>IFERROR(VLOOKUP(B4257,Харків!A:C,3,0),"0")</f>
        <v>&gt;100</v>
      </c>
      <c r="M4257" s="60"/>
      <c r="N4257" s="45">
        <f t="shared" si="440"/>
        <v>0</v>
      </c>
    </row>
    <row r="4258" spans="1:14" ht="15" customHeight="1">
      <c r="A4258" s="26"/>
      <c r="B4258" s="49" t="s">
        <v>997</v>
      </c>
      <c r="C4258" s="18" t="s">
        <v>2729</v>
      </c>
      <c r="D4258" s="20">
        <v>25.25</v>
      </c>
      <c r="E4258" s="10">
        <f t="shared" si="439"/>
        <v>25.25</v>
      </c>
      <c r="F4258" s="1" t="s">
        <v>42</v>
      </c>
      <c r="G4258" s="45">
        <v>8536508000</v>
      </c>
      <c r="H4258" s="60"/>
      <c r="I4258" s="45">
        <v>1</v>
      </c>
      <c r="J4258" s="45">
        <v>50</v>
      </c>
      <c r="K4258" s="45">
        <v>500</v>
      </c>
      <c r="L4258" s="7" t="str">
        <f>IFERROR(VLOOKUP(B4258,Харків!A:C,3,0),"0")</f>
        <v>&gt;500</v>
      </c>
      <c r="M4258" s="60"/>
      <c r="N4258" s="45">
        <f t="shared" si="440"/>
        <v>0</v>
      </c>
    </row>
    <row r="4259" spans="1:14" ht="15" customHeight="1">
      <c r="A4259" s="26"/>
      <c r="B4259" s="49" t="s">
        <v>998</v>
      </c>
      <c r="C4259" s="18" t="s">
        <v>2925</v>
      </c>
      <c r="D4259" s="20">
        <v>25.25</v>
      </c>
      <c r="E4259" s="10">
        <f t="shared" si="439"/>
        <v>25.25</v>
      </c>
      <c r="F4259" s="1" t="s">
        <v>42</v>
      </c>
      <c r="G4259" s="45">
        <v>8536508000</v>
      </c>
      <c r="H4259" s="60"/>
      <c r="I4259" s="45">
        <v>1</v>
      </c>
      <c r="J4259" s="45">
        <v>50</v>
      </c>
      <c r="K4259" s="45">
        <v>500</v>
      </c>
      <c r="L4259" s="7" t="str">
        <f>IFERROR(VLOOKUP(B4259,Харків!A:C,3,0),"0")</f>
        <v>&gt;20</v>
      </c>
      <c r="M4259" s="60"/>
      <c r="N4259" s="45">
        <f t="shared" si="440"/>
        <v>0</v>
      </c>
    </row>
    <row r="4260" spans="1:14" ht="15" customHeight="1">
      <c r="A4260" s="26"/>
      <c r="B4260" s="49" t="s">
        <v>999</v>
      </c>
      <c r="C4260" s="18" t="s">
        <v>9772</v>
      </c>
      <c r="D4260" s="20">
        <v>25.25</v>
      </c>
      <c r="E4260" s="10">
        <f t="shared" si="439"/>
        <v>25.25</v>
      </c>
      <c r="F4260" s="1" t="s">
        <v>42</v>
      </c>
      <c r="G4260" s="45">
        <v>8536508000</v>
      </c>
      <c r="H4260" s="60"/>
      <c r="I4260" s="45">
        <v>1</v>
      </c>
      <c r="J4260" s="45">
        <v>50</v>
      </c>
      <c r="K4260" s="45">
        <v>500</v>
      </c>
      <c r="L4260" s="7" t="str">
        <f>IFERROR(VLOOKUP(B4260,Харків!A:C,3,0),"0")</f>
        <v>&gt;20</v>
      </c>
      <c r="M4260" s="60"/>
      <c r="N4260" s="45">
        <f t="shared" si="440"/>
        <v>0</v>
      </c>
    </row>
    <row r="4261" spans="1:14" ht="15" customHeight="1">
      <c r="A4261" s="26"/>
      <c r="B4261" s="49" t="s">
        <v>1000</v>
      </c>
      <c r="C4261" s="18" t="s">
        <v>9747</v>
      </c>
      <c r="D4261" s="20">
        <v>25.25</v>
      </c>
      <c r="E4261" s="10">
        <f t="shared" ref="E4261:E4292" si="441">D4261-(D4261*$G$1)</f>
        <v>25.25</v>
      </c>
      <c r="F4261" s="1" t="s">
        <v>42</v>
      </c>
      <c r="G4261" s="45">
        <v>8536508000</v>
      </c>
      <c r="H4261" s="60"/>
      <c r="I4261" s="45">
        <v>1</v>
      </c>
      <c r="J4261" s="45">
        <v>50</v>
      </c>
      <c r="K4261" s="45">
        <v>500</v>
      </c>
      <c r="L4261" s="7" t="str">
        <f>IFERROR(VLOOKUP(B4261,Харків!A:C,3,0),"0")</f>
        <v>&gt;20</v>
      </c>
      <c r="M4261" s="60"/>
      <c r="N4261" s="45">
        <f t="shared" ref="N4261:N4292" si="442">E4261*M4261</f>
        <v>0</v>
      </c>
    </row>
    <row r="4262" spans="1:14" ht="15" customHeight="1">
      <c r="A4262" s="26"/>
      <c r="B4262" s="49" t="s">
        <v>1001</v>
      </c>
      <c r="C4262" s="18" t="s">
        <v>6547</v>
      </c>
      <c r="D4262" s="20">
        <v>25.25</v>
      </c>
      <c r="E4262" s="10">
        <f t="shared" si="441"/>
        <v>25.25</v>
      </c>
      <c r="F4262" s="1" t="s">
        <v>42</v>
      </c>
      <c r="G4262" s="45">
        <v>8536508000</v>
      </c>
      <c r="H4262" s="60"/>
      <c r="I4262" s="45">
        <v>1</v>
      </c>
      <c r="J4262" s="45">
        <v>50</v>
      </c>
      <c r="K4262" s="45">
        <v>500</v>
      </c>
      <c r="L4262" s="7" t="str">
        <f>IFERROR(VLOOKUP(B4262,Харків!A:C,3,0),"0")</f>
        <v>&gt;20</v>
      </c>
      <c r="M4262" s="60"/>
      <c r="N4262" s="45">
        <f t="shared" si="442"/>
        <v>0</v>
      </c>
    </row>
    <row r="4263" spans="1:14" ht="15" customHeight="1">
      <c r="A4263" s="26"/>
      <c r="B4263" s="49" t="s">
        <v>1002</v>
      </c>
      <c r="C4263" s="18" t="s">
        <v>9743</v>
      </c>
      <c r="D4263" s="20">
        <v>27.36</v>
      </c>
      <c r="E4263" s="10">
        <f t="shared" si="441"/>
        <v>27.36</v>
      </c>
      <c r="F4263" s="1" t="s">
        <v>42</v>
      </c>
      <c r="G4263" s="45">
        <v>8536508000</v>
      </c>
      <c r="H4263" s="60"/>
      <c r="I4263" s="45">
        <v>1</v>
      </c>
      <c r="J4263" s="45">
        <v>50</v>
      </c>
      <c r="K4263" s="45">
        <v>500</v>
      </c>
      <c r="L4263" s="7" t="str">
        <f>IFERROR(VLOOKUP(B4263,Харків!A:C,3,0),"0")</f>
        <v>&gt;20</v>
      </c>
      <c r="M4263" s="60"/>
      <c r="N4263" s="45">
        <f t="shared" si="442"/>
        <v>0</v>
      </c>
    </row>
    <row r="4264" spans="1:14" ht="15" customHeight="1">
      <c r="A4264" s="26"/>
      <c r="B4264" s="49" t="s">
        <v>1003</v>
      </c>
      <c r="C4264" s="18" t="s">
        <v>2934</v>
      </c>
      <c r="D4264" s="20">
        <v>39.6</v>
      </c>
      <c r="E4264" s="10">
        <f t="shared" si="441"/>
        <v>39.6</v>
      </c>
      <c r="F4264" s="1" t="s">
        <v>42</v>
      </c>
      <c r="G4264" s="45">
        <v>8536508000</v>
      </c>
      <c r="H4264" s="60"/>
      <c r="I4264" s="45">
        <v>1</v>
      </c>
      <c r="J4264" s="45">
        <v>50</v>
      </c>
      <c r="K4264" s="45">
        <v>500</v>
      </c>
      <c r="L4264" s="7" t="str">
        <f>IFERROR(VLOOKUP(B4264,Харків!A:C,3,0),"0")</f>
        <v>&gt;20</v>
      </c>
      <c r="M4264" s="60"/>
      <c r="N4264" s="45">
        <f t="shared" si="442"/>
        <v>0</v>
      </c>
    </row>
    <row r="4265" spans="1:14" ht="15" customHeight="1">
      <c r="A4265" s="26"/>
      <c r="B4265" s="49" t="s">
        <v>1004</v>
      </c>
      <c r="C4265" s="18" t="s">
        <v>9786</v>
      </c>
      <c r="D4265" s="20">
        <v>39.409999999999997</v>
      </c>
      <c r="E4265" s="10">
        <f t="shared" si="441"/>
        <v>39.409999999999997</v>
      </c>
      <c r="F4265" s="1" t="s">
        <v>42</v>
      </c>
      <c r="G4265" s="45">
        <v>8536508000</v>
      </c>
      <c r="H4265" s="60"/>
      <c r="I4265" s="45">
        <v>1</v>
      </c>
      <c r="J4265" s="45">
        <v>50</v>
      </c>
      <c r="K4265" s="45">
        <v>500</v>
      </c>
      <c r="L4265" s="7" t="str">
        <f>IFERROR(VLOOKUP(B4265,Харків!A:C,3,0),"0")</f>
        <v>&gt;20</v>
      </c>
      <c r="M4265" s="60"/>
      <c r="N4265" s="45">
        <f t="shared" si="442"/>
        <v>0</v>
      </c>
    </row>
    <row r="4266" spans="1:14" ht="15" customHeight="1">
      <c r="A4266" s="26"/>
      <c r="B4266" s="49" t="s">
        <v>1005</v>
      </c>
      <c r="C4266" s="18" t="s">
        <v>9561</v>
      </c>
      <c r="D4266" s="20">
        <v>8.8000000000000007</v>
      </c>
      <c r="E4266" s="10">
        <f t="shared" si="441"/>
        <v>8.8000000000000007</v>
      </c>
      <c r="F4266" s="1" t="s">
        <v>42</v>
      </c>
      <c r="G4266" s="45">
        <v>8536508000</v>
      </c>
      <c r="H4266" s="60"/>
      <c r="I4266" s="45">
        <v>1</v>
      </c>
      <c r="J4266" s="45">
        <v>50</v>
      </c>
      <c r="K4266" s="45">
        <v>500</v>
      </c>
      <c r="L4266" s="7" t="str">
        <f>IFERROR(VLOOKUP(B4266,Харків!A:C,3,0),"0")</f>
        <v>&gt;500</v>
      </c>
      <c r="M4266" s="60"/>
      <c r="N4266" s="45">
        <f t="shared" si="442"/>
        <v>0</v>
      </c>
    </row>
    <row r="4267" spans="1:14" ht="15" customHeight="1">
      <c r="A4267" s="26"/>
      <c r="B4267" s="49" t="s">
        <v>1006</v>
      </c>
      <c r="C4267" s="18" t="s">
        <v>9722</v>
      </c>
      <c r="D4267" s="20">
        <v>8.8000000000000007</v>
      </c>
      <c r="E4267" s="10">
        <f t="shared" si="441"/>
        <v>8.8000000000000007</v>
      </c>
      <c r="F4267" s="1" t="s">
        <v>42</v>
      </c>
      <c r="G4267" s="45">
        <v>8536508000</v>
      </c>
      <c r="H4267" s="60"/>
      <c r="I4267" s="45">
        <v>1</v>
      </c>
      <c r="J4267" s="45">
        <v>50</v>
      </c>
      <c r="K4267" s="45">
        <v>500</v>
      </c>
      <c r="L4267" s="7" t="str">
        <f>IFERROR(VLOOKUP(B4267,Харків!A:C,3,0),"0")</f>
        <v>&gt;50</v>
      </c>
      <c r="M4267" s="60"/>
      <c r="N4267" s="45">
        <f t="shared" si="442"/>
        <v>0</v>
      </c>
    </row>
    <row r="4268" spans="1:14" ht="15" customHeight="1">
      <c r="A4268" s="26"/>
      <c r="B4268" s="49" t="s">
        <v>1007</v>
      </c>
      <c r="C4268" s="18" t="s">
        <v>9673</v>
      </c>
      <c r="D4268" s="20">
        <v>9.6999999999999993</v>
      </c>
      <c r="E4268" s="10">
        <f t="shared" si="441"/>
        <v>9.6999999999999993</v>
      </c>
      <c r="F4268" s="1" t="s">
        <v>42</v>
      </c>
      <c r="G4268" s="45">
        <v>8536508000</v>
      </c>
      <c r="H4268" s="60"/>
      <c r="I4268" s="45">
        <v>1</v>
      </c>
      <c r="J4268" s="45">
        <v>100</v>
      </c>
      <c r="K4268" s="45">
        <v>1000</v>
      </c>
      <c r="L4268" s="7" t="str">
        <f>IFERROR(VLOOKUP(B4268,Харків!A:C,3,0),"0")</f>
        <v>&gt;100</v>
      </c>
      <c r="M4268" s="60"/>
      <c r="N4268" s="45">
        <f t="shared" si="442"/>
        <v>0</v>
      </c>
    </row>
    <row r="4269" spans="1:14" ht="15" customHeight="1">
      <c r="A4269" s="26"/>
      <c r="B4269" s="49" t="s">
        <v>1008</v>
      </c>
      <c r="C4269" s="18" t="s">
        <v>9891</v>
      </c>
      <c r="D4269" s="20">
        <v>9.6999999999999993</v>
      </c>
      <c r="E4269" s="10">
        <f t="shared" si="441"/>
        <v>9.6999999999999993</v>
      </c>
      <c r="F4269" s="1" t="s">
        <v>42</v>
      </c>
      <c r="G4269" s="45">
        <v>8536508000</v>
      </c>
      <c r="H4269" s="60"/>
      <c r="I4269" s="45">
        <v>1</v>
      </c>
      <c r="J4269" s="45">
        <v>100</v>
      </c>
      <c r="K4269" s="45">
        <v>1000</v>
      </c>
      <c r="L4269" s="7">
        <f>IFERROR(VLOOKUP(B4269,Харків!A:C,3,0),"0")</f>
        <v>0</v>
      </c>
      <c r="M4269" s="60"/>
      <c r="N4269" s="45">
        <f t="shared" si="442"/>
        <v>0</v>
      </c>
    </row>
    <row r="4270" spans="1:14" ht="15" customHeight="1">
      <c r="A4270" s="26"/>
      <c r="B4270" s="49" t="s">
        <v>1009</v>
      </c>
      <c r="C4270" s="18" t="s">
        <v>9821</v>
      </c>
      <c r="D4270" s="20">
        <v>9.6999999999999993</v>
      </c>
      <c r="E4270" s="10">
        <f t="shared" si="441"/>
        <v>9.6999999999999993</v>
      </c>
      <c r="F4270" s="1" t="s">
        <v>42</v>
      </c>
      <c r="G4270" s="45">
        <v>8536508000</v>
      </c>
      <c r="H4270" s="60"/>
      <c r="I4270" s="45">
        <v>1</v>
      </c>
      <c r="J4270" s="45">
        <v>100</v>
      </c>
      <c r="K4270" s="45">
        <v>1000</v>
      </c>
      <c r="L4270" s="7" t="str">
        <f>IFERROR(VLOOKUP(B4270,Харків!A:C,3,0),"0")</f>
        <v>&gt;100</v>
      </c>
      <c r="M4270" s="60"/>
      <c r="N4270" s="45">
        <f t="shared" si="442"/>
        <v>0</v>
      </c>
    </row>
    <row r="4271" spans="1:14" ht="15" customHeight="1">
      <c r="A4271" s="26"/>
      <c r="B4271" s="49" t="s">
        <v>1010</v>
      </c>
      <c r="C4271" s="18" t="s">
        <v>9750</v>
      </c>
      <c r="D4271" s="20">
        <v>9.6999999999999993</v>
      </c>
      <c r="E4271" s="10">
        <f t="shared" si="441"/>
        <v>9.6999999999999993</v>
      </c>
      <c r="F4271" s="1" t="s">
        <v>42</v>
      </c>
      <c r="G4271" s="45">
        <v>8536508000</v>
      </c>
      <c r="H4271" s="60"/>
      <c r="I4271" s="45">
        <v>1</v>
      </c>
      <c r="J4271" s="45">
        <v>100</v>
      </c>
      <c r="K4271" s="45">
        <v>1000</v>
      </c>
      <c r="L4271" s="7" t="str">
        <f>IFERROR(VLOOKUP(B4271,Харків!A:C,3,0),"0")</f>
        <v>&gt;20</v>
      </c>
      <c r="M4271" s="60"/>
      <c r="N4271" s="45">
        <f t="shared" si="442"/>
        <v>0</v>
      </c>
    </row>
    <row r="4272" spans="1:14" ht="15" customHeight="1">
      <c r="A4272" s="26"/>
      <c r="B4272" s="49" t="s">
        <v>1011</v>
      </c>
      <c r="C4272" s="18" t="s">
        <v>9795</v>
      </c>
      <c r="D4272" s="20">
        <v>9.6999999999999993</v>
      </c>
      <c r="E4272" s="10">
        <f t="shared" si="441"/>
        <v>9.6999999999999993</v>
      </c>
      <c r="F4272" s="1" t="s">
        <v>42</v>
      </c>
      <c r="G4272" s="45">
        <v>8536508000</v>
      </c>
      <c r="H4272" s="60"/>
      <c r="I4272" s="45">
        <v>1</v>
      </c>
      <c r="J4272" s="45">
        <v>100</v>
      </c>
      <c r="K4272" s="45">
        <v>1000</v>
      </c>
      <c r="L4272" s="7" t="str">
        <f>IFERROR(VLOOKUP(B4272,Харків!A:C,3,0),"0")</f>
        <v>&gt;10</v>
      </c>
      <c r="M4272" s="60"/>
      <c r="N4272" s="45">
        <f t="shared" si="442"/>
        <v>0</v>
      </c>
    </row>
    <row r="4273" spans="1:14" ht="15" customHeight="1">
      <c r="A4273" s="26"/>
      <c r="B4273" s="49" t="s">
        <v>1012</v>
      </c>
      <c r="C4273" s="18" t="s">
        <v>9819</v>
      </c>
      <c r="D4273" s="20">
        <v>14.11</v>
      </c>
      <c r="E4273" s="10">
        <f t="shared" si="441"/>
        <v>14.11</v>
      </c>
      <c r="F4273" s="1" t="s">
        <v>42</v>
      </c>
      <c r="G4273" s="45">
        <v>8536508000</v>
      </c>
      <c r="H4273" s="60"/>
      <c r="I4273" s="45">
        <v>1</v>
      </c>
      <c r="J4273" s="45">
        <v>100</v>
      </c>
      <c r="K4273" s="45">
        <v>1000</v>
      </c>
      <c r="L4273" s="7" t="str">
        <f>IFERROR(VLOOKUP(B4273,Харків!A:C,3,0),"0")</f>
        <v>&gt;50</v>
      </c>
      <c r="M4273" s="60"/>
      <c r="N4273" s="45">
        <f t="shared" si="442"/>
        <v>0</v>
      </c>
    </row>
    <row r="4274" spans="1:14" ht="15" customHeight="1">
      <c r="A4274" s="26"/>
      <c r="B4274" s="49" t="s">
        <v>1013</v>
      </c>
      <c r="C4274" s="18" t="s">
        <v>9641</v>
      </c>
      <c r="D4274" s="20">
        <v>14.11</v>
      </c>
      <c r="E4274" s="10">
        <f t="shared" si="441"/>
        <v>14.11</v>
      </c>
      <c r="F4274" s="1" t="s">
        <v>42</v>
      </c>
      <c r="G4274" s="45">
        <v>8536508000</v>
      </c>
      <c r="H4274" s="60"/>
      <c r="I4274" s="45">
        <v>1</v>
      </c>
      <c r="J4274" s="45">
        <v>100</v>
      </c>
      <c r="K4274" s="45">
        <v>1000</v>
      </c>
      <c r="L4274" s="7" t="str">
        <f>IFERROR(VLOOKUP(B4274,Харків!A:C,3,0),"0")</f>
        <v>&gt;20</v>
      </c>
      <c r="M4274" s="60"/>
      <c r="N4274" s="45">
        <f t="shared" si="442"/>
        <v>0</v>
      </c>
    </row>
    <row r="4275" spans="1:14" ht="15" customHeight="1">
      <c r="A4275" s="26"/>
      <c r="B4275" s="49" t="s">
        <v>1014</v>
      </c>
      <c r="C4275" s="18" t="s">
        <v>9645</v>
      </c>
      <c r="D4275" s="20">
        <v>15.23</v>
      </c>
      <c r="E4275" s="10">
        <f t="shared" si="441"/>
        <v>15.23</v>
      </c>
      <c r="F4275" s="1" t="s">
        <v>42</v>
      </c>
      <c r="G4275" s="45">
        <v>8536508000</v>
      </c>
      <c r="H4275" s="60"/>
      <c r="I4275" s="45">
        <v>1</v>
      </c>
      <c r="J4275" s="45">
        <v>100</v>
      </c>
      <c r="K4275" s="45">
        <v>1000</v>
      </c>
      <c r="L4275" s="7" t="str">
        <f>IFERROR(VLOOKUP(B4275,Харків!A:C,3,0),"0")</f>
        <v>&gt;50</v>
      </c>
      <c r="M4275" s="60"/>
      <c r="N4275" s="45">
        <f t="shared" si="442"/>
        <v>0</v>
      </c>
    </row>
    <row r="4276" spans="1:14" ht="15" customHeight="1">
      <c r="A4276" s="26"/>
      <c r="B4276" s="49" t="s">
        <v>1015</v>
      </c>
      <c r="C4276" s="18" t="s">
        <v>9607</v>
      </c>
      <c r="D4276" s="20">
        <v>15.23</v>
      </c>
      <c r="E4276" s="10">
        <f t="shared" si="441"/>
        <v>15.23</v>
      </c>
      <c r="F4276" s="1" t="s">
        <v>42</v>
      </c>
      <c r="G4276" s="45">
        <v>8536508000</v>
      </c>
      <c r="H4276" s="60"/>
      <c r="I4276" s="45">
        <v>1</v>
      </c>
      <c r="J4276" s="45">
        <v>100</v>
      </c>
      <c r="K4276" s="45">
        <v>1000</v>
      </c>
      <c r="L4276" s="7" t="str">
        <f>IFERROR(VLOOKUP(B4276,Харків!A:C,3,0),"0")</f>
        <v>&gt;200</v>
      </c>
      <c r="M4276" s="60"/>
      <c r="N4276" s="45">
        <f t="shared" si="442"/>
        <v>0</v>
      </c>
    </row>
    <row r="4277" spans="1:14" ht="15" customHeight="1">
      <c r="A4277" s="26"/>
      <c r="B4277" s="49" t="s">
        <v>1016</v>
      </c>
      <c r="C4277" s="18" t="s">
        <v>9845</v>
      </c>
      <c r="D4277" s="20">
        <v>13.81</v>
      </c>
      <c r="E4277" s="10">
        <f t="shared" si="441"/>
        <v>13.81</v>
      </c>
      <c r="F4277" s="1" t="s">
        <v>42</v>
      </c>
      <c r="G4277" s="45">
        <v>8536508000</v>
      </c>
      <c r="H4277" s="60"/>
      <c r="I4277" s="45">
        <v>1</v>
      </c>
      <c r="J4277" s="45">
        <v>100</v>
      </c>
      <c r="K4277" s="45">
        <v>1000</v>
      </c>
      <c r="L4277" s="7" t="str">
        <f>IFERROR(VLOOKUP(B4277,Харків!A:C,3,0),"0")</f>
        <v>&gt;100</v>
      </c>
      <c r="M4277" s="60"/>
      <c r="N4277" s="45">
        <f t="shared" si="442"/>
        <v>0</v>
      </c>
    </row>
    <row r="4278" spans="1:14" ht="15" customHeight="1">
      <c r="A4278" s="26"/>
      <c r="B4278" s="49" t="s">
        <v>1017</v>
      </c>
      <c r="C4278" s="18" t="s">
        <v>9643</v>
      </c>
      <c r="D4278" s="20">
        <v>13.81</v>
      </c>
      <c r="E4278" s="10">
        <f t="shared" si="441"/>
        <v>13.81</v>
      </c>
      <c r="F4278" s="1" t="s">
        <v>42</v>
      </c>
      <c r="G4278" s="45">
        <v>8536508000</v>
      </c>
      <c r="H4278" s="60"/>
      <c r="I4278" s="45">
        <v>1</v>
      </c>
      <c r="J4278" s="45">
        <v>100</v>
      </c>
      <c r="K4278" s="45">
        <v>1000</v>
      </c>
      <c r="L4278" s="7" t="str">
        <f>IFERROR(VLOOKUP(B4278,Харків!A:C,3,0),"0")</f>
        <v>&gt;500</v>
      </c>
      <c r="M4278" s="60"/>
      <c r="N4278" s="45">
        <f t="shared" si="442"/>
        <v>0</v>
      </c>
    </row>
    <row r="4279" spans="1:14" ht="15" customHeight="1">
      <c r="A4279" s="26"/>
      <c r="B4279" s="49" t="s">
        <v>1018</v>
      </c>
      <c r="C4279" s="18" t="s">
        <v>9665</v>
      </c>
      <c r="D4279" s="20">
        <v>13.81</v>
      </c>
      <c r="E4279" s="10">
        <f t="shared" si="441"/>
        <v>13.81</v>
      </c>
      <c r="F4279" s="1" t="s">
        <v>42</v>
      </c>
      <c r="G4279" s="45">
        <v>8536508000</v>
      </c>
      <c r="H4279" s="60"/>
      <c r="I4279" s="45">
        <v>1</v>
      </c>
      <c r="J4279" s="45">
        <v>100</v>
      </c>
      <c r="K4279" s="45">
        <v>1000</v>
      </c>
      <c r="L4279" s="7" t="str">
        <f>IFERROR(VLOOKUP(B4279,Харків!A:C,3,0),"0")</f>
        <v>&gt;400</v>
      </c>
      <c r="M4279" s="60"/>
      <c r="N4279" s="45">
        <f t="shared" si="442"/>
        <v>0</v>
      </c>
    </row>
    <row r="4280" spans="1:14" ht="15" customHeight="1">
      <c r="A4280" s="26"/>
      <c r="B4280" s="49" t="s">
        <v>1019</v>
      </c>
      <c r="C4280" s="18" t="s">
        <v>9616</v>
      </c>
      <c r="D4280" s="20">
        <v>13.81</v>
      </c>
      <c r="E4280" s="10">
        <f t="shared" si="441"/>
        <v>13.81</v>
      </c>
      <c r="F4280" s="1" t="s">
        <v>42</v>
      </c>
      <c r="G4280" s="45">
        <v>8536508000</v>
      </c>
      <c r="H4280" s="60"/>
      <c r="I4280" s="45">
        <v>1</v>
      </c>
      <c r="J4280" s="45">
        <v>100</v>
      </c>
      <c r="K4280" s="45">
        <v>1000</v>
      </c>
      <c r="L4280" s="7" t="str">
        <f>IFERROR(VLOOKUP(B4280,Харків!A:C,3,0),"0")</f>
        <v>&gt;100</v>
      </c>
      <c r="M4280" s="60"/>
      <c r="N4280" s="45">
        <f t="shared" si="442"/>
        <v>0</v>
      </c>
    </row>
    <row r="4281" spans="1:14" ht="15" customHeight="1">
      <c r="A4281" s="26"/>
      <c r="B4281" s="49" t="s">
        <v>1020</v>
      </c>
      <c r="C4281" s="18" t="s">
        <v>3041</v>
      </c>
      <c r="D4281" s="20">
        <v>36.24</v>
      </c>
      <c r="E4281" s="10">
        <f t="shared" si="441"/>
        <v>36.24</v>
      </c>
      <c r="F4281" s="1" t="s">
        <v>42</v>
      </c>
      <c r="G4281" s="45">
        <v>8536508000</v>
      </c>
      <c r="H4281" s="60"/>
      <c r="I4281" s="45">
        <v>1</v>
      </c>
      <c r="J4281" s="45">
        <v>100</v>
      </c>
      <c r="K4281" s="45">
        <v>1000</v>
      </c>
      <c r="L4281" s="7" t="str">
        <f>IFERROR(VLOOKUP(B4281,Харків!A:C,3,0),"0")</f>
        <v>&gt;20</v>
      </c>
      <c r="M4281" s="60"/>
      <c r="N4281" s="45">
        <f t="shared" si="442"/>
        <v>0</v>
      </c>
    </row>
    <row r="4282" spans="1:14" ht="15" customHeight="1">
      <c r="A4282" s="26"/>
      <c r="B4282" s="49" t="s">
        <v>1021</v>
      </c>
      <c r="C4282" s="18" t="s">
        <v>9739</v>
      </c>
      <c r="D4282" s="20">
        <v>39.409999999999997</v>
      </c>
      <c r="E4282" s="10">
        <f t="shared" si="441"/>
        <v>39.409999999999997</v>
      </c>
      <c r="F4282" s="1" t="s">
        <v>42</v>
      </c>
      <c r="G4282" s="45">
        <v>8536508000</v>
      </c>
      <c r="H4282" s="60"/>
      <c r="I4282" s="45">
        <v>1</v>
      </c>
      <c r="J4282" s="45">
        <v>100</v>
      </c>
      <c r="K4282" s="45">
        <v>1000</v>
      </c>
      <c r="L4282" s="7" t="str">
        <f>IFERROR(VLOOKUP(B4282,Харків!A:C,3,0),"0")</f>
        <v>&gt;20</v>
      </c>
      <c r="M4282" s="60"/>
      <c r="N4282" s="45">
        <f t="shared" si="442"/>
        <v>0</v>
      </c>
    </row>
    <row r="4283" spans="1:14" ht="15" customHeight="1">
      <c r="A4283" s="26"/>
      <c r="B4283" s="49" t="s">
        <v>1022</v>
      </c>
      <c r="C4283" s="18" t="s">
        <v>9938</v>
      </c>
      <c r="D4283" s="20">
        <v>39.409999999999997</v>
      </c>
      <c r="E4283" s="10">
        <f t="shared" si="441"/>
        <v>39.409999999999997</v>
      </c>
      <c r="F4283" s="1" t="s">
        <v>42</v>
      </c>
      <c r="G4283" s="45">
        <v>8536508000</v>
      </c>
      <c r="H4283" s="60"/>
      <c r="I4283" s="45">
        <v>1</v>
      </c>
      <c r="J4283" s="45">
        <v>100</v>
      </c>
      <c r="K4283" s="45">
        <v>1000</v>
      </c>
      <c r="L4283" s="7" t="str">
        <f>IFERROR(VLOOKUP(B4283,Харків!A:C,3,0),"0")</f>
        <v>&gt;100</v>
      </c>
      <c r="M4283" s="60"/>
      <c r="N4283" s="45">
        <f t="shared" si="442"/>
        <v>0</v>
      </c>
    </row>
    <row r="4284" spans="1:14" ht="15" customHeight="1">
      <c r="A4284" s="26"/>
      <c r="B4284" s="49" t="s">
        <v>1023</v>
      </c>
      <c r="C4284" s="18" t="s">
        <v>9748</v>
      </c>
      <c r="D4284" s="20">
        <v>48.02</v>
      </c>
      <c r="E4284" s="10">
        <f t="shared" si="441"/>
        <v>48.02</v>
      </c>
      <c r="F4284" s="1" t="s">
        <v>42</v>
      </c>
      <c r="G4284" s="45">
        <v>8536508000</v>
      </c>
      <c r="H4284" s="60"/>
      <c r="I4284" s="45">
        <v>1</v>
      </c>
      <c r="J4284" s="45">
        <v>100</v>
      </c>
      <c r="K4284" s="45">
        <v>1000</v>
      </c>
      <c r="L4284" s="7" t="str">
        <f>IFERROR(VLOOKUP(B4284,Харків!A:C,3,0),"0")</f>
        <v>&gt;20</v>
      </c>
      <c r="M4284" s="60"/>
      <c r="N4284" s="45">
        <f t="shared" si="442"/>
        <v>0</v>
      </c>
    </row>
    <row r="4285" spans="1:14" ht="15" customHeight="1">
      <c r="A4285" s="26"/>
      <c r="B4285" s="49" t="s">
        <v>1024</v>
      </c>
      <c r="C4285" s="18" t="s">
        <v>9738</v>
      </c>
      <c r="D4285" s="20">
        <v>48.02</v>
      </c>
      <c r="E4285" s="10">
        <f t="shared" si="441"/>
        <v>48.02</v>
      </c>
      <c r="F4285" s="1" t="s">
        <v>42</v>
      </c>
      <c r="G4285" s="45">
        <v>8536508000</v>
      </c>
      <c r="H4285" s="60"/>
      <c r="I4285" s="45">
        <v>1</v>
      </c>
      <c r="J4285" s="45">
        <v>100</v>
      </c>
      <c r="K4285" s="45">
        <v>1000</v>
      </c>
      <c r="L4285" s="7" t="str">
        <f>IFERROR(VLOOKUP(B4285,Харків!A:C,3,0),"0")</f>
        <v>&gt;20</v>
      </c>
      <c r="M4285" s="60"/>
      <c r="N4285" s="45">
        <f t="shared" si="442"/>
        <v>0</v>
      </c>
    </row>
    <row r="4286" spans="1:14" ht="15" customHeight="1">
      <c r="A4286" s="26"/>
      <c r="B4286" s="49" t="s">
        <v>1025</v>
      </c>
      <c r="C4286" s="18" t="s">
        <v>10029</v>
      </c>
      <c r="D4286" s="20">
        <v>48.02</v>
      </c>
      <c r="E4286" s="10">
        <f t="shared" si="441"/>
        <v>48.02</v>
      </c>
      <c r="F4286" s="1" t="s">
        <v>42</v>
      </c>
      <c r="G4286" s="45">
        <v>8536508000</v>
      </c>
      <c r="H4286" s="60"/>
      <c r="I4286" s="45">
        <v>1</v>
      </c>
      <c r="J4286" s="45">
        <v>100</v>
      </c>
      <c r="K4286" s="45">
        <v>1000</v>
      </c>
      <c r="L4286" s="7" t="str">
        <f>IFERROR(VLOOKUP(B4286,Харків!A:C,3,0),"0")</f>
        <v>&gt;50</v>
      </c>
      <c r="M4286" s="60"/>
      <c r="N4286" s="45">
        <f t="shared" si="442"/>
        <v>0</v>
      </c>
    </row>
    <row r="4287" spans="1:14" ht="15" customHeight="1">
      <c r="A4287" s="26"/>
      <c r="B4287" s="49" t="s">
        <v>1026</v>
      </c>
      <c r="C4287" s="18" t="s">
        <v>9770</v>
      </c>
      <c r="D4287" s="20">
        <v>48.02</v>
      </c>
      <c r="E4287" s="10">
        <f t="shared" si="441"/>
        <v>48.02</v>
      </c>
      <c r="F4287" s="1" t="s">
        <v>42</v>
      </c>
      <c r="G4287" s="45">
        <v>8536508000</v>
      </c>
      <c r="H4287" s="60"/>
      <c r="I4287" s="45">
        <v>1</v>
      </c>
      <c r="J4287" s="45">
        <v>100</v>
      </c>
      <c r="K4287" s="45">
        <v>1000</v>
      </c>
      <c r="L4287" s="7" t="str">
        <f>IFERROR(VLOOKUP(B4287,Харків!A:C,3,0),"0")</f>
        <v>&gt;20</v>
      </c>
      <c r="M4287" s="60"/>
      <c r="N4287" s="45">
        <f t="shared" si="442"/>
        <v>0</v>
      </c>
    </row>
    <row r="4288" spans="1:14" ht="15" customHeight="1">
      <c r="A4288" s="26"/>
      <c r="B4288" s="49" t="s">
        <v>1027</v>
      </c>
      <c r="C4288" s="18" t="s">
        <v>2930</v>
      </c>
      <c r="D4288" s="20">
        <v>15.04</v>
      </c>
      <c r="E4288" s="10">
        <f t="shared" si="441"/>
        <v>15.04</v>
      </c>
      <c r="F4288" s="1" t="s">
        <v>42</v>
      </c>
      <c r="G4288" s="45">
        <v>8536508000</v>
      </c>
      <c r="H4288" s="60"/>
      <c r="I4288" s="45">
        <v>1</v>
      </c>
      <c r="J4288" s="45">
        <v>100</v>
      </c>
      <c r="K4288" s="45">
        <v>1000</v>
      </c>
      <c r="L4288" s="7" t="str">
        <f>IFERROR(VLOOKUP(B4288,Харків!A:C,3,0),"0")</f>
        <v>&gt;100</v>
      </c>
      <c r="M4288" s="60"/>
      <c r="N4288" s="45">
        <f t="shared" si="442"/>
        <v>0</v>
      </c>
    </row>
    <row r="4289" spans="1:14" ht="15" customHeight="1">
      <c r="A4289" s="26"/>
      <c r="B4289" s="49" t="s">
        <v>1028</v>
      </c>
      <c r="C4289" s="18" t="s">
        <v>2989</v>
      </c>
      <c r="D4289" s="20">
        <v>15.04</v>
      </c>
      <c r="E4289" s="10">
        <f t="shared" si="441"/>
        <v>15.04</v>
      </c>
      <c r="F4289" s="1" t="s">
        <v>42</v>
      </c>
      <c r="G4289" s="45">
        <v>8536508000</v>
      </c>
      <c r="H4289" s="60"/>
      <c r="I4289" s="45">
        <v>1</v>
      </c>
      <c r="J4289" s="45">
        <v>100</v>
      </c>
      <c r="K4289" s="45">
        <v>1000</v>
      </c>
      <c r="L4289" s="7" t="str">
        <f>IFERROR(VLOOKUP(B4289,Харків!A:C,3,0),"0")</f>
        <v>&gt;50</v>
      </c>
      <c r="M4289" s="60"/>
      <c r="N4289" s="45">
        <f t="shared" si="442"/>
        <v>0</v>
      </c>
    </row>
    <row r="4290" spans="1:14" ht="15" customHeight="1">
      <c r="A4290" s="26"/>
      <c r="B4290" s="49" t="s">
        <v>1029</v>
      </c>
      <c r="C4290" s="18" t="s">
        <v>2932</v>
      </c>
      <c r="D4290" s="20">
        <v>52.97</v>
      </c>
      <c r="E4290" s="10">
        <f t="shared" si="441"/>
        <v>52.97</v>
      </c>
      <c r="F4290" s="1" t="s">
        <v>42</v>
      </c>
      <c r="G4290" s="45">
        <v>8536508000</v>
      </c>
      <c r="H4290" s="60"/>
      <c r="I4290" s="45">
        <v>1</v>
      </c>
      <c r="J4290" s="45">
        <v>100</v>
      </c>
      <c r="K4290" s="45">
        <v>1000</v>
      </c>
      <c r="L4290" s="7" t="str">
        <f>IFERROR(VLOOKUP(B4290,Харків!A:C,3,0),"0")</f>
        <v>&gt;20</v>
      </c>
      <c r="M4290" s="60"/>
      <c r="N4290" s="45">
        <f t="shared" si="442"/>
        <v>0</v>
      </c>
    </row>
    <row r="4291" spans="1:14" ht="15" customHeight="1">
      <c r="A4291" s="26"/>
      <c r="B4291" s="49" t="s">
        <v>1030</v>
      </c>
      <c r="C4291" s="18" t="s">
        <v>2924</v>
      </c>
      <c r="D4291" s="20">
        <v>52.97</v>
      </c>
      <c r="E4291" s="10">
        <f t="shared" si="441"/>
        <v>52.97</v>
      </c>
      <c r="F4291" s="1" t="s">
        <v>42</v>
      </c>
      <c r="G4291" s="45">
        <v>8536508000</v>
      </c>
      <c r="H4291" s="60"/>
      <c r="I4291" s="45">
        <v>1</v>
      </c>
      <c r="J4291" s="45">
        <v>100</v>
      </c>
      <c r="K4291" s="45">
        <v>1000</v>
      </c>
      <c r="L4291" s="7" t="str">
        <f>IFERROR(VLOOKUP(B4291,Харків!A:C,3,0),"0")</f>
        <v>&gt;100</v>
      </c>
      <c r="M4291" s="60"/>
      <c r="N4291" s="45">
        <f t="shared" si="442"/>
        <v>0</v>
      </c>
    </row>
    <row r="4292" spans="1:14" ht="15" customHeight="1">
      <c r="A4292" s="26"/>
      <c r="B4292" s="49" t="s">
        <v>1031</v>
      </c>
      <c r="C4292" s="18" t="s">
        <v>2933</v>
      </c>
      <c r="D4292" s="20">
        <v>13.94</v>
      </c>
      <c r="E4292" s="10">
        <f t="shared" si="441"/>
        <v>13.94</v>
      </c>
      <c r="F4292" s="1" t="s">
        <v>42</v>
      </c>
      <c r="G4292" s="45">
        <v>8536508000</v>
      </c>
      <c r="H4292" s="60"/>
      <c r="I4292" s="45">
        <v>1</v>
      </c>
      <c r="J4292" s="45">
        <v>100</v>
      </c>
      <c r="K4292" s="45">
        <v>1000</v>
      </c>
      <c r="L4292" s="7" t="str">
        <f>IFERROR(VLOOKUP(B4292,Харків!A:C,3,0),"0")</f>
        <v>&gt;50</v>
      </c>
      <c r="M4292" s="60"/>
      <c r="N4292" s="45">
        <f t="shared" si="442"/>
        <v>0</v>
      </c>
    </row>
    <row r="4293" spans="1:14" ht="15" customHeight="1">
      <c r="A4293" s="26"/>
      <c r="B4293" s="49" t="s">
        <v>1032</v>
      </c>
      <c r="C4293" s="18" t="s">
        <v>9787</v>
      </c>
      <c r="D4293" s="20">
        <v>18.54</v>
      </c>
      <c r="E4293" s="10">
        <f t="shared" ref="E4293:E4324" si="443">D4293-(D4293*$G$1)</f>
        <v>18.54</v>
      </c>
      <c r="F4293" s="1" t="s">
        <v>42</v>
      </c>
      <c r="G4293" s="45">
        <v>8536508000</v>
      </c>
      <c r="H4293" s="60"/>
      <c r="I4293" s="45">
        <v>1</v>
      </c>
      <c r="J4293" s="45">
        <v>100</v>
      </c>
      <c r="K4293" s="45">
        <v>1000</v>
      </c>
      <c r="L4293" s="7" t="str">
        <f>IFERROR(VLOOKUP(B4293,Харків!A:C,3,0),"0")</f>
        <v>&gt;20</v>
      </c>
      <c r="M4293" s="60"/>
      <c r="N4293" s="45">
        <f t="shared" ref="N4293:N4324" si="444">E4293*M4293</f>
        <v>0</v>
      </c>
    </row>
    <row r="4294" spans="1:14" ht="15" customHeight="1">
      <c r="A4294" s="26"/>
      <c r="B4294" s="49" t="s">
        <v>1033</v>
      </c>
      <c r="C4294" s="18" t="s">
        <v>9817</v>
      </c>
      <c r="D4294" s="20">
        <v>18.54</v>
      </c>
      <c r="E4294" s="10">
        <f t="shared" si="443"/>
        <v>18.54</v>
      </c>
      <c r="F4294" s="1" t="s">
        <v>42</v>
      </c>
      <c r="G4294" s="45">
        <v>8536508000</v>
      </c>
      <c r="H4294" s="60"/>
      <c r="I4294" s="45">
        <v>1</v>
      </c>
      <c r="J4294" s="45">
        <v>100</v>
      </c>
      <c r="K4294" s="45">
        <v>1000</v>
      </c>
      <c r="L4294" s="7" t="str">
        <f>IFERROR(VLOOKUP(B4294,Харків!A:C,3,0),"0")</f>
        <v>&gt;100</v>
      </c>
      <c r="M4294" s="60"/>
      <c r="N4294" s="45">
        <f t="shared" si="444"/>
        <v>0</v>
      </c>
    </row>
    <row r="4295" spans="1:14" ht="15" customHeight="1">
      <c r="A4295" s="26"/>
      <c r="B4295" s="49" t="s">
        <v>1034</v>
      </c>
      <c r="C4295" s="18" t="s">
        <v>9756</v>
      </c>
      <c r="D4295" s="20">
        <v>16.059999999999999</v>
      </c>
      <c r="E4295" s="10">
        <f t="shared" si="443"/>
        <v>16.059999999999999</v>
      </c>
      <c r="F4295" s="1" t="s">
        <v>42</v>
      </c>
      <c r="G4295" s="45">
        <v>8536508000</v>
      </c>
      <c r="H4295" s="60"/>
      <c r="I4295" s="45">
        <v>1</v>
      </c>
      <c r="J4295" s="45">
        <v>100</v>
      </c>
      <c r="K4295" s="45">
        <v>1000</v>
      </c>
      <c r="L4295" s="7" t="str">
        <f>IFERROR(VLOOKUP(B4295,Харків!A:C,3,0),"0")</f>
        <v>&gt;20</v>
      </c>
      <c r="M4295" s="60"/>
      <c r="N4295" s="45">
        <f t="shared" si="444"/>
        <v>0</v>
      </c>
    </row>
    <row r="4296" spans="1:14" ht="15" customHeight="1">
      <c r="A4296" s="26"/>
      <c r="B4296" s="49" t="s">
        <v>1035</v>
      </c>
      <c r="C4296" s="18" t="s">
        <v>9753</v>
      </c>
      <c r="D4296" s="20">
        <v>16.059999999999999</v>
      </c>
      <c r="E4296" s="10">
        <f t="shared" si="443"/>
        <v>16.059999999999999</v>
      </c>
      <c r="F4296" s="1" t="s">
        <v>42</v>
      </c>
      <c r="G4296" s="45">
        <v>8536508000</v>
      </c>
      <c r="H4296" s="60"/>
      <c r="I4296" s="45">
        <v>1</v>
      </c>
      <c r="J4296" s="45">
        <v>100</v>
      </c>
      <c r="K4296" s="45">
        <v>1000</v>
      </c>
      <c r="L4296" s="7" t="str">
        <f>IFERROR(VLOOKUP(B4296,Харків!A:C,3,0),"0")</f>
        <v>&gt;20</v>
      </c>
      <c r="M4296" s="60"/>
      <c r="N4296" s="45">
        <f t="shared" si="444"/>
        <v>0</v>
      </c>
    </row>
    <row r="4297" spans="1:14" ht="15" customHeight="1">
      <c r="A4297" s="26"/>
      <c r="B4297" s="49" t="s">
        <v>1036</v>
      </c>
      <c r="C4297" s="18" t="s">
        <v>9742</v>
      </c>
      <c r="D4297" s="20">
        <v>16.059999999999999</v>
      </c>
      <c r="E4297" s="10">
        <f t="shared" si="443"/>
        <v>16.059999999999999</v>
      </c>
      <c r="F4297" s="1" t="s">
        <v>42</v>
      </c>
      <c r="G4297" s="45">
        <v>8536508000</v>
      </c>
      <c r="H4297" s="60"/>
      <c r="I4297" s="45">
        <v>1</v>
      </c>
      <c r="J4297" s="45">
        <v>100</v>
      </c>
      <c r="K4297" s="45">
        <v>1000</v>
      </c>
      <c r="L4297" s="7" t="str">
        <f>IFERROR(VLOOKUP(B4297,Харків!A:C,3,0),"0")</f>
        <v>&gt;20</v>
      </c>
      <c r="M4297" s="60"/>
      <c r="N4297" s="45">
        <f t="shared" si="444"/>
        <v>0</v>
      </c>
    </row>
    <row r="4298" spans="1:14" ht="15" customHeight="1">
      <c r="A4298" s="26"/>
      <c r="B4298" s="49" t="s">
        <v>1037</v>
      </c>
      <c r="C4298" s="18" t="s">
        <v>9655</v>
      </c>
      <c r="D4298" s="20">
        <v>7.75</v>
      </c>
      <c r="E4298" s="10">
        <f t="shared" si="443"/>
        <v>7.75</v>
      </c>
      <c r="F4298" s="1" t="s">
        <v>42</v>
      </c>
      <c r="G4298" s="45">
        <v>8536508000</v>
      </c>
      <c r="H4298" s="60"/>
      <c r="I4298" s="45">
        <v>1</v>
      </c>
      <c r="J4298" s="45">
        <v>100</v>
      </c>
      <c r="K4298" s="45">
        <v>1000</v>
      </c>
      <c r="L4298" s="7" t="str">
        <f>IFERROR(VLOOKUP(B4298,Харків!A:C,3,0),"0")</f>
        <v>&gt;50</v>
      </c>
      <c r="M4298" s="60"/>
      <c r="N4298" s="45">
        <f t="shared" si="444"/>
        <v>0</v>
      </c>
    </row>
    <row r="4299" spans="1:14" ht="15" customHeight="1">
      <c r="A4299" s="26"/>
      <c r="B4299" s="49" t="s">
        <v>1038</v>
      </c>
      <c r="C4299" s="18" t="s">
        <v>6442</v>
      </c>
      <c r="D4299" s="20">
        <v>4.4000000000000004</v>
      </c>
      <c r="E4299" s="10">
        <f t="shared" si="443"/>
        <v>4.4000000000000004</v>
      </c>
      <c r="F4299" s="1" t="s">
        <v>42</v>
      </c>
      <c r="G4299" s="45">
        <v>8536508000</v>
      </c>
      <c r="H4299" s="60"/>
      <c r="I4299" s="45">
        <v>1</v>
      </c>
      <c r="J4299" s="45">
        <v>100</v>
      </c>
      <c r="K4299" s="45">
        <v>1000</v>
      </c>
      <c r="L4299" s="7" t="str">
        <f>IFERROR(VLOOKUP(B4299,Харків!A:C,3,0),"0")</f>
        <v>&gt;100</v>
      </c>
      <c r="M4299" s="60"/>
      <c r="N4299" s="45">
        <f t="shared" si="444"/>
        <v>0</v>
      </c>
    </row>
    <row r="4300" spans="1:14" ht="15" customHeight="1">
      <c r="A4300" s="26"/>
      <c r="B4300" s="49" t="s">
        <v>1039</v>
      </c>
      <c r="C4300" s="18" t="s">
        <v>2936</v>
      </c>
      <c r="D4300" s="20">
        <v>4.4000000000000004</v>
      </c>
      <c r="E4300" s="10">
        <f t="shared" si="443"/>
        <v>4.4000000000000004</v>
      </c>
      <c r="F4300" s="1" t="s">
        <v>42</v>
      </c>
      <c r="G4300" s="45">
        <v>8536508000</v>
      </c>
      <c r="H4300" s="60"/>
      <c r="I4300" s="45">
        <v>1</v>
      </c>
      <c r="J4300" s="45">
        <v>100</v>
      </c>
      <c r="K4300" s="45">
        <v>1000</v>
      </c>
      <c r="L4300" s="7" t="str">
        <f>IFERROR(VLOOKUP(B4300,Харків!A:C,3,0),"0")</f>
        <v>&gt;100</v>
      </c>
      <c r="M4300" s="60"/>
      <c r="N4300" s="45">
        <f t="shared" si="444"/>
        <v>0</v>
      </c>
    </row>
    <row r="4301" spans="1:14" s="23" customFormat="1" ht="15" customHeight="1">
      <c r="A4301" s="128"/>
      <c r="B4301" s="206"/>
      <c r="C4301" s="6" t="s">
        <v>8337</v>
      </c>
      <c r="D4301" s="141"/>
      <c r="E4301" s="142"/>
      <c r="F4301" s="6"/>
      <c r="G4301" s="144"/>
      <c r="H4301" s="146"/>
      <c r="I4301" s="144"/>
      <c r="J4301" s="144"/>
      <c r="K4301" s="144"/>
      <c r="L4301" s="6"/>
      <c r="M4301" s="6"/>
      <c r="N4301" s="6"/>
    </row>
    <row r="4302" spans="1:14" ht="30" customHeight="1">
      <c r="A4302" s="26"/>
      <c r="B4302" s="132" t="s">
        <v>8908</v>
      </c>
      <c r="C4302" s="18" t="s">
        <v>8909</v>
      </c>
      <c r="D4302" s="20">
        <v>187.8</v>
      </c>
      <c r="E4302" s="10">
        <f>D4302-(D4302*$G$1)</f>
        <v>187.8</v>
      </c>
      <c r="F4302" s="1" t="s">
        <v>42</v>
      </c>
      <c r="G4302" s="45">
        <v>8536490090</v>
      </c>
      <c r="H4302" s="60"/>
      <c r="I4302" s="45">
        <v>1</v>
      </c>
      <c r="J4302" s="45">
        <v>100</v>
      </c>
      <c r="K4302" s="45">
        <v>1000</v>
      </c>
      <c r="L4302" s="7" t="str">
        <f>IFERROR(VLOOKUP(B4302,Харків!A:C,3,0),"0")</f>
        <v>&gt;20</v>
      </c>
      <c r="M4302" s="60"/>
      <c r="N4302" s="45">
        <f>E4302*M4302</f>
        <v>0</v>
      </c>
    </row>
    <row r="4303" spans="1:14" ht="30" customHeight="1">
      <c r="A4303" s="26"/>
      <c r="B4303" s="84" t="s">
        <v>8199</v>
      </c>
      <c r="C4303" s="18" t="s">
        <v>8200</v>
      </c>
      <c r="D4303" s="20">
        <v>206.58</v>
      </c>
      <c r="E4303" s="10">
        <f>D4303-(D4303*$G$1)</f>
        <v>206.58</v>
      </c>
      <c r="F4303" s="1" t="s">
        <v>42</v>
      </c>
      <c r="G4303" s="45">
        <v>8536490090</v>
      </c>
      <c r="H4303" s="60"/>
      <c r="I4303" s="45">
        <v>1</v>
      </c>
      <c r="J4303" s="45">
        <v>100</v>
      </c>
      <c r="K4303" s="45">
        <v>1000</v>
      </c>
      <c r="L4303" s="7" t="str">
        <f>IFERROR(VLOOKUP(B4303,Харків!A:C,3,0),"0")</f>
        <v>&gt;100</v>
      </c>
      <c r="M4303" s="60"/>
      <c r="N4303" s="45">
        <f>E4303*M4303</f>
        <v>0</v>
      </c>
    </row>
    <row r="4304" spans="1:14" ht="30" customHeight="1">
      <c r="A4304" s="26"/>
      <c r="B4304" s="84" t="s">
        <v>8201</v>
      </c>
      <c r="C4304" s="18" t="s">
        <v>8202</v>
      </c>
      <c r="D4304" s="20">
        <v>300.48</v>
      </c>
      <c r="E4304" s="10">
        <f>D4304-(D4304*$G$1)</f>
        <v>300.48</v>
      </c>
      <c r="F4304" s="1" t="s">
        <v>42</v>
      </c>
      <c r="G4304" s="45">
        <v>8536490090</v>
      </c>
      <c r="H4304" s="60"/>
      <c r="I4304" s="45">
        <v>1</v>
      </c>
      <c r="J4304" s="45">
        <v>100</v>
      </c>
      <c r="K4304" s="45">
        <v>1000</v>
      </c>
      <c r="L4304" s="7" t="str">
        <f>IFERROR(VLOOKUP(B4304,Харків!A:C,3,0),"0")</f>
        <v>&gt;100</v>
      </c>
      <c r="M4304" s="60"/>
      <c r="N4304" s="45">
        <f>E4304*M4304</f>
        <v>0</v>
      </c>
    </row>
    <row r="4305" spans="1:14" ht="30" customHeight="1">
      <c r="A4305" s="26"/>
      <c r="B4305" s="132" t="s">
        <v>8910</v>
      </c>
      <c r="C4305" s="18" t="s">
        <v>8911</v>
      </c>
      <c r="D4305" s="20">
        <v>450</v>
      </c>
      <c r="E4305" s="10">
        <f>D4305-(D4305*$G$1)</f>
        <v>450</v>
      </c>
      <c r="F4305" s="1" t="s">
        <v>42</v>
      </c>
      <c r="G4305" s="45">
        <v>8536490090</v>
      </c>
      <c r="H4305" s="60"/>
      <c r="I4305" s="45">
        <v>1</v>
      </c>
      <c r="J4305" s="45">
        <v>100</v>
      </c>
      <c r="K4305" s="45">
        <v>1000</v>
      </c>
      <c r="L4305" s="7" t="str">
        <f>IFERROR(VLOOKUP(B4305,Харків!A:C,3,0),"0")</f>
        <v>&gt;100</v>
      </c>
      <c r="M4305" s="60"/>
      <c r="N4305" s="45">
        <f>E4305*M4305</f>
        <v>0</v>
      </c>
    </row>
    <row r="4306" spans="1:14" s="23" customFormat="1" ht="15" customHeight="1">
      <c r="A4306" s="128"/>
      <c r="B4306" s="206"/>
      <c r="C4306" s="6" t="s">
        <v>6041</v>
      </c>
      <c r="D4306" s="141"/>
      <c r="E4306" s="142"/>
      <c r="F4306" s="6"/>
      <c r="G4306" s="144"/>
      <c r="H4306" s="146"/>
      <c r="I4306" s="144"/>
      <c r="J4306" s="144"/>
      <c r="K4306" s="144"/>
      <c r="L4306" s="6"/>
      <c r="M4306" s="6"/>
      <c r="N4306" s="6"/>
    </row>
    <row r="4307" spans="1:14" ht="15" customHeight="1">
      <c r="A4307" s="129"/>
      <c r="B4307" s="49" t="s">
        <v>5767</v>
      </c>
      <c r="C4307" s="18" t="s">
        <v>5768</v>
      </c>
      <c r="D4307" s="20">
        <v>2.68</v>
      </c>
      <c r="E4307" s="10">
        <f>D4307-(D4307*$G$1)</f>
        <v>2.68</v>
      </c>
      <c r="F4307" s="1" t="s">
        <v>42</v>
      </c>
      <c r="G4307" s="45">
        <v>8547900000</v>
      </c>
      <c r="H4307" s="60"/>
      <c r="I4307" s="45">
        <v>1</v>
      </c>
      <c r="J4307" s="45">
        <v>100</v>
      </c>
      <c r="K4307" s="45">
        <v>1000</v>
      </c>
      <c r="L4307" s="7" t="str">
        <f>IFERROR(VLOOKUP(B4307,Харків!A:C,3,0),"0")</f>
        <v>&gt;2000</v>
      </c>
      <c r="M4307" s="60"/>
      <c r="N4307" s="45">
        <f>E4307*M4307</f>
        <v>0</v>
      </c>
    </row>
    <row r="4308" spans="1:14" ht="15" customHeight="1">
      <c r="A4308" s="129"/>
      <c r="B4308" s="49" t="s">
        <v>5769</v>
      </c>
      <c r="C4308" s="18" t="s">
        <v>5770</v>
      </c>
      <c r="D4308" s="20">
        <v>3.02</v>
      </c>
      <c r="E4308" s="10">
        <f>D4308-(D4308*$G$1)</f>
        <v>3.02</v>
      </c>
      <c r="F4308" s="1" t="s">
        <v>42</v>
      </c>
      <c r="G4308" s="45">
        <v>8547900000</v>
      </c>
      <c r="H4308" s="60"/>
      <c r="I4308" s="45">
        <v>1</v>
      </c>
      <c r="J4308" s="45">
        <v>100</v>
      </c>
      <c r="K4308" s="45">
        <v>1000</v>
      </c>
      <c r="L4308" s="7" t="str">
        <f>IFERROR(VLOOKUP(B4308,Харків!A:C,3,0),"0")</f>
        <v>&gt;1000</v>
      </c>
      <c r="M4308" s="60"/>
      <c r="N4308" s="45">
        <f>E4308*M4308</f>
        <v>0</v>
      </c>
    </row>
    <row r="4309" spans="1:14" ht="15" customHeight="1">
      <c r="A4309" s="129"/>
      <c r="B4309" s="49" t="s">
        <v>5771</v>
      </c>
      <c r="C4309" s="18" t="s">
        <v>5772</v>
      </c>
      <c r="D4309" s="20">
        <v>4.24</v>
      </c>
      <c r="E4309" s="10">
        <f>D4309-(D4309*$G$1)</f>
        <v>4.24</v>
      </c>
      <c r="F4309" s="1" t="s">
        <v>42</v>
      </c>
      <c r="G4309" s="45">
        <v>8547900000</v>
      </c>
      <c r="H4309" s="60"/>
      <c r="I4309" s="45">
        <v>1</v>
      </c>
      <c r="J4309" s="45">
        <v>100</v>
      </c>
      <c r="K4309" s="45">
        <v>1000</v>
      </c>
      <c r="L4309" s="7" t="str">
        <f>IFERROR(VLOOKUP(B4309,Харків!A:C,3,0),"0")</f>
        <v>&gt;1000</v>
      </c>
      <c r="M4309" s="60"/>
      <c r="N4309" s="45">
        <f>E4309*M4309</f>
        <v>0</v>
      </c>
    </row>
    <row r="4310" spans="1:14" ht="15" customHeight="1">
      <c r="A4310" s="129"/>
      <c r="B4310" s="49" t="s">
        <v>5773</v>
      </c>
      <c r="C4310" s="18" t="s">
        <v>5774</v>
      </c>
      <c r="D4310" s="20">
        <v>5.32</v>
      </c>
      <c r="E4310" s="10">
        <f>D4310-(D4310*$G$1)</f>
        <v>5.32</v>
      </c>
      <c r="F4310" s="1" t="s">
        <v>42</v>
      </c>
      <c r="G4310" s="45">
        <v>8547900000</v>
      </c>
      <c r="H4310" s="60"/>
      <c r="I4310" s="45">
        <v>1</v>
      </c>
      <c r="J4310" s="45">
        <v>50</v>
      </c>
      <c r="K4310" s="45">
        <v>1000</v>
      </c>
      <c r="L4310" s="7" t="str">
        <f>IFERROR(VLOOKUP(B4310,Харків!A:C,3,0),"0")</f>
        <v>&gt;10</v>
      </c>
      <c r="M4310" s="60"/>
      <c r="N4310" s="45">
        <f>E4310*M4310</f>
        <v>0</v>
      </c>
    </row>
    <row r="4311" spans="1:14" ht="15" customHeight="1">
      <c r="A4311" s="129"/>
      <c r="B4311" s="49" t="s">
        <v>5775</v>
      </c>
      <c r="C4311" s="18" t="s">
        <v>5776</v>
      </c>
      <c r="D4311" s="20">
        <v>7.17</v>
      </c>
      <c r="E4311" s="10">
        <f>D4311-(D4311*$G$1)</f>
        <v>7.17</v>
      </c>
      <c r="F4311" s="1" t="s">
        <v>42</v>
      </c>
      <c r="G4311" s="45">
        <v>8547900000</v>
      </c>
      <c r="H4311" s="60"/>
      <c r="I4311" s="45">
        <v>1</v>
      </c>
      <c r="J4311" s="45">
        <v>50</v>
      </c>
      <c r="K4311" s="45">
        <v>500</v>
      </c>
      <c r="L4311" s="7" t="str">
        <f>IFERROR(VLOOKUP(B4311,Харків!A:C,3,0),"0")</f>
        <v>&gt;300</v>
      </c>
      <c r="M4311" s="60"/>
      <c r="N4311" s="45">
        <f>E4311*M4311</f>
        <v>0</v>
      </c>
    </row>
    <row r="4312" spans="1:14" ht="6.95" customHeight="1">
      <c r="A4312" s="130"/>
      <c r="B4312" s="50"/>
      <c r="C4312" s="18"/>
      <c r="D4312" s="8"/>
      <c r="E4312" s="14"/>
      <c r="F4312" s="5"/>
      <c r="G4312" s="7"/>
      <c r="H4312" s="13"/>
      <c r="I4312" s="7"/>
      <c r="J4312" s="7"/>
      <c r="K4312" s="7"/>
      <c r="L4312" s="5"/>
      <c r="M4312" s="5"/>
      <c r="N4312" s="5"/>
    </row>
    <row r="4313" spans="1:14" ht="15" customHeight="1">
      <c r="A4313" s="129"/>
      <c r="B4313" s="49" t="s">
        <v>5777</v>
      </c>
      <c r="C4313" s="18" t="s">
        <v>5778</v>
      </c>
      <c r="D4313" s="20">
        <v>2.68</v>
      </c>
      <c r="E4313" s="10">
        <f>D4313-(D4313*$G$1)</f>
        <v>2.68</v>
      </c>
      <c r="F4313" s="1" t="s">
        <v>42</v>
      </c>
      <c r="G4313" s="45">
        <v>8547900000</v>
      </c>
      <c r="H4313" s="60"/>
      <c r="I4313" s="45">
        <v>1</v>
      </c>
      <c r="J4313" s="45">
        <v>100</v>
      </c>
      <c r="K4313" s="45">
        <v>1000</v>
      </c>
      <c r="L4313" s="7">
        <f>IFERROR(VLOOKUP(B4313,Харків!A:C,3,0),"0")</f>
        <v>0</v>
      </c>
      <c r="M4313" s="60"/>
      <c r="N4313" s="45">
        <f>E4313*M4313</f>
        <v>0</v>
      </c>
    </row>
    <row r="4314" spans="1:14" ht="15" customHeight="1">
      <c r="A4314" s="129"/>
      <c r="B4314" s="49" t="s">
        <v>5779</v>
      </c>
      <c r="C4314" s="18" t="s">
        <v>5780</v>
      </c>
      <c r="D4314" s="20">
        <v>3.02</v>
      </c>
      <c r="E4314" s="10">
        <f>D4314-(D4314*$G$1)</f>
        <v>3.02</v>
      </c>
      <c r="F4314" s="1" t="s">
        <v>42</v>
      </c>
      <c r="G4314" s="45">
        <v>8547900000</v>
      </c>
      <c r="H4314" s="60"/>
      <c r="I4314" s="45">
        <v>1</v>
      </c>
      <c r="J4314" s="45">
        <v>100</v>
      </c>
      <c r="K4314" s="45">
        <v>1000</v>
      </c>
      <c r="L4314" s="7" t="str">
        <f>IFERROR(VLOOKUP(B4314,Харків!A:C,3,0),"0")</f>
        <v>&gt;5000</v>
      </c>
      <c r="M4314" s="60"/>
      <c r="N4314" s="45">
        <f>E4314*M4314</f>
        <v>0</v>
      </c>
    </row>
    <row r="4315" spans="1:14" ht="15" customHeight="1">
      <c r="A4315" s="129"/>
      <c r="B4315" s="49" t="s">
        <v>5781</v>
      </c>
      <c r="C4315" s="18" t="s">
        <v>5782</v>
      </c>
      <c r="D4315" s="20">
        <v>4.24</v>
      </c>
      <c r="E4315" s="10">
        <f>D4315-(D4315*$G$1)</f>
        <v>4.24</v>
      </c>
      <c r="F4315" s="1" t="s">
        <v>42</v>
      </c>
      <c r="G4315" s="45">
        <v>8547900000</v>
      </c>
      <c r="H4315" s="60"/>
      <c r="I4315" s="45">
        <v>1</v>
      </c>
      <c r="J4315" s="45">
        <v>100</v>
      </c>
      <c r="K4315" s="45">
        <v>1000</v>
      </c>
      <c r="L4315" s="7" t="str">
        <f>IFERROR(VLOOKUP(B4315,Харків!A:C,3,0),"0")</f>
        <v>&gt;200</v>
      </c>
      <c r="M4315" s="60"/>
      <c r="N4315" s="45">
        <f>E4315*M4315</f>
        <v>0</v>
      </c>
    </row>
    <row r="4316" spans="1:14" ht="15" customHeight="1">
      <c r="A4316" s="129"/>
      <c r="B4316" s="49" t="s">
        <v>5783</v>
      </c>
      <c r="C4316" s="18" t="s">
        <v>5784</v>
      </c>
      <c r="D4316" s="20">
        <v>5.32</v>
      </c>
      <c r="E4316" s="10">
        <f>D4316-(D4316*$G$1)</f>
        <v>5.32</v>
      </c>
      <c r="F4316" s="1" t="s">
        <v>42</v>
      </c>
      <c r="G4316" s="45">
        <v>8547900000</v>
      </c>
      <c r="H4316" s="60"/>
      <c r="I4316" s="45">
        <v>1</v>
      </c>
      <c r="J4316" s="45">
        <v>50</v>
      </c>
      <c r="K4316" s="45">
        <v>1000</v>
      </c>
      <c r="L4316" s="7" t="str">
        <f>IFERROR(VLOOKUP(B4316,Харків!A:C,3,0),"0")</f>
        <v>&gt;1000</v>
      </c>
      <c r="M4316" s="60"/>
      <c r="N4316" s="45">
        <f>E4316*M4316</f>
        <v>0</v>
      </c>
    </row>
    <row r="4317" spans="1:14" ht="15" customHeight="1">
      <c r="A4317" s="129"/>
      <c r="B4317" s="49" t="s">
        <v>5785</v>
      </c>
      <c r="C4317" s="18" t="s">
        <v>5786</v>
      </c>
      <c r="D4317" s="20">
        <v>7.17</v>
      </c>
      <c r="E4317" s="10">
        <f>D4317-(D4317*$G$1)</f>
        <v>7.17</v>
      </c>
      <c r="F4317" s="1" t="s">
        <v>42</v>
      </c>
      <c r="G4317" s="45">
        <v>8547900000</v>
      </c>
      <c r="H4317" s="60"/>
      <c r="I4317" s="45">
        <v>1</v>
      </c>
      <c r="J4317" s="45">
        <v>50</v>
      </c>
      <c r="K4317" s="45">
        <v>500</v>
      </c>
      <c r="L4317" s="7" t="str">
        <f>IFERROR(VLOOKUP(B4317,Харків!A:C,3,0),"0")</f>
        <v>&gt;2000</v>
      </c>
      <c r="M4317" s="60"/>
      <c r="N4317" s="45">
        <f>E4317*M4317</f>
        <v>0</v>
      </c>
    </row>
    <row r="4318" spans="1:14" ht="6.95" customHeight="1">
      <c r="A4318" s="130"/>
      <c r="B4318" s="50"/>
      <c r="C4318" s="18"/>
      <c r="D4318" s="8"/>
      <c r="E4318" s="14"/>
      <c r="F4318" s="5"/>
      <c r="G4318" s="7"/>
      <c r="H4318" s="13"/>
      <c r="I4318" s="7"/>
      <c r="J4318" s="7"/>
      <c r="K4318" s="7"/>
      <c r="L4318" s="5"/>
      <c r="M4318" s="5"/>
      <c r="N4318" s="5"/>
    </row>
    <row r="4319" spans="1:14" ht="15" customHeight="1">
      <c r="A4319" s="129"/>
      <c r="B4319" s="49" t="s">
        <v>5787</v>
      </c>
      <c r="C4319" s="18" t="s">
        <v>5788</v>
      </c>
      <c r="D4319" s="20">
        <v>2.68</v>
      </c>
      <c r="E4319" s="10">
        <f>D4319-(D4319*$G$1)</f>
        <v>2.68</v>
      </c>
      <c r="F4319" s="1" t="s">
        <v>42</v>
      </c>
      <c r="G4319" s="45">
        <v>8547900000</v>
      </c>
      <c r="H4319" s="60"/>
      <c r="I4319" s="45">
        <v>1</v>
      </c>
      <c r="J4319" s="45">
        <v>100</v>
      </c>
      <c r="K4319" s="45">
        <v>1000</v>
      </c>
      <c r="L4319" s="7">
        <f>IFERROR(VLOOKUP(B4319,Харків!A:C,3,0),"0")</f>
        <v>0</v>
      </c>
      <c r="M4319" s="60"/>
      <c r="N4319" s="45">
        <f>E4319*M4319</f>
        <v>0</v>
      </c>
    </row>
    <row r="4320" spans="1:14" ht="15" customHeight="1">
      <c r="A4320" s="129"/>
      <c r="B4320" s="49" t="s">
        <v>5789</v>
      </c>
      <c r="C4320" s="18" t="s">
        <v>5790</v>
      </c>
      <c r="D4320" s="20">
        <v>3.02</v>
      </c>
      <c r="E4320" s="10">
        <f>D4320-(D4320*$G$1)</f>
        <v>3.02</v>
      </c>
      <c r="F4320" s="1" t="s">
        <v>42</v>
      </c>
      <c r="G4320" s="45">
        <v>8547900000</v>
      </c>
      <c r="H4320" s="60"/>
      <c r="I4320" s="45">
        <v>1</v>
      </c>
      <c r="J4320" s="45">
        <v>100</v>
      </c>
      <c r="K4320" s="45">
        <v>1000</v>
      </c>
      <c r="L4320" s="7" t="str">
        <f>IFERROR(VLOOKUP(B4320,Харків!A:C,3,0),"0")</f>
        <v>&gt;100</v>
      </c>
      <c r="M4320" s="60"/>
      <c r="N4320" s="45">
        <f>E4320*M4320</f>
        <v>0</v>
      </c>
    </row>
    <row r="4321" spans="1:14" ht="15" customHeight="1">
      <c r="A4321" s="129"/>
      <c r="B4321" s="49" t="s">
        <v>5791</v>
      </c>
      <c r="C4321" s="18" t="s">
        <v>5792</v>
      </c>
      <c r="D4321" s="20">
        <v>4.24</v>
      </c>
      <c r="E4321" s="10">
        <f>D4321-(D4321*$G$1)</f>
        <v>4.24</v>
      </c>
      <c r="F4321" s="1" t="s">
        <v>42</v>
      </c>
      <c r="G4321" s="45">
        <v>8547900000</v>
      </c>
      <c r="H4321" s="60"/>
      <c r="I4321" s="45">
        <v>1</v>
      </c>
      <c r="J4321" s="45">
        <v>100</v>
      </c>
      <c r="K4321" s="45">
        <v>1000</v>
      </c>
      <c r="L4321" s="7" t="str">
        <f>IFERROR(VLOOKUP(B4321,Харків!A:C,3,0),"0")</f>
        <v>&gt;200</v>
      </c>
      <c r="M4321" s="60"/>
      <c r="N4321" s="45">
        <f>E4321*M4321</f>
        <v>0</v>
      </c>
    </row>
    <row r="4322" spans="1:14" ht="15" customHeight="1">
      <c r="A4322" s="129"/>
      <c r="B4322" s="49" t="s">
        <v>5793</v>
      </c>
      <c r="C4322" s="18" t="s">
        <v>5794</v>
      </c>
      <c r="D4322" s="20">
        <v>5.32</v>
      </c>
      <c r="E4322" s="10">
        <f>D4322-(D4322*$G$1)</f>
        <v>5.32</v>
      </c>
      <c r="F4322" s="1" t="s">
        <v>42</v>
      </c>
      <c r="G4322" s="45">
        <v>8547900000</v>
      </c>
      <c r="H4322" s="60"/>
      <c r="I4322" s="45">
        <v>1</v>
      </c>
      <c r="J4322" s="45">
        <v>50</v>
      </c>
      <c r="K4322" s="45">
        <v>1000</v>
      </c>
      <c r="L4322" s="7">
        <f>IFERROR(VLOOKUP(B4322,Харків!A:C,3,0),"0")</f>
        <v>0</v>
      </c>
      <c r="M4322" s="60"/>
      <c r="N4322" s="45">
        <f>E4322*M4322</f>
        <v>0</v>
      </c>
    </row>
    <row r="4323" spans="1:14" ht="15" customHeight="1">
      <c r="A4323" s="129"/>
      <c r="B4323" s="49" t="s">
        <v>5795</v>
      </c>
      <c r="C4323" s="18" t="s">
        <v>5796</v>
      </c>
      <c r="D4323" s="20">
        <v>7.17</v>
      </c>
      <c r="E4323" s="10">
        <f>D4323-(D4323*$G$1)</f>
        <v>7.17</v>
      </c>
      <c r="F4323" s="1" t="s">
        <v>42</v>
      </c>
      <c r="G4323" s="45">
        <v>8547900000</v>
      </c>
      <c r="H4323" s="60"/>
      <c r="I4323" s="45">
        <v>1</v>
      </c>
      <c r="J4323" s="45">
        <v>50</v>
      </c>
      <c r="K4323" s="45">
        <v>500</v>
      </c>
      <c r="L4323" s="7" t="str">
        <f>IFERROR(VLOOKUP(B4323,Харків!A:C,3,0),"0")</f>
        <v>&gt;100</v>
      </c>
      <c r="M4323" s="60"/>
      <c r="N4323" s="45">
        <f>E4323*M4323</f>
        <v>0</v>
      </c>
    </row>
    <row r="4324" spans="1:14" ht="15" customHeight="1">
      <c r="A4324" s="128"/>
      <c r="B4324" s="53"/>
      <c r="C4324" s="6" t="s">
        <v>6083</v>
      </c>
      <c r="D4324" s="14"/>
      <c r="E4324" s="14"/>
      <c r="F4324" s="5"/>
      <c r="G4324" s="7"/>
      <c r="H4324" s="13"/>
      <c r="I4324" s="7"/>
      <c r="J4324" s="7"/>
      <c r="K4324" s="7"/>
      <c r="L4324" s="5"/>
      <c r="M4324" s="5"/>
      <c r="N4324" s="5"/>
    </row>
    <row r="4325" spans="1:14" ht="15" customHeight="1">
      <c r="A4325" s="26"/>
      <c r="B4325" s="27" t="s">
        <v>1148</v>
      </c>
      <c r="C4325" s="18" t="s">
        <v>2875</v>
      </c>
      <c r="D4325" s="20">
        <v>10.199999999999999</v>
      </c>
      <c r="E4325" s="10">
        <f t="shared" ref="E4325:E4330" si="445">D4325-(D4325*$G$1)</f>
        <v>10.199999999999999</v>
      </c>
      <c r="F4325" s="1" t="s">
        <v>42</v>
      </c>
      <c r="G4325" s="45">
        <v>8547200000</v>
      </c>
      <c r="H4325" s="60"/>
      <c r="I4325" s="45">
        <v>1</v>
      </c>
      <c r="J4325" s="45">
        <v>100</v>
      </c>
      <c r="K4325" s="45">
        <v>2500</v>
      </c>
      <c r="L4325" s="7" t="str">
        <f>IFERROR(VLOOKUP(B4325,Харків!A:C,3,0),"0")</f>
        <v>&gt;200</v>
      </c>
      <c r="M4325" s="60"/>
      <c r="N4325" s="45">
        <f t="shared" ref="N4325:N4330" si="446">E4325*M4325</f>
        <v>0</v>
      </c>
    </row>
    <row r="4326" spans="1:14" ht="15" customHeight="1">
      <c r="A4326" s="26"/>
      <c r="B4326" s="27" t="s">
        <v>1149</v>
      </c>
      <c r="C4326" s="18" t="s">
        <v>2943</v>
      </c>
      <c r="D4326" s="20">
        <v>13.58</v>
      </c>
      <c r="E4326" s="10">
        <f t="shared" si="445"/>
        <v>13.58</v>
      </c>
      <c r="F4326" s="1" t="s">
        <v>42</v>
      </c>
      <c r="G4326" s="45">
        <v>8547200000</v>
      </c>
      <c r="H4326" s="60"/>
      <c r="I4326" s="45">
        <v>1</v>
      </c>
      <c r="J4326" s="45">
        <v>100</v>
      </c>
      <c r="K4326" s="45">
        <v>2000</v>
      </c>
      <c r="L4326" s="7" t="str">
        <f>IFERROR(VLOOKUP(B4326,Харків!A:C,3,0),"0")</f>
        <v>&gt;100</v>
      </c>
      <c r="M4326" s="60"/>
      <c r="N4326" s="45">
        <f t="shared" si="446"/>
        <v>0</v>
      </c>
    </row>
    <row r="4327" spans="1:14" ht="15" customHeight="1">
      <c r="A4327" s="26"/>
      <c r="B4327" s="27" t="s">
        <v>1150</v>
      </c>
      <c r="C4327" s="18" t="s">
        <v>2964</v>
      </c>
      <c r="D4327" s="20">
        <v>15.86</v>
      </c>
      <c r="E4327" s="10">
        <f t="shared" si="445"/>
        <v>15.86</v>
      </c>
      <c r="F4327" s="1" t="s">
        <v>42</v>
      </c>
      <c r="G4327" s="45">
        <v>8547200000</v>
      </c>
      <c r="H4327" s="60"/>
      <c r="I4327" s="45">
        <v>1</v>
      </c>
      <c r="J4327" s="45">
        <v>100</v>
      </c>
      <c r="K4327" s="45">
        <v>1600</v>
      </c>
      <c r="L4327" s="7" t="str">
        <f>IFERROR(VLOOKUP(B4327,Харків!A:C,3,0),"0")</f>
        <v>&gt;100</v>
      </c>
      <c r="M4327" s="60"/>
      <c r="N4327" s="45">
        <f t="shared" si="446"/>
        <v>0</v>
      </c>
    </row>
    <row r="4328" spans="1:14" ht="15" customHeight="1">
      <c r="A4328" s="26"/>
      <c r="B4328" s="27" t="s">
        <v>1151</v>
      </c>
      <c r="C4328" s="18" t="s">
        <v>2955</v>
      </c>
      <c r="D4328" s="20">
        <v>19.239999999999998</v>
      </c>
      <c r="E4328" s="10">
        <f t="shared" si="445"/>
        <v>19.239999999999998</v>
      </c>
      <c r="F4328" s="1" t="s">
        <v>42</v>
      </c>
      <c r="G4328" s="45">
        <v>8547200000</v>
      </c>
      <c r="H4328" s="60"/>
      <c r="I4328" s="45">
        <v>1</v>
      </c>
      <c r="J4328" s="45">
        <v>100</v>
      </c>
      <c r="K4328" s="45">
        <v>1000</v>
      </c>
      <c r="L4328" s="7" t="str">
        <f>IFERROR(VLOOKUP(B4328,Харків!A:C,3,0),"0")</f>
        <v>&gt;50</v>
      </c>
      <c r="M4328" s="60"/>
      <c r="N4328" s="45">
        <f t="shared" si="446"/>
        <v>0</v>
      </c>
    </row>
    <row r="4329" spans="1:14" ht="15" customHeight="1">
      <c r="A4329" s="26"/>
      <c r="B4329" s="27" t="s">
        <v>1152</v>
      </c>
      <c r="C4329" s="18" t="s">
        <v>2967</v>
      </c>
      <c r="D4329" s="20">
        <v>27.16</v>
      </c>
      <c r="E4329" s="10">
        <f t="shared" si="445"/>
        <v>27.16</v>
      </c>
      <c r="F4329" s="1" t="s">
        <v>42</v>
      </c>
      <c r="G4329" s="45">
        <v>8547200000</v>
      </c>
      <c r="H4329" s="60"/>
      <c r="I4329" s="45">
        <v>1</v>
      </c>
      <c r="J4329" s="45">
        <v>50</v>
      </c>
      <c r="K4329" s="45">
        <v>800</v>
      </c>
      <c r="L4329" s="7" t="str">
        <f>IFERROR(VLOOKUP(B4329,Харків!A:C,3,0),"0")</f>
        <v>&gt;50</v>
      </c>
      <c r="M4329" s="60"/>
      <c r="N4329" s="45">
        <f t="shared" si="446"/>
        <v>0</v>
      </c>
    </row>
    <row r="4330" spans="1:14" ht="15" customHeight="1">
      <c r="A4330" s="26"/>
      <c r="B4330" s="27" t="s">
        <v>1153</v>
      </c>
      <c r="C4330" s="18" t="s">
        <v>2968</v>
      </c>
      <c r="D4330" s="20">
        <v>37.35</v>
      </c>
      <c r="E4330" s="10">
        <f t="shared" si="445"/>
        <v>37.35</v>
      </c>
      <c r="F4330" s="1" t="s">
        <v>42</v>
      </c>
      <c r="G4330" s="45">
        <v>8547200000</v>
      </c>
      <c r="H4330" s="60"/>
      <c r="I4330" s="45">
        <v>1</v>
      </c>
      <c r="J4330" s="45">
        <v>20</v>
      </c>
      <c r="K4330" s="45">
        <v>500</v>
      </c>
      <c r="L4330" s="7" t="str">
        <f>IFERROR(VLOOKUP(B4330,Харків!A:C,3,0),"0")</f>
        <v>&gt;20</v>
      </c>
      <c r="M4330" s="60"/>
      <c r="N4330" s="45">
        <f t="shared" si="446"/>
        <v>0</v>
      </c>
    </row>
    <row r="4331" spans="1:14" ht="12.75" customHeight="1">
      <c r="A4331" s="128"/>
      <c r="B4331" s="53"/>
      <c r="C4331" s="18"/>
      <c r="D4331" s="8"/>
      <c r="E4331" s="10"/>
      <c r="F4331" s="5"/>
      <c r="G4331" s="7"/>
      <c r="H4331" s="13"/>
      <c r="I4331" s="7"/>
      <c r="J4331" s="7"/>
      <c r="K4331" s="7"/>
      <c r="L4331" s="7"/>
      <c r="M4331" s="13"/>
      <c r="N4331" s="7"/>
    </row>
    <row r="4332" spans="1:14" ht="15" customHeight="1">
      <c r="A4332" s="26"/>
      <c r="B4332" s="27" t="s">
        <v>10401</v>
      </c>
      <c r="C4332" s="18" t="s">
        <v>10402</v>
      </c>
      <c r="D4332" s="20">
        <v>10.199999999999999</v>
      </c>
      <c r="E4332" s="10">
        <f t="shared" ref="E4332:E4337" si="447">D4332-(D4332*$G$1)</f>
        <v>10.199999999999999</v>
      </c>
      <c r="F4332" s="1" t="s">
        <v>42</v>
      </c>
      <c r="G4332" s="45">
        <v>8547200000</v>
      </c>
      <c r="H4332" s="60"/>
      <c r="I4332" s="45">
        <v>1</v>
      </c>
      <c r="J4332" s="45">
        <v>50</v>
      </c>
      <c r="K4332" s="45">
        <v>800</v>
      </c>
      <c r="L4332" s="7">
        <f>IFERROR(VLOOKUP(B4332,Харків!A:C,3,0),"0")</f>
        <v>0</v>
      </c>
      <c r="M4332" s="60"/>
      <c r="N4332" s="45">
        <f t="shared" ref="N4332:N4337" si="448">E4332*M4332</f>
        <v>0</v>
      </c>
    </row>
    <row r="4333" spans="1:14" ht="15" customHeight="1">
      <c r="A4333" s="26"/>
      <c r="B4333" s="27" t="s">
        <v>10177</v>
      </c>
      <c r="C4333" s="18" t="s">
        <v>10178</v>
      </c>
      <c r="D4333" s="20">
        <v>13.58</v>
      </c>
      <c r="E4333" s="10">
        <f t="shared" si="447"/>
        <v>13.58</v>
      </c>
      <c r="F4333" s="1" t="s">
        <v>42</v>
      </c>
      <c r="G4333" s="45">
        <v>8547200000</v>
      </c>
      <c r="H4333" s="60"/>
      <c r="I4333" s="45">
        <v>1</v>
      </c>
      <c r="J4333" s="45">
        <v>20</v>
      </c>
      <c r="K4333" s="45">
        <v>500</v>
      </c>
      <c r="L4333" s="7" t="str">
        <f>IFERROR(VLOOKUP(B4333,Харків!A:C,3,0),"0")</f>
        <v>&gt;50</v>
      </c>
      <c r="M4333" s="60"/>
      <c r="N4333" s="45">
        <f t="shared" si="448"/>
        <v>0</v>
      </c>
    </row>
    <row r="4334" spans="1:14" ht="15" customHeight="1">
      <c r="A4334" s="26"/>
      <c r="B4334" s="27" t="s">
        <v>10182</v>
      </c>
      <c r="C4334" s="18" t="s">
        <v>10183</v>
      </c>
      <c r="D4334" s="20">
        <v>15.86</v>
      </c>
      <c r="E4334" s="10">
        <f t="shared" si="447"/>
        <v>15.86</v>
      </c>
      <c r="F4334" s="1" t="s">
        <v>42</v>
      </c>
      <c r="G4334" s="45">
        <v>8547200000</v>
      </c>
      <c r="H4334" s="60"/>
      <c r="I4334" s="45">
        <v>1</v>
      </c>
      <c r="J4334" s="45">
        <v>100</v>
      </c>
      <c r="K4334" s="45">
        <v>2500</v>
      </c>
      <c r="L4334" s="7" t="str">
        <f>IFERROR(VLOOKUP(B4334,Харків!A:C,3,0),"0")</f>
        <v>&gt;100</v>
      </c>
      <c r="M4334" s="60"/>
      <c r="N4334" s="45">
        <f t="shared" si="448"/>
        <v>0</v>
      </c>
    </row>
    <row r="4335" spans="1:14" ht="15" customHeight="1">
      <c r="A4335" s="26"/>
      <c r="B4335" s="27" t="s">
        <v>10430</v>
      </c>
      <c r="C4335" s="18" t="s">
        <v>10431</v>
      </c>
      <c r="D4335" s="20">
        <v>19.239999999999998</v>
      </c>
      <c r="E4335" s="10">
        <f t="shared" si="447"/>
        <v>19.239999999999998</v>
      </c>
      <c r="F4335" s="1" t="s">
        <v>42</v>
      </c>
      <c r="G4335" s="45">
        <v>8547200000</v>
      </c>
      <c r="H4335" s="60"/>
      <c r="I4335" s="45">
        <v>1</v>
      </c>
      <c r="J4335" s="45">
        <v>100</v>
      </c>
      <c r="K4335" s="45">
        <v>2000</v>
      </c>
      <c r="L4335" s="7">
        <f>IFERROR(VLOOKUP(B4335,Харків!A:C,3,0),"0")</f>
        <v>0</v>
      </c>
      <c r="M4335" s="60"/>
      <c r="N4335" s="45">
        <f t="shared" si="448"/>
        <v>0</v>
      </c>
    </row>
    <row r="4336" spans="1:14" ht="15" customHeight="1">
      <c r="A4336" s="26"/>
      <c r="B4336" s="27" t="s">
        <v>10452</v>
      </c>
      <c r="C4336" s="18" t="s">
        <v>10453</v>
      </c>
      <c r="D4336" s="20">
        <v>27.16</v>
      </c>
      <c r="E4336" s="10">
        <f t="shared" si="447"/>
        <v>27.16</v>
      </c>
      <c r="F4336" s="1" t="s">
        <v>42</v>
      </c>
      <c r="G4336" s="45">
        <v>8547200000</v>
      </c>
      <c r="H4336" s="60"/>
      <c r="I4336" s="45">
        <v>1</v>
      </c>
      <c r="J4336" s="45">
        <v>100</v>
      </c>
      <c r="K4336" s="45">
        <v>1600</v>
      </c>
      <c r="L4336" s="7">
        <f>IFERROR(VLOOKUP(B4336,Харків!A:C,3,0),"0")</f>
        <v>0</v>
      </c>
      <c r="M4336" s="60"/>
      <c r="N4336" s="45">
        <f t="shared" si="448"/>
        <v>0</v>
      </c>
    </row>
    <row r="4337" spans="1:14" ht="15" customHeight="1">
      <c r="A4337" s="26"/>
      <c r="B4337" s="27" t="s">
        <v>10458</v>
      </c>
      <c r="C4337" s="18" t="s">
        <v>10459</v>
      </c>
      <c r="D4337" s="20">
        <v>37.35</v>
      </c>
      <c r="E4337" s="10">
        <f t="shared" si="447"/>
        <v>37.35</v>
      </c>
      <c r="F4337" s="1" t="s">
        <v>42</v>
      </c>
      <c r="G4337" s="45">
        <v>8547200000</v>
      </c>
      <c r="H4337" s="60"/>
      <c r="I4337" s="45">
        <v>1</v>
      </c>
      <c r="J4337" s="45">
        <v>100</v>
      </c>
      <c r="K4337" s="45">
        <v>1000</v>
      </c>
      <c r="L4337" s="7">
        <f>IFERROR(VLOOKUP(B4337,Харків!A:C,3,0),"0")</f>
        <v>0</v>
      </c>
      <c r="M4337" s="60"/>
      <c r="N4337" s="45">
        <f t="shared" si="448"/>
        <v>0</v>
      </c>
    </row>
    <row r="4338" spans="1:14" ht="15" customHeight="1">
      <c r="A4338" s="128"/>
      <c r="B4338" s="53"/>
      <c r="C4338" s="6" t="s">
        <v>10604</v>
      </c>
      <c r="D4338" s="14"/>
      <c r="E4338" s="14"/>
      <c r="F4338" s="5"/>
      <c r="G4338" s="7"/>
      <c r="H4338" s="13"/>
      <c r="I4338" s="7"/>
      <c r="J4338" s="7"/>
      <c r="K4338" s="7"/>
      <c r="L4338" s="5"/>
      <c r="M4338" s="5"/>
      <c r="N4338" s="5"/>
    </row>
    <row r="4339" spans="1:14" ht="15" customHeight="1">
      <c r="A4339" s="26"/>
      <c r="B4339" s="27" t="s">
        <v>7344</v>
      </c>
      <c r="C4339" s="18" t="s">
        <v>7345</v>
      </c>
      <c r="D4339" s="20">
        <v>2.58</v>
      </c>
      <c r="E4339" s="10">
        <f t="shared" ref="E4339:E4351" si="449">D4339-(D4339*$G$1)</f>
        <v>2.58</v>
      </c>
      <c r="F4339" s="1" t="s">
        <v>42</v>
      </c>
      <c r="G4339" s="45">
        <v>8547200000</v>
      </c>
      <c r="H4339" s="60"/>
      <c r="I4339" s="45">
        <v>1</v>
      </c>
      <c r="J4339" s="45">
        <v>100</v>
      </c>
      <c r="K4339" s="45">
        <v>6000</v>
      </c>
      <c r="L4339" s="7">
        <f>IFERROR(VLOOKUP(B4339,Харків!A:C,3,0),"0")</f>
        <v>0</v>
      </c>
      <c r="M4339" s="60"/>
      <c r="N4339" s="45">
        <f t="shared" ref="N4339:N4351" si="450">E4339*M4339</f>
        <v>0</v>
      </c>
    </row>
    <row r="4340" spans="1:14" ht="15" customHeight="1">
      <c r="A4340" s="26"/>
      <c r="B4340" s="27" t="s">
        <v>7297</v>
      </c>
      <c r="C4340" s="18" t="s">
        <v>7298</v>
      </c>
      <c r="D4340" s="20">
        <v>3.31</v>
      </c>
      <c r="E4340" s="10">
        <f t="shared" si="449"/>
        <v>3.31</v>
      </c>
      <c r="F4340" s="1" t="s">
        <v>42</v>
      </c>
      <c r="G4340" s="45">
        <v>8547200000</v>
      </c>
      <c r="H4340" s="60"/>
      <c r="I4340" s="45">
        <v>1</v>
      </c>
      <c r="J4340" s="45">
        <v>100</v>
      </c>
      <c r="K4340" s="45">
        <v>4000</v>
      </c>
      <c r="L4340" s="7" t="str">
        <f>IFERROR(VLOOKUP(B4340,Харків!A:C,3,0),"0")</f>
        <v>&gt;500</v>
      </c>
      <c r="M4340" s="60"/>
      <c r="N4340" s="45">
        <f t="shared" si="450"/>
        <v>0</v>
      </c>
    </row>
    <row r="4341" spans="1:14" ht="15" customHeight="1">
      <c r="A4341" s="26"/>
      <c r="B4341" s="27" t="s">
        <v>7136</v>
      </c>
      <c r="C4341" s="18" t="s">
        <v>7137</v>
      </c>
      <c r="D4341" s="20">
        <v>4.2300000000000004</v>
      </c>
      <c r="E4341" s="10">
        <f t="shared" si="449"/>
        <v>4.2300000000000004</v>
      </c>
      <c r="F4341" s="1" t="s">
        <v>42</v>
      </c>
      <c r="G4341" s="45">
        <v>8547200000</v>
      </c>
      <c r="H4341" s="60"/>
      <c r="I4341" s="45">
        <v>1</v>
      </c>
      <c r="J4341" s="45">
        <v>100</v>
      </c>
      <c r="K4341" s="45">
        <v>2500</v>
      </c>
      <c r="L4341" s="7" t="str">
        <f>IFERROR(VLOOKUP(B4341,Харків!A:C,3,0),"0")</f>
        <v>&gt;500</v>
      </c>
      <c r="M4341" s="60"/>
      <c r="N4341" s="45">
        <f t="shared" si="450"/>
        <v>0</v>
      </c>
    </row>
    <row r="4342" spans="1:14" ht="15" customHeight="1">
      <c r="A4342" s="26"/>
      <c r="B4342" s="27" t="s">
        <v>7412</v>
      </c>
      <c r="C4342" s="18" t="s">
        <v>7413</v>
      </c>
      <c r="D4342" s="20">
        <v>4.5999999999999996</v>
      </c>
      <c r="E4342" s="10">
        <f t="shared" si="449"/>
        <v>4.5999999999999996</v>
      </c>
      <c r="F4342" s="1" t="s">
        <v>42</v>
      </c>
      <c r="G4342" s="45">
        <v>8547200000</v>
      </c>
      <c r="H4342" s="60"/>
      <c r="I4342" s="45">
        <v>1</v>
      </c>
      <c r="J4342" s="45">
        <v>100</v>
      </c>
      <c r="K4342" s="45">
        <v>2000</v>
      </c>
      <c r="L4342" s="7" t="str">
        <f>IFERROR(VLOOKUP(B4342,Харків!A:C,3,0),"0")</f>
        <v>&gt;2000</v>
      </c>
      <c r="M4342" s="60"/>
      <c r="N4342" s="45">
        <f t="shared" si="450"/>
        <v>0</v>
      </c>
    </row>
    <row r="4343" spans="1:14" ht="15" customHeight="1">
      <c r="A4343" s="26"/>
      <c r="B4343" s="27" t="s">
        <v>7128</v>
      </c>
      <c r="C4343" s="18" t="s">
        <v>7129</v>
      </c>
      <c r="D4343" s="20">
        <v>6.07</v>
      </c>
      <c r="E4343" s="10">
        <f t="shared" si="449"/>
        <v>6.07</v>
      </c>
      <c r="F4343" s="1" t="s">
        <v>42</v>
      </c>
      <c r="G4343" s="45">
        <v>8547200000</v>
      </c>
      <c r="H4343" s="60"/>
      <c r="I4343" s="45">
        <v>1</v>
      </c>
      <c r="J4343" s="45">
        <v>100</v>
      </c>
      <c r="K4343" s="45">
        <v>1600</v>
      </c>
      <c r="L4343" s="7" t="str">
        <f>IFERROR(VLOOKUP(B4343,Харків!A:C,3,0),"0")</f>
        <v>&gt;400</v>
      </c>
      <c r="M4343" s="60"/>
      <c r="N4343" s="45">
        <f t="shared" si="450"/>
        <v>0</v>
      </c>
    </row>
    <row r="4344" spans="1:14" ht="15" customHeight="1">
      <c r="A4344" s="26"/>
      <c r="B4344" s="49" t="s">
        <v>7247</v>
      </c>
      <c r="C4344" s="18" t="s">
        <v>7248</v>
      </c>
      <c r="D4344" s="20">
        <v>7.36</v>
      </c>
      <c r="E4344" s="10">
        <f t="shared" si="449"/>
        <v>7.36</v>
      </c>
      <c r="F4344" s="1" t="s">
        <v>42</v>
      </c>
      <c r="G4344" s="45">
        <v>8547200000</v>
      </c>
      <c r="H4344" s="60"/>
      <c r="I4344" s="45">
        <v>1</v>
      </c>
      <c r="J4344" s="45">
        <v>100</v>
      </c>
      <c r="K4344" s="45">
        <v>1600</v>
      </c>
      <c r="L4344" s="7">
        <f>IFERROR(VLOOKUP(B4344,Харків!A:C,3,0),"0")</f>
        <v>0</v>
      </c>
      <c r="M4344" s="60"/>
      <c r="N4344" s="45">
        <f t="shared" si="450"/>
        <v>0</v>
      </c>
    </row>
    <row r="4345" spans="1:14" ht="15" customHeight="1">
      <c r="A4345" s="26"/>
      <c r="B4345" s="27" t="s">
        <v>7381</v>
      </c>
      <c r="C4345" s="18" t="s">
        <v>7382</v>
      </c>
      <c r="D4345" s="20">
        <v>9.1999999999999993</v>
      </c>
      <c r="E4345" s="10">
        <f t="shared" si="449"/>
        <v>9.1999999999999993</v>
      </c>
      <c r="F4345" s="1" t="s">
        <v>42</v>
      </c>
      <c r="G4345" s="45">
        <v>8547200000</v>
      </c>
      <c r="H4345" s="60"/>
      <c r="I4345" s="45">
        <v>1</v>
      </c>
      <c r="J4345" s="45">
        <v>100</v>
      </c>
      <c r="K4345" s="45">
        <v>1000</v>
      </c>
      <c r="L4345" s="7" t="str">
        <f>IFERROR(VLOOKUP(B4345,Харків!A:C,3,0),"0")</f>
        <v>&gt;1000</v>
      </c>
      <c r="M4345" s="60"/>
      <c r="N4345" s="45">
        <f t="shared" si="450"/>
        <v>0</v>
      </c>
    </row>
    <row r="4346" spans="1:14" ht="15" customHeight="1">
      <c r="A4346" s="26"/>
      <c r="B4346" s="27" t="s">
        <v>7321</v>
      </c>
      <c r="C4346" s="18" t="s">
        <v>7322</v>
      </c>
      <c r="D4346" s="20">
        <v>11.95</v>
      </c>
      <c r="E4346" s="10">
        <f t="shared" si="449"/>
        <v>11.95</v>
      </c>
      <c r="F4346" s="1" t="s">
        <v>42</v>
      </c>
      <c r="G4346" s="45">
        <v>8547200000</v>
      </c>
      <c r="H4346" s="60"/>
      <c r="I4346" s="45">
        <v>1</v>
      </c>
      <c r="J4346" s="45">
        <v>100</v>
      </c>
      <c r="K4346" s="45">
        <v>800</v>
      </c>
      <c r="L4346" s="7">
        <f>IFERROR(VLOOKUP(B4346,Харків!A:C,3,0),"0")</f>
        <v>0</v>
      </c>
      <c r="M4346" s="60"/>
      <c r="N4346" s="45">
        <f t="shared" si="450"/>
        <v>0</v>
      </c>
    </row>
    <row r="4347" spans="1:14" ht="15" customHeight="1">
      <c r="A4347" s="26"/>
      <c r="B4347" s="27" t="s">
        <v>7317</v>
      </c>
      <c r="C4347" s="18" t="s">
        <v>7318</v>
      </c>
      <c r="D4347" s="20">
        <v>15.64</v>
      </c>
      <c r="E4347" s="10">
        <f t="shared" si="449"/>
        <v>15.64</v>
      </c>
      <c r="F4347" s="1" t="s">
        <v>42</v>
      </c>
      <c r="G4347" s="45">
        <v>8547200000</v>
      </c>
      <c r="H4347" s="60"/>
      <c r="I4347" s="45">
        <v>1</v>
      </c>
      <c r="J4347" s="45">
        <v>50</v>
      </c>
      <c r="K4347" s="45">
        <v>500</v>
      </c>
      <c r="L4347" s="7" t="str">
        <f>IFERROR(VLOOKUP(B4347,Харків!A:C,3,0),"0")</f>
        <v>&gt;1000</v>
      </c>
      <c r="M4347" s="60"/>
      <c r="N4347" s="45">
        <f t="shared" si="450"/>
        <v>0</v>
      </c>
    </row>
    <row r="4348" spans="1:14" ht="15" customHeight="1">
      <c r="A4348" s="26"/>
      <c r="B4348" s="27" t="s">
        <v>7168</v>
      </c>
      <c r="C4348" s="18" t="s">
        <v>7169</v>
      </c>
      <c r="D4348" s="20">
        <v>29.43</v>
      </c>
      <c r="E4348" s="10">
        <f t="shared" si="449"/>
        <v>29.43</v>
      </c>
      <c r="F4348" s="1" t="s">
        <v>42</v>
      </c>
      <c r="G4348" s="45">
        <v>8547200000</v>
      </c>
      <c r="H4348" s="60"/>
      <c r="I4348" s="45">
        <v>1</v>
      </c>
      <c r="J4348" s="45">
        <v>20</v>
      </c>
      <c r="K4348" s="45">
        <v>240</v>
      </c>
      <c r="L4348" s="7" t="str">
        <f>IFERROR(VLOOKUP(B4348,Харків!A:C,3,0),"0")</f>
        <v>&gt;500</v>
      </c>
      <c r="M4348" s="60"/>
      <c r="N4348" s="45">
        <f t="shared" si="450"/>
        <v>0</v>
      </c>
    </row>
    <row r="4349" spans="1:14" ht="15" customHeight="1">
      <c r="A4349" s="26"/>
      <c r="B4349" s="27" t="s">
        <v>7261</v>
      </c>
      <c r="C4349" s="18" t="s">
        <v>7262</v>
      </c>
      <c r="D4349" s="20">
        <v>35.450000000000003</v>
      </c>
      <c r="E4349" s="10">
        <f t="shared" si="449"/>
        <v>35.450000000000003</v>
      </c>
      <c r="F4349" s="1" t="s">
        <v>42</v>
      </c>
      <c r="G4349" s="45">
        <v>8547200000</v>
      </c>
      <c r="H4349" s="60"/>
      <c r="I4349" s="45">
        <v>1</v>
      </c>
      <c r="J4349" s="45">
        <v>20</v>
      </c>
      <c r="K4349" s="45">
        <v>200</v>
      </c>
      <c r="L4349" s="7" t="str">
        <f>IFERROR(VLOOKUP(B4349,Харків!A:C,3,0),"0")</f>
        <v>&gt;100</v>
      </c>
      <c r="M4349" s="60"/>
      <c r="N4349" s="45">
        <f t="shared" si="450"/>
        <v>0</v>
      </c>
    </row>
    <row r="4350" spans="1:14" ht="15" customHeight="1">
      <c r="A4350" s="26"/>
      <c r="B4350" s="27" t="s">
        <v>7116</v>
      </c>
      <c r="C4350" s="18" t="s">
        <v>7117</v>
      </c>
      <c r="D4350" s="20">
        <v>39.76</v>
      </c>
      <c r="E4350" s="10">
        <f t="shared" si="449"/>
        <v>39.76</v>
      </c>
      <c r="F4350" s="1" t="s">
        <v>42</v>
      </c>
      <c r="G4350" s="45">
        <v>8547200000</v>
      </c>
      <c r="H4350" s="60"/>
      <c r="I4350" s="45">
        <v>1</v>
      </c>
      <c r="J4350" s="45">
        <v>20</v>
      </c>
      <c r="K4350" s="45">
        <v>200</v>
      </c>
      <c r="L4350" s="7" t="str">
        <f>IFERROR(VLOOKUP(B4350,Харків!A:C,3,0),"0")</f>
        <v>&gt;50</v>
      </c>
      <c r="M4350" s="60"/>
      <c r="N4350" s="45">
        <f t="shared" si="450"/>
        <v>0</v>
      </c>
    </row>
    <row r="4351" spans="1:14" ht="15" customHeight="1">
      <c r="A4351" s="26"/>
      <c r="B4351" s="27" t="s">
        <v>7134</v>
      </c>
      <c r="C4351" s="18" t="s">
        <v>7135</v>
      </c>
      <c r="D4351" s="20">
        <v>77.81</v>
      </c>
      <c r="E4351" s="10">
        <f t="shared" si="449"/>
        <v>77.81</v>
      </c>
      <c r="F4351" s="1" t="s">
        <v>42</v>
      </c>
      <c r="G4351" s="45">
        <v>8547200000</v>
      </c>
      <c r="H4351" s="60"/>
      <c r="I4351" s="45">
        <v>1</v>
      </c>
      <c r="J4351" s="45">
        <v>12</v>
      </c>
      <c r="K4351" s="45">
        <v>120</v>
      </c>
      <c r="L4351" s="7" t="str">
        <f>IFERROR(VLOOKUP(B4351,Харків!A:C,3,0),"0")</f>
        <v>&gt;50</v>
      </c>
      <c r="M4351" s="60"/>
      <c r="N4351" s="45">
        <f t="shared" si="450"/>
        <v>0</v>
      </c>
    </row>
    <row r="4352" spans="1:14" ht="15" customHeight="1">
      <c r="A4352" s="128"/>
      <c r="B4352" s="53"/>
      <c r="C4352" s="6" t="s">
        <v>6084</v>
      </c>
      <c r="D4352" s="14"/>
      <c r="E4352" s="14"/>
      <c r="F4352" s="5"/>
      <c r="G4352" s="7"/>
      <c r="H4352" s="13"/>
      <c r="I4352" s="7"/>
      <c r="J4352" s="7"/>
      <c r="K4352" s="7"/>
      <c r="L4352" s="5"/>
      <c r="M4352" s="5"/>
      <c r="N4352" s="5"/>
    </row>
    <row r="4353" spans="1:14" ht="15" customHeight="1">
      <c r="A4353" s="26"/>
      <c r="B4353" s="27" t="s">
        <v>67</v>
      </c>
      <c r="C4353" s="18" t="s">
        <v>2648</v>
      </c>
      <c r="D4353" s="20">
        <v>3.04</v>
      </c>
      <c r="E4353" s="10">
        <f t="shared" ref="E4353:E4365" si="451">D4353-(D4353*$G$1)</f>
        <v>3.04</v>
      </c>
      <c r="F4353" s="1" t="s">
        <v>42</v>
      </c>
      <c r="G4353" s="45">
        <v>8547200000</v>
      </c>
      <c r="H4353" s="60"/>
      <c r="I4353" s="45">
        <v>1</v>
      </c>
      <c r="J4353" s="45">
        <v>100</v>
      </c>
      <c r="K4353" s="45">
        <v>6000</v>
      </c>
      <c r="L4353" s="7">
        <f>IFERROR(VLOOKUP(B4353,Харків!A:C,3,0),"0")</f>
        <v>0</v>
      </c>
      <c r="M4353" s="60"/>
      <c r="N4353" s="45">
        <f t="shared" ref="N4353:N4365" si="452">E4353*M4353</f>
        <v>0</v>
      </c>
    </row>
    <row r="4354" spans="1:14" ht="15" customHeight="1">
      <c r="A4354" s="26"/>
      <c r="B4354" s="27" t="s">
        <v>68</v>
      </c>
      <c r="C4354" s="18" t="s">
        <v>2649</v>
      </c>
      <c r="D4354" s="20">
        <v>3.89</v>
      </c>
      <c r="E4354" s="10">
        <f t="shared" si="451"/>
        <v>3.89</v>
      </c>
      <c r="F4354" s="1" t="s">
        <v>42</v>
      </c>
      <c r="G4354" s="45">
        <v>8547200000</v>
      </c>
      <c r="H4354" s="60"/>
      <c r="I4354" s="45">
        <v>1</v>
      </c>
      <c r="J4354" s="45">
        <v>100</v>
      </c>
      <c r="K4354" s="45">
        <v>4000</v>
      </c>
      <c r="L4354" s="7" t="str">
        <f>IFERROR(VLOOKUP(B4354,Харків!A:C,3,0),"0")</f>
        <v>&gt;10000</v>
      </c>
      <c r="M4354" s="60"/>
      <c r="N4354" s="45">
        <f t="shared" si="452"/>
        <v>0</v>
      </c>
    </row>
    <row r="4355" spans="1:14" ht="15" customHeight="1">
      <c r="A4355" s="26"/>
      <c r="B4355" s="27" t="s">
        <v>69</v>
      </c>
      <c r="C4355" s="18" t="s">
        <v>2654</v>
      </c>
      <c r="D4355" s="20">
        <v>4.9800000000000004</v>
      </c>
      <c r="E4355" s="10">
        <f t="shared" si="451"/>
        <v>4.9800000000000004</v>
      </c>
      <c r="F4355" s="1" t="s">
        <v>42</v>
      </c>
      <c r="G4355" s="45">
        <v>8547200000</v>
      </c>
      <c r="H4355" s="60"/>
      <c r="I4355" s="45">
        <v>1</v>
      </c>
      <c r="J4355" s="45">
        <v>100</v>
      </c>
      <c r="K4355" s="45">
        <v>2500</v>
      </c>
      <c r="L4355" s="7" t="str">
        <f>IFERROR(VLOOKUP(B4355,Харків!A:C,3,0),"0")</f>
        <v>&gt;5000</v>
      </c>
      <c r="M4355" s="60"/>
      <c r="N4355" s="45">
        <f t="shared" si="452"/>
        <v>0</v>
      </c>
    </row>
    <row r="4356" spans="1:14" ht="15" customHeight="1">
      <c r="A4356" s="26"/>
      <c r="B4356" s="27" t="s">
        <v>70</v>
      </c>
      <c r="C4356" s="18" t="s">
        <v>2653</v>
      </c>
      <c r="D4356" s="20">
        <v>5.41</v>
      </c>
      <c r="E4356" s="10">
        <f t="shared" si="451"/>
        <v>5.41</v>
      </c>
      <c r="F4356" s="1" t="s">
        <v>42</v>
      </c>
      <c r="G4356" s="45">
        <v>8547200000</v>
      </c>
      <c r="H4356" s="60"/>
      <c r="I4356" s="45">
        <v>1</v>
      </c>
      <c r="J4356" s="45">
        <v>100</v>
      </c>
      <c r="K4356" s="45">
        <v>2000</v>
      </c>
      <c r="L4356" s="7" t="str">
        <f>IFERROR(VLOOKUP(B4356,Харків!A:C,3,0),"0")</f>
        <v>&gt;5000</v>
      </c>
      <c r="M4356" s="60"/>
      <c r="N4356" s="45">
        <f t="shared" si="452"/>
        <v>0</v>
      </c>
    </row>
    <row r="4357" spans="1:14" ht="15" customHeight="1">
      <c r="A4357" s="26"/>
      <c r="B4357" s="27" t="s">
        <v>71</v>
      </c>
      <c r="C4357" s="18" t="s">
        <v>2651</v>
      </c>
      <c r="D4357" s="20">
        <v>7.14</v>
      </c>
      <c r="E4357" s="10">
        <f t="shared" si="451"/>
        <v>7.14</v>
      </c>
      <c r="F4357" s="1" t="s">
        <v>42</v>
      </c>
      <c r="G4357" s="45">
        <v>8547200000</v>
      </c>
      <c r="H4357" s="60"/>
      <c r="I4357" s="45">
        <v>1</v>
      </c>
      <c r="J4357" s="45">
        <v>100</v>
      </c>
      <c r="K4357" s="45">
        <v>1600</v>
      </c>
      <c r="L4357" s="7">
        <f>IFERROR(VLOOKUP(B4357,Харків!A:C,3,0),"0")</f>
        <v>0</v>
      </c>
      <c r="M4357" s="60"/>
      <c r="N4357" s="45">
        <f t="shared" si="452"/>
        <v>0</v>
      </c>
    </row>
    <row r="4358" spans="1:14" ht="15" customHeight="1">
      <c r="A4358" s="26"/>
      <c r="B4358" s="49" t="s">
        <v>770</v>
      </c>
      <c r="C4358" s="18" t="s">
        <v>2678</v>
      </c>
      <c r="D4358" s="20">
        <v>8.66</v>
      </c>
      <c r="E4358" s="10">
        <f t="shared" si="451"/>
        <v>8.66</v>
      </c>
      <c r="F4358" s="1" t="s">
        <v>42</v>
      </c>
      <c r="G4358" s="45">
        <v>8547200000</v>
      </c>
      <c r="H4358" s="60"/>
      <c r="I4358" s="45">
        <v>1</v>
      </c>
      <c r="J4358" s="45">
        <v>100</v>
      </c>
      <c r="K4358" s="45">
        <v>1600</v>
      </c>
      <c r="L4358" s="7" t="str">
        <f>IFERROR(VLOOKUP(B4358,Харків!A:C,3,0),"0")</f>
        <v>&gt;500</v>
      </c>
      <c r="M4358" s="60"/>
      <c r="N4358" s="45">
        <f t="shared" si="452"/>
        <v>0</v>
      </c>
    </row>
    <row r="4359" spans="1:14" ht="15" customHeight="1">
      <c r="A4359" s="26"/>
      <c r="B4359" s="27" t="s">
        <v>72</v>
      </c>
      <c r="C4359" s="18" t="s">
        <v>2656</v>
      </c>
      <c r="D4359" s="20">
        <v>10.82</v>
      </c>
      <c r="E4359" s="10">
        <f t="shared" si="451"/>
        <v>10.82</v>
      </c>
      <c r="F4359" s="1" t="s">
        <v>42</v>
      </c>
      <c r="G4359" s="45">
        <v>8547200000</v>
      </c>
      <c r="H4359" s="60"/>
      <c r="I4359" s="45">
        <v>1</v>
      </c>
      <c r="J4359" s="45">
        <v>100</v>
      </c>
      <c r="K4359" s="45">
        <v>1000</v>
      </c>
      <c r="L4359" s="7" t="str">
        <f>IFERROR(VLOOKUP(B4359,Харків!A:C,3,0),"0")</f>
        <v>&gt;10000</v>
      </c>
      <c r="M4359" s="60"/>
      <c r="N4359" s="45">
        <f t="shared" si="452"/>
        <v>0</v>
      </c>
    </row>
    <row r="4360" spans="1:14" ht="15" customHeight="1">
      <c r="A4360" s="26"/>
      <c r="B4360" s="27" t="s">
        <v>1147</v>
      </c>
      <c r="C4360" s="18" t="s">
        <v>2666</v>
      </c>
      <c r="D4360" s="20">
        <v>14.06</v>
      </c>
      <c r="E4360" s="10">
        <f t="shared" si="451"/>
        <v>14.06</v>
      </c>
      <c r="F4360" s="1" t="s">
        <v>42</v>
      </c>
      <c r="G4360" s="45">
        <v>8547200000</v>
      </c>
      <c r="H4360" s="60"/>
      <c r="I4360" s="45">
        <v>1</v>
      </c>
      <c r="J4360" s="45">
        <v>100</v>
      </c>
      <c r="K4360" s="45">
        <v>800</v>
      </c>
      <c r="L4360" s="7" t="str">
        <f>IFERROR(VLOOKUP(B4360,Харків!A:C,3,0),"0")</f>
        <v>&gt;500</v>
      </c>
      <c r="M4360" s="60"/>
      <c r="N4360" s="45">
        <f t="shared" si="452"/>
        <v>0</v>
      </c>
    </row>
    <row r="4361" spans="1:14" ht="15" customHeight="1">
      <c r="A4361" s="26"/>
      <c r="B4361" s="27" t="s">
        <v>73</v>
      </c>
      <c r="C4361" s="18" t="s">
        <v>2668</v>
      </c>
      <c r="D4361" s="20">
        <v>18.399999999999999</v>
      </c>
      <c r="E4361" s="10">
        <f t="shared" si="451"/>
        <v>18.399999999999999</v>
      </c>
      <c r="F4361" s="1" t="s">
        <v>42</v>
      </c>
      <c r="G4361" s="45">
        <v>8547200000</v>
      </c>
      <c r="H4361" s="60"/>
      <c r="I4361" s="45">
        <v>1</v>
      </c>
      <c r="J4361" s="45">
        <v>50</v>
      </c>
      <c r="K4361" s="45">
        <v>500</v>
      </c>
      <c r="L4361" s="7" t="str">
        <f>IFERROR(VLOOKUP(B4361,Харків!A:C,3,0),"0")</f>
        <v>&gt;5000</v>
      </c>
      <c r="M4361" s="60"/>
      <c r="N4361" s="45">
        <f t="shared" si="452"/>
        <v>0</v>
      </c>
    </row>
    <row r="4362" spans="1:14" ht="15" customHeight="1">
      <c r="A4362" s="26"/>
      <c r="B4362" s="27" t="s">
        <v>74</v>
      </c>
      <c r="C4362" s="18" t="s">
        <v>2720</v>
      </c>
      <c r="D4362" s="20">
        <v>34.619999999999997</v>
      </c>
      <c r="E4362" s="10">
        <f t="shared" si="451"/>
        <v>34.619999999999997</v>
      </c>
      <c r="F4362" s="1" t="s">
        <v>42</v>
      </c>
      <c r="G4362" s="45">
        <v>8547200000</v>
      </c>
      <c r="H4362" s="60"/>
      <c r="I4362" s="45">
        <v>1</v>
      </c>
      <c r="J4362" s="45">
        <v>20</v>
      </c>
      <c r="K4362" s="45">
        <v>240</v>
      </c>
      <c r="L4362" s="7" t="str">
        <f>IFERROR(VLOOKUP(B4362,Харків!A:C,3,0),"0")</f>
        <v>&gt;1000</v>
      </c>
      <c r="M4362" s="60"/>
      <c r="N4362" s="45">
        <f t="shared" si="452"/>
        <v>0</v>
      </c>
    </row>
    <row r="4363" spans="1:14" ht="15" customHeight="1">
      <c r="A4363" s="26"/>
      <c r="B4363" s="27" t="s">
        <v>75</v>
      </c>
      <c r="C4363" s="18" t="s">
        <v>2684</v>
      </c>
      <c r="D4363" s="20">
        <v>41.71</v>
      </c>
      <c r="E4363" s="10">
        <f t="shared" si="451"/>
        <v>41.71</v>
      </c>
      <c r="F4363" s="1" t="s">
        <v>42</v>
      </c>
      <c r="G4363" s="45">
        <v>8547200000</v>
      </c>
      <c r="H4363" s="60"/>
      <c r="I4363" s="45">
        <v>1</v>
      </c>
      <c r="J4363" s="45">
        <v>20</v>
      </c>
      <c r="K4363" s="45">
        <v>200</v>
      </c>
      <c r="L4363" s="7" t="str">
        <f>IFERROR(VLOOKUP(B4363,Харків!A:C,3,0),"0")</f>
        <v>&gt;300</v>
      </c>
      <c r="M4363" s="60"/>
      <c r="N4363" s="45">
        <f t="shared" si="452"/>
        <v>0</v>
      </c>
    </row>
    <row r="4364" spans="1:14" ht="15" customHeight="1">
      <c r="A4364" s="26"/>
      <c r="B4364" s="27" t="s">
        <v>76</v>
      </c>
      <c r="C4364" s="18" t="s">
        <v>2719</v>
      </c>
      <c r="D4364" s="20">
        <v>46.78</v>
      </c>
      <c r="E4364" s="10">
        <f t="shared" si="451"/>
        <v>46.78</v>
      </c>
      <c r="F4364" s="1" t="s">
        <v>42</v>
      </c>
      <c r="G4364" s="45">
        <v>8547200000</v>
      </c>
      <c r="H4364" s="60"/>
      <c r="I4364" s="45">
        <v>1</v>
      </c>
      <c r="J4364" s="45">
        <v>20</v>
      </c>
      <c r="K4364" s="45">
        <v>200</v>
      </c>
      <c r="L4364" s="7" t="str">
        <f>IFERROR(VLOOKUP(B4364,Харків!A:C,3,0),"0")</f>
        <v>&gt;2000</v>
      </c>
      <c r="M4364" s="60"/>
      <c r="N4364" s="45">
        <f t="shared" si="452"/>
        <v>0</v>
      </c>
    </row>
    <row r="4365" spans="1:14" ht="15" customHeight="1">
      <c r="A4365" s="26"/>
      <c r="B4365" s="27" t="s">
        <v>234</v>
      </c>
      <c r="C4365" s="18" t="s">
        <v>2973</v>
      </c>
      <c r="D4365" s="20">
        <v>95.62</v>
      </c>
      <c r="E4365" s="10">
        <f t="shared" si="451"/>
        <v>95.62</v>
      </c>
      <c r="F4365" s="1" t="s">
        <v>42</v>
      </c>
      <c r="G4365" s="45">
        <v>8547200000</v>
      </c>
      <c r="H4365" s="60"/>
      <c r="I4365" s="45">
        <v>1</v>
      </c>
      <c r="J4365" s="45">
        <v>12</v>
      </c>
      <c r="K4365" s="45">
        <v>120</v>
      </c>
      <c r="L4365" s="7">
        <f>IFERROR(VLOOKUP(B4365,Харків!A:C,3,0),"0")</f>
        <v>0</v>
      </c>
      <c r="M4365" s="60"/>
      <c r="N4365" s="45">
        <f t="shared" si="452"/>
        <v>0</v>
      </c>
    </row>
    <row r="4366" spans="1:14" ht="15" customHeight="1">
      <c r="A4366" s="128"/>
      <c r="B4366" s="53"/>
      <c r="C4366" s="6" t="s">
        <v>3514</v>
      </c>
      <c r="D4366" s="14"/>
      <c r="E4366" s="14"/>
      <c r="F4366" s="5"/>
      <c r="G4366" s="7"/>
      <c r="H4366" s="13"/>
      <c r="I4366" s="7"/>
      <c r="J4366" s="7"/>
      <c r="K4366" s="7"/>
      <c r="L4366" s="5"/>
      <c r="M4366" s="5"/>
      <c r="N4366" s="5"/>
    </row>
    <row r="4367" spans="1:14" ht="15" customHeight="1">
      <c r="A4367" s="26"/>
      <c r="B4367" s="49" t="s">
        <v>2115</v>
      </c>
      <c r="C4367" s="18" t="s">
        <v>2675</v>
      </c>
      <c r="D4367" s="20">
        <v>3.04</v>
      </c>
      <c r="E4367" s="10">
        <f t="shared" ref="E4367:E4379" si="453">D4367-(D4367*$G$1)</f>
        <v>3.04</v>
      </c>
      <c r="F4367" s="1" t="s">
        <v>42</v>
      </c>
      <c r="G4367" s="45">
        <v>8547200000</v>
      </c>
      <c r="H4367" s="60"/>
      <c r="I4367" s="45">
        <v>1</v>
      </c>
      <c r="J4367" s="45">
        <v>100</v>
      </c>
      <c r="K4367" s="45">
        <v>6000</v>
      </c>
      <c r="L4367" s="7">
        <f>IFERROR(VLOOKUP(B4367,Харків!A:C,3,0),"0")</f>
        <v>0</v>
      </c>
      <c r="M4367" s="60"/>
      <c r="N4367" s="45">
        <f t="shared" ref="N4367:N4379" si="454">E4367*M4367</f>
        <v>0</v>
      </c>
    </row>
    <row r="4368" spans="1:14" ht="15" customHeight="1">
      <c r="A4368" s="26"/>
      <c r="B4368" s="27" t="s">
        <v>2116</v>
      </c>
      <c r="C4368" s="18" t="s">
        <v>2694</v>
      </c>
      <c r="D4368" s="20">
        <v>3.89</v>
      </c>
      <c r="E4368" s="10">
        <f t="shared" si="453"/>
        <v>3.89</v>
      </c>
      <c r="F4368" s="1" t="s">
        <v>42</v>
      </c>
      <c r="G4368" s="45">
        <v>8547200000</v>
      </c>
      <c r="H4368" s="60"/>
      <c r="I4368" s="45">
        <v>1</v>
      </c>
      <c r="J4368" s="45">
        <v>100</v>
      </c>
      <c r="K4368" s="45">
        <v>4000</v>
      </c>
      <c r="L4368" s="7">
        <f>IFERROR(VLOOKUP(B4368,Харків!A:C,3,0),"0")</f>
        <v>0</v>
      </c>
      <c r="M4368" s="60"/>
      <c r="N4368" s="45">
        <f t="shared" si="454"/>
        <v>0</v>
      </c>
    </row>
    <row r="4369" spans="1:14" ht="15" customHeight="1">
      <c r="A4369" s="26"/>
      <c r="B4369" s="27" t="s">
        <v>2117</v>
      </c>
      <c r="C4369" s="18" t="s">
        <v>2731</v>
      </c>
      <c r="D4369" s="20">
        <v>4.9800000000000004</v>
      </c>
      <c r="E4369" s="10">
        <f t="shared" si="453"/>
        <v>4.9800000000000004</v>
      </c>
      <c r="F4369" s="1" t="s">
        <v>42</v>
      </c>
      <c r="G4369" s="45">
        <v>8547200000</v>
      </c>
      <c r="H4369" s="60"/>
      <c r="I4369" s="45">
        <v>1</v>
      </c>
      <c r="J4369" s="45">
        <v>100</v>
      </c>
      <c r="K4369" s="45">
        <v>2500</v>
      </c>
      <c r="L4369" s="7" t="str">
        <f>IFERROR(VLOOKUP(B4369,Харків!A:C,3,0),"0")</f>
        <v>&gt;1000</v>
      </c>
      <c r="M4369" s="60"/>
      <c r="N4369" s="45">
        <f t="shared" si="454"/>
        <v>0</v>
      </c>
    </row>
    <row r="4370" spans="1:14" ht="15" customHeight="1">
      <c r="A4370" s="26"/>
      <c r="B4370" s="49" t="s">
        <v>2118</v>
      </c>
      <c r="C4370" s="18" t="s">
        <v>2744</v>
      </c>
      <c r="D4370" s="20">
        <v>5.41</v>
      </c>
      <c r="E4370" s="10">
        <f t="shared" si="453"/>
        <v>5.41</v>
      </c>
      <c r="F4370" s="1" t="s">
        <v>42</v>
      </c>
      <c r="G4370" s="45">
        <v>8547200000</v>
      </c>
      <c r="H4370" s="60"/>
      <c r="I4370" s="45">
        <v>1</v>
      </c>
      <c r="J4370" s="45">
        <v>100</v>
      </c>
      <c r="K4370" s="45">
        <v>2000</v>
      </c>
      <c r="L4370" s="7" t="str">
        <f>IFERROR(VLOOKUP(B4370,Харків!A:C,3,0),"0")</f>
        <v>&gt;1000</v>
      </c>
      <c r="M4370" s="60"/>
      <c r="N4370" s="45">
        <f t="shared" si="454"/>
        <v>0</v>
      </c>
    </row>
    <row r="4371" spans="1:14" ht="15" customHeight="1">
      <c r="A4371" s="26"/>
      <c r="B4371" s="27" t="s">
        <v>2119</v>
      </c>
      <c r="C4371" s="18" t="s">
        <v>2791</v>
      </c>
      <c r="D4371" s="20">
        <v>7.14</v>
      </c>
      <c r="E4371" s="10">
        <f t="shared" si="453"/>
        <v>7.14</v>
      </c>
      <c r="F4371" s="1" t="s">
        <v>42</v>
      </c>
      <c r="G4371" s="45">
        <v>8547200000</v>
      </c>
      <c r="H4371" s="60"/>
      <c r="I4371" s="45">
        <v>1</v>
      </c>
      <c r="J4371" s="45">
        <v>100</v>
      </c>
      <c r="K4371" s="45">
        <v>1600</v>
      </c>
      <c r="L4371" s="7">
        <f>IFERROR(VLOOKUP(B4371,Харків!A:C,3,0),"0")</f>
        <v>0</v>
      </c>
      <c r="M4371" s="60"/>
      <c r="N4371" s="45">
        <f t="shared" si="454"/>
        <v>0</v>
      </c>
    </row>
    <row r="4372" spans="1:14" ht="15" customHeight="1">
      <c r="A4372" s="26"/>
      <c r="B4372" s="27" t="s">
        <v>2120</v>
      </c>
      <c r="C4372" s="18" t="s">
        <v>2766</v>
      </c>
      <c r="D4372" s="20">
        <v>8.66</v>
      </c>
      <c r="E4372" s="10">
        <f t="shared" si="453"/>
        <v>8.66</v>
      </c>
      <c r="F4372" s="1" t="s">
        <v>42</v>
      </c>
      <c r="G4372" s="45">
        <v>8547200000</v>
      </c>
      <c r="H4372" s="60"/>
      <c r="I4372" s="45">
        <v>1</v>
      </c>
      <c r="J4372" s="45">
        <v>100</v>
      </c>
      <c r="K4372" s="45">
        <v>1600</v>
      </c>
      <c r="L4372" s="7" t="str">
        <f>IFERROR(VLOOKUP(B4372,Харків!A:C,3,0),"0")</f>
        <v>&gt;50</v>
      </c>
      <c r="M4372" s="60"/>
      <c r="N4372" s="45">
        <f t="shared" si="454"/>
        <v>0</v>
      </c>
    </row>
    <row r="4373" spans="1:14" ht="15" customHeight="1">
      <c r="A4373" s="26"/>
      <c r="B4373" s="49" t="s">
        <v>2121</v>
      </c>
      <c r="C4373" s="18" t="s">
        <v>3093</v>
      </c>
      <c r="D4373" s="20">
        <v>10.82</v>
      </c>
      <c r="E4373" s="10">
        <f t="shared" si="453"/>
        <v>10.82</v>
      </c>
      <c r="F4373" s="1" t="s">
        <v>42</v>
      </c>
      <c r="G4373" s="45">
        <v>8547200000</v>
      </c>
      <c r="H4373" s="60"/>
      <c r="I4373" s="45">
        <v>1</v>
      </c>
      <c r="J4373" s="45">
        <v>100</v>
      </c>
      <c r="K4373" s="45">
        <v>1000</v>
      </c>
      <c r="L4373" s="7">
        <f>IFERROR(VLOOKUP(B4373,Харків!A:C,3,0),"0")</f>
        <v>0</v>
      </c>
      <c r="M4373" s="60"/>
      <c r="N4373" s="45">
        <f t="shared" si="454"/>
        <v>0</v>
      </c>
    </row>
    <row r="4374" spans="1:14" ht="15" customHeight="1">
      <c r="A4374" s="26"/>
      <c r="B4374" s="27" t="s">
        <v>2122</v>
      </c>
      <c r="C4374" s="18" t="s">
        <v>2863</v>
      </c>
      <c r="D4374" s="20">
        <v>14.06</v>
      </c>
      <c r="E4374" s="10">
        <f t="shared" si="453"/>
        <v>14.06</v>
      </c>
      <c r="F4374" s="1" t="s">
        <v>42</v>
      </c>
      <c r="G4374" s="45">
        <v>8547200000</v>
      </c>
      <c r="H4374" s="60"/>
      <c r="I4374" s="45">
        <v>1</v>
      </c>
      <c r="J4374" s="45">
        <v>50</v>
      </c>
      <c r="K4374" s="45">
        <v>800</v>
      </c>
      <c r="L4374" s="7" t="str">
        <f>IFERROR(VLOOKUP(B4374,Харків!A:C,3,0),"0")</f>
        <v>&gt;200</v>
      </c>
      <c r="M4374" s="60"/>
      <c r="N4374" s="45">
        <f t="shared" si="454"/>
        <v>0</v>
      </c>
    </row>
    <row r="4375" spans="1:14" ht="15" customHeight="1">
      <c r="A4375" s="26"/>
      <c r="B4375" s="49" t="s">
        <v>2123</v>
      </c>
      <c r="C4375" s="18" t="s">
        <v>3008</v>
      </c>
      <c r="D4375" s="20">
        <v>18.399999999999999</v>
      </c>
      <c r="E4375" s="10">
        <f t="shared" si="453"/>
        <v>18.399999999999999</v>
      </c>
      <c r="F4375" s="1" t="s">
        <v>42</v>
      </c>
      <c r="G4375" s="45">
        <v>8547200000</v>
      </c>
      <c r="H4375" s="60"/>
      <c r="I4375" s="45">
        <v>1</v>
      </c>
      <c r="J4375" s="45">
        <v>50</v>
      </c>
      <c r="K4375" s="45">
        <v>500</v>
      </c>
      <c r="L4375" s="7" t="str">
        <f>IFERROR(VLOOKUP(B4375,Харків!A:C,3,0),"0")</f>
        <v>&gt;100</v>
      </c>
      <c r="M4375" s="60"/>
      <c r="N4375" s="45">
        <f t="shared" si="454"/>
        <v>0</v>
      </c>
    </row>
    <row r="4376" spans="1:14" ht="15" customHeight="1">
      <c r="A4376" s="26"/>
      <c r="B4376" s="49" t="s">
        <v>2124</v>
      </c>
      <c r="C4376" s="18" t="s">
        <v>3060</v>
      </c>
      <c r="D4376" s="20">
        <v>34.619999999999997</v>
      </c>
      <c r="E4376" s="10">
        <f t="shared" si="453"/>
        <v>34.619999999999997</v>
      </c>
      <c r="F4376" s="1" t="s">
        <v>42</v>
      </c>
      <c r="G4376" s="45">
        <v>8547200000</v>
      </c>
      <c r="H4376" s="60"/>
      <c r="I4376" s="45">
        <v>1</v>
      </c>
      <c r="J4376" s="45">
        <v>20</v>
      </c>
      <c r="K4376" s="45">
        <v>240</v>
      </c>
      <c r="L4376" s="7">
        <f>IFERROR(VLOOKUP(B4376,Харків!A:C,3,0),"0")</f>
        <v>1</v>
      </c>
      <c r="M4376" s="60"/>
      <c r="N4376" s="45">
        <f t="shared" si="454"/>
        <v>0</v>
      </c>
    </row>
    <row r="4377" spans="1:14" ht="15" customHeight="1">
      <c r="A4377" s="26"/>
      <c r="B4377" s="49" t="s">
        <v>2125</v>
      </c>
      <c r="C4377" s="18" t="s">
        <v>3088</v>
      </c>
      <c r="D4377" s="20">
        <v>41.71</v>
      </c>
      <c r="E4377" s="10">
        <f t="shared" si="453"/>
        <v>41.71</v>
      </c>
      <c r="F4377" s="1" t="s">
        <v>42</v>
      </c>
      <c r="G4377" s="45">
        <v>8547200000</v>
      </c>
      <c r="H4377" s="60"/>
      <c r="I4377" s="45">
        <v>1</v>
      </c>
      <c r="J4377" s="45">
        <v>20</v>
      </c>
      <c r="K4377" s="45">
        <v>200</v>
      </c>
      <c r="L4377" s="7" t="str">
        <f>IFERROR(VLOOKUP(B4377,Харків!A:C,3,0),"0")</f>
        <v>&gt;20</v>
      </c>
      <c r="M4377" s="60"/>
      <c r="N4377" s="45">
        <f t="shared" si="454"/>
        <v>0</v>
      </c>
    </row>
    <row r="4378" spans="1:14" ht="15" customHeight="1">
      <c r="A4378" s="26"/>
      <c r="B4378" s="49" t="s">
        <v>2126</v>
      </c>
      <c r="C4378" s="18" t="s">
        <v>3423</v>
      </c>
      <c r="D4378" s="20">
        <v>46.78</v>
      </c>
      <c r="E4378" s="10">
        <f t="shared" si="453"/>
        <v>46.78</v>
      </c>
      <c r="F4378" s="1" t="s">
        <v>42</v>
      </c>
      <c r="G4378" s="45">
        <v>8547200000</v>
      </c>
      <c r="H4378" s="60"/>
      <c r="I4378" s="45">
        <v>1</v>
      </c>
      <c r="J4378" s="45">
        <v>20</v>
      </c>
      <c r="K4378" s="45">
        <v>200</v>
      </c>
      <c r="L4378" s="7" t="str">
        <f>IFERROR(VLOOKUP(B4378,Харків!A:C,3,0),"0")</f>
        <v>&gt;50</v>
      </c>
      <c r="M4378" s="60"/>
      <c r="N4378" s="45">
        <f t="shared" si="454"/>
        <v>0</v>
      </c>
    </row>
    <row r="4379" spans="1:14" ht="15" customHeight="1">
      <c r="A4379" s="26"/>
      <c r="B4379" s="49" t="s">
        <v>2127</v>
      </c>
      <c r="C4379" s="18" t="s">
        <v>3158</v>
      </c>
      <c r="D4379" s="20">
        <v>95.62</v>
      </c>
      <c r="E4379" s="10">
        <f t="shared" si="453"/>
        <v>95.62</v>
      </c>
      <c r="F4379" s="1" t="s">
        <v>42</v>
      </c>
      <c r="G4379" s="45">
        <v>8547200000</v>
      </c>
      <c r="H4379" s="60"/>
      <c r="I4379" s="45">
        <v>1</v>
      </c>
      <c r="J4379" s="45">
        <v>12</v>
      </c>
      <c r="K4379" s="45">
        <v>120</v>
      </c>
      <c r="L4379" s="7">
        <f>IFERROR(VLOOKUP(B4379,Харків!A:C,3,0),"0")</f>
        <v>0</v>
      </c>
      <c r="M4379" s="60"/>
      <c r="N4379" s="45">
        <f t="shared" si="454"/>
        <v>0</v>
      </c>
    </row>
    <row r="4380" spans="1:14" ht="15" customHeight="1">
      <c r="A4380" s="128"/>
      <c r="B4380" s="53"/>
      <c r="C4380" s="6" t="s">
        <v>2316</v>
      </c>
      <c r="D4380" s="14"/>
      <c r="E4380" s="14"/>
      <c r="F4380" s="5"/>
      <c r="G4380" s="7"/>
      <c r="H4380" s="13"/>
      <c r="I4380" s="7"/>
      <c r="J4380" s="7"/>
      <c r="K4380" s="7"/>
      <c r="L4380" s="5"/>
      <c r="M4380" s="5"/>
      <c r="N4380" s="5"/>
    </row>
    <row r="4381" spans="1:14" ht="15" customHeight="1">
      <c r="A4381" s="26"/>
      <c r="B4381" s="27" t="s">
        <v>2128</v>
      </c>
      <c r="C4381" s="18" t="s">
        <v>2677</v>
      </c>
      <c r="D4381" s="20">
        <v>3</v>
      </c>
      <c r="E4381" s="10">
        <f t="shared" ref="E4381:E4394" si="455">D4381-(D4381*$G$1)</f>
        <v>3</v>
      </c>
      <c r="F4381" s="1" t="s">
        <v>42</v>
      </c>
      <c r="G4381" s="45">
        <v>8547200000</v>
      </c>
      <c r="H4381" s="60"/>
      <c r="I4381" s="45">
        <v>1</v>
      </c>
      <c r="J4381" s="45">
        <v>100</v>
      </c>
      <c r="K4381" s="45">
        <v>6000</v>
      </c>
      <c r="L4381" s="7" t="str">
        <f>IFERROR(VLOOKUP(B4381,Харків!A:C,3,0),"0")</f>
        <v>&gt;1000</v>
      </c>
      <c r="M4381" s="60"/>
      <c r="N4381" s="45">
        <f t="shared" ref="N4381:N4394" si="456">E4381*M4381</f>
        <v>0</v>
      </c>
    </row>
    <row r="4382" spans="1:14" ht="15" customHeight="1">
      <c r="A4382" s="26"/>
      <c r="B4382" s="49" t="s">
        <v>2129</v>
      </c>
      <c r="C4382" s="18" t="s">
        <v>2689</v>
      </c>
      <c r="D4382" s="20">
        <v>3.83</v>
      </c>
      <c r="E4382" s="10">
        <f t="shared" si="455"/>
        <v>3.83</v>
      </c>
      <c r="F4382" s="1" t="s">
        <v>42</v>
      </c>
      <c r="G4382" s="45">
        <v>8547200000</v>
      </c>
      <c r="H4382" s="60"/>
      <c r="I4382" s="45">
        <v>1</v>
      </c>
      <c r="J4382" s="45">
        <v>100</v>
      </c>
      <c r="K4382" s="45">
        <v>4000</v>
      </c>
      <c r="L4382" s="7" t="str">
        <f>IFERROR(VLOOKUP(B4382,Харків!A:C,3,0),"0")</f>
        <v>&gt;500</v>
      </c>
      <c r="M4382" s="60"/>
      <c r="N4382" s="45">
        <f t="shared" si="456"/>
        <v>0</v>
      </c>
    </row>
    <row r="4383" spans="1:14" ht="15" customHeight="1">
      <c r="A4383" s="26"/>
      <c r="B4383" s="49" t="s">
        <v>2130</v>
      </c>
      <c r="C4383" s="18" t="s">
        <v>2728</v>
      </c>
      <c r="D4383" s="20">
        <v>4.7300000000000004</v>
      </c>
      <c r="E4383" s="10">
        <f t="shared" si="455"/>
        <v>4.7300000000000004</v>
      </c>
      <c r="F4383" s="1" t="s">
        <v>42</v>
      </c>
      <c r="G4383" s="45">
        <v>8547200000</v>
      </c>
      <c r="H4383" s="60"/>
      <c r="I4383" s="45">
        <v>1</v>
      </c>
      <c r="J4383" s="45">
        <v>100</v>
      </c>
      <c r="K4383" s="45">
        <v>2500</v>
      </c>
      <c r="L4383" s="7" t="str">
        <f>IFERROR(VLOOKUP(B4383,Харків!A:C,3,0),"0")</f>
        <v>&gt;100</v>
      </c>
      <c r="M4383" s="60"/>
      <c r="N4383" s="45">
        <f t="shared" si="456"/>
        <v>0</v>
      </c>
    </row>
    <row r="4384" spans="1:14" ht="15" customHeight="1">
      <c r="A4384" s="26"/>
      <c r="B4384" s="27" t="s">
        <v>2131</v>
      </c>
      <c r="C4384" s="18" t="s">
        <v>2748</v>
      </c>
      <c r="D4384" s="20">
        <v>5.14</v>
      </c>
      <c r="E4384" s="10">
        <f t="shared" si="455"/>
        <v>5.14</v>
      </c>
      <c r="F4384" s="1" t="s">
        <v>42</v>
      </c>
      <c r="G4384" s="45">
        <v>8547200000</v>
      </c>
      <c r="H4384" s="60"/>
      <c r="I4384" s="45">
        <v>1</v>
      </c>
      <c r="J4384" s="45">
        <v>100</v>
      </c>
      <c r="K4384" s="45">
        <v>2000</v>
      </c>
      <c r="L4384" s="7">
        <f>IFERROR(VLOOKUP(B4384,Харків!A:C,3,0),"0")</f>
        <v>0</v>
      </c>
      <c r="M4384" s="60"/>
      <c r="N4384" s="45">
        <f t="shared" si="456"/>
        <v>0</v>
      </c>
    </row>
    <row r="4385" spans="1:14" ht="15" customHeight="1">
      <c r="A4385" s="26"/>
      <c r="B4385" s="49" t="s">
        <v>2132</v>
      </c>
      <c r="C4385" s="18" t="s">
        <v>2763</v>
      </c>
      <c r="D4385" s="20">
        <v>6.78</v>
      </c>
      <c r="E4385" s="10">
        <f t="shared" si="455"/>
        <v>6.78</v>
      </c>
      <c r="F4385" s="1" t="s">
        <v>42</v>
      </c>
      <c r="G4385" s="45">
        <v>8547200000</v>
      </c>
      <c r="H4385" s="60"/>
      <c r="I4385" s="45">
        <v>1</v>
      </c>
      <c r="J4385" s="45">
        <v>100</v>
      </c>
      <c r="K4385" s="45">
        <v>1600</v>
      </c>
      <c r="L4385" s="7" t="str">
        <f>IFERROR(VLOOKUP(B4385,Харків!A:C,3,0),"0")</f>
        <v>&gt;20</v>
      </c>
      <c r="M4385" s="60"/>
      <c r="N4385" s="45">
        <f t="shared" si="456"/>
        <v>0</v>
      </c>
    </row>
    <row r="4386" spans="1:14" ht="15" customHeight="1">
      <c r="A4386" s="26"/>
      <c r="B4386" s="27" t="s">
        <v>2133</v>
      </c>
      <c r="C4386" s="18" t="s">
        <v>2762</v>
      </c>
      <c r="D4386" s="20">
        <v>8.23</v>
      </c>
      <c r="E4386" s="10">
        <f t="shared" si="455"/>
        <v>8.23</v>
      </c>
      <c r="F4386" s="1" t="s">
        <v>42</v>
      </c>
      <c r="G4386" s="45">
        <v>8547200000</v>
      </c>
      <c r="H4386" s="60"/>
      <c r="I4386" s="45">
        <v>1</v>
      </c>
      <c r="J4386" s="45">
        <v>100</v>
      </c>
      <c r="K4386" s="45">
        <v>1600</v>
      </c>
      <c r="L4386" s="7" t="str">
        <f>IFERROR(VLOOKUP(B4386,Харків!A:C,3,0),"0")</f>
        <v>&gt;20</v>
      </c>
      <c r="M4386" s="60"/>
      <c r="N4386" s="45">
        <f t="shared" si="456"/>
        <v>0</v>
      </c>
    </row>
    <row r="4387" spans="1:14" ht="15" customHeight="1">
      <c r="A4387" s="26"/>
      <c r="B4387" s="51" t="s">
        <v>2134</v>
      </c>
      <c r="C4387" s="18" t="s">
        <v>2844</v>
      </c>
      <c r="D4387" s="20">
        <v>10.28</v>
      </c>
      <c r="E4387" s="10">
        <f t="shared" si="455"/>
        <v>10.28</v>
      </c>
      <c r="F4387" s="1" t="s">
        <v>42</v>
      </c>
      <c r="G4387" s="45">
        <v>8547200000</v>
      </c>
      <c r="H4387" s="60"/>
      <c r="I4387" s="45">
        <v>1</v>
      </c>
      <c r="J4387" s="45">
        <v>100</v>
      </c>
      <c r="K4387" s="45">
        <v>1000</v>
      </c>
      <c r="L4387" s="7" t="str">
        <f>IFERROR(VLOOKUP(B4387,Харків!A:C,3,0),"0")</f>
        <v>&gt;100</v>
      </c>
      <c r="M4387" s="60"/>
      <c r="N4387" s="45">
        <f t="shared" si="456"/>
        <v>0</v>
      </c>
    </row>
    <row r="4388" spans="1:14" ht="15" customHeight="1">
      <c r="A4388" s="15"/>
      <c r="B4388" s="51" t="s">
        <v>2135</v>
      </c>
      <c r="C4388" s="18" t="s">
        <v>2821</v>
      </c>
      <c r="D4388" s="20">
        <v>11.31</v>
      </c>
      <c r="E4388" s="10">
        <f t="shared" si="455"/>
        <v>11.31</v>
      </c>
      <c r="F4388" s="1" t="s">
        <v>42</v>
      </c>
      <c r="G4388" s="45">
        <v>8547200000</v>
      </c>
      <c r="H4388" s="60"/>
      <c r="I4388" s="45">
        <v>1</v>
      </c>
      <c r="J4388" s="45">
        <v>100</v>
      </c>
      <c r="K4388" s="45">
        <v>1000</v>
      </c>
      <c r="L4388" s="7" t="str">
        <f>IFERROR(VLOOKUP(B4388,Харків!A:C,3,0),"0")</f>
        <v>&gt;50</v>
      </c>
      <c r="M4388" s="60"/>
      <c r="N4388" s="45">
        <f t="shared" si="456"/>
        <v>0</v>
      </c>
    </row>
    <row r="4389" spans="1:14" ht="15" customHeight="1">
      <c r="A4389" s="15"/>
      <c r="B4389" s="51" t="s">
        <v>2136</v>
      </c>
      <c r="C4389" s="18" t="s">
        <v>2864</v>
      </c>
      <c r="D4389" s="20">
        <v>13.36</v>
      </c>
      <c r="E4389" s="10">
        <f t="shared" si="455"/>
        <v>13.36</v>
      </c>
      <c r="F4389" s="1" t="s">
        <v>42</v>
      </c>
      <c r="G4389" s="45">
        <v>8547200000</v>
      </c>
      <c r="H4389" s="60"/>
      <c r="I4389" s="45">
        <v>1</v>
      </c>
      <c r="J4389" s="45">
        <v>100</v>
      </c>
      <c r="K4389" s="45">
        <v>800</v>
      </c>
      <c r="L4389" s="7" t="str">
        <f>IFERROR(VLOOKUP(B4389,Харків!A:C,3,0),"0")</f>
        <v>&gt;20</v>
      </c>
      <c r="M4389" s="60"/>
      <c r="N4389" s="45">
        <f t="shared" si="456"/>
        <v>0</v>
      </c>
    </row>
    <row r="4390" spans="1:14" ht="15" customHeight="1">
      <c r="A4390" s="15"/>
      <c r="B4390" s="51" t="s">
        <v>2137</v>
      </c>
      <c r="C4390" s="18" t="s">
        <v>2867</v>
      </c>
      <c r="D4390" s="20">
        <v>14.4</v>
      </c>
      <c r="E4390" s="10">
        <f t="shared" si="455"/>
        <v>14.4</v>
      </c>
      <c r="F4390" s="1" t="s">
        <v>42</v>
      </c>
      <c r="G4390" s="45">
        <v>8547200000</v>
      </c>
      <c r="H4390" s="60"/>
      <c r="I4390" s="45">
        <v>1</v>
      </c>
      <c r="J4390" s="45">
        <v>50</v>
      </c>
      <c r="K4390" s="45">
        <v>800</v>
      </c>
      <c r="L4390" s="7" t="str">
        <f>IFERROR(VLOOKUP(B4390,Харків!A:C,3,0),"0")</f>
        <v>&gt;50</v>
      </c>
      <c r="M4390" s="60"/>
      <c r="N4390" s="45">
        <f t="shared" si="456"/>
        <v>0</v>
      </c>
    </row>
    <row r="4391" spans="1:14" ht="15" customHeight="1">
      <c r="A4391" s="15"/>
      <c r="B4391" s="51" t="s">
        <v>2138</v>
      </c>
      <c r="C4391" s="18" t="s">
        <v>2921</v>
      </c>
      <c r="D4391" s="20">
        <v>17.489999999999998</v>
      </c>
      <c r="E4391" s="10">
        <f t="shared" si="455"/>
        <v>17.489999999999998</v>
      </c>
      <c r="F4391" s="1" t="s">
        <v>42</v>
      </c>
      <c r="G4391" s="45">
        <v>8547200000</v>
      </c>
      <c r="H4391" s="60"/>
      <c r="I4391" s="45">
        <v>1</v>
      </c>
      <c r="J4391" s="45">
        <v>50</v>
      </c>
      <c r="K4391" s="45">
        <v>500</v>
      </c>
      <c r="L4391" s="7" t="str">
        <f>IFERROR(VLOOKUP(B4391,Харків!A:C,3,0),"0")</f>
        <v>&gt;20</v>
      </c>
      <c r="M4391" s="60"/>
      <c r="N4391" s="45">
        <f t="shared" si="456"/>
        <v>0</v>
      </c>
    </row>
    <row r="4392" spans="1:14" ht="15" customHeight="1">
      <c r="A4392" s="15"/>
      <c r="B4392" s="51" t="s">
        <v>2139</v>
      </c>
      <c r="C4392" s="18" t="s">
        <v>3078</v>
      </c>
      <c r="D4392" s="20">
        <v>32.909999999999997</v>
      </c>
      <c r="E4392" s="10">
        <f t="shared" si="455"/>
        <v>32.909999999999997</v>
      </c>
      <c r="F4392" s="1" t="s">
        <v>42</v>
      </c>
      <c r="G4392" s="45">
        <v>8547200000</v>
      </c>
      <c r="H4392" s="60"/>
      <c r="I4392" s="45">
        <v>1</v>
      </c>
      <c r="J4392" s="45">
        <v>20</v>
      </c>
      <c r="K4392" s="45">
        <v>240</v>
      </c>
      <c r="L4392" s="7">
        <f>IFERROR(VLOOKUP(B4392,Харків!A:C,3,0),"0")</f>
        <v>0</v>
      </c>
      <c r="M4392" s="60"/>
      <c r="N4392" s="45">
        <f t="shared" si="456"/>
        <v>0</v>
      </c>
    </row>
    <row r="4393" spans="1:14" ht="15" customHeight="1">
      <c r="A4393" s="15"/>
      <c r="B4393" s="51" t="s">
        <v>2140</v>
      </c>
      <c r="C4393" s="18" t="s">
        <v>3102</v>
      </c>
      <c r="D4393" s="20">
        <v>47.3</v>
      </c>
      <c r="E4393" s="10">
        <f t="shared" si="455"/>
        <v>47.3</v>
      </c>
      <c r="F4393" s="1" t="s">
        <v>42</v>
      </c>
      <c r="G4393" s="45">
        <v>8547200000</v>
      </c>
      <c r="H4393" s="60"/>
      <c r="I4393" s="45">
        <v>1</v>
      </c>
      <c r="J4393" s="45">
        <v>20</v>
      </c>
      <c r="K4393" s="45">
        <v>200</v>
      </c>
      <c r="L4393" s="7" t="str">
        <f>IFERROR(VLOOKUP(B4393,Харків!A:C,3,0),"0")</f>
        <v>&gt;20</v>
      </c>
      <c r="M4393" s="60"/>
      <c r="N4393" s="45">
        <f t="shared" si="456"/>
        <v>0</v>
      </c>
    </row>
    <row r="4394" spans="1:14" ht="15" customHeight="1">
      <c r="A4394" s="15"/>
      <c r="B4394" s="51" t="s">
        <v>2141</v>
      </c>
      <c r="C4394" s="18" t="s">
        <v>3110</v>
      </c>
      <c r="D4394" s="20">
        <v>61.72</v>
      </c>
      <c r="E4394" s="10">
        <f t="shared" si="455"/>
        <v>61.72</v>
      </c>
      <c r="F4394" s="1" t="s">
        <v>42</v>
      </c>
      <c r="G4394" s="45">
        <v>8547200000</v>
      </c>
      <c r="H4394" s="60"/>
      <c r="I4394" s="45">
        <v>1</v>
      </c>
      <c r="J4394" s="45">
        <v>20</v>
      </c>
      <c r="K4394" s="45">
        <v>200</v>
      </c>
      <c r="L4394" s="7" t="str">
        <f>IFERROR(VLOOKUP(B4394,Харків!A:C,3,0),"0")</f>
        <v>&gt;100</v>
      </c>
      <c r="M4394" s="60"/>
      <c r="N4394" s="45">
        <f t="shared" si="456"/>
        <v>0</v>
      </c>
    </row>
    <row r="4395" spans="1:14" ht="15" customHeight="1">
      <c r="B4395" s="52"/>
      <c r="C4395" s="6" t="s">
        <v>2315</v>
      </c>
      <c r="D4395" s="13"/>
      <c r="E4395" s="14"/>
      <c r="F4395" s="5"/>
      <c r="G4395" s="7"/>
      <c r="H4395" s="13"/>
      <c r="I4395" s="7"/>
      <c r="J4395" s="7"/>
      <c r="K4395" s="7"/>
      <c r="L4395" s="5"/>
      <c r="M4395" s="5"/>
      <c r="N4395" s="5"/>
    </row>
    <row r="4396" spans="1:14" ht="15" customHeight="1">
      <c r="A4396" s="15"/>
      <c r="B4396" s="51" t="s">
        <v>2142</v>
      </c>
      <c r="C4396" s="18" t="s">
        <v>2676</v>
      </c>
      <c r="D4396" s="20">
        <v>3</v>
      </c>
      <c r="E4396" s="10">
        <f t="shared" ref="E4396:E4409" si="457">D4396-(D4396*$G$1)</f>
        <v>3</v>
      </c>
      <c r="F4396" s="1" t="s">
        <v>42</v>
      </c>
      <c r="G4396" s="45">
        <v>8547200000</v>
      </c>
      <c r="H4396" s="60"/>
      <c r="I4396" s="45">
        <v>1</v>
      </c>
      <c r="J4396" s="45">
        <v>100</v>
      </c>
      <c r="K4396" s="45">
        <v>6000</v>
      </c>
      <c r="L4396" s="7">
        <f>IFERROR(VLOOKUP(B4396,Харків!A:C,3,0),"0")</f>
        <v>0</v>
      </c>
      <c r="M4396" s="60"/>
      <c r="N4396" s="45">
        <f t="shared" ref="N4396:N4409" si="458">E4396*M4396</f>
        <v>0</v>
      </c>
    </row>
    <row r="4397" spans="1:14" ht="15" customHeight="1">
      <c r="A4397" s="15"/>
      <c r="B4397" s="51" t="s">
        <v>2143</v>
      </c>
      <c r="C4397" s="18" t="s">
        <v>2687</v>
      </c>
      <c r="D4397" s="20">
        <v>3.83</v>
      </c>
      <c r="E4397" s="10">
        <f t="shared" si="457"/>
        <v>3.83</v>
      </c>
      <c r="F4397" s="1" t="s">
        <v>42</v>
      </c>
      <c r="G4397" s="45">
        <v>8547200000</v>
      </c>
      <c r="H4397" s="60"/>
      <c r="I4397" s="45">
        <v>1</v>
      </c>
      <c r="J4397" s="45">
        <v>100</v>
      </c>
      <c r="K4397" s="45">
        <v>4000</v>
      </c>
      <c r="L4397" s="7">
        <f>IFERROR(VLOOKUP(B4397,Харків!A:C,3,0),"0")</f>
        <v>0</v>
      </c>
      <c r="M4397" s="60"/>
      <c r="N4397" s="45">
        <f t="shared" si="458"/>
        <v>0</v>
      </c>
    </row>
    <row r="4398" spans="1:14" ht="15" customHeight="1">
      <c r="A4398" s="15"/>
      <c r="B4398" s="51" t="s">
        <v>2144</v>
      </c>
      <c r="C4398" s="18" t="s">
        <v>2730</v>
      </c>
      <c r="D4398" s="20">
        <v>4.7300000000000004</v>
      </c>
      <c r="E4398" s="10">
        <f t="shared" si="457"/>
        <v>4.7300000000000004</v>
      </c>
      <c r="F4398" s="1" t="s">
        <v>42</v>
      </c>
      <c r="G4398" s="45">
        <v>8547200000</v>
      </c>
      <c r="H4398" s="60"/>
      <c r="I4398" s="45">
        <v>1</v>
      </c>
      <c r="J4398" s="45">
        <v>100</v>
      </c>
      <c r="K4398" s="45">
        <v>2500</v>
      </c>
      <c r="L4398" s="7" t="str">
        <f>IFERROR(VLOOKUP(B4398,Харків!A:C,3,0),"0")</f>
        <v>&gt;200</v>
      </c>
      <c r="M4398" s="60"/>
      <c r="N4398" s="45">
        <f t="shared" si="458"/>
        <v>0</v>
      </c>
    </row>
    <row r="4399" spans="1:14" ht="15" customHeight="1">
      <c r="A4399" s="15"/>
      <c r="B4399" s="51" t="s">
        <v>2145</v>
      </c>
      <c r="C4399" s="18" t="s">
        <v>2746</v>
      </c>
      <c r="D4399" s="20">
        <v>5.14</v>
      </c>
      <c r="E4399" s="10">
        <f t="shared" si="457"/>
        <v>5.14</v>
      </c>
      <c r="F4399" s="1" t="s">
        <v>42</v>
      </c>
      <c r="G4399" s="45">
        <v>8547200000</v>
      </c>
      <c r="H4399" s="60"/>
      <c r="I4399" s="45">
        <v>1</v>
      </c>
      <c r="J4399" s="45">
        <v>100</v>
      </c>
      <c r="K4399" s="45">
        <v>2000</v>
      </c>
      <c r="L4399" s="7" t="str">
        <f>IFERROR(VLOOKUP(B4399,Харків!A:C,3,0),"0")</f>
        <v>&gt;500</v>
      </c>
      <c r="M4399" s="60"/>
      <c r="N4399" s="45">
        <f t="shared" si="458"/>
        <v>0</v>
      </c>
    </row>
    <row r="4400" spans="1:14" ht="15" customHeight="1">
      <c r="A4400" s="15"/>
      <c r="B4400" s="51" t="s">
        <v>2146</v>
      </c>
      <c r="C4400" s="18" t="s">
        <v>2765</v>
      </c>
      <c r="D4400" s="20">
        <v>6.78</v>
      </c>
      <c r="E4400" s="10">
        <f t="shared" si="457"/>
        <v>6.78</v>
      </c>
      <c r="F4400" s="1" t="s">
        <v>42</v>
      </c>
      <c r="G4400" s="45">
        <v>8547200000</v>
      </c>
      <c r="H4400" s="60"/>
      <c r="I4400" s="45">
        <v>1</v>
      </c>
      <c r="J4400" s="45">
        <v>100</v>
      </c>
      <c r="K4400" s="45">
        <v>1600</v>
      </c>
      <c r="L4400" s="7">
        <f>IFERROR(VLOOKUP(B4400,Харків!A:C,3,0),"0")</f>
        <v>2</v>
      </c>
      <c r="M4400" s="60"/>
      <c r="N4400" s="45">
        <f t="shared" si="458"/>
        <v>0</v>
      </c>
    </row>
    <row r="4401" spans="1:14" ht="15" customHeight="1">
      <c r="A4401" s="15"/>
      <c r="B4401" s="51" t="s">
        <v>2147</v>
      </c>
      <c r="C4401" s="18" t="s">
        <v>7097</v>
      </c>
      <c r="D4401" s="20">
        <v>8.23</v>
      </c>
      <c r="E4401" s="10">
        <f t="shared" si="457"/>
        <v>8.23</v>
      </c>
      <c r="F4401" s="1" t="s">
        <v>42</v>
      </c>
      <c r="G4401" s="45">
        <v>8547200000</v>
      </c>
      <c r="H4401" s="60"/>
      <c r="I4401" s="45">
        <v>1</v>
      </c>
      <c r="J4401" s="45">
        <v>100</v>
      </c>
      <c r="K4401" s="45">
        <v>1600</v>
      </c>
      <c r="L4401" s="7" t="str">
        <f>IFERROR(VLOOKUP(B4401,Харків!A:C,3,0),"0")</f>
        <v>&gt;100</v>
      </c>
      <c r="M4401" s="60"/>
      <c r="N4401" s="45">
        <f t="shared" si="458"/>
        <v>0</v>
      </c>
    </row>
    <row r="4402" spans="1:14" ht="15" customHeight="1">
      <c r="A4402" s="15"/>
      <c r="B4402" s="51" t="s">
        <v>2148</v>
      </c>
      <c r="C4402" s="18" t="s">
        <v>2826</v>
      </c>
      <c r="D4402" s="20">
        <v>10.28</v>
      </c>
      <c r="E4402" s="10">
        <f t="shared" si="457"/>
        <v>10.28</v>
      </c>
      <c r="F4402" s="1" t="s">
        <v>42</v>
      </c>
      <c r="G4402" s="45">
        <v>8547200000</v>
      </c>
      <c r="H4402" s="60"/>
      <c r="I4402" s="45">
        <v>1</v>
      </c>
      <c r="J4402" s="45">
        <v>100</v>
      </c>
      <c r="K4402" s="45">
        <v>1000</v>
      </c>
      <c r="L4402" s="7" t="str">
        <f>IFERROR(VLOOKUP(B4402,Харків!A:C,3,0),"0")</f>
        <v>&gt;50</v>
      </c>
      <c r="M4402" s="60"/>
      <c r="N4402" s="45">
        <f t="shared" si="458"/>
        <v>0</v>
      </c>
    </row>
    <row r="4403" spans="1:14" ht="15" customHeight="1">
      <c r="A4403" s="15"/>
      <c r="B4403" s="51" t="s">
        <v>2149</v>
      </c>
      <c r="C4403" s="18" t="s">
        <v>2823</v>
      </c>
      <c r="D4403" s="20">
        <v>11.31</v>
      </c>
      <c r="E4403" s="10">
        <f t="shared" si="457"/>
        <v>11.31</v>
      </c>
      <c r="F4403" s="1" t="s">
        <v>42</v>
      </c>
      <c r="G4403" s="45">
        <v>8547200000</v>
      </c>
      <c r="H4403" s="60"/>
      <c r="I4403" s="45">
        <v>1</v>
      </c>
      <c r="J4403" s="45">
        <v>100</v>
      </c>
      <c r="K4403" s="45">
        <v>1000</v>
      </c>
      <c r="L4403" s="7" t="str">
        <f>IFERROR(VLOOKUP(B4403,Харків!A:C,3,0),"0")</f>
        <v>&gt;50</v>
      </c>
      <c r="M4403" s="60"/>
      <c r="N4403" s="45">
        <f t="shared" si="458"/>
        <v>0</v>
      </c>
    </row>
    <row r="4404" spans="1:14" ht="15" customHeight="1">
      <c r="A4404" s="15"/>
      <c r="B4404" s="51" t="s">
        <v>2150</v>
      </c>
      <c r="C4404" s="18" t="s">
        <v>2861</v>
      </c>
      <c r="D4404" s="20">
        <v>13.36</v>
      </c>
      <c r="E4404" s="10">
        <f t="shared" si="457"/>
        <v>13.36</v>
      </c>
      <c r="F4404" s="1" t="s">
        <v>42</v>
      </c>
      <c r="G4404" s="45">
        <v>8547200000</v>
      </c>
      <c r="H4404" s="60"/>
      <c r="I4404" s="45">
        <v>1</v>
      </c>
      <c r="J4404" s="45">
        <v>100</v>
      </c>
      <c r="K4404" s="45">
        <v>800</v>
      </c>
      <c r="L4404" s="7" t="str">
        <f>IFERROR(VLOOKUP(B4404,Харків!A:C,3,0),"0")</f>
        <v>&gt;50</v>
      </c>
      <c r="M4404" s="60"/>
      <c r="N4404" s="45">
        <f t="shared" si="458"/>
        <v>0</v>
      </c>
    </row>
    <row r="4405" spans="1:14" ht="15" customHeight="1">
      <c r="A4405" s="15"/>
      <c r="B4405" s="51" t="s">
        <v>2151</v>
      </c>
      <c r="C4405" s="18" t="s">
        <v>3038</v>
      </c>
      <c r="D4405" s="20">
        <v>14.4</v>
      </c>
      <c r="E4405" s="10">
        <f t="shared" si="457"/>
        <v>14.4</v>
      </c>
      <c r="F4405" s="1" t="s">
        <v>42</v>
      </c>
      <c r="G4405" s="45">
        <v>8547200000</v>
      </c>
      <c r="H4405" s="60"/>
      <c r="I4405" s="45">
        <v>1</v>
      </c>
      <c r="J4405" s="45">
        <v>50</v>
      </c>
      <c r="K4405" s="45">
        <v>800</v>
      </c>
      <c r="L4405" s="7" t="str">
        <f>IFERROR(VLOOKUP(B4405,Харків!A:C,3,0),"0")</f>
        <v>&gt;50</v>
      </c>
      <c r="M4405" s="60"/>
      <c r="N4405" s="45">
        <f t="shared" si="458"/>
        <v>0</v>
      </c>
    </row>
    <row r="4406" spans="1:14" ht="15" customHeight="1">
      <c r="A4406" s="15"/>
      <c r="B4406" s="51" t="s">
        <v>2152</v>
      </c>
      <c r="C4406" s="18" t="s">
        <v>2922</v>
      </c>
      <c r="D4406" s="20">
        <v>17.489999999999998</v>
      </c>
      <c r="E4406" s="10">
        <f t="shared" si="457"/>
        <v>17.489999999999998</v>
      </c>
      <c r="F4406" s="1" t="s">
        <v>42</v>
      </c>
      <c r="G4406" s="45">
        <v>8547200000</v>
      </c>
      <c r="H4406" s="60"/>
      <c r="I4406" s="45">
        <v>1</v>
      </c>
      <c r="J4406" s="45">
        <v>50</v>
      </c>
      <c r="K4406" s="45">
        <v>500</v>
      </c>
      <c r="L4406" s="7" t="str">
        <f>IFERROR(VLOOKUP(B4406,Харків!A:C,3,0),"0")</f>
        <v>&gt;20</v>
      </c>
      <c r="M4406" s="60"/>
      <c r="N4406" s="45">
        <f t="shared" si="458"/>
        <v>0</v>
      </c>
    </row>
    <row r="4407" spans="1:14" ht="15" customHeight="1">
      <c r="A4407" s="15"/>
      <c r="B4407" s="51" t="s">
        <v>2153</v>
      </c>
      <c r="C4407" s="18" t="s">
        <v>3121</v>
      </c>
      <c r="D4407" s="20">
        <v>32.909999999999997</v>
      </c>
      <c r="E4407" s="10">
        <f t="shared" si="457"/>
        <v>32.909999999999997</v>
      </c>
      <c r="F4407" s="1" t="s">
        <v>42</v>
      </c>
      <c r="G4407" s="45">
        <v>8547200000</v>
      </c>
      <c r="H4407" s="60"/>
      <c r="I4407" s="45">
        <v>1</v>
      </c>
      <c r="J4407" s="45">
        <v>20</v>
      </c>
      <c r="K4407" s="45">
        <v>240</v>
      </c>
      <c r="L4407" s="7">
        <f>IFERROR(VLOOKUP(B4407,Харків!A:C,3,0),"0")</f>
        <v>0</v>
      </c>
      <c r="M4407" s="60"/>
      <c r="N4407" s="45">
        <f t="shared" si="458"/>
        <v>0</v>
      </c>
    </row>
    <row r="4408" spans="1:14" ht="15" customHeight="1">
      <c r="A4408" s="15"/>
      <c r="B4408" s="51" t="s">
        <v>2154</v>
      </c>
      <c r="C4408" s="18" t="s">
        <v>3103</v>
      </c>
      <c r="D4408" s="20">
        <v>47.3</v>
      </c>
      <c r="E4408" s="10">
        <f t="shared" si="457"/>
        <v>47.3</v>
      </c>
      <c r="F4408" s="1" t="s">
        <v>42</v>
      </c>
      <c r="G4408" s="45">
        <v>8547200000</v>
      </c>
      <c r="H4408" s="60"/>
      <c r="I4408" s="45">
        <v>1</v>
      </c>
      <c r="J4408" s="45">
        <v>20</v>
      </c>
      <c r="K4408" s="45">
        <v>200</v>
      </c>
      <c r="L4408" s="7" t="str">
        <f>IFERROR(VLOOKUP(B4408,Харків!A:C,3,0),"0")</f>
        <v>&gt;100</v>
      </c>
      <c r="M4408" s="60"/>
      <c r="N4408" s="45">
        <f t="shared" si="458"/>
        <v>0</v>
      </c>
    </row>
    <row r="4409" spans="1:14" ht="15" customHeight="1">
      <c r="A4409" s="15"/>
      <c r="B4409" s="51" t="s">
        <v>2155</v>
      </c>
      <c r="C4409" s="18" t="s">
        <v>3092</v>
      </c>
      <c r="D4409" s="20">
        <v>61.72</v>
      </c>
      <c r="E4409" s="10">
        <f t="shared" si="457"/>
        <v>61.72</v>
      </c>
      <c r="F4409" s="1" t="s">
        <v>42</v>
      </c>
      <c r="G4409" s="45">
        <v>8547200000</v>
      </c>
      <c r="H4409" s="60"/>
      <c r="I4409" s="45">
        <v>1</v>
      </c>
      <c r="J4409" s="45">
        <v>20</v>
      </c>
      <c r="K4409" s="45">
        <v>200</v>
      </c>
      <c r="L4409" s="7" t="str">
        <f>IFERROR(VLOOKUP(B4409,Харків!A:C,3,0),"0")</f>
        <v>&gt;20</v>
      </c>
      <c r="M4409" s="60"/>
      <c r="N4409" s="45">
        <f t="shared" si="458"/>
        <v>0</v>
      </c>
    </row>
    <row r="4410" spans="1:14" ht="15" customHeight="1">
      <c r="A4410" s="128"/>
      <c r="B4410" s="53"/>
      <c r="C4410" s="6" t="s">
        <v>6979</v>
      </c>
      <c r="D4410" s="13"/>
      <c r="E4410" s="14"/>
      <c r="F4410" s="5"/>
      <c r="G4410" s="7"/>
      <c r="H4410" s="13"/>
      <c r="I4410" s="7"/>
      <c r="J4410" s="7"/>
      <c r="K4410" s="7"/>
      <c r="L4410" s="5"/>
      <c r="M4410" s="5"/>
      <c r="N4410" s="5"/>
    </row>
    <row r="4411" spans="1:14" ht="15" customHeight="1">
      <c r="A4411" s="26"/>
      <c r="B4411" s="27" t="s">
        <v>59</v>
      </c>
      <c r="C4411" s="18" t="s">
        <v>10163</v>
      </c>
      <c r="D4411" s="20">
        <v>6.87</v>
      </c>
      <c r="E4411" s="10">
        <f t="shared" ref="E4411:E4418" si="459">D4411-(D4411*$G$1)</f>
        <v>6.87</v>
      </c>
      <c r="F4411" s="1" t="s">
        <v>42</v>
      </c>
      <c r="G4411" s="45">
        <v>8547200000</v>
      </c>
      <c r="H4411" s="60"/>
      <c r="I4411" s="45">
        <v>1</v>
      </c>
      <c r="J4411" s="45">
        <v>100</v>
      </c>
      <c r="K4411" s="45">
        <v>3000</v>
      </c>
      <c r="L4411" s="7" t="str">
        <f>IFERROR(VLOOKUP(B4411,Харків!A:C,3,0),"0")</f>
        <v>&gt;5000</v>
      </c>
      <c r="M4411" s="60"/>
      <c r="N4411" s="45">
        <f t="shared" ref="N4411:N4418" si="460">E4411*M4411</f>
        <v>0</v>
      </c>
    </row>
    <row r="4412" spans="1:14" ht="15" customHeight="1">
      <c r="A4412" s="26"/>
      <c r="B4412" s="27" t="s">
        <v>60</v>
      </c>
      <c r="C4412" s="18" t="s">
        <v>2674</v>
      </c>
      <c r="D4412" s="20">
        <v>10.68</v>
      </c>
      <c r="E4412" s="10">
        <f t="shared" si="459"/>
        <v>10.68</v>
      </c>
      <c r="F4412" s="1" t="s">
        <v>42</v>
      </c>
      <c r="G4412" s="45">
        <v>8547200000</v>
      </c>
      <c r="H4412" s="60"/>
      <c r="I4412" s="45">
        <v>1</v>
      </c>
      <c r="J4412" s="45">
        <v>100</v>
      </c>
      <c r="K4412" s="45">
        <v>2000</v>
      </c>
      <c r="L4412" s="7" t="str">
        <f>IFERROR(VLOOKUP(B4412,Харків!A:C,3,0),"0")</f>
        <v>&gt;1000</v>
      </c>
      <c r="M4412" s="60"/>
      <c r="N4412" s="45">
        <f t="shared" si="460"/>
        <v>0</v>
      </c>
    </row>
    <row r="4413" spans="1:14" ht="15" customHeight="1">
      <c r="A4413" s="26"/>
      <c r="B4413" s="27" t="s">
        <v>61</v>
      </c>
      <c r="C4413" s="18" t="s">
        <v>10165</v>
      </c>
      <c r="D4413" s="20">
        <v>14.55</v>
      </c>
      <c r="E4413" s="10">
        <f t="shared" si="459"/>
        <v>14.55</v>
      </c>
      <c r="F4413" s="1" t="s">
        <v>42</v>
      </c>
      <c r="G4413" s="45">
        <v>8547200000</v>
      </c>
      <c r="H4413" s="60"/>
      <c r="I4413" s="45">
        <v>1</v>
      </c>
      <c r="J4413" s="45">
        <v>100</v>
      </c>
      <c r="K4413" s="45">
        <v>1000</v>
      </c>
      <c r="L4413" s="7" t="str">
        <f>IFERROR(VLOOKUP(B4413,Харків!A:C,3,0),"0")</f>
        <v>&gt;2000</v>
      </c>
      <c r="M4413" s="60"/>
      <c r="N4413" s="45">
        <f t="shared" si="460"/>
        <v>0</v>
      </c>
    </row>
    <row r="4414" spans="1:14" ht="15" customHeight="1">
      <c r="A4414" s="26"/>
      <c r="B4414" s="27" t="s">
        <v>62</v>
      </c>
      <c r="C4414" s="18" t="s">
        <v>2669</v>
      </c>
      <c r="D4414" s="20">
        <v>19.12</v>
      </c>
      <c r="E4414" s="10">
        <f t="shared" si="459"/>
        <v>19.12</v>
      </c>
      <c r="F4414" s="1" t="s">
        <v>42</v>
      </c>
      <c r="G4414" s="45">
        <v>8547200000</v>
      </c>
      <c r="H4414" s="60"/>
      <c r="I4414" s="45">
        <v>1</v>
      </c>
      <c r="J4414" s="45">
        <v>50</v>
      </c>
      <c r="K4414" s="45">
        <v>800</v>
      </c>
      <c r="L4414" s="7">
        <f>IFERROR(VLOOKUP(B4414,Харків!A:C,3,0),"0")</f>
        <v>0</v>
      </c>
      <c r="M4414" s="60"/>
      <c r="N4414" s="45">
        <f t="shared" si="460"/>
        <v>0</v>
      </c>
    </row>
    <row r="4415" spans="1:14" ht="15" customHeight="1">
      <c r="A4415" s="26"/>
      <c r="B4415" s="27" t="s">
        <v>63</v>
      </c>
      <c r="C4415" s="18" t="s">
        <v>10198</v>
      </c>
      <c r="D4415" s="20">
        <v>28.48</v>
      </c>
      <c r="E4415" s="10">
        <f t="shared" si="459"/>
        <v>28.48</v>
      </c>
      <c r="F4415" s="1" t="s">
        <v>42</v>
      </c>
      <c r="G4415" s="45">
        <v>8547200000</v>
      </c>
      <c r="H4415" s="60"/>
      <c r="I4415" s="45">
        <v>1</v>
      </c>
      <c r="J4415" s="45">
        <v>50</v>
      </c>
      <c r="K4415" s="45">
        <v>500</v>
      </c>
      <c r="L4415" s="7" t="str">
        <f>IFERROR(VLOOKUP(B4415,Харків!A:C,3,0),"0")</f>
        <v>&gt;500</v>
      </c>
      <c r="M4415" s="60"/>
      <c r="N4415" s="45">
        <f t="shared" si="460"/>
        <v>0</v>
      </c>
    </row>
    <row r="4416" spans="1:14" ht="15" customHeight="1">
      <c r="A4416" s="26"/>
      <c r="B4416" s="27" t="s">
        <v>64</v>
      </c>
      <c r="C4416" s="18" t="s">
        <v>9601</v>
      </c>
      <c r="D4416" s="20">
        <v>42.2</v>
      </c>
      <c r="E4416" s="10">
        <f t="shared" si="459"/>
        <v>42.2</v>
      </c>
      <c r="F4416" s="1" t="s">
        <v>42</v>
      </c>
      <c r="G4416" s="45">
        <v>8547200000</v>
      </c>
      <c r="H4416" s="60"/>
      <c r="I4416" s="45">
        <v>1</v>
      </c>
      <c r="J4416" s="45">
        <v>20</v>
      </c>
      <c r="K4416" s="45">
        <v>300</v>
      </c>
      <c r="L4416" s="7" t="str">
        <f>IFERROR(VLOOKUP(B4416,Харків!A:C,3,0),"0")</f>
        <v>&gt;300</v>
      </c>
      <c r="M4416" s="60"/>
      <c r="N4416" s="45">
        <f t="shared" si="460"/>
        <v>0</v>
      </c>
    </row>
    <row r="4417" spans="1:14" ht="15" customHeight="1">
      <c r="A4417" s="26"/>
      <c r="B4417" s="27" t="s">
        <v>65</v>
      </c>
      <c r="C4417" s="18" t="s">
        <v>9638</v>
      </c>
      <c r="D4417" s="20">
        <v>67.569999999999993</v>
      </c>
      <c r="E4417" s="10">
        <f t="shared" si="459"/>
        <v>67.569999999999993</v>
      </c>
      <c r="F4417" s="1" t="s">
        <v>42</v>
      </c>
      <c r="G4417" s="45">
        <v>8547200000</v>
      </c>
      <c r="H4417" s="60"/>
      <c r="I4417" s="45">
        <v>1</v>
      </c>
      <c r="J4417" s="45">
        <v>20</v>
      </c>
      <c r="K4417" s="45">
        <v>200</v>
      </c>
      <c r="L4417" s="7">
        <f>IFERROR(VLOOKUP(B4417,Харків!A:C,3,0),"0")</f>
        <v>0</v>
      </c>
      <c r="M4417" s="60"/>
      <c r="N4417" s="45">
        <f t="shared" si="460"/>
        <v>0</v>
      </c>
    </row>
    <row r="4418" spans="1:14" ht="15" customHeight="1">
      <c r="A4418" s="26"/>
      <c r="B4418" s="27" t="s">
        <v>66</v>
      </c>
      <c r="C4418" s="18" t="s">
        <v>8373</v>
      </c>
      <c r="D4418" s="20">
        <v>88.34</v>
      </c>
      <c r="E4418" s="10">
        <f t="shared" si="459"/>
        <v>88.34</v>
      </c>
      <c r="F4418" s="1" t="s">
        <v>42</v>
      </c>
      <c r="G4418" s="45">
        <v>8547200000</v>
      </c>
      <c r="H4418" s="60"/>
      <c r="I4418" s="45">
        <v>1</v>
      </c>
      <c r="J4418" s="45">
        <v>6</v>
      </c>
      <c r="K4418" s="45">
        <v>120</v>
      </c>
      <c r="L4418" s="7" t="str">
        <f>IFERROR(VLOOKUP(B4418,Харків!A:C,3,0),"0")</f>
        <v>&gt;200</v>
      </c>
      <c r="M4418" s="60"/>
      <c r="N4418" s="45">
        <f t="shared" si="460"/>
        <v>0</v>
      </c>
    </row>
    <row r="4419" spans="1:14" ht="15" customHeight="1">
      <c r="A4419" s="128"/>
      <c r="B4419" s="53"/>
      <c r="C4419" s="6" t="s">
        <v>7434</v>
      </c>
      <c r="D4419" s="14"/>
      <c r="E4419" s="14"/>
      <c r="F4419" s="5"/>
      <c r="G4419" s="7"/>
      <c r="H4419" s="13"/>
      <c r="I4419" s="7"/>
      <c r="J4419" s="7"/>
      <c r="K4419" s="7"/>
      <c r="L4419" s="5"/>
      <c r="M4419" s="5"/>
      <c r="N4419" s="5"/>
    </row>
    <row r="4420" spans="1:14" ht="15" customHeight="1">
      <c r="A4420" s="26"/>
      <c r="B4420" s="27" t="s">
        <v>1154</v>
      </c>
      <c r="C4420" s="18" t="s">
        <v>2768</v>
      </c>
      <c r="D4420" s="20">
        <v>23.6</v>
      </c>
      <c r="E4420" s="10">
        <f t="shared" ref="E4420:E4432" si="461">D4420-(D4420*$G$1)</f>
        <v>23.6</v>
      </c>
      <c r="F4420" s="1" t="s">
        <v>42</v>
      </c>
      <c r="G4420" s="45">
        <v>8547900000</v>
      </c>
      <c r="H4420" s="60"/>
      <c r="I4420" s="45">
        <v>1</v>
      </c>
      <c r="J4420" s="45">
        <v>100</v>
      </c>
      <c r="K4420" s="45">
        <v>2000</v>
      </c>
      <c r="L4420" s="7">
        <f>IFERROR(VLOOKUP(B4420,Харків!A:C,3,0),"0")</f>
        <v>0</v>
      </c>
      <c r="M4420" s="60"/>
      <c r="N4420" s="45">
        <f t="shared" ref="N4420:N4432" si="462">E4420*M4420</f>
        <v>0</v>
      </c>
    </row>
    <row r="4421" spans="1:14" ht="15" customHeight="1">
      <c r="A4421" s="26"/>
      <c r="B4421" s="27" t="s">
        <v>1155</v>
      </c>
      <c r="C4421" s="18" t="s">
        <v>3044</v>
      </c>
      <c r="D4421" s="20">
        <v>36.08</v>
      </c>
      <c r="E4421" s="10">
        <f t="shared" si="461"/>
        <v>36.08</v>
      </c>
      <c r="F4421" s="1" t="s">
        <v>42</v>
      </c>
      <c r="G4421" s="45">
        <v>8547900000</v>
      </c>
      <c r="H4421" s="60"/>
      <c r="I4421" s="45">
        <v>1</v>
      </c>
      <c r="J4421" s="45">
        <v>100</v>
      </c>
      <c r="K4421" s="45">
        <v>1500</v>
      </c>
      <c r="L4421" s="7" t="str">
        <f>IFERROR(VLOOKUP(B4421,Харків!A:C,3,0),"0")</f>
        <v>&gt;1000</v>
      </c>
      <c r="M4421" s="60"/>
      <c r="N4421" s="45">
        <f t="shared" si="462"/>
        <v>0</v>
      </c>
    </row>
    <row r="4422" spans="1:14" ht="15" customHeight="1">
      <c r="A4422" s="26"/>
      <c r="B4422" s="27" t="s">
        <v>1156</v>
      </c>
      <c r="C4422" s="18" t="s">
        <v>3188</v>
      </c>
      <c r="D4422" s="20">
        <v>40.24</v>
      </c>
      <c r="E4422" s="10">
        <f t="shared" si="461"/>
        <v>40.24</v>
      </c>
      <c r="F4422" s="1" t="s">
        <v>42</v>
      </c>
      <c r="G4422" s="45">
        <v>8547900000</v>
      </c>
      <c r="H4422" s="60"/>
      <c r="I4422" s="45">
        <v>1</v>
      </c>
      <c r="J4422" s="45">
        <v>100</v>
      </c>
      <c r="K4422" s="45">
        <v>1000</v>
      </c>
      <c r="L4422" s="7">
        <f>IFERROR(VLOOKUP(B4422,Харків!A:C,3,0),"0")</f>
        <v>0</v>
      </c>
      <c r="M4422" s="60"/>
      <c r="N4422" s="45">
        <f t="shared" si="462"/>
        <v>0</v>
      </c>
    </row>
    <row r="4423" spans="1:14" ht="15" customHeight="1">
      <c r="A4423" s="26"/>
      <c r="B4423" s="27" t="s">
        <v>1157</v>
      </c>
      <c r="C4423" s="18" t="s">
        <v>2971</v>
      </c>
      <c r="D4423" s="20">
        <v>47.17</v>
      </c>
      <c r="E4423" s="10">
        <f t="shared" si="461"/>
        <v>47.17</v>
      </c>
      <c r="F4423" s="1" t="s">
        <v>42</v>
      </c>
      <c r="G4423" s="45">
        <v>8547900000</v>
      </c>
      <c r="H4423" s="60"/>
      <c r="I4423" s="45">
        <v>1</v>
      </c>
      <c r="J4423" s="45">
        <v>100</v>
      </c>
      <c r="K4423" s="45">
        <v>800</v>
      </c>
      <c r="L4423" s="7" t="str">
        <f>IFERROR(VLOOKUP(B4423,Харків!A:C,3,0),"0")</f>
        <v>&gt;100</v>
      </c>
      <c r="M4423" s="60"/>
      <c r="N4423" s="45">
        <f t="shared" si="462"/>
        <v>0</v>
      </c>
    </row>
    <row r="4424" spans="1:14" ht="15" customHeight="1">
      <c r="A4424" s="26"/>
      <c r="B4424" s="27" t="s">
        <v>1158</v>
      </c>
      <c r="C4424" s="18" t="s">
        <v>2966</v>
      </c>
      <c r="D4424" s="20">
        <v>56.89</v>
      </c>
      <c r="E4424" s="10">
        <f t="shared" si="461"/>
        <v>56.89</v>
      </c>
      <c r="F4424" s="1" t="s">
        <v>42</v>
      </c>
      <c r="G4424" s="45">
        <v>8547900000</v>
      </c>
      <c r="H4424" s="60"/>
      <c r="I4424" s="45">
        <v>1</v>
      </c>
      <c r="J4424" s="45">
        <v>100</v>
      </c>
      <c r="K4424" s="45">
        <v>600</v>
      </c>
      <c r="L4424" s="7">
        <f>IFERROR(VLOOKUP(B4424,Харків!A:C,3,0),"0")</f>
        <v>0</v>
      </c>
      <c r="M4424" s="60"/>
      <c r="N4424" s="45">
        <f t="shared" si="462"/>
        <v>0</v>
      </c>
    </row>
    <row r="4425" spans="1:14" ht="15" customHeight="1">
      <c r="A4425" s="26"/>
      <c r="B4425" s="27" t="s">
        <v>4609</v>
      </c>
      <c r="C4425" s="18" t="s">
        <v>4646</v>
      </c>
      <c r="D4425" s="20">
        <v>76.33</v>
      </c>
      <c r="E4425" s="10">
        <f t="shared" si="461"/>
        <v>76.33</v>
      </c>
      <c r="F4425" s="1" t="s">
        <v>42</v>
      </c>
      <c r="G4425" s="45">
        <v>8547900000</v>
      </c>
      <c r="H4425" s="60"/>
      <c r="I4425" s="45">
        <v>1</v>
      </c>
      <c r="J4425" s="45">
        <v>50</v>
      </c>
      <c r="K4425" s="45">
        <v>500</v>
      </c>
      <c r="L4425" s="7">
        <f>IFERROR(VLOOKUP(B4425,Харків!A:C,3,0),"0")</f>
        <v>0</v>
      </c>
      <c r="M4425" s="60"/>
      <c r="N4425" s="45">
        <f t="shared" si="462"/>
        <v>0</v>
      </c>
    </row>
    <row r="4426" spans="1:14" ht="15" customHeight="1">
      <c r="A4426" s="26"/>
      <c r="B4426" s="27" t="s">
        <v>1159</v>
      </c>
      <c r="C4426" s="18" t="s">
        <v>3128</v>
      </c>
      <c r="D4426" s="20">
        <v>94.36</v>
      </c>
      <c r="E4426" s="10">
        <f t="shared" si="461"/>
        <v>94.36</v>
      </c>
      <c r="F4426" s="1" t="s">
        <v>42</v>
      </c>
      <c r="G4426" s="45">
        <v>8547900000</v>
      </c>
      <c r="H4426" s="60"/>
      <c r="I4426" s="45">
        <v>1</v>
      </c>
      <c r="J4426" s="45">
        <v>50</v>
      </c>
      <c r="K4426" s="45">
        <v>400</v>
      </c>
      <c r="L4426" s="7">
        <f>IFERROR(VLOOKUP(B4426,Харків!A:C,3,0),"0")</f>
        <v>0</v>
      </c>
      <c r="M4426" s="60"/>
      <c r="N4426" s="45">
        <f t="shared" si="462"/>
        <v>0</v>
      </c>
    </row>
    <row r="4427" spans="1:14" ht="15" customHeight="1">
      <c r="A4427" s="26"/>
      <c r="B4427" s="27" t="s">
        <v>4610</v>
      </c>
      <c r="C4427" s="18" t="s">
        <v>4647</v>
      </c>
      <c r="D4427" s="20">
        <v>130.44</v>
      </c>
      <c r="E4427" s="10">
        <f t="shared" si="461"/>
        <v>130.44</v>
      </c>
      <c r="F4427" s="1" t="s">
        <v>42</v>
      </c>
      <c r="G4427" s="45">
        <v>8547900000</v>
      </c>
      <c r="H4427" s="60"/>
      <c r="I4427" s="45">
        <v>1</v>
      </c>
      <c r="J4427" s="45">
        <v>25</v>
      </c>
      <c r="K4427" s="45">
        <v>400</v>
      </c>
      <c r="L4427" s="7" t="str">
        <f>IFERROR(VLOOKUP(B4427,Харків!A:C,3,0),"0")</f>
        <v>&gt;20</v>
      </c>
      <c r="M4427" s="60"/>
      <c r="N4427" s="45">
        <f t="shared" si="462"/>
        <v>0</v>
      </c>
    </row>
    <row r="4428" spans="1:14" ht="15" customHeight="1">
      <c r="A4428" s="26"/>
      <c r="B4428" s="27" t="s">
        <v>1160</v>
      </c>
      <c r="C4428" s="18" t="s">
        <v>2946</v>
      </c>
      <c r="D4428" s="20">
        <v>173.45</v>
      </c>
      <c r="E4428" s="10">
        <f t="shared" si="461"/>
        <v>173.45</v>
      </c>
      <c r="F4428" s="1" t="s">
        <v>42</v>
      </c>
      <c r="G4428" s="45">
        <v>8547900000</v>
      </c>
      <c r="H4428" s="60"/>
      <c r="I4428" s="45">
        <v>1</v>
      </c>
      <c r="J4428" s="45">
        <v>20</v>
      </c>
      <c r="K4428" s="45">
        <v>240</v>
      </c>
      <c r="L4428" s="7" t="str">
        <f>IFERROR(VLOOKUP(B4428,Харків!A:C,3,0),"0")</f>
        <v>&gt;50</v>
      </c>
      <c r="M4428" s="60"/>
      <c r="N4428" s="45">
        <f t="shared" si="462"/>
        <v>0</v>
      </c>
    </row>
    <row r="4429" spans="1:14" ht="15" customHeight="1">
      <c r="A4429" s="26"/>
      <c r="B4429" s="27" t="s">
        <v>1161</v>
      </c>
      <c r="C4429" s="18" t="s">
        <v>3018</v>
      </c>
      <c r="D4429" s="20">
        <v>270.58999999999997</v>
      </c>
      <c r="E4429" s="10">
        <f t="shared" si="461"/>
        <v>270.58999999999997</v>
      </c>
      <c r="F4429" s="1" t="s">
        <v>42</v>
      </c>
      <c r="G4429" s="45">
        <v>8547900000</v>
      </c>
      <c r="H4429" s="60"/>
      <c r="I4429" s="45">
        <v>1</v>
      </c>
      <c r="J4429" s="45">
        <v>12</v>
      </c>
      <c r="K4429" s="45">
        <v>120</v>
      </c>
      <c r="L4429" s="7" t="str">
        <f>IFERROR(VLOOKUP(B4429,Харків!A:C,3,0),"0")</f>
        <v>&gt;100</v>
      </c>
      <c r="M4429" s="60"/>
      <c r="N4429" s="45">
        <f t="shared" si="462"/>
        <v>0</v>
      </c>
    </row>
    <row r="4430" spans="1:14" ht="15" customHeight="1">
      <c r="A4430" s="26"/>
      <c r="B4430" s="27" t="s">
        <v>1162</v>
      </c>
      <c r="C4430" s="18" t="s">
        <v>3232</v>
      </c>
      <c r="D4430" s="20">
        <v>430.16</v>
      </c>
      <c r="E4430" s="10">
        <f t="shared" si="461"/>
        <v>430.16</v>
      </c>
      <c r="F4430" s="1" t="s">
        <v>42</v>
      </c>
      <c r="G4430" s="45">
        <v>8547900000</v>
      </c>
      <c r="H4430" s="60"/>
      <c r="I4430" s="45">
        <v>1</v>
      </c>
      <c r="J4430" s="45">
        <v>9</v>
      </c>
      <c r="K4430" s="45">
        <v>90</v>
      </c>
      <c r="L4430" s="7">
        <f>IFERROR(VLOOKUP(B4430,Харків!A:C,3,0),"0")</f>
        <v>0</v>
      </c>
      <c r="M4430" s="60"/>
      <c r="N4430" s="45">
        <f t="shared" si="462"/>
        <v>0</v>
      </c>
    </row>
    <row r="4431" spans="1:14" ht="15" customHeight="1">
      <c r="A4431" s="26"/>
      <c r="B4431" s="27" t="s">
        <v>1163</v>
      </c>
      <c r="C4431" s="18" t="s">
        <v>3359</v>
      </c>
      <c r="D4431" s="20">
        <v>610.54999999999995</v>
      </c>
      <c r="E4431" s="10">
        <f t="shared" si="461"/>
        <v>610.54999999999995</v>
      </c>
      <c r="F4431" s="1" t="s">
        <v>42</v>
      </c>
      <c r="G4431" s="45">
        <v>8547900000</v>
      </c>
      <c r="H4431" s="60"/>
      <c r="I4431" s="45">
        <v>1</v>
      </c>
      <c r="J4431" s="45">
        <v>6</v>
      </c>
      <c r="K4431" s="45">
        <v>60</v>
      </c>
      <c r="L4431" s="7">
        <f>IFERROR(VLOOKUP(B4431,Харків!A:C,3,0),"0")</f>
        <v>0</v>
      </c>
      <c r="M4431" s="60"/>
      <c r="N4431" s="45">
        <f t="shared" si="462"/>
        <v>0</v>
      </c>
    </row>
    <row r="4432" spans="1:14" ht="15" customHeight="1">
      <c r="A4432" s="26"/>
      <c r="B4432" s="27" t="s">
        <v>4611</v>
      </c>
      <c r="C4432" s="18" t="s">
        <v>4648</v>
      </c>
      <c r="D4432" s="20">
        <v>1172.55</v>
      </c>
      <c r="E4432" s="10">
        <f t="shared" si="461"/>
        <v>1172.55</v>
      </c>
      <c r="F4432" s="1" t="s">
        <v>42</v>
      </c>
      <c r="G4432" s="45">
        <v>8547900000</v>
      </c>
      <c r="H4432" s="60"/>
      <c r="I4432" s="45">
        <v>1</v>
      </c>
      <c r="J4432" s="45">
        <v>4</v>
      </c>
      <c r="K4432" s="45">
        <v>32</v>
      </c>
      <c r="L4432" s="7" t="str">
        <f>IFERROR(VLOOKUP(B4432,Харків!A:C,3,0),"0")</f>
        <v>&gt;50</v>
      </c>
      <c r="M4432" s="60"/>
      <c r="N4432" s="45">
        <f t="shared" si="462"/>
        <v>0</v>
      </c>
    </row>
    <row r="4433" spans="1:14" ht="15" customHeight="1">
      <c r="A4433" s="128"/>
      <c r="B4433" s="53"/>
      <c r="C4433" s="6" t="s">
        <v>2626</v>
      </c>
      <c r="D4433" s="14"/>
      <c r="E4433" s="14"/>
      <c r="F4433" s="5"/>
      <c r="G4433" s="7"/>
      <c r="H4433" s="13"/>
      <c r="I4433" s="7"/>
      <c r="J4433" s="7"/>
      <c r="K4433" s="7"/>
      <c r="L4433" s="5"/>
      <c r="M4433" s="5"/>
      <c r="N4433" s="5"/>
    </row>
    <row r="4434" spans="1:14" ht="15" customHeight="1">
      <c r="A4434" s="26"/>
      <c r="B4434" s="27" t="s">
        <v>4605</v>
      </c>
      <c r="C4434" s="18" t="s">
        <v>4606</v>
      </c>
      <c r="D4434" s="20">
        <v>23.6</v>
      </c>
      <c r="E4434" s="10">
        <f t="shared" ref="E4434:E4465" si="463">D4434-(D4434*$G$1)</f>
        <v>23.6</v>
      </c>
      <c r="F4434" s="1" t="s">
        <v>42</v>
      </c>
      <c r="G4434" s="45">
        <v>8547900000</v>
      </c>
      <c r="H4434" s="60"/>
      <c r="I4434" s="45">
        <v>1</v>
      </c>
      <c r="J4434" s="45">
        <v>100</v>
      </c>
      <c r="K4434" s="45">
        <v>3000</v>
      </c>
      <c r="L4434" s="7" t="str">
        <f>IFERROR(VLOOKUP(B4434,Харків!A:C,3,0),"0")</f>
        <v>&gt;20</v>
      </c>
      <c r="M4434" s="60"/>
      <c r="N4434" s="45">
        <f t="shared" ref="N4434:N4465" si="464">E4434*M4434</f>
        <v>0</v>
      </c>
    </row>
    <row r="4435" spans="1:14" ht="15" customHeight="1">
      <c r="A4435" s="26"/>
      <c r="B4435" s="27" t="s">
        <v>4581</v>
      </c>
      <c r="C4435" s="18" t="s">
        <v>4582</v>
      </c>
      <c r="D4435" s="20">
        <v>23.6</v>
      </c>
      <c r="E4435" s="10">
        <f t="shared" si="463"/>
        <v>23.6</v>
      </c>
      <c r="F4435" s="1" t="s">
        <v>42</v>
      </c>
      <c r="G4435" s="45">
        <v>8547900000</v>
      </c>
      <c r="H4435" s="60"/>
      <c r="I4435" s="45">
        <v>1</v>
      </c>
      <c r="J4435" s="45">
        <v>100</v>
      </c>
      <c r="K4435" s="45">
        <v>2000</v>
      </c>
      <c r="L4435" s="7">
        <f>IFERROR(VLOOKUP(B4435,Харків!A:C,3,0),"0")</f>
        <v>0</v>
      </c>
      <c r="M4435" s="60"/>
      <c r="N4435" s="45">
        <f t="shared" si="464"/>
        <v>0</v>
      </c>
    </row>
    <row r="4436" spans="1:14" ht="15" customHeight="1">
      <c r="A4436" s="26"/>
      <c r="B4436" s="27" t="s">
        <v>2627</v>
      </c>
      <c r="C4436" s="18" t="s">
        <v>4631</v>
      </c>
      <c r="D4436" s="20">
        <v>23.6</v>
      </c>
      <c r="E4436" s="10">
        <f t="shared" si="463"/>
        <v>23.6</v>
      </c>
      <c r="F4436" s="1" t="s">
        <v>42</v>
      </c>
      <c r="G4436" s="45">
        <v>8547900000</v>
      </c>
      <c r="H4436" s="60"/>
      <c r="I4436" s="45">
        <v>1</v>
      </c>
      <c r="J4436" s="45">
        <v>100</v>
      </c>
      <c r="K4436" s="45">
        <v>2000</v>
      </c>
      <c r="L4436" s="7">
        <f>IFERROR(VLOOKUP(B4436,Харків!A:C,3,0),"0")</f>
        <v>0</v>
      </c>
      <c r="M4436" s="60"/>
      <c r="N4436" s="45">
        <f t="shared" si="464"/>
        <v>0</v>
      </c>
    </row>
    <row r="4437" spans="1:14" ht="15" customHeight="1">
      <c r="A4437" s="26"/>
      <c r="B4437" s="27" t="s">
        <v>4583</v>
      </c>
      <c r="C4437" s="18" t="s">
        <v>4584</v>
      </c>
      <c r="D4437" s="20">
        <v>34.68</v>
      </c>
      <c r="E4437" s="10">
        <f t="shared" si="463"/>
        <v>34.68</v>
      </c>
      <c r="F4437" s="1" t="s">
        <v>42</v>
      </c>
      <c r="G4437" s="45">
        <v>8547900000</v>
      </c>
      <c r="H4437" s="60"/>
      <c r="I4437" s="45">
        <v>1</v>
      </c>
      <c r="J4437" s="45">
        <v>100</v>
      </c>
      <c r="K4437" s="45">
        <v>1500</v>
      </c>
      <c r="L4437" s="7" t="str">
        <f>IFERROR(VLOOKUP(B4437,Харків!A:C,3,0),"0")</f>
        <v>&gt;20</v>
      </c>
      <c r="M4437" s="60"/>
      <c r="N4437" s="45">
        <f t="shared" si="464"/>
        <v>0</v>
      </c>
    </row>
    <row r="4438" spans="1:14" ht="15" customHeight="1">
      <c r="A4438" s="26"/>
      <c r="B4438" s="27" t="s">
        <v>2628</v>
      </c>
      <c r="C4438" s="18" t="s">
        <v>4632</v>
      </c>
      <c r="D4438" s="20">
        <v>36.08</v>
      </c>
      <c r="E4438" s="10">
        <f t="shared" si="463"/>
        <v>36.08</v>
      </c>
      <c r="F4438" s="1" t="s">
        <v>42</v>
      </c>
      <c r="G4438" s="45">
        <v>8547900000</v>
      </c>
      <c r="H4438" s="60"/>
      <c r="I4438" s="45">
        <v>1</v>
      </c>
      <c r="J4438" s="45">
        <v>100</v>
      </c>
      <c r="K4438" s="45">
        <v>1500</v>
      </c>
      <c r="L4438" s="7">
        <f>IFERROR(VLOOKUP(B4438,Харків!A:C,3,0),"0")</f>
        <v>0</v>
      </c>
      <c r="M4438" s="60"/>
      <c r="N4438" s="45">
        <f t="shared" si="464"/>
        <v>0</v>
      </c>
    </row>
    <row r="4439" spans="1:14" ht="15" customHeight="1">
      <c r="A4439" s="26"/>
      <c r="B4439" s="27" t="s">
        <v>2629</v>
      </c>
      <c r="C4439" s="18" t="s">
        <v>4633</v>
      </c>
      <c r="D4439" s="20">
        <v>40.24</v>
      </c>
      <c r="E4439" s="10">
        <f t="shared" si="463"/>
        <v>40.24</v>
      </c>
      <c r="F4439" s="1" t="s">
        <v>42</v>
      </c>
      <c r="G4439" s="45">
        <v>8547900000</v>
      </c>
      <c r="H4439" s="60"/>
      <c r="I4439" s="45">
        <v>1</v>
      </c>
      <c r="J4439" s="45">
        <v>100</v>
      </c>
      <c r="K4439" s="45">
        <v>1000</v>
      </c>
      <c r="L4439" s="7">
        <f>IFERROR(VLOOKUP(B4439,Харків!A:C,3,0),"0")</f>
        <v>0</v>
      </c>
      <c r="M4439" s="60"/>
      <c r="N4439" s="45">
        <f t="shared" si="464"/>
        <v>0</v>
      </c>
    </row>
    <row r="4440" spans="1:14" ht="15" customHeight="1">
      <c r="A4440" s="26"/>
      <c r="B4440" s="27" t="s">
        <v>2630</v>
      </c>
      <c r="C4440" s="18" t="s">
        <v>4634</v>
      </c>
      <c r="D4440" s="20">
        <v>47.17</v>
      </c>
      <c r="E4440" s="10">
        <f t="shared" si="463"/>
        <v>47.17</v>
      </c>
      <c r="F4440" s="1" t="s">
        <v>42</v>
      </c>
      <c r="G4440" s="45">
        <v>8547900000</v>
      </c>
      <c r="H4440" s="60"/>
      <c r="I4440" s="45">
        <v>1</v>
      </c>
      <c r="J4440" s="45">
        <v>100</v>
      </c>
      <c r="K4440" s="45">
        <v>800</v>
      </c>
      <c r="L4440" s="7">
        <f>IFERROR(VLOOKUP(B4440,Харків!A:C,3,0),"0")</f>
        <v>0</v>
      </c>
      <c r="M4440" s="60"/>
      <c r="N4440" s="45">
        <f t="shared" si="464"/>
        <v>0</v>
      </c>
    </row>
    <row r="4441" spans="1:14" ht="15" customHeight="1">
      <c r="A4441" s="26"/>
      <c r="B4441" s="27" t="s">
        <v>2631</v>
      </c>
      <c r="C4441" s="18" t="s">
        <v>4635</v>
      </c>
      <c r="D4441" s="20">
        <v>56.89</v>
      </c>
      <c r="E4441" s="10">
        <f t="shared" si="463"/>
        <v>56.89</v>
      </c>
      <c r="F4441" s="1" t="s">
        <v>42</v>
      </c>
      <c r="G4441" s="45">
        <v>8547900000</v>
      </c>
      <c r="H4441" s="60"/>
      <c r="I4441" s="45">
        <v>1</v>
      </c>
      <c r="J4441" s="45">
        <v>100</v>
      </c>
      <c r="K4441" s="45">
        <v>600</v>
      </c>
      <c r="L4441" s="7" t="str">
        <f>IFERROR(VLOOKUP(B4441,Харків!A:C,3,0),"0")</f>
        <v>&gt;100</v>
      </c>
      <c r="M4441" s="60"/>
      <c r="N4441" s="45">
        <f t="shared" si="464"/>
        <v>0</v>
      </c>
    </row>
    <row r="4442" spans="1:14" ht="15" customHeight="1">
      <c r="A4442" s="26"/>
      <c r="B4442" s="27" t="s">
        <v>4585</v>
      </c>
      <c r="C4442" s="18" t="s">
        <v>4586</v>
      </c>
      <c r="D4442" s="20">
        <v>76.33</v>
      </c>
      <c r="E4442" s="10">
        <f t="shared" si="463"/>
        <v>76.33</v>
      </c>
      <c r="F4442" s="1" t="s">
        <v>42</v>
      </c>
      <c r="G4442" s="45">
        <v>8547900000</v>
      </c>
      <c r="H4442" s="60"/>
      <c r="I4442" s="45">
        <v>1</v>
      </c>
      <c r="J4442" s="45">
        <v>50</v>
      </c>
      <c r="K4442" s="45">
        <v>500</v>
      </c>
      <c r="L4442" s="7" t="str">
        <f>IFERROR(VLOOKUP(B4442,Харків!A:C,3,0),"0")</f>
        <v>&gt;50</v>
      </c>
      <c r="M4442" s="60"/>
      <c r="N4442" s="45">
        <f t="shared" si="464"/>
        <v>0</v>
      </c>
    </row>
    <row r="4443" spans="1:14" ht="15" customHeight="1">
      <c r="A4443" s="26"/>
      <c r="B4443" s="27" t="s">
        <v>2632</v>
      </c>
      <c r="C4443" s="18" t="s">
        <v>4636</v>
      </c>
      <c r="D4443" s="20">
        <v>78.599999999999994</v>
      </c>
      <c r="E4443" s="10">
        <f t="shared" si="463"/>
        <v>78.599999999999994</v>
      </c>
      <c r="F4443" s="1" t="s">
        <v>42</v>
      </c>
      <c r="G4443" s="45">
        <v>8547900000</v>
      </c>
      <c r="H4443" s="60"/>
      <c r="I4443" s="45">
        <v>1</v>
      </c>
      <c r="J4443" s="45">
        <v>50</v>
      </c>
      <c r="K4443" s="45">
        <v>500</v>
      </c>
      <c r="L4443" s="7">
        <f>IFERROR(VLOOKUP(B4443,Харків!A:C,3,0),"0")</f>
        <v>0</v>
      </c>
      <c r="M4443" s="60"/>
      <c r="N4443" s="45">
        <f t="shared" si="464"/>
        <v>0</v>
      </c>
    </row>
    <row r="4444" spans="1:14" ht="15" customHeight="1">
      <c r="A4444" s="26"/>
      <c r="B4444" s="27" t="s">
        <v>4587</v>
      </c>
      <c r="C4444" s="18" t="s">
        <v>4588</v>
      </c>
      <c r="D4444" s="20">
        <v>76.33</v>
      </c>
      <c r="E4444" s="10">
        <f t="shared" si="463"/>
        <v>76.33</v>
      </c>
      <c r="F4444" s="1" t="s">
        <v>42</v>
      </c>
      <c r="G4444" s="45">
        <v>8547900000</v>
      </c>
      <c r="H4444" s="60"/>
      <c r="I4444" s="45">
        <v>1</v>
      </c>
      <c r="J4444" s="45">
        <v>50</v>
      </c>
      <c r="K4444" s="45">
        <v>400</v>
      </c>
      <c r="L4444" s="7" t="str">
        <f>IFERROR(VLOOKUP(B4444,Харків!A:C,3,0),"0")</f>
        <v>&gt;20</v>
      </c>
      <c r="M4444" s="60"/>
      <c r="N4444" s="45">
        <f t="shared" si="464"/>
        <v>0</v>
      </c>
    </row>
    <row r="4445" spans="1:14" ht="15" customHeight="1">
      <c r="A4445" s="26"/>
      <c r="B4445" s="27" t="s">
        <v>4589</v>
      </c>
      <c r="C4445" s="18" t="s">
        <v>4590</v>
      </c>
      <c r="D4445" s="20">
        <v>94.36</v>
      </c>
      <c r="E4445" s="10">
        <f t="shared" si="463"/>
        <v>94.36</v>
      </c>
      <c r="F4445" s="1" t="s">
        <v>42</v>
      </c>
      <c r="G4445" s="45">
        <v>8547900000</v>
      </c>
      <c r="H4445" s="60"/>
      <c r="I4445" s="45">
        <v>1</v>
      </c>
      <c r="J4445" s="45">
        <v>50</v>
      </c>
      <c r="K4445" s="45">
        <v>400</v>
      </c>
      <c r="L4445" s="7" t="str">
        <f>IFERROR(VLOOKUP(B4445,Харків!A:C,3,0),"0")</f>
        <v>&gt;20</v>
      </c>
      <c r="M4445" s="60"/>
      <c r="N4445" s="45">
        <f t="shared" si="464"/>
        <v>0</v>
      </c>
    </row>
    <row r="4446" spans="1:14" ht="15" customHeight="1">
      <c r="A4446" s="26"/>
      <c r="B4446" s="27" t="s">
        <v>2633</v>
      </c>
      <c r="C4446" s="18" t="s">
        <v>4637</v>
      </c>
      <c r="D4446" s="20">
        <v>94.36</v>
      </c>
      <c r="E4446" s="10">
        <f t="shared" si="463"/>
        <v>94.36</v>
      </c>
      <c r="F4446" s="1" t="s">
        <v>42</v>
      </c>
      <c r="G4446" s="45">
        <v>8547900000</v>
      </c>
      <c r="H4446" s="60"/>
      <c r="I4446" s="45">
        <v>1</v>
      </c>
      <c r="J4446" s="45">
        <v>50</v>
      </c>
      <c r="K4446" s="45">
        <v>400</v>
      </c>
      <c r="L4446" s="7" t="str">
        <f>IFERROR(VLOOKUP(B4446,Харків!A:C,3,0),"0")</f>
        <v>&gt;20</v>
      </c>
      <c r="M4446" s="60"/>
      <c r="N4446" s="45">
        <f t="shared" si="464"/>
        <v>0</v>
      </c>
    </row>
    <row r="4447" spans="1:14" ht="15" customHeight="1">
      <c r="A4447" s="26"/>
      <c r="B4447" s="27" t="s">
        <v>4591</v>
      </c>
      <c r="C4447" s="18" t="s">
        <v>4592</v>
      </c>
      <c r="D4447" s="20">
        <v>120.72</v>
      </c>
      <c r="E4447" s="10">
        <f t="shared" si="463"/>
        <v>120.72</v>
      </c>
      <c r="F4447" s="1" t="s">
        <v>42</v>
      </c>
      <c r="G4447" s="45">
        <v>8547900000</v>
      </c>
      <c r="H4447" s="60"/>
      <c r="I4447" s="45">
        <v>1</v>
      </c>
      <c r="J4447" s="45">
        <v>25</v>
      </c>
      <c r="K4447" s="45">
        <v>350</v>
      </c>
      <c r="L4447" s="7" t="str">
        <f>IFERROR(VLOOKUP(B4447,Харків!A:C,3,0),"0")</f>
        <v>&gt;20</v>
      </c>
      <c r="M4447" s="60"/>
      <c r="N4447" s="45">
        <f t="shared" si="464"/>
        <v>0</v>
      </c>
    </row>
    <row r="4448" spans="1:14" ht="15" customHeight="1">
      <c r="A4448" s="26"/>
      <c r="B4448" s="27" t="s">
        <v>2634</v>
      </c>
      <c r="C4448" s="18" t="s">
        <v>4638</v>
      </c>
      <c r="D4448" s="20">
        <v>130.44</v>
      </c>
      <c r="E4448" s="10">
        <f t="shared" si="463"/>
        <v>130.44</v>
      </c>
      <c r="F4448" s="1" t="s">
        <v>42</v>
      </c>
      <c r="G4448" s="45">
        <v>8547900000</v>
      </c>
      <c r="H4448" s="60"/>
      <c r="I4448" s="45">
        <v>1</v>
      </c>
      <c r="J4448" s="45">
        <v>25</v>
      </c>
      <c r="K4448" s="45">
        <v>250</v>
      </c>
      <c r="L4448" s="7" t="str">
        <f>IFERROR(VLOOKUP(B4448,Харків!A:C,3,0),"0")</f>
        <v>&gt;50</v>
      </c>
      <c r="M4448" s="60"/>
      <c r="N4448" s="45">
        <f t="shared" si="464"/>
        <v>0</v>
      </c>
    </row>
    <row r="4449" spans="1:14" ht="15" customHeight="1">
      <c r="A4449" s="26"/>
      <c r="B4449" s="27" t="s">
        <v>4593</v>
      </c>
      <c r="C4449" s="18" t="s">
        <v>4594</v>
      </c>
      <c r="D4449" s="20">
        <v>137.37</v>
      </c>
      <c r="E4449" s="10">
        <f t="shared" si="463"/>
        <v>137.37</v>
      </c>
      <c r="F4449" s="1" t="s">
        <v>42</v>
      </c>
      <c r="G4449" s="45">
        <v>8547900000</v>
      </c>
      <c r="H4449" s="60"/>
      <c r="I4449" s="45">
        <v>1</v>
      </c>
      <c r="J4449" s="45">
        <v>25</v>
      </c>
      <c r="K4449" s="45">
        <v>350</v>
      </c>
      <c r="L4449" s="7">
        <f>IFERROR(VLOOKUP(B4449,Харків!A:C,3,0),"0")</f>
        <v>9</v>
      </c>
      <c r="M4449" s="60"/>
      <c r="N4449" s="45">
        <f t="shared" si="464"/>
        <v>0</v>
      </c>
    </row>
    <row r="4450" spans="1:14" ht="15" customHeight="1">
      <c r="A4450" s="26"/>
      <c r="B4450" s="27" t="s">
        <v>4595</v>
      </c>
      <c r="C4450" s="18" t="s">
        <v>4596</v>
      </c>
      <c r="D4450" s="20">
        <v>165.12</v>
      </c>
      <c r="E4450" s="10">
        <f t="shared" si="463"/>
        <v>165.12</v>
      </c>
      <c r="F4450" s="1" t="s">
        <v>42</v>
      </c>
      <c r="G4450" s="45">
        <v>8547900000</v>
      </c>
      <c r="H4450" s="60"/>
      <c r="I4450" s="45">
        <v>1</v>
      </c>
      <c r="J4450" s="45">
        <v>20</v>
      </c>
      <c r="K4450" s="45">
        <v>240</v>
      </c>
      <c r="L4450" s="7" t="str">
        <f>IFERROR(VLOOKUP(B4450,Харків!A:C,3,0),"0")</f>
        <v>&gt;100</v>
      </c>
      <c r="M4450" s="60"/>
      <c r="N4450" s="45">
        <f t="shared" si="464"/>
        <v>0</v>
      </c>
    </row>
    <row r="4451" spans="1:14" ht="15" customHeight="1">
      <c r="A4451" s="26"/>
      <c r="B4451" s="27" t="s">
        <v>2635</v>
      </c>
      <c r="C4451" s="18" t="s">
        <v>4639</v>
      </c>
      <c r="D4451" s="20">
        <v>173.45</v>
      </c>
      <c r="E4451" s="10">
        <f t="shared" si="463"/>
        <v>173.45</v>
      </c>
      <c r="F4451" s="1" t="s">
        <v>42</v>
      </c>
      <c r="G4451" s="45">
        <v>8547900000</v>
      </c>
      <c r="H4451" s="60"/>
      <c r="I4451" s="45">
        <v>1</v>
      </c>
      <c r="J4451" s="45">
        <v>20</v>
      </c>
      <c r="K4451" s="45">
        <v>240</v>
      </c>
      <c r="L4451" s="7" t="str">
        <f>IFERROR(VLOOKUP(B4451,Харків!A:C,3,0),"0")</f>
        <v>&gt;20</v>
      </c>
      <c r="M4451" s="60"/>
      <c r="N4451" s="45">
        <f t="shared" si="464"/>
        <v>0</v>
      </c>
    </row>
    <row r="4452" spans="1:14" ht="15" customHeight="1">
      <c r="A4452" s="26"/>
      <c r="B4452" s="27" t="s">
        <v>2636</v>
      </c>
      <c r="C4452" s="18" t="s">
        <v>4640</v>
      </c>
      <c r="D4452" s="20">
        <v>221.54</v>
      </c>
      <c r="E4452" s="10">
        <f t="shared" si="463"/>
        <v>221.54</v>
      </c>
      <c r="F4452" s="1" t="s">
        <v>42</v>
      </c>
      <c r="G4452" s="45">
        <v>8547900000</v>
      </c>
      <c r="H4452" s="60"/>
      <c r="I4452" s="45">
        <v>1</v>
      </c>
      <c r="J4452" s="45">
        <v>20</v>
      </c>
      <c r="K4452" s="45">
        <v>240</v>
      </c>
      <c r="L4452" s="7" t="str">
        <f>IFERROR(VLOOKUP(B4452,Харків!A:C,3,0),"0")</f>
        <v>&gt;100</v>
      </c>
      <c r="M4452" s="60"/>
      <c r="N4452" s="45">
        <f t="shared" si="464"/>
        <v>0</v>
      </c>
    </row>
    <row r="4453" spans="1:14" ht="15" customHeight="1">
      <c r="A4453" s="26"/>
      <c r="B4453" s="27" t="s">
        <v>4597</v>
      </c>
      <c r="C4453" s="18" t="s">
        <v>4598</v>
      </c>
      <c r="D4453" s="20">
        <v>259.49</v>
      </c>
      <c r="E4453" s="10">
        <f t="shared" si="463"/>
        <v>259.49</v>
      </c>
      <c r="F4453" s="1" t="s">
        <v>42</v>
      </c>
      <c r="G4453" s="45">
        <v>8547900000</v>
      </c>
      <c r="H4453" s="60"/>
      <c r="I4453" s="45">
        <v>1</v>
      </c>
      <c r="J4453" s="45">
        <v>16</v>
      </c>
      <c r="K4453" s="45">
        <v>160</v>
      </c>
      <c r="L4453" s="7" t="str">
        <f>IFERROR(VLOOKUP(B4453,Харків!A:C,3,0),"0")</f>
        <v>&gt;10</v>
      </c>
      <c r="M4453" s="60"/>
      <c r="N4453" s="45">
        <f t="shared" si="464"/>
        <v>0</v>
      </c>
    </row>
    <row r="4454" spans="1:14" ht="15" customHeight="1">
      <c r="A4454" s="26"/>
      <c r="B4454" s="27" t="s">
        <v>2637</v>
      </c>
      <c r="C4454" s="18" t="s">
        <v>4641</v>
      </c>
      <c r="D4454" s="20">
        <v>270.58999999999997</v>
      </c>
      <c r="E4454" s="10">
        <f t="shared" si="463"/>
        <v>270.58999999999997</v>
      </c>
      <c r="F4454" s="1" t="s">
        <v>42</v>
      </c>
      <c r="G4454" s="45">
        <v>8547900000</v>
      </c>
      <c r="H4454" s="60"/>
      <c r="I4454" s="45">
        <v>1</v>
      </c>
      <c r="J4454" s="45">
        <v>16</v>
      </c>
      <c r="K4454" s="45">
        <v>160</v>
      </c>
      <c r="L4454" s="7">
        <f>IFERROR(VLOOKUP(B4454,Харків!A:C,3,0),"0")</f>
        <v>0</v>
      </c>
      <c r="M4454" s="60"/>
      <c r="N4454" s="45">
        <f t="shared" si="464"/>
        <v>0</v>
      </c>
    </row>
    <row r="4455" spans="1:14" ht="15" customHeight="1">
      <c r="A4455" s="26"/>
      <c r="B4455" s="27" t="s">
        <v>4599</v>
      </c>
      <c r="C4455" s="18" t="s">
        <v>4600</v>
      </c>
      <c r="D4455" s="20">
        <v>281.68</v>
      </c>
      <c r="E4455" s="10">
        <f t="shared" si="463"/>
        <v>281.68</v>
      </c>
      <c r="F4455" s="1" t="s">
        <v>42</v>
      </c>
      <c r="G4455" s="45">
        <v>8547900000</v>
      </c>
      <c r="H4455" s="60"/>
      <c r="I4455" s="45">
        <v>1</v>
      </c>
      <c r="J4455" s="45">
        <v>12</v>
      </c>
      <c r="K4455" s="45">
        <v>120</v>
      </c>
      <c r="L4455" s="7">
        <f>IFERROR(VLOOKUP(B4455,Харків!A:C,3,0),"0")</f>
        <v>0</v>
      </c>
      <c r="M4455" s="60"/>
      <c r="N4455" s="45">
        <f t="shared" si="464"/>
        <v>0</v>
      </c>
    </row>
    <row r="4456" spans="1:14" ht="15" customHeight="1">
      <c r="A4456" s="26"/>
      <c r="B4456" s="27" t="s">
        <v>2638</v>
      </c>
      <c r="C4456" s="18" t="s">
        <v>4642</v>
      </c>
      <c r="D4456" s="20">
        <v>407.35</v>
      </c>
      <c r="E4456" s="10">
        <f t="shared" si="463"/>
        <v>407.35</v>
      </c>
      <c r="F4456" s="1" t="s">
        <v>42</v>
      </c>
      <c r="G4456" s="45">
        <v>8547900000</v>
      </c>
      <c r="H4456" s="60"/>
      <c r="I4456" s="45">
        <v>1</v>
      </c>
      <c r="J4456" s="45">
        <v>6</v>
      </c>
      <c r="K4456" s="45">
        <v>90</v>
      </c>
      <c r="L4456" s="7" t="str">
        <f>IFERROR(VLOOKUP(B4456,Харків!A:C,3,0),"0")</f>
        <v>&gt;20</v>
      </c>
      <c r="M4456" s="60"/>
      <c r="N4456" s="45">
        <f t="shared" si="464"/>
        <v>0</v>
      </c>
    </row>
    <row r="4457" spans="1:14" ht="15" customHeight="1">
      <c r="A4457" s="26"/>
      <c r="B4457" s="27" t="s">
        <v>2639</v>
      </c>
      <c r="C4457" s="18" t="s">
        <v>4643</v>
      </c>
      <c r="D4457" s="20">
        <v>430.16</v>
      </c>
      <c r="E4457" s="10">
        <f t="shared" si="463"/>
        <v>430.16</v>
      </c>
      <c r="F4457" s="1" t="s">
        <v>42</v>
      </c>
      <c r="G4457" s="45">
        <v>8547900000</v>
      </c>
      <c r="H4457" s="60"/>
      <c r="I4457" s="45">
        <v>1</v>
      </c>
      <c r="J4457" s="45">
        <v>6</v>
      </c>
      <c r="K4457" s="45">
        <v>90</v>
      </c>
      <c r="L4457" s="7" t="str">
        <f>IFERROR(VLOOKUP(B4457,Харків!A:C,3,0),"0")</f>
        <v>&gt;50</v>
      </c>
      <c r="M4457" s="60"/>
      <c r="N4457" s="45">
        <f t="shared" si="464"/>
        <v>0</v>
      </c>
    </row>
    <row r="4458" spans="1:14" ht="15" customHeight="1">
      <c r="A4458" s="26"/>
      <c r="B4458" s="27" t="s">
        <v>2640</v>
      </c>
      <c r="C4458" s="18" t="s">
        <v>4644</v>
      </c>
      <c r="D4458" s="20">
        <v>610.54999999999995</v>
      </c>
      <c r="E4458" s="10">
        <f t="shared" si="463"/>
        <v>610.54999999999995</v>
      </c>
      <c r="F4458" s="1" t="s">
        <v>42</v>
      </c>
      <c r="G4458" s="45">
        <v>8547900000</v>
      </c>
      <c r="H4458" s="60"/>
      <c r="I4458" s="45">
        <v>1</v>
      </c>
      <c r="J4458" s="45">
        <v>6</v>
      </c>
      <c r="K4458" s="45">
        <v>90</v>
      </c>
      <c r="L4458" s="7" t="str">
        <f>IFERROR(VLOOKUP(B4458,Харків!A:C,3,0),"0")</f>
        <v>&gt;100</v>
      </c>
      <c r="M4458" s="60"/>
      <c r="N4458" s="45">
        <f t="shared" si="464"/>
        <v>0</v>
      </c>
    </row>
    <row r="4459" spans="1:14" ht="15" customHeight="1">
      <c r="A4459" s="26"/>
      <c r="B4459" s="27" t="s">
        <v>2641</v>
      </c>
      <c r="C4459" s="18" t="s">
        <v>4645</v>
      </c>
      <c r="D4459" s="20">
        <v>696.05</v>
      </c>
      <c r="E4459" s="10">
        <f t="shared" si="463"/>
        <v>696.05</v>
      </c>
      <c r="F4459" s="1" t="s">
        <v>42</v>
      </c>
      <c r="G4459" s="45">
        <v>8547900000</v>
      </c>
      <c r="H4459" s="60"/>
      <c r="I4459" s="45">
        <v>1</v>
      </c>
      <c r="J4459" s="45">
        <v>6</v>
      </c>
      <c r="K4459" s="45">
        <v>60</v>
      </c>
      <c r="L4459" s="7" t="str">
        <f>IFERROR(VLOOKUP(B4459,Харків!A:C,3,0),"0")</f>
        <v>&gt;50</v>
      </c>
      <c r="M4459" s="60"/>
      <c r="N4459" s="45">
        <f t="shared" si="464"/>
        <v>0</v>
      </c>
    </row>
    <row r="4460" spans="1:14" ht="15" customHeight="1">
      <c r="A4460" s="26"/>
      <c r="B4460" s="27" t="s">
        <v>4601</v>
      </c>
      <c r="C4460" s="18" t="s">
        <v>4602</v>
      </c>
      <c r="D4460" s="20">
        <v>688.26</v>
      </c>
      <c r="E4460" s="10">
        <f t="shared" si="463"/>
        <v>688.26</v>
      </c>
      <c r="F4460" s="1" t="s">
        <v>42</v>
      </c>
      <c r="G4460" s="45">
        <v>8547900000</v>
      </c>
      <c r="H4460" s="60"/>
      <c r="I4460" s="45">
        <v>1</v>
      </c>
      <c r="J4460" s="45">
        <v>6</v>
      </c>
      <c r="K4460" s="45">
        <v>60</v>
      </c>
      <c r="L4460" s="7" t="str">
        <f>IFERROR(VLOOKUP(B4460,Харків!A:C,3,0),"0")</f>
        <v>&gt;50</v>
      </c>
      <c r="M4460" s="60"/>
      <c r="N4460" s="45">
        <f t="shared" si="464"/>
        <v>0</v>
      </c>
    </row>
    <row r="4461" spans="1:14" ht="15" customHeight="1">
      <c r="A4461" s="26"/>
      <c r="B4461" s="27" t="s">
        <v>4007</v>
      </c>
      <c r="C4461" s="18" t="s">
        <v>4008</v>
      </c>
      <c r="D4461" s="20">
        <v>1172.55</v>
      </c>
      <c r="E4461" s="10">
        <f t="shared" si="463"/>
        <v>1172.55</v>
      </c>
      <c r="F4461" s="1" t="s">
        <v>42</v>
      </c>
      <c r="G4461" s="45">
        <v>8547900000</v>
      </c>
      <c r="H4461" s="60"/>
      <c r="I4461" s="45">
        <v>1</v>
      </c>
      <c r="J4461" s="45">
        <v>4</v>
      </c>
      <c r="K4461" s="45">
        <v>32</v>
      </c>
      <c r="L4461" s="7" t="str">
        <f>IFERROR(VLOOKUP(B4461,Харків!A:C,3,0),"0")</f>
        <v>&gt;50</v>
      </c>
      <c r="M4461" s="60"/>
      <c r="N4461" s="45">
        <f t="shared" si="464"/>
        <v>0</v>
      </c>
    </row>
    <row r="4462" spans="1:14" ht="15" customHeight="1">
      <c r="A4462" s="26"/>
      <c r="B4462" s="27" t="s">
        <v>4603</v>
      </c>
      <c r="C4462" s="18" t="s">
        <v>4604</v>
      </c>
      <c r="D4462" s="20">
        <v>1307.1400000000001</v>
      </c>
      <c r="E4462" s="10">
        <f t="shared" si="463"/>
        <v>1307.1400000000001</v>
      </c>
      <c r="F4462" s="1" t="s">
        <v>42</v>
      </c>
      <c r="G4462" s="45">
        <v>8547900000</v>
      </c>
      <c r="H4462" s="60"/>
      <c r="I4462" s="45">
        <v>1</v>
      </c>
      <c r="J4462" s="45">
        <v>4</v>
      </c>
      <c r="K4462" s="45">
        <v>32</v>
      </c>
      <c r="L4462" s="7" t="str">
        <f>IFERROR(VLOOKUP(B4462,Харків!A:C,3,0),"0")</f>
        <v>&gt;10</v>
      </c>
      <c r="M4462" s="60"/>
      <c r="N4462" s="45">
        <f t="shared" si="464"/>
        <v>0</v>
      </c>
    </row>
    <row r="4463" spans="1:14" ht="15" customHeight="1">
      <c r="A4463" s="26"/>
      <c r="B4463" s="27" t="s">
        <v>4009</v>
      </c>
      <c r="C4463" s="18" t="s">
        <v>4010</v>
      </c>
      <c r="D4463" s="20">
        <v>2253.5100000000002</v>
      </c>
      <c r="E4463" s="10">
        <f t="shared" si="463"/>
        <v>2253.5100000000002</v>
      </c>
      <c r="F4463" s="1" t="s">
        <v>42</v>
      </c>
      <c r="G4463" s="45">
        <v>8547900000</v>
      </c>
      <c r="H4463" s="60"/>
      <c r="I4463" s="45">
        <v>1</v>
      </c>
      <c r="J4463" s="45" t="s">
        <v>12</v>
      </c>
      <c r="K4463" s="45">
        <v>32</v>
      </c>
      <c r="L4463" s="7" t="str">
        <f>IFERROR(VLOOKUP(B4463,Харків!A:C,3,0),"0")</f>
        <v>&gt;20</v>
      </c>
      <c r="M4463" s="60"/>
      <c r="N4463" s="45">
        <f t="shared" si="464"/>
        <v>0</v>
      </c>
    </row>
    <row r="4464" spans="1:14" ht="15" customHeight="1">
      <c r="A4464" s="26"/>
      <c r="B4464" s="27" t="s">
        <v>4607</v>
      </c>
      <c r="C4464" s="18" t="s">
        <v>4608</v>
      </c>
      <c r="D4464" s="20">
        <v>2478.3000000000002</v>
      </c>
      <c r="E4464" s="10">
        <f t="shared" si="463"/>
        <v>2478.3000000000002</v>
      </c>
      <c r="F4464" s="1" t="s">
        <v>42</v>
      </c>
      <c r="G4464" s="45">
        <v>8547900000</v>
      </c>
      <c r="H4464" s="60"/>
      <c r="I4464" s="45">
        <v>1</v>
      </c>
      <c r="J4464" s="45" t="s">
        <v>12</v>
      </c>
      <c r="K4464" s="45">
        <v>24</v>
      </c>
      <c r="L4464" s="7">
        <f>IFERROR(VLOOKUP(B4464,Харків!A:C,3,0),"0")</f>
        <v>1</v>
      </c>
      <c r="M4464" s="60"/>
      <c r="N4464" s="45">
        <f t="shared" si="464"/>
        <v>0</v>
      </c>
    </row>
    <row r="4465" spans="1:14" ht="15" customHeight="1">
      <c r="A4465" s="26"/>
      <c r="B4465" s="27" t="s">
        <v>4011</v>
      </c>
      <c r="C4465" s="18" t="s">
        <v>4012</v>
      </c>
      <c r="D4465" s="20">
        <v>4280.83</v>
      </c>
      <c r="E4465" s="10">
        <f t="shared" si="463"/>
        <v>4280.83</v>
      </c>
      <c r="F4465" s="1" t="s">
        <v>42</v>
      </c>
      <c r="G4465" s="45">
        <v>8547900000</v>
      </c>
      <c r="H4465" s="60"/>
      <c r="I4465" s="45">
        <v>1</v>
      </c>
      <c r="J4465" s="45" t="s">
        <v>12</v>
      </c>
      <c r="K4465" s="45">
        <v>24</v>
      </c>
      <c r="L4465" s="7">
        <f>IFERROR(VLOOKUP(B4465,Харків!A:C,3,0),"0")</f>
        <v>7</v>
      </c>
      <c r="M4465" s="60"/>
      <c r="N4465" s="45">
        <f t="shared" si="464"/>
        <v>0</v>
      </c>
    </row>
    <row r="4466" spans="1:14" s="23" customFormat="1" ht="15" customHeight="1">
      <c r="A4466" s="128"/>
      <c r="B4466" s="206"/>
      <c r="C4466" s="6" t="s">
        <v>6601</v>
      </c>
      <c r="D4466" s="141"/>
      <c r="E4466" s="142"/>
      <c r="F4466" s="6"/>
      <c r="G4466" s="144"/>
      <c r="H4466" s="146"/>
      <c r="I4466" s="144"/>
      <c r="J4466" s="144"/>
      <c r="K4466" s="144"/>
      <c r="L4466" s="6"/>
      <c r="M4466" s="6"/>
      <c r="N4466" s="6"/>
    </row>
    <row r="4467" spans="1:14" ht="30" customHeight="1">
      <c r="A4467" s="129"/>
      <c r="B4467" s="49" t="s">
        <v>6595</v>
      </c>
      <c r="C4467" s="18" t="s">
        <v>9798</v>
      </c>
      <c r="D4467" s="20">
        <v>0.64</v>
      </c>
      <c r="E4467" s="10">
        <f t="shared" ref="E4467:E4472" si="465">D4467-(D4467*$G$1)</f>
        <v>0.64</v>
      </c>
      <c r="F4467" s="1" t="s">
        <v>42</v>
      </c>
      <c r="G4467" s="45">
        <v>4901</v>
      </c>
      <c r="H4467" s="60"/>
      <c r="I4467" s="45">
        <v>60</v>
      </c>
      <c r="J4467" s="45" t="s">
        <v>12</v>
      </c>
      <c r="K4467" s="45">
        <v>60</v>
      </c>
      <c r="L4467" s="7" t="str">
        <f>IFERROR(VLOOKUP(B4467,Харків!A:C,3,0),"0")</f>
        <v>&gt;500</v>
      </c>
      <c r="M4467" s="60"/>
      <c r="N4467" s="45">
        <f t="shared" ref="N4467:N4472" si="466">E4467*M4467</f>
        <v>0</v>
      </c>
    </row>
    <row r="4468" spans="1:14" ht="30" customHeight="1">
      <c r="A4468" s="129"/>
      <c r="B4468" s="49" t="s">
        <v>6596</v>
      </c>
      <c r="C4468" s="18" t="s">
        <v>9568</v>
      </c>
      <c r="D4468" s="20">
        <v>1.3</v>
      </c>
      <c r="E4468" s="10">
        <f t="shared" si="465"/>
        <v>1.3</v>
      </c>
      <c r="F4468" s="1" t="s">
        <v>42</v>
      </c>
      <c r="G4468" s="45">
        <v>4901</v>
      </c>
      <c r="H4468" s="60"/>
      <c r="I4468" s="45">
        <v>40</v>
      </c>
      <c r="J4468" s="45" t="s">
        <v>12</v>
      </c>
      <c r="K4468" s="45">
        <v>40</v>
      </c>
      <c r="L4468" s="7" t="str">
        <f>IFERROR(VLOOKUP(B4468,Харків!A:C,3,0),"0")</f>
        <v>&gt;1000</v>
      </c>
      <c r="M4468" s="60"/>
      <c r="N4468" s="45">
        <f t="shared" si="466"/>
        <v>0</v>
      </c>
    </row>
    <row r="4469" spans="1:14" ht="30" customHeight="1">
      <c r="A4469" s="129"/>
      <c r="B4469" s="49" t="s">
        <v>6592</v>
      </c>
      <c r="C4469" s="18" t="s">
        <v>9563</v>
      </c>
      <c r="D4469" s="20">
        <v>0.71</v>
      </c>
      <c r="E4469" s="10">
        <f t="shared" si="465"/>
        <v>0.71</v>
      </c>
      <c r="F4469" s="1" t="s">
        <v>42</v>
      </c>
      <c r="G4469" s="45">
        <v>4901</v>
      </c>
      <c r="H4469" s="60"/>
      <c r="I4469" s="45">
        <v>65</v>
      </c>
      <c r="J4469" s="45" t="s">
        <v>12</v>
      </c>
      <c r="K4469" s="45">
        <v>65</v>
      </c>
      <c r="L4469" s="7" t="str">
        <f>IFERROR(VLOOKUP(B4469,Харків!A:C,3,0),"0")</f>
        <v>&gt;200</v>
      </c>
      <c r="M4469" s="60"/>
      <c r="N4469" s="45">
        <f t="shared" si="466"/>
        <v>0</v>
      </c>
    </row>
    <row r="4470" spans="1:14" ht="30" customHeight="1">
      <c r="A4470" s="129"/>
      <c r="B4470" s="49" t="s">
        <v>6593</v>
      </c>
      <c r="C4470" s="18" t="s">
        <v>6594</v>
      </c>
      <c r="D4470" s="20">
        <v>1.49</v>
      </c>
      <c r="E4470" s="10">
        <f t="shared" si="465"/>
        <v>1.49</v>
      </c>
      <c r="F4470" s="1" t="s">
        <v>42</v>
      </c>
      <c r="G4470" s="45">
        <v>4901</v>
      </c>
      <c r="H4470" s="60"/>
      <c r="I4470" s="45">
        <v>32</v>
      </c>
      <c r="J4470" s="45" t="s">
        <v>12</v>
      </c>
      <c r="K4470" s="45">
        <v>32</v>
      </c>
      <c r="L4470" s="7" t="str">
        <f>IFERROR(VLOOKUP(B4470,Харків!A:C,3,0),"0")</f>
        <v>&gt;500</v>
      </c>
      <c r="M4470" s="60"/>
      <c r="N4470" s="45">
        <f t="shared" si="466"/>
        <v>0</v>
      </c>
    </row>
    <row r="4471" spans="1:14" ht="30" customHeight="1">
      <c r="A4471" s="129"/>
      <c r="B4471" s="49" t="s">
        <v>6599</v>
      </c>
      <c r="C4471" s="18" t="s">
        <v>6600</v>
      </c>
      <c r="D4471" s="20">
        <v>4.1900000000000004</v>
      </c>
      <c r="E4471" s="10">
        <f t="shared" si="465"/>
        <v>4.1900000000000004</v>
      </c>
      <c r="F4471" s="1" t="s">
        <v>42</v>
      </c>
      <c r="G4471" s="45">
        <v>4901</v>
      </c>
      <c r="H4471" s="60"/>
      <c r="I4471" s="45">
        <v>27</v>
      </c>
      <c r="J4471" s="45" t="s">
        <v>12</v>
      </c>
      <c r="K4471" s="45">
        <v>27</v>
      </c>
      <c r="L4471" s="7" t="str">
        <f>IFERROR(VLOOKUP(B4471,Харків!A:C,3,0),"0")</f>
        <v>&gt;1000</v>
      </c>
      <c r="M4471" s="60"/>
      <c r="N4471" s="45">
        <f t="shared" si="466"/>
        <v>0</v>
      </c>
    </row>
    <row r="4472" spans="1:14" ht="30" customHeight="1">
      <c r="A4472" s="129"/>
      <c r="B4472" s="49" t="s">
        <v>6597</v>
      </c>
      <c r="C4472" s="18" t="s">
        <v>6598</v>
      </c>
      <c r="D4472" s="20">
        <v>7.03</v>
      </c>
      <c r="E4472" s="10">
        <f t="shared" si="465"/>
        <v>7.03</v>
      </c>
      <c r="F4472" s="1" t="s">
        <v>42</v>
      </c>
      <c r="G4472" s="45">
        <v>4901</v>
      </c>
      <c r="H4472" s="60"/>
      <c r="I4472" s="45">
        <v>18</v>
      </c>
      <c r="J4472" s="45" t="s">
        <v>12</v>
      </c>
      <c r="K4472" s="45">
        <v>18</v>
      </c>
      <c r="L4472" s="7" t="str">
        <f>IFERROR(VLOOKUP(B4472,Харків!A:C,3,0),"0")</f>
        <v>&gt;1000</v>
      </c>
      <c r="M4472" s="60"/>
      <c r="N4472" s="45">
        <f t="shared" si="466"/>
        <v>0</v>
      </c>
    </row>
    <row r="4473" spans="1:14" s="23" customFormat="1" ht="15" customHeight="1">
      <c r="A4473" s="128"/>
      <c r="B4473" s="206"/>
      <c r="C4473" s="6" t="s">
        <v>6055</v>
      </c>
      <c r="D4473" s="141"/>
      <c r="E4473" s="142"/>
      <c r="F4473" s="6"/>
      <c r="G4473" s="144"/>
      <c r="H4473" s="146"/>
      <c r="I4473" s="144"/>
      <c r="J4473" s="144"/>
      <c r="K4473" s="144"/>
      <c r="L4473" s="6"/>
      <c r="M4473" s="6"/>
      <c r="N4473" s="6"/>
    </row>
    <row r="4474" spans="1:14" ht="30" customHeight="1">
      <c r="A4474" s="129"/>
      <c r="B4474" s="49" t="s">
        <v>6026</v>
      </c>
      <c r="C4474" s="18" t="s">
        <v>6028</v>
      </c>
      <c r="D4474" s="20">
        <v>7.72</v>
      </c>
      <c r="E4474" s="10">
        <f>D4474-(D4474*$G$1)</f>
        <v>7.72</v>
      </c>
      <c r="F4474" s="1" t="s">
        <v>42</v>
      </c>
      <c r="G4474" s="45">
        <v>8538100000</v>
      </c>
      <c r="H4474" s="60"/>
      <c r="I4474" s="45">
        <v>1</v>
      </c>
      <c r="J4474" s="45" t="s">
        <v>12</v>
      </c>
      <c r="K4474" s="45">
        <v>50</v>
      </c>
      <c r="L4474" s="7" t="str">
        <f>IFERROR(VLOOKUP(B4474,Харків!A:C,3,0),"0")</f>
        <v>&gt;200</v>
      </c>
      <c r="M4474" s="60"/>
      <c r="N4474" s="45">
        <f>E4474*M4474</f>
        <v>0</v>
      </c>
    </row>
    <row r="4475" spans="1:14" ht="30" customHeight="1">
      <c r="A4475" s="129"/>
      <c r="B4475" s="49" t="s">
        <v>6027</v>
      </c>
      <c r="C4475" s="18" t="s">
        <v>6029</v>
      </c>
      <c r="D4475" s="20">
        <v>7.72</v>
      </c>
      <c r="E4475" s="10">
        <f>D4475-(D4475*$G$1)</f>
        <v>7.72</v>
      </c>
      <c r="F4475" s="1" t="s">
        <v>42</v>
      </c>
      <c r="G4475" s="45">
        <v>8538100000</v>
      </c>
      <c r="H4475" s="60"/>
      <c r="I4475" s="45">
        <v>1</v>
      </c>
      <c r="J4475" s="45" t="s">
        <v>12</v>
      </c>
      <c r="K4475" s="45">
        <v>50</v>
      </c>
      <c r="L4475" s="7" t="str">
        <f>IFERROR(VLOOKUP(B4475,Харків!A:C,3,0),"0")</f>
        <v>&gt;1000</v>
      </c>
      <c r="M4475" s="60"/>
      <c r="N4475" s="45">
        <f>E4475*M4475</f>
        <v>0</v>
      </c>
    </row>
    <row r="4476" spans="1:14" s="23" customFormat="1" ht="15" customHeight="1">
      <c r="A4476" s="128"/>
      <c r="B4476" s="206"/>
      <c r="C4476" s="6" t="s">
        <v>6994</v>
      </c>
      <c r="D4476" s="141"/>
      <c r="E4476" s="142"/>
      <c r="F4476" s="6"/>
      <c r="G4476" s="144"/>
      <c r="H4476" s="146"/>
      <c r="I4476" s="7"/>
      <c r="J4476" s="7"/>
      <c r="K4476" s="7"/>
      <c r="L4476" s="6"/>
      <c r="M4476" s="6"/>
      <c r="N4476" s="6"/>
    </row>
    <row r="4477" spans="1:14" ht="75" customHeight="1">
      <c r="A4477" s="129"/>
      <c r="B4477" s="39" t="s">
        <v>10264</v>
      </c>
      <c r="C4477" s="18" t="s">
        <v>11086</v>
      </c>
      <c r="D4477" s="20">
        <v>246.03</v>
      </c>
      <c r="E4477" s="10">
        <f>D4477-(D4477*$G$1)</f>
        <v>246.03</v>
      </c>
      <c r="F4477" s="1" t="s">
        <v>42</v>
      </c>
      <c r="G4477" s="45">
        <v>1</v>
      </c>
      <c r="H4477" s="60"/>
      <c r="I4477" s="45">
        <v>20</v>
      </c>
      <c r="J4477" s="45" t="s">
        <v>12</v>
      </c>
      <c r="K4477" s="45">
        <v>20</v>
      </c>
      <c r="L4477" s="7" t="str">
        <f>IFERROR(VLOOKUP(B4477,Харків!A:C,3,0),"0")</f>
        <v>&gt;20</v>
      </c>
      <c r="M4477" s="60"/>
      <c r="N4477" s="45">
        <f>E4477*M4477</f>
        <v>0</v>
      </c>
    </row>
    <row r="4478" spans="1:14" ht="75" customHeight="1">
      <c r="A4478" s="129"/>
      <c r="B4478" s="49" t="s">
        <v>6989</v>
      </c>
      <c r="C4478" s="18" t="s">
        <v>6990</v>
      </c>
      <c r="D4478" s="20">
        <v>256.3</v>
      </c>
      <c r="E4478" s="10">
        <f>D4478-(D4478*$G$1)</f>
        <v>256.3</v>
      </c>
      <c r="F4478" s="1" t="s">
        <v>42</v>
      </c>
      <c r="G4478" s="45">
        <v>1</v>
      </c>
      <c r="H4478" s="60"/>
      <c r="I4478" s="45">
        <v>1</v>
      </c>
      <c r="J4478" s="45" t="s">
        <v>12</v>
      </c>
      <c r="K4478" s="45">
        <v>5</v>
      </c>
      <c r="L4478" s="7" t="str">
        <f>IFERROR(VLOOKUP(B4478,Харків!A:C,3,0),"0")</f>
        <v>&gt;20</v>
      </c>
      <c r="M4478" s="60"/>
      <c r="N4478" s="45">
        <f>E4478*M4478</f>
        <v>0</v>
      </c>
    </row>
    <row r="4479" spans="1:14" ht="75" customHeight="1">
      <c r="A4479" s="129"/>
      <c r="B4479" s="49" t="s">
        <v>6991</v>
      </c>
      <c r="C4479" s="18" t="s">
        <v>6992</v>
      </c>
      <c r="D4479" s="20">
        <v>370.7</v>
      </c>
      <c r="E4479" s="10">
        <f>D4479-(D4479*$G$1)</f>
        <v>370.7</v>
      </c>
      <c r="F4479" s="1" t="s">
        <v>42</v>
      </c>
      <c r="G4479" s="45">
        <v>1</v>
      </c>
      <c r="H4479" s="60"/>
      <c r="I4479" s="45">
        <v>1</v>
      </c>
      <c r="J4479" s="45" t="s">
        <v>12</v>
      </c>
      <c r="K4479" s="45">
        <v>2</v>
      </c>
      <c r="L4479" s="7" t="str">
        <f>IFERROR(VLOOKUP(B4479,Харків!A:C,3,0),"0")</f>
        <v>&gt;100</v>
      </c>
      <c r="M4479" s="60"/>
      <c r="N4479" s="45">
        <f>E4479*M4479</f>
        <v>0</v>
      </c>
    </row>
    <row r="4480" spans="1:14" ht="75" customHeight="1">
      <c r="A4480" s="129"/>
      <c r="B4480" s="49" t="s">
        <v>7846</v>
      </c>
      <c r="C4480" s="18" t="s">
        <v>7847</v>
      </c>
      <c r="D4480" s="20">
        <v>725.83</v>
      </c>
      <c r="E4480" s="10">
        <f>D4480-(D4480*$G$1)</f>
        <v>725.83</v>
      </c>
      <c r="F4480" s="1" t="s">
        <v>42</v>
      </c>
      <c r="G4480" s="45">
        <v>1</v>
      </c>
      <c r="H4480" s="60"/>
      <c r="I4480" s="45">
        <v>1</v>
      </c>
      <c r="J4480" s="45" t="s">
        <v>12</v>
      </c>
      <c r="K4480" s="45">
        <v>2</v>
      </c>
      <c r="L4480" s="7" t="str">
        <f>IFERROR(VLOOKUP(B4480,Харків!A:C,3,0),"0")</f>
        <v>&gt;100</v>
      </c>
      <c r="M4480" s="60"/>
      <c r="N4480" s="45">
        <f>E4480*M4480</f>
        <v>0</v>
      </c>
    </row>
    <row r="4481" spans="1:14" s="23" customFormat="1" ht="15" customHeight="1">
      <c r="A4481" s="128"/>
      <c r="B4481" s="206"/>
      <c r="C4481" s="6" t="s">
        <v>6993</v>
      </c>
      <c r="D4481" s="141"/>
      <c r="E4481" s="142"/>
      <c r="F4481" s="6"/>
      <c r="G4481" s="144"/>
      <c r="H4481" s="146"/>
      <c r="I4481" s="7"/>
      <c r="J4481" s="7"/>
      <c r="K4481" s="7"/>
      <c r="L4481" s="6"/>
      <c r="M4481" s="6"/>
      <c r="N4481" s="6"/>
    </row>
    <row r="4482" spans="1:14" ht="45" customHeight="1">
      <c r="A4482" s="129"/>
      <c r="B4482" s="49" t="s">
        <v>6985</v>
      </c>
      <c r="C4482" s="18" t="s">
        <v>6986</v>
      </c>
      <c r="D4482" s="20">
        <v>10.15</v>
      </c>
      <c r="E4482" s="10">
        <f>D4482-(D4482*$G$1)</f>
        <v>10.15</v>
      </c>
      <c r="F4482" s="1" t="s">
        <v>42</v>
      </c>
      <c r="G4482" s="45">
        <v>1</v>
      </c>
      <c r="H4482" s="60"/>
      <c r="I4482" s="45">
        <v>1</v>
      </c>
      <c r="J4482" s="45" t="s">
        <v>12</v>
      </c>
      <c r="K4482" s="45">
        <v>100</v>
      </c>
      <c r="L4482" s="7" t="str">
        <f>IFERROR(VLOOKUP(B4482,Харків!A:C,3,0),"0")</f>
        <v>&gt;400</v>
      </c>
      <c r="M4482" s="60"/>
      <c r="N4482" s="45">
        <f>E4482*M4482</f>
        <v>0</v>
      </c>
    </row>
    <row r="4483" spans="1:14" ht="45" customHeight="1">
      <c r="A4483" s="129"/>
      <c r="B4483" s="49" t="s">
        <v>10950</v>
      </c>
      <c r="C4483" s="18" t="s">
        <v>10951</v>
      </c>
      <c r="D4483" s="20">
        <v>10.25</v>
      </c>
      <c r="E4483" s="10">
        <f>D4483-(D4483*$G$1)</f>
        <v>10.25</v>
      </c>
      <c r="F4483" s="1" t="s">
        <v>42</v>
      </c>
      <c r="G4483" s="45">
        <v>1</v>
      </c>
      <c r="H4483" s="60"/>
      <c r="I4483" s="45">
        <v>1</v>
      </c>
      <c r="J4483" s="45" t="s">
        <v>12</v>
      </c>
      <c r="K4483" s="45">
        <v>100</v>
      </c>
      <c r="L4483" s="7" t="str">
        <f>IFERROR(VLOOKUP(B4483,Харків!A:C,3,0),"0")</f>
        <v>&gt;50</v>
      </c>
      <c r="M4483" s="60"/>
      <c r="N4483" s="45">
        <f>E4483*M4483</f>
        <v>0</v>
      </c>
    </row>
    <row r="4484" spans="1:14" ht="45" customHeight="1">
      <c r="A4484" s="129"/>
      <c r="B4484" s="49" t="s">
        <v>6987</v>
      </c>
      <c r="C4484" s="18" t="s">
        <v>6988</v>
      </c>
      <c r="D4484" s="20">
        <v>16</v>
      </c>
      <c r="E4484" s="10">
        <f>D4484-(D4484*$G$1)</f>
        <v>16</v>
      </c>
      <c r="F4484" s="1" t="s">
        <v>42</v>
      </c>
      <c r="G4484" s="45">
        <v>1</v>
      </c>
      <c r="H4484" s="60"/>
      <c r="I4484" s="45">
        <v>1</v>
      </c>
      <c r="J4484" s="45" t="s">
        <v>12</v>
      </c>
      <c r="K4484" s="45">
        <v>100</v>
      </c>
      <c r="L4484" s="7" t="str">
        <f>IFERROR(VLOOKUP(B4484,Харків!A:C,3,0),"0")</f>
        <v>&gt;1000</v>
      </c>
      <c r="M4484" s="60"/>
      <c r="N4484" s="45">
        <f>E4484*M4484</f>
        <v>0</v>
      </c>
    </row>
    <row r="4485" spans="1:14" s="23" customFormat="1" ht="15" customHeight="1">
      <c r="A4485" s="128"/>
      <c r="B4485" s="206"/>
      <c r="C4485" s="6" t="s">
        <v>6053</v>
      </c>
      <c r="D4485" s="141"/>
      <c r="E4485" s="142"/>
      <c r="F4485" s="6"/>
      <c r="G4485" s="144"/>
      <c r="H4485" s="146"/>
      <c r="I4485" s="7"/>
      <c r="J4485" s="7"/>
      <c r="K4485" s="7"/>
      <c r="L4485" s="6"/>
      <c r="M4485" s="6"/>
      <c r="N4485" s="6"/>
    </row>
    <row r="4486" spans="1:14" ht="20.100000000000001" customHeight="1">
      <c r="A4486" s="129"/>
      <c r="B4486" s="49" t="s">
        <v>5726</v>
      </c>
      <c r="C4486" s="18" t="s">
        <v>6010</v>
      </c>
      <c r="D4486" s="20">
        <v>19.100000000000001</v>
      </c>
      <c r="E4486" s="10">
        <f t="shared" ref="E4486:E4502" si="467">D4486-(D4486*$G$1)</f>
        <v>19.100000000000001</v>
      </c>
      <c r="F4486" s="1" t="s">
        <v>42</v>
      </c>
      <c r="G4486" s="45">
        <v>8538100000</v>
      </c>
      <c r="H4486" s="60"/>
      <c r="I4486" s="45">
        <v>1</v>
      </c>
      <c r="J4486" s="45" t="s">
        <v>12</v>
      </c>
      <c r="K4486" s="45">
        <v>300</v>
      </c>
      <c r="L4486" s="7" t="str">
        <f>IFERROR(VLOOKUP(B4486,Харків!A:C,3,0),"0")</f>
        <v>&gt;200</v>
      </c>
      <c r="M4486" s="60"/>
      <c r="N4486" s="45">
        <f t="shared" ref="N4486:N4502" si="468">E4486*M4486</f>
        <v>0</v>
      </c>
    </row>
    <row r="4487" spans="1:14" ht="20.100000000000001" customHeight="1">
      <c r="A4487" s="129"/>
      <c r="B4487" s="49" t="s">
        <v>5727</v>
      </c>
      <c r="C4487" s="18" t="s">
        <v>6011</v>
      </c>
      <c r="D4487" s="20">
        <v>28.72</v>
      </c>
      <c r="E4487" s="10">
        <f t="shared" si="467"/>
        <v>28.72</v>
      </c>
      <c r="F4487" s="1" t="s">
        <v>42</v>
      </c>
      <c r="G4487" s="45">
        <v>8538100000</v>
      </c>
      <c r="H4487" s="60"/>
      <c r="I4487" s="45">
        <v>1</v>
      </c>
      <c r="J4487" s="45" t="s">
        <v>12</v>
      </c>
      <c r="K4487" s="45">
        <v>240</v>
      </c>
      <c r="L4487" s="7" t="str">
        <f>IFERROR(VLOOKUP(B4487,Харків!A:C,3,0),"0")</f>
        <v>&gt;200</v>
      </c>
      <c r="M4487" s="60"/>
      <c r="N4487" s="45">
        <f t="shared" si="468"/>
        <v>0</v>
      </c>
    </row>
    <row r="4488" spans="1:14" ht="20.100000000000001" customHeight="1">
      <c r="A4488" s="129"/>
      <c r="B4488" s="49" t="s">
        <v>5728</v>
      </c>
      <c r="C4488" s="18" t="s">
        <v>6012</v>
      </c>
      <c r="D4488" s="20">
        <v>41.25</v>
      </c>
      <c r="E4488" s="10">
        <f t="shared" si="467"/>
        <v>41.25</v>
      </c>
      <c r="F4488" s="1" t="s">
        <v>42</v>
      </c>
      <c r="G4488" s="45">
        <v>8538100000</v>
      </c>
      <c r="H4488" s="60"/>
      <c r="I4488" s="45">
        <v>1</v>
      </c>
      <c r="J4488" s="45" t="s">
        <v>12</v>
      </c>
      <c r="K4488" s="45">
        <v>200</v>
      </c>
      <c r="L4488" s="7" t="str">
        <f>IFERROR(VLOOKUP(B4488,Харків!A:C,3,0),"0")</f>
        <v>&gt;1000</v>
      </c>
      <c r="M4488" s="60"/>
      <c r="N4488" s="45">
        <f t="shared" si="468"/>
        <v>0</v>
      </c>
    </row>
    <row r="4489" spans="1:14" ht="20.100000000000001" customHeight="1">
      <c r="A4489" s="129"/>
      <c r="B4489" s="49" t="s">
        <v>7444</v>
      </c>
      <c r="C4489" s="18" t="s">
        <v>7445</v>
      </c>
      <c r="D4489" s="20">
        <v>56.26</v>
      </c>
      <c r="E4489" s="10">
        <f t="shared" si="467"/>
        <v>56.26</v>
      </c>
      <c r="F4489" s="1" t="s">
        <v>42</v>
      </c>
      <c r="G4489" s="45">
        <v>3925902000</v>
      </c>
      <c r="H4489" s="60"/>
      <c r="I4489" s="45">
        <v>1</v>
      </c>
      <c r="J4489" s="45" t="s">
        <v>12</v>
      </c>
      <c r="K4489" s="45">
        <v>100</v>
      </c>
      <c r="L4489" s="7" t="str">
        <f>IFERROR(VLOOKUP(B4489,Харків!A:C,3,0),"0")</f>
        <v>&gt;500</v>
      </c>
      <c r="M4489" s="60"/>
      <c r="N4489" s="45">
        <f t="shared" si="468"/>
        <v>0</v>
      </c>
    </row>
    <row r="4490" spans="1:14" ht="20.100000000000001" customHeight="1">
      <c r="A4490" s="129"/>
      <c r="B4490" s="49" t="s">
        <v>10948</v>
      </c>
      <c r="C4490" s="18" t="s">
        <v>10946</v>
      </c>
      <c r="D4490" s="20">
        <v>56.26</v>
      </c>
      <c r="E4490" s="10">
        <f t="shared" si="467"/>
        <v>56.26</v>
      </c>
      <c r="F4490" s="1" t="s">
        <v>42</v>
      </c>
      <c r="G4490" s="45">
        <v>3925902000</v>
      </c>
      <c r="H4490" s="60"/>
      <c r="I4490" s="45">
        <v>1</v>
      </c>
      <c r="J4490" s="45" t="s">
        <v>12</v>
      </c>
      <c r="K4490" s="45">
        <v>34</v>
      </c>
      <c r="L4490" s="7" t="str">
        <f>IFERROR(VLOOKUP(B4490,Харків!A:C,3,0),"0")</f>
        <v>&gt;20</v>
      </c>
      <c r="M4490" s="60"/>
      <c r="N4490" s="45">
        <f t="shared" si="468"/>
        <v>0</v>
      </c>
    </row>
    <row r="4491" spans="1:14" ht="20.100000000000001" customHeight="1">
      <c r="A4491" s="129"/>
      <c r="B4491" s="49" t="s">
        <v>10949</v>
      </c>
      <c r="C4491" s="18" t="s">
        <v>10947</v>
      </c>
      <c r="D4491" s="20">
        <v>56.26</v>
      </c>
      <c r="E4491" s="10">
        <f t="shared" si="467"/>
        <v>56.26</v>
      </c>
      <c r="F4491" s="1" t="s">
        <v>42</v>
      </c>
      <c r="G4491" s="45">
        <v>3925902000</v>
      </c>
      <c r="H4491" s="60"/>
      <c r="I4491" s="45">
        <v>1</v>
      </c>
      <c r="J4491" s="45" t="s">
        <v>12</v>
      </c>
      <c r="K4491" s="45">
        <v>34</v>
      </c>
      <c r="L4491" s="7" t="str">
        <f>IFERROR(VLOOKUP(B4491,Харків!A:C,3,0),"0")</f>
        <v>&gt;500</v>
      </c>
      <c r="M4491" s="60"/>
      <c r="N4491" s="45">
        <f t="shared" si="468"/>
        <v>0</v>
      </c>
    </row>
    <row r="4492" spans="1:14" ht="20.100000000000001" customHeight="1">
      <c r="A4492" s="129"/>
      <c r="B4492" s="49" t="s">
        <v>5729</v>
      </c>
      <c r="C4492" s="18" t="s">
        <v>6013</v>
      </c>
      <c r="D4492" s="20">
        <v>63.88</v>
      </c>
      <c r="E4492" s="10">
        <f t="shared" si="467"/>
        <v>63.88</v>
      </c>
      <c r="F4492" s="1" t="s">
        <v>42</v>
      </c>
      <c r="G4492" s="45">
        <v>8538100000</v>
      </c>
      <c r="H4492" s="60"/>
      <c r="I4492" s="45">
        <v>1</v>
      </c>
      <c r="J4492" s="45" t="s">
        <v>12</v>
      </c>
      <c r="K4492" s="45">
        <v>100</v>
      </c>
      <c r="L4492" s="7" t="str">
        <f>IFERROR(VLOOKUP(B4492,Харків!A:C,3,0),"0")</f>
        <v>&gt;1000</v>
      </c>
      <c r="M4492" s="60"/>
      <c r="N4492" s="45">
        <f t="shared" si="468"/>
        <v>0</v>
      </c>
    </row>
    <row r="4493" spans="1:14" ht="20.100000000000001" customHeight="1">
      <c r="A4493" s="129"/>
      <c r="B4493" s="49" t="s">
        <v>5730</v>
      </c>
      <c r="C4493" s="18" t="s">
        <v>6014</v>
      </c>
      <c r="D4493" s="20">
        <v>103.47</v>
      </c>
      <c r="E4493" s="10">
        <f t="shared" si="467"/>
        <v>103.47</v>
      </c>
      <c r="F4493" s="1" t="s">
        <v>42</v>
      </c>
      <c r="G4493" s="45">
        <v>8538100000</v>
      </c>
      <c r="H4493" s="60"/>
      <c r="I4493" s="45">
        <v>1</v>
      </c>
      <c r="J4493" s="45" t="s">
        <v>12</v>
      </c>
      <c r="K4493" s="45">
        <v>60</v>
      </c>
      <c r="L4493" s="7" t="str">
        <f>IFERROR(VLOOKUP(B4493,Харків!A:C,3,0),"0")</f>
        <v>&gt;200</v>
      </c>
      <c r="M4493" s="60"/>
      <c r="N4493" s="45">
        <f t="shared" si="468"/>
        <v>0</v>
      </c>
    </row>
    <row r="4494" spans="1:14" ht="20.100000000000001" customHeight="1">
      <c r="A4494" s="129"/>
      <c r="B4494" s="49" t="s">
        <v>5731</v>
      </c>
      <c r="C4494" s="18" t="s">
        <v>6015</v>
      </c>
      <c r="D4494" s="20">
        <v>108</v>
      </c>
      <c r="E4494" s="10">
        <f t="shared" si="467"/>
        <v>108</v>
      </c>
      <c r="F4494" s="1" t="s">
        <v>42</v>
      </c>
      <c r="G4494" s="45">
        <v>8538100000</v>
      </c>
      <c r="H4494" s="60"/>
      <c r="I4494" s="45">
        <v>1</v>
      </c>
      <c r="J4494" s="45" t="s">
        <v>12</v>
      </c>
      <c r="K4494" s="45">
        <v>60</v>
      </c>
      <c r="L4494" s="7" t="str">
        <f>IFERROR(VLOOKUP(B4494,Харків!A:C,3,0),"0")</f>
        <v>&gt;50</v>
      </c>
      <c r="M4494" s="60"/>
      <c r="N4494" s="45">
        <f t="shared" si="468"/>
        <v>0</v>
      </c>
    </row>
    <row r="4495" spans="1:14" ht="20.100000000000001" customHeight="1">
      <c r="A4495" s="129"/>
      <c r="B4495" s="49" t="s">
        <v>5732</v>
      </c>
      <c r="C4495" s="18" t="s">
        <v>6016</v>
      </c>
      <c r="D4495" s="20">
        <v>108.6</v>
      </c>
      <c r="E4495" s="10">
        <f t="shared" si="467"/>
        <v>108.6</v>
      </c>
      <c r="F4495" s="1" t="s">
        <v>42</v>
      </c>
      <c r="G4495" s="45">
        <v>8538100000</v>
      </c>
      <c r="H4495" s="60"/>
      <c r="I4495" s="45">
        <v>1</v>
      </c>
      <c r="J4495" s="45" t="s">
        <v>12</v>
      </c>
      <c r="K4495" s="45">
        <v>60</v>
      </c>
      <c r="L4495" s="7" t="str">
        <f>IFERROR(VLOOKUP(B4495,Харків!A:C,3,0),"0")</f>
        <v>&gt;50</v>
      </c>
      <c r="M4495" s="60"/>
      <c r="N4495" s="45">
        <f t="shared" si="468"/>
        <v>0</v>
      </c>
    </row>
    <row r="4496" spans="1:14" ht="20.100000000000001" customHeight="1">
      <c r="A4496" s="129"/>
      <c r="B4496" s="49" t="s">
        <v>5733</v>
      </c>
      <c r="C4496" s="18" t="s">
        <v>6017</v>
      </c>
      <c r="D4496" s="20">
        <v>142.30000000000001</v>
      </c>
      <c r="E4496" s="10">
        <f t="shared" si="467"/>
        <v>142.30000000000001</v>
      </c>
      <c r="F4496" s="1" t="s">
        <v>42</v>
      </c>
      <c r="G4496" s="45">
        <v>8538100000</v>
      </c>
      <c r="H4496" s="60"/>
      <c r="I4496" s="45">
        <v>1</v>
      </c>
      <c r="J4496" s="45" t="s">
        <v>12</v>
      </c>
      <c r="K4496" s="45">
        <v>40</v>
      </c>
      <c r="L4496" s="7">
        <f>IFERROR(VLOOKUP(B4496,Харків!A:C,3,0),"0")</f>
        <v>0</v>
      </c>
      <c r="M4496" s="60"/>
      <c r="N4496" s="45">
        <f t="shared" si="468"/>
        <v>0</v>
      </c>
    </row>
    <row r="4497" spans="1:14" ht="20.100000000000001" customHeight="1">
      <c r="A4497" s="129"/>
      <c r="B4497" s="49" t="s">
        <v>5734</v>
      </c>
      <c r="C4497" s="18" t="s">
        <v>6018</v>
      </c>
      <c r="D4497" s="20">
        <v>161.77000000000001</v>
      </c>
      <c r="E4497" s="10">
        <f t="shared" si="467"/>
        <v>161.77000000000001</v>
      </c>
      <c r="F4497" s="1" t="s">
        <v>42</v>
      </c>
      <c r="G4497" s="45">
        <v>8538100000</v>
      </c>
      <c r="H4497" s="60"/>
      <c r="I4497" s="45">
        <v>1</v>
      </c>
      <c r="J4497" s="45" t="s">
        <v>12</v>
      </c>
      <c r="K4497" s="45">
        <v>40</v>
      </c>
      <c r="L4497" s="7" t="str">
        <f>IFERROR(VLOOKUP(B4497,Харків!A:C,3,0),"0")</f>
        <v>&gt;100</v>
      </c>
      <c r="M4497" s="60"/>
      <c r="N4497" s="45">
        <f t="shared" si="468"/>
        <v>0</v>
      </c>
    </row>
    <row r="4498" spans="1:14" ht="20.100000000000001" customHeight="1">
      <c r="A4498" s="129"/>
      <c r="B4498" s="49" t="s">
        <v>5735</v>
      </c>
      <c r="C4498" s="18" t="s">
        <v>6019</v>
      </c>
      <c r="D4498" s="20">
        <v>211.35</v>
      </c>
      <c r="E4498" s="10">
        <f t="shared" si="467"/>
        <v>211.35</v>
      </c>
      <c r="F4498" s="1" t="s">
        <v>42</v>
      </c>
      <c r="G4498" s="45">
        <v>8538100000</v>
      </c>
      <c r="H4498" s="60"/>
      <c r="I4498" s="45">
        <v>1</v>
      </c>
      <c r="J4498" s="45" t="s">
        <v>12</v>
      </c>
      <c r="K4498" s="45">
        <v>40</v>
      </c>
      <c r="L4498" s="7" t="str">
        <f>IFERROR(VLOOKUP(B4498,Харків!A:C,3,0),"0")</f>
        <v>&gt;50</v>
      </c>
      <c r="M4498" s="60"/>
      <c r="N4498" s="45">
        <f t="shared" si="468"/>
        <v>0</v>
      </c>
    </row>
    <row r="4499" spans="1:14" ht="20.100000000000001" customHeight="1">
      <c r="A4499" s="129"/>
      <c r="B4499" s="49" t="s">
        <v>7557</v>
      </c>
      <c r="C4499" s="18" t="s">
        <v>7558</v>
      </c>
      <c r="D4499" s="20">
        <v>228.52</v>
      </c>
      <c r="E4499" s="10">
        <f t="shared" si="467"/>
        <v>228.52</v>
      </c>
      <c r="F4499" s="1" t="s">
        <v>42</v>
      </c>
      <c r="G4499" s="45">
        <v>8536699090</v>
      </c>
      <c r="H4499" s="60"/>
      <c r="I4499" s="45">
        <v>1</v>
      </c>
      <c r="J4499" s="45" t="s">
        <v>12</v>
      </c>
      <c r="K4499" s="45">
        <v>40</v>
      </c>
      <c r="L4499" s="7" t="str">
        <f>IFERROR(VLOOKUP(B4499,Харків!A:C,3,0),"0")</f>
        <v>&gt;50</v>
      </c>
      <c r="M4499" s="60"/>
      <c r="N4499" s="45">
        <f t="shared" si="468"/>
        <v>0</v>
      </c>
    </row>
    <row r="4500" spans="1:14" ht="20.100000000000001" customHeight="1">
      <c r="A4500" s="129"/>
      <c r="B4500" s="49" t="s">
        <v>5736</v>
      </c>
      <c r="C4500" s="18" t="s">
        <v>6020</v>
      </c>
      <c r="D4500" s="20">
        <v>246.03</v>
      </c>
      <c r="E4500" s="10">
        <f t="shared" si="467"/>
        <v>246.03</v>
      </c>
      <c r="F4500" s="1" t="s">
        <v>42</v>
      </c>
      <c r="G4500" s="45">
        <v>8538100000</v>
      </c>
      <c r="H4500" s="60"/>
      <c r="I4500" s="45">
        <v>1</v>
      </c>
      <c r="J4500" s="45" t="s">
        <v>12</v>
      </c>
      <c r="K4500" s="45">
        <v>24</v>
      </c>
      <c r="L4500" s="7" t="str">
        <f>IFERROR(VLOOKUP(B4500,Харків!A:C,3,0),"0")</f>
        <v>&gt;50</v>
      </c>
      <c r="M4500" s="60"/>
      <c r="N4500" s="45">
        <f t="shared" si="468"/>
        <v>0</v>
      </c>
    </row>
    <row r="4501" spans="1:14" ht="20.100000000000001" customHeight="1">
      <c r="A4501" s="129"/>
      <c r="B4501" s="49" t="s">
        <v>5737</v>
      </c>
      <c r="C4501" s="18" t="s">
        <v>6021</v>
      </c>
      <c r="D4501" s="20">
        <v>386.83</v>
      </c>
      <c r="E4501" s="10">
        <f t="shared" si="467"/>
        <v>386.83</v>
      </c>
      <c r="F4501" s="1" t="s">
        <v>42</v>
      </c>
      <c r="G4501" s="45">
        <v>8538100000</v>
      </c>
      <c r="H4501" s="60"/>
      <c r="I4501" s="45">
        <v>1</v>
      </c>
      <c r="J4501" s="45" t="s">
        <v>12</v>
      </c>
      <c r="K4501" s="45">
        <v>20</v>
      </c>
      <c r="L4501" s="7" t="str">
        <f>IFERROR(VLOOKUP(B4501,Харків!A:C,3,0),"0")</f>
        <v>&gt;100</v>
      </c>
      <c r="M4501" s="60"/>
      <c r="N4501" s="45">
        <f t="shared" si="468"/>
        <v>0</v>
      </c>
    </row>
    <row r="4502" spans="1:14" ht="20.100000000000001" customHeight="1">
      <c r="A4502" s="129"/>
      <c r="B4502" s="49" t="s">
        <v>5738</v>
      </c>
      <c r="C4502" s="18" t="s">
        <v>6022</v>
      </c>
      <c r="D4502" s="20">
        <v>611.29</v>
      </c>
      <c r="E4502" s="10">
        <f t="shared" si="467"/>
        <v>611.29</v>
      </c>
      <c r="F4502" s="1" t="s">
        <v>42</v>
      </c>
      <c r="G4502" s="45">
        <v>8538100000</v>
      </c>
      <c r="H4502" s="60"/>
      <c r="I4502" s="45">
        <v>1</v>
      </c>
      <c r="J4502" s="45" t="s">
        <v>12</v>
      </c>
      <c r="K4502" s="45">
        <v>10</v>
      </c>
      <c r="L4502" s="7" t="str">
        <f>IFERROR(VLOOKUP(B4502,Харків!A:C,3,0),"0")</f>
        <v>&gt;100</v>
      </c>
      <c r="M4502" s="60"/>
      <c r="N4502" s="45">
        <f t="shared" si="468"/>
        <v>0</v>
      </c>
    </row>
    <row r="4503" spans="1:14" ht="20.100000000000001" customHeight="1">
      <c r="A4503" s="130"/>
      <c r="B4503" s="52"/>
      <c r="C4503" s="6" t="s">
        <v>10709</v>
      </c>
      <c r="D4503" s="8"/>
      <c r="E4503" s="10"/>
      <c r="F4503" s="5"/>
      <c r="G4503" s="7"/>
      <c r="H4503" s="13"/>
      <c r="I4503" s="7"/>
      <c r="J4503" s="7"/>
      <c r="K4503" s="7"/>
      <c r="L4503" s="221"/>
      <c r="M4503" s="222"/>
      <c r="N4503" s="221"/>
    </row>
    <row r="4504" spans="1:14" ht="20.100000000000001" customHeight="1">
      <c r="A4504" s="129"/>
      <c r="B4504" s="51" t="s">
        <v>10699</v>
      </c>
      <c r="C4504" s="18" t="s">
        <v>10700</v>
      </c>
      <c r="D4504" s="20">
        <v>143.08000000000001</v>
      </c>
      <c r="E4504" s="10">
        <f>D4504-(D4504*$G$1)</f>
        <v>143.08000000000001</v>
      </c>
      <c r="F4504" s="1" t="s">
        <v>42</v>
      </c>
      <c r="G4504" s="45"/>
      <c r="H4504" s="60"/>
      <c r="I4504" s="45">
        <v>1</v>
      </c>
      <c r="J4504" s="45" t="s">
        <v>12</v>
      </c>
      <c r="K4504" s="45">
        <v>100</v>
      </c>
      <c r="L4504" s="7">
        <f>IFERROR(VLOOKUP(B4504,Харків!A:C,3,0),"0")</f>
        <v>0</v>
      </c>
      <c r="M4504" s="60"/>
      <c r="N4504" s="45">
        <f>E4504*M4504</f>
        <v>0</v>
      </c>
    </row>
    <row r="4505" spans="1:14" ht="20.100000000000001" customHeight="1">
      <c r="A4505" s="129"/>
      <c r="B4505" s="51" t="s">
        <v>10701</v>
      </c>
      <c r="C4505" s="18" t="s">
        <v>10702</v>
      </c>
      <c r="D4505" s="20">
        <v>160.97</v>
      </c>
      <c r="E4505" s="10">
        <f>D4505-(D4505*$G$1)</f>
        <v>160.97</v>
      </c>
      <c r="F4505" s="1" t="s">
        <v>42</v>
      </c>
      <c r="G4505" s="45"/>
      <c r="H4505" s="60"/>
      <c r="I4505" s="45">
        <v>1</v>
      </c>
      <c r="J4505" s="45" t="s">
        <v>12</v>
      </c>
      <c r="K4505" s="45">
        <v>100</v>
      </c>
      <c r="L4505" s="7" t="str">
        <f>IFERROR(VLOOKUP(B4505,Харків!A:C,3,0),"0")</f>
        <v>&gt;20</v>
      </c>
      <c r="M4505" s="60"/>
      <c r="N4505" s="45">
        <f>E4505*M4505</f>
        <v>0</v>
      </c>
    </row>
    <row r="4506" spans="1:14" ht="20.100000000000001" customHeight="1">
      <c r="A4506" s="129"/>
      <c r="B4506" s="51" t="s">
        <v>10703</v>
      </c>
      <c r="C4506" s="18" t="s">
        <v>10704</v>
      </c>
      <c r="D4506" s="20">
        <v>178.86</v>
      </c>
      <c r="E4506" s="10">
        <f>D4506-(D4506*$G$1)</f>
        <v>178.86</v>
      </c>
      <c r="F4506" s="1" t="s">
        <v>42</v>
      </c>
      <c r="G4506" s="45"/>
      <c r="H4506" s="60"/>
      <c r="I4506" s="45">
        <v>1</v>
      </c>
      <c r="J4506" s="45" t="s">
        <v>12</v>
      </c>
      <c r="K4506" s="45">
        <v>100</v>
      </c>
      <c r="L4506" s="7" t="str">
        <f>IFERROR(VLOOKUP(B4506,Харків!A:C,3,0),"0")</f>
        <v>&gt;20</v>
      </c>
      <c r="M4506" s="60"/>
      <c r="N4506" s="45">
        <f>E4506*M4506</f>
        <v>0</v>
      </c>
    </row>
    <row r="4507" spans="1:14" ht="20.100000000000001" customHeight="1">
      <c r="A4507" s="129"/>
      <c r="B4507" s="51" t="s">
        <v>10705</v>
      </c>
      <c r="C4507" s="18" t="s">
        <v>10706</v>
      </c>
      <c r="D4507" s="20">
        <v>178.86</v>
      </c>
      <c r="E4507" s="10">
        <f>D4507-(D4507*$G$1)</f>
        <v>178.86</v>
      </c>
      <c r="F4507" s="1" t="s">
        <v>42</v>
      </c>
      <c r="G4507" s="45"/>
      <c r="H4507" s="60"/>
      <c r="I4507" s="45">
        <v>1</v>
      </c>
      <c r="J4507" s="45" t="s">
        <v>12</v>
      </c>
      <c r="K4507" s="45">
        <v>100</v>
      </c>
      <c r="L4507" s="7" t="str">
        <f>IFERROR(VLOOKUP(B4507,Харків!A:C,3,0),"0")</f>
        <v>&gt;10</v>
      </c>
      <c r="M4507" s="60"/>
      <c r="N4507" s="45">
        <f>E4507*M4507</f>
        <v>0</v>
      </c>
    </row>
    <row r="4508" spans="1:14" ht="20.100000000000001" customHeight="1">
      <c r="A4508" s="129"/>
      <c r="B4508" s="51" t="s">
        <v>10707</v>
      </c>
      <c r="C4508" s="18" t="s">
        <v>10708</v>
      </c>
      <c r="D4508" s="20">
        <v>179</v>
      </c>
      <c r="E4508" s="10">
        <f>D4508-(D4508*$G$1)</f>
        <v>179</v>
      </c>
      <c r="F4508" s="1" t="s">
        <v>42</v>
      </c>
      <c r="G4508" s="45"/>
      <c r="H4508" s="60"/>
      <c r="I4508" s="45">
        <v>1</v>
      </c>
      <c r="J4508" s="45" t="s">
        <v>12</v>
      </c>
      <c r="K4508" s="45">
        <v>100</v>
      </c>
      <c r="L4508" s="7">
        <f>IFERROR(VLOOKUP(B4508,Харків!A:C,3,0),"0")</f>
        <v>0</v>
      </c>
      <c r="M4508" s="60"/>
      <c r="N4508" s="45">
        <f>E4508*M4508</f>
        <v>0</v>
      </c>
    </row>
    <row r="4509" spans="1:14" s="23" customFormat="1" ht="15" customHeight="1">
      <c r="A4509" s="128"/>
      <c r="B4509" s="97"/>
      <c r="C4509" s="9" t="s">
        <v>8336</v>
      </c>
      <c r="D4509" s="141"/>
      <c r="E4509" s="142"/>
      <c r="F4509" s="6"/>
      <c r="G4509" s="144"/>
      <c r="H4509" s="146"/>
      <c r="I4509" s="7"/>
      <c r="J4509" s="7"/>
      <c r="K4509" s="7"/>
      <c r="L4509" s="6"/>
      <c r="M4509" s="6"/>
      <c r="N4509" s="6"/>
    </row>
    <row r="4510" spans="1:14" ht="24.95" customHeight="1">
      <c r="A4510" s="129"/>
      <c r="B4510" s="84" t="s">
        <v>8211</v>
      </c>
      <c r="C4510" s="18" t="s">
        <v>8212</v>
      </c>
      <c r="D4510" s="20">
        <v>237.93</v>
      </c>
      <c r="E4510" s="10">
        <f>D4510-(D4510*$G$1)</f>
        <v>237.93</v>
      </c>
      <c r="F4510" s="1" t="s">
        <v>42</v>
      </c>
      <c r="G4510" s="45">
        <v>3925902000</v>
      </c>
      <c r="H4510" s="60"/>
      <c r="I4510" s="45">
        <v>1</v>
      </c>
      <c r="J4510" s="45" t="s">
        <v>12</v>
      </c>
      <c r="K4510" s="45">
        <v>20</v>
      </c>
      <c r="L4510" s="7" t="str">
        <f>IFERROR(VLOOKUP(B4510,Харків!A:C,3,0),"0")</f>
        <v>&gt;20</v>
      </c>
      <c r="M4510" s="60"/>
      <c r="N4510" s="45">
        <f>E4510*M4510</f>
        <v>0</v>
      </c>
    </row>
    <row r="4511" spans="1:14" ht="24.95" customHeight="1">
      <c r="A4511" s="129"/>
      <c r="B4511" s="84" t="s">
        <v>8213</v>
      </c>
      <c r="C4511" s="18" t="s">
        <v>8214</v>
      </c>
      <c r="D4511" s="20">
        <v>509.85</v>
      </c>
      <c r="E4511" s="10">
        <f>D4511-(D4511*$G$1)</f>
        <v>509.85</v>
      </c>
      <c r="F4511" s="1" t="s">
        <v>42</v>
      </c>
      <c r="G4511" s="45">
        <v>3925902000</v>
      </c>
      <c r="H4511" s="60"/>
      <c r="I4511" s="45">
        <v>1</v>
      </c>
      <c r="J4511" s="45" t="s">
        <v>12</v>
      </c>
      <c r="K4511" s="45">
        <v>12</v>
      </c>
      <c r="L4511" s="7">
        <f>IFERROR(VLOOKUP(B4511,Харків!A:C,3,0),"0")</f>
        <v>0</v>
      </c>
      <c r="M4511" s="60"/>
      <c r="N4511" s="45">
        <f>E4511*M4511</f>
        <v>0</v>
      </c>
    </row>
    <row r="4512" spans="1:14" ht="24.95" customHeight="1">
      <c r="A4512" s="129"/>
      <c r="B4512" s="84" t="s">
        <v>8215</v>
      </c>
      <c r="C4512" s="18" t="s">
        <v>8216</v>
      </c>
      <c r="D4512" s="20">
        <v>1246.3</v>
      </c>
      <c r="E4512" s="10">
        <f>D4512-(D4512*$G$1)</f>
        <v>1246.3</v>
      </c>
      <c r="F4512" s="1" t="s">
        <v>42</v>
      </c>
      <c r="G4512" s="45">
        <v>3925902000</v>
      </c>
      <c r="H4512" s="60"/>
      <c r="I4512" s="45">
        <v>1</v>
      </c>
      <c r="J4512" s="45" t="s">
        <v>12</v>
      </c>
      <c r="K4512" s="45">
        <v>4</v>
      </c>
      <c r="L4512" s="7" t="str">
        <f>IFERROR(VLOOKUP(B4512,Харків!A:C,3,0),"0")</f>
        <v>&gt;20</v>
      </c>
      <c r="M4512" s="60"/>
      <c r="N4512" s="45">
        <f>E4512*M4512</f>
        <v>0</v>
      </c>
    </row>
    <row r="4513" spans="1:14" ht="24.95" customHeight="1">
      <c r="A4513" s="129"/>
      <c r="B4513" s="84" t="s">
        <v>8217</v>
      </c>
      <c r="C4513" s="18" t="s">
        <v>8218</v>
      </c>
      <c r="D4513" s="20">
        <v>2379.3000000000002</v>
      </c>
      <c r="E4513" s="10">
        <f>D4513-(D4513*$G$1)</f>
        <v>2379.3000000000002</v>
      </c>
      <c r="F4513" s="1" t="s">
        <v>42</v>
      </c>
      <c r="G4513" s="45">
        <v>3925902000</v>
      </c>
      <c r="H4513" s="60"/>
      <c r="I4513" s="45">
        <v>1</v>
      </c>
      <c r="J4513" s="45" t="s">
        <v>12</v>
      </c>
      <c r="K4513" s="45">
        <v>2</v>
      </c>
      <c r="L4513" s="7">
        <f>IFERROR(VLOOKUP(B4513,Харків!A:C,3,0),"0")</f>
        <v>0</v>
      </c>
      <c r="M4513" s="60"/>
      <c r="N4513" s="45">
        <f>E4513*M4513</f>
        <v>0</v>
      </c>
    </row>
    <row r="4514" spans="1:14" s="23" customFormat="1" ht="15" customHeight="1">
      <c r="A4514" s="128"/>
      <c r="B4514" s="206"/>
      <c r="C4514" s="6" t="s">
        <v>6980</v>
      </c>
      <c r="D4514" s="141"/>
      <c r="E4514" s="142"/>
      <c r="F4514" s="6"/>
      <c r="G4514" s="144"/>
      <c r="H4514" s="146"/>
      <c r="I4514" s="7"/>
      <c r="J4514" s="7"/>
      <c r="K4514" s="7"/>
      <c r="L4514" s="6"/>
      <c r="M4514" s="6"/>
      <c r="N4514" s="6"/>
    </row>
    <row r="4515" spans="1:14" ht="24.95" customHeight="1">
      <c r="A4515" s="129"/>
      <c r="B4515" s="49" t="s">
        <v>6981</v>
      </c>
      <c r="C4515" s="18" t="s">
        <v>6982</v>
      </c>
      <c r="D4515" s="20">
        <v>42.540000000000006</v>
      </c>
      <c r="E4515" s="10">
        <f>D4515-(D4515*$G$1)</f>
        <v>42.540000000000006</v>
      </c>
      <c r="F4515" s="1" t="s">
        <v>42</v>
      </c>
      <c r="G4515" s="45">
        <v>8538100000</v>
      </c>
      <c r="H4515" s="60"/>
      <c r="I4515" s="45">
        <v>1</v>
      </c>
      <c r="J4515" s="45" t="s">
        <v>12</v>
      </c>
      <c r="K4515" s="45">
        <v>20</v>
      </c>
      <c r="L4515" s="7" t="str">
        <f>IFERROR(VLOOKUP(B4515,Харків!A:C,3,0),"0")</f>
        <v>&gt;100</v>
      </c>
      <c r="M4515" s="60"/>
      <c r="N4515" s="45">
        <f>E4515*M4515</f>
        <v>0</v>
      </c>
    </row>
    <row r="4516" spans="1:14" ht="24.95" customHeight="1">
      <c r="A4516" s="129"/>
      <c r="B4516" s="49" t="s">
        <v>6983</v>
      </c>
      <c r="C4516" s="18" t="s">
        <v>6984</v>
      </c>
      <c r="D4516" s="20">
        <v>57.4</v>
      </c>
      <c r="E4516" s="10">
        <f>D4516-(D4516*$G$1)</f>
        <v>57.4</v>
      </c>
      <c r="F4516" s="1" t="s">
        <v>42</v>
      </c>
      <c r="G4516" s="45">
        <v>8538100000</v>
      </c>
      <c r="H4516" s="60"/>
      <c r="I4516" s="45">
        <v>1</v>
      </c>
      <c r="J4516" s="45" t="s">
        <v>12</v>
      </c>
      <c r="K4516" s="45">
        <v>12</v>
      </c>
      <c r="L4516" s="7" t="str">
        <f>IFERROR(VLOOKUP(B4516,Харків!A:C,3,0),"0")</f>
        <v>&gt;100</v>
      </c>
      <c r="M4516" s="60"/>
      <c r="N4516" s="45">
        <f>E4516*M4516</f>
        <v>0</v>
      </c>
    </row>
    <row r="4517" spans="1:14" s="23" customFormat="1" ht="15" customHeight="1">
      <c r="A4517" s="128"/>
      <c r="B4517" s="206"/>
      <c r="C4517" s="6" t="s">
        <v>6091</v>
      </c>
      <c r="D4517" s="141"/>
      <c r="E4517" s="142"/>
      <c r="F4517" s="6"/>
      <c r="G4517" s="144"/>
      <c r="H4517" s="146"/>
      <c r="I4517" s="7"/>
      <c r="J4517" s="7"/>
      <c r="K4517" s="7"/>
      <c r="L4517" s="6"/>
      <c r="M4517" s="6"/>
      <c r="N4517" s="6"/>
    </row>
    <row r="4518" spans="1:14" ht="24.95" customHeight="1">
      <c r="A4518" s="129"/>
      <c r="B4518" s="49" t="s">
        <v>5993</v>
      </c>
      <c r="C4518" s="18" t="s">
        <v>5994</v>
      </c>
      <c r="D4518" s="20">
        <v>49.76</v>
      </c>
      <c r="E4518" s="10">
        <f>D4518-(D4518*$G$1)</f>
        <v>49.76</v>
      </c>
      <c r="F4518" s="1" t="s">
        <v>42</v>
      </c>
      <c r="G4518" s="45">
        <v>8538100000</v>
      </c>
      <c r="H4518" s="60"/>
      <c r="I4518" s="45">
        <v>1</v>
      </c>
      <c r="J4518" s="45" t="s">
        <v>12</v>
      </c>
      <c r="K4518" s="45">
        <v>140</v>
      </c>
      <c r="L4518" s="7" t="str">
        <f>IFERROR(VLOOKUP(B4518,Харків!A:C,3,0),"0")</f>
        <v>&gt;1000</v>
      </c>
      <c r="M4518" s="60"/>
      <c r="N4518" s="45">
        <f>E4518*M4518</f>
        <v>0</v>
      </c>
    </row>
    <row r="4519" spans="1:14" ht="24.95" customHeight="1">
      <c r="A4519" s="129"/>
      <c r="B4519" s="49" t="s">
        <v>5995</v>
      </c>
      <c r="C4519" s="18" t="s">
        <v>5996</v>
      </c>
      <c r="D4519" s="20">
        <v>62.45</v>
      </c>
      <c r="E4519" s="10">
        <f>D4519-(D4519*$G$1)</f>
        <v>62.45</v>
      </c>
      <c r="F4519" s="1" t="s">
        <v>42</v>
      </c>
      <c r="G4519" s="45">
        <v>8538100000</v>
      </c>
      <c r="H4519" s="60"/>
      <c r="I4519" s="45">
        <v>1</v>
      </c>
      <c r="J4519" s="45" t="s">
        <v>12</v>
      </c>
      <c r="K4519" s="45">
        <v>84</v>
      </c>
      <c r="L4519" s="7" t="str">
        <f>IFERROR(VLOOKUP(B4519,Харків!A:C,3,0),"0")</f>
        <v>&gt;400</v>
      </c>
      <c r="M4519" s="60"/>
      <c r="N4519" s="45">
        <f>E4519*M4519</f>
        <v>0</v>
      </c>
    </row>
    <row r="4520" spans="1:14" ht="24.95" customHeight="1">
      <c r="A4520" s="129"/>
      <c r="B4520" s="49" t="s">
        <v>5997</v>
      </c>
      <c r="C4520" s="115" t="s">
        <v>6234</v>
      </c>
      <c r="D4520" s="20">
        <v>86.71</v>
      </c>
      <c r="E4520" s="10">
        <f>D4520-(D4520*$G$1)</f>
        <v>86.71</v>
      </c>
      <c r="F4520" s="1" t="s">
        <v>42</v>
      </c>
      <c r="G4520" s="45">
        <v>8538100000</v>
      </c>
      <c r="H4520" s="60"/>
      <c r="I4520" s="45">
        <v>1</v>
      </c>
      <c r="J4520" s="45" t="s">
        <v>12</v>
      </c>
      <c r="K4520" s="45">
        <v>63</v>
      </c>
      <c r="L4520" s="7" t="str">
        <f>IFERROR(VLOOKUP(B4520,Харків!A:C,3,0),"0")</f>
        <v>&gt;200</v>
      </c>
      <c r="M4520" s="60"/>
      <c r="N4520" s="45">
        <f>E4520*M4520</f>
        <v>0</v>
      </c>
    </row>
    <row r="4521" spans="1:14" s="23" customFormat="1" ht="15" customHeight="1">
      <c r="A4521" s="128"/>
      <c r="B4521" s="206"/>
      <c r="C4521" s="6" t="s">
        <v>6052</v>
      </c>
      <c r="D4521" s="141"/>
      <c r="E4521" s="142"/>
      <c r="F4521" s="6"/>
      <c r="G4521" s="144"/>
      <c r="H4521" s="146"/>
      <c r="I4521" s="7"/>
      <c r="J4521" s="7"/>
      <c r="K4521" s="7"/>
      <c r="L4521" s="6"/>
      <c r="M4521" s="6"/>
      <c r="N4521" s="6"/>
    </row>
    <row r="4522" spans="1:14" ht="24.95" customHeight="1">
      <c r="A4522" s="129"/>
      <c r="B4522" s="49" t="s">
        <v>6004</v>
      </c>
      <c r="C4522" s="18" t="s">
        <v>6005</v>
      </c>
      <c r="D4522" s="20">
        <v>162.54</v>
      </c>
      <c r="E4522" s="10">
        <f>D4522-(D4522*$G$1)</f>
        <v>162.54</v>
      </c>
      <c r="F4522" s="1" t="s">
        <v>42</v>
      </c>
      <c r="G4522" s="45">
        <v>8538100000</v>
      </c>
      <c r="H4522" s="60"/>
      <c r="I4522" s="45">
        <v>1</v>
      </c>
      <c r="J4522" s="45" t="s">
        <v>12</v>
      </c>
      <c r="K4522" s="45">
        <v>20</v>
      </c>
      <c r="L4522" s="7" t="str">
        <f>IFERROR(VLOOKUP(B4522,Харків!A:C,3,0),"0")</f>
        <v>&gt;50</v>
      </c>
      <c r="M4522" s="60"/>
      <c r="N4522" s="45">
        <f>E4522*M4522</f>
        <v>0</v>
      </c>
    </row>
    <row r="4523" spans="1:14" ht="24.95" customHeight="1">
      <c r="A4523" s="129"/>
      <c r="B4523" s="49" t="s">
        <v>6006</v>
      </c>
      <c r="C4523" s="18" t="s">
        <v>6007</v>
      </c>
      <c r="D4523" s="20">
        <v>219.78</v>
      </c>
      <c r="E4523" s="10">
        <f>D4523-(D4523*$G$1)</f>
        <v>219.78</v>
      </c>
      <c r="F4523" s="1" t="s">
        <v>42</v>
      </c>
      <c r="G4523" s="45">
        <v>8538100000</v>
      </c>
      <c r="H4523" s="60"/>
      <c r="I4523" s="45">
        <v>1</v>
      </c>
      <c r="J4523" s="45" t="s">
        <v>12</v>
      </c>
      <c r="K4523" s="45">
        <v>24</v>
      </c>
      <c r="L4523" s="7" t="str">
        <f>IFERROR(VLOOKUP(B4523,Харків!A:C,3,0),"0")</f>
        <v>&gt;10</v>
      </c>
      <c r="M4523" s="60"/>
      <c r="N4523" s="45">
        <f>E4523*M4523</f>
        <v>0</v>
      </c>
    </row>
    <row r="4524" spans="1:14" ht="24.95" customHeight="1">
      <c r="A4524" s="129"/>
      <c r="B4524" s="49" t="s">
        <v>6008</v>
      </c>
      <c r="C4524" s="18" t="s">
        <v>6009</v>
      </c>
      <c r="D4524" s="20">
        <v>281.08999999999997</v>
      </c>
      <c r="E4524" s="10">
        <f>D4524-(D4524*$G$1)</f>
        <v>281.08999999999997</v>
      </c>
      <c r="F4524" s="1" t="s">
        <v>42</v>
      </c>
      <c r="G4524" s="45">
        <v>8538100000</v>
      </c>
      <c r="H4524" s="60"/>
      <c r="I4524" s="45">
        <v>1</v>
      </c>
      <c r="J4524" s="45" t="s">
        <v>12</v>
      </c>
      <c r="K4524" s="45">
        <v>16</v>
      </c>
      <c r="L4524" s="7" t="str">
        <f>IFERROR(VLOOKUP(B4524,Харків!A:C,3,0),"0")</f>
        <v>&gt;10</v>
      </c>
      <c r="M4524" s="60"/>
      <c r="N4524" s="45">
        <f>E4524*M4524</f>
        <v>0</v>
      </c>
    </row>
    <row r="4525" spans="1:14" s="23" customFormat="1" ht="15" customHeight="1">
      <c r="A4525" s="128"/>
      <c r="B4525" s="206"/>
      <c r="C4525" s="6" t="s">
        <v>6051</v>
      </c>
      <c r="D4525" s="141"/>
      <c r="E4525" s="142"/>
      <c r="F4525" s="6"/>
      <c r="G4525" s="144"/>
      <c r="H4525" s="146"/>
      <c r="I4525" s="7"/>
      <c r="J4525" s="7"/>
      <c r="K4525" s="7"/>
      <c r="L4525" s="6"/>
      <c r="M4525" s="6"/>
      <c r="N4525" s="6"/>
    </row>
    <row r="4526" spans="1:14" ht="24.95" customHeight="1">
      <c r="A4526" s="129"/>
      <c r="B4526" s="49" t="s">
        <v>5998</v>
      </c>
      <c r="C4526" s="18" t="s">
        <v>5999</v>
      </c>
      <c r="D4526" s="20">
        <v>162.54</v>
      </c>
      <c r="E4526" s="10">
        <f>D4526-(D4526*$G$1)</f>
        <v>162.54</v>
      </c>
      <c r="F4526" s="1" t="s">
        <v>42</v>
      </c>
      <c r="G4526" s="45">
        <v>8538100000</v>
      </c>
      <c r="H4526" s="60"/>
      <c r="I4526" s="45">
        <v>1</v>
      </c>
      <c r="J4526" s="45" t="s">
        <v>12</v>
      </c>
      <c r="K4526" s="45">
        <v>20</v>
      </c>
      <c r="L4526" s="7">
        <f>IFERROR(VLOOKUP(B4526,Харків!A:C,3,0),"0")</f>
        <v>0</v>
      </c>
      <c r="M4526" s="60"/>
      <c r="N4526" s="45">
        <f>E4526*M4526</f>
        <v>0</v>
      </c>
    </row>
    <row r="4527" spans="1:14" ht="24.95" customHeight="1">
      <c r="A4527" s="129"/>
      <c r="B4527" s="49" t="s">
        <v>6000</v>
      </c>
      <c r="C4527" s="18" t="s">
        <v>6001</v>
      </c>
      <c r="D4527" s="20">
        <v>219.78</v>
      </c>
      <c r="E4527" s="10">
        <f>D4527-(D4527*$G$1)</f>
        <v>219.78</v>
      </c>
      <c r="F4527" s="1" t="s">
        <v>42</v>
      </c>
      <c r="G4527" s="45">
        <v>8538100000</v>
      </c>
      <c r="H4527" s="60"/>
      <c r="I4527" s="45">
        <v>1</v>
      </c>
      <c r="J4527" s="45" t="s">
        <v>12</v>
      </c>
      <c r="K4527" s="45">
        <v>24</v>
      </c>
      <c r="L4527" s="7">
        <f>IFERROR(VLOOKUP(B4527,Харків!A:C,3,0),"0")</f>
        <v>0</v>
      </c>
      <c r="M4527" s="60"/>
      <c r="N4527" s="45">
        <f>E4527*M4527</f>
        <v>0</v>
      </c>
    </row>
    <row r="4528" spans="1:14" ht="24.95" customHeight="1">
      <c r="A4528" s="129"/>
      <c r="B4528" s="49" t="s">
        <v>6002</v>
      </c>
      <c r="C4528" s="18" t="s">
        <v>6003</v>
      </c>
      <c r="D4528" s="20">
        <v>281.08999999999997</v>
      </c>
      <c r="E4528" s="10">
        <f>D4528-(D4528*$G$1)</f>
        <v>281.08999999999997</v>
      </c>
      <c r="F4528" s="1" t="s">
        <v>42</v>
      </c>
      <c r="G4528" s="45">
        <v>8538100000</v>
      </c>
      <c r="H4528" s="60"/>
      <c r="I4528" s="45">
        <v>1</v>
      </c>
      <c r="J4528" s="45" t="s">
        <v>12</v>
      </c>
      <c r="K4528" s="45">
        <v>16</v>
      </c>
      <c r="L4528" s="7">
        <f>IFERROR(VLOOKUP(B4528,Харків!A:C,3,0),"0")</f>
        <v>0</v>
      </c>
      <c r="M4528" s="60"/>
      <c r="N4528" s="45">
        <f>E4528*M4528</f>
        <v>0</v>
      </c>
    </row>
    <row r="4529" spans="1:14" s="23" customFormat="1" ht="15" customHeight="1">
      <c r="A4529" s="128"/>
      <c r="B4529" s="206"/>
      <c r="C4529" s="6" t="s">
        <v>6050</v>
      </c>
      <c r="D4529" s="141"/>
      <c r="E4529" s="142"/>
      <c r="F4529" s="6"/>
      <c r="G4529" s="144"/>
      <c r="H4529" s="146"/>
      <c r="I4529" s="7"/>
      <c r="J4529" s="7"/>
      <c r="K4529" s="7"/>
      <c r="L4529" s="6"/>
      <c r="M4529" s="6"/>
      <c r="N4529" s="6"/>
    </row>
    <row r="4530" spans="1:14" ht="17.100000000000001" customHeight="1">
      <c r="A4530" s="129"/>
      <c r="B4530" s="49" t="s">
        <v>5753</v>
      </c>
      <c r="C4530" s="18" t="s">
        <v>5754</v>
      </c>
      <c r="D4530" s="20">
        <v>170.94</v>
      </c>
      <c r="E4530" s="10">
        <f t="shared" ref="E4530:E4536" si="469">D4530-(D4530*$G$1)</f>
        <v>170.94</v>
      </c>
      <c r="F4530" s="1" t="s">
        <v>42</v>
      </c>
      <c r="G4530" s="45">
        <v>8538100000</v>
      </c>
      <c r="H4530" s="60"/>
      <c r="I4530" s="45">
        <v>1</v>
      </c>
      <c r="J4530" s="45" t="s">
        <v>12</v>
      </c>
      <c r="K4530" s="45">
        <v>30</v>
      </c>
      <c r="L4530" s="7" t="str">
        <f>IFERROR(VLOOKUP(B4530,Харків!A:C,3,0),"0")</f>
        <v>&gt;100</v>
      </c>
      <c r="M4530" s="60"/>
      <c r="N4530" s="45">
        <f t="shared" ref="N4530:N4536" si="470">E4530*M4530</f>
        <v>0</v>
      </c>
    </row>
    <row r="4531" spans="1:14" ht="17.100000000000001" customHeight="1">
      <c r="A4531" s="129"/>
      <c r="B4531" s="49" t="s">
        <v>5755</v>
      </c>
      <c r="C4531" s="18" t="s">
        <v>5756</v>
      </c>
      <c r="D4531" s="20">
        <v>185.85</v>
      </c>
      <c r="E4531" s="10">
        <f t="shared" si="469"/>
        <v>185.85</v>
      </c>
      <c r="F4531" s="1" t="s">
        <v>42</v>
      </c>
      <c r="G4531" s="45">
        <v>8538100000</v>
      </c>
      <c r="H4531" s="60"/>
      <c r="I4531" s="45">
        <v>1</v>
      </c>
      <c r="J4531" s="45" t="s">
        <v>12</v>
      </c>
      <c r="K4531" s="45">
        <v>30</v>
      </c>
      <c r="L4531" s="7" t="str">
        <f>IFERROR(VLOOKUP(B4531,Харків!A:C,3,0),"0")</f>
        <v>&gt;100</v>
      </c>
      <c r="M4531" s="60"/>
      <c r="N4531" s="45">
        <f t="shared" si="470"/>
        <v>0</v>
      </c>
    </row>
    <row r="4532" spans="1:14" ht="17.100000000000001" customHeight="1">
      <c r="A4532" s="129"/>
      <c r="B4532" s="49" t="s">
        <v>5757</v>
      </c>
      <c r="C4532" s="18" t="s">
        <v>5758</v>
      </c>
      <c r="D4532" s="20">
        <v>245.7</v>
      </c>
      <c r="E4532" s="10">
        <f t="shared" si="469"/>
        <v>245.7</v>
      </c>
      <c r="F4532" s="1" t="s">
        <v>42</v>
      </c>
      <c r="G4532" s="45">
        <v>8538100000</v>
      </c>
      <c r="H4532" s="60"/>
      <c r="I4532" s="45">
        <v>1</v>
      </c>
      <c r="J4532" s="45" t="s">
        <v>12</v>
      </c>
      <c r="K4532" s="45">
        <v>30</v>
      </c>
      <c r="L4532" s="7" t="str">
        <f>IFERROR(VLOOKUP(B4532,Харків!A:C,3,0),"0")</f>
        <v>&gt;100</v>
      </c>
      <c r="M4532" s="60"/>
      <c r="N4532" s="45">
        <f t="shared" si="470"/>
        <v>0</v>
      </c>
    </row>
    <row r="4533" spans="1:14" ht="17.100000000000001" customHeight="1">
      <c r="A4533" s="129"/>
      <c r="B4533" s="49" t="s">
        <v>5759</v>
      </c>
      <c r="C4533" s="18" t="s">
        <v>5760</v>
      </c>
      <c r="D4533" s="20">
        <v>334.15</v>
      </c>
      <c r="E4533" s="10">
        <f t="shared" si="469"/>
        <v>334.15</v>
      </c>
      <c r="F4533" s="1" t="s">
        <v>42</v>
      </c>
      <c r="G4533" s="45">
        <v>8538100000</v>
      </c>
      <c r="H4533" s="60"/>
      <c r="I4533" s="45">
        <v>1</v>
      </c>
      <c r="J4533" s="45" t="s">
        <v>12</v>
      </c>
      <c r="K4533" s="45">
        <v>20</v>
      </c>
      <c r="L4533" s="7" t="str">
        <f>IFERROR(VLOOKUP(B4533,Харків!A:C,3,0),"0")</f>
        <v>&gt;20</v>
      </c>
      <c r="M4533" s="60"/>
      <c r="N4533" s="45">
        <f t="shared" si="470"/>
        <v>0</v>
      </c>
    </row>
    <row r="4534" spans="1:14" ht="17.100000000000001" customHeight="1">
      <c r="A4534" s="129"/>
      <c r="B4534" s="49" t="s">
        <v>5761</v>
      </c>
      <c r="C4534" s="18" t="s">
        <v>5762</v>
      </c>
      <c r="D4534" s="20">
        <v>465.6</v>
      </c>
      <c r="E4534" s="10">
        <f t="shared" si="469"/>
        <v>465.6</v>
      </c>
      <c r="F4534" s="1" t="s">
        <v>42</v>
      </c>
      <c r="G4534" s="45">
        <v>8538100000</v>
      </c>
      <c r="H4534" s="60"/>
      <c r="I4534" s="45">
        <v>1</v>
      </c>
      <c r="J4534" s="45" t="s">
        <v>12</v>
      </c>
      <c r="K4534" s="45">
        <v>10</v>
      </c>
      <c r="L4534" s="7" t="str">
        <f>IFERROR(VLOOKUP(B4534,Харків!A:C,3,0),"0")</f>
        <v>&gt;50</v>
      </c>
      <c r="M4534" s="60"/>
      <c r="N4534" s="45">
        <f t="shared" si="470"/>
        <v>0</v>
      </c>
    </row>
    <row r="4535" spans="1:14" ht="17.100000000000001" customHeight="1">
      <c r="A4535" s="129"/>
      <c r="B4535" s="49" t="s">
        <v>5763</v>
      </c>
      <c r="C4535" s="18" t="s">
        <v>5764</v>
      </c>
      <c r="D4535" s="20">
        <v>570.78</v>
      </c>
      <c r="E4535" s="10">
        <f t="shared" si="469"/>
        <v>570.78</v>
      </c>
      <c r="F4535" s="1" t="s">
        <v>42</v>
      </c>
      <c r="G4535" s="45">
        <v>8538100000</v>
      </c>
      <c r="H4535" s="60"/>
      <c r="I4535" s="45">
        <v>1</v>
      </c>
      <c r="J4535" s="45" t="s">
        <v>12</v>
      </c>
      <c r="K4535" s="45">
        <v>10</v>
      </c>
      <c r="L4535" s="7" t="str">
        <f>IFERROR(VLOOKUP(B4535,Харків!A:C,3,0),"0")</f>
        <v>&gt;100</v>
      </c>
      <c r="M4535" s="60"/>
      <c r="N4535" s="45">
        <f t="shared" si="470"/>
        <v>0</v>
      </c>
    </row>
    <row r="4536" spans="1:14" ht="17.100000000000001" customHeight="1">
      <c r="A4536" s="129"/>
      <c r="B4536" s="49" t="s">
        <v>5765</v>
      </c>
      <c r="C4536" s="18" t="s">
        <v>5766</v>
      </c>
      <c r="D4536" s="20">
        <v>775</v>
      </c>
      <c r="E4536" s="10">
        <f t="shared" si="469"/>
        <v>775</v>
      </c>
      <c r="F4536" s="1" t="s">
        <v>42</v>
      </c>
      <c r="G4536" s="45">
        <v>8538100000</v>
      </c>
      <c r="H4536" s="60"/>
      <c r="I4536" s="45">
        <v>1</v>
      </c>
      <c r="J4536" s="45" t="s">
        <v>12</v>
      </c>
      <c r="K4536" s="45">
        <v>5</v>
      </c>
      <c r="L4536" s="7" t="str">
        <f>IFERROR(VLOOKUP(B4536,Харків!A:C,3,0),"0")</f>
        <v>&gt;50</v>
      </c>
      <c r="M4536" s="60"/>
      <c r="N4536" s="45">
        <f t="shared" si="470"/>
        <v>0</v>
      </c>
    </row>
    <row r="4537" spans="1:14" s="23" customFormat="1" ht="17.100000000000001" customHeight="1">
      <c r="A4537" s="128"/>
      <c r="B4537" s="206"/>
      <c r="C4537" s="6" t="s">
        <v>6049</v>
      </c>
      <c r="D4537" s="141"/>
      <c r="E4537" s="142"/>
      <c r="F4537" s="6"/>
      <c r="G4537" s="144"/>
      <c r="H4537" s="146"/>
      <c r="I4537" s="7"/>
      <c r="J4537" s="7"/>
      <c r="K4537" s="7"/>
      <c r="L4537" s="6"/>
      <c r="M4537" s="6"/>
      <c r="N4537" s="6"/>
    </row>
    <row r="4538" spans="1:14" ht="17.100000000000001" customHeight="1">
      <c r="A4538" s="129"/>
      <c r="B4538" s="49" t="s">
        <v>5739</v>
      </c>
      <c r="C4538" s="18" t="s">
        <v>5740</v>
      </c>
      <c r="D4538" s="20">
        <v>170.94</v>
      </c>
      <c r="E4538" s="10">
        <f t="shared" ref="E4538:E4544" si="471">D4538-(D4538*$G$1)</f>
        <v>170.94</v>
      </c>
      <c r="F4538" s="1" t="s">
        <v>42</v>
      </c>
      <c r="G4538" s="45">
        <v>8538100000</v>
      </c>
      <c r="H4538" s="60"/>
      <c r="I4538" s="45">
        <v>1</v>
      </c>
      <c r="J4538" s="45" t="s">
        <v>12</v>
      </c>
      <c r="K4538" s="45">
        <v>30</v>
      </c>
      <c r="L4538" s="7" t="str">
        <f>IFERROR(VLOOKUP(B4538,Харків!A:C,3,0),"0")</f>
        <v>&gt;50</v>
      </c>
      <c r="M4538" s="60"/>
      <c r="N4538" s="45">
        <f t="shared" ref="N4538:N4544" si="472">E4538*M4538</f>
        <v>0</v>
      </c>
    </row>
    <row r="4539" spans="1:14" ht="17.100000000000001" customHeight="1">
      <c r="A4539" s="129"/>
      <c r="B4539" s="49" t="s">
        <v>5741</v>
      </c>
      <c r="C4539" s="18" t="s">
        <v>5742</v>
      </c>
      <c r="D4539" s="20">
        <v>204.44</v>
      </c>
      <c r="E4539" s="10">
        <f t="shared" si="471"/>
        <v>204.44</v>
      </c>
      <c r="F4539" s="1" t="s">
        <v>42</v>
      </c>
      <c r="G4539" s="45">
        <v>8538100000</v>
      </c>
      <c r="H4539" s="60"/>
      <c r="I4539" s="45">
        <v>1</v>
      </c>
      <c r="J4539" s="45" t="s">
        <v>12</v>
      </c>
      <c r="K4539" s="45">
        <v>30</v>
      </c>
      <c r="L4539" s="7" t="str">
        <f>IFERROR(VLOOKUP(B4539,Харків!A:C,3,0),"0")</f>
        <v>&gt;50</v>
      </c>
      <c r="M4539" s="60"/>
      <c r="N4539" s="45">
        <f t="shared" si="472"/>
        <v>0</v>
      </c>
    </row>
    <row r="4540" spans="1:14" ht="17.100000000000001" customHeight="1">
      <c r="A4540" s="129"/>
      <c r="B4540" s="49" t="s">
        <v>5743</v>
      </c>
      <c r="C4540" s="18" t="s">
        <v>5744</v>
      </c>
      <c r="D4540" s="20">
        <v>245.7</v>
      </c>
      <c r="E4540" s="10">
        <f t="shared" si="471"/>
        <v>245.7</v>
      </c>
      <c r="F4540" s="1" t="s">
        <v>42</v>
      </c>
      <c r="G4540" s="45">
        <v>8538100000</v>
      </c>
      <c r="H4540" s="60"/>
      <c r="I4540" s="45">
        <v>1</v>
      </c>
      <c r="J4540" s="45" t="s">
        <v>12</v>
      </c>
      <c r="K4540" s="45">
        <v>30</v>
      </c>
      <c r="L4540" s="7" t="str">
        <f>IFERROR(VLOOKUP(B4540,Харків!A:C,3,0),"0")</f>
        <v>&gt;100</v>
      </c>
      <c r="M4540" s="60"/>
      <c r="N4540" s="45">
        <f t="shared" si="472"/>
        <v>0</v>
      </c>
    </row>
    <row r="4541" spans="1:14" ht="17.100000000000001" customHeight="1">
      <c r="A4541" s="129"/>
      <c r="B4541" s="49" t="s">
        <v>5745</v>
      </c>
      <c r="C4541" s="18" t="s">
        <v>5746</v>
      </c>
      <c r="D4541" s="20">
        <v>334.15</v>
      </c>
      <c r="E4541" s="10">
        <f t="shared" si="471"/>
        <v>334.15</v>
      </c>
      <c r="F4541" s="1" t="s">
        <v>42</v>
      </c>
      <c r="G4541" s="45">
        <v>8538100000</v>
      </c>
      <c r="H4541" s="60"/>
      <c r="I4541" s="45">
        <v>1</v>
      </c>
      <c r="J4541" s="45" t="s">
        <v>12</v>
      </c>
      <c r="K4541" s="45">
        <v>20</v>
      </c>
      <c r="L4541" s="7" t="str">
        <f>IFERROR(VLOOKUP(B4541,Харків!A:C,3,0),"0")</f>
        <v>&gt;100</v>
      </c>
      <c r="M4541" s="60"/>
      <c r="N4541" s="45">
        <f t="shared" si="472"/>
        <v>0</v>
      </c>
    </row>
    <row r="4542" spans="1:14" ht="17.100000000000001" customHeight="1">
      <c r="A4542" s="129"/>
      <c r="B4542" s="49" t="s">
        <v>5747</v>
      </c>
      <c r="C4542" s="18" t="s">
        <v>5748</v>
      </c>
      <c r="D4542" s="20">
        <v>468.51</v>
      </c>
      <c r="E4542" s="10">
        <f t="shared" si="471"/>
        <v>468.51</v>
      </c>
      <c r="F4542" s="1" t="s">
        <v>42</v>
      </c>
      <c r="G4542" s="45">
        <v>8538100000</v>
      </c>
      <c r="H4542" s="60"/>
      <c r="I4542" s="45">
        <v>1</v>
      </c>
      <c r="J4542" s="45" t="s">
        <v>12</v>
      </c>
      <c r="K4542" s="45">
        <v>15</v>
      </c>
      <c r="L4542" s="7" t="str">
        <f>IFERROR(VLOOKUP(B4542,Харків!A:C,3,0),"0")</f>
        <v>&gt;20</v>
      </c>
      <c r="M4542" s="60"/>
      <c r="N4542" s="45">
        <f t="shared" si="472"/>
        <v>0</v>
      </c>
    </row>
    <row r="4543" spans="1:14" ht="17.100000000000001" customHeight="1">
      <c r="A4543" s="129"/>
      <c r="B4543" s="49" t="s">
        <v>5749</v>
      </c>
      <c r="C4543" s="18" t="s">
        <v>5750</v>
      </c>
      <c r="D4543" s="20">
        <v>570.78</v>
      </c>
      <c r="E4543" s="10">
        <f t="shared" si="471"/>
        <v>570.78</v>
      </c>
      <c r="F4543" s="1" t="s">
        <v>42</v>
      </c>
      <c r="G4543" s="45">
        <v>8538100000</v>
      </c>
      <c r="H4543" s="60"/>
      <c r="I4543" s="45">
        <v>1</v>
      </c>
      <c r="J4543" s="45" t="s">
        <v>12</v>
      </c>
      <c r="K4543" s="45">
        <v>10</v>
      </c>
      <c r="L4543" s="7" t="str">
        <f>IFERROR(VLOOKUP(B4543,Харків!A:C,3,0),"0")</f>
        <v>&gt;50</v>
      </c>
      <c r="M4543" s="60"/>
      <c r="N4543" s="45">
        <f t="shared" si="472"/>
        <v>0</v>
      </c>
    </row>
    <row r="4544" spans="1:14" ht="17.100000000000001" customHeight="1">
      <c r="A4544" s="129"/>
      <c r="B4544" s="49" t="s">
        <v>5751</v>
      </c>
      <c r="C4544" s="18" t="s">
        <v>5752</v>
      </c>
      <c r="D4544" s="20">
        <v>775</v>
      </c>
      <c r="E4544" s="10">
        <f t="shared" si="471"/>
        <v>775</v>
      </c>
      <c r="F4544" s="1" t="s">
        <v>42</v>
      </c>
      <c r="G4544" s="45">
        <v>8538100000</v>
      </c>
      <c r="H4544" s="60"/>
      <c r="I4544" s="45">
        <v>1</v>
      </c>
      <c r="J4544" s="45" t="s">
        <v>12</v>
      </c>
      <c r="K4544" s="45">
        <v>5</v>
      </c>
      <c r="L4544" s="7" t="str">
        <f>IFERROR(VLOOKUP(B4544,Харків!A:C,3,0),"0")</f>
        <v>&gt;20</v>
      </c>
      <c r="M4544" s="60"/>
      <c r="N4544" s="45">
        <f t="shared" si="472"/>
        <v>0</v>
      </c>
    </row>
    <row r="4545" spans="1:14" s="23" customFormat="1" ht="15" customHeight="1">
      <c r="A4545" s="128"/>
      <c r="B4545" s="206"/>
      <c r="C4545" s="6" t="s">
        <v>7008</v>
      </c>
      <c r="D4545" s="141"/>
      <c r="E4545" s="142"/>
      <c r="F4545" s="6"/>
      <c r="G4545" s="144"/>
      <c r="H4545" s="146"/>
      <c r="I4545" s="7"/>
      <c r="J4545" s="7"/>
      <c r="K4545" s="7"/>
      <c r="L4545" s="6"/>
      <c r="M4545" s="6"/>
      <c r="N4545" s="6"/>
    </row>
    <row r="4546" spans="1:14" ht="17.100000000000001" customHeight="1">
      <c r="A4546" s="129"/>
      <c r="B4546" s="49" t="s">
        <v>6996</v>
      </c>
      <c r="C4546" s="18" t="s">
        <v>6997</v>
      </c>
      <c r="D4546" s="20">
        <v>251.11</v>
      </c>
      <c r="E4546" s="10">
        <f t="shared" ref="E4546:E4551" si="473">D4546-(D4546*$G$1)</f>
        <v>251.11</v>
      </c>
      <c r="F4546" s="1" t="s">
        <v>42</v>
      </c>
      <c r="G4546" s="45">
        <v>8538100000</v>
      </c>
      <c r="H4546" s="60"/>
      <c r="I4546" s="45">
        <v>1</v>
      </c>
      <c r="J4546" s="45" t="s">
        <v>12</v>
      </c>
      <c r="K4546" s="45">
        <v>40</v>
      </c>
      <c r="L4546" s="7" t="str">
        <f>IFERROR(VLOOKUP(B4546,Харків!A:C,3,0),"0")</f>
        <v>&gt;100</v>
      </c>
      <c r="M4546" s="60"/>
      <c r="N4546" s="45">
        <f t="shared" ref="N4546:N4551" si="474">E4546*M4546</f>
        <v>0</v>
      </c>
    </row>
    <row r="4547" spans="1:14" ht="17.100000000000001" customHeight="1">
      <c r="A4547" s="129"/>
      <c r="B4547" s="49" t="s">
        <v>6998</v>
      </c>
      <c r="C4547" s="18" t="s">
        <v>6999</v>
      </c>
      <c r="D4547" s="20">
        <v>358.23</v>
      </c>
      <c r="E4547" s="10">
        <f t="shared" si="473"/>
        <v>358.23</v>
      </c>
      <c r="F4547" s="1" t="s">
        <v>42</v>
      </c>
      <c r="G4547" s="45">
        <v>8538100000</v>
      </c>
      <c r="H4547" s="60"/>
      <c r="I4547" s="45">
        <v>1</v>
      </c>
      <c r="J4547" s="45" t="s">
        <v>12</v>
      </c>
      <c r="K4547" s="45">
        <v>30</v>
      </c>
      <c r="L4547" s="7" t="str">
        <f>IFERROR(VLOOKUP(B4547,Харків!A:C,3,0),"0")</f>
        <v>&gt;20</v>
      </c>
      <c r="M4547" s="60"/>
      <c r="N4547" s="45">
        <f t="shared" si="474"/>
        <v>0</v>
      </c>
    </row>
    <row r="4548" spans="1:14" ht="17.100000000000001" customHeight="1">
      <c r="A4548" s="129"/>
      <c r="B4548" s="49" t="s">
        <v>7000</v>
      </c>
      <c r="C4548" s="18" t="s">
        <v>7001</v>
      </c>
      <c r="D4548" s="20">
        <v>522.49</v>
      </c>
      <c r="E4548" s="10">
        <f t="shared" si="473"/>
        <v>522.49</v>
      </c>
      <c r="F4548" s="1" t="s">
        <v>42</v>
      </c>
      <c r="G4548" s="45">
        <v>8538100000</v>
      </c>
      <c r="H4548" s="60"/>
      <c r="I4548" s="45">
        <v>1</v>
      </c>
      <c r="J4548" s="45" t="s">
        <v>12</v>
      </c>
      <c r="K4548" s="45">
        <v>20</v>
      </c>
      <c r="L4548" s="7" t="str">
        <f>IFERROR(VLOOKUP(B4548,Харків!A:C,3,0),"0")</f>
        <v>&gt;50</v>
      </c>
      <c r="M4548" s="60"/>
      <c r="N4548" s="45">
        <f t="shared" si="474"/>
        <v>0</v>
      </c>
    </row>
    <row r="4549" spans="1:14" ht="17.100000000000001" customHeight="1">
      <c r="A4549" s="129"/>
      <c r="B4549" s="49" t="s">
        <v>7002</v>
      </c>
      <c r="C4549" s="18" t="s">
        <v>7003</v>
      </c>
      <c r="D4549" s="20">
        <v>655.57</v>
      </c>
      <c r="E4549" s="10">
        <f t="shared" si="473"/>
        <v>655.57</v>
      </c>
      <c r="F4549" s="1" t="s">
        <v>42</v>
      </c>
      <c r="G4549" s="45">
        <v>8538100000</v>
      </c>
      <c r="H4549" s="60"/>
      <c r="I4549" s="45">
        <v>1</v>
      </c>
      <c r="J4549" s="45" t="s">
        <v>12</v>
      </c>
      <c r="K4549" s="45">
        <v>15</v>
      </c>
      <c r="L4549" s="7" t="str">
        <f>IFERROR(VLOOKUP(B4549,Харків!A:C,3,0),"0")</f>
        <v>&gt;50</v>
      </c>
      <c r="M4549" s="60"/>
      <c r="N4549" s="45">
        <f t="shared" si="474"/>
        <v>0</v>
      </c>
    </row>
    <row r="4550" spans="1:14" ht="17.100000000000001" customHeight="1">
      <c r="A4550" s="129"/>
      <c r="B4550" s="49" t="s">
        <v>7004</v>
      </c>
      <c r="C4550" s="18" t="s">
        <v>7005</v>
      </c>
      <c r="D4550" s="20">
        <v>800.68</v>
      </c>
      <c r="E4550" s="10">
        <f t="shared" si="473"/>
        <v>800.68</v>
      </c>
      <c r="F4550" s="1" t="s">
        <v>42</v>
      </c>
      <c r="G4550" s="45">
        <v>8538100000</v>
      </c>
      <c r="H4550" s="60"/>
      <c r="I4550" s="45">
        <v>1</v>
      </c>
      <c r="J4550" s="45" t="s">
        <v>12</v>
      </c>
      <c r="K4550" s="45">
        <v>15</v>
      </c>
      <c r="L4550" s="7" t="str">
        <f>IFERROR(VLOOKUP(B4550,Харків!A:C,3,0),"0")</f>
        <v>&gt;100</v>
      </c>
      <c r="M4550" s="60"/>
      <c r="N4550" s="45">
        <f t="shared" si="474"/>
        <v>0</v>
      </c>
    </row>
    <row r="4551" spans="1:14" ht="17.100000000000001" customHeight="1">
      <c r="A4551" s="129"/>
      <c r="B4551" s="49" t="s">
        <v>7006</v>
      </c>
      <c r="C4551" s="18" t="s">
        <v>7007</v>
      </c>
      <c r="D4551" s="20">
        <v>962.55</v>
      </c>
      <c r="E4551" s="10">
        <f t="shared" si="473"/>
        <v>962.55</v>
      </c>
      <c r="F4551" s="1" t="s">
        <v>42</v>
      </c>
      <c r="G4551" s="45">
        <v>8538100000</v>
      </c>
      <c r="H4551" s="60"/>
      <c r="I4551" s="45">
        <v>1</v>
      </c>
      <c r="J4551" s="45" t="s">
        <v>12</v>
      </c>
      <c r="K4551" s="45">
        <v>10</v>
      </c>
      <c r="L4551" s="7" t="str">
        <f>IFERROR(VLOOKUP(B4551,Харків!A:C,3,0),"0")</f>
        <v>&gt;20</v>
      </c>
      <c r="M4551" s="60"/>
      <c r="N4551" s="45">
        <f t="shared" si="474"/>
        <v>0</v>
      </c>
    </row>
    <row r="4552" spans="1:14" s="23" customFormat="1" ht="15" customHeight="1">
      <c r="A4552" s="128"/>
      <c r="B4552" s="206"/>
      <c r="C4552" s="6" t="s">
        <v>10606</v>
      </c>
      <c r="D4552" s="141"/>
      <c r="E4552" s="142"/>
      <c r="F4552" s="6"/>
      <c r="G4552" s="144"/>
      <c r="H4552" s="146"/>
      <c r="I4552" s="7"/>
      <c r="J4552" s="7"/>
      <c r="K4552" s="7"/>
      <c r="L4552" s="6"/>
      <c r="M4552" s="6"/>
      <c r="N4552" s="6"/>
    </row>
    <row r="4553" spans="1:14" ht="17.100000000000001" customHeight="1">
      <c r="A4553" s="129"/>
      <c r="B4553" s="49" t="s">
        <v>7148</v>
      </c>
      <c r="C4553" s="18" t="s">
        <v>7463</v>
      </c>
      <c r="D4553" s="20">
        <v>268.27999999999997</v>
      </c>
      <c r="E4553" s="10">
        <f>D4553-(D4553*$G$1)</f>
        <v>268.27999999999997</v>
      </c>
      <c r="F4553" s="1" t="s">
        <v>42</v>
      </c>
      <c r="G4553" s="45">
        <v>8538100000</v>
      </c>
      <c r="H4553" s="60"/>
      <c r="I4553" s="45">
        <v>1</v>
      </c>
      <c r="J4553" s="45" t="s">
        <v>12</v>
      </c>
      <c r="K4553" s="45">
        <v>80</v>
      </c>
      <c r="L4553" s="7">
        <f>IFERROR(VLOOKUP(B4553,Харків!A:C,3,0),"0")</f>
        <v>0</v>
      </c>
      <c r="M4553" s="60"/>
      <c r="N4553" s="45">
        <f>E4553*M4553</f>
        <v>0</v>
      </c>
    </row>
    <row r="4554" spans="1:14" ht="17.100000000000001" customHeight="1">
      <c r="A4554" s="129"/>
      <c r="B4554" s="49" t="s">
        <v>7193</v>
      </c>
      <c r="C4554" s="18" t="s">
        <v>7462</v>
      </c>
      <c r="D4554" s="20">
        <v>357.71</v>
      </c>
      <c r="E4554" s="10">
        <f>D4554-(D4554*$G$1)</f>
        <v>357.71</v>
      </c>
      <c r="F4554" s="1" t="s">
        <v>42</v>
      </c>
      <c r="G4554" s="45">
        <v>8538100000</v>
      </c>
      <c r="H4554" s="60"/>
      <c r="I4554" s="45">
        <v>1</v>
      </c>
      <c r="J4554" s="45" t="s">
        <v>12</v>
      </c>
      <c r="K4554" s="45">
        <v>48</v>
      </c>
      <c r="L4554" s="7">
        <f>IFERROR(VLOOKUP(B4554,Харків!A:C,3,0),"0")</f>
        <v>0</v>
      </c>
      <c r="M4554" s="60"/>
      <c r="N4554" s="45">
        <f>E4554*M4554</f>
        <v>0</v>
      </c>
    </row>
    <row r="4555" spans="1:14" ht="17.100000000000001" customHeight="1">
      <c r="A4555" s="129"/>
      <c r="B4555" s="49" t="s">
        <v>7372</v>
      </c>
      <c r="C4555" s="18" t="s">
        <v>7464</v>
      </c>
      <c r="D4555" s="20">
        <v>447.14</v>
      </c>
      <c r="E4555" s="10">
        <f>D4555-(D4555*$G$1)</f>
        <v>447.14</v>
      </c>
      <c r="F4555" s="1" t="s">
        <v>42</v>
      </c>
      <c r="G4555" s="45">
        <v>8538100000</v>
      </c>
      <c r="H4555" s="60"/>
      <c r="I4555" s="45">
        <v>1</v>
      </c>
      <c r="J4555" s="45" t="s">
        <v>12</v>
      </c>
      <c r="K4555" s="45">
        <v>36</v>
      </c>
      <c r="L4555" s="7">
        <f>IFERROR(VLOOKUP(B4555,Харків!A:C,3,0),"0")</f>
        <v>0</v>
      </c>
      <c r="M4555" s="60"/>
      <c r="N4555" s="45">
        <f>E4555*M4555</f>
        <v>0</v>
      </c>
    </row>
    <row r="4556" spans="1:14" ht="17.100000000000001" customHeight="1">
      <c r="A4556" s="129"/>
      <c r="B4556" s="49" t="s">
        <v>7163</v>
      </c>
      <c r="C4556" s="18" t="s">
        <v>7465</v>
      </c>
      <c r="D4556" s="20">
        <v>547.66</v>
      </c>
      <c r="E4556" s="10">
        <f>D4556-(D4556*$G$1)</f>
        <v>547.66</v>
      </c>
      <c r="F4556" s="1" t="s">
        <v>42</v>
      </c>
      <c r="G4556" s="45">
        <v>8538100000</v>
      </c>
      <c r="H4556" s="60"/>
      <c r="I4556" s="45">
        <v>1</v>
      </c>
      <c r="J4556" s="45" t="s">
        <v>12</v>
      </c>
      <c r="K4556" s="45">
        <v>20</v>
      </c>
      <c r="L4556" s="7" t="str">
        <f>IFERROR(VLOOKUP(B4556,Харків!A:C,3,0),"0")</f>
        <v>&gt;50</v>
      </c>
      <c r="M4556" s="60"/>
      <c r="N4556" s="45">
        <f>E4556*M4556</f>
        <v>0</v>
      </c>
    </row>
    <row r="4557" spans="1:14" s="23" customFormat="1" ht="15" customHeight="1">
      <c r="A4557" s="128"/>
      <c r="B4557" s="206"/>
      <c r="C4557" s="6" t="s">
        <v>6909</v>
      </c>
      <c r="D4557" s="141"/>
      <c r="E4557" s="142"/>
      <c r="F4557" s="6"/>
      <c r="G4557" s="144"/>
      <c r="H4557" s="146"/>
      <c r="I4557" s="7"/>
      <c r="J4557" s="7"/>
      <c r="K4557" s="7"/>
      <c r="L4557" s="6"/>
      <c r="M4557" s="6"/>
      <c r="N4557" s="6"/>
    </row>
    <row r="4558" spans="1:14" ht="15" customHeight="1">
      <c r="A4558" s="129"/>
      <c r="B4558" s="49" t="s">
        <v>6901</v>
      </c>
      <c r="C4558" s="18" t="s">
        <v>9935</v>
      </c>
      <c r="D4558" s="20">
        <v>1512.5</v>
      </c>
      <c r="E4558" s="10">
        <f t="shared" ref="E4558:E4565" si="475">D4558-(D4558*$G$1)</f>
        <v>1512.5</v>
      </c>
      <c r="F4558" s="1" t="s">
        <v>42</v>
      </c>
      <c r="G4558" s="45">
        <v>8538100000</v>
      </c>
      <c r="H4558" s="60"/>
      <c r="I4558" s="45">
        <v>1</v>
      </c>
      <c r="J4558" s="45" t="s">
        <v>12</v>
      </c>
      <c r="K4558" s="45" t="s">
        <v>12</v>
      </c>
      <c r="L4558" s="7" t="str">
        <f>IFERROR(VLOOKUP(B4558,Харків!A:C,3,0),"0")</f>
        <v>&gt;100</v>
      </c>
      <c r="M4558" s="60"/>
      <c r="N4558" s="45">
        <f t="shared" ref="N4558:N4565" si="476">E4558*M4558</f>
        <v>0</v>
      </c>
    </row>
    <row r="4559" spans="1:14" ht="15" customHeight="1">
      <c r="A4559" s="129"/>
      <c r="B4559" s="49" t="s">
        <v>6902</v>
      </c>
      <c r="C4559" s="18" t="s">
        <v>9943</v>
      </c>
      <c r="D4559" s="20">
        <v>2112.94</v>
      </c>
      <c r="E4559" s="10">
        <f t="shared" si="475"/>
        <v>2112.94</v>
      </c>
      <c r="F4559" s="1" t="s">
        <v>42</v>
      </c>
      <c r="G4559" s="45">
        <v>8538100000</v>
      </c>
      <c r="H4559" s="60"/>
      <c r="I4559" s="45">
        <v>1</v>
      </c>
      <c r="J4559" s="45" t="s">
        <v>12</v>
      </c>
      <c r="K4559" s="45" t="s">
        <v>12</v>
      </c>
      <c r="L4559" s="7">
        <f>IFERROR(VLOOKUP(B4559,Харків!A:C,3,0),"0")</f>
        <v>3</v>
      </c>
      <c r="M4559" s="60"/>
      <c r="N4559" s="45">
        <f t="shared" si="476"/>
        <v>0</v>
      </c>
    </row>
    <row r="4560" spans="1:14" ht="15" customHeight="1">
      <c r="A4560" s="129"/>
      <c r="B4560" s="49" t="s">
        <v>6903</v>
      </c>
      <c r="C4560" s="18" t="s">
        <v>9941</v>
      </c>
      <c r="D4560" s="20">
        <v>2628.19</v>
      </c>
      <c r="E4560" s="10">
        <f t="shared" si="475"/>
        <v>2628.19</v>
      </c>
      <c r="F4560" s="1" t="s">
        <v>42</v>
      </c>
      <c r="G4560" s="45">
        <v>8538100000</v>
      </c>
      <c r="H4560" s="60"/>
      <c r="I4560" s="45">
        <v>1</v>
      </c>
      <c r="J4560" s="45" t="s">
        <v>12</v>
      </c>
      <c r="K4560" s="45" t="s">
        <v>12</v>
      </c>
      <c r="L4560" s="7">
        <f>IFERROR(VLOOKUP(B4560,Харків!A:C,3,0),"0")</f>
        <v>0</v>
      </c>
      <c r="M4560" s="60"/>
      <c r="N4560" s="45">
        <f t="shared" si="476"/>
        <v>0</v>
      </c>
    </row>
    <row r="4561" spans="1:14" ht="15" customHeight="1">
      <c r="A4561" s="129"/>
      <c r="B4561" s="49" t="s">
        <v>6904</v>
      </c>
      <c r="C4561" s="18" t="s">
        <v>10016</v>
      </c>
      <c r="D4561" s="20">
        <v>3169.41</v>
      </c>
      <c r="E4561" s="10">
        <f t="shared" si="475"/>
        <v>3169.41</v>
      </c>
      <c r="F4561" s="1" t="s">
        <v>42</v>
      </c>
      <c r="G4561" s="45">
        <v>8538100000</v>
      </c>
      <c r="H4561" s="60"/>
      <c r="I4561" s="45">
        <v>1</v>
      </c>
      <c r="J4561" s="45" t="s">
        <v>12</v>
      </c>
      <c r="K4561" s="45" t="s">
        <v>12</v>
      </c>
      <c r="L4561" s="7">
        <f>IFERROR(VLOOKUP(B4561,Харків!A:C,3,0),"0")</f>
        <v>0</v>
      </c>
      <c r="M4561" s="60"/>
      <c r="N4561" s="45">
        <f t="shared" si="476"/>
        <v>0</v>
      </c>
    </row>
    <row r="4562" spans="1:14" ht="15" customHeight="1">
      <c r="A4562" s="129"/>
      <c r="B4562" s="49" t="s">
        <v>6905</v>
      </c>
      <c r="C4562" s="18" t="s">
        <v>9939</v>
      </c>
      <c r="D4562" s="20">
        <v>1678.62</v>
      </c>
      <c r="E4562" s="10">
        <f t="shared" si="475"/>
        <v>1678.62</v>
      </c>
      <c r="F4562" s="1" t="s">
        <v>42</v>
      </c>
      <c r="G4562" s="45">
        <v>8538100000</v>
      </c>
      <c r="H4562" s="60"/>
      <c r="I4562" s="45">
        <v>1</v>
      </c>
      <c r="J4562" s="45" t="s">
        <v>12</v>
      </c>
      <c r="K4562" s="45" t="s">
        <v>12</v>
      </c>
      <c r="L4562" s="7" t="str">
        <f>IFERROR(VLOOKUP(B4562,Харків!A:C,3,0),"0")</f>
        <v>&gt;50</v>
      </c>
      <c r="M4562" s="60"/>
      <c r="N4562" s="45">
        <f t="shared" si="476"/>
        <v>0</v>
      </c>
    </row>
    <row r="4563" spans="1:14" ht="15" customHeight="1">
      <c r="A4563" s="129"/>
      <c r="B4563" s="49" t="s">
        <v>6906</v>
      </c>
      <c r="C4563" s="18" t="s">
        <v>9942</v>
      </c>
      <c r="D4563" s="20">
        <v>2303.11</v>
      </c>
      <c r="E4563" s="10">
        <f t="shared" si="475"/>
        <v>2303.11</v>
      </c>
      <c r="F4563" s="1" t="s">
        <v>42</v>
      </c>
      <c r="G4563" s="45">
        <v>8538100000</v>
      </c>
      <c r="H4563" s="60"/>
      <c r="I4563" s="45">
        <v>1</v>
      </c>
      <c r="J4563" s="45" t="s">
        <v>12</v>
      </c>
      <c r="K4563" s="45" t="s">
        <v>12</v>
      </c>
      <c r="L4563" s="7" t="str">
        <f>IFERROR(VLOOKUP(B4563,Харків!A:C,3,0),"0")</f>
        <v>&gt;10</v>
      </c>
      <c r="M4563" s="60"/>
      <c r="N4563" s="45">
        <f t="shared" si="476"/>
        <v>0</v>
      </c>
    </row>
    <row r="4564" spans="1:14" ht="15" customHeight="1">
      <c r="A4564" s="129"/>
      <c r="B4564" s="49" t="s">
        <v>6907</v>
      </c>
      <c r="C4564" s="18" t="s">
        <v>9959</v>
      </c>
      <c r="D4564" s="20">
        <v>2840.73</v>
      </c>
      <c r="E4564" s="10">
        <f t="shared" si="475"/>
        <v>2840.73</v>
      </c>
      <c r="F4564" s="1" t="s">
        <v>42</v>
      </c>
      <c r="G4564" s="45">
        <v>8538100000</v>
      </c>
      <c r="H4564" s="60"/>
      <c r="I4564" s="45">
        <v>1</v>
      </c>
      <c r="J4564" s="45" t="s">
        <v>12</v>
      </c>
      <c r="K4564" s="45" t="s">
        <v>12</v>
      </c>
      <c r="L4564" s="7">
        <f>IFERROR(VLOOKUP(B4564,Харків!A:C,3,0),"0")</f>
        <v>0</v>
      </c>
      <c r="M4564" s="60"/>
      <c r="N4564" s="45">
        <f t="shared" si="476"/>
        <v>0</v>
      </c>
    </row>
    <row r="4565" spans="1:14" ht="15" customHeight="1">
      <c r="A4565" s="129"/>
      <c r="B4565" s="49" t="s">
        <v>6908</v>
      </c>
      <c r="C4565" s="18" t="s">
        <v>9971</v>
      </c>
      <c r="D4565" s="20">
        <v>3548.06</v>
      </c>
      <c r="E4565" s="10">
        <f t="shared" si="475"/>
        <v>3548.06</v>
      </c>
      <c r="F4565" s="1" t="s">
        <v>42</v>
      </c>
      <c r="G4565" s="45">
        <v>8538100000</v>
      </c>
      <c r="H4565" s="60"/>
      <c r="I4565" s="45">
        <v>1</v>
      </c>
      <c r="J4565" s="45" t="s">
        <v>12</v>
      </c>
      <c r="K4565" s="45" t="s">
        <v>12</v>
      </c>
      <c r="L4565" s="7">
        <f>IFERROR(VLOOKUP(B4565,Харків!A:C,3,0),"0")</f>
        <v>4</v>
      </c>
      <c r="M4565" s="60"/>
      <c r="N4565" s="45">
        <f t="shared" si="476"/>
        <v>0</v>
      </c>
    </row>
    <row r="4566" spans="1:14" s="23" customFormat="1" ht="15" customHeight="1">
      <c r="A4566" s="128"/>
      <c r="B4566" s="206"/>
      <c r="C4566" s="6" t="s">
        <v>6044</v>
      </c>
      <c r="D4566" s="141"/>
      <c r="E4566" s="142"/>
      <c r="F4566" s="6"/>
      <c r="G4566" s="144"/>
      <c r="H4566" s="146"/>
      <c r="I4566" s="7"/>
      <c r="J4566" s="7"/>
      <c r="K4566" s="7"/>
      <c r="L4566" s="6"/>
      <c r="M4566" s="6"/>
      <c r="N4566" s="6"/>
    </row>
    <row r="4567" spans="1:14" s="23" customFormat="1" ht="15" customHeight="1">
      <c r="A4567" s="128"/>
      <c r="B4567" s="49" t="s">
        <v>10960</v>
      </c>
      <c r="C4567" s="18" t="s">
        <v>10961</v>
      </c>
      <c r="D4567" s="20">
        <v>540</v>
      </c>
      <c r="E4567" s="10">
        <f t="shared" ref="E4567:E4595" si="477">D4567-(D4567*$G$1)</f>
        <v>540</v>
      </c>
      <c r="F4567" s="1" t="s">
        <v>42</v>
      </c>
      <c r="G4567" s="45">
        <v>8538100000</v>
      </c>
      <c r="H4567" s="60"/>
      <c r="I4567" s="45">
        <v>1</v>
      </c>
      <c r="J4567" s="45" t="s">
        <v>12</v>
      </c>
      <c r="K4567" s="45" t="s">
        <v>12</v>
      </c>
      <c r="L4567" s="7" t="str">
        <f>IFERROR(VLOOKUP(B4567,Харків!A:C,3,0),"0")</f>
        <v>&gt;20</v>
      </c>
      <c r="M4567" s="60"/>
      <c r="N4567" s="45">
        <f t="shared" ref="N4567:N4595" si="478">E4567*M4567</f>
        <v>0</v>
      </c>
    </row>
    <row r="4568" spans="1:14" s="23" customFormat="1" ht="15" customHeight="1">
      <c r="A4568" s="128"/>
      <c r="B4568" s="49" t="s">
        <v>11235</v>
      </c>
      <c r="C4568" s="18" t="s">
        <v>11236</v>
      </c>
      <c r="D4568" s="20">
        <v>550</v>
      </c>
      <c r="E4568" s="10">
        <f t="shared" si="477"/>
        <v>550</v>
      </c>
      <c r="F4568" s="1" t="s">
        <v>42</v>
      </c>
      <c r="G4568" s="45">
        <v>8538100000</v>
      </c>
      <c r="H4568" s="60"/>
      <c r="I4568" s="45">
        <v>1</v>
      </c>
      <c r="J4568" s="45" t="s">
        <v>12</v>
      </c>
      <c r="K4568" s="45" t="s">
        <v>12</v>
      </c>
      <c r="L4568" s="7" t="str">
        <f>IFERROR(VLOOKUP(B4568,Харків!A:C,3,0),"0")</f>
        <v>&gt;100</v>
      </c>
      <c r="M4568" s="60"/>
      <c r="N4568" s="45">
        <f t="shared" si="478"/>
        <v>0</v>
      </c>
    </row>
    <row r="4569" spans="1:14" ht="15" customHeight="1">
      <c r="A4569" s="129"/>
      <c r="B4569" s="49" t="s">
        <v>5565</v>
      </c>
      <c r="C4569" s="18" t="s">
        <v>5566</v>
      </c>
      <c r="D4569" s="20">
        <v>582.29999999999995</v>
      </c>
      <c r="E4569" s="10">
        <f t="shared" si="477"/>
        <v>582.29999999999995</v>
      </c>
      <c r="F4569" s="1" t="s">
        <v>42</v>
      </c>
      <c r="G4569" s="45">
        <v>8538100000</v>
      </c>
      <c r="H4569" s="60"/>
      <c r="I4569" s="45">
        <v>1</v>
      </c>
      <c r="J4569" s="45" t="s">
        <v>12</v>
      </c>
      <c r="K4569" s="45" t="s">
        <v>12</v>
      </c>
      <c r="L4569" s="7">
        <f>IFERROR(VLOOKUP(B4569,Харків!A:C,3,0),"0")</f>
        <v>0</v>
      </c>
      <c r="M4569" s="60"/>
      <c r="N4569" s="45">
        <f t="shared" si="478"/>
        <v>0</v>
      </c>
    </row>
    <row r="4570" spans="1:14" ht="15" customHeight="1">
      <c r="A4570" s="129"/>
      <c r="B4570" s="49" t="s">
        <v>11233</v>
      </c>
      <c r="C4570" s="18" t="s">
        <v>11234</v>
      </c>
      <c r="D4570" s="20">
        <v>770</v>
      </c>
      <c r="E4570" s="10">
        <f t="shared" si="477"/>
        <v>770</v>
      </c>
      <c r="F4570" s="1" t="s">
        <v>42</v>
      </c>
      <c r="G4570" s="45">
        <v>8538100000</v>
      </c>
      <c r="H4570" s="60"/>
      <c r="I4570" s="45">
        <v>1</v>
      </c>
      <c r="J4570" s="45" t="s">
        <v>12</v>
      </c>
      <c r="K4570" s="45" t="s">
        <v>12</v>
      </c>
      <c r="L4570" s="7" t="str">
        <f>IFERROR(VLOOKUP(B4570,Харків!A:C,3,0),"0")</f>
        <v>&gt;200</v>
      </c>
      <c r="M4570" s="60"/>
      <c r="N4570" s="45">
        <f t="shared" si="478"/>
        <v>0</v>
      </c>
    </row>
    <row r="4571" spans="1:14" ht="15" customHeight="1">
      <c r="A4571" s="129"/>
      <c r="B4571" s="49" t="s">
        <v>5567</v>
      </c>
      <c r="C4571" s="18" t="s">
        <v>5568</v>
      </c>
      <c r="D4571" s="20">
        <v>856.56</v>
      </c>
      <c r="E4571" s="10">
        <f t="shared" si="477"/>
        <v>856.56</v>
      </c>
      <c r="F4571" s="1" t="s">
        <v>42</v>
      </c>
      <c r="G4571" s="45">
        <v>8538100000</v>
      </c>
      <c r="H4571" s="60"/>
      <c r="I4571" s="45">
        <v>1</v>
      </c>
      <c r="J4571" s="45" t="s">
        <v>12</v>
      </c>
      <c r="K4571" s="45" t="s">
        <v>12</v>
      </c>
      <c r="L4571" s="7">
        <f>IFERROR(VLOOKUP(B4571,Харків!A:C,3,0),"0")</f>
        <v>0</v>
      </c>
      <c r="M4571" s="60"/>
      <c r="N4571" s="45">
        <f t="shared" si="478"/>
        <v>0</v>
      </c>
    </row>
    <row r="4572" spans="1:14" ht="15" customHeight="1">
      <c r="A4572" s="129"/>
      <c r="B4572" s="49" t="s">
        <v>5569</v>
      </c>
      <c r="C4572" s="18" t="s">
        <v>5570</v>
      </c>
      <c r="D4572" s="20">
        <v>1171.8399999999999</v>
      </c>
      <c r="E4572" s="10">
        <f t="shared" si="477"/>
        <v>1171.8399999999999</v>
      </c>
      <c r="F4572" s="1" t="s">
        <v>42</v>
      </c>
      <c r="G4572" s="45">
        <v>8538100000</v>
      </c>
      <c r="H4572" s="60"/>
      <c r="I4572" s="45">
        <v>1</v>
      </c>
      <c r="J4572" s="45" t="s">
        <v>12</v>
      </c>
      <c r="K4572" s="45" t="s">
        <v>12</v>
      </c>
      <c r="L4572" s="7" t="str">
        <f>IFERROR(VLOOKUP(B4572,Харків!A:C,3,0),"0")</f>
        <v>&gt;50</v>
      </c>
      <c r="M4572" s="60"/>
      <c r="N4572" s="45">
        <f t="shared" si="478"/>
        <v>0</v>
      </c>
    </row>
    <row r="4573" spans="1:14" ht="15" customHeight="1">
      <c r="A4573" s="129"/>
      <c r="B4573" s="49" t="s">
        <v>11237</v>
      </c>
      <c r="C4573" s="18" t="s">
        <v>11238</v>
      </c>
      <c r="D4573" s="20">
        <v>1220</v>
      </c>
      <c r="E4573" s="10">
        <f t="shared" si="477"/>
        <v>1220</v>
      </c>
      <c r="F4573" s="1" t="s">
        <v>42</v>
      </c>
      <c r="G4573" s="45">
        <v>8538100000</v>
      </c>
      <c r="H4573" s="60"/>
      <c r="I4573" s="45">
        <v>1</v>
      </c>
      <c r="J4573" s="45" t="s">
        <v>12</v>
      </c>
      <c r="K4573" s="45" t="s">
        <v>12</v>
      </c>
      <c r="L4573" s="7" t="str">
        <f>IFERROR(VLOOKUP(B4573,Харків!A:C,3,0),"0")</f>
        <v>&gt;50</v>
      </c>
      <c r="M4573" s="60"/>
      <c r="N4573" s="45">
        <f t="shared" si="478"/>
        <v>0</v>
      </c>
    </row>
    <row r="4574" spans="1:14" ht="15" customHeight="1">
      <c r="A4574" s="129"/>
      <c r="B4574" s="49" t="s">
        <v>5571</v>
      </c>
      <c r="C4574" s="18" t="s">
        <v>5572</v>
      </c>
      <c r="D4574" s="20">
        <v>1303.21</v>
      </c>
      <c r="E4574" s="10">
        <f t="shared" si="477"/>
        <v>1303.21</v>
      </c>
      <c r="F4574" s="1" t="s">
        <v>42</v>
      </c>
      <c r="G4574" s="45">
        <v>8538100000</v>
      </c>
      <c r="H4574" s="60"/>
      <c r="I4574" s="45">
        <v>1</v>
      </c>
      <c r="J4574" s="45" t="s">
        <v>12</v>
      </c>
      <c r="K4574" s="45" t="s">
        <v>12</v>
      </c>
      <c r="L4574" s="7">
        <f>IFERROR(VLOOKUP(B4574,Харків!A:C,3,0),"0")</f>
        <v>0</v>
      </c>
      <c r="M4574" s="60"/>
      <c r="N4574" s="45">
        <f t="shared" si="478"/>
        <v>0</v>
      </c>
    </row>
    <row r="4575" spans="1:14" ht="15" customHeight="1">
      <c r="A4575" s="129"/>
      <c r="B4575" s="49" t="s">
        <v>5573</v>
      </c>
      <c r="C4575" s="18" t="s">
        <v>5574</v>
      </c>
      <c r="D4575" s="20">
        <v>1544.49</v>
      </c>
      <c r="E4575" s="10">
        <f t="shared" si="477"/>
        <v>1544.49</v>
      </c>
      <c r="F4575" s="1" t="s">
        <v>42</v>
      </c>
      <c r="G4575" s="45">
        <v>8538100000</v>
      </c>
      <c r="H4575" s="60"/>
      <c r="I4575" s="45">
        <v>1</v>
      </c>
      <c r="J4575" s="45" t="s">
        <v>12</v>
      </c>
      <c r="K4575" s="45" t="s">
        <v>12</v>
      </c>
      <c r="L4575" s="7">
        <f>IFERROR(VLOOKUP(B4575,Харків!A:C,3,0),"0")</f>
        <v>0</v>
      </c>
      <c r="M4575" s="60"/>
      <c r="N4575" s="45">
        <f t="shared" si="478"/>
        <v>0</v>
      </c>
    </row>
    <row r="4576" spans="1:14" ht="15" customHeight="1">
      <c r="A4576" s="129"/>
      <c r="B4576" s="49" t="s">
        <v>11239</v>
      </c>
      <c r="C4576" s="18" t="s">
        <v>11240</v>
      </c>
      <c r="D4576" s="20">
        <v>1560</v>
      </c>
      <c r="E4576" s="10">
        <f t="shared" si="477"/>
        <v>1560</v>
      </c>
      <c r="F4576" s="1" t="s">
        <v>42</v>
      </c>
      <c r="G4576" s="45">
        <v>8538100000</v>
      </c>
      <c r="H4576" s="60"/>
      <c r="I4576" s="45">
        <v>1</v>
      </c>
      <c r="J4576" s="45" t="s">
        <v>12</v>
      </c>
      <c r="K4576" s="45" t="s">
        <v>12</v>
      </c>
      <c r="L4576" s="7" t="str">
        <f>IFERROR(VLOOKUP(B4576,Харків!A:C,3,0),"0")</f>
        <v>&gt;20</v>
      </c>
      <c r="M4576" s="60"/>
      <c r="N4576" s="45">
        <f t="shared" si="478"/>
        <v>0</v>
      </c>
    </row>
    <row r="4577" spans="1:14" ht="15" customHeight="1">
      <c r="A4577" s="129"/>
      <c r="B4577" s="49" t="s">
        <v>5575</v>
      </c>
      <c r="C4577" s="18" t="s">
        <v>5576</v>
      </c>
      <c r="D4577" s="20">
        <v>1710.84</v>
      </c>
      <c r="E4577" s="10">
        <f t="shared" si="477"/>
        <v>1710.84</v>
      </c>
      <c r="F4577" s="1" t="s">
        <v>42</v>
      </c>
      <c r="G4577" s="45">
        <v>8538100000</v>
      </c>
      <c r="H4577" s="60"/>
      <c r="I4577" s="45">
        <v>1</v>
      </c>
      <c r="J4577" s="45" t="s">
        <v>12</v>
      </c>
      <c r="K4577" s="45" t="s">
        <v>12</v>
      </c>
      <c r="L4577" s="7">
        <f>IFERROR(VLOOKUP(B4577,Харків!A:C,3,0),"0")</f>
        <v>7</v>
      </c>
      <c r="M4577" s="60"/>
      <c r="N4577" s="45">
        <f t="shared" si="478"/>
        <v>0</v>
      </c>
    </row>
    <row r="4578" spans="1:14" ht="15" customHeight="1">
      <c r="A4578" s="129"/>
      <c r="B4578" s="49" t="s">
        <v>5577</v>
      </c>
      <c r="C4578" s="18" t="s">
        <v>5578</v>
      </c>
      <c r="D4578" s="20">
        <v>1979.91</v>
      </c>
      <c r="E4578" s="10">
        <f t="shared" si="477"/>
        <v>1979.91</v>
      </c>
      <c r="F4578" s="1" t="s">
        <v>42</v>
      </c>
      <c r="G4578" s="45">
        <v>8538100000</v>
      </c>
      <c r="H4578" s="60"/>
      <c r="I4578" s="45">
        <v>1</v>
      </c>
      <c r="J4578" s="45" t="s">
        <v>12</v>
      </c>
      <c r="K4578" s="45" t="s">
        <v>12</v>
      </c>
      <c r="L4578" s="7" t="str">
        <f>IFERROR(VLOOKUP(B4578,Харків!A:C,3,0),"0")</f>
        <v>&gt;20</v>
      </c>
      <c r="M4578" s="60"/>
      <c r="N4578" s="45">
        <f t="shared" si="478"/>
        <v>0</v>
      </c>
    </row>
    <row r="4579" spans="1:14" ht="15" customHeight="1">
      <c r="A4579" s="129"/>
      <c r="B4579" s="49" t="s">
        <v>5579</v>
      </c>
      <c r="C4579" s="18" t="s">
        <v>5580</v>
      </c>
      <c r="D4579" s="20">
        <v>2019.68</v>
      </c>
      <c r="E4579" s="10">
        <f t="shared" si="477"/>
        <v>2019.68</v>
      </c>
      <c r="F4579" s="1" t="s">
        <v>42</v>
      </c>
      <c r="G4579" s="45">
        <v>8538100000</v>
      </c>
      <c r="H4579" s="60"/>
      <c r="I4579" s="45">
        <v>1</v>
      </c>
      <c r="J4579" s="45" t="s">
        <v>12</v>
      </c>
      <c r="K4579" s="45" t="s">
        <v>12</v>
      </c>
      <c r="L4579" s="7" t="str">
        <f>IFERROR(VLOOKUP(B4579,Харків!A:C,3,0),"0")</f>
        <v>&gt;20</v>
      </c>
      <c r="M4579" s="60"/>
      <c r="N4579" s="45">
        <f t="shared" si="478"/>
        <v>0</v>
      </c>
    </row>
    <row r="4580" spans="1:14" ht="15" customHeight="1">
      <c r="A4580" s="129"/>
      <c r="B4580" s="49" t="s">
        <v>5581</v>
      </c>
      <c r="C4580" s="18" t="s">
        <v>5582</v>
      </c>
      <c r="D4580" s="20">
        <v>2988.28</v>
      </c>
      <c r="E4580" s="10">
        <f t="shared" si="477"/>
        <v>2988.28</v>
      </c>
      <c r="F4580" s="1" t="s">
        <v>42</v>
      </c>
      <c r="G4580" s="45">
        <v>8538100000</v>
      </c>
      <c r="H4580" s="60"/>
      <c r="I4580" s="45">
        <v>1</v>
      </c>
      <c r="J4580" s="45" t="s">
        <v>12</v>
      </c>
      <c r="K4580" s="45" t="s">
        <v>12</v>
      </c>
      <c r="L4580" s="7">
        <f>IFERROR(VLOOKUP(B4580,Харків!A:C,3,0),"0")</f>
        <v>0</v>
      </c>
      <c r="M4580" s="60"/>
      <c r="N4580" s="45">
        <f t="shared" si="478"/>
        <v>0</v>
      </c>
    </row>
    <row r="4581" spans="1:14" ht="15" customHeight="1">
      <c r="A4581" s="129"/>
      <c r="B4581" s="49" t="s">
        <v>11231</v>
      </c>
      <c r="C4581" s="18" t="s">
        <v>11232</v>
      </c>
      <c r="D4581" s="20">
        <v>3055</v>
      </c>
      <c r="E4581" s="10">
        <f t="shared" si="477"/>
        <v>3055</v>
      </c>
      <c r="F4581" s="1" t="s">
        <v>42</v>
      </c>
      <c r="G4581" s="45">
        <v>8538100000</v>
      </c>
      <c r="H4581" s="60"/>
      <c r="I4581" s="45">
        <v>1</v>
      </c>
      <c r="J4581" s="45" t="s">
        <v>12</v>
      </c>
      <c r="K4581" s="45" t="s">
        <v>12</v>
      </c>
      <c r="L4581" s="7" t="str">
        <f>IFERROR(VLOOKUP(B4581,Харків!A:C,3,0),"0")</f>
        <v>&gt;20</v>
      </c>
      <c r="M4581" s="60"/>
      <c r="N4581" s="45">
        <f t="shared" si="478"/>
        <v>0</v>
      </c>
    </row>
    <row r="4582" spans="1:14" ht="15" customHeight="1">
      <c r="A4582" s="129"/>
      <c r="B4582" s="49" t="s">
        <v>5583</v>
      </c>
      <c r="C4582" s="18" t="s">
        <v>5584</v>
      </c>
      <c r="D4582" s="20">
        <v>3487.87</v>
      </c>
      <c r="E4582" s="10">
        <f t="shared" si="477"/>
        <v>3487.87</v>
      </c>
      <c r="F4582" s="1" t="s">
        <v>42</v>
      </c>
      <c r="G4582" s="45">
        <v>8538100000</v>
      </c>
      <c r="H4582" s="60"/>
      <c r="I4582" s="45">
        <v>1</v>
      </c>
      <c r="J4582" s="45" t="s">
        <v>12</v>
      </c>
      <c r="K4582" s="45" t="s">
        <v>12</v>
      </c>
      <c r="L4582" s="7" t="str">
        <f>IFERROR(VLOOKUP(B4582,Харків!A:C,3,0),"0")</f>
        <v>&gt;50</v>
      </c>
      <c r="M4582" s="60"/>
      <c r="N4582" s="45">
        <f t="shared" si="478"/>
        <v>0</v>
      </c>
    </row>
    <row r="4583" spans="1:14" ht="15" customHeight="1">
      <c r="A4583" s="129"/>
      <c r="B4583" s="49" t="s">
        <v>5585</v>
      </c>
      <c r="C4583" s="18" t="s">
        <v>5586</v>
      </c>
      <c r="D4583" s="20">
        <v>6002.56</v>
      </c>
      <c r="E4583" s="10">
        <f t="shared" si="477"/>
        <v>6002.56</v>
      </c>
      <c r="F4583" s="1" t="s">
        <v>42</v>
      </c>
      <c r="G4583" s="45">
        <v>8538100000</v>
      </c>
      <c r="H4583" s="60"/>
      <c r="I4583" s="45">
        <v>1</v>
      </c>
      <c r="J4583" s="45" t="s">
        <v>12</v>
      </c>
      <c r="K4583" s="45" t="s">
        <v>12</v>
      </c>
      <c r="L4583" s="7" t="str">
        <f>IFERROR(VLOOKUP(B4583,Харків!A:C,3,0),"0")</f>
        <v>&gt;20</v>
      </c>
      <c r="M4583" s="60"/>
      <c r="N4583" s="45">
        <f t="shared" si="478"/>
        <v>0</v>
      </c>
    </row>
    <row r="4584" spans="1:14" ht="15" customHeight="1">
      <c r="A4584" s="129"/>
      <c r="B4584" s="49" t="s">
        <v>10962</v>
      </c>
      <c r="C4584" s="18" t="s">
        <v>10963</v>
      </c>
      <c r="D4584" s="20">
        <v>645</v>
      </c>
      <c r="E4584" s="10">
        <f t="shared" si="477"/>
        <v>645</v>
      </c>
      <c r="F4584" s="1" t="s">
        <v>42</v>
      </c>
      <c r="G4584" s="45">
        <v>8538100000</v>
      </c>
      <c r="H4584" s="60"/>
      <c r="I4584" s="45">
        <v>1</v>
      </c>
      <c r="J4584" s="45" t="s">
        <v>12</v>
      </c>
      <c r="K4584" s="45" t="s">
        <v>12</v>
      </c>
      <c r="L4584" s="7" t="str">
        <f>IFERROR(VLOOKUP(B4584,Харків!A:C,3,0),"0")</f>
        <v>&gt;10</v>
      </c>
      <c r="M4584" s="60"/>
      <c r="N4584" s="45">
        <f t="shared" si="478"/>
        <v>0</v>
      </c>
    </row>
    <row r="4585" spans="1:14" ht="15" customHeight="1">
      <c r="A4585" s="129"/>
      <c r="B4585" s="49" t="s">
        <v>5587</v>
      </c>
      <c r="C4585" s="18" t="s">
        <v>5588</v>
      </c>
      <c r="D4585" s="20">
        <v>715.94</v>
      </c>
      <c r="E4585" s="10">
        <f t="shared" si="477"/>
        <v>715.94</v>
      </c>
      <c r="F4585" s="1" t="s">
        <v>42</v>
      </c>
      <c r="G4585" s="45">
        <v>8538100000</v>
      </c>
      <c r="H4585" s="60"/>
      <c r="I4585" s="45">
        <v>1</v>
      </c>
      <c r="J4585" s="45" t="s">
        <v>12</v>
      </c>
      <c r="K4585" s="45" t="s">
        <v>12</v>
      </c>
      <c r="L4585" s="7" t="str">
        <f>IFERROR(VLOOKUP(B4585,Харків!A:C,3,0),"0")</f>
        <v>&gt;20</v>
      </c>
      <c r="M4585" s="60"/>
      <c r="N4585" s="45">
        <f t="shared" si="478"/>
        <v>0</v>
      </c>
    </row>
    <row r="4586" spans="1:14" ht="15" customHeight="1">
      <c r="A4586" s="129"/>
      <c r="B4586" s="49" t="s">
        <v>5589</v>
      </c>
      <c r="C4586" s="18" t="s">
        <v>5590</v>
      </c>
      <c r="D4586" s="20">
        <v>1017.12</v>
      </c>
      <c r="E4586" s="10">
        <f t="shared" si="477"/>
        <v>1017.12</v>
      </c>
      <c r="F4586" s="1" t="s">
        <v>42</v>
      </c>
      <c r="G4586" s="45">
        <v>8538100000</v>
      </c>
      <c r="H4586" s="60"/>
      <c r="I4586" s="45">
        <v>1</v>
      </c>
      <c r="J4586" s="45" t="s">
        <v>12</v>
      </c>
      <c r="K4586" s="45" t="s">
        <v>12</v>
      </c>
      <c r="L4586" s="7">
        <f>IFERROR(VLOOKUP(B4586,Харків!A:C,3,0),"0")</f>
        <v>6</v>
      </c>
      <c r="M4586" s="60"/>
      <c r="N4586" s="45">
        <f t="shared" si="478"/>
        <v>0</v>
      </c>
    </row>
    <row r="4587" spans="1:14" ht="15" customHeight="1">
      <c r="A4587" s="129"/>
      <c r="B4587" s="49" t="s">
        <v>5591</v>
      </c>
      <c r="C4587" s="18" t="s">
        <v>5592</v>
      </c>
      <c r="D4587" s="20">
        <v>1349.29</v>
      </c>
      <c r="E4587" s="10">
        <f t="shared" si="477"/>
        <v>1349.29</v>
      </c>
      <c r="F4587" s="1" t="s">
        <v>42</v>
      </c>
      <c r="G4587" s="45">
        <v>8538100000</v>
      </c>
      <c r="H4587" s="60"/>
      <c r="I4587" s="45">
        <v>1</v>
      </c>
      <c r="J4587" s="45" t="s">
        <v>12</v>
      </c>
      <c r="K4587" s="45" t="s">
        <v>12</v>
      </c>
      <c r="L4587" s="7" t="str">
        <f>IFERROR(VLOOKUP(B4587,Харків!A:C,3,0),"0")</f>
        <v>&gt;10</v>
      </c>
      <c r="M4587" s="60"/>
      <c r="N4587" s="45">
        <f t="shared" si="478"/>
        <v>0</v>
      </c>
    </row>
    <row r="4588" spans="1:14" ht="15" customHeight="1">
      <c r="A4588" s="129"/>
      <c r="B4588" s="49" t="s">
        <v>5593</v>
      </c>
      <c r="C4588" s="18" t="s">
        <v>5594</v>
      </c>
      <c r="D4588" s="20">
        <v>1504.42</v>
      </c>
      <c r="E4588" s="10">
        <f t="shared" si="477"/>
        <v>1504.42</v>
      </c>
      <c r="F4588" s="1" t="s">
        <v>42</v>
      </c>
      <c r="G4588" s="45">
        <v>8538100000</v>
      </c>
      <c r="H4588" s="60"/>
      <c r="I4588" s="45">
        <v>1</v>
      </c>
      <c r="J4588" s="45" t="s">
        <v>12</v>
      </c>
      <c r="K4588" s="45" t="s">
        <v>12</v>
      </c>
      <c r="L4588" s="7">
        <f>IFERROR(VLOOKUP(B4588,Харків!A:C,3,0),"0")</f>
        <v>0</v>
      </c>
      <c r="M4588" s="60"/>
      <c r="N4588" s="45">
        <f t="shared" si="478"/>
        <v>0</v>
      </c>
    </row>
    <row r="4589" spans="1:14" ht="15" customHeight="1">
      <c r="A4589" s="129"/>
      <c r="B4589" s="49" t="s">
        <v>5595</v>
      </c>
      <c r="C4589" s="18" t="s">
        <v>5596</v>
      </c>
      <c r="D4589" s="20">
        <v>1880.55</v>
      </c>
      <c r="E4589" s="10">
        <f t="shared" si="477"/>
        <v>1880.55</v>
      </c>
      <c r="F4589" s="1" t="s">
        <v>42</v>
      </c>
      <c r="G4589" s="45">
        <v>8538100000</v>
      </c>
      <c r="H4589" s="60"/>
      <c r="I4589" s="45">
        <v>1</v>
      </c>
      <c r="J4589" s="45" t="s">
        <v>12</v>
      </c>
      <c r="K4589" s="45" t="s">
        <v>12</v>
      </c>
      <c r="L4589" s="7">
        <f>IFERROR(VLOOKUP(B4589,Харків!A:C,3,0),"0")</f>
        <v>0</v>
      </c>
      <c r="M4589" s="60"/>
      <c r="N4589" s="45">
        <f t="shared" si="478"/>
        <v>0</v>
      </c>
    </row>
    <row r="4590" spans="1:14" ht="15" customHeight="1">
      <c r="A4590" s="129"/>
      <c r="B4590" s="49" t="s">
        <v>5597</v>
      </c>
      <c r="C4590" s="18" t="s">
        <v>5598</v>
      </c>
      <c r="D4590" s="20">
        <v>2145.02</v>
      </c>
      <c r="E4590" s="10">
        <f t="shared" si="477"/>
        <v>2145.02</v>
      </c>
      <c r="F4590" s="1" t="s">
        <v>42</v>
      </c>
      <c r="G4590" s="45">
        <v>8538100000</v>
      </c>
      <c r="H4590" s="60"/>
      <c r="I4590" s="45">
        <v>1</v>
      </c>
      <c r="J4590" s="45" t="s">
        <v>12</v>
      </c>
      <c r="K4590" s="45" t="s">
        <v>12</v>
      </c>
      <c r="L4590" s="7" t="str">
        <f>IFERROR(VLOOKUP(B4590,Харків!A:C,3,0),"0")</f>
        <v>&gt;10</v>
      </c>
      <c r="M4590" s="60"/>
      <c r="N4590" s="45">
        <f t="shared" si="478"/>
        <v>0</v>
      </c>
    </row>
    <row r="4591" spans="1:14" ht="15" customHeight="1">
      <c r="A4591" s="129"/>
      <c r="B4591" s="49" t="s">
        <v>5599</v>
      </c>
      <c r="C4591" s="18" t="s">
        <v>5600</v>
      </c>
      <c r="D4591" s="20">
        <v>2476.06</v>
      </c>
      <c r="E4591" s="10">
        <f t="shared" si="477"/>
        <v>2476.06</v>
      </c>
      <c r="F4591" s="1" t="s">
        <v>42</v>
      </c>
      <c r="G4591" s="45">
        <v>8538100000</v>
      </c>
      <c r="H4591" s="60"/>
      <c r="I4591" s="45">
        <v>1</v>
      </c>
      <c r="J4591" s="45" t="s">
        <v>12</v>
      </c>
      <c r="K4591" s="45" t="s">
        <v>12</v>
      </c>
      <c r="L4591" s="7" t="str">
        <f>IFERROR(VLOOKUP(B4591,Харків!A:C,3,0),"0")</f>
        <v>&gt;20</v>
      </c>
      <c r="M4591" s="60"/>
      <c r="N4591" s="45">
        <f t="shared" si="478"/>
        <v>0</v>
      </c>
    </row>
    <row r="4592" spans="1:14" ht="15" customHeight="1">
      <c r="A4592" s="129"/>
      <c r="B4592" s="49" t="s">
        <v>5601</v>
      </c>
      <c r="C4592" s="18" t="s">
        <v>5602</v>
      </c>
      <c r="D4592" s="20">
        <v>2493.81</v>
      </c>
      <c r="E4592" s="10">
        <f t="shared" si="477"/>
        <v>2493.81</v>
      </c>
      <c r="F4592" s="1" t="s">
        <v>42</v>
      </c>
      <c r="G4592" s="45">
        <v>8538100000</v>
      </c>
      <c r="H4592" s="60"/>
      <c r="I4592" s="45">
        <v>1</v>
      </c>
      <c r="J4592" s="45" t="s">
        <v>12</v>
      </c>
      <c r="K4592" s="45" t="s">
        <v>12</v>
      </c>
      <c r="L4592" s="7" t="str">
        <f>IFERROR(VLOOKUP(B4592,Харків!A:C,3,0),"0")</f>
        <v>&gt;10</v>
      </c>
      <c r="M4592" s="60"/>
      <c r="N4592" s="45">
        <f t="shared" si="478"/>
        <v>0</v>
      </c>
    </row>
    <row r="4593" spans="1:14" ht="15" customHeight="1">
      <c r="A4593" s="129"/>
      <c r="B4593" s="49" t="s">
        <v>5603</v>
      </c>
      <c r="C4593" s="18" t="s">
        <v>5604</v>
      </c>
      <c r="D4593" s="20">
        <v>3687.74</v>
      </c>
      <c r="E4593" s="10">
        <f t="shared" si="477"/>
        <v>3687.74</v>
      </c>
      <c r="F4593" s="1" t="s">
        <v>42</v>
      </c>
      <c r="G4593" s="45">
        <v>8538100000</v>
      </c>
      <c r="H4593" s="60"/>
      <c r="I4593" s="45">
        <v>1</v>
      </c>
      <c r="J4593" s="45" t="s">
        <v>12</v>
      </c>
      <c r="K4593" s="45" t="s">
        <v>12</v>
      </c>
      <c r="L4593" s="7">
        <f>IFERROR(VLOOKUP(B4593,Харків!A:C,3,0),"0")</f>
        <v>0</v>
      </c>
      <c r="M4593" s="60"/>
      <c r="N4593" s="45">
        <f t="shared" si="478"/>
        <v>0</v>
      </c>
    </row>
    <row r="4594" spans="1:14" ht="15" customHeight="1">
      <c r="A4594" s="129"/>
      <c r="B4594" s="49" t="s">
        <v>5605</v>
      </c>
      <c r="C4594" s="18" t="s">
        <v>5606</v>
      </c>
      <c r="D4594" s="20">
        <v>4230.7299999999996</v>
      </c>
      <c r="E4594" s="10">
        <f t="shared" si="477"/>
        <v>4230.7299999999996</v>
      </c>
      <c r="F4594" s="1" t="s">
        <v>42</v>
      </c>
      <c r="G4594" s="45">
        <v>8538100000</v>
      </c>
      <c r="H4594" s="60"/>
      <c r="I4594" s="45">
        <v>1</v>
      </c>
      <c r="J4594" s="45" t="s">
        <v>12</v>
      </c>
      <c r="K4594" s="45" t="s">
        <v>12</v>
      </c>
      <c r="L4594" s="7">
        <f>IFERROR(VLOOKUP(B4594,Харків!A:C,3,0),"0")</f>
        <v>0</v>
      </c>
      <c r="M4594" s="60"/>
      <c r="N4594" s="45">
        <f t="shared" si="478"/>
        <v>0</v>
      </c>
    </row>
    <row r="4595" spans="1:14" ht="15" customHeight="1">
      <c r="A4595" s="129"/>
      <c r="B4595" s="49" t="s">
        <v>5607</v>
      </c>
      <c r="C4595" s="18" t="s">
        <v>5608</v>
      </c>
      <c r="D4595" s="20">
        <v>7116.08</v>
      </c>
      <c r="E4595" s="10">
        <f t="shared" si="477"/>
        <v>7116.08</v>
      </c>
      <c r="F4595" s="1" t="s">
        <v>42</v>
      </c>
      <c r="G4595" s="45">
        <v>8538100000</v>
      </c>
      <c r="H4595" s="60"/>
      <c r="I4595" s="45">
        <v>1</v>
      </c>
      <c r="J4595" s="45" t="s">
        <v>12</v>
      </c>
      <c r="K4595" s="45" t="s">
        <v>12</v>
      </c>
      <c r="L4595" s="7">
        <f>IFERROR(VLOOKUP(B4595,Харків!A:C,3,0),"0")</f>
        <v>0</v>
      </c>
      <c r="M4595" s="60"/>
      <c r="N4595" s="45">
        <f t="shared" si="478"/>
        <v>0</v>
      </c>
    </row>
    <row r="4596" spans="1:14" s="23" customFormat="1" ht="15" customHeight="1">
      <c r="A4596" s="128"/>
      <c r="B4596" s="206"/>
      <c r="C4596" s="6" t="s">
        <v>7563</v>
      </c>
      <c r="D4596" s="141"/>
      <c r="E4596" s="142"/>
      <c r="F4596" s="6"/>
      <c r="G4596" s="144"/>
      <c r="H4596" s="146"/>
      <c r="I4596" s="7"/>
      <c r="J4596" s="7"/>
      <c r="K4596" s="7"/>
      <c r="L4596" s="6"/>
      <c r="M4596" s="6"/>
      <c r="N4596" s="6"/>
    </row>
    <row r="4597" spans="1:14" ht="50.1" customHeight="1">
      <c r="A4597" s="129"/>
      <c r="B4597" s="49" t="s">
        <v>7489</v>
      </c>
      <c r="C4597" s="18" t="s">
        <v>7490</v>
      </c>
      <c r="D4597" s="20">
        <v>2364.71</v>
      </c>
      <c r="E4597" s="10">
        <f>D4597-(D4597*$G$1)</f>
        <v>2364.71</v>
      </c>
      <c r="F4597" s="1" t="s">
        <v>42</v>
      </c>
      <c r="G4597" s="45">
        <v>7326</v>
      </c>
      <c r="H4597" s="60"/>
      <c r="I4597" s="45">
        <v>1</v>
      </c>
      <c r="J4597" s="45" t="s">
        <v>12</v>
      </c>
      <c r="K4597" s="45" t="s">
        <v>12</v>
      </c>
      <c r="L4597" s="7">
        <f>IFERROR(VLOOKUP(B4597,Харків!A:C,3,0),"0")</f>
        <v>7</v>
      </c>
      <c r="M4597" s="60"/>
      <c r="N4597" s="45">
        <f>E4597*M4597</f>
        <v>0</v>
      </c>
    </row>
    <row r="4598" spans="1:14" ht="50.1" customHeight="1">
      <c r="A4598" s="129"/>
      <c r="B4598" s="49" t="s">
        <v>7487</v>
      </c>
      <c r="C4598" s="18" t="s">
        <v>7488</v>
      </c>
      <c r="D4598" s="20">
        <v>2527.6999999999998</v>
      </c>
      <c r="E4598" s="10">
        <f>D4598-(D4598*$G$1)</f>
        <v>2527.6999999999998</v>
      </c>
      <c r="F4598" s="1" t="s">
        <v>42</v>
      </c>
      <c r="G4598" s="45">
        <v>7326</v>
      </c>
      <c r="H4598" s="60"/>
      <c r="I4598" s="45">
        <v>1</v>
      </c>
      <c r="J4598" s="45" t="s">
        <v>12</v>
      </c>
      <c r="K4598" s="45" t="s">
        <v>12</v>
      </c>
      <c r="L4598" s="7" t="str">
        <f>IFERROR(VLOOKUP(B4598,Харків!A:C,3,0),"0")</f>
        <v>&gt;20</v>
      </c>
      <c r="M4598" s="60"/>
      <c r="N4598" s="45">
        <f>E4598*M4598</f>
        <v>0</v>
      </c>
    </row>
    <row r="4599" spans="1:14" s="23" customFormat="1" ht="15" customHeight="1">
      <c r="A4599" s="128"/>
      <c r="B4599" s="206"/>
      <c r="C4599" s="6" t="s">
        <v>6045</v>
      </c>
      <c r="D4599" s="141"/>
      <c r="E4599" s="142"/>
      <c r="F4599" s="6"/>
      <c r="G4599" s="144"/>
      <c r="H4599" s="146"/>
      <c r="I4599" s="7"/>
      <c r="J4599" s="7"/>
      <c r="K4599" s="7"/>
      <c r="L4599" s="6"/>
      <c r="M4599" s="6"/>
      <c r="N4599" s="6"/>
    </row>
    <row r="4600" spans="1:14" ht="15" customHeight="1">
      <c r="A4600" s="129"/>
      <c r="B4600" s="49" t="s">
        <v>5613</v>
      </c>
      <c r="C4600" s="18" t="s">
        <v>6233</v>
      </c>
      <c r="D4600" s="20">
        <v>1257.98</v>
      </c>
      <c r="E4600" s="10">
        <f t="shared" ref="E4600:E4606" si="479">D4600-(D4600*$G$1)</f>
        <v>1257.98</v>
      </c>
      <c r="F4600" s="1" t="s">
        <v>42</v>
      </c>
      <c r="G4600" s="45">
        <v>7326</v>
      </c>
      <c r="H4600" s="60"/>
      <c r="I4600" s="45">
        <v>1</v>
      </c>
      <c r="J4600" s="45" t="s">
        <v>12</v>
      </c>
      <c r="K4600" s="45" t="s">
        <v>12</v>
      </c>
      <c r="L4600" s="7" t="str">
        <f>IFERROR(VLOOKUP(B4600,Харків!A:C,3,0),"0")</f>
        <v>&gt;10</v>
      </c>
      <c r="M4600" s="60"/>
      <c r="N4600" s="45">
        <f t="shared" ref="N4600:N4606" si="480">E4600*M4600</f>
        <v>0</v>
      </c>
    </row>
    <row r="4601" spans="1:14" ht="15" customHeight="1">
      <c r="A4601" s="129"/>
      <c r="B4601" s="49" t="s">
        <v>5614</v>
      </c>
      <c r="C4601" s="18" t="s">
        <v>6443</v>
      </c>
      <c r="D4601" s="20">
        <v>1508.22</v>
      </c>
      <c r="E4601" s="10">
        <f t="shared" si="479"/>
        <v>1508.22</v>
      </c>
      <c r="F4601" s="1" t="s">
        <v>42</v>
      </c>
      <c r="G4601" s="45">
        <v>7326</v>
      </c>
      <c r="H4601" s="60"/>
      <c r="I4601" s="45">
        <v>1</v>
      </c>
      <c r="J4601" s="45" t="s">
        <v>12</v>
      </c>
      <c r="K4601" s="45" t="s">
        <v>12</v>
      </c>
      <c r="L4601" s="7">
        <f>IFERROR(VLOOKUP(B4601,Харків!A:C,3,0),"0")</f>
        <v>9</v>
      </c>
      <c r="M4601" s="60"/>
      <c r="N4601" s="45">
        <f t="shared" si="480"/>
        <v>0</v>
      </c>
    </row>
    <row r="4602" spans="1:14" ht="15" customHeight="1">
      <c r="A4602" s="129"/>
      <c r="B4602" s="49" t="s">
        <v>5615</v>
      </c>
      <c r="C4602" s="18" t="s">
        <v>6444</v>
      </c>
      <c r="D4602" s="20">
        <v>1548.78</v>
      </c>
      <c r="E4602" s="10">
        <f t="shared" si="479"/>
        <v>1548.78</v>
      </c>
      <c r="F4602" s="1" t="s">
        <v>42</v>
      </c>
      <c r="G4602" s="45">
        <v>7326</v>
      </c>
      <c r="H4602" s="60"/>
      <c r="I4602" s="45">
        <v>1</v>
      </c>
      <c r="J4602" s="45" t="s">
        <v>12</v>
      </c>
      <c r="K4602" s="45" t="s">
        <v>12</v>
      </c>
      <c r="L4602" s="7" t="str">
        <f>IFERROR(VLOOKUP(B4602,Харків!A:C,3,0),"0")</f>
        <v>&gt;10</v>
      </c>
      <c r="M4602" s="60"/>
      <c r="N4602" s="45">
        <f t="shared" si="480"/>
        <v>0</v>
      </c>
    </row>
    <row r="4603" spans="1:14" ht="15" customHeight="1">
      <c r="A4603" s="129"/>
      <c r="B4603" s="49" t="s">
        <v>5616</v>
      </c>
      <c r="C4603" s="18" t="s">
        <v>6445</v>
      </c>
      <c r="D4603" s="20">
        <v>1927.55</v>
      </c>
      <c r="E4603" s="10">
        <f t="shared" si="479"/>
        <v>1927.55</v>
      </c>
      <c r="F4603" s="1" t="s">
        <v>42</v>
      </c>
      <c r="G4603" s="45">
        <v>7326</v>
      </c>
      <c r="H4603" s="60"/>
      <c r="I4603" s="45">
        <v>1</v>
      </c>
      <c r="J4603" s="45" t="s">
        <v>12</v>
      </c>
      <c r="K4603" s="45" t="s">
        <v>12</v>
      </c>
      <c r="L4603" s="7" t="str">
        <f>IFERROR(VLOOKUP(B4603,Харків!A:C,3,0),"0")</f>
        <v>&gt;10</v>
      </c>
      <c r="M4603" s="60"/>
      <c r="N4603" s="45">
        <f t="shared" si="480"/>
        <v>0</v>
      </c>
    </row>
    <row r="4604" spans="1:14" ht="15" customHeight="1">
      <c r="A4604" s="129"/>
      <c r="B4604" s="49" t="s">
        <v>5617</v>
      </c>
      <c r="C4604" s="18" t="s">
        <v>6446</v>
      </c>
      <c r="D4604" s="20">
        <v>2326.56</v>
      </c>
      <c r="E4604" s="10">
        <f t="shared" si="479"/>
        <v>2326.56</v>
      </c>
      <c r="F4604" s="1" t="s">
        <v>42</v>
      </c>
      <c r="G4604" s="45">
        <v>7326</v>
      </c>
      <c r="H4604" s="60"/>
      <c r="I4604" s="45">
        <v>1</v>
      </c>
      <c r="J4604" s="45" t="s">
        <v>12</v>
      </c>
      <c r="K4604" s="45" t="s">
        <v>12</v>
      </c>
      <c r="L4604" s="7">
        <f>IFERROR(VLOOKUP(B4604,Харків!A:C,3,0),"0")</f>
        <v>2</v>
      </c>
      <c r="M4604" s="60"/>
      <c r="N4604" s="45">
        <f t="shared" si="480"/>
        <v>0</v>
      </c>
    </row>
    <row r="4605" spans="1:14" ht="15" customHeight="1">
      <c r="A4605" s="129"/>
      <c r="B4605" s="49" t="s">
        <v>5618</v>
      </c>
      <c r="C4605" s="18" t="s">
        <v>6447</v>
      </c>
      <c r="D4605" s="20">
        <v>2522.7199999999998</v>
      </c>
      <c r="E4605" s="10">
        <f t="shared" si="479"/>
        <v>2522.7199999999998</v>
      </c>
      <c r="F4605" s="1" t="s">
        <v>42</v>
      </c>
      <c r="G4605" s="45">
        <v>7326</v>
      </c>
      <c r="H4605" s="60"/>
      <c r="I4605" s="45">
        <v>1</v>
      </c>
      <c r="J4605" s="45" t="s">
        <v>12</v>
      </c>
      <c r="K4605" s="45" t="s">
        <v>12</v>
      </c>
      <c r="L4605" s="7">
        <f>IFERROR(VLOOKUP(B4605,Харків!A:C,3,0),"0")</f>
        <v>4</v>
      </c>
      <c r="M4605" s="60"/>
      <c r="N4605" s="45">
        <f t="shared" si="480"/>
        <v>0</v>
      </c>
    </row>
    <row r="4606" spans="1:14" ht="15" customHeight="1">
      <c r="A4606" s="129"/>
      <c r="B4606" s="49" t="s">
        <v>5619</v>
      </c>
      <c r="C4606" s="18" t="s">
        <v>6448</v>
      </c>
      <c r="D4606" s="20">
        <v>2867.63</v>
      </c>
      <c r="E4606" s="10">
        <f t="shared" si="479"/>
        <v>2867.63</v>
      </c>
      <c r="F4606" s="1" t="s">
        <v>42</v>
      </c>
      <c r="G4606" s="45">
        <v>7326</v>
      </c>
      <c r="H4606" s="60"/>
      <c r="I4606" s="45">
        <v>1</v>
      </c>
      <c r="J4606" s="45" t="s">
        <v>12</v>
      </c>
      <c r="K4606" s="45" t="s">
        <v>12</v>
      </c>
      <c r="L4606" s="7">
        <f>IFERROR(VLOOKUP(B4606,Харків!A:C,3,0),"0")</f>
        <v>7</v>
      </c>
      <c r="M4606" s="60"/>
      <c r="N4606" s="45">
        <f t="shared" si="480"/>
        <v>0</v>
      </c>
    </row>
    <row r="4607" spans="1:14" s="23" customFormat="1" ht="15" customHeight="1">
      <c r="A4607" s="128"/>
      <c r="B4607" s="206"/>
      <c r="C4607" s="6" t="s">
        <v>6046</v>
      </c>
      <c r="D4607" s="141"/>
      <c r="E4607" s="142"/>
      <c r="F4607" s="6"/>
      <c r="G4607" s="144"/>
      <c r="H4607" s="146"/>
      <c r="I4607" s="7"/>
      <c r="J4607" s="7"/>
      <c r="K4607" s="7"/>
      <c r="L4607" s="6"/>
      <c r="M4607" s="6"/>
      <c r="N4607" s="6"/>
    </row>
    <row r="4608" spans="1:14" ht="15" customHeight="1">
      <c r="A4608" s="129"/>
      <c r="B4608" s="49" t="s">
        <v>5620</v>
      </c>
      <c r="C4608" s="18" t="s">
        <v>5621</v>
      </c>
      <c r="D4608" s="20">
        <v>1189.6199999999999</v>
      </c>
      <c r="E4608" s="10">
        <f t="shared" ref="E4608:E4614" si="481">D4608-(D4608*$G$1)</f>
        <v>1189.6199999999999</v>
      </c>
      <c r="F4608" s="1" t="s">
        <v>42</v>
      </c>
      <c r="G4608" s="45">
        <v>7326</v>
      </c>
      <c r="H4608" s="60"/>
      <c r="I4608" s="45">
        <v>1</v>
      </c>
      <c r="J4608" s="45" t="s">
        <v>12</v>
      </c>
      <c r="K4608" s="45" t="s">
        <v>12</v>
      </c>
      <c r="L4608" s="7">
        <f>IFERROR(VLOOKUP(B4608,Харків!A:C,3,0),"0")</f>
        <v>0</v>
      </c>
      <c r="M4608" s="60"/>
      <c r="N4608" s="45">
        <f t="shared" ref="N4608:N4614" si="482">E4608*M4608</f>
        <v>0</v>
      </c>
    </row>
    <row r="4609" spans="1:14" ht="15" customHeight="1">
      <c r="A4609" s="129"/>
      <c r="B4609" s="49" t="s">
        <v>5622</v>
      </c>
      <c r="C4609" s="18" t="s">
        <v>5623</v>
      </c>
      <c r="D4609" s="20">
        <v>1376.82</v>
      </c>
      <c r="E4609" s="10">
        <f t="shared" si="481"/>
        <v>1376.82</v>
      </c>
      <c r="F4609" s="1" t="s">
        <v>42</v>
      </c>
      <c r="G4609" s="45">
        <v>7326</v>
      </c>
      <c r="H4609" s="60"/>
      <c r="I4609" s="45">
        <v>1</v>
      </c>
      <c r="J4609" s="45" t="s">
        <v>12</v>
      </c>
      <c r="K4609" s="45" t="s">
        <v>12</v>
      </c>
      <c r="L4609" s="7" t="str">
        <f>IFERROR(VLOOKUP(B4609,Харків!A:C,3,0),"0")</f>
        <v>&gt;20</v>
      </c>
      <c r="M4609" s="60"/>
      <c r="N4609" s="45">
        <f t="shared" si="482"/>
        <v>0</v>
      </c>
    </row>
    <row r="4610" spans="1:14" ht="15" customHeight="1">
      <c r="A4610" s="129"/>
      <c r="B4610" s="49" t="s">
        <v>5624</v>
      </c>
      <c r="C4610" s="18" t="s">
        <v>5625</v>
      </c>
      <c r="D4610" s="20">
        <v>1491.55</v>
      </c>
      <c r="E4610" s="10">
        <f t="shared" si="481"/>
        <v>1491.55</v>
      </c>
      <c r="F4610" s="1" t="s">
        <v>42</v>
      </c>
      <c r="G4610" s="45">
        <v>7326</v>
      </c>
      <c r="H4610" s="60"/>
      <c r="I4610" s="45">
        <v>1</v>
      </c>
      <c r="J4610" s="45" t="s">
        <v>12</v>
      </c>
      <c r="K4610" s="45" t="s">
        <v>12</v>
      </c>
      <c r="L4610" s="7" t="str">
        <f>IFERROR(VLOOKUP(B4610,Харків!A:C,3,0),"0")</f>
        <v>&gt;10</v>
      </c>
      <c r="M4610" s="60"/>
      <c r="N4610" s="45">
        <f t="shared" si="482"/>
        <v>0</v>
      </c>
    </row>
    <row r="4611" spans="1:14" ht="15" customHeight="1">
      <c r="A4611" s="129"/>
      <c r="B4611" s="49" t="s">
        <v>5626</v>
      </c>
      <c r="C4611" s="18" t="s">
        <v>5627</v>
      </c>
      <c r="D4611" s="20">
        <v>1841.79</v>
      </c>
      <c r="E4611" s="10">
        <f t="shared" si="481"/>
        <v>1841.79</v>
      </c>
      <c r="F4611" s="1" t="s">
        <v>42</v>
      </c>
      <c r="G4611" s="45">
        <v>7326</v>
      </c>
      <c r="H4611" s="60"/>
      <c r="I4611" s="45">
        <v>1</v>
      </c>
      <c r="J4611" s="45" t="s">
        <v>12</v>
      </c>
      <c r="K4611" s="45" t="s">
        <v>12</v>
      </c>
      <c r="L4611" s="7" t="str">
        <f>IFERROR(VLOOKUP(B4611,Харків!A:C,3,0),"0")</f>
        <v>&gt;20</v>
      </c>
      <c r="M4611" s="60"/>
      <c r="N4611" s="45">
        <f t="shared" si="482"/>
        <v>0</v>
      </c>
    </row>
    <row r="4612" spans="1:14" ht="15" customHeight="1">
      <c r="A4612" s="129"/>
      <c r="B4612" s="49" t="s">
        <v>5628</v>
      </c>
      <c r="C4612" s="18" t="s">
        <v>5629</v>
      </c>
      <c r="D4612" s="20">
        <v>2252.4299999999998</v>
      </c>
      <c r="E4612" s="10">
        <f t="shared" si="481"/>
        <v>2252.4299999999998</v>
      </c>
      <c r="F4612" s="1" t="s">
        <v>42</v>
      </c>
      <c r="G4612" s="45">
        <v>7326</v>
      </c>
      <c r="H4612" s="60"/>
      <c r="I4612" s="45">
        <v>1</v>
      </c>
      <c r="J4612" s="45" t="s">
        <v>12</v>
      </c>
      <c r="K4612" s="45" t="s">
        <v>12</v>
      </c>
      <c r="L4612" s="7">
        <f>IFERROR(VLOOKUP(B4612,Харків!A:C,3,0),"0")</f>
        <v>9</v>
      </c>
      <c r="M4612" s="60"/>
      <c r="N4612" s="45">
        <f t="shared" si="482"/>
        <v>0</v>
      </c>
    </row>
    <row r="4613" spans="1:14" ht="15" customHeight="1">
      <c r="A4613" s="129"/>
      <c r="B4613" s="49" t="s">
        <v>5630</v>
      </c>
      <c r="C4613" s="18" t="s">
        <v>5631</v>
      </c>
      <c r="D4613" s="20">
        <v>2318.85</v>
      </c>
      <c r="E4613" s="10">
        <f t="shared" si="481"/>
        <v>2318.85</v>
      </c>
      <c r="F4613" s="1" t="s">
        <v>42</v>
      </c>
      <c r="G4613" s="45">
        <v>7326</v>
      </c>
      <c r="H4613" s="60"/>
      <c r="I4613" s="45">
        <v>1</v>
      </c>
      <c r="J4613" s="45" t="s">
        <v>12</v>
      </c>
      <c r="K4613" s="45" t="s">
        <v>12</v>
      </c>
      <c r="L4613" s="7">
        <f>IFERROR(VLOOKUP(B4613,Харків!A:C,3,0),"0")</f>
        <v>10</v>
      </c>
      <c r="M4613" s="60"/>
      <c r="N4613" s="45">
        <f t="shared" si="482"/>
        <v>0</v>
      </c>
    </row>
    <row r="4614" spans="1:14" ht="15" customHeight="1">
      <c r="A4614" s="129"/>
      <c r="B4614" s="49" t="s">
        <v>5632</v>
      </c>
      <c r="C4614" s="18" t="s">
        <v>5633</v>
      </c>
      <c r="D4614" s="20">
        <v>2862.32</v>
      </c>
      <c r="E4614" s="10">
        <f t="shared" si="481"/>
        <v>2862.32</v>
      </c>
      <c r="F4614" s="1" t="s">
        <v>42</v>
      </c>
      <c r="G4614" s="45">
        <v>7326</v>
      </c>
      <c r="H4614" s="60"/>
      <c r="I4614" s="45">
        <v>1</v>
      </c>
      <c r="J4614" s="45" t="s">
        <v>12</v>
      </c>
      <c r="K4614" s="45" t="s">
        <v>12</v>
      </c>
      <c r="L4614" s="7">
        <f>IFERROR(VLOOKUP(B4614,Харків!A:C,3,0),"0")</f>
        <v>1</v>
      </c>
      <c r="M4614" s="60"/>
      <c r="N4614" s="45">
        <f t="shared" si="482"/>
        <v>0</v>
      </c>
    </row>
    <row r="4615" spans="1:14" s="23" customFormat="1" ht="15" customHeight="1">
      <c r="A4615" s="128"/>
      <c r="B4615" s="206"/>
      <c r="C4615" s="6" t="s">
        <v>6047</v>
      </c>
      <c r="D4615" s="141"/>
      <c r="E4615" s="142"/>
      <c r="F4615" s="6"/>
      <c r="G4615" s="144"/>
      <c r="H4615" s="146"/>
      <c r="I4615" s="7"/>
      <c r="J4615" s="7"/>
      <c r="K4615" s="7"/>
      <c r="L4615" s="6"/>
      <c r="M4615" s="6"/>
      <c r="N4615" s="6"/>
    </row>
    <row r="4616" spans="1:14" ht="15" customHeight="1">
      <c r="A4616" s="129"/>
      <c r="B4616" s="49" t="s">
        <v>5634</v>
      </c>
      <c r="C4616" s="18" t="s">
        <v>5635</v>
      </c>
      <c r="D4616" s="20">
        <v>1504.26</v>
      </c>
      <c r="E4616" s="10">
        <f t="shared" ref="E4616:E4622" si="483">D4616-(D4616*$G$1)</f>
        <v>1504.26</v>
      </c>
      <c r="F4616" s="1" t="s">
        <v>42</v>
      </c>
      <c r="G4616" s="45">
        <v>7326</v>
      </c>
      <c r="H4616" s="60"/>
      <c r="I4616" s="45">
        <v>1</v>
      </c>
      <c r="J4616" s="45" t="s">
        <v>12</v>
      </c>
      <c r="K4616" s="45" t="s">
        <v>12</v>
      </c>
      <c r="L4616" s="7">
        <f>IFERROR(VLOOKUP(B4616,Харків!A:C,3,0),"0")</f>
        <v>0</v>
      </c>
      <c r="M4616" s="60"/>
      <c r="N4616" s="45">
        <f t="shared" ref="N4616:N4622" si="484">E4616*M4616</f>
        <v>0</v>
      </c>
    </row>
    <row r="4617" spans="1:14" ht="15" customHeight="1">
      <c r="A4617" s="129"/>
      <c r="B4617" s="49" t="s">
        <v>5636</v>
      </c>
      <c r="C4617" s="18" t="s">
        <v>5637</v>
      </c>
      <c r="D4617" s="20">
        <v>1745.17</v>
      </c>
      <c r="E4617" s="10">
        <f t="shared" si="483"/>
        <v>1745.17</v>
      </c>
      <c r="F4617" s="1" t="s">
        <v>42</v>
      </c>
      <c r="G4617" s="45">
        <v>7326</v>
      </c>
      <c r="H4617" s="60"/>
      <c r="I4617" s="45">
        <v>1</v>
      </c>
      <c r="J4617" s="45" t="s">
        <v>12</v>
      </c>
      <c r="K4617" s="45" t="s">
        <v>12</v>
      </c>
      <c r="L4617" s="7">
        <f>IFERROR(VLOOKUP(B4617,Харків!A:C,3,0),"0")</f>
        <v>0</v>
      </c>
      <c r="M4617" s="60"/>
      <c r="N4617" s="45">
        <f t="shared" si="484"/>
        <v>0</v>
      </c>
    </row>
    <row r="4618" spans="1:14" ht="15" customHeight="1">
      <c r="A4618" s="129"/>
      <c r="B4618" s="49" t="s">
        <v>5638</v>
      </c>
      <c r="C4618" s="18" t="s">
        <v>5639</v>
      </c>
      <c r="D4618" s="20">
        <v>1876.36</v>
      </c>
      <c r="E4618" s="10">
        <f t="shared" si="483"/>
        <v>1876.36</v>
      </c>
      <c r="F4618" s="1" t="s">
        <v>42</v>
      </c>
      <c r="G4618" s="45">
        <v>7326</v>
      </c>
      <c r="H4618" s="60"/>
      <c r="I4618" s="45">
        <v>1</v>
      </c>
      <c r="J4618" s="45" t="s">
        <v>12</v>
      </c>
      <c r="K4618" s="45" t="s">
        <v>12</v>
      </c>
      <c r="L4618" s="7" t="str">
        <f>IFERROR(VLOOKUP(B4618,Харків!A:C,3,0),"0")</f>
        <v>&gt;10</v>
      </c>
      <c r="M4618" s="60"/>
      <c r="N4618" s="45">
        <f t="shared" si="484"/>
        <v>0</v>
      </c>
    </row>
    <row r="4619" spans="1:14" ht="15" customHeight="1">
      <c r="A4619" s="129"/>
      <c r="B4619" s="49" t="s">
        <v>5640</v>
      </c>
      <c r="C4619" s="18" t="s">
        <v>5641</v>
      </c>
      <c r="D4619" s="20">
        <v>2307.87</v>
      </c>
      <c r="E4619" s="10">
        <f t="shared" si="483"/>
        <v>2307.87</v>
      </c>
      <c r="F4619" s="1" t="s">
        <v>42</v>
      </c>
      <c r="G4619" s="45">
        <v>7326</v>
      </c>
      <c r="H4619" s="60"/>
      <c r="I4619" s="45">
        <v>1</v>
      </c>
      <c r="J4619" s="45" t="s">
        <v>12</v>
      </c>
      <c r="K4619" s="45" t="s">
        <v>12</v>
      </c>
      <c r="L4619" s="7" t="str">
        <f>IFERROR(VLOOKUP(B4619,Харків!A:C,3,0),"0")</f>
        <v>&gt;20</v>
      </c>
      <c r="M4619" s="60"/>
      <c r="N4619" s="45">
        <f t="shared" si="484"/>
        <v>0</v>
      </c>
    </row>
    <row r="4620" spans="1:14" ht="15" customHeight="1">
      <c r="A4620" s="129"/>
      <c r="B4620" s="49" t="s">
        <v>5642</v>
      </c>
      <c r="C4620" s="18" t="s">
        <v>5643</v>
      </c>
      <c r="D4620" s="20">
        <v>2892.27</v>
      </c>
      <c r="E4620" s="10">
        <f t="shared" si="483"/>
        <v>2892.27</v>
      </c>
      <c r="F4620" s="1" t="s">
        <v>42</v>
      </c>
      <c r="G4620" s="45">
        <v>7326</v>
      </c>
      <c r="H4620" s="60"/>
      <c r="I4620" s="45">
        <v>1</v>
      </c>
      <c r="J4620" s="45" t="s">
        <v>12</v>
      </c>
      <c r="K4620" s="45" t="s">
        <v>12</v>
      </c>
      <c r="L4620" s="7">
        <f>IFERROR(VLOOKUP(B4620,Харків!A:C,3,0),"0")</f>
        <v>3</v>
      </c>
      <c r="M4620" s="60"/>
      <c r="N4620" s="45">
        <f t="shared" si="484"/>
        <v>0</v>
      </c>
    </row>
    <row r="4621" spans="1:14" ht="15" customHeight="1">
      <c r="A4621" s="129"/>
      <c r="B4621" s="49" t="s">
        <v>5644</v>
      </c>
      <c r="C4621" s="18" t="s">
        <v>5645</v>
      </c>
      <c r="D4621" s="20">
        <v>2839.59</v>
      </c>
      <c r="E4621" s="10">
        <f t="shared" si="483"/>
        <v>2839.59</v>
      </c>
      <c r="F4621" s="1" t="s">
        <v>42</v>
      </c>
      <c r="G4621" s="45">
        <v>7326</v>
      </c>
      <c r="H4621" s="60"/>
      <c r="I4621" s="45">
        <v>1</v>
      </c>
      <c r="J4621" s="45" t="s">
        <v>12</v>
      </c>
      <c r="K4621" s="45" t="s">
        <v>12</v>
      </c>
      <c r="L4621" s="7">
        <f>IFERROR(VLOOKUP(B4621,Харків!A:C,3,0),"0")</f>
        <v>4</v>
      </c>
      <c r="M4621" s="60"/>
      <c r="N4621" s="45">
        <f t="shared" si="484"/>
        <v>0</v>
      </c>
    </row>
    <row r="4622" spans="1:14" ht="15" customHeight="1">
      <c r="A4622" s="129"/>
      <c r="B4622" s="49" t="s">
        <v>5646</v>
      </c>
      <c r="C4622" s="18" t="s">
        <v>5647</v>
      </c>
      <c r="D4622" s="20">
        <v>3821.5</v>
      </c>
      <c r="E4622" s="10">
        <f t="shared" si="483"/>
        <v>3821.5</v>
      </c>
      <c r="F4622" s="1" t="s">
        <v>42</v>
      </c>
      <c r="G4622" s="45">
        <v>7326</v>
      </c>
      <c r="H4622" s="60"/>
      <c r="I4622" s="45">
        <v>1</v>
      </c>
      <c r="J4622" s="45" t="s">
        <v>12</v>
      </c>
      <c r="K4622" s="45" t="s">
        <v>12</v>
      </c>
      <c r="L4622" s="7">
        <f>IFERROR(VLOOKUP(B4622,Харків!A:C,3,0),"0")</f>
        <v>10</v>
      </c>
      <c r="M4622" s="60"/>
      <c r="N4622" s="45">
        <f t="shared" si="484"/>
        <v>0</v>
      </c>
    </row>
    <row r="4623" spans="1:14" ht="15" customHeight="1">
      <c r="A4623" s="130"/>
      <c r="B4623" s="50"/>
      <c r="C4623" s="6" t="s">
        <v>6042</v>
      </c>
      <c r="D4623" s="8"/>
      <c r="E4623" s="14"/>
      <c r="F4623" s="5"/>
      <c r="G4623" s="7"/>
      <c r="H4623" s="13"/>
      <c r="I4623" s="7"/>
      <c r="J4623" s="7"/>
      <c r="K4623" s="7"/>
      <c r="L4623" s="5"/>
      <c r="M4623" s="5"/>
      <c r="N4623" s="5"/>
    </row>
    <row r="4624" spans="1:14" ht="15" customHeight="1">
      <c r="A4624" s="129"/>
      <c r="B4624" s="49" t="s">
        <v>5609</v>
      </c>
      <c r="C4624" t="s">
        <v>10583</v>
      </c>
      <c r="D4624" s="20">
        <v>1165.5</v>
      </c>
      <c r="E4624" s="10">
        <f>D4624-(D4624*$G$1)</f>
        <v>1165.5</v>
      </c>
      <c r="F4624" s="1" t="s">
        <v>42</v>
      </c>
      <c r="G4624" s="45">
        <v>7326</v>
      </c>
      <c r="H4624" s="60"/>
      <c r="I4624" s="45">
        <v>1</v>
      </c>
      <c r="J4624" s="45" t="s">
        <v>12</v>
      </c>
      <c r="K4624" s="45" t="s">
        <v>12</v>
      </c>
      <c r="L4624" s="7" t="str">
        <f>IFERROR(VLOOKUP(B4624,Харків!A:C,3,0),"0")</f>
        <v>&gt;50</v>
      </c>
      <c r="M4624" s="60"/>
      <c r="N4624" s="45">
        <f>E4624*M4624</f>
        <v>0</v>
      </c>
    </row>
    <row r="4625" spans="1:14" ht="15" customHeight="1">
      <c r="A4625" s="129"/>
      <c r="B4625" s="49" t="s">
        <v>5610</v>
      </c>
      <c r="C4625" t="s">
        <v>10584</v>
      </c>
      <c r="D4625" s="20">
        <v>1680</v>
      </c>
      <c r="E4625" s="10">
        <f>D4625-(D4625*$G$1)</f>
        <v>1680</v>
      </c>
      <c r="F4625" s="1" t="s">
        <v>42</v>
      </c>
      <c r="G4625" s="45">
        <v>7326</v>
      </c>
      <c r="H4625" s="60"/>
      <c r="I4625" s="45">
        <v>1</v>
      </c>
      <c r="J4625" s="45" t="s">
        <v>12</v>
      </c>
      <c r="K4625" s="45" t="s">
        <v>12</v>
      </c>
      <c r="L4625" s="7">
        <f>IFERROR(VLOOKUP(B4625,Харків!A:C,3,0),"0")</f>
        <v>0</v>
      </c>
      <c r="M4625" s="60"/>
      <c r="N4625" s="45">
        <f>E4625*M4625</f>
        <v>0</v>
      </c>
    </row>
    <row r="4626" spans="1:14" ht="15" customHeight="1">
      <c r="A4626" s="129"/>
      <c r="B4626" s="49" t="s">
        <v>5611</v>
      </c>
      <c r="C4626" t="s">
        <v>10585</v>
      </c>
      <c r="D4626" s="20">
        <v>2100</v>
      </c>
      <c r="E4626" s="10">
        <f>D4626-(D4626*$G$1)</f>
        <v>2100</v>
      </c>
      <c r="F4626" s="1" t="s">
        <v>42</v>
      </c>
      <c r="G4626" s="45">
        <v>7326</v>
      </c>
      <c r="H4626" s="60"/>
      <c r="I4626" s="45">
        <v>1</v>
      </c>
      <c r="J4626" s="45" t="s">
        <v>12</v>
      </c>
      <c r="K4626" s="45" t="s">
        <v>12</v>
      </c>
      <c r="L4626" s="7">
        <f>IFERROR(VLOOKUP(B4626,Харків!A:C,3,0),"0")</f>
        <v>0</v>
      </c>
      <c r="M4626" s="60"/>
      <c r="N4626" s="45">
        <f>E4626*M4626</f>
        <v>0</v>
      </c>
    </row>
    <row r="4627" spans="1:14" ht="15" customHeight="1">
      <c r="A4627" s="129"/>
      <c r="B4627" s="49" t="s">
        <v>5612</v>
      </c>
      <c r="C4627" t="s">
        <v>10586</v>
      </c>
      <c r="D4627" s="20">
        <v>3307.5</v>
      </c>
      <c r="E4627" s="10">
        <f>D4627-(D4627*$G$1)</f>
        <v>3307.5</v>
      </c>
      <c r="F4627" s="1" t="s">
        <v>42</v>
      </c>
      <c r="G4627" s="45">
        <v>7326</v>
      </c>
      <c r="H4627" s="60"/>
      <c r="I4627" s="45">
        <v>1</v>
      </c>
      <c r="J4627" s="45" t="s">
        <v>12</v>
      </c>
      <c r="K4627" s="45" t="s">
        <v>12</v>
      </c>
      <c r="L4627" s="7">
        <f>IFERROR(VLOOKUP(B4627,Харків!A:C,3,0),"0")</f>
        <v>0</v>
      </c>
      <c r="M4627" s="60"/>
      <c r="N4627" s="45">
        <f>E4627*M4627</f>
        <v>0</v>
      </c>
    </row>
    <row r="4628" spans="1:14" ht="15" customHeight="1">
      <c r="A4628" s="130"/>
      <c r="B4628" s="53"/>
      <c r="C4628" s="6" t="s">
        <v>6048</v>
      </c>
      <c r="D4628" s="143"/>
      <c r="E4628" s="14"/>
      <c r="F4628" s="5"/>
      <c r="G4628" s="7"/>
      <c r="H4628" s="13"/>
      <c r="I4628" s="7"/>
      <c r="J4628" s="7"/>
      <c r="K4628" s="7"/>
      <c r="L4628" s="5"/>
      <c r="M4628" s="5"/>
      <c r="N4628" s="5"/>
    </row>
    <row r="4629" spans="1:14" ht="15" customHeight="1">
      <c r="A4629" s="129"/>
      <c r="B4629" s="49" t="s">
        <v>5449</v>
      </c>
      <c r="C4629" s="18" t="s">
        <v>5450</v>
      </c>
      <c r="D4629" s="20">
        <v>950.36</v>
      </c>
      <c r="E4629" s="10">
        <f t="shared" ref="E4629:E4660" si="485">D4629-(D4629*$G$1)</f>
        <v>950.36</v>
      </c>
      <c r="F4629" s="1" t="s">
        <v>42</v>
      </c>
      <c r="G4629" s="45">
        <v>7326</v>
      </c>
      <c r="H4629" s="60"/>
      <c r="I4629" s="45">
        <v>1</v>
      </c>
      <c r="J4629" s="45" t="s">
        <v>12</v>
      </c>
      <c r="K4629" s="45" t="s">
        <v>12</v>
      </c>
      <c r="L4629" s="7" t="str">
        <f>IFERROR(VLOOKUP(B4629,Харків!A:C,3,0),"0")</f>
        <v>&gt;50</v>
      </c>
      <c r="M4629" s="60"/>
      <c r="N4629" s="45">
        <f t="shared" ref="N4629:N4660" si="486">E4629*M4629</f>
        <v>0</v>
      </c>
    </row>
    <row r="4630" spans="1:14" ht="15" customHeight="1">
      <c r="A4630" s="129"/>
      <c r="B4630" s="49" t="s">
        <v>5451</v>
      </c>
      <c r="C4630" s="18" t="s">
        <v>5452</v>
      </c>
      <c r="D4630" s="20">
        <v>1036.32</v>
      </c>
      <c r="E4630" s="10">
        <f t="shared" si="485"/>
        <v>1036.32</v>
      </c>
      <c r="F4630" s="1" t="s">
        <v>42</v>
      </c>
      <c r="G4630" s="45">
        <v>7326</v>
      </c>
      <c r="H4630" s="60"/>
      <c r="I4630" s="45">
        <v>1</v>
      </c>
      <c r="J4630" s="45" t="s">
        <v>12</v>
      </c>
      <c r="K4630" s="45" t="s">
        <v>12</v>
      </c>
      <c r="L4630" s="7" t="str">
        <f>IFERROR(VLOOKUP(B4630,Харків!A:C,3,0),"0")</f>
        <v>&gt;50</v>
      </c>
      <c r="M4630" s="60"/>
      <c r="N4630" s="45">
        <f t="shared" si="486"/>
        <v>0</v>
      </c>
    </row>
    <row r="4631" spans="1:14" ht="15" customHeight="1">
      <c r="A4631" s="129"/>
      <c r="B4631" s="49" t="s">
        <v>5453</v>
      </c>
      <c r="C4631" s="18" t="s">
        <v>5454</v>
      </c>
      <c r="D4631" s="20">
        <v>1174.5</v>
      </c>
      <c r="E4631" s="10">
        <f t="shared" si="485"/>
        <v>1174.5</v>
      </c>
      <c r="F4631" s="1" t="s">
        <v>42</v>
      </c>
      <c r="G4631" s="45">
        <v>7326</v>
      </c>
      <c r="H4631" s="60"/>
      <c r="I4631" s="45">
        <v>1</v>
      </c>
      <c r="J4631" s="45" t="s">
        <v>12</v>
      </c>
      <c r="K4631" s="45" t="s">
        <v>12</v>
      </c>
      <c r="L4631" s="7">
        <f>IFERROR(VLOOKUP(B4631,Харків!A:C,3,0),"0")</f>
        <v>0</v>
      </c>
      <c r="M4631" s="60"/>
      <c r="N4631" s="45">
        <f t="shared" si="486"/>
        <v>0</v>
      </c>
    </row>
    <row r="4632" spans="1:14" ht="15" customHeight="1">
      <c r="A4632" s="129"/>
      <c r="B4632" s="49" t="s">
        <v>5455</v>
      </c>
      <c r="C4632" s="18" t="s">
        <v>5456</v>
      </c>
      <c r="D4632" s="20">
        <v>1270.32</v>
      </c>
      <c r="E4632" s="10">
        <f t="shared" si="485"/>
        <v>1270.32</v>
      </c>
      <c r="F4632" s="1" t="s">
        <v>42</v>
      </c>
      <c r="G4632" s="45">
        <v>7326</v>
      </c>
      <c r="H4632" s="60"/>
      <c r="I4632" s="45">
        <v>1</v>
      </c>
      <c r="J4632" s="45" t="s">
        <v>12</v>
      </c>
      <c r="K4632" s="45" t="s">
        <v>12</v>
      </c>
      <c r="L4632" s="7">
        <f>IFERROR(VLOOKUP(B4632,Харків!A:C,3,0),"0")</f>
        <v>0</v>
      </c>
      <c r="M4632" s="60"/>
      <c r="N4632" s="45">
        <f t="shared" si="486"/>
        <v>0</v>
      </c>
    </row>
    <row r="4633" spans="1:14" ht="15" customHeight="1">
      <c r="A4633" s="129"/>
      <c r="B4633" s="49" t="s">
        <v>5457</v>
      </c>
      <c r="C4633" s="18" t="s">
        <v>5458</v>
      </c>
      <c r="D4633" s="20">
        <v>1361.07</v>
      </c>
      <c r="E4633" s="10">
        <f t="shared" si="485"/>
        <v>1361.07</v>
      </c>
      <c r="F4633" s="1" t="s">
        <v>42</v>
      </c>
      <c r="G4633" s="45">
        <v>7326</v>
      </c>
      <c r="H4633" s="60"/>
      <c r="I4633" s="45">
        <v>1</v>
      </c>
      <c r="J4633" s="45" t="s">
        <v>12</v>
      </c>
      <c r="K4633" s="45" t="s">
        <v>12</v>
      </c>
      <c r="L4633" s="7">
        <f>IFERROR(VLOOKUP(B4633,Харків!A:C,3,0),"0")</f>
        <v>0</v>
      </c>
      <c r="M4633" s="60"/>
      <c r="N4633" s="45">
        <f t="shared" si="486"/>
        <v>0</v>
      </c>
    </row>
    <row r="4634" spans="1:14" ht="15" customHeight="1">
      <c r="A4634" s="129"/>
      <c r="B4634" s="49" t="s">
        <v>5459</v>
      </c>
      <c r="C4634" s="18" t="s">
        <v>5460</v>
      </c>
      <c r="D4634" s="20">
        <v>1475.68</v>
      </c>
      <c r="E4634" s="10">
        <f t="shared" si="485"/>
        <v>1475.68</v>
      </c>
      <c r="F4634" s="1" t="s">
        <v>42</v>
      </c>
      <c r="G4634" s="45">
        <v>7326</v>
      </c>
      <c r="H4634" s="60"/>
      <c r="I4634" s="45">
        <v>1</v>
      </c>
      <c r="J4634" s="45" t="s">
        <v>12</v>
      </c>
      <c r="K4634" s="45" t="s">
        <v>12</v>
      </c>
      <c r="L4634" s="7" t="str">
        <f>IFERROR(VLOOKUP(B4634,Харків!A:C,3,0),"0")</f>
        <v>&gt;50</v>
      </c>
      <c r="M4634" s="60"/>
      <c r="N4634" s="45">
        <f t="shared" si="486"/>
        <v>0</v>
      </c>
    </row>
    <row r="4635" spans="1:14" ht="15" customHeight="1">
      <c r="A4635" s="129"/>
      <c r="B4635" s="49" t="s">
        <v>10383</v>
      </c>
      <c r="C4635" s="18" t="s">
        <v>10384</v>
      </c>
      <c r="D4635" s="20">
        <v>1659</v>
      </c>
      <c r="E4635" s="10">
        <f t="shared" si="485"/>
        <v>1659</v>
      </c>
      <c r="F4635" s="1" t="s">
        <v>42</v>
      </c>
      <c r="G4635" s="45">
        <v>7326</v>
      </c>
      <c r="H4635" s="60"/>
      <c r="I4635" s="45">
        <v>1</v>
      </c>
      <c r="J4635" s="45" t="s">
        <v>12</v>
      </c>
      <c r="K4635" s="45" t="s">
        <v>12</v>
      </c>
      <c r="L4635" s="7" t="str">
        <f>IFERROR(VLOOKUP(B4635,Харків!A:C,3,0),"0")</f>
        <v>&gt;10</v>
      </c>
      <c r="M4635" s="60"/>
      <c r="N4635" s="45">
        <f t="shared" si="486"/>
        <v>0</v>
      </c>
    </row>
    <row r="4636" spans="1:14" ht="15" customHeight="1">
      <c r="A4636" s="129"/>
      <c r="B4636" s="49" t="s">
        <v>5461</v>
      </c>
      <c r="C4636" s="18" t="s">
        <v>5462</v>
      </c>
      <c r="D4636" s="20">
        <v>1718.9</v>
      </c>
      <c r="E4636" s="10">
        <f t="shared" si="485"/>
        <v>1718.9</v>
      </c>
      <c r="F4636" s="1" t="s">
        <v>42</v>
      </c>
      <c r="G4636" s="45">
        <v>7326</v>
      </c>
      <c r="H4636" s="60"/>
      <c r="I4636" s="45">
        <v>1</v>
      </c>
      <c r="J4636" s="45" t="s">
        <v>12</v>
      </c>
      <c r="K4636" s="45" t="s">
        <v>12</v>
      </c>
      <c r="L4636" s="7">
        <f>IFERROR(VLOOKUP(B4636,Харків!A:C,3,0),"0")</f>
        <v>0</v>
      </c>
      <c r="M4636" s="60"/>
      <c r="N4636" s="45">
        <f t="shared" si="486"/>
        <v>0</v>
      </c>
    </row>
    <row r="4637" spans="1:14" ht="15" customHeight="1">
      <c r="A4637" s="129"/>
      <c r="B4637" s="49" t="s">
        <v>5463</v>
      </c>
      <c r="C4637" s="18" t="s">
        <v>5464</v>
      </c>
      <c r="D4637" s="20">
        <v>1824.3</v>
      </c>
      <c r="E4637" s="10">
        <f t="shared" si="485"/>
        <v>1824.3</v>
      </c>
      <c r="F4637" s="1" t="s">
        <v>42</v>
      </c>
      <c r="G4637" s="45">
        <v>7326</v>
      </c>
      <c r="H4637" s="60"/>
      <c r="I4637" s="45">
        <v>1</v>
      </c>
      <c r="J4637" s="45" t="s">
        <v>12</v>
      </c>
      <c r="K4637" s="45" t="s">
        <v>12</v>
      </c>
      <c r="L4637" s="7" t="str">
        <f>IFERROR(VLOOKUP(B4637,Харків!A:C,3,0),"0")</f>
        <v>&gt;50</v>
      </c>
      <c r="M4637" s="60"/>
      <c r="N4637" s="45">
        <f t="shared" si="486"/>
        <v>0</v>
      </c>
    </row>
    <row r="4638" spans="1:14" ht="15" customHeight="1">
      <c r="A4638" s="129"/>
      <c r="B4638" s="49" t="s">
        <v>10385</v>
      </c>
      <c r="C4638" s="18" t="s">
        <v>10386</v>
      </c>
      <c r="D4638" s="20">
        <v>1869</v>
      </c>
      <c r="E4638" s="10">
        <f t="shared" si="485"/>
        <v>1869</v>
      </c>
      <c r="F4638" s="1" t="s">
        <v>42</v>
      </c>
      <c r="G4638" s="45">
        <v>7326</v>
      </c>
      <c r="H4638" s="60"/>
      <c r="I4638" s="45">
        <v>1</v>
      </c>
      <c r="J4638" s="45" t="s">
        <v>12</v>
      </c>
      <c r="K4638" s="45" t="s">
        <v>12</v>
      </c>
      <c r="L4638" s="7" t="str">
        <f>IFERROR(VLOOKUP(B4638,Харків!A:C,3,0),"0")</f>
        <v>&gt;20</v>
      </c>
      <c r="M4638" s="60"/>
      <c r="N4638" s="45">
        <f t="shared" si="486"/>
        <v>0</v>
      </c>
    </row>
    <row r="4639" spans="1:14" ht="15" customHeight="1">
      <c r="A4639" s="129"/>
      <c r="B4639" s="49" t="s">
        <v>5465</v>
      </c>
      <c r="C4639" s="18" t="s">
        <v>5466</v>
      </c>
      <c r="D4639" s="20">
        <v>1918.48</v>
      </c>
      <c r="E4639" s="10">
        <f t="shared" si="485"/>
        <v>1918.48</v>
      </c>
      <c r="F4639" s="1" t="s">
        <v>42</v>
      </c>
      <c r="G4639" s="45">
        <v>7326</v>
      </c>
      <c r="H4639" s="60"/>
      <c r="I4639" s="45">
        <v>1</v>
      </c>
      <c r="J4639" s="45" t="s">
        <v>12</v>
      </c>
      <c r="K4639" s="45" t="s">
        <v>12</v>
      </c>
      <c r="L4639" s="7" t="str">
        <f>IFERROR(VLOOKUP(B4639,Харків!A:C,3,0),"0")</f>
        <v>&gt;50</v>
      </c>
      <c r="M4639" s="60"/>
      <c r="N4639" s="45">
        <f t="shared" si="486"/>
        <v>0</v>
      </c>
    </row>
    <row r="4640" spans="1:14" ht="15" customHeight="1">
      <c r="A4640" s="129"/>
      <c r="B4640" s="49" t="s">
        <v>5467</v>
      </c>
      <c r="C4640" s="18" t="s">
        <v>5468</v>
      </c>
      <c r="D4640" s="20">
        <v>2022.95</v>
      </c>
      <c r="E4640" s="10">
        <f t="shared" si="485"/>
        <v>2022.95</v>
      </c>
      <c r="F4640" s="1" t="s">
        <v>42</v>
      </c>
      <c r="G4640" s="45">
        <v>7326</v>
      </c>
      <c r="H4640" s="60"/>
      <c r="I4640" s="45">
        <v>1</v>
      </c>
      <c r="J4640" s="45" t="s">
        <v>12</v>
      </c>
      <c r="K4640" s="45" t="s">
        <v>12</v>
      </c>
      <c r="L4640" s="7" t="str">
        <f>IFERROR(VLOOKUP(B4640,Харків!A:C,3,0),"0")</f>
        <v>&gt;20</v>
      </c>
      <c r="M4640" s="60"/>
      <c r="N4640" s="45">
        <f t="shared" si="486"/>
        <v>0</v>
      </c>
    </row>
    <row r="4641" spans="1:14" ht="15" customHeight="1">
      <c r="A4641" s="129"/>
      <c r="B4641" s="51" t="s">
        <v>10460</v>
      </c>
      <c r="C4641" s="18" t="s">
        <v>10461</v>
      </c>
      <c r="D4641" s="20">
        <v>2047.5</v>
      </c>
      <c r="E4641" s="10">
        <f t="shared" si="485"/>
        <v>2047.5</v>
      </c>
      <c r="F4641" s="1" t="s">
        <v>42</v>
      </c>
      <c r="G4641" s="45">
        <v>7326</v>
      </c>
      <c r="H4641" s="60"/>
      <c r="I4641" s="45">
        <v>1</v>
      </c>
      <c r="J4641" s="45" t="s">
        <v>12</v>
      </c>
      <c r="K4641" s="45" t="s">
        <v>12</v>
      </c>
      <c r="L4641" s="7">
        <f>IFERROR(VLOOKUP(B4641,Харків!A:C,3,0),"0")</f>
        <v>0</v>
      </c>
      <c r="M4641" s="60"/>
      <c r="N4641" s="45">
        <f t="shared" si="486"/>
        <v>0</v>
      </c>
    </row>
    <row r="4642" spans="1:14" ht="15" customHeight="1">
      <c r="A4642" s="129"/>
      <c r="B4642" s="51" t="s">
        <v>10470</v>
      </c>
      <c r="C4642" s="18" t="s">
        <v>10471</v>
      </c>
      <c r="D4642" s="20">
        <v>2136.75</v>
      </c>
      <c r="E4642" s="10">
        <f t="shared" si="485"/>
        <v>2136.75</v>
      </c>
      <c r="F4642" s="1" t="s">
        <v>42</v>
      </c>
      <c r="G4642" s="45">
        <v>7326</v>
      </c>
      <c r="H4642" s="60"/>
      <c r="I4642" s="45">
        <v>1</v>
      </c>
      <c r="J4642" s="45" t="s">
        <v>12</v>
      </c>
      <c r="K4642" s="45" t="s">
        <v>12</v>
      </c>
      <c r="L4642" s="7" t="str">
        <f>IFERROR(VLOOKUP(B4642,Харків!A:C,3,0),"0")</f>
        <v>&gt;10</v>
      </c>
      <c r="M4642" s="60"/>
      <c r="N4642" s="45">
        <f t="shared" si="486"/>
        <v>0</v>
      </c>
    </row>
    <row r="4643" spans="1:14" ht="15" customHeight="1">
      <c r="A4643" s="129"/>
      <c r="B4643" s="51" t="s">
        <v>10466</v>
      </c>
      <c r="C4643" s="18" t="s">
        <v>10467</v>
      </c>
      <c r="D4643" s="20">
        <v>2205</v>
      </c>
      <c r="E4643" s="10">
        <f t="shared" si="485"/>
        <v>2205</v>
      </c>
      <c r="F4643" s="1" t="s">
        <v>42</v>
      </c>
      <c r="G4643" s="45">
        <v>7326</v>
      </c>
      <c r="H4643" s="60"/>
      <c r="I4643" s="45">
        <v>1</v>
      </c>
      <c r="J4643" s="45" t="s">
        <v>12</v>
      </c>
      <c r="K4643" s="45" t="s">
        <v>12</v>
      </c>
      <c r="L4643" s="7">
        <f>IFERROR(VLOOKUP(B4643,Харків!A:C,3,0),"0")</f>
        <v>0</v>
      </c>
      <c r="M4643" s="60"/>
      <c r="N4643" s="45">
        <f t="shared" si="486"/>
        <v>0</v>
      </c>
    </row>
    <row r="4644" spans="1:14" ht="15" customHeight="1">
      <c r="A4644" s="129"/>
      <c r="B4644" s="49" t="s">
        <v>10387</v>
      </c>
      <c r="C4644" s="18" t="s">
        <v>10388</v>
      </c>
      <c r="D4644" s="20">
        <v>2509.5</v>
      </c>
      <c r="E4644" s="10">
        <f t="shared" si="485"/>
        <v>2509.5</v>
      </c>
      <c r="F4644" s="1" t="s">
        <v>42</v>
      </c>
      <c r="G4644" s="45">
        <v>7326</v>
      </c>
      <c r="H4644" s="60"/>
      <c r="I4644" s="45">
        <v>1</v>
      </c>
      <c r="J4644" s="45" t="s">
        <v>12</v>
      </c>
      <c r="K4644" s="45" t="s">
        <v>12</v>
      </c>
      <c r="L4644" s="7" t="str">
        <f>IFERROR(VLOOKUP(B4644,Харків!A:C,3,0),"0")</f>
        <v>&gt;20</v>
      </c>
      <c r="M4644" s="60"/>
      <c r="N4644" s="45">
        <f t="shared" si="486"/>
        <v>0</v>
      </c>
    </row>
    <row r="4645" spans="1:14" ht="15" customHeight="1">
      <c r="A4645" s="129"/>
      <c r="B4645" s="49" t="s">
        <v>5469</v>
      </c>
      <c r="C4645" s="18" t="s">
        <v>5470</v>
      </c>
      <c r="D4645" s="20">
        <v>2552.46</v>
      </c>
      <c r="E4645" s="10">
        <f t="shared" si="485"/>
        <v>2552.46</v>
      </c>
      <c r="F4645" s="1" t="s">
        <v>42</v>
      </c>
      <c r="G4645" s="45">
        <v>7326</v>
      </c>
      <c r="H4645" s="60"/>
      <c r="I4645" s="45">
        <v>1</v>
      </c>
      <c r="J4645" s="45" t="s">
        <v>12</v>
      </c>
      <c r="K4645" s="45" t="s">
        <v>12</v>
      </c>
      <c r="L4645" s="7" t="str">
        <f>IFERROR(VLOOKUP(B4645,Харків!A:C,3,0),"0")</f>
        <v>&gt;20</v>
      </c>
      <c r="M4645" s="60"/>
      <c r="N4645" s="45">
        <f t="shared" si="486"/>
        <v>0</v>
      </c>
    </row>
    <row r="4646" spans="1:14" ht="15" customHeight="1">
      <c r="A4646" s="129"/>
      <c r="B4646" s="49" t="s">
        <v>5471</v>
      </c>
      <c r="C4646" s="18" t="s">
        <v>5472</v>
      </c>
      <c r="D4646" s="20">
        <v>2671.26</v>
      </c>
      <c r="E4646" s="10">
        <f t="shared" si="485"/>
        <v>2671.26</v>
      </c>
      <c r="F4646" s="1" t="s">
        <v>42</v>
      </c>
      <c r="G4646" s="45">
        <v>7326</v>
      </c>
      <c r="H4646" s="60"/>
      <c r="I4646" s="45">
        <v>1</v>
      </c>
      <c r="J4646" s="45" t="s">
        <v>12</v>
      </c>
      <c r="K4646" s="45" t="s">
        <v>12</v>
      </c>
      <c r="L4646" s="7">
        <f>IFERROR(VLOOKUP(B4646,Харків!A:C,3,0),"0")</f>
        <v>0</v>
      </c>
      <c r="M4646" s="60"/>
      <c r="N4646" s="45">
        <f t="shared" si="486"/>
        <v>0</v>
      </c>
    </row>
    <row r="4647" spans="1:14" ht="15" customHeight="1">
      <c r="A4647" s="129"/>
      <c r="B4647" s="49" t="s">
        <v>10389</v>
      </c>
      <c r="C4647" s="18" t="s">
        <v>10390</v>
      </c>
      <c r="D4647" s="20">
        <v>2835</v>
      </c>
      <c r="E4647" s="10">
        <f t="shared" si="485"/>
        <v>2835</v>
      </c>
      <c r="F4647" s="1" t="s">
        <v>42</v>
      </c>
      <c r="G4647" s="45">
        <v>7326</v>
      </c>
      <c r="H4647" s="60"/>
      <c r="I4647" s="45">
        <v>1</v>
      </c>
      <c r="J4647" s="45" t="s">
        <v>12</v>
      </c>
      <c r="K4647" s="45" t="s">
        <v>12</v>
      </c>
      <c r="L4647" s="7">
        <f>IFERROR(VLOOKUP(B4647,Харків!A:C,3,0),"0")</f>
        <v>0</v>
      </c>
      <c r="M4647" s="60"/>
      <c r="N4647" s="45">
        <f t="shared" si="486"/>
        <v>0</v>
      </c>
    </row>
    <row r="4648" spans="1:14" ht="15" customHeight="1">
      <c r="A4648" s="129"/>
      <c r="B4648" s="49" t="s">
        <v>5473</v>
      </c>
      <c r="C4648" s="18" t="s">
        <v>5474</v>
      </c>
      <c r="D4648" s="20">
        <v>2891.3</v>
      </c>
      <c r="E4648" s="10">
        <f t="shared" si="485"/>
        <v>2891.3</v>
      </c>
      <c r="F4648" s="1" t="s">
        <v>42</v>
      </c>
      <c r="G4648" s="45">
        <v>7326</v>
      </c>
      <c r="H4648" s="60"/>
      <c r="I4648" s="45">
        <v>1</v>
      </c>
      <c r="J4648" s="45" t="s">
        <v>12</v>
      </c>
      <c r="K4648" s="45" t="s">
        <v>12</v>
      </c>
      <c r="L4648" s="7" t="str">
        <f>IFERROR(VLOOKUP(B4648,Харків!A:C,3,0),"0")</f>
        <v>&gt;50</v>
      </c>
      <c r="M4648" s="60"/>
      <c r="N4648" s="45">
        <f t="shared" si="486"/>
        <v>0</v>
      </c>
    </row>
    <row r="4649" spans="1:14" ht="15" customHeight="1">
      <c r="A4649" s="129"/>
      <c r="B4649" s="49" t="s">
        <v>5475</v>
      </c>
      <c r="C4649" s="18" t="s">
        <v>5476</v>
      </c>
      <c r="D4649" s="20">
        <v>3045.34</v>
      </c>
      <c r="E4649" s="10">
        <f t="shared" si="485"/>
        <v>3045.34</v>
      </c>
      <c r="F4649" s="1" t="s">
        <v>42</v>
      </c>
      <c r="G4649" s="45">
        <v>7326</v>
      </c>
      <c r="H4649" s="60"/>
      <c r="I4649" s="45">
        <v>1</v>
      </c>
      <c r="J4649" s="45" t="s">
        <v>12</v>
      </c>
      <c r="K4649" s="45" t="s">
        <v>12</v>
      </c>
      <c r="L4649" s="7">
        <f>IFERROR(VLOOKUP(B4649,Харків!A:C,3,0),"0")</f>
        <v>8</v>
      </c>
      <c r="M4649" s="60"/>
      <c r="N4649" s="45">
        <f t="shared" si="486"/>
        <v>0</v>
      </c>
    </row>
    <row r="4650" spans="1:14" ht="15" customHeight="1">
      <c r="A4650" s="129"/>
      <c r="B4650" s="49" t="s">
        <v>5477</v>
      </c>
      <c r="C4650" s="18" t="s">
        <v>5478</v>
      </c>
      <c r="D4650" s="20">
        <v>3190.57</v>
      </c>
      <c r="E4650" s="10">
        <f t="shared" si="485"/>
        <v>3190.57</v>
      </c>
      <c r="F4650" s="1" t="s">
        <v>42</v>
      </c>
      <c r="G4650" s="45">
        <v>7326</v>
      </c>
      <c r="H4650" s="60"/>
      <c r="I4650" s="45">
        <v>1</v>
      </c>
      <c r="J4650" s="45" t="s">
        <v>12</v>
      </c>
      <c r="K4650" s="45" t="s">
        <v>12</v>
      </c>
      <c r="L4650" s="7" t="str">
        <f>IFERROR(VLOOKUP(B4650,Харків!A:C,3,0),"0")</f>
        <v>&gt;50</v>
      </c>
      <c r="M4650" s="60"/>
      <c r="N4650" s="45">
        <f t="shared" si="486"/>
        <v>0</v>
      </c>
    </row>
    <row r="4651" spans="1:14" ht="15" customHeight="1">
      <c r="A4651" s="129"/>
      <c r="B4651" s="51" t="s">
        <v>10434</v>
      </c>
      <c r="C4651" s="18" t="s">
        <v>10435</v>
      </c>
      <c r="D4651" s="20">
        <v>3045</v>
      </c>
      <c r="E4651" s="10">
        <f t="shared" si="485"/>
        <v>3045</v>
      </c>
      <c r="F4651" s="1" t="s">
        <v>42</v>
      </c>
      <c r="G4651" s="45">
        <v>7326</v>
      </c>
      <c r="H4651" s="60"/>
      <c r="I4651" s="45">
        <v>1</v>
      </c>
      <c r="J4651" s="45" t="s">
        <v>12</v>
      </c>
      <c r="K4651" s="45" t="s">
        <v>12</v>
      </c>
      <c r="L4651" s="7">
        <f>IFERROR(VLOOKUP(B4651,Харків!A:C,3,0),"0")</f>
        <v>0</v>
      </c>
      <c r="M4651" s="60"/>
      <c r="N4651" s="45">
        <f t="shared" si="486"/>
        <v>0</v>
      </c>
    </row>
    <row r="4652" spans="1:14" ht="15" customHeight="1">
      <c r="A4652" s="129"/>
      <c r="B4652" s="51" t="s">
        <v>10442</v>
      </c>
      <c r="C4652" s="18" t="s">
        <v>10443</v>
      </c>
      <c r="D4652" s="20">
        <v>3097.5</v>
      </c>
      <c r="E4652" s="10">
        <f t="shared" si="485"/>
        <v>3097.5</v>
      </c>
      <c r="F4652" s="1" t="s">
        <v>42</v>
      </c>
      <c r="G4652" s="45">
        <v>7326</v>
      </c>
      <c r="H4652" s="60"/>
      <c r="I4652" s="45">
        <v>1</v>
      </c>
      <c r="J4652" s="45" t="s">
        <v>12</v>
      </c>
      <c r="K4652" s="45" t="s">
        <v>12</v>
      </c>
      <c r="L4652" s="7">
        <f>IFERROR(VLOOKUP(B4652,Харків!A:C,3,0),"0")</f>
        <v>0</v>
      </c>
      <c r="M4652" s="60"/>
      <c r="N4652" s="45">
        <f t="shared" si="486"/>
        <v>0</v>
      </c>
    </row>
    <row r="4653" spans="1:14" ht="15" customHeight="1">
      <c r="A4653" s="129"/>
      <c r="B4653" s="51" t="s">
        <v>10432</v>
      </c>
      <c r="C4653" s="18" t="s">
        <v>10433</v>
      </c>
      <c r="D4653" s="20">
        <v>3150</v>
      </c>
      <c r="E4653" s="10">
        <f t="shared" si="485"/>
        <v>3150</v>
      </c>
      <c r="F4653" s="1" t="s">
        <v>42</v>
      </c>
      <c r="G4653" s="45">
        <v>7326</v>
      </c>
      <c r="H4653" s="60"/>
      <c r="I4653" s="45">
        <v>1</v>
      </c>
      <c r="J4653" s="45" t="s">
        <v>12</v>
      </c>
      <c r="K4653" s="45" t="s">
        <v>12</v>
      </c>
      <c r="L4653" s="7">
        <f>IFERROR(VLOOKUP(B4653,Харків!A:C,3,0),"0")</f>
        <v>0</v>
      </c>
      <c r="M4653" s="60"/>
      <c r="N4653" s="45">
        <f t="shared" si="486"/>
        <v>0</v>
      </c>
    </row>
    <row r="4654" spans="1:14" ht="15" customHeight="1">
      <c r="A4654" s="129"/>
      <c r="B4654" s="51" t="s">
        <v>10472</v>
      </c>
      <c r="C4654" s="18" t="s">
        <v>10473</v>
      </c>
      <c r="D4654" s="20">
        <v>3307.5</v>
      </c>
      <c r="E4654" s="10">
        <f t="shared" si="485"/>
        <v>3307.5</v>
      </c>
      <c r="F4654" s="1" t="s">
        <v>42</v>
      </c>
      <c r="G4654" s="45">
        <v>7326</v>
      </c>
      <c r="H4654" s="60"/>
      <c r="I4654" s="45">
        <v>1</v>
      </c>
      <c r="J4654" s="45" t="s">
        <v>12</v>
      </c>
      <c r="K4654" s="45" t="s">
        <v>12</v>
      </c>
      <c r="L4654" s="7">
        <f>IFERROR(VLOOKUP(B4654,Харків!A:C,3,0),"0")</f>
        <v>0</v>
      </c>
      <c r="M4654" s="60"/>
      <c r="N4654" s="45">
        <f t="shared" si="486"/>
        <v>0</v>
      </c>
    </row>
    <row r="4655" spans="1:14" ht="15" customHeight="1">
      <c r="A4655" s="129"/>
      <c r="B4655" s="51" t="s">
        <v>10450</v>
      </c>
      <c r="C4655" s="18" t="s">
        <v>10451</v>
      </c>
      <c r="D4655" s="20">
        <v>3150</v>
      </c>
      <c r="E4655" s="10">
        <f t="shared" si="485"/>
        <v>3150</v>
      </c>
      <c r="F4655" s="1" t="s">
        <v>42</v>
      </c>
      <c r="G4655" s="45">
        <v>7326</v>
      </c>
      <c r="H4655" s="60"/>
      <c r="I4655" s="45">
        <v>1</v>
      </c>
      <c r="J4655" s="45" t="s">
        <v>12</v>
      </c>
      <c r="K4655" s="45" t="s">
        <v>12</v>
      </c>
      <c r="L4655" s="7">
        <f>IFERROR(VLOOKUP(B4655,Харків!A:C,3,0),"0")</f>
        <v>0</v>
      </c>
      <c r="M4655" s="60"/>
      <c r="N4655" s="45">
        <f t="shared" si="486"/>
        <v>0</v>
      </c>
    </row>
    <row r="4656" spans="1:14" ht="15" customHeight="1">
      <c r="A4656" s="129"/>
      <c r="B4656" s="51" t="s">
        <v>10464</v>
      </c>
      <c r="C4656" s="18" t="s">
        <v>10465</v>
      </c>
      <c r="D4656" s="20">
        <v>3213</v>
      </c>
      <c r="E4656" s="10">
        <f t="shared" si="485"/>
        <v>3213</v>
      </c>
      <c r="F4656" s="1" t="s">
        <v>42</v>
      </c>
      <c r="G4656" s="45">
        <v>7326</v>
      </c>
      <c r="H4656" s="60"/>
      <c r="I4656" s="45">
        <v>1</v>
      </c>
      <c r="J4656" s="45" t="s">
        <v>12</v>
      </c>
      <c r="K4656" s="45" t="s">
        <v>12</v>
      </c>
      <c r="L4656" s="7">
        <f>IFERROR(VLOOKUP(B4656,Харків!A:C,3,0),"0")</f>
        <v>0</v>
      </c>
      <c r="M4656" s="60"/>
      <c r="N4656" s="45">
        <f t="shared" si="486"/>
        <v>0</v>
      </c>
    </row>
    <row r="4657" spans="1:14" ht="15" customHeight="1">
      <c r="A4657" s="129"/>
      <c r="B4657" s="49" t="s">
        <v>5479</v>
      </c>
      <c r="C4657" s="18" t="s">
        <v>5480</v>
      </c>
      <c r="D4657" s="20">
        <v>3331.38</v>
      </c>
      <c r="E4657" s="10">
        <f t="shared" si="485"/>
        <v>3331.38</v>
      </c>
      <c r="F4657" s="1" t="s">
        <v>42</v>
      </c>
      <c r="G4657" s="45">
        <v>7326</v>
      </c>
      <c r="H4657" s="60"/>
      <c r="I4657" s="45">
        <v>1</v>
      </c>
      <c r="J4657" s="45" t="s">
        <v>12</v>
      </c>
      <c r="K4657" s="45" t="s">
        <v>12</v>
      </c>
      <c r="L4657" s="7">
        <f>IFERROR(VLOOKUP(B4657,Харків!A:C,3,0),"0")</f>
        <v>0</v>
      </c>
      <c r="M4657" s="60"/>
      <c r="N4657" s="45">
        <f t="shared" si="486"/>
        <v>0</v>
      </c>
    </row>
    <row r="4658" spans="1:14" ht="15" customHeight="1">
      <c r="A4658" s="129"/>
      <c r="B4658" s="49" t="s">
        <v>5481</v>
      </c>
      <c r="C4658" s="18" t="s">
        <v>5482</v>
      </c>
      <c r="D4658" s="20">
        <v>3459.02</v>
      </c>
      <c r="E4658" s="10">
        <f t="shared" si="485"/>
        <v>3459.02</v>
      </c>
      <c r="F4658" s="1" t="s">
        <v>42</v>
      </c>
      <c r="G4658" s="45">
        <v>7326</v>
      </c>
      <c r="H4658" s="60"/>
      <c r="I4658" s="45">
        <v>1</v>
      </c>
      <c r="J4658" s="45" t="s">
        <v>12</v>
      </c>
      <c r="K4658" s="45" t="s">
        <v>12</v>
      </c>
      <c r="L4658" s="7" t="str">
        <f>IFERROR(VLOOKUP(B4658,Харків!A:C,3,0),"0")</f>
        <v>&gt;20</v>
      </c>
      <c r="M4658" s="60"/>
      <c r="N4658" s="45">
        <f t="shared" si="486"/>
        <v>0</v>
      </c>
    </row>
    <row r="4659" spans="1:14" ht="15" customHeight="1">
      <c r="A4659" s="129"/>
      <c r="B4659" s="51" t="s">
        <v>10745</v>
      </c>
      <c r="C4659" s="18" t="s">
        <v>10756</v>
      </c>
      <c r="D4659" s="20">
        <v>3607.8</v>
      </c>
      <c r="E4659" s="10">
        <f t="shared" si="485"/>
        <v>3607.8</v>
      </c>
      <c r="F4659" s="1" t="s">
        <v>42</v>
      </c>
      <c r="G4659" s="45">
        <v>7326</v>
      </c>
      <c r="H4659" s="60"/>
      <c r="I4659" s="45">
        <v>1</v>
      </c>
      <c r="J4659" s="45" t="s">
        <v>12</v>
      </c>
      <c r="K4659" s="45" t="s">
        <v>12</v>
      </c>
      <c r="L4659" s="7" t="str">
        <f>IFERROR(VLOOKUP(B4659,Харків!A:C,3,0),"0")</f>
        <v>&gt;20</v>
      </c>
      <c r="M4659" s="60"/>
      <c r="N4659" s="45">
        <f t="shared" si="486"/>
        <v>0</v>
      </c>
    </row>
    <row r="4660" spans="1:14" ht="15" customHeight="1">
      <c r="A4660" s="129"/>
      <c r="B4660" s="51" t="s">
        <v>10474</v>
      </c>
      <c r="C4660" s="18" t="s">
        <v>10475</v>
      </c>
      <c r="D4660" s="20">
        <v>2950.5</v>
      </c>
      <c r="E4660" s="10">
        <f t="shared" si="485"/>
        <v>2950.5</v>
      </c>
      <c r="F4660" s="1" t="s">
        <v>42</v>
      </c>
      <c r="G4660" s="45">
        <v>7326</v>
      </c>
      <c r="H4660" s="60"/>
      <c r="I4660" s="45">
        <v>1</v>
      </c>
      <c r="J4660" s="45" t="s">
        <v>12</v>
      </c>
      <c r="K4660" s="45" t="s">
        <v>12</v>
      </c>
      <c r="L4660" s="7">
        <f>IFERROR(VLOOKUP(B4660,Харків!A:C,3,0),"0")</f>
        <v>0</v>
      </c>
      <c r="M4660" s="60"/>
      <c r="N4660" s="45">
        <f t="shared" si="486"/>
        <v>0</v>
      </c>
    </row>
    <row r="4661" spans="1:14" ht="15" customHeight="1">
      <c r="A4661" s="129"/>
      <c r="B4661" s="49" t="s">
        <v>5483</v>
      </c>
      <c r="C4661" s="18" t="s">
        <v>5484</v>
      </c>
      <c r="D4661" s="20">
        <v>3133.35</v>
      </c>
      <c r="E4661" s="10">
        <f t="shared" ref="E4661:E4692" si="487">D4661-(D4661*$G$1)</f>
        <v>3133.35</v>
      </c>
      <c r="F4661" s="1" t="s">
        <v>42</v>
      </c>
      <c r="G4661" s="45">
        <v>7326</v>
      </c>
      <c r="H4661" s="60"/>
      <c r="I4661" s="45">
        <v>1</v>
      </c>
      <c r="J4661" s="45" t="s">
        <v>12</v>
      </c>
      <c r="K4661" s="45" t="s">
        <v>12</v>
      </c>
      <c r="L4661" s="7">
        <f>IFERROR(VLOOKUP(B4661,Харків!A:C,3,0),"0")</f>
        <v>0</v>
      </c>
      <c r="M4661" s="60"/>
      <c r="N4661" s="45">
        <f t="shared" ref="N4661:N4692" si="488">E4661*M4661</f>
        <v>0</v>
      </c>
    </row>
    <row r="4662" spans="1:14" ht="15" customHeight="1">
      <c r="A4662" s="129"/>
      <c r="B4662" s="49" t="s">
        <v>5485</v>
      </c>
      <c r="C4662" s="18" t="s">
        <v>5486</v>
      </c>
      <c r="D4662" s="20">
        <v>3305.07</v>
      </c>
      <c r="E4662" s="10">
        <f t="shared" si="487"/>
        <v>3305.07</v>
      </c>
      <c r="F4662" s="1" t="s">
        <v>42</v>
      </c>
      <c r="G4662" s="45">
        <v>7326</v>
      </c>
      <c r="H4662" s="60"/>
      <c r="I4662" s="45">
        <v>1</v>
      </c>
      <c r="J4662" s="45" t="s">
        <v>12</v>
      </c>
      <c r="K4662" s="45" t="s">
        <v>12</v>
      </c>
      <c r="L4662" s="7">
        <f>IFERROR(VLOOKUP(B4662,Харків!A:C,3,0),"0")</f>
        <v>0</v>
      </c>
      <c r="M4662" s="60"/>
      <c r="N4662" s="45">
        <f t="shared" si="488"/>
        <v>0</v>
      </c>
    </row>
    <row r="4663" spans="1:14" ht="15" customHeight="1">
      <c r="A4663" s="129"/>
      <c r="B4663" s="51" t="s">
        <v>10462</v>
      </c>
      <c r="C4663" s="18" t="s">
        <v>10463</v>
      </c>
      <c r="D4663" s="20">
        <v>3318</v>
      </c>
      <c r="E4663" s="10">
        <f t="shared" si="487"/>
        <v>3318</v>
      </c>
      <c r="F4663" s="1" t="s">
        <v>42</v>
      </c>
      <c r="G4663" s="45">
        <v>7326</v>
      </c>
      <c r="H4663" s="60"/>
      <c r="I4663" s="45">
        <v>1</v>
      </c>
      <c r="J4663" s="45" t="s">
        <v>12</v>
      </c>
      <c r="K4663" s="45" t="s">
        <v>12</v>
      </c>
      <c r="L4663" s="7">
        <f>IFERROR(VLOOKUP(B4663,Харків!A:C,3,0),"0")</f>
        <v>0</v>
      </c>
      <c r="M4663" s="60"/>
      <c r="N4663" s="45">
        <f t="shared" si="488"/>
        <v>0</v>
      </c>
    </row>
    <row r="4664" spans="1:14" ht="15" customHeight="1">
      <c r="A4664" s="129"/>
      <c r="B4664" s="49" t="s">
        <v>5487</v>
      </c>
      <c r="C4664" s="18" t="s">
        <v>5488</v>
      </c>
      <c r="D4664" s="20">
        <v>3401.8</v>
      </c>
      <c r="E4664" s="10">
        <f t="shared" si="487"/>
        <v>3401.8</v>
      </c>
      <c r="F4664" s="1" t="s">
        <v>42</v>
      </c>
      <c r="G4664" s="45">
        <v>7326</v>
      </c>
      <c r="H4664" s="60"/>
      <c r="I4664" s="45">
        <v>1</v>
      </c>
      <c r="J4664" s="45" t="s">
        <v>12</v>
      </c>
      <c r="K4664" s="45" t="s">
        <v>12</v>
      </c>
      <c r="L4664" s="7">
        <f>IFERROR(VLOOKUP(B4664,Харків!A:C,3,0),"0")</f>
        <v>0</v>
      </c>
      <c r="M4664" s="60"/>
      <c r="N4664" s="45">
        <f t="shared" si="488"/>
        <v>0</v>
      </c>
    </row>
    <row r="4665" spans="1:14" ht="15" customHeight="1">
      <c r="A4665" s="129"/>
      <c r="B4665" s="49" t="s">
        <v>5489</v>
      </c>
      <c r="C4665" s="18" t="s">
        <v>5490</v>
      </c>
      <c r="D4665" s="20">
        <v>3797.87</v>
      </c>
      <c r="E4665" s="10">
        <f t="shared" si="487"/>
        <v>3797.87</v>
      </c>
      <c r="F4665" s="1" t="s">
        <v>42</v>
      </c>
      <c r="G4665" s="45">
        <v>7326</v>
      </c>
      <c r="H4665" s="60"/>
      <c r="I4665" s="45">
        <v>1</v>
      </c>
      <c r="J4665" s="45" t="s">
        <v>12</v>
      </c>
      <c r="K4665" s="45" t="s">
        <v>12</v>
      </c>
      <c r="L4665" s="7">
        <f>IFERROR(VLOOKUP(B4665,Харків!A:C,3,0),"0")</f>
        <v>0</v>
      </c>
      <c r="M4665" s="60"/>
      <c r="N4665" s="45">
        <f t="shared" si="488"/>
        <v>0</v>
      </c>
    </row>
    <row r="4666" spans="1:14" ht="15" customHeight="1">
      <c r="A4666" s="129"/>
      <c r="B4666" s="51" t="s">
        <v>10454</v>
      </c>
      <c r="C4666" s="18" t="s">
        <v>10455</v>
      </c>
      <c r="D4666" s="20">
        <v>4032</v>
      </c>
      <c r="E4666" s="10">
        <f t="shared" si="487"/>
        <v>4032</v>
      </c>
      <c r="F4666" s="1" t="s">
        <v>42</v>
      </c>
      <c r="G4666" s="45">
        <v>7326</v>
      </c>
      <c r="H4666" s="60"/>
      <c r="I4666" s="45">
        <v>1</v>
      </c>
      <c r="J4666" s="45" t="s">
        <v>12</v>
      </c>
      <c r="K4666" s="45" t="s">
        <v>12</v>
      </c>
      <c r="L4666" s="7">
        <f>IFERROR(VLOOKUP(B4666,Харків!A:C,3,0),"0")</f>
        <v>0</v>
      </c>
      <c r="M4666" s="60"/>
      <c r="N4666" s="45">
        <f t="shared" si="488"/>
        <v>0</v>
      </c>
    </row>
    <row r="4667" spans="1:14" ht="15" customHeight="1">
      <c r="A4667" s="129"/>
      <c r="B4667" s="49" t="s">
        <v>5491</v>
      </c>
      <c r="C4667" s="18" t="s">
        <v>5492</v>
      </c>
      <c r="D4667" s="20">
        <v>4123.53</v>
      </c>
      <c r="E4667" s="10">
        <f t="shared" si="487"/>
        <v>4123.53</v>
      </c>
      <c r="F4667" s="1" t="s">
        <v>42</v>
      </c>
      <c r="G4667" s="45">
        <v>7326</v>
      </c>
      <c r="H4667" s="60"/>
      <c r="I4667" s="45">
        <v>1</v>
      </c>
      <c r="J4667" s="45" t="s">
        <v>12</v>
      </c>
      <c r="K4667" s="45" t="s">
        <v>12</v>
      </c>
      <c r="L4667" s="7">
        <f>IFERROR(VLOOKUP(B4667,Харків!A:C,3,0),"0")</f>
        <v>0</v>
      </c>
      <c r="M4667" s="60"/>
      <c r="N4667" s="45">
        <f t="shared" si="488"/>
        <v>0</v>
      </c>
    </row>
    <row r="4668" spans="1:14" ht="15" customHeight="1">
      <c r="A4668" s="129"/>
      <c r="B4668" s="49" t="s">
        <v>5493</v>
      </c>
      <c r="C4668" s="18" t="s">
        <v>5494</v>
      </c>
      <c r="D4668" s="20">
        <v>4321.5600000000004</v>
      </c>
      <c r="E4668" s="10">
        <f t="shared" si="487"/>
        <v>4321.5600000000004</v>
      </c>
      <c r="F4668" s="1" t="s">
        <v>42</v>
      </c>
      <c r="G4668" s="45">
        <v>7326</v>
      </c>
      <c r="H4668" s="60"/>
      <c r="I4668" s="45">
        <v>1</v>
      </c>
      <c r="J4668" s="45" t="s">
        <v>12</v>
      </c>
      <c r="K4668" s="45" t="s">
        <v>12</v>
      </c>
      <c r="L4668" s="7">
        <f>IFERROR(VLOOKUP(B4668,Харків!A:C,3,0),"0")</f>
        <v>0</v>
      </c>
      <c r="M4668" s="60"/>
      <c r="N4668" s="45">
        <f t="shared" si="488"/>
        <v>0</v>
      </c>
    </row>
    <row r="4669" spans="1:14" ht="15" customHeight="1">
      <c r="A4669" s="129"/>
      <c r="B4669" s="49" t="s">
        <v>5495</v>
      </c>
      <c r="C4669" s="18" t="s">
        <v>5496</v>
      </c>
      <c r="D4669" s="20">
        <v>4664.82</v>
      </c>
      <c r="E4669" s="10">
        <f t="shared" si="487"/>
        <v>4664.82</v>
      </c>
      <c r="F4669" s="1" t="s">
        <v>42</v>
      </c>
      <c r="G4669" s="45">
        <v>7326</v>
      </c>
      <c r="H4669" s="60"/>
      <c r="I4669" s="45">
        <v>1</v>
      </c>
      <c r="J4669" s="45" t="s">
        <v>12</v>
      </c>
      <c r="K4669" s="45" t="s">
        <v>12</v>
      </c>
      <c r="L4669" s="7">
        <f>IFERROR(VLOOKUP(B4669,Харків!A:C,3,0),"0")</f>
        <v>0</v>
      </c>
      <c r="M4669" s="60"/>
      <c r="N4669" s="45">
        <f t="shared" si="488"/>
        <v>0</v>
      </c>
    </row>
    <row r="4670" spans="1:14" ht="15" customHeight="1">
      <c r="A4670" s="129"/>
      <c r="B4670" s="51" t="s">
        <v>10468</v>
      </c>
      <c r="C4670" s="18" t="s">
        <v>10469</v>
      </c>
      <c r="D4670" s="20">
        <v>5407.5</v>
      </c>
      <c r="E4670" s="10">
        <f t="shared" si="487"/>
        <v>5407.5</v>
      </c>
      <c r="F4670" s="1" t="s">
        <v>42</v>
      </c>
      <c r="G4670" s="45">
        <v>7326</v>
      </c>
      <c r="H4670" s="60"/>
      <c r="I4670" s="45">
        <v>1</v>
      </c>
      <c r="J4670" s="45" t="s">
        <v>12</v>
      </c>
      <c r="K4670" s="45" t="s">
        <v>12</v>
      </c>
      <c r="L4670" s="7">
        <f>IFERROR(VLOOKUP(B4670,Харків!A:C,3,0),"0")</f>
        <v>0</v>
      </c>
      <c r="M4670" s="60"/>
      <c r="N4670" s="45">
        <f t="shared" si="488"/>
        <v>0</v>
      </c>
    </row>
    <row r="4671" spans="1:14" ht="15" customHeight="1">
      <c r="A4671" s="129"/>
      <c r="B4671" s="51" t="s">
        <v>10476</v>
      </c>
      <c r="C4671" s="18" t="s">
        <v>10477</v>
      </c>
      <c r="D4671" s="20">
        <v>5484.15</v>
      </c>
      <c r="E4671" s="10">
        <f t="shared" si="487"/>
        <v>5484.15</v>
      </c>
      <c r="F4671" s="1" t="s">
        <v>42</v>
      </c>
      <c r="G4671" s="45">
        <v>7326</v>
      </c>
      <c r="H4671" s="60"/>
      <c r="I4671" s="45">
        <v>1</v>
      </c>
      <c r="J4671" s="45" t="s">
        <v>12</v>
      </c>
      <c r="K4671" s="45" t="s">
        <v>12</v>
      </c>
      <c r="L4671" s="7" t="str">
        <f>IFERROR(VLOOKUP(B4671,Харків!A:C,3,0),"0")</f>
        <v>&gt;10</v>
      </c>
      <c r="M4671" s="60"/>
      <c r="N4671" s="45">
        <f t="shared" si="488"/>
        <v>0</v>
      </c>
    </row>
    <row r="4672" spans="1:14" ht="15" customHeight="1">
      <c r="A4672" s="129"/>
      <c r="B4672" s="51" t="s">
        <v>10436</v>
      </c>
      <c r="C4672" s="18" t="s">
        <v>10437</v>
      </c>
      <c r="D4672" s="20">
        <v>5746.65</v>
      </c>
      <c r="E4672" s="10">
        <f t="shared" si="487"/>
        <v>5746.65</v>
      </c>
      <c r="F4672" s="1" t="s">
        <v>42</v>
      </c>
      <c r="G4672" s="45">
        <v>7326</v>
      </c>
      <c r="H4672" s="60"/>
      <c r="I4672" s="45">
        <v>1</v>
      </c>
      <c r="J4672" s="45" t="s">
        <v>12</v>
      </c>
      <c r="K4672" s="45" t="s">
        <v>12</v>
      </c>
      <c r="L4672" s="7" t="str">
        <f>IFERROR(VLOOKUP(B4672,Харків!A:C,3,0),"0")</f>
        <v>&gt;10</v>
      </c>
      <c r="M4672" s="60"/>
      <c r="N4672" s="45">
        <f t="shared" si="488"/>
        <v>0</v>
      </c>
    </row>
    <row r="4673" spans="1:14" ht="15" customHeight="1">
      <c r="A4673" s="129"/>
      <c r="B4673" s="51" t="s">
        <v>10440</v>
      </c>
      <c r="C4673" s="18" t="s">
        <v>10441</v>
      </c>
      <c r="D4673" s="20">
        <v>6279</v>
      </c>
      <c r="E4673" s="10">
        <f t="shared" si="487"/>
        <v>6279</v>
      </c>
      <c r="F4673" s="1" t="s">
        <v>42</v>
      </c>
      <c r="G4673" s="45">
        <v>7326</v>
      </c>
      <c r="H4673" s="60"/>
      <c r="I4673" s="45">
        <v>1</v>
      </c>
      <c r="J4673" s="45" t="s">
        <v>12</v>
      </c>
      <c r="K4673" s="45" t="s">
        <v>12</v>
      </c>
      <c r="L4673" s="7" t="str">
        <f>IFERROR(VLOOKUP(B4673,Харків!A:C,3,0),"0")</f>
        <v>&gt;10</v>
      </c>
      <c r="M4673" s="60"/>
      <c r="N4673" s="45">
        <f t="shared" si="488"/>
        <v>0</v>
      </c>
    </row>
    <row r="4674" spans="1:14" ht="15" customHeight="1">
      <c r="A4674" s="129"/>
      <c r="B4674" s="51" t="s">
        <v>11017</v>
      </c>
      <c r="C4674" s="18" t="s">
        <v>11018</v>
      </c>
      <c r="D4674" s="20">
        <v>3307.5</v>
      </c>
      <c r="E4674" s="10">
        <f t="shared" si="487"/>
        <v>3307.5</v>
      </c>
      <c r="F4674" s="1" t="s">
        <v>42</v>
      </c>
      <c r="G4674" s="45">
        <v>7326</v>
      </c>
      <c r="H4674" s="60"/>
      <c r="I4674" s="45">
        <v>1</v>
      </c>
      <c r="J4674" s="45" t="s">
        <v>12</v>
      </c>
      <c r="K4674" s="45" t="s">
        <v>12</v>
      </c>
      <c r="L4674" s="7">
        <f>IFERROR(VLOOKUP(B4674,Харків!A:C,3,0),"0")</f>
        <v>4</v>
      </c>
      <c r="M4674" s="60"/>
      <c r="N4674" s="45">
        <f t="shared" si="488"/>
        <v>0</v>
      </c>
    </row>
    <row r="4675" spans="1:14" ht="15" customHeight="1">
      <c r="A4675" s="129"/>
      <c r="B4675" s="49" t="s">
        <v>5497</v>
      </c>
      <c r="C4675" s="18" t="s">
        <v>5498</v>
      </c>
      <c r="D4675" s="20">
        <v>4123.1400000000003</v>
      </c>
      <c r="E4675" s="10">
        <f t="shared" si="487"/>
        <v>4123.1400000000003</v>
      </c>
      <c r="F4675" s="1" t="s">
        <v>42</v>
      </c>
      <c r="G4675" s="45">
        <v>7326</v>
      </c>
      <c r="H4675" s="60"/>
      <c r="I4675" s="45">
        <v>1</v>
      </c>
      <c r="J4675" s="45" t="s">
        <v>12</v>
      </c>
      <c r="K4675" s="45" t="s">
        <v>12</v>
      </c>
      <c r="L4675" s="7">
        <f>IFERROR(VLOOKUP(B4675,Харків!A:C,3,0),"0")</f>
        <v>0</v>
      </c>
      <c r="M4675" s="60"/>
      <c r="N4675" s="45">
        <f t="shared" si="488"/>
        <v>0</v>
      </c>
    </row>
    <row r="4676" spans="1:14" ht="15" customHeight="1">
      <c r="A4676" s="129"/>
      <c r="B4676" s="49" t="s">
        <v>5499</v>
      </c>
      <c r="C4676" s="18" t="s">
        <v>5500</v>
      </c>
      <c r="D4676" s="20">
        <v>4664.82</v>
      </c>
      <c r="E4676" s="10">
        <f t="shared" si="487"/>
        <v>4664.82</v>
      </c>
      <c r="F4676" s="1" t="s">
        <v>42</v>
      </c>
      <c r="G4676" s="45">
        <v>7326</v>
      </c>
      <c r="H4676" s="60"/>
      <c r="I4676" s="45">
        <v>1</v>
      </c>
      <c r="J4676" s="45" t="s">
        <v>12</v>
      </c>
      <c r="K4676" s="45" t="s">
        <v>12</v>
      </c>
      <c r="L4676" s="7" t="str">
        <f>IFERROR(VLOOKUP(B4676,Харків!A:C,3,0),"0")</f>
        <v>&gt;10</v>
      </c>
      <c r="M4676" s="60"/>
      <c r="N4676" s="45">
        <f t="shared" si="488"/>
        <v>0</v>
      </c>
    </row>
    <row r="4677" spans="1:14" ht="15" customHeight="1">
      <c r="A4677" s="129"/>
      <c r="B4677" s="49" t="s">
        <v>5501</v>
      </c>
      <c r="C4677" s="18" t="s">
        <v>5502</v>
      </c>
      <c r="D4677" s="20">
        <v>4475.59</v>
      </c>
      <c r="E4677" s="10">
        <f t="shared" si="487"/>
        <v>4475.59</v>
      </c>
      <c r="F4677" s="1" t="s">
        <v>42</v>
      </c>
      <c r="G4677" s="45">
        <v>7326</v>
      </c>
      <c r="H4677" s="60"/>
      <c r="I4677" s="45">
        <v>1</v>
      </c>
      <c r="J4677" s="45" t="s">
        <v>12</v>
      </c>
      <c r="K4677" s="45" t="s">
        <v>12</v>
      </c>
      <c r="L4677" s="7" t="str">
        <f>IFERROR(VLOOKUP(B4677,Харків!A:C,3,0),"0")</f>
        <v>&gt;10</v>
      </c>
      <c r="M4677" s="60"/>
      <c r="N4677" s="45">
        <f t="shared" si="488"/>
        <v>0</v>
      </c>
    </row>
    <row r="4678" spans="1:14" ht="15" customHeight="1">
      <c r="A4678" s="129"/>
      <c r="B4678" s="49" t="s">
        <v>5503</v>
      </c>
      <c r="C4678" s="18" t="s">
        <v>5504</v>
      </c>
      <c r="D4678" s="20">
        <v>4862.87</v>
      </c>
      <c r="E4678" s="10">
        <f t="shared" si="487"/>
        <v>4862.87</v>
      </c>
      <c r="F4678" s="1" t="s">
        <v>42</v>
      </c>
      <c r="G4678" s="45">
        <v>7326</v>
      </c>
      <c r="H4678" s="60"/>
      <c r="I4678" s="45">
        <v>1</v>
      </c>
      <c r="J4678" s="45" t="s">
        <v>12</v>
      </c>
      <c r="K4678" s="45" t="s">
        <v>12</v>
      </c>
      <c r="L4678" s="7">
        <f>IFERROR(VLOOKUP(B4678,Харків!A:C,3,0),"0")</f>
        <v>7</v>
      </c>
      <c r="M4678" s="60"/>
      <c r="N4678" s="45">
        <f t="shared" si="488"/>
        <v>0</v>
      </c>
    </row>
    <row r="4679" spans="1:14" ht="15" customHeight="1">
      <c r="A4679" s="129"/>
      <c r="B4679" s="49" t="s">
        <v>5505</v>
      </c>
      <c r="C4679" s="18" t="s">
        <v>5506</v>
      </c>
      <c r="D4679" s="20">
        <v>4898.42</v>
      </c>
      <c r="E4679" s="10">
        <f t="shared" si="487"/>
        <v>4898.42</v>
      </c>
      <c r="F4679" s="1" t="s">
        <v>42</v>
      </c>
      <c r="G4679" s="45">
        <v>7326</v>
      </c>
      <c r="H4679" s="60"/>
      <c r="I4679" s="45">
        <v>1</v>
      </c>
      <c r="J4679" s="45" t="s">
        <v>12</v>
      </c>
      <c r="K4679" s="45" t="s">
        <v>12</v>
      </c>
      <c r="L4679" s="7">
        <f>IFERROR(VLOOKUP(B4679,Харків!A:C,3,0),"0")</f>
        <v>0</v>
      </c>
      <c r="M4679" s="60"/>
      <c r="N4679" s="45">
        <f t="shared" si="488"/>
        <v>0</v>
      </c>
    </row>
    <row r="4680" spans="1:14" ht="15" customHeight="1">
      <c r="A4680" s="129"/>
      <c r="B4680" s="49" t="s">
        <v>5507</v>
      </c>
      <c r="C4680" s="18" t="s">
        <v>5508</v>
      </c>
      <c r="D4680" s="20">
        <v>5096.09</v>
      </c>
      <c r="E4680" s="10">
        <f t="shared" si="487"/>
        <v>5096.09</v>
      </c>
      <c r="F4680" s="1" t="s">
        <v>42</v>
      </c>
      <c r="G4680" s="45">
        <v>7326</v>
      </c>
      <c r="H4680" s="60"/>
      <c r="I4680" s="45">
        <v>1</v>
      </c>
      <c r="J4680" s="45" t="s">
        <v>12</v>
      </c>
      <c r="K4680" s="45" t="s">
        <v>12</v>
      </c>
      <c r="L4680" s="7" t="str">
        <f>IFERROR(VLOOKUP(B4680,Харків!A:C,3,0),"0")</f>
        <v>&gt;50</v>
      </c>
      <c r="M4680" s="60"/>
      <c r="N4680" s="45">
        <f t="shared" si="488"/>
        <v>0</v>
      </c>
    </row>
    <row r="4681" spans="1:14" ht="15" customHeight="1">
      <c r="A4681" s="129"/>
      <c r="B4681" s="49" t="s">
        <v>5509</v>
      </c>
      <c r="C4681" s="18" t="s">
        <v>5510</v>
      </c>
      <c r="D4681" s="20">
        <v>5500.97</v>
      </c>
      <c r="E4681" s="10">
        <f t="shared" si="487"/>
        <v>5500.97</v>
      </c>
      <c r="F4681" s="1" t="s">
        <v>42</v>
      </c>
      <c r="G4681" s="45">
        <v>7326</v>
      </c>
      <c r="H4681" s="60"/>
      <c r="I4681" s="45">
        <v>1</v>
      </c>
      <c r="J4681" s="45" t="s">
        <v>12</v>
      </c>
      <c r="K4681" s="45" t="s">
        <v>12</v>
      </c>
      <c r="L4681" s="7">
        <f>IFERROR(VLOOKUP(B4681,Харків!A:C,3,0),"0")</f>
        <v>0</v>
      </c>
      <c r="M4681" s="60"/>
      <c r="N4681" s="45">
        <f t="shared" si="488"/>
        <v>0</v>
      </c>
    </row>
    <row r="4682" spans="1:14" ht="15" customHeight="1">
      <c r="A4682" s="129"/>
      <c r="B4682" s="51" t="s">
        <v>10428</v>
      </c>
      <c r="C4682" s="18" t="s">
        <v>10429</v>
      </c>
      <c r="D4682" s="20">
        <v>5932.5</v>
      </c>
      <c r="E4682" s="10">
        <f t="shared" si="487"/>
        <v>5932.5</v>
      </c>
      <c r="F4682" s="1" t="s">
        <v>42</v>
      </c>
      <c r="G4682" s="45">
        <v>7326</v>
      </c>
      <c r="H4682" s="60"/>
      <c r="I4682" s="45">
        <v>1</v>
      </c>
      <c r="J4682" s="45" t="s">
        <v>12</v>
      </c>
      <c r="K4682" s="45" t="s">
        <v>12</v>
      </c>
      <c r="L4682" s="7" t="str">
        <f>IFERROR(VLOOKUP(B4682,Харків!A:C,3,0),"0")</f>
        <v>&gt;10</v>
      </c>
      <c r="M4682" s="60"/>
      <c r="N4682" s="45">
        <f t="shared" si="488"/>
        <v>0</v>
      </c>
    </row>
    <row r="4683" spans="1:14" ht="15" customHeight="1">
      <c r="A4683" s="129"/>
      <c r="B4683" s="51" t="s">
        <v>10456</v>
      </c>
      <c r="C4683" s="18" t="s">
        <v>10457</v>
      </c>
      <c r="D4683" s="20">
        <v>6169.8</v>
      </c>
      <c r="E4683" s="10">
        <f t="shared" si="487"/>
        <v>6169.8</v>
      </c>
      <c r="F4683" s="1" t="s">
        <v>42</v>
      </c>
      <c r="G4683" s="45">
        <v>7326</v>
      </c>
      <c r="H4683" s="60"/>
      <c r="I4683" s="45">
        <v>1</v>
      </c>
      <c r="J4683" s="45" t="s">
        <v>12</v>
      </c>
      <c r="K4683" s="45" t="s">
        <v>12</v>
      </c>
      <c r="L4683" s="7">
        <f>IFERROR(VLOOKUP(B4683,Харків!A:C,3,0),"0")</f>
        <v>0</v>
      </c>
      <c r="M4683" s="60"/>
      <c r="N4683" s="45">
        <f t="shared" si="488"/>
        <v>0</v>
      </c>
    </row>
    <row r="4684" spans="1:14" ht="15" customHeight="1">
      <c r="A4684" s="129"/>
      <c r="B4684" s="51" t="s">
        <v>10446</v>
      </c>
      <c r="C4684" s="18" t="s">
        <v>10447</v>
      </c>
      <c r="D4684" s="20">
        <v>6646.5</v>
      </c>
      <c r="E4684" s="10">
        <f t="shared" si="487"/>
        <v>6646.5</v>
      </c>
      <c r="F4684" s="1" t="s">
        <v>42</v>
      </c>
      <c r="G4684" s="45">
        <v>7326</v>
      </c>
      <c r="H4684" s="60"/>
      <c r="I4684" s="45">
        <v>1</v>
      </c>
      <c r="J4684" s="45" t="s">
        <v>12</v>
      </c>
      <c r="K4684" s="45" t="s">
        <v>12</v>
      </c>
      <c r="L4684" s="7">
        <f>IFERROR(VLOOKUP(B4684,Харків!A:C,3,0),"0")</f>
        <v>0</v>
      </c>
      <c r="M4684" s="60"/>
      <c r="N4684" s="45">
        <f t="shared" si="488"/>
        <v>0</v>
      </c>
    </row>
    <row r="4685" spans="1:14" ht="15" customHeight="1">
      <c r="A4685" s="129"/>
      <c r="B4685" s="51" t="s">
        <v>10448</v>
      </c>
      <c r="C4685" s="18" t="s">
        <v>10449</v>
      </c>
      <c r="D4685" s="20">
        <v>4987.5</v>
      </c>
      <c r="E4685" s="10">
        <f t="shared" si="487"/>
        <v>4987.5</v>
      </c>
      <c r="F4685" s="1" t="s">
        <v>42</v>
      </c>
      <c r="G4685" s="45">
        <v>7326</v>
      </c>
      <c r="H4685" s="60"/>
      <c r="I4685" s="45">
        <v>1</v>
      </c>
      <c r="J4685" s="45" t="s">
        <v>12</v>
      </c>
      <c r="K4685" s="45" t="s">
        <v>12</v>
      </c>
      <c r="L4685" s="7">
        <f>IFERROR(VLOOKUP(B4685,Харків!A:C,3,0),"0")</f>
        <v>0</v>
      </c>
      <c r="M4685" s="60"/>
      <c r="N4685" s="45">
        <f t="shared" si="488"/>
        <v>0</v>
      </c>
    </row>
    <row r="4686" spans="1:14" ht="15" customHeight="1">
      <c r="A4686" s="129"/>
      <c r="B4686" s="49" t="s">
        <v>5515</v>
      </c>
      <c r="C4686" s="18" t="s">
        <v>5516</v>
      </c>
      <c r="D4686" s="20">
        <v>5109.3</v>
      </c>
      <c r="E4686" s="10">
        <f t="shared" si="487"/>
        <v>5109.3</v>
      </c>
      <c r="F4686" s="1" t="s">
        <v>42</v>
      </c>
      <c r="G4686" s="45">
        <v>7326</v>
      </c>
      <c r="H4686" s="60"/>
      <c r="I4686" s="45">
        <v>1</v>
      </c>
      <c r="J4686" s="45" t="s">
        <v>12</v>
      </c>
      <c r="K4686" s="45" t="s">
        <v>12</v>
      </c>
      <c r="L4686" s="7">
        <f>IFERROR(VLOOKUP(B4686,Харків!A:C,3,0),"0")</f>
        <v>0</v>
      </c>
      <c r="M4686" s="60"/>
      <c r="N4686" s="45">
        <f t="shared" si="488"/>
        <v>0</v>
      </c>
    </row>
    <row r="4687" spans="1:14" ht="15" customHeight="1">
      <c r="A4687" s="129"/>
      <c r="B4687" s="49" t="s">
        <v>5517</v>
      </c>
      <c r="C4687" s="18" t="s">
        <v>5518</v>
      </c>
      <c r="D4687" s="20">
        <v>5579.56</v>
      </c>
      <c r="E4687" s="10">
        <f t="shared" si="487"/>
        <v>5579.56</v>
      </c>
      <c r="F4687" s="1" t="s">
        <v>42</v>
      </c>
      <c r="G4687" s="45">
        <v>7326</v>
      </c>
      <c r="H4687" s="60"/>
      <c r="I4687" s="45">
        <v>1</v>
      </c>
      <c r="J4687" s="45" t="s">
        <v>12</v>
      </c>
      <c r="K4687" s="45" t="s">
        <v>12</v>
      </c>
      <c r="L4687" s="7">
        <f>IFERROR(VLOOKUP(B4687,Харків!A:C,3,0),"0")</f>
        <v>0</v>
      </c>
      <c r="M4687" s="60"/>
      <c r="N4687" s="45">
        <f t="shared" si="488"/>
        <v>0</v>
      </c>
    </row>
    <row r="4688" spans="1:14" ht="15" customHeight="1">
      <c r="A4688" s="129"/>
      <c r="B4688" s="51" t="s">
        <v>10438</v>
      </c>
      <c r="C4688" s="18" t="s">
        <v>10439</v>
      </c>
      <c r="D4688" s="20">
        <v>5381.25</v>
      </c>
      <c r="E4688" s="10">
        <f t="shared" si="487"/>
        <v>5381.25</v>
      </c>
      <c r="F4688" s="1" t="s">
        <v>42</v>
      </c>
      <c r="G4688" s="45">
        <v>7326</v>
      </c>
      <c r="H4688" s="60"/>
      <c r="I4688" s="45">
        <v>1</v>
      </c>
      <c r="J4688" s="45" t="s">
        <v>12</v>
      </c>
      <c r="K4688" s="45" t="s">
        <v>12</v>
      </c>
      <c r="L4688" s="7">
        <f>IFERROR(VLOOKUP(B4688,Харків!A:C,3,0),"0")</f>
        <v>0</v>
      </c>
      <c r="M4688" s="60"/>
      <c r="N4688" s="45">
        <f t="shared" si="488"/>
        <v>0</v>
      </c>
    </row>
    <row r="4689" spans="1:14" ht="15" customHeight="1">
      <c r="A4689" s="129"/>
      <c r="B4689" s="49" t="s">
        <v>5519</v>
      </c>
      <c r="C4689" s="18" t="s">
        <v>5520</v>
      </c>
      <c r="D4689" s="20">
        <v>5853.55</v>
      </c>
      <c r="E4689" s="10">
        <f t="shared" si="487"/>
        <v>5853.55</v>
      </c>
      <c r="F4689" s="1" t="s">
        <v>42</v>
      </c>
      <c r="G4689" s="45">
        <v>7326</v>
      </c>
      <c r="H4689" s="60"/>
      <c r="I4689" s="45">
        <v>1</v>
      </c>
      <c r="J4689" s="45" t="s">
        <v>12</v>
      </c>
      <c r="K4689" s="45" t="s">
        <v>12</v>
      </c>
      <c r="L4689" s="7" t="str">
        <f>IFERROR(VLOOKUP(B4689,Харків!A:C,3,0),"0")</f>
        <v>&gt;50</v>
      </c>
      <c r="M4689" s="60"/>
      <c r="N4689" s="45">
        <f t="shared" si="488"/>
        <v>0</v>
      </c>
    </row>
    <row r="4690" spans="1:14" ht="15" customHeight="1">
      <c r="A4690" s="129"/>
      <c r="B4690" s="49" t="s">
        <v>5521</v>
      </c>
      <c r="C4690" s="18" t="s">
        <v>5522</v>
      </c>
      <c r="D4690" s="20">
        <v>6319.51</v>
      </c>
      <c r="E4690" s="10">
        <f t="shared" si="487"/>
        <v>6319.51</v>
      </c>
      <c r="F4690" s="1" t="s">
        <v>42</v>
      </c>
      <c r="G4690" s="45">
        <v>7326</v>
      </c>
      <c r="H4690" s="60"/>
      <c r="I4690" s="45">
        <v>1</v>
      </c>
      <c r="J4690" s="45" t="s">
        <v>12</v>
      </c>
      <c r="K4690" s="45" t="s">
        <v>12</v>
      </c>
      <c r="L4690" s="7">
        <f>IFERROR(VLOOKUP(B4690,Харків!A:C,3,0),"0")</f>
        <v>0</v>
      </c>
      <c r="M4690" s="60"/>
      <c r="N4690" s="45">
        <f t="shared" si="488"/>
        <v>0</v>
      </c>
    </row>
    <row r="4691" spans="1:14" ht="15" customHeight="1">
      <c r="A4691" s="130"/>
      <c r="B4691" s="51" t="s">
        <v>10444</v>
      </c>
      <c r="C4691" s="18" t="s">
        <v>10445</v>
      </c>
      <c r="D4691" s="20">
        <v>6877.5</v>
      </c>
      <c r="E4691" s="10">
        <f t="shared" si="487"/>
        <v>6877.5</v>
      </c>
      <c r="F4691" s="1" t="s">
        <v>42</v>
      </c>
      <c r="G4691" s="45">
        <v>7326</v>
      </c>
      <c r="H4691" s="60"/>
      <c r="I4691" s="45">
        <v>1</v>
      </c>
      <c r="J4691" s="45" t="s">
        <v>12</v>
      </c>
      <c r="K4691" s="45" t="s">
        <v>12</v>
      </c>
      <c r="L4691" s="7">
        <f>IFERROR(VLOOKUP(B4691,Харків!A:C,3,0),"0")</f>
        <v>0</v>
      </c>
      <c r="M4691" s="60"/>
      <c r="N4691" s="45">
        <f t="shared" si="488"/>
        <v>0</v>
      </c>
    </row>
    <row r="4692" spans="1:14" ht="15" customHeight="1">
      <c r="A4692" s="129"/>
      <c r="B4692" s="49" t="s">
        <v>5523</v>
      </c>
      <c r="C4692" s="18" t="s">
        <v>5524</v>
      </c>
      <c r="D4692" s="20">
        <v>7261.29</v>
      </c>
      <c r="E4692" s="10">
        <f t="shared" si="487"/>
        <v>7261.29</v>
      </c>
      <c r="F4692" s="1" t="s">
        <v>42</v>
      </c>
      <c r="G4692" s="45">
        <v>7326</v>
      </c>
      <c r="H4692" s="60"/>
      <c r="I4692" s="45">
        <v>1</v>
      </c>
      <c r="J4692" s="45" t="s">
        <v>12</v>
      </c>
      <c r="K4692" s="45" t="s">
        <v>12</v>
      </c>
      <c r="L4692" s="7">
        <f>IFERROR(VLOOKUP(B4692,Харків!A:C,3,0),"0")</f>
        <v>0</v>
      </c>
      <c r="M4692" s="60"/>
      <c r="N4692" s="45">
        <f t="shared" si="488"/>
        <v>0</v>
      </c>
    </row>
    <row r="4693" spans="1:14" ht="15" customHeight="1">
      <c r="A4693" s="129"/>
      <c r="B4693" s="49" t="s">
        <v>5525</v>
      </c>
      <c r="C4693" s="18" t="s">
        <v>5526</v>
      </c>
      <c r="D4693" s="20">
        <v>7820.18</v>
      </c>
      <c r="E4693" s="10">
        <f t="shared" ref="E4693:E4724" si="489">D4693-(D4693*$G$1)</f>
        <v>7820.18</v>
      </c>
      <c r="F4693" s="1" t="s">
        <v>42</v>
      </c>
      <c r="G4693" s="45">
        <v>7326</v>
      </c>
      <c r="H4693" s="60"/>
      <c r="I4693" s="45">
        <v>1</v>
      </c>
      <c r="J4693" s="45" t="s">
        <v>12</v>
      </c>
      <c r="K4693" s="45" t="s">
        <v>12</v>
      </c>
      <c r="L4693" s="7">
        <f>IFERROR(VLOOKUP(B4693,Харків!A:C,3,0),"0")</f>
        <v>0</v>
      </c>
      <c r="M4693" s="60"/>
      <c r="N4693" s="45">
        <f t="shared" ref="N4693:N4724" si="490">E4693*M4693</f>
        <v>0</v>
      </c>
    </row>
    <row r="4694" spans="1:14" ht="15" customHeight="1">
      <c r="A4694" s="130"/>
      <c r="B4694" s="52"/>
      <c r="C4694" s="18"/>
      <c r="D4694" s="8"/>
      <c r="E4694" s="14"/>
      <c r="F4694" s="5"/>
      <c r="G4694" s="7"/>
      <c r="H4694" s="13"/>
      <c r="I4694" s="7"/>
      <c r="J4694" s="7"/>
      <c r="K4694" s="7"/>
      <c r="L4694" s="5"/>
      <c r="M4694" s="5"/>
      <c r="N4694" s="5"/>
    </row>
    <row r="4695" spans="1:14" ht="24.75" customHeight="1">
      <c r="A4695" s="129"/>
      <c r="B4695" s="49" t="s">
        <v>5549</v>
      </c>
      <c r="C4695" s="18" t="s">
        <v>5550</v>
      </c>
      <c r="D4695" s="20">
        <v>17411.560000000001</v>
      </c>
      <c r="E4695" s="10">
        <f t="shared" ref="E4695:E4702" si="491">D4695-(D4695*$G$1)</f>
        <v>17411.560000000001</v>
      </c>
      <c r="F4695" s="1" t="s">
        <v>42</v>
      </c>
      <c r="G4695" s="45">
        <v>7326</v>
      </c>
      <c r="H4695" s="60"/>
      <c r="I4695" s="45">
        <v>1</v>
      </c>
      <c r="J4695" s="45" t="s">
        <v>12</v>
      </c>
      <c r="K4695" s="45" t="s">
        <v>12</v>
      </c>
      <c r="L4695" s="7">
        <f>IFERROR(VLOOKUP(B4695,Харків!A:C,3,0),"0")</f>
        <v>4</v>
      </c>
      <c r="M4695" s="60"/>
      <c r="N4695" s="45">
        <f t="shared" ref="N4695:N4702" si="492">E4695*M4695</f>
        <v>0</v>
      </c>
    </row>
    <row r="4696" spans="1:14" ht="24.75" customHeight="1">
      <c r="A4696" s="129"/>
      <c r="B4696" s="49" t="s">
        <v>5551</v>
      </c>
      <c r="C4696" s="18" t="s">
        <v>5552</v>
      </c>
      <c r="D4696" s="20">
        <v>18767.759999999998</v>
      </c>
      <c r="E4696" s="10">
        <f t="shared" si="491"/>
        <v>18767.759999999998</v>
      </c>
      <c r="F4696" s="1" t="s">
        <v>42</v>
      </c>
      <c r="G4696" s="45">
        <v>7326</v>
      </c>
      <c r="H4696" s="60"/>
      <c r="I4696" s="45">
        <v>1</v>
      </c>
      <c r="J4696" s="45" t="s">
        <v>12</v>
      </c>
      <c r="K4696" s="45" t="s">
        <v>12</v>
      </c>
      <c r="L4696" s="7">
        <f>IFERROR(VLOOKUP(B4696,Харків!A:C,3,0),"0")</f>
        <v>3</v>
      </c>
      <c r="M4696" s="60"/>
      <c r="N4696" s="45">
        <f t="shared" si="492"/>
        <v>0</v>
      </c>
    </row>
    <row r="4697" spans="1:14" ht="24.75" customHeight="1">
      <c r="A4697" s="129"/>
      <c r="B4697" s="49" t="s">
        <v>5553</v>
      </c>
      <c r="C4697" s="18" t="s">
        <v>5554</v>
      </c>
      <c r="D4697" s="20">
        <v>19512.3</v>
      </c>
      <c r="E4697" s="10">
        <f t="shared" si="491"/>
        <v>19512.3</v>
      </c>
      <c r="F4697" s="1" t="s">
        <v>42</v>
      </c>
      <c r="G4697" s="45">
        <v>7326</v>
      </c>
      <c r="H4697" s="60"/>
      <c r="I4697" s="45">
        <v>1</v>
      </c>
      <c r="J4697" s="45" t="s">
        <v>12</v>
      </c>
      <c r="K4697" s="45" t="s">
        <v>12</v>
      </c>
      <c r="L4697" s="7">
        <f>IFERROR(VLOOKUP(B4697,Харків!A:C,3,0),"0")</f>
        <v>7</v>
      </c>
      <c r="M4697" s="60"/>
      <c r="N4697" s="45">
        <f t="shared" si="492"/>
        <v>0</v>
      </c>
    </row>
    <row r="4698" spans="1:14" ht="24.75" customHeight="1">
      <c r="A4698" s="129"/>
      <c r="B4698" s="49" t="s">
        <v>5555</v>
      </c>
      <c r="C4698" s="18" t="s">
        <v>5556</v>
      </c>
      <c r="D4698" s="20">
        <v>22879.46</v>
      </c>
      <c r="E4698" s="10">
        <f t="shared" si="491"/>
        <v>22879.46</v>
      </c>
      <c r="F4698" s="1" t="s">
        <v>42</v>
      </c>
      <c r="G4698" s="45">
        <v>7326</v>
      </c>
      <c r="H4698" s="60"/>
      <c r="I4698" s="45">
        <v>1</v>
      </c>
      <c r="J4698" s="45" t="s">
        <v>12</v>
      </c>
      <c r="K4698" s="45" t="s">
        <v>12</v>
      </c>
      <c r="L4698" s="7">
        <f>IFERROR(VLOOKUP(B4698,Харків!A:C,3,0),"0")</f>
        <v>6</v>
      </c>
      <c r="M4698" s="60"/>
      <c r="N4698" s="45">
        <f t="shared" si="492"/>
        <v>0</v>
      </c>
    </row>
    <row r="4699" spans="1:14" ht="24.75" customHeight="1">
      <c r="A4699" s="129"/>
      <c r="B4699" s="49" t="s">
        <v>5557</v>
      </c>
      <c r="C4699" s="18" t="s">
        <v>5558</v>
      </c>
      <c r="D4699" s="20">
        <v>18503.23</v>
      </c>
      <c r="E4699" s="10">
        <f t="shared" si="491"/>
        <v>18503.23</v>
      </c>
      <c r="F4699" s="1" t="s">
        <v>42</v>
      </c>
      <c r="G4699" s="45">
        <v>7326</v>
      </c>
      <c r="H4699" s="60"/>
      <c r="I4699" s="45">
        <v>1</v>
      </c>
      <c r="J4699" s="45" t="s">
        <v>12</v>
      </c>
      <c r="K4699" s="45" t="s">
        <v>12</v>
      </c>
      <c r="L4699" s="7">
        <f>IFERROR(VLOOKUP(B4699,Харків!A:C,3,0),"0")</f>
        <v>8</v>
      </c>
      <c r="M4699" s="60"/>
      <c r="N4699" s="45">
        <f t="shared" si="492"/>
        <v>0</v>
      </c>
    </row>
    <row r="4700" spans="1:14" ht="24.75" customHeight="1">
      <c r="A4700" s="129"/>
      <c r="B4700" s="49" t="s">
        <v>5559</v>
      </c>
      <c r="C4700" s="18" t="s">
        <v>5560</v>
      </c>
      <c r="D4700" s="20">
        <v>19219.03</v>
      </c>
      <c r="E4700" s="10">
        <f t="shared" si="491"/>
        <v>19219.03</v>
      </c>
      <c r="F4700" s="1" t="s">
        <v>42</v>
      </c>
      <c r="G4700" s="45">
        <v>7326</v>
      </c>
      <c r="H4700" s="60"/>
      <c r="I4700" s="45">
        <v>1</v>
      </c>
      <c r="J4700" s="45" t="s">
        <v>12</v>
      </c>
      <c r="K4700" s="45" t="s">
        <v>12</v>
      </c>
      <c r="L4700" s="7">
        <f>IFERROR(VLOOKUP(B4700,Харків!A:C,3,0),"0")</f>
        <v>0</v>
      </c>
      <c r="M4700" s="60"/>
      <c r="N4700" s="45">
        <f t="shared" si="492"/>
        <v>0</v>
      </c>
    </row>
    <row r="4701" spans="1:14" ht="24.75" customHeight="1">
      <c r="A4701" s="129"/>
      <c r="B4701" s="49" t="s">
        <v>5561</v>
      </c>
      <c r="C4701" s="18" t="s">
        <v>5562</v>
      </c>
      <c r="D4701" s="20">
        <v>21283.86</v>
      </c>
      <c r="E4701" s="10">
        <f t="shared" si="491"/>
        <v>21283.86</v>
      </c>
      <c r="F4701" s="1" t="s">
        <v>42</v>
      </c>
      <c r="G4701" s="45">
        <v>7326</v>
      </c>
      <c r="H4701" s="60"/>
      <c r="I4701" s="45">
        <v>1</v>
      </c>
      <c r="J4701" s="45" t="s">
        <v>12</v>
      </c>
      <c r="K4701" s="45" t="s">
        <v>12</v>
      </c>
      <c r="L4701" s="7">
        <f>IFERROR(VLOOKUP(B4701,Харків!A:C,3,0),"0")</f>
        <v>5</v>
      </c>
      <c r="M4701" s="60"/>
      <c r="N4701" s="45">
        <f t="shared" si="492"/>
        <v>0</v>
      </c>
    </row>
    <row r="4702" spans="1:14" ht="24.75" customHeight="1">
      <c r="A4702" s="129"/>
      <c r="B4702" s="49" t="s">
        <v>5563</v>
      </c>
      <c r="C4702" s="18" t="s">
        <v>5564</v>
      </c>
      <c r="D4702" s="20">
        <v>24530.12</v>
      </c>
      <c r="E4702" s="10">
        <f t="shared" si="491"/>
        <v>24530.12</v>
      </c>
      <c r="F4702" s="1" t="s">
        <v>42</v>
      </c>
      <c r="G4702" s="45">
        <v>7326</v>
      </c>
      <c r="H4702" s="60"/>
      <c r="I4702" s="45">
        <v>1</v>
      </c>
      <c r="J4702" s="45" t="s">
        <v>12</v>
      </c>
      <c r="K4702" s="45" t="s">
        <v>12</v>
      </c>
      <c r="L4702" s="7">
        <f>IFERROR(VLOOKUP(B4702,Харків!A:C,3,0),"0")</f>
        <v>10</v>
      </c>
      <c r="M4702" s="60"/>
      <c r="N4702" s="45">
        <f t="shared" si="492"/>
        <v>0</v>
      </c>
    </row>
    <row r="4703" spans="1:14" ht="15" customHeight="1">
      <c r="A4703" s="130"/>
      <c r="B4703" s="50"/>
      <c r="C4703" s="6" t="s">
        <v>10607</v>
      </c>
      <c r="D4703" s="8"/>
      <c r="E4703" s="14"/>
      <c r="F4703" s="5"/>
      <c r="G4703" s="7"/>
      <c r="H4703" s="13"/>
      <c r="I4703" s="7"/>
      <c r="J4703" s="7"/>
      <c r="K4703" s="7"/>
      <c r="L4703" s="5"/>
      <c r="M4703" s="5"/>
      <c r="N4703" s="5"/>
    </row>
    <row r="4704" spans="1:14" ht="80.099999999999994" customHeight="1">
      <c r="A4704" s="129"/>
      <c r="B4704" s="49" t="s">
        <v>8401</v>
      </c>
      <c r="C4704" s="18" t="s">
        <v>10018</v>
      </c>
      <c r="D4704" s="20">
        <v>55</v>
      </c>
      <c r="E4704" s="10">
        <f>D4704-(D4704*$G$1)</f>
        <v>55</v>
      </c>
      <c r="F4704" s="1" t="s">
        <v>42</v>
      </c>
      <c r="G4704" s="45"/>
      <c r="H4704" s="60"/>
      <c r="I4704" s="45">
        <v>1</v>
      </c>
      <c r="J4704" s="45" t="s">
        <v>12</v>
      </c>
      <c r="K4704" s="45" t="s">
        <v>12</v>
      </c>
      <c r="L4704" s="7" t="str">
        <f>IFERROR(VLOOKUP(B4704,Харків!A:C,3,0),"0")</f>
        <v>&gt;400</v>
      </c>
      <c r="M4704" s="60"/>
      <c r="N4704" s="45">
        <f>E4704*M4704</f>
        <v>0</v>
      </c>
    </row>
    <row r="4705" spans="1:14" ht="50.1" customHeight="1">
      <c r="A4705" s="129"/>
      <c r="B4705" s="49" t="s">
        <v>9342</v>
      </c>
      <c r="C4705" s="18" t="s">
        <v>10608</v>
      </c>
      <c r="D4705" s="20">
        <v>61</v>
      </c>
      <c r="E4705" s="10">
        <f>D4705-(D4705*$G$1)</f>
        <v>61</v>
      </c>
      <c r="F4705" s="1" t="s">
        <v>42</v>
      </c>
      <c r="G4705" s="45">
        <v>8301700000</v>
      </c>
      <c r="H4705" s="60"/>
      <c r="I4705" s="45">
        <v>1</v>
      </c>
      <c r="J4705" s="45" t="s">
        <v>12</v>
      </c>
      <c r="K4705" s="45" t="s">
        <v>12</v>
      </c>
      <c r="L4705" s="7" t="str">
        <f>IFERROR(VLOOKUP(B4705,Харків!A:C,3,0),"0")</f>
        <v>&gt;100</v>
      </c>
      <c r="M4705" s="60"/>
      <c r="N4705" s="45">
        <f>E4705*M4705</f>
        <v>0</v>
      </c>
    </row>
    <row r="4706" spans="1:14" ht="18.75" customHeight="1">
      <c r="A4706" s="130"/>
      <c r="B4706" s="50"/>
      <c r="C4706" s="6" t="s">
        <v>10943</v>
      </c>
      <c r="D4706" s="8"/>
      <c r="E4706" s="10"/>
      <c r="F4706" s="5"/>
      <c r="G4706" s="7"/>
      <c r="H4706" s="13"/>
      <c r="I4706" s="7"/>
      <c r="J4706" s="7"/>
      <c r="K4706" s="7"/>
      <c r="L4706" s="7"/>
      <c r="M4706" s="13"/>
      <c r="N4706" s="7"/>
    </row>
    <row r="4707" spans="1:14" ht="36" customHeight="1">
      <c r="A4707" s="129"/>
      <c r="B4707" s="49" t="s">
        <v>10934</v>
      </c>
      <c r="C4707" s="18" t="s">
        <v>10935</v>
      </c>
      <c r="D4707" s="20">
        <v>15.97</v>
      </c>
      <c r="E4707" s="10">
        <f t="shared" ref="E4707:E4712" si="493">D4707-(D4707*$G$1)</f>
        <v>15.97</v>
      </c>
      <c r="F4707" s="1" t="s">
        <v>42</v>
      </c>
      <c r="G4707" s="45"/>
      <c r="H4707" s="60"/>
      <c r="I4707" s="45"/>
      <c r="J4707" s="45"/>
      <c r="K4707" s="45"/>
      <c r="L4707" s="7" t="str">
        <f>IFERROR(VLOOKUP(B4707,Харків!A:C,3,0),"0")</f>
        <v>&gt;100</v>
      </c>
      <c r="M4707" s="60"/>
      <c r="N4707" s="45">
        <f t="shared" ref="N4707:N4712" si="494">E4707*M4707</f>
        <v>0</v>
      </c>
    </row>
    <row r="4708" spans="1:14" ht="36" customHeight="1">
      <c r="A4708" s="129"/>
      <c r="B4708" s="49" t="s">
        <v>11026</v>
      </c>
      <c r="C4708" s="18" t="s">
        <v>11027</v>
      </c>
      <c r="D4708" s="20">
        <v>23.76</v>
      </c>
      <c r="E4708" s="10">
        <f t="shared" si="493"/>
        <v>23.76</v>
      </c>
      <c r="F4708" s="1" t="s">
        <v>42</v>
      </c>
      <c r="G4708" s="45"/>
      <c r="H4708" s="60"/>
      <c r="I4708" s="45"/>
      <c r="J4708" s="45"/>
      <c r="K4708" s="45"/>
      <c r="L4708" s="7">
        <f>IFERROR(VLOOKUP(B4708,Харків!A:C,3,0),"0")</f>
        <v>0</v>
      </c>
      <c r="M4708" s="60"/>
      <c r="N4708" s="45">
        <f t="shared" si="494"/>
        <v>0</v>
      </c>
    </row>
    <row r="4709" spans="1:14" ht="36" customHeight="1">
      <c r="A4709" s="129"/>
      <c r="B4709" s="49" t="s">
        <v>10936</v>
      </c>
      <c r="C4709" s="18" t="s">
        <v>10937</v>
      </c>
      <c r="D4709" s="20">
        <v>23.76</v>
      </c>
      <c r="E4709" s="10">
        <f t="shared" si="493"/>
        <v>23.76</v>
      </c>
      <c r="F4709" s="1" t="s">
        <v>42</v>
      </c>
      <c r="G4709" s="45"/>
      <c r="H4709" s="60"/>
      <c r="I4709" s="45"/>
      <c r="J4709" s="45"/>
      <c r="K4709" s="45"/>
      <c r="L4709" s="7" t="str">
        <f>IFERROR(VLOOKUP(B4709,Харків!A:C,3,0),"0")</f>
        <v>&gt;400</v>
      </c>
      <c r="M4709" s="60"/>
      <c r="N4709" s="45">
        <f t="shared" si="494"/>
        <v>0</v>
      </c>
    </row>
    <row r="4710" spans="1:14" ht="36" customHeight="1">
      <c r="A4710" s="129"/>
      <c r="B4710" s="49" t="s">
        <v>11028</v>
      </c>
      <c r="C4710" s="18" t="s">
        <v>11029</v>
      </c>
      <c r="D4710" s="20">
        <v>30.89</v>
      </c>
      <c r="E4710" s="10">
        <f t="shared" si="493"/>
        <v>30.89</v>
      </c>
      <c r="F4710" s="1" t="s">
        <v>42</v>
      </c>
      <c r="G4710" s="45"/>
      <c r="H4710" s="60"/>
      <c r="I4710" s="45"/>
      <c r="J4710" s="45"/>
      <c r="K4710" s="45"/>
      <c r="L4710" s="7" t="str">
        <f>IFERROR(VLOOKUP(B4710,Харків!A:C,3,0),"0")</f>
        <v>&gt;50</v>
      </c>
      <c r="M4710" s="60"/>
      <c r="N4710" s="45">
        <f t="shared" si="494"/>
        <v>0</v>
      </c>
    </row>
    <row r="4711" spans="1:14" ht="36" customHeight="1">
      <c r="A4711" s="129"/>
      <c r="B4711" s="49" t="s">
        <v>10938</v>
      </c>
      <c r="C4711" s="18" t="s">
        <v>10939</v>
      </c>
      <c r="D4711" s="20">
        <v>30.89</v>
      </c>
      <c r="E4711" s="10">
        <f t="shared" si="493"/>
        <v>30.89</v>
      </c>
      <c r="F4711" s="1" t="s">
        <v>42</v>
      </c>
      <c r="G4711" s="45"/>
      <c r="H4711" s="60"/>
      <c r="I4711" s="45"/>
      <c r="J4711" s="45"/>
      <c r="K4711" s="45"/>
      <c r="L4711" s="7" t="str">
        <f>IFERROR(VLOOKUP(B4711,Харків!A:C,3,0),"0")</f>
        <v>&gt;100</v>
      </c>
      <c r="M4711" s="60"/>
      <c r="N4711" s="45">
        <f t="shared" si="494"/>
        <v>0</v>
      </c>
    </row>
    <row r="4712" spans="1:14" ht="36" customHeight="1">
      <c r="A4712" s="129"/>
      <c r="B4712" s="49" t="s">
        <v>10940</v>
      </c>
      <c r="C4712" s="18" t="s">
        <v>10941</v>
      </c>
      <c r="D4712" s="20">
        <v>43.18</v>
      </c>
      <c r="E4712" s="10">
        <f t="shared" si="493"/>
        <v>43.18</v>
      </c>
      <c r="F4712" s="1" t="s">
        <v>42</v>
      </c>
      <c r="G4712" s="45"/>
      <c r="H4712" s="60"/>
      <c r="I4712" s="45"/>
      <c r="J4712" s="45"/>
      <c r="K4712" s="45"/>
      <c r="L4712" s="7" t="str">
        <f>IFERROR(VLOOKUP(B4712,Харків!A:C,3,0),"0")</f>
        <v>&gt;20</v>
      </c>
      <c r="M4712" s="60"/>
      <c r="N4712" s="45">
        <f t="shared" si="494"/>
        <v>0</v>
      </c>
    </row>
    <row r="4713" spans="1:14" ht="79.5" customHeight="1">
      <c r="A4713" s="129"/>
      <c r="B4713" s="50"/>
      <c r="C4713" s="231" t="s">
        <v>10942</v>
      </c>
      <c r="D4713" s="235"/>
      <c r="E4713" s="236"/>
      <c r="F4713" s="237"/>
      <c r="G4713" s="221"/>
      <c r="H4713" s="222"/>
      <c r="I4713" s="221"/>
      <c r="J4713" s="221"/>
      <c r="K4713" s="221"/>
      <c r="L4713" s="221"/>
      <c r="M4713" s="222"/>
      <c r="N4713" s="221"/>
    </row>
    <row r="4714" spans="1:14" ht="15" customHeight="1">
      <c r="A4714" s="130"/>
      <c r="B4714" s="50"/>
      <c r="C4714" s="6" t="s">
        <v>9185</v>
      </c>
      <c r="D4714" s="8"/>
      <c r="E4714" s="14"/>
      <c r="F4714" s="5"/>
      <c r="G4714" s="7"/>
      <c r="H4714" s="13"/>
      <c r="I4714" s="7"/>
      <c r="J4714" s="7"/>
      <c r="K4714" s="7"/>
      <c r="L4714" s="5"/>
      <c r="M4714" s="5"/>
      <c r="N4714" s="5"/>
    </row>
    <row r="4715" spans="1:14" ht="33.75" customHeight="1">
      <c r="A4715" s="129"/>
      <c r="B4715" s="49" t="s">
        <v>9005</v>
      </c>
      <c r="C4715" s="18" t="s">
        <v>9006</v>
      </c>
      <c r="D4715" s="20">
        <v>1.4</v>
      </c>
      <c r="E4715" s="10">
        <f t="shared" ref="E4715:E4722" si="495">D4715-(D4715*$G$1)</f>
        <v>1.4</v>
      </c>
      <c r="F4715" s="1" t="s">
        <v>42</v>
      </c>
      <c r="G4715" s="45">
        <v>7318158290</v>
      </c>
      <c r="H4715" s="60"/>
      <c r="I4715" s="45"/>
      <c r="J4715" s="45"/>
      <c r="K4715" s="45"/>
      <c r="L4715" s="7" t="str">
        <f>IFERROR(VLOOKUP(B4715,Харків!A:C,3,0),"0")</f>
        <v>&gt;2000</v>
      </c>
      <c r="M4715" s="60"/>
      <c r="N4715" s="45">
        <f t="shared" ref="N4715:N4722" si="496">E4715*M4715</f>
        <v>0</v>
      </c>
    </row>
    <row r="4716" spans="1:14" ht="33.75" customHeight="1">
      <c r="A4716" s="129"/>
      <c r="B4716" s="49" t="s">
        <v>9007</v>
      </c>
      <c r="C4716" s="18" t="s">
        <v>9008</v>
      </c>
      <c r="D4716" s="20">
        <v>2.4</v>
      </c>
      <c r="E4716" s="10">
        <f t="shared" si="495"/>
        <v>2.4</v>
      </c>
      <c r="F4716" s="1" t="s">
        <v>42</v>
      </c>
      <c r="G4716" s="45">
        <v>7318158290</v>
      </c>
      <c r="H4716" s="60"/>
      <c r="I4716" s="45"/>
      <c r="J4716" s="45"/>
      <c r="K4716" s="45"/>
      <c r="L4716" s="7" t="str">
        <f>IFERROR(VLOOKUP(B4716,Харків!A:C,3,0),"0")</f>
        <v>&gt;200</v>
      </c>
      <c r="M4716" s="60"/>
      <c r="N4716" s="45">
        <f t="shared" si="496"/>
        <v>0</v>
      </c>
    </row>
    <row r="4717" spans="1:14" ht="33.75" customHeight="1">
      <c r="A4717" s="129"/>
      <c r="B4717" s="49" t="s">
        <v>9009</v>
      </c>
      <c r="C4717" s="18" t="s">
        <v>9010</v>
      </c>
      <c r="D4717" s="20">
        <v>2.8</v>
      </c>
      <c r="E4717" s="10">
        <f t="shared" si="495"/>
        <v>2.8</v>
      </c>
      <c r="F4717" s="1" t="s">
        <v>42</v>
      </c>
      <c r="G4717" s="45">
        <v>7318158290</v>
      </c>
      <c r="H4717" s="60"/>
      <c r="I4717" s="45"/>
      <c r="J4717" s="45"/>
      <c r="K4717" s="45"/>
      <c r="L4717" s="7" t="str">
        <f>IFERROR(VLOOKUP(B4717,Харків!A:C,3,0),"0")</f>
        <v>&gt;5000</v>
      </c>
      <c r="M4717" s="60"/>
      <c r="N4717" s="45">
        <f t="shared" si="496"/>
        <v>0</v>
      </c>
    </row>
    <row r="4718" spans="1:14" ht="33.75" customHeight="1">
      <c r="A4718" s="129"/>
      <c r="B4718" s="49" t="s">
        <v>9011</v>
      </c>
      <c r="C4718" s="18" t="s">
        <v>9012</v>
      </c>
      <c r="D4718" s="20">
        <v>0.8</v>
      </c>
      <c r="E4718" s="10">
        <f t="shared" si="495"/>
        <v>0.8</v>
      </c>
      <c r="F4718" s="1" t="s">
        <v>42</v>
      </c>
      <c r="G4718" s="45">
        <v>7318166090</v>
      </c>
      <c r="H4718" s="60"/>
      <c r="I4718" s="45"/>
      <c r="J4718" s="45"/>
      <c r="K4718" s="45"/>
      <c r="L4718" s="7" t="str">
        <f>IFERROR(VLOOKUP(B4718,Харків!A:C,3,0),"0")</f>
        <v>&gt;5000</v>
      </c>
      <c r="M4718" s="60"/>
      <c r="N4718" s="45">
        <f t="shared" si="496"/>
        <v>0</v>
      </c>
    </row>
    <row r="4719" spans="1:14" ht="33.75" customHeight="1">
      <c r="A4719" s="129"/>
      <c r="B4719" s="49" t="s">
        <v>9013</v>
      </c>
      <c r="C4719" s="18" t="s">
        <v>9014</v>
      </c>
      <c r="D4719" s="20">
        <v>1.4</v>
      </c>
      <c r="E4719" s="10">
        <f t="shared" si="495"/>
        <v>1.4</v>
      </c>
      <c r="F4719" s="1" t="s">
        <v>42</v>
      </c>
      <c r="G4719" s="45">
        <v>7318166090</v>
      </c>
      <c r="H4719" s="60"/>
      <c r="I4719" s="45"/>
      <c r="J4719" s="45"/>
      <c r="K4719" s="45"/>
      <c r="L4719" s="7" t="str">
        <f>IFERROR(VLOOKUP(B4719,Харків!A:C,3,0),"0")</f>
        <v>&gt;10000</v>
      </c>
      <c r="M4719" s="60"/>
      <c r="N4719" s="45">
        <f t="shared" si="496"/>
        <v>0</v>
      </c>
    </row>
    <row r="4720" spans="1:14" ht="33.75" customHeight="1">
      <c r="A4720" s="129"/>
      <c r="B4720" s="49" t="s">
        <v>10391</v>
      </c>
      <c r="C4720" s="18" t="s">
        <v>10392</v>
      </c>
      <c r="D4720" s="20">
        <v>0.9</v>
      </c>
      <c r="E4720" s="10">
        <f t="shared" si="495"/>
        <v>0.9</v>
      </c>
      <c r="F4720" s="1" t="s">
        <v>42</v>
      </c>
      <c r="G4720" s="45">
        <v>7318154290</v>
      </c>
      <c r="H4720" s="60"/>
      <c r="I4720" s="45"/>
      <c r="J4720" s="45"/>
      <c r="K4720" s="45"/>
      <c r="L4720" s="7" t="str">
        <f>IFERROR(VLOOKUP(B4720,Харків!A:C,3,0),"0")</f>
        <v>&gt;5000</v>
      </c>
      <c r="M4720" s="60"/>
      <c r="N4720" s="45">
        <f t="shared" si="496"/>
        <v>0</v>
      </c>
    </row>
    <row r="4721" spans="1:14" ht="33.75" customHeight="1">
      <c r="A4721" s="129"/>
      <c r="B4721" s="49" t="s">
        <v>9015</v>
      </c>
      <c r="C4721" s="18" t="s">
        <v>9016</v>
      </c>
      <c r="D4721" s="20">
        <v>1</v>
      </c>
      <c r="E4721" s="10">
        <f t="shared" si="495"/>
        <v>1</v>
      </c>
      <c r="F4721" s="1" t="s">
        <v>42</v>
      </c>
      <c r="G4721" s="45">
        <v>7318154290</v>
      </c>
      <c r="H4721" s="60"/>
      <c r="I4721" s="45"/>
      <c r="J4721" s="45"/>
      <c r="K4721" s="45"/>
      <c r="L4721" s="7" t="str">
        <f>IFERROR(VLOOKUP(B4721,Харків!A:C,3,0),"0")</f>
        <v>&gt;10000</v>
      </c>
      <c r="M4721" s="60"/>
      <c r="N4721" s="45">
        <f t="shared" si="496"/>
        <v>0</v>
      </c>
    </row>
    <row r="4722" spans="1:14" ht="33.75" customHeight="1">
      <c r="A4722" s="129"/>
      <c r="B4722" s="49" t="s">
        <v>9017</v>
      </c>
      <c r="C4722" s="18" t="s">
        <v>9018</v>
      </c>
      <c r="D4722" s="20">
        <v>2.6</v>
      </c>
      <c r="E4722" s="10">
        <f t="shared" si="495"/>
        <v>2.6</v>
      </c>
      <c r="F4722" s="1" t="s">
        <v>42</v>
      </c>
      <c r="G4722" s="45">
        <v>7318154290</v>
      </c>
      <c r="H4722" s="60"/>
      <c r="I4722" s="45"/>
      <c r="J4722" s="45"/>
      <c r="K4722" s="45"/>
      <c r="L4722" s="7" t="str">
        <f>IFERROR(VLOOKUP(B4722,Харків!A:C,3,0),"0")</f>
        <v>&gt;500</v>
      </c>
      <c r="M4722" s="60"/>
      <c r="N4722" s="45">
        <f t="shared" si="496"/>
        <v>0</v>
      </c>
    </row>
    <row r="4723" spans="1:14" ht="15" customHeight="1">
      <c r="A4723" s="130"/>
      <c r="B4723" s="50"/>
      <c r="C4723" s="6" t="s">
        <v>10393</v>
      </c>
      <c r="D4723" s="8"/>
      <c r="E4723" s="14"/>
      <c r="F4723" s="5"/>
      <c r="G4723" s="7"/>
      <c r="H4723" s="13"/>
      <c r="I4723" s="7"/>
      <c r="J4723" s="7"/>
      <c r="K4723" s="7"/>
      <c r="L4723" s="5"/>
      <c r="M4723" s="5"/>
      <c r="N4723" s="5"/>
    </row>
    <row r="4724" spans="1:14" ht="80.099999999999994" customHeight="1">
      <c r="A4724" s="129"/>
      <c r="B4724" s="49" t="s">
        <v>10394</v>
      </c>
      <c r="C4724" s="18" t="s">
        <v>10395</v>
      </c>
      <c r="D4724" s="20">
        <v>21.5</v>
      </c>
      <c r="E4724" s="10">
        <f>D4724-(D4724*$G$1)</f>
        <v>21.5</v>
      </c>
      <c r="F4724" s="1" t="s">
        <v>42</v>
      </c>
      <c r="G4724" s="45">
        <v>6804221800</v>
      </c>
      <c r="H4724" s="60"/>
      <c r="I4724" s="45">
        <v>1</v>
      </c>
      <c r="J4724" s="45">
        <v>10</v>
      </c>
      <c r="K4724" s="45">
        <v>600</v>
      </c>
      <c r="L4724" s="7" t="str">
        <f>IFERROR(VLOOKUP(B4724,Харків!A:C,3,0),"0")</f>
        <v>&gt;400</v>
      </c>
      <c r="M4724" s="60"/>
      <c r="N4724" s="45">
        <f>E4724*M4724</f>
        <v>0</v>
      </c>
    </row>
    <row r="4725" spans="1:14" ht="15" customHeight="1">
      <c r="A4725" s="130"/>
      <c r="B4725" s="50"/>
      <c r="C4725" s="6" t="s">
        <v>9020</v>
      </c>
      <c r="D4725" s="8"/>
      <c r="E4725" s="14"/>
      <c r="F4725" s="5"/>
      <c r="G4725" s="7"/>
      <c r="H4725" s="13"/>
      <c r="I4725" s="7"/>
      <c r="J4725" s="7"/>
      <c r="K4725" s="7"/>
      <c r="L4725" s="5"/>
      <c r="M4725" s="5"/>
      <c r="N4725" s="5"/>
    </row>
    <row r="4726" spans="1:14" ht="80.099999999999994" customHeight="1">
      <c r="A4726" s="129"/>
      <c r="B4726" s="49" t="s">
        <v>9019</v>
      </c>
      <c r="C4726" s="18" t="s">
        <v>9020</v>
      </c>
      <c r="D4726" s="20">
        <v>39.5</v>
      </c>
      <c r="E4726" s="10">
        <f>D4726-(D4726*$G$1)</f>
        <v>39.5</v>
      </c>
      <c r="F4726" s="1" t="s">
        <v>42</v>
      </c>
      <c r="G4726" s="45">
        <v>8302100090</v>
      </c>
      <c r="H4726" s="60"/>
      <c r="I4726" s="45">
        <v>1</v>
      </c>
      <c r="J4726" s="45"/>
      <c r="K4726" s="45"/>
      <c r="L4726" s="7" t="str">
        <f>IFERROR(VLOOKUP(B4726,Харків!A:C,3,0),"0")</f>
        <v>&gt;500</v>
      </c>
      <c r="M4726" s="60"/>
      <c r="N4726" s="45">
        <f>E4726*M4726</f>
        <v>0</v>
      </c>
    </row>
    <row r="4727" spans="1:14" ht="15" customHeight="1">
      <c r="A4727" s="130"/>
      <c r="B4727" s="50"/>
      <c r="C4727" s="6" t="s">
        <v>8602</v>
      </c>
      <c r="D4727" s="8"/>
      <c r="E4727" s="14"/>
      <c r="F4727" s="5"/>
      <c r="G4727" s="7"/>
      <c r="H4727" s="13"/>
      <c r="I4727" s="7"/>
      <c r="J4727" s="7"/>
      <c r="K4727" s="7"/>
      <c r="L4727" s="5"/>
      <c r="M4727" s="5"/>
      <c r="N4727" s="5"/>
    </row>
    <row r="4728" spans="1:14" ht="50.1" customHeight="1">
      <c r="A4728" s="129"/>
      <c r="B4728" s="49" t="s">
        <v>9338</v>
      </c>
      <c r="C4728" s="18" t="s">
        <v>9339</v>
      </c>
      <c r="D4728" s="20">
        <v>60</v>
      </c>
      <c r="E4728" s="10">
        <f t="shared" ref="E4728:E4733" si="497">D4728-(D4728*$G$1)</f>
        <v>60</v>
      </c>
      <c r="F4728" s="1" t="s">
        <v>42</v>
      </c>
      <c r="G4728" s="45">
        <v>8301409000</v>
      </c>
      <c r="H4728" s="60"/>
      <c r="I4728" s="45">
        <v>1</v>
      </c>
      <c r="J4728" s="45" t="s">
        <v>12</v>
      </c>
      <c r="K4728" s="45" t="s">
        <v>12</v>
      </c>
      <c r="L4728" s="7" t="str">
        <f>IFERROR(VLOOKUP(B4728,Харків!A:C,3,0),"0")</f>
        <v>&gt;20</v>
      </c>
      <c r="M4728" s="60"/>
      <c r="N4728" s="45">
        <f t="shared" ref="N4728:N4733" si="498">E4728*M4728</f>
        <v>0</v>
      </c>
    </row>
    <row r="4729" spans="1:14" ht="27.75" customHeight="1">
      <c r="A4729" s="129"/>
      <c r="B4729" s="49" t="s">
        <v>8408</v>
      </c>
      <c r="C4729" s="18" t="s">
        <v>8409</v>
      </c>
      <c r="D4729" s="20">
        <v>66</v>
      </c>
      <c r="E4729" s="10">
        <f t="shared" si="497"/>
        <v>66</v>
      </c>
      <c r="F4729" s="1" t="s">
        <v>42</v>
      </c>
      <c r="G4729" s="45">
        <v>8301409000</v>
      </c>
      <c r="H4729" s="60"/>
      <c r="I4729" s="45">
        <v>1</v>
      </c>
      <c r="J4729" s="45" t="s">
        <v>12</v>
      </c>
      <c r="K4729" s="45" t="s">
        <v>12</v>
      </c>
      <c r="L4729" s="7" t="str">
        <f>IFERROR(VLOOKUP(B4729,Харків!A:C,3,0),"0")</f>
        <v>0</v>
      </c>
      <c r="M4729" s="60"/>
      <c r="N4729" s="45">
        <f t="shared" si="498"/>
        <v>0</v>
      </c>
    </row>
    <row r="4730" spans="1:14" ht="27.75" customHeight="1">
      <c r="A4730" s="129"/>
      <c r="B4730" s="49" t="s">
        <v>8383</v>
      </c>
      <c r="C4730" s="18" t="s">
        <v>8384</v>
      </c>
      <c r="D4730" s="20">
        <v>65</v>
      </c>
      <c r="E4730" s="10">
        <f t="shared" si="497"/>
        <v>65</v>
      </c>
      <c r="F4730" s="1" t="s">
        <v>42</v>
      </c>
      <c r="G4730" s="45">
        <v>8301409000</v>
      </c>
      <c r="H4730" s="60"/>
      <c r="I4730" s="45">
        <v>1</v>
      </c>
      <c r="J4730" s="45" t="s">
        <v>12</v>
      </c>
      <c r="K4730" s="45" t="s">
        <v>12</v>
      </c>
      <c r="L4730" s="7" t="str">
        <f>IFERROR(VLOOKUP(B4730,Харків!A:C,3,0),"0")</f>
        <v>0</v>
      </c>
      <c r="M4730" s="60"/>
      <c r="N4730" s="45">
        <f t="shared" si="498"/>
        <v>0</v>
      </c>
    </row>
    <row r="4731" spans="1:14" ht="27.75" customHeight="1">
      <c r="A4731" s="129"/>
      <c r="B4731" s="49" t="s">
        <v>9336</v>
      </c>
      <c r="C4731" s="18" t="s">
        <v>9337</v>
      </c>
      <c r="D4731" s="20">
        <v>34.32</v>
      </c>
      <c r="E4731" s="10">
        <f t="shared" si="497"/>
        <v>34.32</v>
      </c>
      <c r="F4731" s="1" t="s">
        <v>42</v>
      </c>
      <c r="G4731" s="45">
        <v>8301409000</v>
      </c>
      <c r="H4731" s="60"/>
      <c r="I4731" s="45">
        <v>1</v>
      </c>
      <c r="J4731" s="45" t="s">
        <v>12</v>
      </c>
      <c r="K4731" s="45" t="s">
        <v>12</v>
      </c>
      <c r="L4731" s="7" t="str">
        <f>IFERROR(VLOOKUP(B4731,Харків!A:C,3,0),"0")</f>
        <v>&gt;1000</v>
      </c>
      <c r="M4731" s="60"/>
      <c r="N4731" s="45">
        <f t="shared" si="498"/>
        <v>0</v>
      </c>
    </row>
    <row r="4732" spans="1:14" ht="27.75" customHeight="1">
      <c r="A4732" s="129"/>
      <c r="B4732" s="49" t="s">
        <v>10293</v>
      </c>
      <c r="C4732" s="18" t="s">
        <v>10716</v>
      </c>
      <c r="D4732" s="20">
        <v>49.28</v>
      </c>
      <c r="E4732" s="10">
        <f t="shared" si="497"/>
        <v>49.28</v>
      </c>
      <c r="F4732" s="1" t="s">
        <v>42</v>
      </c>
      <c r="G4732" s="45">
        <v>8301409000</v>
      </c>
      <c r="H4732" s="60"/>
      <c r="I4732" s="45">
        <v>1</v>
      </c>
      <c r="J4732" s="45" t="s">
        <v>12</v>
      </c>
      <c r="K4732" s="45" t="s">
        <v>12</v>
      </c>
      <c r="L4732" s="7" t="str">
        <f>IFERROR(VLOOKUP(B4732,Харків!A:C,3,0),"0")</f>
        <v>&gt;400</v>
      </c>
      <c r="M4732" s="60"/>
      <c r="N4732" s="45">
        <f t="shared" si="498"/>
        <v>0</v>
      </c>
    </row>
    <row r="4733" spans="1:14" ht="27.75" customHeight="1">
      <c r="A4733" s="129"/>
      <c r="B4733" s="49" t="s">
        <v>8395</v>
      </c>
      <c r="C4733" s="18" t="s">
        <v>8396</v>
      </c>
      <c r="D4733" s="20">
        <v>49.28</v>
      </c>
      <c r="E4733" s="10">
        <f t="shared" si="497"/>
        <v>49.28</v>
      </c>
      <c r="F4733" s="1" t="s">
        <v>42</v>
      </c>
      <c r="G4733" s="45">
        <v>8301409000</v>
      </c>
      <c r="H4733" s="60"/>
      <c r="I4733" s="45">
        <v>1</v>
      </c>
      <c r="J4733" s="45" t="s">
        <v>12</v>
      </c>
      <c r="K4733" s="45" t="s">
        <v>12</v>
      </c>
      <c r="L4733" s="7" t="str">
        <f>IFERROR(VLOOKUP(B4733,Харків!A:C,3,0),"0")</f>
        <v>&gt;400</v>
      </c>
      <c r="M4733" s="60"/>
      <c r="N4733" s="45">
        <f t="shared" si="498"/>
        <v>0</v>
      </c>
    </row>
    <row r="4734" spans="1:14" ht="15" customHeight="1">
      <c r="A4734" s="130"/>
      <c r="B4734" s="50"/>
      <c r="C4734" s="6" t="s">
        <v>8603</v>
      </c>
      <c r="D4734" s="8"/>
      <c r="E4734" s="14"/>
      <c r="F4734" s="5"/>
      <c r="G4734" s="7"/>
      <c r="H4734" s="13"/>
      <c r="I4734" s="7"/>
      <c r="J4734" s="7"/>
      <c r="K4734" s="7"/>
      <c r="L4734" s="5"/>
      <c r="M4734" s="5"/>
      <c r="N4734" s="5"/>
    </row>
    <row r="4735" spans="1:14" ht="50.1" customHeight="1">
      <c r="A4735" s="129"/>
      <c r="B4735" s="49" t="s">
        <v>9340</v>
      </c>
      <c r="C4735" s="18" t="s">
        <v>9341</v>
      </c>
      <c r="D4735" s="20">
        <v>30</v>
      </c>
      <c r="E4735" s="10">
        <f>D4735-(D4735*$G$1)</f>
        <v>30</v>
      </c>
      <c r="F4735" s="1" t="s">
        <v>42</v>
      </c>
      <c r="G4735" s="45">
        <v>8301700000</v>
      </c>
      <c r="H4735" s="60"/>
      <c r="I4735" s="45">
        <v>1</v>
      </c>
      <c r="J4735" s="45" t="s">
        <v>12</v>
      </c>
      <c r="K4735" s="45" t="s">
        <v>12</v>
      </c>
      <c r="L4735" s="7" t="str">
        <f>IFERROR(VLOOKUP(B4735,Харків!A:C,3,0),"0")</f>
        <v>&gt;100</v>
      </c>
      <c r="M4735" s="60"/>
      <c r="N4735" s="45">
        <f>E4735*M4735</f>
        <v>0</v>
      </c>
    </row>
    <row r="4736" spans="1:14" ht="50.1" customHeight="1">
      <c r="A4736" s="129"/>
      <c r="B4736" s="49" t="s">
        <v>8404</v>
      </c>
      <c r="C4736" s="18" t="s">
        <v>8405</v>
      </c>
      <c r="D4736" s="20">
        <v>11.4</v>
      </c>
      <c r="E4736" s="10">
        <f>D4736-(D4736*$G$1)</f>
        <v>11.4</v>
      </c>
      <c r="F4736" s="1" t="s">
        <v>42</v>
      </c>
      <c r="G4736" s="45">
        <v>8301700000</v>
      </c>
      <c r="H4736" s="60"/>
      <c r="I4736" s="45">
        <v>1</v>
      </c>
      <c r="J4736" s="45" t="s">
        <v>12</v>
      </c>
      <c r="K4736" s="45" t="s">
        <v>12</v>
      </c>
      <c r="L4736" s="7" t="str">
        <f>IFERROR(VLOOKUP(B4736,Харків!A:C,3,0),"0")</f>
        <v>&gt;400</v>
      </c>
      <c r="M4736" s="60"/>
      <c r="N4736" s="45">
        <f>E4736*M4736</f>
        <v>0</v>
      </c>
    </row>
    <row r="4737" spans="1:14" ht="50.1" customHeight="1">
      <c r="A4737" s="129"/>
      <c r="B4737" s="49" t="s">
        <v>8393</v>
      </c>
      <c r="C4737" s="18" t="s">
        <v>8394</v>
      </c>
      <c r="D4737" s="20">
        <v>11.4</v>
      </c>
      <c r="E4737" s="10">
        <f>D4737-(D4737*$G$1)</f>
        <v>11.4</v>
      </c>
      <c r="F4737" s="1" t="s">
        <v>42</v>
      </c>
      <c r="G4737" s="45">
        <v>8301700000</v>
      </c>
      <c r="H4737" s="60"/>
      <c r="I4737" s="45">
        <v>1</v>
      </c>
      <c r="J4737" s="45" t="s">
        <v>12</v>
      </c>
      <c r="K4737" s="45" t="s">
        <v>12</v>
      </c>
      <c r="L4737" s="7" t="str">
        <f>IFERROR(VLOOKUP(B4737,Харків!A:C,3,0),"0")</f>
        <v>&gt;50</v>
      </c>
      <c r="M4737" s="60"/>
      <c r="N4737" s="45">
        <f>E4737*M4737</f>
        <v>0</v>
      </c>
    </row>
    <row r="4738" spans="1:14" ht="50.1" customHeight="1">
      <c r="A4738" s="129"/>
      <c r="B4738" s="49" t="s">
        <v>8390</v>
      </c>
      <c r="C4738" s="18" t="s">
        <v>8391</v>
      </c>
      <c r="D4738" s="20">
        <v>5</v>
      </c>
      <c r="E4738" s="10">
        <f>D4738-(D4738*$G$1)</f>
        <v>5</v>
      </c>
      <c r="F4738" s="1" t="s">
        <v>42</v>
      </c>
      <c r="G4738" s="45">
        <v>8301700000</v>
      </c>
      <c r="H4738" s="60"/>
      <c r="I4738" s="45">
        <v>1</v>
      </c>
      <c r="J4738" s="45" t="s">
        <v>12</v>
      </c>
      <c r="K4738" s="45" t="s">
        <v>12</v>
      </c>
      <c r="L4738" s="7" t="str">
        <f>IFERROR(VLOOKUP(B4738,Харків!A:C,3,0),"0")</f>
        <v>&gt;2000</v>
      </c>
      <c r="M4738" s="60"/>
      <c r="N4738" s="45">
        <f>E4738*M4738</f>
        <v>0</v>
      </c>
    </row>
    <row r="4739" spans="1:14" ht="50.1" customHeight="1">
      <c r="A4739" s="129"/>
      <c r="B4739" s="49" t="s">
        <v>10296</v>
      </c>
      <c r="C4739" s="18" t="s">
        <v>10297</v>
      </c>
      <c r="D4739" s="20">
        <v>5</v>
      </c>
      <c r="E4739" s="10">
        <f>D4739-(D4739*$G$1)</f>
        <v>5</v>
      </c>
      <c r="F4739" s="1" t="s">
        <v>42</v>
      </c>
      <c r="G4739" s="45">
        <v>8301700000</v>
      </c>
      <c r="H4739" s="60"/>
      <c r="I4739" s="45">
        <v>1</v>
      </c>
      <c r="J4739" s="45" t="s">
        <v>12</v>
      </c>
      <c r="K4739" s="45" t="s">
        <v>12</v>
      </c>
      <c r="L4739" s="7" t="str">
        <f>IFERROR(VLOOKUP(B4739,Харків!A:C,3,0),"0")</f>
        <v>&gt;1000</v>
      </c>
      <c r="M4739" s="60"/>
      <c r="N4739" s="45">
        <f>E4739*M4739</f>
        <v>0</v>
      </c>
    </row>
    <row r="4740" spans="1:14" ht="15" customHeight="1">
      <c r="A4740" s="130"/>
      <c r="B4740" s="50"/>
      <c r="C4740" s="6" t="s">
        <v>8382</v>
      </c>
      <c r="D4740" s="8"/>
      <c r="E4740" s="14"/>
      <c r="F4740" s="5"/>
      <c r="G4740" s="7"/>
      <c r="H4740" s="13"/>
      <c r="I4740" s="7"/>
      <c r="J4740" s="7"/>
      <c r="K4740" s="7"/>
      <c r="L4740" s="5"/>
      <c r="M4740" s="5"/>
      <c r="N4740" s="5"/>
    </row>
    <row r="4741" spans="1:14" ht="50.1" customHeight="1">
      <c r="A4741" s="129"/>
      <c r="B4741" s="49" t="s">
        <v>8381</v>
      </c>
      <c r="C4741" s="18" t="s">
        <v>8382</v>
      </c>
      <c r="D4741" s="20">
        <v>7</v>
      </c>
      <c r="E4741" s="10">
        <f>D4741-(D4741*$G$1)</f>
        <v>7</v>
      </c>
      <c r="F4741" s="1" t="s">
        <v>42</v>
      </c>
      <c r="G4741" s="45">
        <v>3923509000</v>
      </c>
      <c r="H4741" s="60"/>
      <c r="I4741" s="45">
        <v>1</v>
      </c>
      <c r="J4741" s="45" t="s">
        <v>12</v>
      </c>
      <c r="K4741" s="45">
        <v>400</v>
      </c>
      <c r="L4741" s="7" t="str">
        <f>IFERROR(VLOOKUP(B4741,Харків!A:C,3,0),"0")</f>
        <v>&gt;2000</v>
      </c>
      <c r="M4741" s="60"/>
      <c r="N4741" s="45">
        <f>E4741*M4741</f>
        <v>0</v>
      </c>
    </row>
    <row r="4742" spans="1:14" ht="15" customHeight="1">
      <c r="A4742" s="130"/>
      <c r="B4742" s="50"/>
      <c r="C4742" s="6" t="s">
        <v>9493</v>
      </c>
      <c r="D4742" s="13"/>
      <c r="E4742" s="14"/>
      <c r="F4742" s="5"/>
      <c r="G4742" s="7"/>
      <c r="H4742" s="13"/>
      <c r="I4742" s="7"/>
      <c r="J4742" s="7"/>
      <c r="K4742" s="7"/>
      <c r="L4742" s="5"/>
      <c r="M4742" s="5"/>
      <c r="N4742" s="5"/>
    </row>
    <row r="4743" spans="1:14" ht="15" customHeight="1">
      <c r="A4743" s="129"/>
      <c r="B4743" s="49" t="s">
        <v>6679</v>
      </c>
      <c r="C4743" s="18" t="s">
        <v>10984</v>
      </c>
      <c r="D4743" s="20">
        <v>12.9</v>
      </c>
      <c r="E4743" s="10">
        <f>D4743-(D4743*$G$1)</f>
        <v>12.9</v>
      </c>
      <c r="F4743" s="1" t="s">
        <v>42</v>
      </c>
      <c r="G4743" s="45">
        <v>3919108090</v>
      </c>
      <c r="H4743" s="60"/>
      <c r="I4743" s="45">
        <v>1</v>
      </c>
      <c r="J4743" s="45">
        <v>15</v>
      </c>
      <c r="K4743" s="45">
        <v>240</v>
      </c>
      <c r="L4743" s="7" t="str">
        <f>IFERROR(VLOOKUP(B4743,Харків!A:C,3,0),"0")</f>
        <v>&gt;20</v>
      </c>
      <c r="M4743" s="60"/>
      <c r="N4743" s="45">
        <f>E4743*M4743</f>
        <v>0</v>
      </c>
    </row>
    <row r="4744" spans="1:14" ht="15" customHeight="1">
      <c r="A4744" s="129"/>
      <c r="B4744" s="49" t="s">
        <v>6675</v>
      </c>
      <c r="C4744" s="18" t="s">
        <v>10985</v>
      </c>
      <c r="D4744" s="20">
        <v>12.9</v>
      </c>
      <c r="E4744" s="10">
        <f>D4744-(D4744*$G$1)</f>
        <v>12.9</v>
      </c>
      <c r="F4744" s="1" t="s">
        <v>42</v>
      </c>
      <c r="G4744" s="45">
        <v>3919108090</v>
      </c>
      <c r="H4744" s="60"/>
      <c r="I4744" s="45">
        <v>1</v>
      </c>
      <c r="J4744" s="45">
        <v>15</v>
      </c>
      <c r="K4744" s="45">
        <v>240</v>
      </c>
      <c r="L4744" s="7" t="str">
        <f>IFERROR(VLOOKUP(B4744,Харків!A:C,3,0),"0")</f>
        <v>&gt;50</v>
      </c>
      <c r="M4744" s="60"/>
      <c r="N4744" s="45">
        <f>E4744*M4744</f>
        <v>0</v>
      </c>
    </row>
    <row r="4745" spans="1:14" ht="15" customHeight="1">
      <c r="A4745" s="129"/>
      <c r="B4745" s="49" t="s">
        <v>6677</v>
      </c>
      <c r="C4745" s="18" t="s">
        <v>10986</v>
      </c>
      <c r="D4745" s="20">
        <v>12.9</v>
      </c>
      <c r="E4745" s="10">
        <f>D4745-(D4745*$G$1)</f>
        <v>12.9</v>
      </c>
      <c r="F4745" s="1" t="s">
        <v>42</v>
      </c>
      <c r="G4745" s="45">
        <v>3919108090</v>
      </c>
      <c r="H4745" s="60"/>
      <c r="I4745" s="45">
        <v>1</v>
      </c>
      <c r="J4745" s="45">
        <v>15</v>
      </c>
      <c r="K4745" s="45">
        <v>240</v>
      </c>
      <c r="L4745" s="7" t="str">
        <f>IFERROR(VLOOKUP(B4745,Харків!A:C,3,0),"0")</f>
        <v>&gt;50</v>
      </c>
      <c r="M4745" s="60"/>
      <c r="N4745" s="45">
        <f>E4745*M4745</f>
        <v>0</v>
      </c>
    </row>
    <row r="4746" spans="1:14" ht="6.95" customHeight="1">
      <c r="A4746" s="130"/>
      <c r="B4746" s="50"/>
      <c r="C4746" s="6"/>
      <c r="D4746" s="13"/>
      <c r="E4746" s="14"/>
      <c r="F4746" s="5"/>
      <c r="G4746" s="7"/>
      <c r="H4746" s="13"/>
      <c r="I4746" s="7"/>
      <c r="J4746" s="7"/>
      <c r="K4746" s="7"/>
      <c r="L4746" s="5"/>
      <c r="M4746" s="5"/>
      <c r="N4746" s="5"/>
    </row>
    <row r="4747" spans="1:14" ht="15" customHeight="1">
      <c r="A4747" s="129"/>
      <c r="B4747" s="49" t="s">
        <v>4664</v>
      </c>
      <c r="C4747" s="18" t="s">
        <v>10987</v>
      </c>
      <c r="D4747" s="20">
        <v>24.65</v>
      </c>
      <c r="E4747" s="10">
        <f>D4747-(D4747*$G$1)</f>
        <v>24.65</v>
      </c>
      <c r="F4747" s="1" t="s">
        <v>42</v>
      </c>
      <c r="G4747" s="45">
        <v>3919108090</v>
      </c>
      <c r="H4747" s="60"/>
      <c r="I4747" s="45">
        <v>1</v>
      </c>
      <c r="J4747" s="45">
        <v>13</v>
      </c>
      <c r="K4747" s="45">
        <v>117</v>
      </c>
      <c r="L4747" s="7" t="str">
        <f>IFERROR(VLOOKUP(B4747,Харків!A:C,3,0),"0")</f>
        <v>&gt;50</v>
      </c>
      <c r="M4747" s="60"/>
      <c r="N4747" s="45">
        <f>E4747*M4747</f>
        <v>0</v>
      </c>
    </row>
    <row r="4748" spans="1:14" ht="15" customHeight="1">
      <c r="A4748" s="129"/>
      <c r="B4748" s="49" t="s">
        <v>4666</v>
      </c>
      <c r="C4748" s="18" t="s">
        <v>10988</v>
      </c>
      <c r="D4748" s="20">
        <v>24.65</v>
      </c>
      <c r="E4748" s="10">
        <f>D4748-(D4748*$G$1)</f>
        <v>24.65</v>
      </c>
      <c r="F4748" s="1" t="s">
        <v>42</v>
      </c>
      <c r="G4748" s="45">
        <v>3919108090</v>
      </c>
      <c r="H4748" s="60"/>
      <c r="I4748" s="45">
        <v>1</v>
      </c>
      <c r="J4748" s="45">
        <v>13</v>
      </c>
      <c r="K4748" s="45">
        <v>117</v>
      </c>
      <c r="L4748" s="7" t="str">
        <f>IFERROR(VLOOKUP(B4748,Харків!A:C,3,0),"0")</f>
        <v>&gt;20</v>
      </c>
      <c r="M4748" s="60"/>
      <c r="N4748" s="45">
        <f>E4748*M4748</f>
        <v>0</v>
      </c>
    </row>
    <row r="4749" spans="1:14" ht="6.95" customHeight="1">
      <c r="A4749" s="130"/>
      <c r="B4749" s="50"/>
      <c r="C4749" s="6"/>
      <c r="D4749" s="13"/>
      <c r="E4749" s="14"/>
      <c r="F4749" s="5"/>
      <c r="G4749" s="7"/>
      <c r="H4749" s="13"/>
      <c r="I4749" s="7"/>
      <c r="J4749" s="7"/>
      <c r="K4749" s="7"/>
      <c r="L4749" s="5"/>
      <c r="M4749" s="5"/>
      <c r="N4749" s="5"/>
    </row>
    <row r="4750" spans="1:14" ht="24.95" customHeight="1">
      <c r="A4750" s="129"/>
      <c r="B4750" s="49" t="s">
        <v>9398</v>
      </c>
      <c r="C4750" s="18" t="s">
        <v>9399</v>
      </c>
      <c r="D4750" s="20">
        <v>30.07</v>
      </c>
      <c r="E4750" s="10">
        <f t="shared" ref="E4750:E4756" si="499">D4750-(D4750*$G$1)</f>
        <v>30.07</v>
      </c>
      <c r="F4750" s="1" t="s">
        <v>42</v>
      </c>
      <c r="G4750" s="45">
        <v>3919101200</v>
      </c>
      <c r="H4750" s="60"/>
      <c r="I4750" s="45">
        <v>1</v>
      </c>
      <c r="J4750" s="45">
        <v>10</v>
      </c>
      <c r="K4750" s="45">
        <v>200</v>
      </c>
      <c r="L4750" s="7" t="str">
        <f>IFERROR(VLOOKUP(B4750,Харків!A:C,3,0),"0")</f>
        <v>&gt;500</v>
      </c>
      <c r="M4750" s="60"/>
      <c r="N4750" s="45">
        <f t="shared" ref="N4750:N4756" si="500">E4750*M4750</f>
        <v>0</v>
      </c>
    </row>
    <row r="4751" spans="1:14" ht="24.95" customHeight="1">
      <c r="A4751" s="129"/>
      <c r="B4751" s="49" t="s">
        <v>9400</v>
      </c>
      <c r="C4751" s="18" t="s">
        <v>9401</v>
      </c>
      <c r="D4751" s="20">
        <v>30.07</v>
      </c>
      <c r="E4751" s="10">
        <f t="shared" si="499"/>
        <v>30.07</v>
      </c>
      <c r="F4751" s="1" t="s">
        <v>42</v>
      </c>
      <c r="G4751" s="45">
        <v>3919101200</v>
      </c>
      <c r="H4751" s="60"/>
      <c r="I4751" s="45">
        <v>1</v>
      </c>
      <c r="J4751" s="45">
        <v>10</v>
      </c>
      <c r="K4751" s="45">
        <v>200</v>
      </c>
      <c r="L4751" s="7" t="str">
        <f>IFERROR(VLOOKUP(B4751,Харків!A:C,3,0),"0")</f>
        <v>&gt;500</v>
      </c>
      <c r="M4751" s="60"/>
      <c r="N4751" s="45">
        <f t="shared" si="500"/>
        <v>0</v>
      </c>
    </row>
    <row r="4752" spans="1:14" ht="24.95" customHeight="1">
      <c r="A4752" s="129"/>
      <c r="B4752" s="49" t="s">
        <v>9402</v>
      </c>
      <c r="C4752" s="18" t="s">
        <v>9403</v>
      </c>
      <c r="D4752" s="20">
        <v>35.1</v>
      </c>
      <c r="E4752" s="10">
        <f t="shared" si="499"/>
        <v>35.1</v>
      </c>
      <c r="F4752" s="1" t="s">
        <v>42</v>
      </c>
      <c r="G4752" s="45">
        <v>3919101200</v>
      </c>
      <c r="H4752" s="60"/>
      <c r="I4752" s="45">
        <v>1</v>
      </c>
      <c r="J4752" s="45">
        <v>10</v>
      </c>
      <c r="K4752" s="45">
        <v>200</v>
      </c>
      <c r="L4752" s="7" t="str">
        <f>IFERROR(VLOOKUP(B4752,Харків!A:C,3,0),"0")</f>
        <v>&gt;500</v>
      </c>
      <c r="M4752" s="60"/>
      <c r="N4752" s="45">
        <f t="shared" si="500"/>
        <v>0</v>
      </c>
    </row>
    <row r="4753" spans="1:14" ht="24.95" customHeight="1">
      <c r="A4753" s="129"/>
      <c r="B4753" s="49" t="s">
        <v>9404</v>
      </c>
      <c r="C4753" s="18" t="s">
        <v>9405</v>
      </c>
      <c r="D4753" s="20">
        <v>30.07</v>
      </c>
      <c r="E4753" s="10">
        <f t="shared" si="499"/>
        <v>30.07</v>
      </c>
      <c r="F4753" s="1" t="s">
        <v>42</v>
      </c>
      <c r="G4753" s="45">
        <v>3919101200</v>
      </c>
      <c r="H4753" s="60"/>
      <c r="I4753" s="45">
        <v>1</v>
      </c>
      <c r="J4753" s="45">
        <v>10</v>
      </c>
      <c r="K4753" s="45">
        <v>200</v>
      </c>
      <c r="L4753" s="7" t="str">
        <f>IFERROR(VLOOKUP(B4753,Харків!A:C,3,0),"0")</f>
        <v>&gt;500</v>
      </c>
      <c r="M4753" s="60"/>
      <c r="N4753" s="45">
        <f t="shared" si="500"/>
        <v>0</v>
      </c>
    </row>
    <row r="4754" spans="1:14" ht="24.95" customHeight="1">
      <c r="A4754" s="129"/>
      <c r="B4754" s="49" t="s">
        <v>9406</v>
      </c>
      <c r="C4754" s="18" t="s">
        <v>9407</v>
      </c>
      <c r="D4754" s="20">
        <v>30.07</v>
      </c>
      <c r="E4754" s="10">
        <f t="shared" si="499"/>
        <v>30.07</v>
      </c>
      <c r="F4754" s="1" t="s">
        <v>42</v>
      </c>
      <c r="G4754" s="45">
        <v>3919101200</v>
      </c>
      <c r="H4754" s="60"/>
      <c r="I4754" s="45">
        <v>1</v>
      </c>
      <c r="J4754" s="45">
        <v>10</v>
      </c>
      <c r="K4754" s="45">
        <v>200</v>
      </c>
      <c r="L4754" s="7" t="str">
        <f>IFERROR(VLOOKUP(B4754,Харків!A:C,3,0),"0")</f>
        <v>&gt;1000</v>
      </c>
      <c r="M4754" s="60"/>
      <c r="N4754" s="45">
        <f t="shared" si="500"/>
        <v>0</v>
      </c>
    </row>
    <row r="4755" spans="1:14" ht="24.95" customHeight="1">
      <c r="A4755" s="129"/>
      <c r="B4755" s="49" t="s">
        <v>9408</v>
      </c>
      <c r="C4755" s="18" t="s">
        <v>9409</v>
      </c>
      <c r="D4755" s="20">
        <v>30.07</v>
      </c>
      <c r="E4755" s="10">
        <f t="shared" si="499"/>
        <v>30.07</v>
      </c>
      <c r="F4755" s="1" t="s">
        <v>42</v>
      </c>
      <c r="G4755" s="45">
        <v>3919101200</v>
      </c>
      <c r="H4755" s="60"/>
      <c r="I4755" s="45">
        <v>1</v>
      </c>
      <c r="J4755" s="45">
        <v>10</v>
      </c>
      <c r="K4755" s="45">
        <v>200</v>
      </c>
      <c r="L4755" s="7" t="str">
        <f>IFERROR(VLOOKUP(B4755,Харків!A:C,3,0),"0")</f>
        <v>&gt;500</v>
      </c>
      <c r="M4755" s="60"/>
      <c r="N4755" s="45">
        <f t="shared" si="500"/>
        <v>0</v>
      </c>
    </row>
    <row r="4756" spans="1:14" ht="24.95" customHeight="1">
      <c r="A4756" s="129"/>
      <c r="B4756" s="49" t="s">
        <v>9410</v>
      </c>
      <c r="C4756" s="18" t="s">
        <v>9411</v>
      </c>
      <c r="D4756" s="20">
        <v>30.07</v>
      </c>
      <c r="E4756" s="10">
        <f t="shared" si="499"/>
        <v>30.07</v>
      </c>
      <c r="F4756" s="1" t="s">
        <v>42</v>
      </c>
      <c r="G4756" s="45">
        <v>3919101200</v>
      </c>
      <c r="H4756" s="60"/>
      <c r="I4756" s="45">
        <v>1</v>
      </c>
      <c r="J4756" s="45">
        <v>10</v>
      </c>
      <c r="K4756" s="45">
        <v>200</v>
      </c>
      <c r="L4756" s="7" t="str">
        <f>IFERROR(VLOOKUP(B4756,Харків!A:C,3,0),"0")</f>
        <v>&gt;1000</v>
      </c>
      <c r="M4756" s="60"/>
      <c r="N4756" s="45">
        <f t="shared" si="500"/>
        <v>0</v>
      </c>
    </row>
    <row r="4757" spans="1:14" ht="8.25" customHeight="1">
      <c r="A4757" s="130"/>
      <c r="B4757" s="50"/>
      <c r="C4757" s="6"/>
      <c r="D4757" s="13"/>
      <c r="E4757" s="14"/>
      <c r="F4757" s="5"/>
      <c r="G4757" s="7"/>
      <c r="H4757" s="13"/>
      <c r="I4757" s="7"/>
      <c r="J4757" s="7"/>
      <c r="K4757" s="7"/>
      <c r="L4757" s="5"/>
      <c r="M4757" s="5"/>
      <c r="N4757" s="5"/>
    </row>
    <row r="4758" spans="1:14" ht="20.100000000000001" customHeight="1">
      <c r="A4758" s="130"/>
      <c r="B4758" s="132" t="s">
        <v>10396</v>
      </c>
      <c r="C4758" s="18" t="s">
        <v>10397</v>
      </c>
      <c r="D4758" s="20">
        <v>95.2</v>
      </c>
      <c r="E4758" s="10">
        <f>D4758-(D4758*$G$1)</f>
        <v>95.2</v>
      </c>
      <c r="F4758" s="1" t="s">
        <v>42</v>
      </c>
      <c r="G4758" s="45"/>
      <c r="H4758" s="60"/>
      <c r="I4758" s="45">
        <v>1</v>
      </c>
      <c r="J4758" s="45">
        <v>10</v>
      </c>
      <c r="K4758" s="45">
        <v>248</v>
      </c>
      <c r="L4758" s="7" t="str">
        <f>IFERROR(VLOOKUP(B4758,Харків!A:C,3,0),"0")</f>
        <v>&gt;20</v>
      </c>
      <c r="M4758" s="60"/>
      <c r="N4758" s="45">
        <f>E4758*M4758</f>
        <v>0</v>
      </c>
    </row>
    <row r="4759" spans="1:14" ht="6.95" customHeight="1">
      <c r="A4759" s="130"/>
      <c r="B4759" s="50"/>
      <c r="C4759" s="6"/>
      <c r="D4759" s="13"/>
      <c r="E4759" s="14"/>
      <c r="F4759" s="5"/>
      <c r="G4759" s="7"/>
      <c r="H4759" s="13"/>
      <c r="I4759" s="7"/>
      <c r="J4759" s="7"/>
      <c r="K4759" s="7"/>
      <c r="L4759" s="5"/>
      <c r="M4759" s="5"/>
      <c r="N4759" s="5"/>
    </row>
    <row r="4760" spans="1:14" ht="20.100000000000001" customHeight="1">
      <c r="A4760" s="129"/>
      <c r="B4760" s="49" t="s">
        <v>10398</v>
      </c>
      <c r="C4760" s="18" t="s">
        <v>10399</v>
      </c>
      <c r="D4760" s="20">
        <v>95.2</v>
      </c>
      <c r="E4760" s="10">
        <f>D4760-(D4760*$G$1)</f>
        <v>95.2</v>
      </c>
      <c r="F4760" s="1" t="s">
        <v>42</v>
      </c>
      <c r="G4760" s="45"/>
      <c r="H4760" s="60"/>
      <c r="I4760" s="45">
        <v>1</v>
      </c>
      <c r="J4760" s="45">
        <v>10</v>
      </c>
      <c r="K4760" s="45">
        <v>186</v>
      </c>
      <c r="L4760" s="7" t="str">
        <f>IFERROR(VLOOKUP(B4760,Харків!A:C,3,0),"0")</f>
        <v>&gt;20</v>
      </c>
      <c r="M4760" s="60"/>
      <c r="N4760" s="45">
        <f>E4760*M4760</f>
        <v>0</v>
      </c>
    </row>
    <row r="4761" spans="1:14" ht="8.25" customHeight="1">
      <c r="A4761" s="130"/>
      <c r="B4761" s="50"/>
      <c r="C4761" s="6"/>
      <c r="D4761" s="13"/>
      <c r="E4761" s="14"/>
      <c r="F4761" s="5"/>
      <c r="G4761" s="7"/>
      <c r="H4761" s="13"/>
      <c r="I4761" s="7"/>
      <c r="J4761" s="7"/>
      <c r="K4761" s="7"/>
      <c r="L4761" s="5"/>
      <c r="M4761" s="5"/>
      <c r="N4761" s="5"/>
    </row>
    <row r="4762" spans="1:14" ht="20.100000000000001" customHeight="1">
      <c r="A4762" s="129"/>
      <c r="B4762" s="49" t="s">
        <v>3722</v>
      </c>
      <c r="C4762" s="18" t="s">
        <v>4298</v>
      </c>
      <c r="D4762" s="20">
        <v>64.52</v>
      </c>
      <c r="E4762" s="10">
        <f>D4762-(D4762*$G$1)</f>
        <v>64.52</v>
      </c>
      <c r="F4762" s="1" t="s">
        <v>42</v>
      </c>
      <c r="G4762" s="45">
        <v>3919101900</v>
      </c>
      <c r="H4762" s="60"/>
      <c r="I4762" s="45">
        <v>1</v>
      </c>
      <c r="J4762" s="45" t="s">
        <v>12</v>
      </c>
      <c r="K4762" s="45">
        <v>200</v>
      </c>
      <c r="L4762" s="7">
        <f>IFERROR(VLOOKUP(B4762,Харків!A:C,3,0),"0")</f>
        <v>0</v>
      </c>
      <c r="M4762" s="60"/>
      <c r="N4762" s="45">
        <f>E4762*M4762</f>
        <v>0</v>
      </c>
    </row>
    <row r="4763" spans="1:14" ht="15" customHeight="1">
      <c r="A4763" s="130"/>
      <c r="B4763" s="50"/>
      <c r="C4763" s="6" t="s">
        <v>4663</v>
      </c>
      <c r="D4763" s="13"/>
      <c r="E4763" s="14"/>
      <c r="F4763" s="5"/>
      <c r="G4763" s="7"/>
      <c r="H4763" s="13"/>
      <c r="I4763" s="7"/>
      <c r="J4763" s="7"/>
      <c r="K4763" s="7"/>
      <c r="L4763" s="5"/>
      <c r="M4763" s="5"/>
      <c r="N4763" s="5"/>
    </row>
    <row r="4764" spans="1:14" ht="15" customHeight="1">
      <c r="A4764" s="129"/>
      <c r="B4764" s="49" t="s">
        <v>3727</v>
      </c>
      <c r="C4764" s="18" t="s">
        <v>4393</v>
      </c>
      <c r="D4764" s="20">
        <v>400.78999999999996</v>
      </c>
      <c r="E4764" s="10">
        <f>D4764-(D4764*$G$1)</f>
        <v>400.78999999999996</v>
      </c>
      <c r="F4764" s="1" t="s">
        <v>42</v>
      </c>
      <c r="G4764" s="45">
        <v>3919</v>
      </c>
      <c r="H4764" s="60"/>
      <c r="I4764" s="45">
        <v>1</v>
      </c>
      <c r="J4764" s="45" t="s">
        <v>12</v>
      </c>
      <c r="K4764" s="45">
        <v>6</v>
      </c>
      <c r="L4764" s="7" t="str">
        <f>IFERROR(VLOOKUP(B4764,Харків!A:C,3,0),"0")</f>
        <v>&gt;100</v>
      </c>
      <c r="M4764" s="60"/>
      <c r="N4764" s="45">
        <f>E4764*M4764</f>
        <v>0</v>
      </c>
    </row>
    <row r="4765" spans="1:14" ht="15" customHeight="1">
      <c r="A4765" s="129"/>
      <c r="B4765" s="49" t="s">
        <v>3728</v>
      </c>
      <c r="C4765" s="18" t="s">
        <v>4309</v>
      </c>
      <c r="D4765" s="20">
        <v>348.65999999999997</v>
      </c>
      <c r="E4765" s="10">
        <f>D4765-(D4765*$G$1)</f>
        <v>348.65999999999997</v>
      </c>
      <c r="F4765" s="1" t="s">
        <v>42</v>
      </c>
      <c r="G4765" s="45">
        <v>3919</v>
      </c>
      <c r="H4765" s="60"/>
      <c r="I4765" s="45">
        <v>1</v>
      </c>
      <c r="J4765" s="45" t="s">
        <v>12</v>
      </c>
      <c r="K4765" s="45">
        <v>6</v>
      </c>
      <c r="L4765" s="7" t="str">
        <f>IFERROR(VLOOKUP(B4765,Харків!A:C,3,0),"0")</f>
        <v>&gt;100</v>
      </c>
      <c r="M4765" s="60"/>
      <c r="N4765" s="45">
        <f>E4765*M4765</f>
        <v>0</v>
      </c>
    </row>
    <row r="4766" spans="1:14" ht="15" customHeight="1">
      <c r="A4766" s="129"/>
      <c r="B4766" s="49" t="s">
        <v>3729</v>
      </c>
      <c r="C4766" s="18" t="s">
        <v>4378</v>
      </c>
      <c r="D4766" s="20">
        <v>108.696</v>
      </c>
      <c r="E4766" s="10">
        <f>D4766-(D4766*$G$1)</f>
        <v>108.696</v>
      </c>
      <c r="F4766" s="1" t="s">
        <v>42</v>
      </c>
      <c r="G4766" s="45">
        <v>3919</v>
      </c>
      <c r="H4766" s="60"/>
      <c r="I4766" s="45">
        <v>1</v>
      </c>
      <c r="J4766" s="45" t="s">
        <v>12</v>
      </c>
      <c r="K4766" s="45">
        <v>36</v>
      </c>
      <c r="L4766" s="7" t="str">
        <f>IFERROR(VLOOKUP(B4766,Харків!A:C,3,0),"0")</f>
        <v>&gt;500</v>
      </c>
      <c r="M4766" s="60"/>
      <c r="N4766" s="45">
        <f>E4766*M4766</f>
        <v>0</v>
      </c>
    </row>
    <row r="4767" spans="1:14" ht="15" customHeight="1">
      <c r="A4767" s="129"/>
      <c r="B4767" s="49" t="s">
        <v>7484</v>
      </c>
      <c r="C4767" s="18" t="s">
        <v>7485</v>
      </c>
      <c r="D4767" s="20">
        <v>168.96</v>
      </c>
      <c r="E4767" s="10">
        <f>D4767-(D4767*$G$1)</f>
        <v>168.96</v>
      </c>
      <c r="F4767" s="1" t="s">
        <v>42</v>
      </c>
      <c r="G4767" s="45">
        <v>3919</v>
      </c>
      <c r="H4767" s="60"/>
      <c r="I4767" s="45">
        <v>1</v>
      </c>
      <c r="J4767" s="45" t="s">
        <v>12</v>
      </c>
      <c r="K4767" s="45">
        <v>36</v>
      </c>
      <c r="L4767" s="7">
        <f>IFERROR(VLOOKUP(B4767,Харків!A:C,3,0),"0")</f>
        <v>0</v>
      </c>
      <c r="M4767" s="60"/>
      <c r="N4767" s="45">
        <f>E4767*M4767</f>
        <v>0</v>
      </c>
    </row>
    <row r="4768" spans="1:14" ht="15" customHeight="1">
      <c r="A4768" s="130"/>
      <c r="B4768" s="50"/>
      <c r="C4768" s="6" t="s">
        <v>3980</v>
      </c>
      <c r="D4768" s="13"/>
      <c r="E4768" s="14"/>
      <c r="F4768" s="5"/>
      <c r="G4768" s="7"/>
      <c r="H4768" s="13"/>
      <c r="I4768" s="7"/>
      <c r="J4768" s="7"/>
      <c r="K4768" s="7"/>
      <c r="L4768" s="5"/>
      <c r="M4768" s="5"/>
      <c r="N4768" s="5"/>
    </row>
    <row r="4769" spans="1:14" ht="15" customHeight="1">
      <c r="A4769" s="129"/>
      <c r="B4769" s="49" t="s">
        <v>3723</v>
      </c>
      <c r="C4769" s="18" t="s">
        <v>3936</v>
      </c>
      <c r="D4769" s="20">
        <v>3.06</v>
      </c>
      <c r="E4769" s="10">
        <f>D4769-(D4769*$G$1)</f>
        <v>3.06</v>
      </c>
      <c r="F4769" s="1" t="s">
        <v>3939</v>
      </c>
      <c r="G4769" s="45">
        <v>3920</v>
      </c>
      <c r="H4769" s="60"/>
      <c r="I4769" s="45">
        <v>100</v>
      </c>
      <c r="J4769" s="45" t="s">
        <v>12</v>
      </c>
      <c r="K4769" s="45">
        <v>100</v>
      </c>
      <c r="L4769" s="7">
        <f>IFERROR(VLOOKUP(B4769,Харків!A:C,3,0),"0")</f>
        <v>0</v>
      </c>
      <c r="M4769" s="60"/>
      <c r="N4769" s="45">
        <f>E4769*M4769</f>
        <v>0</v>
      </c>
    </row>
    <row r="4770" spans="1:14" ht="15" customHeight="1">
      <c r="A4770" s="129"/>
      <c r="B4770" s="49" t="s">
        <v>7466</v>
      </c>
      <c r="C4770" s="18" t="s">
        <v>7467</v>
      </c>
      <c r="D4770" s="20">
        <v>5.1120000000000001</v>
      </c>
      <c r="E4770" s="10">
        <f>D4770-(D4770*$G$1)</f>
        <v>5.1120000000000001</v>
      </c>
      <c r="F4770" s="1" t="s">
        <v>3939</v>
      </c>
      <c r="G4770" s="45">
        <v>3920</v>
      </c>
      <c r="H4770" s="60"/>
      <c r="I4770" s="45">
        <v>100</v>
      </c>
      <c r="J4770" s="45" t="s">
        <v>12</v>
      </c>
      <c r="K4770" s="45">
        <v>100</v>
      </c>
      <c r="L4770" s="7" t="str">
        <f>IFERROR(VLOOKUP(B4770,Харків!A:C,3,0),"0")</f>
        <v>&gt;1000</v>
      </c>
      <c r="M4770" s="60"/>
      <c r="N4770" s="45">
        <f>E4770*M4770</f>
        <v>0</v>
      </c>
    </row>
    <row r="4771" spans="1:14" ht="15" customHeight="1">
      <c r="A4771" s="129"/>
      <c r="B4771" s="49" t="s">
        <v>3724</v>
      </c>
      <c r="C4771" s="18" t="s">
        <v>3937</v>
      </c>
      <c r="D4771" s="20">
        <v>6.1380000000000008</v>
      </c>
      <c r="E4771" s="10">
        <f>D4771-(D4771*$G$1)</f>
        <v>6.1380000000000008</v>
      </c>
      <c r="F4771" s="1" t="s">
        <v>3939</v>
      </c>
      <c r="G4771" s="45">
        <v>3920</v>
      </c>
      <c r="H4771" s="60"/>
      <c r="I4771" s="45">
        <v>100</v>
      </c>
      <c r="J4771" s="45" t="s">
        <v>12</v>
      </c>
      <c r="K4771" s="45">
        <v>100</v>
      </c>
      <c r="L4771" s="7" t="str">
        <f>IFERROR(VLOOKUP(B4771,Харків!A:C,3,0),"0")</f>
        <v>&gt;5000</v>
      </c>
      <c r="M4771" s="60"/>
      <c r="N4771" s="45">
        <f>E4771*M4771</f>
        <v>0</v>
      </c>
    </row>
    <row r="4772" spans="1:14" ht="15" customHeight="1">
      <c r="A4772" s="129"/>
      <c r="B4772" s="49" t="s">
        <v>3726</v>
      </c>
      <c r="C4772" s="18" t="s">
        <v>4381</v>
      </c>
      <c r="D4772" s="20">
        <v>106.944</v>
      </c>
      <c r="E4772" s="10">
        <f>D4772-(D4772*$G$1)</f>
        <v>106.944</v>
      </c>
      <c r="F4772" s="1" t="s">
        <v>42</v>
      </c>
      <c r="G4772" s="45">
        <v>3920</v>
      </c>
      <c r="H4772" s="60"/>
      <c r="I4772" s="45">
        <v>1</v>
      </c>
      <c r="J4772" s="45" t="s">
        <v>12</v>
      </c>
      <c r="K4772" s="45">
        <v>36</v>
      </c>
      <c r="L4772" s="7">
        <f>IFERROR(VLOOKUP(B4772,Харків!A:C,3,0),"0")</f>
        <v>0</v>
      </c>
      <c r="M4772" s="60"/>
      <c r="N4772" s="45">
        <f>E4772*M4772</f>
        <v>0</v>
      </c>
    </row>
    <row r="4773" spans="1:14" ht="15" customHeight="1">
      <c r="A4773" s="128"/>
      <c r="B4773" s="53"/>
      <c r="C4773" s="6" t="s">
        <v>7430</v>
      </c>
      <c r="D4773" s="14"/>
      <c r="E4773" s="14"/>
      <c r="F4773" s="5"/>
      <c r="G4773" s="7"/>
      <c r="H4773" s="13"/>
      <c r="I4773" s="7"/>
      <c r="J4773" s="7"/>
      <c r="K4773" s="7"/>
      <c r="L4773" s="5"/>
      <c r="M4773" s="5"/>
      <c r="N4773" s="5"/>
    </row>
    <row r="4774" spans="1:14" ht="15" customHeight="1">
      <c r="A4774" s="26"/>
      <c r="B4774" s="27" t="s">
        <v>7108</v>
      </c>
      <c r="C4774" s="18" t="s">
        <v>7109</v>
      </c>
      <c r="D4774" s="20">
        <v>43.73</v>
      </c>
      <c r="E4774" s="10">
        <f t="shared" ref="E4774:E4791" si="501">D4774-(D4774*$G$1)</f>
        <v>43.73</v>
      </c>
      <c r="F4774" s="1" t="s">
        <v>79</v>
      </c>
      <c r="G4774" s="45">
        <v>3920108990</v>
      </c>
      <c r="H4774" s="60"/>
      <c r="I4774" s="45">
        <v>1</v>
      </c>
      <c r="J4774" s="45" t="s">
        <v>12</v>
      </c>
      <c r="K4774" s="45">
        <v>120</v>
      </c>
      <c r="L4774" s="7" t="str">
        <f>IFERROR(VLOOKUP(B4774,Харків!A:C,3,0),"0")</f>
        <v>&gt;50</v>
      </c>
      <c r="M4774" s="60"/>
      <c r="N4774" s="45">
        <f t="shared" ref="N4774:N4791" si="502">E4774*M4774</f>
        <v>0</v>
      </c>
    </row>
    <row r="4775" spans="1:14" ht="15" customHeight="1">
      <c r="A4775" s="26"/>
      <c r="B4775" s="27" t="s">
        <v>7191</v>
      </c>
      <c r="C4775" s="18" t="s">
        <v>7192</v>
      </c>
      <c r="D4775" s="20">
        <v>39.68</v>
      </c>
      <c r="E4775" s="10">
        <f t="shared" si="501"/>
        <v>39.68</v>
      </c>
      <c r="F4775" s="1" t="s">
        <v>79</v>
      </c>
      <c r="G4775" s="45">
        <v>3920108990</v>
      </c>
      <c r="H4775" s="60"/>
      <c r="I4775" s="45">
        <v>1</v>
      </c>
      <c r="J4775" s="45" t="s">
        <v>12</v>
      </c>
      <c r="K4775" s="45">
        <v>100</v>
      </c>
      <c r="L4775" s="7">
        <f>IFERROR(VLOOKUP(B4775,Харків!A:C,3,0),"0")</f>
        <v>0</v>
      </c>
      <c r="M4775" s="60"/>
      <c r="N4775" s="45">
        <f t="shared" si="502"/>
        <v>0</v>
      </c>
    </row>
    <row r="4776" spans="1:14" ht="15" customHeight="1">
      <c r="A4776" s="26"/>
      <c r="B4776" s="27" t="s">
        <v>7240</v>
      </c>
      <c r="C4776" s="18" t="s">
        <v>7241</v>
      </c>
      <c r="D4776" s="20">
        <v>49.69</v>
      </c>
      <c r="E4776" s="10">
        <f t="shared" si="501"/>
        <v>49.69</v>
      </c>
      <c r="F4776" s="1" t="s">
        <v>79</v>
      </c>
      <c r="G4776" s="45">
        <v>3920108990</v>
      </c>
      <c r="H4776" s="60"/>
      <c r="I4776" s="45">
        <v>1</v>
      </c>
      <c r="J4776" s="45" t="s">
        <v>12</v>
      </c>
      <c r="K4776" s="45">
        <v>80</v>
      </c>
      <c r="L4776" s="7">
        <f>IFERROR(VLOOKUP(B4776,Харків!A:C,3,0),"0")</f>
        <v>0</v>
      </c>
      <c r="M4776" s="60"/>
      <c r="N4776" s="45">
        <f t="shared" si="502"/>
        <v>0</v>
      </c>
    </row>
    <row r="4777" spans="1:14" ht="15" customHeight="1">
      <c r="A4777" s="26"/>
      <c r="B4777" s="27" t="s">
        <v>7120</v>
      </c>
      <c r="C4777" s="18" t="s">
        <v>7121</v>
      </c>
      <c r="D4777" s="20">
        <v>59.83</v>
      </c>
      <c r="E4777" s="10">
        <f t="shared" si="501"/>
        <v>59.83</v>
      </c>
      <c r="F4777" s="1" t="s">
        <v>79</v>
      </c>
      <c r="G4777" s="45">
        <v>3920108990</v>
      </c>
      <c r="H4777" s="60"/>
      <c r="I4777" s="45">
        <v>1</v>
      </c>
      <c r="J4777" s="45" t="s">
        <v>12</v>
      </c>
      <c r="K4777" s="45">
        <v>50</v>
      </c>
      <c r="L4777" s="7">
        <f>IFERROR(VLOOKUP(B4777,Харків!A:C,3,0),"0")</f>
        <v>0</v>
      </c>
      <c r="M4777" s="60"/>
      <c r="N4777" s="45">
        <f t="shared" si="502"/>
        <v>0</v>
      </c>
    </row>
    <row r="4778" spans="1:14" ht="15" customHeight="1">
      <c r="A4778" s="26"/>
      <c r="B4778" s="27" t="s">
        <v>7273</v>
      </c>
      <c r="C4778" s="18" t="s">
        <v>7274</v>
      </c>
      <c r="D4778" s="20">
        <v>85.44</v>
      </c>
      <c r="E4778" s="10">
        <f t="shared" si="501"/>
        <v>85.44</v>
      </c>
      <c r="F4778" s="1" t="s">
        <v>79</v>
      </c>
      <c r="G4778" s="45">
        <v>3920108990</v>
      </c>
      <c r="H4778" s="60"/>
      <c r="I4778" s="45">
        <v>1</v>
      </c>
      <c r="J4778" s="45" t="s">
        <v>12</v>
      </c>
      <c r="K4778" s="45">
        <v>40</v>
      </c>
      <c r="L4778" s="7" t="str">
        <f>IFERROR(VLOOKUP(B4778,Харків!A:C,3,0),"0")</f>
        <v>&gt;20</v>
      </c>
      <c r="M4778" s="60"/>
      <c r="N4778" s="45">
        <f t="shared" si="502"/>
        <v>0</v>
      </c>
    </row>
    <row r="4779" spans="1:14" ht="15" customHeight="1">
      <c r="A4779" s="26"/>
      <c r="B4779" s="49" t="s">
        <v>7393</v>
      </c>
      <c r="C4779" s="18" t="s">
        <v>7394</v>
      </c>
      <c r="D4779" s="20">
        <v>129.16999999999999</v>
      </c>
      <c r="E4779" s="10">
        <f t="shared" si="501"/>
        <v>129.16999999999999</v>
      </c>
      <c r="F4779" s="1" t="s">
        <v>79</v>
      </c>
      <c r="G4779" s="45">
        <v>3920108990</v>
      </c>
      <c r="H4779" s="60"/>
      <c r="I4779" s="45">
        <v>1</v>
      </c>
      <c r="J4779" s="45" t="s">
        <v>12</v>
      </c>
      <c r="K4779" s="45">
        <v>25</v>
      </c>
      <c r="L4779" s="7" t="str">
        <f>IFERROR(VLOOKUP(B4779,Харків!A:C,3,0),"0")</f>
        <v>&gt;50</v>
      </c>
      <c r="M4779" s="60"/>
      <c r="N4779" s="45">
        <f t="shared" si="502"/>
        <v>0</v>
      </c>
    </row>
    <row r="4780" spans="1:14" ht="15" customHeight="1">
      <c r="A4780" s="26"/>
      <c r="B4780" s="27" t="s">
        <v>7403</v>
      </c>
      <c r="C4780" s="18" t="s">
        <v>7404</v>
      </c>
      <c r="D4780" s="20">
        <v>178.73</v>
      </c>
      <c r="E4780" s="10">
        <f t="shared" si="501"/>
        <v>178.73</v>
      </c>
      <c r="F4780" s="1" t="s">
        <v>79</v>
      </c>
      <c r="G4780" s="45">
        <v>3920108990</v>
      </c>
      <c r="H4780" s="60"/>
      <c r="I4780" s="45">
        <v>1</v>
      </c>
      <c r="J4780" s="45" t="s">
        <v>12</v>
      </c>
      <c r="K4780" s="45">
        <v>15</v>
      </c>
      <c r="L4780" s="7" t="str">
        <f>IFERROR(VLOOKUP(B4780,Харків!A:C,3,0),"0")</f>
        <v>&gt;20</v>
      </c>
      <c r="M4780" s="60"/>
      <c r="N4780" s="45">
        <f t="shared" si="502"/>
        <v>0</v>
      </c>
    </row>
    <row r="4781" spans="1:14" ht="15" customHeight="1">
      <c r="A4781" s="26"/>
      <c r="B4781" s="27" t="s">
        <v>7157</v>
      </c>
      <c r="C4781" s="18" t="s">
        <v>7158</v>
      </c>
      <c r="D4781" s="20">
        <v>298.02</v>
      </c>
      <c r="E4781" s="10">
        <f t="shared" si="501"/>
        <v>298.02</v>
      </c>
      <c r="F4781" s="1" t="s">
        <v>79</v>
      </c>
      <c r="G4781" s="45">
        <v>3920108990</v>
      </c>
      <c r="H4781" s="60"/>
      <c r="I4781" s="45">
        <v>1</v>
      </c>
      <c r="J4781" s="45" t="s">
        <v>12</v>
      </c>
      <c r="K4781" s="45">
        <v>8</v>
      </c>
      <c r="L4781" s="7" t="str">
        <f>IFERROR(VLOOKUP(B4781,Харків!A:C,3,0),"0")</f>
        <v>&gt;100</v>
      </c>
      <c r="M4781" s="60"/>
      <c r="N4781" s="45">
        <f t="shared" si="502"/>
        <v>0</v>
      </c>
    </row>
    <row r="4782" spans="1:14" ht="15" customHeight="1">
      <c r="A4782" s="26"/>
      <c r="B4782" s="27" t="s">
        <v>7293</v>
      </c>
      <c r="C4782" s="18" t="s">
        <v>7294</v>
      </c>
      <c r="D4782" s="20">
        <v>357.59</v>
      </c>
      <c r="E4782" s="10">
        <f t="shared" si="501"/>
        <v>357.59</v>
      </c>
      <c r="F4782" s="1" t="s">
        <v>79</v>
      </c>
      <c r="G4782" s="45">
        <v>3920108990</v>
      </c>
      <c r="H4782" s="60"/>
      <c r="I4782" s="45">
        <v>1</v>
      </c>
      <c r="J4782" s="45" t="s">
        <v>12</v>
      </c>
      <c r="K4782" s="45">
        <v>5</v>
      </c>
      <c r="L4782" s="7" t="str">
        <f>IFERROR(VLOOKUP(B4782,Харків!A:C,3,0),"0")</f>
        <v>&gt;10</v>
      </c>
      <c r="M4782" s="60"/>
      <c r="N4782" s="45">
        <f t="shared" si="502"/>
        <v>0</v>
      </c>
    </row>
    <row r="4783" spans="1:14" ht="15" customHeight="1">
      <c r="A4783" s="26"/>
      <c r="B4783" s="27" t="s">
        <v>7159</v>
      </c>
      <c r="C4783" s="18" t="s">
        <v>7160</v>
      </c>
      <c r="D4783" s="20">
        <v>43.73</v>
      </c>
      <c r="E4783" s="10">
        <f t="shared" si="501"/>
        <v>43.73</v>
      </c>
      <c r="F4783" s="1" t="s">
        <v>79</v>
      </c>
      <c r="G4783" s="45">
        <v>3920108990</v>
      </c>
      <c r="H4783" s="60"/>
      <c r="I4783" s="45">
        <v>1</v>
      </c>
      <c r="J4783" s="45" t="s">
        <v>12</v>
      </c>
      <c r="K4783" s="45">
        <v>120</v>
      </c>
      <c r="L4783" s="7" t="str">
        <f>IFERROR(VLOOKUP(B4783,Харків!A:C,3,0),"0")</f>
        <v>&gt;100</v>
      </c>
      <c r="M4783" s="60"/>
      <c r="N4783" s="45">
        <f t="shared" si="502"/>
        <v>0</v>
      </c>
    </row>
    <row r="4784" spans="1:14" ht="15" customHeight="1">
      <c r="A4784" s="26"/>
      <c r="B4784" s="27" t="s">
        <v>7331</v>
      </c>
      <c r="C4784" s="18" t="s">
        <v>7332</v>
      </c>
      <c r="D4784" s="20">
        <v>39.68</v>
      </c>
      <c r="E4784" s="10">
        <f t="shared" si="501"/>
        <v>39.68</v>
      </c>
      <c r="F4784" s="1" t="s">
        <v>79</v>
      </c>
      <c r="G4784" s="45">
        <v>3920108990</v>
      </c>
      <c r="H4784" s="60"/>
      <c r="I4784" s="45">
        <v>1</v>
      </c>
      <c r="J4784" s="45" t="s">
        <v>12</v>
      </c>
      <c r="K4784" s="45">
        <v>100</v>
      </c>
      <c r="L4784" s="7">
        <f>IFERROR(VLOOKUP(B4784,Харків!A:C,3,0),"0")</f>
        <v>0</v>
      </c>
      <c r="M4784" s="60"/>
      <c r="N4784" s="45">
        <f t="shared" si="502"/>
        <v>0</v>
      </c>
    </row>
    <row r="4785" spans="1:14" ht="15" customHeight="1">
      <c r="A4785" s="26"/>
      <c r="B4785" s="27" t="s">
        <v>7122</v>
      </c>
      <c r="C4785" s="18" t="s">
        <v>7123</v>
      </c>
      <c r="D4785" s="20">
        <v>49.69</v>
      </c>
      <c r="E4785" s="10">
        <f t="shared" si="501"/>
        <v>49.69</v>
      </c>
      <c r="F4785" s="1" t="s">
        <v>79</v>
      </c>
      <c r="G4785" s="45">
        <v>3920108990</v>
      </c>
      <c r="H4785" s="60"/>
      <c r="I4785" s="45">
        <v>1</v>
      </c>
      <c r="J4785" s="45" t="s">
        <v>12</v>
      </c>
      <c r="K4785" s="45">
        <v>80</v>
      </c>
      <c r="L4785" s="7">
        <f>IFERROR(VLOOKUP(B4785,Харків!A:C,3,0),"0")</f>
        <v>0</v>
      </c>
      <c r="M4785" s="60"/>
      <c r="N4785" s="45">
        <f t="shared" si="502"/>
        <v>0</v>
      </c>
    </row>
    <row r="4786" spans="1:14" ht="15" customHeight="1">
      <c r="A4786" s="26"/>
      <c r="B4786" s="27" t="s">
        <v>7370</v>
      </c>
      <c r="C4786" s="18" t="s">
        <v>7371</v>
      </c>
      <c r="D4786" s="20">
        <v>59.83</v>
      </c>
      <c r="E4786" s="10">
        <f t="shared" si="501"/>
        <v>59.83</v>
      </c>
      <c r="F4786" s="1" t="s">
        <v>79</v>
      </c>
      <c r="G4786" s="45">
        <v>3920108990</v>
      </c>
      <c r="H4786" s="60"/>
      <c r="I4786" s="45">
        <v>1</v>
      </c>
      <c r="J4786" s="45" t="s">
        <v>12</v>
      </c>
      <c r="K4786" s="45">
        <v>50</v>
      </c>
      <c r="L4786" s="7">
        <f>IFERROR(VLOOKUP(B4786,Харків!A:C,3,0),"0")</f>
        <v>0</v>
      </c>
      <c r="M4786" s="60"/>
      <c r="N4786" s="45">
        <f t="shared" si="502"/>
        <v>0</v>
      </c>
    </row>
    <row r="4787" spans="1:14" ht="15" customHeight="1">
      <c r="A4787" s="26"/>
      <c r="B4787" s="27" t="s">
        <v>7238</v>
      </c>
      <c r="C4787" s="18" t="s">
        <v>7239</v>
      </c>
      <c r="D4787" s="20">
        <v>85.44</v>
      </c>
      <c r="E4787" s="10">
        <f t="shared" si="501"/>
        <v>85.44</v>
      </c>
      <c r="F4787" s="1" t="s">
        <v>79</v>
      </c>
      <c r="G4787" s="45">
        <v>3920108990</v>
      </c>
      <c r="H4787" s="60"/>
      <c r="I4787" s="45">
        <v>1</v>
      </c>
      <c r="J4787" s="45" t="s">
        <v>12</v>
      </c>
      <c r="K4787" s="45">
        <v>40</v>
      </c>
      <c r="L4787" s="7" t="str">
        <f>IFERROR(VLOOKUP(B4787,Харків!A:C,3,0),"0")</f>
        <v>&gt;20</v>
      </c>
      <c r="M4787" s="60"/>
      <c r="N4787" s="45">
        <f t="shared" si="502"/>
        <v>0</v>
      </c>
    </row>
    <row r="4788" spans="1:14" ht="15" customHeight="1">
      <c r="A4788" s="26"/>
      <c r="B4788" s="27" t="s">
        <v>7187</v>
      </c>
      <c r="C4788" s="18" t="s">
        <v>7188</v>
      </c>
      <c r="D4788" s="20">
        <v>129.16999999999999</v>
      </c>
      <c r="E4788" s="10">
        <f t="shared" si="501"/>
        <v>129.16999999999999</v>
      </c>
      <c r="F4788" s="1" t="s">
        <v>79</v>
      </c>
      <c r="G4788" s="45">
        <v>3920108990</v>
      </c>
      <c r="H4788" s="60"/>
      <c r="I4788" s="45">
        <v>1</v>
      </c>
      <c r="J4788" s="45" t="s">
        <v>12</v>
      </c>
      <c r="K4788" s="45">
        <v>25</v>
      </c>
      <c r="L4788" s="7">
        <f>IFERROR(VLOOKUP(B4788,Харків!A:C,3,0),"0")</f>
        <v>1</v>
      </c>
      <c r="M4788" s="60"/>
      <c r="N4788" s="45">
        <f t="shared" si="502"/>
        <v>0</v>
      </c>
    </row>
    <row r="4789" spans="1:14" ht="15" customHeight="1">
      <c r="A4789" s="26"/>
      <c r="B4789" s="27" t="s">
        <v>7215</v>
      </c>
      <c r="C4789" s="18" t="s">
        <v>7216</v>
      </c>
      <c r="D4789" s="20">
        <v>178.73</v>
      </c>
      <c r="E4789" s="10">
        <f t="shared" si="501"/>
        <v>178.73</v>
      </c>
      <c r="F4789" s="1" t="s">
        <v>79</v>
      </c>
      <c r="G4789" s="45">
        <v>3920108990</v>
      </c>
      <c r="H4789" s="60"/>
      <c r="I4789" s="45">
        <v>1</v>
      </c>
      <c r="J4789" s="45" t="s">
        <v>12</v>
      </c>
      <c r="K4789" s="45">
        <v>15</v>
      </c>
      <c r="L4789" s="7" t="str">
        <f>IFERROR(VLOOKUP(B4789,Харків!A:C,3,0),"0")</f>
        <v>&gt;50</v>
      </c>
      <c r="M4789" s="60"/>
      <c r="N4789" s="45">
        <f t="shared" si="502"/>
        <v>0</v>
      </c>
    </row>
    <row r="4790" spans="1:14" ht="15" customHeight="1">
      <c r="A4790" s="26"/>
      <c r="B4790" s="27" t="s">
        <v>7333</v>
      </c>
      <c r="C4790" s="18" t="s">
        <v>7334</v>
      </c>
      <c r="D4790" s="20">
        <v>298.02</v>
      </c>
      <c r="E4790" s="10">
        <f t="shared" si="501"/>
        <v>298.02</v>
      </c>
      <c r="F4790" s="1" t="s">
        <v>79</v>
      </c>
      <c r="G4790" s="45">
        <v>3920108990</v>
      </c>
      <c r="H4790" s="60"/>
      <c r="I4790" s="45">
        <v>1</v>
      </c>
      <c r="J4790" s="45" t="s">
        <v>12</v>
      </c>
      <c r="K4790" s="45">
        <v>8</v>
      </c>
      <c r="L4790" s="7" t="str">
        <f>IFERROR(VLOOKUP(B4790,Харків!A:C,3,0),"0")</f>
        <v>&gt;20</v>
      </c>
      <c r="M4790" s="60"/>
      <c r="N4790" s="45">
        <f t="shared" si="502"/>
        <v>0</v>
      </c>
    </row>
    <row r="4791" spans="1:14" ht="15" customHeight="1">
      <c r="A4791" s="26"/>
      <c r="B4791" s="27" t="s">
        <v>7142</v>
      </c>
      <c r="C4791" s="18" t="s">
        <v>7143</v>
      </c>
      <c r="D4791" s="20">
        <v>357.59</v>
      </c>
      <c r="E4791" s="10">
        <f t="shared" si="501"/>
        <v>357.59</v>
      </c>
      <c r="F4791" s="1" t="s">
        <v>79</v>
      </c>
      <c r="G4791" s="45">
        <v>3920108990</v>
      </c>
      <c r="H4791" s="60"/>
      <c r="I4791" s="45">
        <v>1</v>
      </c>
      <c r="J4791" s="45" t="s">
        <v>12</v>
      </c>
      <c r="K4791" s="45">
        <v>5</v>
      </c>
      <c r="L4791" s="7" t="str">
        <f>IFERROR(VLOOKUP(B4791,Харків!A:C,3,0),"0")</f>
        <v>&gt;20</v>
      </c>
      <c r="M4791" s="60"/>
      <c r="N4791" s="45">
        <f t="shared" si="502"/>
        <v>0</v>
      </c>
    </row>
    <row r="4792" spans="1:14" ht="15" customHeight="1">
      <c r="A4792" s="130"/>
      <c r="B4792" s="53"/>
      <c r="C4792" s="6" t="s">
        <v>3954</v>
      </c>
      <c r="D4792" s="143"/>
      <c r="E4792" s="14"/>
      <c r="F4792" s="5"/>
      <c r="G4792" s="7"/>
      <c r="H4792" s="13"/>
      <c r="I4792" s="7"/>
      <c r="J4792" s="7"/>
      <c r="K4792" s="7"/>
      <c r="L4792" s="5"/>
      <c r="M4792" s="5"/>
      <c r="N4792" s="5"/>
    </row>
    <row r="4793" spans="1:14" ht="15" customHeight="1">
      <c r="A4793" s="129"/>
      <c r="B4793" s="49" t="s">
        <v>3759</v>
      </c>
      <c r="C4793" s="18" t="s">
        <v>3760</v>
      </c>
      <c r="D4793" s="20">
        <v>5.79</v>
      </c>
      <c r="E4793" s="10">
        <f t="shared" ref="E4793:E4806" si="503">D4793-(D4793*$G$1)</f>
        <v>5.79</v>
      </c>
      <c r="F4793" s="1" t="s">
        <v>1795</v>
      </c>
      <c r="G4793" s="45">
        <v>3917320090</v>
      </c>
      <c r="H4793" s="60"/>
      <c r="I4793" s="45">
        <v>1</v>
      </c>
      <c r="J4793" s="45">
        <v>200</v>
      </c>
      <c r="K4793" s="45">
        <v>4000</v>
      </c>
      <c r="L4793" s="7" t="str">
        <f>IFERROR(VLOOKUP(B4793,Харків!A:C,3,0),"0")</f>
        <v>&gt;200</v>
      </c>
      <c r="M4793" s="60"/>
      <c r="N4793" s="45">
        <f t="shared" ref="N4793:N4806" si="504">E4793*M4793</f>
        <v>0</v>
      </c>
    </row>
    <row r="4794" spans="1:14" ht="15" customHeight="1">
      <c r="A4794" s="129"/>
      <c r="B4794" s="49" t="s">
        <v>3761</v>
      </c>
      <c r="C4794" s="18" t="s">
        <v>3762</v>
      </c>
      <c r="D4794" s="20">
        <v>6.6899999999999995</v>
      </c>
      <c r="E4794" s="10">
        <f t="shared" si="503"/>
        <v>6.6899999999999995</v>
      </c>
      <c r="F4794" s="1" t="s">
        <v>1795</v>
      </c>
      <c r="G4794" s="45">
        <v>3917320090</v>
      </c>
      <c r="H4794" s="60"/>
      <c r="I4794" s="45">
        <v>1</v>
      </c>
      <c r="J4794" s="45">
        <v>200</v>
      </c>
      <c r="K4794" s="45">
        <v>4000</v>
      </c>
      <c r="L4794" s="7" t="str">
        <f>IFERROR(VLOOKUP(B4794,Харків!A:C,3,0),"0")</f>
        <v>&gt;100</v>
      </c>
      <c r="M4794" s="60"/>
      <c r="N4794" s="45">
        <f t="shared" si="504"/>
        <v>0</v>
      </c>
    </row>
    <row r="4795" spans="1:14" ht="15" customHeight="1">
      <c r="A4795" s="129"/>
      <c r="B4795" s="49" t="s">
        <v>3763</v>
      </c>
      <c r="C4795" s="18" t="s">
        <v>3764</v>
      </c>
      <c r="D4795" s="20">
        <v>8.6199999999999992</v>
      </c>
      <c r="E4795" s="10">
        <f t="shared" si="503"/>
        <v>8.6199999999999992</v>
      </c>
      <c r="F4795" s="1" t="s">
        <v>1795</v>
      </c>
      <c r="G4795" s="45">
        <v>3917320090</v>
      </c>
      <c r="H4795" s="60"/>
      <c r="I4795" s="45">
        <v>1</v>
      </c>
      <c r="J4795" s="45">
        <v>100</v>
      </c>
      <c r="K4795" s="45">
        <v>2500</v>
      </c>
      <c r="L4795" s="7">
        <f>IFERROR(VLOOKUP(B4795,Харків!A:C,3,0),"0")</f>
        <v>0</v>
      </c>
      <c r="M4795" s="60"/>
      <c r="N4795" s="45">
        <f t="shared" si="504"/>
        <v>0</v>
      </c>
    </row>
    <row r="4796" spans="1:14" ht="15" customHeight="1">
      <c r="A4796" s="129"/>
      <c r="B4796" s="49" t="s">
        <v>3765</v>
      </c>
      <c r="C4796" s="18" t="s">
        <v>3766</v>
      </c>
      <c r="D4796" s="20">
        <v>13.12</v>
      </c>
      <c r="E4796" s="10">
        <f t="shared" si="503"/>
        <v>13.12</v>
      </c>
      <c r="F4796" s="1" t="s">
        <v>1795</v>
      </c>
      <c r="G4796" s="45">
        <v>3917320090</v>
      </c>
      <c r="H4796" s="60"/>
      <c r="I4796" s="45">
        <v>1</v>
      </c>
      <c r="J4796" s="45">
        <v>100</v>
      </c>
      <c r="K4796" s="45">
        <v>1500</v>
      </c>
      <c r="L4796" s="7" t="str">
        <f>IFERROR(VLOOKUP(B4796,Харків!A:C,3,0),"0")</f>
        <v>&gt;200</v>
      </c>
      <c r="M4796" s="60"/>
      <c r="N4796" s="45">
        <f t="shared" si="504"/>
        <v>0</v>
      </c>
    </row>
    <row r="4797" spans="1:14" ht="15" customHeight="1">
      <c r="A4797" s="129"/>
      <c r="B4797" s="49" t="s">
        <v>3767</v>
      </c>
      <c r="C4797" s="18" t="s">
        <v>3768</v>
      </c>
      <c r="D4797" s="20">
        <v>17.360000000000003</v>
      </c>
      <c r="E4797" s="10">
        <f t="shared" si="503"/>
        <v>17.360000000000003</v>
      </c>
      <c r="F4797" s="1" t="s">
        <v>1795</v>
      </c>
      <c r="G4797" s="45">
        <v>3917320090</v>
      </c>
      <c r="H4797" s="60"/>
      <c r="I4797" s="45">
        <v>1</v>
      </c>
      <c r="J4797" s="45">
        <v>100</v>
      </c>
      <c r="K4797" s="45">
        <v>1000</v>
      </c>
      <c r="L4797" s="7" t="str">
        <f>IFERROR(VLOOKUP(B4797,Харків!A:C,3,0),"0")</f>
        <v>&gt;200</v>
      </c>
      <c r="M4797" s="60"/>
      <c r="N4797" s="45">
        <f t="shared" si="504"/>
        <v>0</v>
      </c>
    </row>
    <row r="4798" spans="1:14" ht="15" customHeight="1">
      <c r="A4798" s="129"/>
      <c r="B4798" s="49" t="s">
        <v>3769</v>
      </c>
      <c r="C4798" s="18" t="s">
        <v>3770</v>
      </c>
      <c r="D4798" s="20">
        <v>21.84</v>
      </c>
      <c r="E4798" s="10">
        <f t="shared" si="503"/>
        <v>21.84</v>
      </c>
      <c r="F4798" s="1" t="s">
        <v>1795</v>
      </c>
      <c r="G4798" s="45">
        <v>3917320090</v>
      </c>
      <c r="H4798" s="60"/>
      <c r="I4798" s="45">
        <v>1</v>
      </c>
      <c r="J4798" s="45">
        <v>100</v>
      </c>
      <c r="K4798" s="45">
        <v>1000</v>
      </c>
      <c r="L4798" s="7" t="str">
        <f>IFERROR(VLOOKUP(B4798,Харків!A:C,3,0),"0")</f>
        <v>&gt;200</v>
      </c>
      <c r="M4798" s="60"/>
      <c r="N4798" s="45">
        <f t="shared" si="504"/>
        <v>0</v>
      </c>
    </row>
    <row r="4799" spans="1:14" ht="15" customHeight="1">
      <c r="A4799" s="129"/>
      <c r="B4799" s="49" t="s">
        <v>3771</v>
      </c>
      <c r="C4799" s="18" t="s">
        <v>3772</v>
      </c>
      <c r="D4799" s="20">
        <v>30.220000000000002</v>
      </c>
      <c r="E4799" s="10">
        <f t="shared" si="503"/>
        <v>30.220000000000002</v>
      </c>
      <c r="F4799" s="1" t="s">
        <v>1795</v>
      </c>
      <c r="G4799" s="45">
        <v>3917320090</v>
      </c>
      <c r="H4799" s="60"/>
      <c r="I4799" s="45">
        <v>1</v>
      </c>
      <c r="J4799" s="45">
        <v>100</v>
      </c>
      <c r="K4799" s="45">
        <v>800</v>
      </c>
      <c r="L4799" s="7" t="str">
        <f>IFERROR(VLOOKUP(B4799,Харків!A:C,3,0),"0")</f>
        <v>&gt;100</v>
      </c>
      <c r="M4799" s="60"/>
      <c r="N4799" s="45">
        <f t="shared" si="504"/>
        <v>0</v>
      </c>
    </row>
    <row r="4800" spans="1:14" ht="15" customHeight="1">
      <c r="A4800" s="129"/>
      <c r="B4800" s="49" t="s">
        <v>3773</v>
      </c>
      <c r="C4800" s="18" t="s">
        <v>3774</v>
      </c>
      <c r="D4800" s="20">
        <v>40.5</v>
      </c>
      <c r="E4800" s="10">
        <f t="shared" si="503"/>
        <v>40.5</v>
      </c>
      <c r="F4800" s="1" t="s">
        <v>1795</v>
      </c>
      <c r="G4800" s="45">
        <v>3917320090</v>
      </c>
      <c r="H4800" s="60"/>
      <c r="I4800" s="45">
        <v>1</v>
      </c>
      <c r="J4800" s="45">
        <v>50</v>
      </c>
      <c r="K4800" s="45">
        <v>500</v>
      </c>
      <c r="L4800" s="7" t="str">
        <f>IFERROR(VLOOKUP(B4800,Харків!A:C,3,0),"0")</f>
        <v>&gt;50</v>
      </c>
      <c r="M4800" s="60"/>
      <c r="N4800" s="45">
        <f t="shared" si="504"/>
        <v>0</v>
      </c>
    </row>
    <row r="4801" spans="1:14" ht="15" customHeight="1">
      <c r="A4801" s="129"/>
      <c r="B4801" s="49" t="s">
        <v>3775</v>
      </c>
      <c r="C4801" s="18" t="s">
        <v>3776</v>
      </c>
      <c r="D4801" s="20">
        <v>48.21</v>
      </c>
      <c r="E4801" s="10">
        <f t="shared" si="503"/>
        <v>48.21</v>
      </c>
      <c r="F4801" s="1" t="s">
        <v>1795</v>
      </c>
      <c r="G4801" s="45">
        <v>3917320090</v>
      </c>
      <c r="H4801" s="60"/>
      <c r="I4801" s="45">
        <v>1</v>
      </c>
      <c r="J4801" s="45">
        <v>50</v>
      </c>
      <c r="K4801" s="45">
        <v>400</v>
      </c>
      <c r="L4801" s="7">
        <f>IFERROR(VLOOKUP(B4801,Харків!A:C,3,0),"0")</f>
        <v>0</v>
      </c>
      <c r="M4801" s="60"/>
      <c r="N4801" s="45">
        <f t="shared" si="504"/>
        <v>0</v>
      </c>
    </row>
    <row r="4802" spans="1:14" ht="15" customHeight="1">
      <c r="A4802" s="129"/>
      <c r="B4802" s="49" t="s">
        <v>3777</v>
      </c>
      <c r="C4802" s="18" t="s">
        <v>3778</v>
      </c>
      <c r="D4802" s="20">
        <v>70.58</v>
      </c>
      <c r="E4802" s="10">
        <f t="shared" si="503"/>
        <v>70.58</v>
      </c>
      <c r="F4802" s="1" t="s">
        <v>1795</v>
      </c>
      <c r="G4802" s="45">
        <v>3917320090</v>
      </c>
      <c r="H4802" s="60"/>
      <c r="I4802" s="45">
        <v>1</v>
      </c>
      <c r="J4802" s="45">
        <v>50</v>
      </c>
      <c r="K4802" s="45">
        <v>400</v>
      </c>
      <c r="L4802" s="7" t="str">
        <f>IFERROR(VLOOKUP(B4802,Харків!A:C,3,0),"0")</f>
        <v>&gt;100</v>
      </c>
      <c r="M4802" s="60"/>
      <c r="N4802" s="45">
        <f t="shared" si="504"/>
        <v>0</v>
      </c>
    </row>
    <row r="4803" spans="1:14" ht="15" customHeight="1">
      <c r="A4803" s="129"/>
      <c r="B4803" s="49" t="s">
        <v>3779</v>
      </c>
      <c r="C4803" s="18" t="s">
        <v>3780</v>
      </c>
      <c r="D4803" s="20">
        <v>77.27000000000001</v>
      </c>
      <c r="E4803" s="10">
        <f t="shared" si="503"/>
        <v>77.27000000000001</v>
      </c>
      <c r="F4803" s="1" t="s">
        <v>1795</v>
      </c>
      <c r="G4803" s="45">
        <v>3917320090</v>
      </c>
      <c r="H4803" s="60"/>
      <c r="I4803" s="45">
        <v>1</v>
      </c>
      <c r="J4803" s="45">
        <v>25</v>
      </c>
      <c r="K4803" s="45">
        <v>400</v>
      </c>
      <c r="L4803" s="7" t="str">
        <f>IFERROR(VLOOKUP(B4803,Харків!A:C,3,0),"0")</f>
        <v>&gt;20</v>
      </c>
      <c r="M4803" s="60"/>
      <c r="N4803" s="45">
        <f t="shared" si="504"/>
        <v>0</v>
      </c>
    </row>
    <row r="4804" spans="1:14" ht="15" customHeight="1">
      <c r="A4804" s="129"/>
      <c r="B4804" s="49" t="s">
        <v>3781</v>
      </c>
      <c r="C4804" s="18" t="s">
        <v>3782</v>
      </c>
      <c r="D4804" s="20">
        <v>83.81</v>
      </c>
      <c r="E4804" s="10">
        <f t="shared" si="503"/>
        <v>83.81</v>
      </c>
      <c r="F4804" s="1" t="s">
        <v>1795</v>
      </c>
      <c r="G4804" s="45">
        <v>3917320090</v>
      </c>
      <c r="H4804" s="60"/>
      <c r="I4804" s="45">
        <v>1</v>
      </c>
      <c r="J4804" s="45">
        <v>25</v>
      </c>
      <c r="K4804" s="45">
        <v>400</v>
      </c>
      <c r="L4804" s="7" t="str">
        <f>IFERROR(VLOOKUP(B4804,Харків!A:C,3,0),"0")</f>
        <v>&gt;100</v>
      </c>
      <c r="M4804" s="60"/>
      <c r="N4804" s="45">
        <f t="shared" si="504"/>
        <v>0</v>
      </c>
    </row>
    <row r="4805" spans="1:14" ht="15" customHeight="1">
      <c r="A4805" s="129"/>
      <c r="B4805" s="49" t="s">
        <v>3783</v>
      </c>
      <c r="C4805" s="18" t="s">
        <v>3784</v>
      </c>
      <c r="D4805" s="20">
        <v>109.01</v>
      </c>
      <c r="E4805" s="10">
        <f t="shared" si="503"/>
        <v>109.01</v>
      </c>
      <c r="F4805" s="1" t="s">
        <v>1795</v>
      </c>
      <c r="G4805" s="45">
        <v>3917320090</v>
      </c>
      <c r="H4805" s="60"/>
      <c r="I4805" s="45">
        <v>1</v>
      </c>
      <c r="J4805" s="45">
        <v>25</v>
      </c>
      <c r="K4805" s="45">
        <v>400</v>
      </c>
      <c r="L4805" s="7" t="str">
        <f>IFERROR(VLOOKUP(B4805,Харків!A:C,3,0),"0")</f>
        <v>&gt;20</v>
      </c>
      <c r="M4805" s="60"/>
      <c r="N4805" s="45">
        <f t="shared" si="504"/>
        <v>0</v>
      </c>
    </row>
    <row r="4806" spans="1:14" ht="15" customHeight="1">
      <c r="A4806" s="129"/>
      <c r="B4806" s="49" t="s">
        <v>3785</v>
      </c>
      <c r="C4806" s="18" t="s">
        <v>3786</v>
      </c>
      <c r="D4806" s="20">
        <v>142.06</v>
      </c>
      <c r="E4806" s="10">
        <f t="shared" si="503"/>
        <v>142.06</v>
      </c>
      <c r="F4806" s="1" t="s">
        <v>1795</v>
      </c>
      <c r="G4806" s="45">
        <v>3917320090</v>
      </c>
      <c r="H4806" s="60"/>
      <c r="I4806" s="45">
        <v>1</v>
      </c>
      <c r="J4806" s="45">
        <v>25</v>
      </c>
      <c r="K4806" s="45">
        <v>300</v>
      </c>
      <c r="L4806" s="7" t="str">
        <f>IFERROR(VLOOKUP(B4806,Харків!A:C,3,0),"0")</f>
        <v>&gt;20</v>
      </c>
      <c r="M4806" s="60"/>
      <c r="N4806" s="45">
        <f t="shared" si="504"/>
        <v>0</v>
      </c>
    </row>
    <row r="4807" spans="1:14" ht="12" customHeight="1">
      <c r="A4807" s="130"/>
      <c r="B4807" s="50"/>
      <c r="C4807" s="6" t="s">
        <v>3942</v>
      </c>
      <c r="D4807" s="13"/>
      <c r="E4807" s="14"/>
      <c r="F4807" s="5"/>
      <c r="G4807" s="7"/>
      <c r="H4807" s="13"/>
      <c r="I4807" s="7"/>
      <c r="J4807" s="7"/>
      <c r="K4807" s="7"/>
      <c r="L4807" s="5"/>
      <c r="M4807" s="5"/>
      <c r="N4807" s="5"/>
    </row>
    <row r="4808" spans="1:14" ht="12" customHeight="1">
      <c r="A4808" s="129"/>
      <c r="B4808" s="49" t="s">
        <v>3788</v>
      </c>
      <c r="C4808" s="18" t="s">
        <v>6450</v>
      </c>
      <c r="D4808" s="20">
        <v>78.52</v>
      </c>
      <c r="E4808" s="10">
        <f t="shared" ref="E4808:E4818" si="505">D4808-(D4808*$G$1)</f>
        <v>78.52</v>
      </c>
      <c r="F4808" s="1" t="s">
        <v>42</v>
      </c>
      <c r="G4808" s="45">
        <v>3917320090</v>
      </c>
      <c r="H4808" s="60"/>
      <c r="I4808" s="45">
        <v>1</v>
      </c>
      <c r="J4808" s="45">
        <v>25</v>
      </c>
      <c r="K4808" s="45">
        <v>150</v>
      </c>
      <c r="L4808" s="7" t="str">
        <f>IFERROR(VLOOKUP(B4808,Харків!A:C,3,0),"0")</f>
        <v>&gt;50</v>
      </c>
      <c r="M4808" s="60"/>
      <c r="N4808" s="45">
        <f t="shared" ref="N4808:N4818" si="506">E4808*M4808</f>
        <v>0</v>
      </c>
    </row>
    <row r="4809" spans="1:14" ht="12" customHeight="1">
      <c r="A4809" s="129"/>
      <c r="B4809" s="49" t="s">
        <v>3791</v>
      </c>
      <c r="C4809" s="18" t="s">
        <v>6453</v>
      </c>
      <c r="D4809" s="20">
        <v>127.59</v>
      </c>
      <c r="E4809" s="10">
        <f t="shared" si="505"/>
        <v>127.59</v>
      </c>
      <c r="F4809" s="1" t="s">
        <v>42</v>
      </c>
      <c r="G4809" s="45">
        <v>3917320090</v>
      </c>
      <c r="H4809" s="60"/>
      <c r="I4809" s="45">
        <v>1</v>
      </c>
      <c r="J4809" s="45">
        <v>25</v>
      </c>
      <c r="K4809" s="45">
        <v>100</v>
      </c>
      <c r="L4809" s="7" t="str">
        <f>IFERROR(VLOOKUP(B4809,Харків!A:C,3,0),"0")</f>
        <v>&gt;100</v>
      </c>
      <c r="M4809" s="60"/>
      <c r="N4809" s="45">
        <f t="shared" si="506"/>
        <v>0</v>
      </c>
    </row>
    <row r="4810" spans="1:14" ht="12" customHeight="1">
      <c r="A4810" s="129"/>
      <c r="B4810" s="49" t="s">
        <v>3792</v>
      </c>
      <c r="C4810" s="18" t="s">
        <v>6454</v>
      </c>
      <c r="D4810" s="20">
        <v>176.67</v>
      </c>
      <c r="E4810" s="10">
        <f t="shared" si="505"/>
        <v>176.67</v>
      </c>
      <c r="F4810" s="1" t="s">
        <v>42</v>
      </c>
      <c r="G4810" s="45">
        <v>3917320090</v>
      </c>
      <c r="H4810" s="60"/>
      <c r="I4810" s="45">
        <v>1</v>
      </c>
      <c r="J4810" s="45">
        <v>25</v>
      </c>
      <c r="K4810" s="45">
        <v>100</v>
      </c>
      <c r="L4810" s="7" t="str">
        <f>IFERROR(VLOOKUP(B4810,Харків!A:C,3,0),"0")</f>
        <v>&gt;50</v>
      </c>
      <c r="M4810" s="60"/>
      <c r="N4810" s="45">
        <f t="shared" si="506"/>
        <v>0</v>
      </c>
    </row>
    <row r="4811" spans="1:14" ht="12" customHeight="1">
      <c r="A4811" s="129"/>
      <c r="B4811" s="49" t="s">
        <v>3793</v>
      </c>
      <c r="C4811" s="18" t="s">
        <v>6455</v>
      </c>
      <c r="D4811" s="20">
        <v>206.11</v>
      </c>
      <c r="E4811" s="10">
        <f t="shared" si="505"/>
        <v>206.11</v>
      </c>
      <c r="F4811" s="1" t="s">
        <v>42</v>
      </c>
      <c r="G4811" s="45">
        <v>3917320090</v>
      </c>
      <c r="H4811" s="60"/>
      <c r="I4811" s="45">
        <v>1</v>
      </c>
      <c r="J4811" s="45">
        <v>25</v>
      </c>
      <c r="K4811" s="45">
        <v>100</v>
      </c>
      <c r="L4811" s="7" t="str">
        <f>IFERROR(VLOOKUP(B4811,Харків!A:C,3,0),"0")</f>
        <v>&gt;50</v>
      </c>
      <c r="M4811" s="60"/>
      <c r="N4811" s="45">
        <f t="shared" si="506"/>
        <v>0</v>
      </c>
    </row>
    <row r="4812" spans="1:14" ht="12" customHeight="1">
      <c r="A4812" s="129"/>
      <c r="B4812" s="49" t="s">
        <v>3794</v>
      </c>
      <c r="C4812" s="18" t="s">
        <v>6456</v>
      </c>
      <c r="D4812" s="20">
        <v>225.74</v>
      </c>
      <c r="E4812" s="10">
        <f t="shared" si="505"/>
        <v>225.74</v>
      </c>
      <c r="F4812" s="1" t="s">
        <v>42</v>
      </c>
      <c r="G4812" s="45">
        <v>3917320090</v>
      </c>
      <c r="H4812" s="60"/>
      <c r="I4812" s="45">
        <v>1</v>
      </c>
      <c r="J4812" s="45">
        <v>25</v>
      </c>
      <c r="K4812" s="45">
        <v>75</v>
      </c>
      <c r="L4812" s="7" t="str">
        <f>IFERROR(VLOOKUP(B4812,Харків!A:C,3,0),"0")</f>
        <v>&gt;50</v>
      </c>
      <c r="M4812" s="60"/>
      <c r="N4812" s="45">
        <f t="shared" si="506"/>
        <v>0</v>
      </c>
    </row>
    <row r="4813" spans="1:14" ht="12" customHeight="1">
      <c r="A4813" s="129"/>
      <c r="B4813" s="49" t="s">
        <v>3795</v>
      </c>
      <c r="C4813" s="18" t="s">
        <v>6457</v>
      </c>
      <c r="D4813" s="20">
        <v>255.18</v>
      </c>
      <c r="E4813" s="10">
        <f t="shared" si="505"/>
        <v>255.18</v>
      </c>
      <c r="F4813" s="1" t="s">
        <v>42</v>
      </c>
      <c r="G4813" s="45">
        <v>3917320090</v>
      </c>
      <c r="H4813" s="60"/>
      <c r="I4813" s="45">
        <v>1</v>
      </c>
      <c r="J4813" s="45">
        <v>25</v>
      </c>
      <c r="K4813" s="45">
        <v>50</v>
      </c>
      <c r="L4813" s="7" t="str">
        <f>IFERROR(VLOOKUP(B4813,Харків!A:C,3,0),"0")</f>
        <v>&gt;50</v>
      </c>
      <c r="M4813" s="60"/>
      <c r="N4813" s="45">
        <f t="shared" si="506"/>
        <v>0</v>
      </c>
    </row>
    <row r="4814" spans="1:14" ht="12" customHeight="1">
      <c r="A4814" s="129"/>
      <c r="B4814" s="49" t="s">
        <v>3796</v>
      </c>
      <c r="C4814" s="18" t="s">
        <v>6458</v>
      </c>
      <c r="D4814" s="20">
        <v>265</v>
      </c>
      <c r="E4814" s="10">
        <f t="shared" si="505"/>
        <v>265</v>
      </c>
      <c r="F4814" s="1" t="s">
        <v>42</v>
      </c>
      <c r="G4814" s="45">
        <v>3917320090</v>
      </c>
      <c r="H4814" s="60"/>
      <c r="I4814" s="45">
        <v>1</v>
      </c>
      <c r="J4814" s="45">
        <v>25</v>
      </c>
      <c r="K4814" s="45">
        <v>50</v>
      </c>
      <c r="L4814" s="7" t="str">
        <f>IFERROR(VLOOKUP(B4814,Харків!A:C,3,0),"0")</f>
        <v>&gt;20</v>
      </c>
      <c r="M4814" s="60"/>
      <c r="N4814" s="45">
        <f t="shared" si="506"/>
        <v>0</v>
      </c>
    </row>
    <row r="4815" spans="1:14" ht="12" customHeight="1">
      <c r="A4815" s="129"/>
      <c r="B4815" s="49" t="s">
        <v>3797</v>
      </c>
      <c r="C4815" s="18" t="s">
        <v>6459</v>
      </c>
      <c r="D4815" s="20">
        <v>274.81</v>
      </c>
      <c r="E4815" s="10">
        <f t="shared" si="505"/>
        <v>274.81</v>
      </c>
      <c r="F4815" s="1" t="s">
        <v>42</v>
      </c>
      <c r="G4815" s="45">
        <v>3917320090</v>
      </c>
      <c r="H4815" s="60"/>
      <c r="I4815" s="45">
        <v>1</v>
      </c>
      <c r="J4815" s="45">
        <v>25</v>
      </c>
      <c r="K4815" s="45">
        <v>50</v>
      </c>
      <c r="L4815" s="7" t="str">
        <f>IFERROR(VLOOKUP(B4815,Харків!A:C,3,0),"0")</f>
        <v>&gt;20</v>
      </c>
      <c r="M4815" s="60"/>
      <c r="N4815" s="45">
        <f t="shared" si="506"/>
        <v>0</v>
      </c>
    </row>
    <row r="4816" spans="1:14" ht="12" customHeight="1">
      <c r="A4816" s="129"/>
      <c r="B4816" s="49" t="s">
        <v>3798</v>
      </c>
      <c r="C4816" s="18" t="s">
        <v>6460</v>
      </c>
      <c r="D4816" s="20">
        <v>294.44</v>
      </c>
      <c r="E4816" s="10">
        <f t="shared" si="505"/>
        <v>294.44</v>
      </c>
      <c r="F4816" s="1" t="s">
        <v>42</v>
      </c>
      <c r="G4816" s="45">
        <v>3917320090</v>
      </c>
      <c r="H4816" s="60"/>
      <c r="I4816" s="45">
        <v>1</v>
      </c>
      <c r="J4816" s="45">
        <v>25</v>
      </c>
      <c r="K4816" s="45">
        <v>50</v>
      </c>
      <c r="L4816" s="7" t="str">
        <f>IFERROR(VLOOKUP(B4816,Харків!A:C,3,0),"0")</f>
        <v>&gt;20</v>
      </c>
      <c r="M4816" s="60"/>
      <c r="N4816" s="45">
        <f t="shared" si="506"/>
        <v>0</v>
      </c>
    </row>
    <row r="4817" spans="1:14" ht="12" customHeight="1">
      <c r="A4817" s="129"/>
      <c r="B4817" s="49" t="s">
        <v>3799</v>
      </c>
      <c r="C4817" s="18" t="s">
        <v>6461</v>
      </c>
      <c r="D4817" s="20">
        <v>353.33</v>
      </c>
      <c r="E4817" s="10">
        <f t="shared" si="505"/>
        <v>353.33</v>
      </c>
      <c r="F4817" s="1" t="s">
        <v>42</v>
      </c>
      <c r="G4817" s="45">
        <v>3917320090</v>
      </c>
      <c r="H4817" s="60"/>
      <c r="I4817" s="45">
        <v>1</v>
      </c>
      <c r="J4817" s="45">
        <v>25</v>
      </c>
      <c r="K4817" s="45">
        <v>50</v>
      </c>
      <c r="L4817" s="7">
        <f>IFERROR(VLOOKUP(B4817,Харків!A:C,3,0),"0")</f>
        <v>0</v>
      </c>
      <c r="M4817" s="60"/>
      <c r="N4817" s="45">
        <f t="shared" si="506"/>
        <v>0</v>
      </c>
    </row>
    <row r="4818" spans="1:14" ht="12" customHeight="1">
      <c r="A4818" s="129"/>
      <c r="B4818" s="49" t="s">
        <v>3800</v>
      </c>
      <c r="C4818" s="18" t="s">
        <v>6462</v>
      </c>
      <c r="D4818" s="20">
        <v>460.56</v>
      </c>
      <c r="E4818" s="10">
        <f t="shared" si="505"/>
        <v>460.56</v>
      </c>
      <c r="F4818" s="1" t="s">
        <v>42</v>
      </c>
      <c r="G4818" s="45">
        <v>3917320090</v>
      </c>
      <c r="H4818" s="60"/>
      <c r="I4818" s="45">
        <v>1</v>
      </c>
      <c r="J4818" s="45">
        <v>25</v>
      </c>
      <c r="K4818" s="45">
        <v>50</v>
      </c>
      <c r="L4818" s="7" t="str">
        <f>IFERROR(VLOOKUP(B4818,Харків!A:C,3,0),"0")</f>
        <v>&gt;20</v>
      </c>
      <c r="M4818" s="60"/>
      <c r="N4818" s="45">
        <f t="shared" si="506"/>
        <v>0</v>
      </c>
    </row>
    <row r="4819" spans="1:14" ht="12" customHeight="1">
      <c r="A4819" s="130"/>
      <c r="B4819" s="50"/>
      <c r="C4819" s="6" t="s">
        <v>3960</v>
      </c>
      <c r="D4819" s="14"/>
      <c r="E4819" s="14"/>
      <c r="F4819" s="5"/>
      <c r="G4819" s="7"/>
      <c r="H4819" s="13"/>
      <c r="I4819" s="7"/>
      <c r="J4819" s="7"/>
      <c r="K4819" s="7"/>
      <c r="L4819" s="5"/>
      <c r="M4819" s="5"/>
      <c r="N4819" s="5"/>
    </row>
    <row r="4820" spans="1:14" ht="12.75" customHeight="1">
      <c r="A4820" s="129"/>
      <c r="B4820" s="49" t="s">
        <v>1657</v>
      </c>
      <c r="C4820" s="18" t="s">
        <v>3417</v>
      </c>
      <c r="D4820" s="20">
        <v>153.21</v>
      </c>
      <c r="E4820" s="10">
        <f t="shared" ref="E4820:E4829" si="507">D4820-(D4820*$G$1)</f>
        <v>153.21</v>
      </c>
      <c r="F4820" s="1" t="s">
        <v>42</v>
      </c>
      <c r="G4820" s="45">
        <v>3917320090</v>
      </c>
      <c r="H4820" s="60"/>
      <c r="I4820" s="45">
        <v>1</v>
      </c>
      <c r="J4820" s="45" t="s">
        <v>12</v>
      </c>
      <c r="K4820" s="45">
        <v>1</v>
      </c>
      <c r="L4820" s="7" t="str">
        <f>IFERROR(VLOOKUP(B4820,Харків!A:C,3,0),"0")</f>
        <v>&gt;50</v>
      </c>
      <c r="M4820" s="60"/>
      <c r="N4820" s="45">
        <f t="shared" ref="N4820:N4829" si="508">E4820*M4820</f>
        <v>0</v>
      </c>
    </row>
    <row r="4821" spans="1:14" ht="12.75" customHeight="1">
      <c r="A4821" s="129"/>
      <c r="B4821" s="49" t="s">
        <v>1658</v>
      </c>
      <c r="C4821" s="18" t="s">
        <v>10215</v>
      </c>
      <c r="D4821" s="20">
        <v>153.21</v>
      </c>
      <c r="E4821" s="10">
        <f t="shared" si="507"/>
        <v>153.21</v>
      </c>
      <c r="F4821" s="1" t="s">
        <v>42</v>
      </c>
      <c r="G4821" s="45">
        <v>3917320090</v>
      </c>
      <c r="H4821" s="60"/>
      <c r="I4821" s="45">
        <v>1</v>
      </c>
      <c r="J4821" s="45" t="s">
        <v>12</v>
      </c>
      <c r="K4821" s="45">
        <v>1</v>
      </c>
      <c r="L4821" s="7" t="str">
        <f>IFERROR(VLOOKUP(B4821,Харків!A:C,3,0),"0")</f>
        <v>&gt;20</v>
      </c>
      <c r="M4821" s="60"/>
      <c r="N4821" s="45">
        <f t="shared" si="508"/>
        <v>0</v>
      </c>
    </row>
    <row r="4822" spans="1:14" ht="12.75" customHeight="1">
      <c r="A4822" s="129"/>
      <c r="B4822" s="49" t="s">
        <v>1661</v>
      </c>
      <c r="C4822" s="18" t="s">
        <v>3449</v>
      </c>
      <c r="D4822" s="20">
        <v>172.67</v>
      </c>
      <c r="E4822" s="10">
        <f t="shared" si="507"/>
        <v>172.67</v>
      </c>
      <c r="F4822" s="1" t="s">
        <v>42</v>
      </c>
      <c r="G4822" s="45">
        <v>3917320090</v>
      </c>
      <c r="H4822" s="60"/>
      <c r="I4822" s="45">
        <v>1</v>
      </c>
      <c r="J4822" s="45" t="s">
        <v>12</v>
      </c>
      <c r="K4822" s="45">
        <v>1</v>
      </c>
      <c r="L4822" s="7" t="str">
        <f>IFERROR(VLOOKUP(B4822,Харків!A:C,3,0),"0")</f>
        <v>&gt;50</v>
      </c>
      <c r="M4822" s="60"/>
      <c r="N4822" s="45">
        <f t="shared" si="508"/>
        <v>0</v>
      </c>
    </row>
    <row r="4823" spans="1:14" ht="12.75" customHeight="1">
      <c r="A4823" s="129"/>
      <c r="B4823" s="49" t="s">
        <v>1655</v>
      </c>
      <c r="C4823" s="18" t="s">
        <v>3409</v>
      </c>
      <c r="D4823" s="20">
        <v>306.45999999999998</v>
      </c>
      <c r="E4823" s="10">
        <f t="shared" si="507"/>
        <v>306.45999999999998</v>
      </c>
      <c r="F4823" s="1" t="s">
        <v>42</v>
      </c>
      <c r="G4823" s="45">
        <v>3917320090</v>
      </c>
      <c r="H4823" s="60"/>
      <c r="I4823" s="45">
        <v>1</v>
      </c>
      <c r="J4823" s="45" t="s">
        <v>12</v>
      </c>
      <c r="K4823" s="45">
        <v>1</v>
      </c>
      <c r="L4823" s="7" t="str">
        <f>IFERROR(VLOOKUP(B4823,Харків!A:C,3,0),"0")</f>
        <v>&gt;20</v>
      </c>
      <c r="M4823" s="60"/>
      <c r="N4823" s="45">
        <f t="shared" si="508"/>
        <v>0</v>
      </c>
    </row>
    <row r="4824" spans="1:14" ht="12.75" customHeight="1">
      <c r="A4824" s="129"/>
      <c r="B4824" s="49" t="s">
        <v>1656</v>
      </c>
      <c r="C4824" s="18" t="s">
        <v>5886</v>
      </c>
      <c r="D4824" s="20">
        <v>306.45999999999998</v>
      </c>
      <c r="E4824" s="10">
        <f t="shared" si="507"/>
        <v>306.45999999999998</v>
      </c>
      <c r="F4824" s="1" t="s">
        <v>42</v>
      </c>
      <c r="G4824" s="45">
        <v>3917320090</v>
      </c>
      <c r="H4824" s="60"/>
      <c r="I4824" s="45">
        <v>1</v>
      </c>
      <c r="J4824" s="45" t="s">
        <v>12</v>
      </c>
      <c r="K4824" s="45">
        <v>1</v>
      </c>
      <c r="L4824" s="7">
        <f>IFERROR(VLOOKUP(B4824,Харків!A:C,3,0),"0")</f>
        <v>0</v>
      </c>
      <c r="M4824" s="60"/>
      <c r="N4824" s="45">
        <f t="shared" si="508"/>
        <v>0</v>
      </c>
    </row>
    <row r="4825" spans="1:14" ht="12.75" customHeight="1">
      <c r="A4825" s="129"/>
      <c r="B4825" s="49" t="s">
        <v>1660</v>
      </c>
      <c r="C4825" s="18" t="s">
        <v>3454</v>
      </c>
      <c r="D4825" s="20">
        <v>323.24</v>
      </c>
      <c r="E4825" s="10">
        <f t="shared" si="507"/>
        <v>323.24</v>
      </c>
      <c r="F4825" s="1" t="s">
        <v>42</v>
      </c>
      <c r="G4825" s="45">
        <v>3917320090</v>
      </c>
      <c r="H4825" s="60"/>
      <c r="I4825" s="45">
        <v>1</v>
      </c>
      <c r="J4825" s="45" t="s">
        <v>12</v>
      </c>
      <c r="K4825" s="45">
        <v>1</v>
      </c>
      <c r="L4825" s="7" t="str">
        <f>IFERROR(VLOOKUP(B4825,Харків!A:C,3,0),"0")</f>
        <v>&gt;10</v>
      </c>
      <c r="M4825" s="60"/>
      <c r="N4825" s="45">
        <f t="shared" si="508"/>
        <v>0</v>
      </c>
    </row>
    <row r="4826" spans="1:14" ht="12.75" customHeight="1">
      <c r="A4826" s="129"/>
      <c r="B4826" s="49" t="s">
        <v>1663</v>
      </c>
      <c r="C4826" s="18" t="s">
        <v>3390</v>
      </c>
      <c r="D4826" s="20">
        <v>378.58</v>
      </c>
      <c r="E4826" s="10">
        <f t="shared" si="507"/>
        <v>378.58</v>
      </c>
      <c r="F4826" s="1" t="s">
        <v>42</v>
      </c>
      <c r="G4826" s="45">
        <v>3917320090</v>
      </c>
      <c r="H4826" s="60"/>
      <c r="I4826" s="45">
        <v>1</v>
      </c>
      <c r="J4826" s="45" t="s">
        <v>12</v>
      </c>
      <c r="K4826" s="45">
        <v>1</v>
      </c>
      <c r="L4826" s="7">
        <f>IFERROR(VLOOKUP(B4826,Харків!A:C,3,0),"0")</f>
        <v>10</v>
      </c>
      <c r="M4826" s="60"/>
      <c r="N4826" s="45">
        <f t="shared" si="508"/>
        <v>0</v>
      </c>
    </row>
    <row r="4827" spans="1:14" ht="12.75" customHeight="1">
      <c r="A4827" s="129"/>
      <c r="B4827" s="49" t="s">
        <v>1664</v>
      </c>
      <c r="C4827" s="18" t="s">
        <v>3447</v>
      </c>
      <c r="D4827" s="20">
        <v>455.84</v>
      </c>
      <c r="E4827" s="10">
        <f t="shared" si="507"/>
        <v>455.84</v>
      </c>
      <c r="F4827" s="1" t="s">
        <v>42</v>
      </c>
      <c r="G4827" s="45">
        <v>3917320090</v>
      </c>
      <c r="H4827" s="60"/>
      <c r="I4827" s="45">
        <v>1</v>
      </c>
      <c r="J4827" s="45" t="s">
        <v>12</v>
      </c>
      <c r="K4827" s="45">
        <v>1</v>
      </c>
      <c r="L4827" s="7" t="str">
        <f>IFERROR(VLOOKUP(B4827,Харків!A:C,3,0),"0")</f>
        <v>&gt;10</v>
      </c>
      <c r="M4827" s="60"/>
      <c r="N4827" s="45">
        <f t="shared" si="508"/>
        <v>0</v>
      </c>
    </row>
    <row r="4828" spans="1:14" ht="12.75" customHeight="1">
      <c r="A4828" s="129"/>
      <c r="B4828" s="49" t="s">
        <v>1659</v>
      </c>
      <c r="C4828" s="18" t="s">
        <v>3380</v>
      </c>
      <c r="D4828" s="20">
        <v>504.77</v>
      </c>
      <c r="E4828" s="10">
        <f t="shared" si="507"/>
        <v>504.77</v>
      </c>
      <c r="F4828" s="1" t="s">
        <v>42</v>
      </c>
      <c r="G4828" s="45">
        <v>3917320090</v>
      </c>
      <c r="H4828" s="60"/>
      <c r="I4828" s="45">
        <v>1</v>
      </c>
      <c r="J4828" s="45" t="s">
        <v>12</v>
      </c>
      <c r="K4828" s="45">
        <v>1</v>
      </c>
      <c r="L4828" s="7">
        <f>IFERROR(VLOOKUP(B4828,Харків!A:C,3,0),"0")</f>
        <v>0</v>
      </c>
      <c r="M4828" s="60"/>
      <c r="N4828" s="45">
        <f t="shared" si="508"/>
        <v>0</v>
      </c>
    </row>
    <row r="4829" spans="1:14" ht="12.75" customHeight="1">
      <c r="A4829" s="129"/>
      <c r="B4829" s="49" t="s">
        <v>1662</v>
      </c>
      <c r="C4829" s="18" t="s">
        <v>3450</v>
      </c>
      <c r="D4829" s="20">
        <v>607.78</v>
      </c>
      <c r="E4829" s="10">
        <f t="shared" si="507"/>
        <v>607.78</v>
      </c>
      <c r="F4829" s="1" t="s">
        <v>42</v>
      </c>
      <c r="G4829" s="45">
        <v>3917320090</v>
      </c>
      <c r="H4829" s="60"/>
      <c r="I4829" s="45">
        <v>1</v>
      </c>
      <c r="J4829" s="45" t="s">
        <v>12</v>
      </c>
      <c r="K4829" s="45">
        <v>1</v>
      </c>
      <c r="L4829" s="7">
        <f>IFERROR(VLOOKUP(B4829,Харків!A:C,3,0),"0")</f>
        <v>0</v>
      </c>
      <c r="M4829" s="60"/>
      <c r="N4829" s="45">
        <f t="shared" si="508"/>
        <v>0</v>
      </c>
    </row>
    <row r="4830" spans="1:14" ht="15" customHeight="1">
      <c r="A4830" s="130"/>
      <c r="B4830" s="50"/>
      <c r="C4830" s="6" t="s">
        <v>3961</v>
      </c>
      <c r="D4830" s="14"/>
      <c r="E4830" s="14"/>
      <c r="F4830" s="5"/>
      <c r="G4830" s="7"/>
      <c r="H4830" s="13"/>
      <c r="I4830" s="7"/>
      <c r="J4830" s="7"/>
      <c r="K4830" s="7"/>
      <c r="L4830" s="5"/>
      <c r="M4830" s="5"/>
      <c r="N4830" s="5"/>
    </row>
    <row r="4831" spans="1:14" ht="15" customHeight="1">
      <c r="A4831" s="129"/>
      <c r="B4831" s="49" t="s">
        <v>1665</v>
      </c>
      <c r="C4831" s="18" t="s">
        <v>3291</v>
      </c>
      <c r="D4831" s="20">
        <v>87.42</v>
      </c>
      <c r="E4831" s="10">
        <f t="shared" ref="E4831:E4842" si="509">D4831-(D4831*$G$1)</f>
        <v>87.42</v>
      </c>
      <c r="F4831" s="1" t="s">
        <v>42</v>
      </c>
      <c r="G4831" s="45">
        <v>3917320090</v>
      </c>
      <c r="H4831" s="60"/>
      <c r="I4831" s="45">
        <v>1</v>
      </c>
      <c r="J4831" s="45" t="s">
        <v>12</v>
      </c>
      <c r="K4831" s="45">
        <v>1000</v>
      </c>
      <c r="L4831" s="7" t="str">
        <f>IFERROR(VLOOKUP(B4831,Харків!A:C,3,0),"0")</f>
        <v>&gt;10</v>
      </c>
      <c r="M4831" s="60"/>
      <c r="N4831" s="45">
        <f t="shared" ref="N4831:N4842" si="510">E4831*M4831</f>
        <v>0</v>
      </c>
    </row>
    <row r="4832" spans="1:14" ht="15" customHeight="1">
      <c r="A4832" s="129"/>
      <c r="B4832" s="49" t="s">
        <v>1666</v>
      </c>
      <c r="C4832" s="18" t="s">
        <v>3161</v>
      </c>
      <c r="D4832" s="20">
        <v>89.52</v>
      </c>
      <c r="E4832" s="10">
        <f t="shared" si="509"/>
        <v>89.52</v>
      </c>
      <c r="F4832" s="1" t="s">
        <v>42</v>
      </c>
      <c r="G4832" s="45">
        <v>3917320090</v>
      </c>
      <c r="H4832" s="60"/>
      <c r="I4832" s="45">
        <v>1</v>
      </c>
      <c r="J4832" s="45" t="s">
        <v>12</v>
      </c>
      <c r="K4832" s="45">
        <v>500</v>
      </c>
      <c r="L4832" s="7" t="str">
        <f>IFERROR(VLOOKUP(B4832,Харків!A:C,3,0),"0")</f>
        <v>&gt;20</v>
      </c>
      <c r="M4832" s="60"/>
      <c r="N4832" s="45">
        <f t="shared" si="510"/>
        <v>0</v>
      </c>
    </row>
    <row r="4833" spans="1:14" ht="15" customHeight="1">
      <c r="A4833" s="129"/>
      <c r="B4833" s="49" t="s">
        <v>1667</v>
      </c>
      <c r="C4833" s="18" t="s">
        <v>3166</v>
      </c>
      <c r="D4833" s="20">
        <v>96.01</v>
      </c>
      <c r="E4833" s="10">
        <f t="shared" si="509"/>
        <v>96.01</v>
      </c>
      <c r="F4833" s="1" t="s">
        <v>42</v>
      </c>
      <c r="G4833" s="45">
        <v>3917320090</v>
      </c>
      <c r="H4833" s="60"/>
      <c r="I4833" s="45">
        <v>1</v>
      </c>
      <c r="J4833" s="45" t="s">
        <v>12</v>
      </c>
      <c r="K4833" s="45">
        <v>200</v>
      </c>
      <c r="L4833" s="7" t="str">
        <f>IFERROR(VLOOKUP(B4833,Харків!A:C,3,0),"0")</f>
        <v>&gt;100</v>
      </c>
      <c r="M4833" s="60"/>
      <c r="N4833" s="45">
        <f t="shared" si="510"/>
        <v>0</v>
      </c>
    </row>
    <row r="4834" spans="1:14" ht="15" customHeight="1">
      <c r="A4834" s="129"/>
      <c r="B4834" s="49" t="s">
        <v>1668</v>
      </c>
      <c r="C4834" s="18" t="s">
        <v>3314</v>
      </c>
      <c r="D4834" s="20">
        <v>145.72</v>
      </c>
      <c r="E4834" s="10">
        <f t="shared" si="509"/>
        <v>145.72</v>
      </c>
      <c r="F4834" s="1" t="s">
        <v>42</v>
      </c>
      <c r="G4834" s="45">
        <v>3917320090</v>
      </c>
      <c r="H4834" s="60"/>
      <c r="I4834" s="45">
        <v>1</v>
      </c>
      <c r="J4834" s="45" t="s">
        <v>12</v>
      </c>
      <c r="K4834" s="45">
        <v>150</v>
      </c>
      <c r="L4834" s="7" t="str">
        <f>IFERROR(VLOOKUP(B4834,Харків!A:C,3,0),"0")</f>
        <v>&gt;20</v>
      </c>
      <c r="M4834" s="60"/>
      <c r="N4834" s="45">
        <f t="shared" si="510"/>
        <v>0</v>
      </c>
    </row>
    <row r="4835" spans="1:14" ht="15" customHeight="1">
      <c r="A4835" s="129"/>
      <c r="B4835" s="49" t="s">
        <v>1669</v>
      </c>
      <c r="C4835" s="18" t="s">
        <v>3164</v>
      </c>
      <c r="D4835" s="20">
        <v>92.53</v>
      </c>
      <c r="E4835" s="10">
        <f t="shared" si="509"/>
        <v>92.53</v>
      </c>
      <c r="F4835" s="1" t="s">
        <v>42</v>
      </c>
      <c r="G4835" s="45">
        <v>3917320090</v>
      </c>
      <c r="H4835" s="60"/>
      <c r="I4835" s="45">
        <v>1</v>
      </c>
      <c r="J4835" s="45" t="s">
        <v>12</v>
      </c>
      <c r="K4835" s="45">
        <v>800</v>
      </c>
      <c r="L4835" s="7" t="str">
        <f>IFERROR(VLOOKUP(B4835,Харків!A:C,3,0),"0")</f>
        <v>&gt;20</v>
      </c>
      <c r="M4835" s="60"/>
      <c r="N4835" s="45">
        <f t="shared" si="510"/>
        <v>0</v>
      </c>
    </row>
    <row r="4836" spans="1:14" ht="15" customHeight="1">
      <c r="A4836" s="129"/>
      <c r="B4836" s="49" t="s">
        <v>1670</v>
      </c>
      <c r="C4836" s="18" t="s">
        <v>3085</v>
      </c>
      <c r="D4836" s="20">
        <v>94.98</v>
      </c>
      <c r="E4836" s="10">
        <f t="shared" si="509"/>
        <v>94.98</v>
      </c>
      <c r="F4836" s="1" t="s">
        <v>42</v>
      </c>
      <c r="G4836" s="45">
        <v>3917320090</v>
      </c>
      <c r="H4836" s="60"/>
      <c r="I4836" s="45">
        <v>1</v>
      </c>
      <c r="J4836" s="45" t="s">
        <v>12</v>
      </c>
      <c r="K4836" s="45">
        <v>500</v>
      </c>
      <c r="L4836" s="7" t="str">
        <f>IFERROR(VLOOKUP(B4836,Харків!A:C,3,0),"0")</f>
        <v>&gt;20</v>
      </c>
      <c r="M4836" s="60"/>
      <c r="N4836" s="45">
        <f t="shared" si="510"/>
        <v>0</v>
      </c>
    </row>
    <row r="4837" spans="1:14" ht="15" customHeight="1">
      <c r="A4837" s="129"/>
      <c r="B4837" s="49" t="s">
        <v>1671</v>
      </c>
      <c r="C4837" s="18" t="s">
        <v>3071</v>
      </c>
      <c r="D4837" s="20">
        <v>111.22</v>
      </c>
      <c r="E4837" s="10">
        <f t="shared" si="509"/>
        <v>111.22</v>
      </c>
      <c r="F4837" s="1" t="s">
        <v>42</v>
      </c>
      <c r="G4837" s="45">
        <v>3917320090</v>
      </c>
      <c r="H4837" s="60"/>
      <c r="I4837" s="45">
        <v>1</v>
      </c>
      <c r="J4837" s="45" t="s">
        <v>12</v>
      </c>
      <c r="K4837" s="45">
        <v>200</v>
      </c>
      <c r="L4837" s="7" t="str">
        <f>IFERROR(VLOOKUP(B4837,Харків!A:C,3,0),"0")</f>
        <v>&gt;50</v>
      </c>
      <c r="M4837" s="60"/>
      <c r="N4837" s="45">
        <f t="shared" si="510"/>
        <v>0</v>
      </c>
    </row>
    <row r="4838" spans="1:14" ht="15" customHeight="1">
      <c r="A4838" s="129"/>
      <c r="B4838" s="49" t="s">
        <v>1672</v>
      </c>
      <c r="C4838" s="18" t="s">
        <v>3140</v>
      </c>
      <c r="D4838" s="20">
        <v>125.55</v>
      </c>
      <c r="E4838" s="10">
        <f t="shared" si="509"/>
        <v>125.55</v>
      </c>
      <c r="F4838" s="1" t="s">
        <v>42</v>
      </c>
      <c r="G4838" s="45">
        <v>3917320090</v>
      </c>
      <c r="H4838" s="60"/>
      <c r="I4838" s="45">
        <v>1</v>
      </c>
      <c r="J4838" s="45" t="s">
        <v>12</v>
      </c>
      <c r="K4838" s="45">
        <v>120</v>
      </c>
      <c r="L4838" s="7" t="str">
        <f>IFERROR(VLOOKUP(B4838,Харків!A:C,3,0),"0")</f>
        <v>&gt;50</v>
      </c>
      <c r="M4838" s="60"/>
      <c r="N4838" s="45">
        <f t="shared" si="510"/>
        <v>0</v>
      </c>
    </row>
    <row r="4839" spans="1:14" ht="15" customHeight="1">
      <c r="A4839" s="129"/>
      <c r="B4839" s="49" t="s">
        <v>1673</v>
      </c>
      <c r="C4839" s="18" t="s">
        <v>3244</v>
      </c>
      <c r="D4839" s="20">
        <v>134.66999999999999</v>
      </c>
      <c r="E4839" s="10">
        <f t="shared" si="509"/>
        <v>134.66999999999999</v>
      </c>
      <c r="F4839" s="1" t="s">
        <v>42</v>
      </c>
      <c r="G4839" s="45">
        <v>3917320090</v>
      </c>
      <c r="H4839" s="60"/>
      <c r="I4839" s="45">
        <v>1</v>
      </c>
      <c r="J4839" s="45" t="s">
        <v>12</v>
      </c>
      <c r="K4839" s="45">
        <v>600</v>
      </c>
      <c r="L4839" s="7" t="str">
        <f>IFERROR(VLOOKUP(B4839,Харків!A:C,3,0),"0")</f>
        <v>&gt;20</v>
      </c>
      <c r="M4839" s="60"/>
      <c r="N4839" s="45">
        <f t="shared" si="510"/>
        <v>0</v>
      </c>
    </row>
    <row r="4840" spans="1:14" ht="15" customHeight="1">
      <c r="A4840" s="129"/>
      <c r="B4840" s="49" t="s">
        <v>1674</v>
      </c>
      <c r="C4840" s="18" t="s">
        <v>3278</v>
      </c>
      <c r="D4840" s="20">
        <v>137.6</v>
      </c>
      <c r="E4840" s="10">
        <f t="shared" si="509"/>
        <v>137.6</v>
      </c>
      <c r="F4840" s="1" t="s">
        <v>42</v>
      </c>
      <c r="G4840" s="45">
        <v>3917320090</v>
      </c>
      <c r="H4840" s="60"/>
      <c r="I4840" s="45">
        <v>1</v>
      </c>
      <c r="J4840" s="45" t="s">
        <v>12</v>
      </c>
      <c r="K4840" s="45">
        <v>250</v>
      </c>
      <c r="L4840" s="7" t="str">
        <f>IFERROR(VLOOKUP(B4840,Харків!A:C,3,0),"0")</f>
        <v>&gt;20</v>
      </c>
      <c r="M4840" s="60"/>
      <c r="N4840" s="45">
        <f t="shared" si="510"/>
        <v>0</v>
      </c>
    </row>
    <row r="4841" spans="1:14" ht="15" customHeight="1">
      <c r="A4841" s="129"/>
      <c r="B4841" s="49" t="s">
        <v>1675</v>
      </c>
      <c r="C4841" s="18" t="s">
        <v>3247</v>
      </c>
      <c r="D4841" s="20">
        <v>139.94999999999999</v>
      </c>
      <c r="E4841" s="10">
        <f t="shared" si="509"/>
        <v>139.94999999999999</v>
      </c>
      <c r="F4841" s="1" t="s">
        <v>42</v>
      </c>
      <c r="G4841" s="45">
        <v>3917320090</v>
      </c>
      <c r="H4841" s="60"/>
      <c r="I4841" s="45">
        <v>1</v>
      </c>
      <c r="J4841" s="45" t="s">
        <v>12</v>
      </c>
      <c r="K4841" s="45">
        <v>150</v>
      </c>
      <c r="L4841" s="7" t="str">
        <f>IFERROR(VLOOKUP(B4841,Харків!A:C,3,0),"0")</f>
        <v>&gt;100</v>
      </c>
      <c r="M4841" s="60"/>
      <c r="N4841" s="45">
        <f t="shared" si="510"/>
        <v>0</v>
      </c>
    </row>
    <row r="4842" spans="1:14" ht="15" customHeight="1">
      <c r="A4842" s="129"/>
      <c r="B4842" s="49" t="s">
        <v>1676</v>
      </c>
      <c r="C4842" s="18" t="s">
        <v>3375</v>
      </c>
      <c r="D4842" s="20">
        <v>158.28</v>
      </c>
      <c r="E4842" s="10">
        <f t="shared" si="509"/>
        <v>158.28</v>
      </c>
      <c r="F4842" s="1" t="s">
        <v>42</v>
      </c>
      <c r="G4842" s="45">
        <v>3917320090</v>
      </c>
      <c r="H4842" s="60"/>
      <c r="I4842" s="45">
        <v>1</v>
      </c>
      <c r="J4842" s="45" t="s">
        <v>12</v>
      </c>
      <c r="K4842" s="45">
        <v>100</v>
      </c>
      <c r="L4842" s="7">
        <f>IFERROR(VLOOKUP(B4842,Харків!A:C,3,0),"0")</f>
        <v>0</v>
      </c>
      <c r="M4842" s="60"/>
      <c r="N4842" s="45">
        <f t="shared" si="510"/>
        <v>0</v>
      </c>
    </row>
    <row r="4843" spans="1:14" ht="15" customHeight="1">
      <c r="A4843" s="130"/>
      <c r="B4843" s="50"/>
      <c r="C4843" s="6" t="s">
        <v>3962</v>
      </c>
      <c r="D4843" s="13"/>
      <c r="E4843" s="14"/>
      <c r="F4843" s="5"/>
      <c r="G4843" s="7"/>
      <c r="H4843" s="13"/>
      <c r="I4843" s="7"/>
      <c r="J4843" s="7"/>
      <c r="K4843" s="7"/>
      <c r="L4843" s="5"/>
      <c r="M4843" s="5"/>
      <c r="N4843" s="5"/>
    </row>
    <row r="4844" spans="1:14" ht="15" customHeight="1">
      <c r="A4844" s="129"/>
      <c r="B4844" s="49" t="s">
        <v>3858</v>
      </c>
      <c r="C4844" s="18" t="s">
        <v>4731</v>
      </c>
      <c r="D4844" s="20">
        <v>37.519999999999996</v>
      </c>
      <c r="E4844" s="10">
        <f t="shared" ref="E4844:E4853" si="511">D4844-(D4844*$G$1)</f>
        <v>37.519999999999996</v>
      </c>
      <c r="F4844" s="1" t="s">
        <v>42</v>
      </c>
      <c r="G4844" s="45">
        <v>3917320090</v>
      </c>
      <c r="H4844" s="60"/>
      <c r="I4844" s="45">
        <v>1</v>
      </c>
      <c r="J4844" s="45">
        <v>10</v>
      </c>
      <c r="K4844" s="45">
        <v>3400</v>
      </c>
      <c r="L4844" s="7" t="str">
        <f>IFERROR(VLOOKUP(B4844,Харків!A:C,3,0),"0")</f>
        <v>&gt;300</v>
      </c>
      <c r="M4844" s="60"/>
      <c r="N4844" s="45">
        <f t="shared" ref="N4844:N4853" si="512">E4844*M4844</f>
        <v>0</v>
      </c>
    </row>
    <row r="4845" spans="1:14" ht="15" customHeight="1">
      <c r="A4845" s="129"/>
      <c r="B4845" s="49" t="s">
        <v>3859</v>
      </c>
      <c r="C4845" s="18" t="s">
        <v>4732</v>
      </c>
      <c r="D4845" s="20">
        <v>38.93</v>
      </c>
      <c r="E4845" s="10">
        <f t="shared" si="511"/>
        <v>38.93</v>
      </c>
      <c r="F4845" s="1" t="s">
        <v>42</v>
      </c>
      <c r="G4845" s="45">
        <v>3917320090</v>
      </c>
      <c r="H4845" s="60"/>
      <c r="I4845" s="45">
        <v>1</v>
      </c>
      <c r="J4845" s="45">
        <v>10</v>
      </c>
      <c r="K4845" s="45">
        <v>2500</v>
      </c>
      <c r="L4845" s="7" t="str">
        <f>IFERROR(VLOOKUP(B4845,Харків!A:C,3,0),"0")</f>
        <v>&gt;200</v>
      </c>
      <c r="M4845" s="60"/>
      <c r="N4845" s="45">
        <f t="shared" si="512"/>
        <v>0</v>
      </c>
    </row>
    <row r="4846" spans="1:14" ht="15" customHeight="1">
      <c r="A4846" s="129"/>
      <c r="B4846" s="49" t="s">
        <v>3860</v>
      </c>
      <c r="C4846" s="18" t="s">
        <v>4733</v>
      </c>
      <c r="D4846" s="20">
        <v>43.44</v>
      </c>
      <c r="E4846" s="10">
        <f t="shared" si="511"/>
        <v>43.44</v>
      </c>
      <c r="F4846" s="1" t="s">
        <v>42</v>
      </c>
      <c r="G4846" s="45">
        <v>3917320090</v>
      </c>
      <c r="H4846" s="60"/>
      <c r="I4846" s="45">
        <v>1</v>
      </c>
      <c r="J4846" s="45">
        <v>10</v>
      </c>
      <c r="K4846" s="45">
        <v>1300</v>
      </c>
      <c r="L4846" s="7" t="str">
        <f>IFERROR(VLOOKUP(B4846,Харків!A:C,3,0),"0")</f>
        <v>&gt;20</v>
      </c>
      <c r="M4846" s="60"/>
      <c r="N4846" s="45">
        <f t="shared" si="512"/>
        <v>0</v>
      </c>
    </row>
    <row r="4847" spans="1:14" ht="15" customHeight="1">
      <c r="A4847" s="129"/>
      <c r="B4847" s="49" t="s">
        <v>3861</v>
      </c>
      <c r="C4847" s="18" t="s">
        <v>4734</v>
      </c>
      <c r="D4847" s="20">
        <v>46.44</v>
      </c>
      <c r="E4847" s="10">
        <f t="shared" si="511"/>
        <v>46.44</v>
      </c>
      <c r="F4847" s="1" t="s">
        <v>42</v>
      </c>
      <c r="G4847" s="45">
        <v>3917320090</v>
      </c>
      <c r="H4847" s="60"/>
      <c r="I4847" s="45">
        <v>1</v>
      </c>
      <c r="J4847" s="45">
        <v>10</v>
      </c>
      <c r="K4847" s="45">
        <v>1100</v>
      </c>
      <c r="L4847" s="7" t="str">
        <f>IFERROR(VLOOKUP(B4847,Харків!A:C,3,0),"0")</f>
        <v>&gt;50</v>
      </c>
      <c r="M4847" s="60"/>
      <c r="N4847" s="45">
        <f t="shared" si="512"/>
        <v>0</v>
      </c>
    </row>
    <row r="4848" spans="1:14" ht="15" customHeight="1">
      <c r="A4848" s="129"/>
      <c r="B4848" s="49" t="s">
        <v>3862</v>
      </c>
      <c r="C4848" s="18" t="s">
        <v>4735</v>
      </c>
      <c r="D4848" s="20">
        <v>52.47</v>
      </c>
      <c r="E4848" s="10">
        <f t="shared" si="511"/>
        <v>52.47</v>
      </c>
      <c r="F4848" s="1" t="s">
        <v>42</v>
      </c>
      <c r="G4848" s="45">
        <v>3917320090</v>
      </c>
      <c r="H4848" s="60"/>
      <c r="I4848" s="45">
        <v>1</v>
      </c>
      <c r="J4848" s="45">
        <v>5</v>
      </c>
      <c r="K4848" s="45">
        <v>900</v>
      </c>
      <c r="L4848" s="7" t="str">
        <f>IFERROR(VLOOKUP(B4848,Харків!A:C,3,0),"0")</f>
        <v>&gt;50</v>
      </c>
      <c r="M4848" s="60"/>
      <c r="N4848" s="45">
        <f t="shared" si="512"/>
        <v>0</v>
      </c>
    </row>
    <row r="4849" spans="1:14" ht="15" customHeight="1">
      <c r="A4849" s="129"/>
      <c r="B4849" s="49" t="s">
        <v>3863</v>
      </c>
      <c r="C4849" s="18" t="s">
        <v>4736</v>
      </c>
      <c r="D4849" s="20">
        <v>55.309999999999995</v>
      </c>
      <c r="E4849" s="10">
        <f t="shared" si="511"/>
        <v>55.309999999999995</v>
      </c>
      <c r="F4849" s="1" t="s">
        <v>42</v>
      </c>
      <c r="G4849" s="45">
        <v>3917320090</v>
      </c>
      <c r="H4849" s="60"/>
      <c r="I4849" s="45">
        <v>1</v>
      </c>
      <c r="J4849" s="45">
        <v>5</v>
      </c>
      <c r="K4849" s="45">
        <v>400</v>
      </c>
      <c r="L4849" s="7" t="str">
        <f>IFERROR(VLOOKUP(B4849,Харків!A:C,3,0),"0")</f>
        <v>&gt;50</v>
      </c>
      <c r="M4849" s="60"/>
      <c r="N4849" s="45">
        <f t="shared" si="512"/>
        <v>0</v>
      </c>
    </row>
    <row r="4850" spans="1:14" ht="15" customHeight="1">
      <c r="A4850" s="129"/>
      <c r="B4850" s="49" t="s">
        <v>3864</v>
      </c>
      <c r="C4850" s="18" t="s">
        <v>4737</v>
      </c>
      <c r="D4850" s="20">
        <v>71.210000000000008</v>
      </c>
      <c r="E4850" s="10">
        <f t="shared" si="511"/>
        <v>71.210000000000008</v>
      </c>
      <c r="F4850" s="1" t="s">
        <v>42</v>
      </c>
      <c r="G4850" s="45">
        <v>3917320090</v>
      </c>
      <c r="H4850" s="60"/>
      <c r="I4850" s="45">
        <v>1</v>
      </c>
      <c r="J4850" s="45">
        <v>5</v>
      </c>
      <c r="K4850" s="45">
        <v>200</v>
      </c>
      <c r="L4850" s="7" t="str">
        <f>IFERROR(VLOOKUP(B4850,Харків!A:C,3,0),"0")</f>
        <v>&gt;50</v>
      </c>
      <c r="M4850" s="60"/>
      <c r="N4850" s="45">
        <f t="shared" si="512"/>
        <v>0</v>
      </c>
    </row>
    <row r="4851" spans="1:14" ht="15" customHeight="1">
      <c r="A4851" s="129"/>
      <c r="B4851" s="49" t="s">
        <v>3865</v>
      </c>
      <c r="C4851" s="18" t="s">
        <v>4738</v>
      </c>
      <c r="D4851" s="20">
        <v>96.15</v>
      </c>
      <c r="E4851" s="10">
        <f t="shared" si="511"/>
        <v>96.15</v>
      </c>
      <c r="F4851" s="1" t="s">
        <v>42</v>
      </c>
      <c r="G4851" s="45">
        <v>3917320090</v>
      </c>
      <c r="H4851" s="60"/>
      <c r="I4851" s="45">
        <v>1</v>
      </c>
      <c r="J4851" s="45" t="s">
        <v>12</v>
      </c>
      <c r="K4851" s="45">
        <v>120</v>
      </c>
      <c r="L4851" s="7" t="str">
        <f>IFERROR(VLOOKUP(B4851,Харків!A:C,3,0),"0")</f>
        <v>&gt;20</v>
      </c>
      <c r="M4851" s="60"/>
      <c r="N4851" s="45">
        <f t="shared" si="512"/>
        <v>0</v>
      </c>
    </row>
    <row r="4852" spans="1:14" ht="15" customHeight="1">
      <c r="A4852" s="129"/>
      <c r="B4852" s="49" t="s">
        <v>3866</v>
      </c>
      <c r="C4852" s="18" t="s">
        <v>4739</v>
      </c>
      <c r="D4852" s="20">
        <v>131.75</v>
      </c>
      <c r="E4852" s="10">
        <f t="shared" si="511"/>
        <v>131.75</v>
      </c>
      <c r="F4852" s="1" t="s">
        <v>42</v>
      </c>
      <c r="G4852" s="45">
        <v>3917320090</v>
      </c>
      <c r="H4852" s="60"/>
      <c r="I4852" s="45">
        <v>1</v>
      </c>
      <c r="J4852" s="45" t="s">
        <v>12</v>
      </c>
      <c r="K4852" s="45">
        <v>75</v>
      </c>
      <c r="L4852" s="7" t="str">
        <f>IFERROR(VLOOKUP(B4852,Харків!A:C,3,0),"0")</f>
        <v>&gt;50</v>
      </c>
      <c r="M4852" s="60"/>
      <c r="N4852" s="45">
        <f t="shared" si="512"/>
        <v>0</v>
      </c>
    </row>
    <row r="4853" spans="1:14" ht="15" customHeight="1">
      <c r="A4853" s="129"/>
      <c r="B4853" s="49" t="s">
        <v>3867</v>
      </c>
      <c r="C4853" s="18" t="s">
        <v>4740</v>
      </c>
      <c r="D4853" s="20">
        <v>261.12</v>
      </c>
      <c r="E4853" s="10">
        <f t="shared" si="511"/>
        <v>261.12</v>
      </c>
      <c r="F4853" s="1" t="s">
        <v>42</v>
      </c>
      <c r="G4853" s="45">
        <v>3917320090</v>
      </c>
      <c r="H4853" s="60"/>
      <c r="I4853" s="45">
        <v>1</v>
      </c>
      <c r="J4853" s="45" t="s">
        <v>12</v>
      </c>
      <c r="K4853" s="45">
        <v>40</v>
      </c>
      <c r="L4853" s="7" t="str">
        <f>IFERROR(VLOOKUP(B4853,Харків!A:C,3,0),"0")</f>
        <v>&gt;20</v>
      </c>
      <c r="M4853" s="60"/>
      <c r="N4853" s="45">
        <f t="shared" si="512"/>
        <v>0</v>
      </c>
    </row>
    <row r="4854" spans="1:14" s="15" customFormat="1" ht="15" customHeight="1">
      <c r="A4854" s="129"/>
      <c r="B4854" s="233"/>
      <c r="C4854" s="232" t="s">
        <v>11362</v>
      </c>
      <c r="D4854" s="243"/>
      <c r="E4854" s="226"/>
      <c r="F4854" s="220"/>
      <c r="G4854" s="221"/>
      <c r="H4854" s="222"/>
      <c r="I4854" s="221"/>
      <c r="J4854" s="221"/>
      <c r="K4854" s="221"/>
      <c r="L4854" s="221"/>
      <c r="M4854" s="222"/>
      <c r="N4854" s="221"/>
    </row>
    <row r="4855" spans="1:14" ht="39.75" customHeight="1">
      <c r="A4855" s="129"/>
      <c r="B4855" s="49" t="s">
        <v>11122</v>
      </c>
      <c r="C4855" s="18" t="s">
        <v>11363</v>
      </c>
      <c r="D4855" s="20">
        <v>41700</v>
      </c>
      <c r="E4855" s="10">
        <f>D4855-(D4855*$G$1)</f>
        <v>41700</v>
      </c>
      <c r="F4855" s="1" t="s">
        <v>1795</v>
      </c>
      <c r="G4855" s="45">
        <v>8479899790</v>
      </c>
      <c r="H4855" s="60"/>
      <c r="I4855" s="45">
        <v>200</v>
      </c>
      <c r="J4855" s="45">
        <v>200</v>
      </c>
      <c r="K4855" s="45">
        <v>4000</v>
      </c>
      <c r="L4855" s="7">
        <f>IFERROR(VLOOKUP(B4855,Харків!A:C,3,0),"0")</f>
        <v>0</v>
      </c>
      <c r="M4855" s="60"/>
      <c r="N4855" s="45">
        <f>E4855*M4855</f>
        <v>0</v>
      </c>
    </row>
    <row r="4856" spans="1:14" ht="15.75" customHeight="1">
      <c r="A4856" s="130"/>
      <c r="B4856" s="50"/>
      <c r="C4856" s="245" t="s">
        <v>3562</v>
      </c>
      <c r="D4856" s="8"/>
      <c r="E4856" s="10"/>
      <c r="F4856" s="5"/>
      <c r="G4856" s="7"/>
      <c r="H4856" s="13"/>
      <c r="I4856" s="7"/>
      <c r="J4856" s="7"/>
      <c r="K4856" s="7"/>
      <c r="L4856" s="7"/>
      <c r="M4856" s="13"/>
      <c r="N4856" s="7"/>
    </row>
    <row r="4857" spans="1:14" ht="12" customHeight="1">
      <c r="A4857" s="129"/>
      <c r="B4857" s="49" t="s">
        <v>1165</v>
      </c>
      <c r="C4857" s="18" t="s">
        <v>10989</v>
      </c>
      <c r="D4857" s="20">
        <v>1.0920000000000001</v>
      </c>
      <c r="E4857" s="10">
        <f t="shared" ref="E4857:E4920" si="513">D4857-(D4857*$G$1)</f>
        <v>1.0920000000000001</v>
      </c>
      <c r="F4857" s="1" t="s">
        <v>1795</v>
      </c>
      <c r="G4857" s="45">
        <v>3917320090</v>
      </c>
      <c r="H4857" s="60"/>
      <c r="I4857" s="45">
        <v>200</v>
      </c>
      <c r="J4857" s="45">
        <v>200</v>
      </c>
      <c r="K4857" s="45">
        <v>4000</v>
      </c>
      <c r="L4857" s="7">
        <f>IFERROR(VLOOKUP(B4857,Харків!A:C,3,0),"0")</f>
        <v>8</v>
      </c>
      <c r="M4857" s="60"/>
      <c r="N4857" s="45">
        <f t="shared" ref="N4857:N4920" si="514">E4857*M4857</f>
        <v>0</v>
      </c>
    </row>
    <row r="4858" spans="1:14" ht="12" customHeight="1">
      <c r="A4858" s="129"/>
      <c r="B4858" s="49" t="s">
        <v>1168</v>
      </c>
      <c r="C4858" s="18" t="s">
        <v>10990</v>
      </c>
      <c r="D4858" s="20">
        <v>1.0920000000000001</v>
      </c>
      <c r="E4858" s="10">
        <f t="shared" si="513"/>
        <v>1.0920000000000001</v>
      </c>
      <c r="F4858" s="1" t="s">
        <v>1795</v>
      </c>
      <c r="G4858" s="45">
        <v>3917320090</v>
      </c>
      <c r="H4858" s="60"/>
      <c r="I4858" s="45">
        <v>200</v>
      </c>
      <c r="J4858" s="45">
        <v>200</v>
      </c>
      <c r="K4858" s="45">
        <v>4000</v>
      </c>
      <c r="L4858" s="7">
        <f>IFERROR(VLOOKUP(B4858,Харків!A:C,3,0),"0")</f>
        <v>3</v>
      </c>
      <c r="M4858" s="60"/>
      <c r="N4858" s="45">
        <f t="shared" si="514"/>
        <v>0</v>
      </c>
    </row>
    <row r="4859" spans="1:14" ht="12" customHeight="1">
      <c r="A4859" s="129"/>
      <c r="B4859" s="49" t="s">
        <v>1169</v>
      </c>
      <c r="C4859" s="18" t="s">
        <v>10991</v>
      </c>
      <c r="D4859" s="20">
        <v>1.0920000000000001</v>
      </c>
      <c r="E4859" s="10">
        <f t="shared" si="513"/>
        <v>1.0920000000000001</v>
      </c>
      <c r="F4859" s="1" t="s">
        <v>1795</v>
      </c>
      <c r="G4859" s="45">
        <v>3917320090</v>
      </c>
      <c r="H4859" s="60"/>
      <c r="I4859" s="45">
        <v>200</v>
      </c>
      <c r="J4859" s="45">
        <v>200</v>
      </c>
      <c r="K4859" s="45">
        <v>4000</v>
      </c>
      <c r="L4859" s="7">
        <f>IFERROR(VLOOKUP(B4859,Харків!A:C,3,0),"0")</f>
        <v>2</v>
      </c>
      <c r="M4859" s="60"/>
      <c r="N4859" s="45">
        <f t="shared" si="514"/>
        <v>0</v>
      </c>
    </row>
    <row r="4860" spans="1:14" ht="12" customHeight="1">
      <c r="A4860" s="129"/>
      <c r="B4860" s="49" t="s">
        <v>1171</v>
      </c>
      <c r="C4860" s="18" t="s">
        <v>10992</v>
      </c>
      <c r="D4860" s="20">
        <v>5.4109999999999996</v>
      </c>
      <c r="E4860" s="10">
        <f t="shared" si="513"/>
        <v>5.4109999999999996</v>
      </c>
      <c r="F4860" s="1" t="s">
        <v>1795</v>
      </c>
      <c r="G4860" s="45">
        <v>3917320090</v>
      </c>
      <c r="H4860" s="60"/>
      <c r="I4860" s="45">
        <v>200</v>
      </c>
      <c r="J4860" s="45">
        <v>200</v>
      </c>
      <c r="K4860" s="45">
        <v>4000</v>
      </c>
      <c r="L4860" s="7" t="str">
        <f>IFERROR(VLOOKUP(B4860,Харків!A:C,3,0),"0")</f>
        <v>&gt;100</v>
      </c>
      <c r="M4860" s="60"/>
      <c r="N4860" s="45">
        <f t="shared" si="514"/>
        <v>0</v>
      </c>
    </row>
    <row r="4861" spans="1:14" ht="12" customHeight="1">
      <c r="A4861" s="129"/>
      <c r="B4861" s="49" t="s">
        <v>1179</v>
      </c>
      <c r="C4861" s="18" t="s">
        <v>10993</v>
      </c>
      <c r="D4861" s="20">
        <v>4.9000000000000004</v>
      </c>
      <c r="E4861" s="10">
        <f t="shared" si="513"/>
        <v>4.9000000000000004</v>
      </c>
      <c r="F4861" s="1" t="s">
        <v>1795</v>
      </c>
      <c r="G4861" s="45">
        <v>3917320090</v>
      </c>
      <c r="H4861" s="60"/>
      <c r="I4861" s="45">
        <v>200</v>
      </c>
      <c r="J4861" s="45">
        <v>200</v>
      </c>
      <c r="K4861" s="45">
        <v>4600</v>
      </c>
      <c r="L4861" s="7" t="str">
        <f>IFERROR(VLOOKUP(B4861,Харків!A:C,3,0),"0")</f>
        <v>&gt;50</v>
      </c>
      <c r="M4861" s="60"/>
      <c r="N4861" s="45">
        <f t="shared" si="514"/>
        <v>0</v>
      </c>
    </row>
    <row r="4862" spans="1:14" ht="12" customHeight="1">
      <c r="A4862" s="129"/>
      <c r="B4862" s="49" t="s">
        <v>1180</v>
      </c>
      <c r="C4862" s="18" t="s">
        <v>2680</v>
      </c>
      <c r="D4862" s="20">
        <v>1.89</v>
      </c>
      <c r="E4862" s="10">
        <f t="shared" si="513"/>
        <v>1.89</v>
      </c>
      <c r="F4862" s="1" t="s">
        <v>1795</v>
      </c>
      <c r="G4862" s="45">
        <v>3917320090</v>
      </c>
      <c r="H4862" s="60"/>
      <c r="I4862" s="45">
        <v>200</v>
      </c>
      <c r="J4862" s="45">
        <v>200</v>
      </c>
      <c r="K4862" s="45">
        <v>4000</v>
      </c>
      <c r="L4862" s="7">
        <f>IFERROR(VLOOKUP(B4862,Харків!A:C,3,0),"0")</f>
        <v>0</v>
      </c>
      <c r="M4862" s="60"/>
      <c r="N4862" s="45">
        <f t="shared" si="514"/>
        <v>0</v>
      </c>
    </row>
    <row r="4863" spans="1:14" ht="12" customHeight="1">
      <c r="A4863" s="129"/>
      <c r="B4863" s="49" t="s">
        <v>1181</v>
      </c>
      <c r="C4863" s="18" t="s">
        <v>3101</v>
      </c>
      <c r="D4863" s="20">
        <v>2.02</v>
      </c>
      <c r="E4863" s="10">
        <f t="shared" si="513"/>
        <v>2.02</v>
      </c>
      <c r="F4863" s="1" t="s">
        <v>1795</v>
      </c>
      <c r="G4863" s="45">
        <v>3917320090</v>
      </c>
      <c r="H4863" s="60"/>
      <c r="I4863" s="45">
        <v>200</v>
      </c>
      <c r="J4863" s="45">
        <v>200</v>
      </c>
      <c r="K4863" s="45">
        <v>4000</v>
      </c>
      <c r="L4863" s="7" t="str">
        <f>IFERROR(VLOOKUP(B4863,Харків!A:C,3,0),"0")</f>
        <v>&gt;20</v>
      </c>
      <c r="M4863" s="60"/>
      <c r="N4863" s="45">
        <f t="shared" si="514"/>
        <v>0</v>
      </c>
    </row>
    <row r="4864" spans="1:14" ht="12" customHeight="1">
      <c r="A4864" s="129"/>
      <c r="B4864" s="49" t="s">
        <v>1182</v>
      </c>
      <c r="C4864" s="18" t="s">
        <v>6473</v>
      </c>
      <c r="D4864" s="20">
        <v>2.02</v>
      </c>
      <c r="E4864" s="10">
        <f t="shared" si="513"/>
        <v>2.02</v>
      </c>
      <c r="F4864" s="1" t="s">
        <v>1795</v>
      </c>
      <c r="G4864" s="45">
        <v>3917320090</v>
      </c>
      <c r="H4864" s="60"/>
      <c r="I4864" s="45">
        <v>200</v>
      </c>
      <c r="J4864" s="45">
        <v>200</v>
      </c>
      <c r="K4864" s="45">
        <v>4000</v>
      </c>
      <c r="L4864" s="7">
        <f>IFERROR(VLOOKUP(B4864,Харків!A:C,3,0),"0")</f>
        <v>0</v>
      </c>
      <c r="M4864" s="60"/>
      <c r="N4864" s="45">
        <f t="shared" si="514"/>
        <v>0</v>
      </c>
    </row>
    <row r="4865" spans="1:14" ht="12" customHeight="1">
      <c r="A4865" s="129"/>
      <c r="B4865" s="49" t="s">
        <v>1183</v>
      </c>
      <c r="C4865" s="18" t="s">
        <v>2990</v>
      </c>
      <c r="D4865" s="20">
        <v>2.02</v>
      </c>
      <c r="E4865" s="10">
        <f t="shared" si="513"/>
        <v>2.02</v>
      </c>
      <c r="F4865" s="1" t="s">
        <v>1795</v>
      </c>
      <c r="G4865" s="45">
        <v>3917320090</v>
      </c>
      <c r="H4865" s="60"/>
      <c r="I4865" s="45">
        <v>200</v>
      </c>
      <c r="J4865" s="45">
        <v>200</v>
      </c>
      <c r="K4865" s="45">
        <v>4000</v>
      </c>
      <c r="L4865" s="7" t="str">
        <f>IFERROR(VLOOKUP(B4865,Харків!A:C,3,0),"0")</f>
        <v>&gt;10</v>
      </c>
      <c r="M4865" s="60"/>
      <c r="N4865" s="45">
        <f t="shared" si="514"/>
        <v>0</v>
      </c>
    </row>
    <row r="4866" spans="1:14" ht="12" customHeight="1">
      <c r="A4866" s="129"/>
      <c r="B4866" s="49" t="s">
        <v>1184</v>
      </c>
      <c r="C4866" s="18" t="s">
        <v>3001</v>
      </c>
      <c r="D4866" s="20">
        <v>2.02</v>
      </c>
      <c r="E4866" s="10">
        <f t="shared" si="513"/>
        <v>2.02</v>
      </c>
      <c r="F4866" s="1" t="s">
        <v>1795</v>
      </c>
      <c r="G4866" s="45">
        <v>3917320090</v>
      </c>
      <c r="H4866" s="60"/>
      <c r="I4866" s="45">
        <v>200</v>
      </c>
      <c r="J4866" s="45">
        <v>200</v>
      </c>
      <c r="K4866" s="45">
        <v>4000</v>
      </c>
      <c r="L4866" s="7">
        <f>IFERROR(VLOOKUP(B4866,Харків!A:C,3,0),"0")</f>
        <v>0</v>
      </c>
      <c r="M4866" s="60"/>
      <c r="N4866" s="45">
        <f t="shared" si="514"/>
        <v>0</v>
      </c>
    </row>
    <row r="4867" spans="1:14" ht="12" customHeight="1">
      <c r="A4867" s="129"/>
      <c r="B4867" s="49" t="s">
        <v>1185</v>
      </c>
      <c r="C4867" s="18" t="s">
        <v>3013</v>
      </c>
      <c r="D4867" s="20">
        <v>2.02</v>
      </c>
      <c r="E4867" s="10">
        <f t="shared" si="513"/>
        <v>2.02</v>
      </c>
      <c r="F4867" s="1" t="s">
        <v>1795</v>
      </c>
      <c r="G4867" s="45">
        <v>3917320090</v>
      </c>
      <c r="H4867" s="60"/>
      <c r="I4867" s="45">
        <v>200</v>
      </c>
      <c r="J4867" s="45">
        <v>200</v>
      </c>
      <c r="K4867" s="45">
        <v>4000</v>
      </c>
      <c r="L4867" s="7">
        <f>IFERROR(VLOOKUP(B4867,Харків!A:C,3,0),"0")</f>
        <v>0</v>
      </c>
      <c r="M4867" s="60"/>
      <c r="N4867" s="45">
        <f t="shared" si="514"/>
        <v>0</v>
      </c>
    </row>
    <row r="4868" spans="1:14" ht="12" customHeight="1">
      <c r="A4868" s="129"/>
      <c r="B4868" s="49" t="s">
        <v>1186</v>
      </c>
      <c r="C4868" s="18" t="s">
        <v>6474</v>
      </c>
      <c r="D4868" s="20">
        <v>2.48</v>
      </c>
      <c r="E4868" s="10">
        <f t="shared" si="513"/>
        <v>2.48</v>
      </c>
      <c r="F4868" s="1" t="s">
        <v>1795</v>
      </c>
      <c r="G4868" s="45">
        <v>3917320090</v>
      </c>
      <c r="H4868" s="60"/>
      <c r="I4868" s="45">
        <v>200</v>
      </c>
      <c r="J4868" s="45">
        <v>200</v>
      </c>
      <c r="K4868" s="45">
        <v>4000</v>
      </c>
      <c r="L4868" s="7">
        <f>IFERROR(VLOOKUP(B4868,Харків!A:C,3,0),"0")</f>
        <v>0</v>
      </c>
      <c r="M4868" s="60"/>
      <c r="N4868" s="45">
        <f t="shared" si="514"/>
        <v>0</v>
      </c>
    </row>
    <row r="4869" spans="1:14" ht="12" customHeight="1">
      <c r="A4869" s="129"/>
      <c r="B4869" s="49" t="s">
        <v>1187</v>
      </c>
      <c r="C4869" s="18" t="s">
        <v>3096</v>
      </c>
      <c r="D4869" s="20">
        <v>6.42</v>
      </c>
      <c r="E4869" s="10">
        <f t="shared" si="513"/>
        <v>6.42</v>
      </c>
      <c r="F4869" s="1" t="s">
        <v>1795</v>
      </c>
      <c r="G4869" s="45">
        <v>3917320090</v>
      </c>
      <c r="H4869" s="60"/>
      <c r="I4869" s="45">
        <v>200</v>
      </c>
      <c r="J4869" s="45">
        <v>200</v>
      </c>
      <c r="K4869" s="45">
        <v>4000</v>
      </c>
      <c r="L4869" s="7" t="str">
        <f>IFERROR(VLOOKUP(B4869,Харків!A:C,3,0),"0")</f>
        <v>&gt;100</v>
      </c>
      <c r="M4869" s="60"/>
      <c r="N4869" s="45">
        <f t="shared" si="514"/>
        <v>0</v>
      </c>
    </row>
    <row r="4870" spans="1:14" ht="12" customHeight="1">
      <c r="A4870" s="129"/>
      <c r="B4870" s="49" t="s">
        <v>1188</v>
      </c>
      <c r="C4870" s="18" t="s">
        <v>10994</v>
      </c>
      <c r="D4870" s="20">
        <v>1.5329999999999999</v>
      </c>
      <c r="E4870" s="10">
        <f t="shared" si="513"/>
        <v>1.5329999999999999</v>
      </c>
      <c r="F4870" s="1" t="s">
        <v>1795</v>
      </c>
      <c r="G4870" s="45">
        <v>3917320090</v>
      </c>
      <c r="H4870" s="60"/>
      <c r="I4870" s="45">
        <v>200</v>
      </c>
      <c r="J4870" s="45">
        <v>200</v>
      </c>
      <c r="K4870" s="45">
        <v>3400</v>
      </c>
      <c r="L4870" s="7" t="str">
        <f>IFERROR(VLOOKUP(B4870,Харків!A:C,3,0),"0")</f>
        <v>0</v>
      </c>
      <c r="M4870" s="60"/>
      <c r="N4870" s="45">
        <f t="shared" si="514"/>
        <v>0</v>
      </c>
    </row>
    <row r="4871" spans="1:14" ht="12" customHeight="1">
      <c r="A4871" s="129"/>
      <c r="B4871" s="49" t="s">
        <v>1191</v>
      </c>
      <c r="C4871" s="18" t="s">
        <v>10995</v>
      </c>
      <c r="D4871" s="20">
        <v>1.5329999999999999</v>
      </c>
      <c r="E4871" s="10">
        <f t="shared" si="513"/>
        <v>1.5329999999999999</v>
      </c>
      <c r="F4871" s="1" t="s">
        <v>1795</v>
      </c>
      <c r="G4871" s="45">
        <v>3917320090</v>
      </c>
      <c r="H4871" s="60"/>
      <c r="I4871" s="45">
        <v>200</v>
      </c>
      <c r="J4871" s="45">
        <v>200</v>
      </c>
      <c r="K4871" s="45">
        <v>3400</v>
      </c>
      <c r="L4871" s="7" t="str">
        <f>IFERROR(VLOOKUP(B4871,Харків!A:C,3,0),"0")</f>
        <v>0</v>
      </c>
      <c r="M4871" s="60"/>
      <c r="N4871" s="45">
        <f t="shared" si="514"/>
        <v>0</v>
      </c>
    </row>
    <row r="4872" spans="1:14" ht="12" customHeight="1">
      <c r="A4872" s="129"/>
      <c r="B4872" s="49" t="s">
        <v>1193</v>
      </c>
      <c r="C4872" s="18" t="s">
        <v>10996</v>
      </c>
      <c r="D4872" s="20">
        <v>1.5329999999999999</v>
      </c>
      <c r="E4872" s="10">
        <f t="shared" si="513"/>
        <v>1.5329999999999999</v>
      </c>
      <c r="F4872" s="1" t="s">
        <v>1795</v>
      </c>
      <c r="G4872" s="45">
        <v>3917320090</v>
      </c>
      <c r="H4872" s="60"/>
      <c r="I4872" s="45">
        <v>200</v>
      </c>
      <c r="J4872" s="45">
        <v>200</v>
      </c>
      <c r="K4872" s="45">
        <v>3400</v>
      </c>
      <c r="L4872" s="7" t="str">
        <f>IFERROR(VLOOKUP(B4872,Харків!A:C,3,0),"0")</f>
        <v>0</v>
      </c>
      <c r="M4872" s="60"/>
      <c r="N4872" s="45">
        <f t="shared" si="514"/>
        <v>0</v>
      </c>
    </row>
    <row r="4873" spans="1:14" ht="12" customHeight="1">
      <c r="A4873" s="129"/>
      <c r="B4873" s="49" t="s">
        <v>1194</v>
      </c>
      <c r="C4873" s="18" t="s">
        <v>10997</v>
      </c>
      <c r="D4873" s="20">
        <v>1.883</v>
      </c>
      <c r="E4873" s="10">
        <f t="shared" si="513"/>
        <v>1.883</v>
      </c>
      <c r="F4873" s="1" t="s">
        <v>1795</v>
      </c>
      <c r="G4873" s="45">
        <v>3917320090</v>
      </c>
      <c r="H4873" s="60"/>
      <c r="I4873" s="45">
        <v>200</v>
      </c>
      <c r="J4873" s="45">
        <v>200</v>
      </c>
      <c r="K4873" s="45">
        <v>3400</v>
      </c>
      <c r="L4873" s="7" t="str">
        <f>IFERROR(VLOOKUP(B4873,Харків!A:C,3,0),"0")</f>
        <v>&gt;20</v>
      </c>
      <c r="M4873" s="60"/>
      <c r="N4873" s="45">
        <f t="shared" si="514"/>
        <v>0</v>
      </c>
    </row>
    <row r="4874" spans="1:14" ht="12" customHeight="1">
      <c r="A4874" s="129"/>
      <c r="B4874" s="49" t="s">
        <v>1195</v>
      </c>
      <c r="C4874" s="18" t="s">
        <v>10998</v>
      </c>
      <c r="D4874" s="20">
        <v>3.6819999999999999</v>
      </c>
      <c r="E4874" s="10">
        <f t="shared" si="513"/>
        <v>3.6819999999999999</v>
      </c>
      <c r="F4874" s="1" t="s">
        <v>1795</v>
      </c>
      <c r="G4874" s="45">
        <v>3917320090</v>
      </c>
      <c r="H4874" s="60"/>
      <c r="I4874" s="45">
        <v>200</v>
      </c>
      <c r="J4874" s="45">
        <v>200</v>
      </c>
      <c r="K4874" s="45">
        <v>3400</v>
      </c>
      <c r="L4874" s="7" t="str">
        <f>IFERROR(VLOOKUP(B4874,Харків!A:C,3,0),"0")</f>
        <v>&gt;20</v>
      </c>
      <c r="M4874" s="60"/>
      <c r="N4874" s="45">
        <f t="shared" si="514"/>
        <v>0</v>
      </c>
    </row>
    <row r="4875" spans="1:14" ht="12" customHeight="1">
      <c r="A4875" s="129"/>
      <c r="B4875" s="49" t="s">
        <v>1196</v>
      </c>
      <c r="C4875" s="18" t="s">
        <v>2661</v>
      </c>
      <c r="D4875" s="20">
        <v>2.1</v>
      </c>
      <c r="E4875" s="10">
        <f t="shared" si="513"/>
        <v>2.1</v>
      </c>
      <c r="F4875" s="1" t="s">
        <v>1795</v>
      </c>
      <c r="G4875" s="45">
        <v>3917320090</v>
      </c>
      <c r="H4875" s="60"/>
      <c r="I4875" s="45">
        <v>200</v>
      </c>
      <c r="J4875" s="45">
        <v>200</v>
      </c>
      <c r="K4875" s="45">
        <v>5000</v>
      </c>
      <c r="L4875" s="7">
        <f>IFERROR(VLOOKUP(B4875,Харків!A:C,3,0),"0")</f>
        <v>0</v>
      </c>
      <c r="M4875" s="60"/>
      <c r="N4875" s="45">
        <f t="shared" si="514"/>
        <v>0</v>
      </c>
    </row>
    <row r="4876" spans="1:14" ht="12" customHeight="1">
      <c r="A4876" s="129"/>
      <c r="B4876" s="49" t="s">
        <v>1197</v>
      </c>
      <c r="C4876" s="18" t="s">
        <v>2711</v>
      </c>
      <c r="D4876" s="20">
        <v>2.25</v>
      </c>
      <c r="E4876" s="10">
        <f t="shared" si="513"/>
        <v>2.25</v>
      </c>
      <c r="F4876" s="1" t="s">
        <v>1795</v>
      </c>
      <c r="G4876" s="45">
        <v>3917320090</v>
      </c>
      <c r="H4876" s="60"/>
      <c r="I4876" s="45">
        <v>200</v>
      </c>
      <c r="J4876" s="45">
        <v>200</v>
      </c>
      <c r="K4876" s="45">
        <v>5000</v>
      </c>
      <c r="L4876" s="7" t="str">
        <f>IFERROR(VLOOKUP(B4876,Харків!A:C,3,0),"0")</f>
        <v>&gt;400</v>
      </c>
      <c r="M4876" s="60"/>
      <c r="N4876" s="45">
        <f t="shared" si="514"/>
        <v>0</v>
      </c>
    </row>
    <row r="4877" spans="1:14" ht="12" customHeight="1">
      <c r="A4877" s="129"/>
      <c r="B4877" s="49" t="s">
        <v>1198</v>
      </c>
      <c r="C4877" s="18" t="s">
        <v>6477</v>
      </c>
      <c r="D4877" s="20">
        <v>2.25</v>
      </c>
      <c r="E4877" s="10">
        <f t="shared" si="513"/>
        <v>2.25</v>
      </c>
      <c r="F4877" s="1" t="s">
        <v>1795</v>
      </c>
      <c r="G4877" s="45">
        <v>3917320090</v>
      </c>
      <c r="H4877" s="60"/>
      <c r="I4877" s="45">
        <v>200</v>
      </c>
      <c r="J4877" s="45">
        <v>200</v>
      </c>
      <c r="K4877" s="45">
        <v>5000</v>
      </c>
      <c r="L4877" s="7" t="str">
        <f>IFERROR(VLOOKUP(B4877,Харків!A:C,3,0),"0")</f>
        <v>&gt;1000</v>
      </c>
      <c r="M4877" s="60"/>
      <c r="N4877" s="45">
        <f t="shared" si="514"/>
        <v>0</v>
      </c>
    </row>
    <row r="4878" spans="1:14" ht="12" customHeight="1">
      <c r="A4878" s="129"/>
      <c r="B4878" s="49" t="s">
        <v>1199</v>
      </c>
      <c r="C4878" s="18" t="s">
        <v>2777</v>
      </c>
      <c r="D4878" s="20">
        <v>2.25</v>
      </c>
      <c r="E4878" s="10">
        <f t="shared" si="513"/>
        <v>2.25</v>
      </c>
      <c r="F4878" s="1" t="s">
        <v>1795</v>
      </c>
      <c r="G4878" s="45">
        <v>3917320090</v>
      </c>
      <c r="H4878" s="60"/>
      <c r="I4878" s="45">
        <v>200</v>
      </c>
      <c r="J4878" s="45">
        <v>200</v>
      </c>
      <c r="K4878" s="45">
        <v>5000</v>
      </c>
      <c r="L4878" s="7" t="str">
        <f>IFERROR(VLOOKUP(B4878,Харків!A:C,3,0),"0")</f>
        <v>&gt;500</v>
      </c>
      <c r="M4878" s="60"/>
      <c r="N4878" s="45">
        <f t="shared" si="514"/>
        <v>0</v>
      </c>
    </row>
    <row r="4879" spans="1:14" ht="12" customHeight="1">
      <c r="A4879" s="129"/>
      <c r="B4879" s="49" t="s">
        <v>1200</v>
      </c>
      <c r="C4879" s="18" t="s">
        <v>2688</v>
      </c>
      <c r="D4879" s="20">
        <v>2.25</v>
      </c>
      <c r="E4879" s="10">
        <f t="shared" si="513"/>
        <v>2.25</v>
      </c>
      <c r="F4879" s="1" t="s">
        <v>1795</v>
      </c>
      <c r="G4879" s="45">
        <v>3917320090</v>
      </c>
      <c r="H4879" s="60"/>
      <c r="I4879" s="45">
        <v>200</v>
      </c>
      <c r="J4879" s="45">
        <v>200</v>
      </c>
      <c r="K4879" s="45">
        <v>5000</v>
      </c>
      <c r="L4879" s="7" t="str">
        <f>IFERROR(VLOOKUP(B4879,Харків!A:C,3,0),"0")</f>
        <v>&gt;50</v>
      </c>
      <c r="M4879" s="60"/>
      <c r="N4879" s="45">
        <f t="shared" si="514"/>
        <v>0</v>
      </c>
    </row>
    <row r="4880" spans="1:14" ht="12" customHeight="1">
      <c r="A4880" s="129"/>
      <c r="B4880" s="49" t="s">
        <v>1201</v>
      </c>
      <c r="C4880" s="18" t="s">
        <v>2794</v>
      </c>
      <c r="D4880" s="20">
        <v>2.25</v>
      </c>
      <c r="E4880" s="10">
        <f t="shared" si="513"/>
        <v>2.25</v>
      </c>
      <c r="F4880" s="1" t="s">
        <v>1795</v>
      </c>
      <c r="G4880" s="45">
        <v>3917320090</v>
      </c>
      <c r="H4880" s="60"/>
      <c r="I4880" s="45">
        <v>200</v>
      </c>
      <c r="J4880" s="45">
        <v>200</v>
      </c>
      <c r="K4880" s="45">
        <v>5000</v>
      </c>
      <c r="L4880" s="7" t="str">
        <f>IFERROR(VLOOKUP(B4880,Харків!A:C,3,0),"0")</f>
        <v>&gt;100</v>
      </c>
      <c r="M4880" s="60"/>
      <c r="N4880" s="45">
        <f t="shared" si="514"/>
        <v>0</v>
      </c>
    </row>
    <row r="4881" spans="1:14" ht="12" customHeight="1">
      <c r="A4881" s="129"/>
      <c r="B4881" s="49" t="s">
        <v>1202</v>
      </c>
      <c r="C4881" s="18" t="s">
        <v>6478</v>
      </c>
      <c r="D4881" s="20">
        <v>2.78</v>
      </c>
      <c r="E4881" s="10">
        <f t="shared" si="513"/>
        <v>2.78</v>
      </c>
      <c r="F4881" s="1" t="s">
        <v>1795</v>
      </c>
      <c r="G4881" s="45">
        <v>3917320090</v>
      </c>
      <c r="H4881" s="60"/>
      <c r="I4881" s="45">
        <v>200</v>
      </c>
      <c r="J4881" s="45">
        <v>200</v>
      </c>
      <c r="K4881" s="45">
        <v>5000</v>
      </c>
      <c r="L4881" s="7" t="str">
        <f>IFERROR(VLOOKUP(B4881,Харків!A:C,3,0),"0")</f>
        <v>&gt;500</v>
      </c>
      <c r="M4881" s="60"/>
      <c r="N4881" s="45">
        <f t="shared" si="514"/>
        <v>0</v>
      </c>
    </row>
    <row r="4882" spans="1:14" ht="12" customHeight="1">
      <c r="A4882" s="129"/>
      <c r="B4882" s="49" t="s">
        <v>1203</v>
      </c>
      <c r="C4882" s="18" t="s">
        <v>2987</v>
      </c>
      <c r="D4882" s="20">
        <v>4.43</v>
      </c>
      <c r="E4882" s="10">
        <f t="shared" si="513"/>
        <v>4.43</v>
      </c>
      <c r="F4882" s="1" t="s">
        <v>1795</v>
      </c>
      <c r="G4882" s="45">
        <v>3917320090</v>
      </c>
      <c r="H4882" s="60"/>
      <c r="I4882" s="45">
        <v>200</v>
      </c>
      <c r="J4882" s="45">
        <v>200</v>
      </c>
      <c r="K4882" s="45">
        <v>5000</v>
      </c>
      <c r="L4882" s="7" t="str">
        <f>IFERROR(VLOOKUP(B4882,Харків!A:C,3,0),"0")</f>
        <v>&gt;300</v>
      </c>
      <c r="M4882" s="60"/>
      <c r="N4882" s="45">
        <f t="shared" si="514"/>
        <v>0</v>
      </c>
    </row>
    <row r="4883" spans="1:14" ht="12" customHeight="1">
      <c r="A4883" s="129"/>
      <c r="B4883" s="49" t="s">
        <v>1209</v>
      </c>
      <c r="C4883" s="18" t="s">
        <v>10999</v>
      </c>
      <c r="D4883" s="20">
        <v>1.855</v>
      </c>
      <c r="E4883" s="10">
        <f t="shared" si="513"/>
        <v>1.855</v>
      </c>
      <c r="F4883" s="1" t="s">
        <v>1795</v>
      </c>
      <c r="G4883" s="45">
        <v>3917320090</v>
      </c>
      <c r="H4883" s="60"/>
      <c r="I4883" s="45">
        <v>200</v>
      </c>
      <c r="J4883" s="45">
        <v>200</v>
      </c>
      <c r="K4883" s="45">
        <v>200</v>
      </c>
      <c r="L4883" s="7">
        <f>IFERROR(VLOOKUP(B4883,Харків!A:C,3,0),"0")</f>
        <v>10</v>
      </c>
      <c r="M4883" s="60"/>
      <c r="N4883" s="45">
        <f t="shared" si="514"/>
        <v>0</v>
      </c>
    </row>
    <row r="4884" spans="1:14" ht="12" customHeight="1">
      <c r="A4884" s="129"/>
      <c r="B4884" s="49" t="s">
        <v>1211</v>
      </c>
      <c r="C4884" s="18" t="s">
        <v>11000</v>
      </c>
      <c r="D4884" s="20">
        <v>2.504</v>
      </c>
      <c r="E4884" s="10">
        <f t="shared" si="513"/>
        <v>2.504</v>
      </c>
      <c r="F4884" s="1" t="s">
        <v>1795</v>
      </c>
      <c r="G4884" s="45">
        <v>3917320090</v>
      </c>
      <c r="H4884" s="60"/>
      <c r="I4884" s="45">
        <v>200</v>
      </c>
      <c r="J4884" s="45">
        <v>200</v>
      </c>
      <c r="K4884" s="45">
        <v>200</v>
      </c>
      <c r="L4884" s="7" t="str">
        <f>IFERROR(VLOOKUP(B4884,Харків!A:C,3,0),"0")</f>
        <v>0</v>
      </c>
      <c r="M4884" s="60"/>
      <c r="N4884" s="45">
        <f t="shared" si="514"/>
        <v>0</v>
      </c>
    </row>
    <row r="4885" spans="1:14" ht="12" customHeight="1">
      <c r="A4885" s="129"/>
      <c r="B4885" s="49" t="s">
        <v>1212</v>
      </c>
      <c r="C4885" s="18" t="s">
        <v>2659</v>
      </c>
      <c r="D4885" s="20">
        <v>2.56</v>
      </c>
      <c r="E4885" s="10">
        <f t="shared" si="513"/>
        <v>2.56</v>
      </c>
      <c r="F4885" s="1" t="s">
        <v>1795</v>
      </c>
      <c r="G4885" s="45">
        <v>3917320090</v>
      </c>
      <c r="H4885" s="60"/>
      <c r="I4885" s="45">
        <v>200</v>
      </c>
      <c r="J4885" s="45">
        <v>200</v>
      </c>
      <c r="K4885" s="45">
        <v>3800</v>
      </c>
      <c r="L4885" s="7" t="str">
        <f>IFERROR(VLOOKUP(B4885,Харків!A:C,3,0),"0")</f>
        <v>&gt;300</v>
      </c>
      <c r="M4885" s="60"/>
      <c r="N4885" s="45">
        <f t="shared" si="514"/>
        <v>0</v>
      </c>
    </row>
    <row r="4886" spans="1:14" ht="12" customHeight="1">
      <c r="A4886" s="129"/>
      <c r="B4886" s="49" t="s">
        <v>1213</v>
      </c>
      <c r="C4886" s="18" t="s">
        <v>2839</v>
      </c>
      <c r="D4886" s="20">
        <v>2.76</v>
      </c>
      <c r="E4886" s="10">
        <f t="shared" si="513"/>
        <v>2.76</v>
      </c>
      <c r="F4886" s="1" t="s">
        <v>1795</v>
      </c>
      <c r="G4886" s="45">
        <v>3917320090</v>
      </c>
      <c r="H4886" s="60"/>
      <c r="I4886" s="45">
        <v>200</v>
      </c>
      <c r="J4886" s="45">
        <v>200</v>
      </c>
      <c r="K4886" s="45">
        <v>3800</v>
      </c>
      <c r="L4886" s="7" t="str">
        <f>IFERROR(VLOOKUP(B4886,Харків!A:C,3,0),"0")</f>
        <v>&gt;1000</v>
      </c>
      <c r="M4886" s="60"/>
      <c r="N4886" s="45">
        <f t="shared" si="514"/>
        <v>0</v>
      </c>
    </row>
    <row r="4887" spans="1:14" ht="12" customHeight="1">
      <c r="A4887" s="129"/>
      <c r="B4887" s="49" t="s">
        <v>1214</v>
      </c>
      <c r="C4887" s="18" t="s">
        <v>6481</v>
      </c>
      <c r="D4887" s="20">
        <v>2.76</v>
      </c>
      <c r="E4887" s="10">
        <f t="shared" si="513"/>
        <v>2.76</v>
      </c>
      <c r="F4887" s="1" t="s">
        <v>1795</v>
      </c>
      <c r="G4887" s="45">
        <v>3917320090</v>
      </c>
      <c r="H4887" s="60"/>
      <c r="I4887" s="45">
        <v>200</v>
      </c>
      <c r="J4887" s="45">
        <v>200</v>
      </c>
      <c r="K4887" s="45">
        <v>3800</v>
      </c>
      <c r="L4887" s="7" t="str">
        <f>IFERROR(VLOOKUP(B4887,Харків!A:C,3,0),"0")</f>
        <v>&gt;1000</v>
      </c>
      <c r="M4887" s="60"/>
      <c r="N4887" s="45">
        <f t="shared" si="514"/>
        <v>0</v>
      </c>
    </row>
    <row r="4888" spans="1:14" ht="12" customHeight="1">
      <c r="A4888" s="129"/>
      <c r="B4888" s="49" t="s">
        <v>1215</v>
      </c>
      <c r="C4888" s="18" t="s">
        <v>2782</v>
      </c>
      <c r="D4888" s="20">
        <v>2.76</v>
      </c>
      <c r="E4888" s="10">
        <f t="shared" si="513"/>
        <v>2.76</v>
      </c>
      <c r="F4888" s="1" t="s">
        <v>1795</v>
      </c>
      <c r="G4888" s="45">
        <v>3917320090</v>
      </c>
      <c r="H4888" s="60"/>
      <c r="I4888" s="45">
        <v>200</v>
      </c>
      <c r="J4888" s="45">
        <v>200</v>
      </c>
      <c r="K4888" s="45">
        <v>3800</v>
      </c>
      <c r="L4888" s="7" t="str">
        <f>IFERROR(VLOOKUP(B4888,Харків!A:C,3,0),"0")</f>
        <v>&gt;50</v>
      </c>
      <c r="M4888" s="60"/>
      <c r="N4888" s="45">
        <f t="shared" si="514"/>
        <v>0</v>
      </c>
    </row>
    <row r="4889" spans="1:14" ht="12" customHeight="1">
      <c r="A4889" s="129"/>
      <c r="B4889" s="49" t="s">
        <v>1216</v>
      </c>
      <c r="C4889" s="18" t="s">
        <v>2808</v>
      </c>
      <c r="D4889" s="20">
        <v>2.76</v>
      </c>
      <c r="E4889" s="10">
        <f t="shared" si="513"/>
        <v>2.76</v>
      </c>
      <c r="F4889" s="1" t="s">
        <v>1795</v>
      </c>
      <c r="G4889" s="45">
        <v>3917320090</v>
      </c>
      <c r="H4889" s="60"/>
      <c r="I4889" s="45">
        <v>200</v>
      </c>
      <c r="J4889" s="45">
        <v>200</v>
      </c>
      <c r="K4889" s="45">
        <v>3800</v>
      </c>
      <c r="L4889" s="7">
        <f>IFERROR(VLOOKUP(B4889,Харків!A:C,3,0),"0")</f>
        <v>0</v>
      </c>
      <c r="M4889" s="60"/>
      <c r="N4889" s="45">
        <f t="shared" si="514"/>
        <v>0</v>
      </c>
    </row>
    <row r="4890" spans="1:14" ht="12" customHeight="1">
      <c r="A4890" s="129"/>
      <c r="B4890" s="49" t="s">
        <v>1217</v>
      </c>
      <c r="C4890" s="18" t="s">
        <v>2796</v>
      </c>
      <c r="D4890" s="20">
        <v>2.76</v>
      </c>
      <c r="E4890" s="10">
        <f t="shared" si="513"/>
        <v>2.76</v>
      </c>
      <c r="F4890" s="1" t="s">
        <v>1795</v>
      </c>
      <c r="G4890" s="45">
        <v>3917320090</v>
      </c>
      <c r="H4890" s="60"/>
      <c r="I4890" s="45">
        <v>200</v>
      </c>
      <c r="J4890" s="45">
        <v>200</v>
      </c>
      <c r="K4890" s="45">
        <v>3800</v>
      </c>
      <c r="L4890" s="7" t="str">
        <f>IFERROR(VLOOKUP(B4890,Харків!A:C,3,0),"0")</f>
        <v>&gt;200</v>
      </c>
      <c r="M4890" s="60"/>
      <c r="N4890" s="45">
        <f t="shared" si="514"/>
        <v>0</v>
      </c>
    </row>
    <row r="4891" spans="1:14" ht="12" customHeight="1">
      <c r="A4891" s="129"/>
      <c r="B4891" s="49" t="s">
        <v>1218</v>
      </c>
      <c r="C4891" s="18" t="s">
        <v>6482</v>
      </c>
      <c r="D4891" s="20">
        <v>3.4</v>
      </c>
      <c r="E4891" s="10">
        <f t="shared" si="513"/>
        <v>3.4</v>
      </c>
      <c r="F4891" s="1" t="s">
        <v>1795</v>
      </c>
      <c r="G4891" s="45">
        <v>3917320090</v>
      </c>
      <c r="H4891" s="60"/>
      <c r="I4891" s="45">
        <v>200</v>
      </c>
      <c r="J4891" s="45">
        <v>200</v>
      </c>
      <c r="K4891" s="45">
        <v>3800</v>
      </c>
      <c r="L4891" s="7" t="str">
        <f>IFERROR(VLOOKUP(B4891,Харків!A:C,3,0),"0")</f>
        <v>&gt;50</v>
      </c>
      <c r="M4891" s="60"/>
      <c r="N4891" s="45">
        <f t="shared" si="514"/>
        <v>0</v>
      </c>
    </row>
    <row r="4892" spans="1:14" ht="12" customHeight="1">
      <c r="A4892" s="129"/>
      <c r="B4892" s="49" t="s">
        <v>1219</v>
      </c>
      <c r="C4892" s="18" t="s">
        <v>3108</v>
      </c>
      <c r="D4892" s="20">
        <v>5.2</v>
      </c>
      <c r="E4892" s="10">
        <f t="shared" si="513"/>
        <v>5.2</v>
      </c>
      <c r="F4892" s="1" t="s">
        <v>1795</v>
      </c>
      <c r="G4892" s="45">
        <v>3917320090</v>
      </c>
      <c r="H4892" s="60"/>
      <c r="I4892" s="45">
        <v>200</v>
      </c>
      <c r="J4892" s="45">
        <v>200</v>
      </c>
      <c r="K4892" s="45">
        <v>3800</v>
      </c>
      <c r="L4892" s="7" t="str">
        <f>IFERROR(VLOOKUP(B4892,Харків!A:C,3,0),"0")</f>
        <v>&gt;300</v>
      </c>
      <c r="M4892" s="60"/>
      <c r="N4892" s="45">
        <f t="shared" si="514"/>
        <v>0</v>
      </c>
    </row>
    <row r="4893" spans="1:14" ht="12" customHeight="1">
      <c r="A4893" s="129"/>
      <c r="B4893" s="49" t="s">
        <v>1220</v>
      </c>
      <c r="C4893" s="18" t="s">
        <v>2682</v>
      </c>
      <c r="D4893" s="20">
        <v>3.13</v>
      </c>
      <c r="E4893" s="10">
        <f t="shared" si="513"/>
        <v>3.13</v>
      </c>
      <c r="F4893" s="1" t="s">
        <v>1795</v>
      </c>
      <c r="G4893" s="45">
        <v>3917320090</v>
      </c>
      <c r="H4893" s="60"/>
      <c r="I4893" s="45">
        <v>100</v>
      </c>
      <c r="J4893" s="45">
        <v>100</v>
      </c>
      <c r="K4893" s="45">
        <v>2300</v>
      </c>
      <c r="L4893" s="7">
        <f>IFERROR(VLOOKUP(B4893,Харків!A:C,3,0),"0")</f>
        <v>0</v>
      </c>
      <c r="M4893" s="60"/>
      <c r="N4893" s="45">
        <f t="shared" si="514"/>
        <v>0</v>
      </c>
    </row>
    <row r="4894" spans="1:14" ht="12" customHeight="1">
      <c r="A4894" s="129"/>
      <c r="B4894" s="49" t="s">
        <v>1221</v>
      </c>
      <c r="C4894" s="18" t="s">
        <v>2738</v>
      </c>
      <c r="D4894" s="20">
        <v>3.41</v>
      </c>
      <c r="E4894" s="10">
        <f t="shared" si="513"/>
        <v>3.41</v>
      </c>
      <c r="F4894" s="1" t="s">
        <v>1795</v>
      </c>
      <c r="G4894" s="45">
        <v>3917320090</v>
      </c>
      <c r="H4894" s="60"/>
      <c r="I4894" s="45">
        <v>100</v>
      </c>
      <c r="J4894" s="45">
        <v>100</v>
      </c>
      <c r="K4894" s="45">
        <v>2300</v>
      </c>
      <c r="L4894" s="7" t="str">
        <f>IFERROR(VLOOKUP(B4894,Харків!A:C,3,0),"0")</f>
        <v>&gt;200</v>
      </c>
      <c r="M4894" s="60"/>
      <c r="N4894" s="45">
        <f t="shared" si="514"/>
        <v>0</v>
      </c>
    </row>
    <row r="4895" spans="1:14" ht="12" customHeight="1">
      <c r="A4895" s="129"/>
      <c r="B4895" s="49" t="s">
        <v>1222</v>
      </c>
      <c r="C4895" s="18" t="s">
        <v>6483</v>
      </c>
      <c r="D4895" s="20">
        <v>3.41</v>
      </c>
      <c r="E4895" s="10">
        <f t="shared" si="513"/>
        <v>3.41</v>
      </c>
      <c r="F4895" s="1" t="s">
        <v>1795</v>
      </c>
      <c r="G4895" s="45">
        <v>3917320090</v>
      </c>
      <c r="H4895" s="60"/>
      <c r="I4895" s="45">
        <v>100</v>
      </c>
      <c r="J4895" s="45">
        <v>100</v>
      </c>
      <c r="K4895" s="45">
        <v>2300</v>
      </c>
      <c r="L4895" s="7">
        <f>IFERROR(VLOOKUP(B4895,Харків!A:C,3,0),"0")</f>
        <v>0</v>
      </c>
      <c r="M4895" s="60"/>
      <c r="N4895" s="45">
        <f t="shared" si="514"/>
        <v>0</v>
      </c>
    </row>
    <row r="4896" spans="1:14" ht="12" customHeight="1">
      <c r="A4896" s="129"/>
      <c r="B4896" s="49" t="s">
        <v>1223</v>
      </c>
      <c r="C4896" s="18" t="s">
        <v>2725</v>
      </c>
      <c r="D4896" s="20">
        <v>3.41</v>
      </c>
      <c r="E4896" s="10">
        <f t="shared" si="513"/>
        <v>3.41</v>
      </c>
      <c r="F4896" s="1" t="s">
        <v>1795</v>
      </c>
      <c r="G4896" s="45">
        <v>3917320090</v>
      </c>
      <c r="H4896" s="60"/>
      <c r="I4896" s="45">
        <v>100</v>
      </c>
      <c r="J4896" s="45">
        <v>100</v>
      </c>
      <c r="K4896" s="45">
        <v>2300</v>
      </c>
      <c r="L4896" s="7" t="str">
        <f>IFERROR(VLOOKUP(B4896,Харків!A:C,3,0),"0")</f>
        <v>&gt;10</v>
      </c>
      <c r="M4896" s="60"/>
      <c r="N4896" s="45">
        <f t="shared" si="514"/>
        <v>0</v>
      </c>
    </row>
    <row r="4897" spans="1:14" ht="12" customHeight="1">
      <c r="A4897" s="129"/>
      <c r="B4897" s="49" t="s">
        <v>1224</v>
      </c>
      <c r="C4897" s="18" t="s">
        <v>2797</v>
      </c>
      <c r="D4897" s="20">
        <v>3.41</v>
      </c>
      <c r="E4897" s="10">
        <f t="shared" si="513"/>
        <v>3.41</v>
      </c>
      <c r="F4897" s="1" t="s">
        <v>1795</v>
      </c>
      <c r="G4897" s="45">
        <v>3917320090</v>
      </c>
      <c r="H4897" s="60"/>
      <c r="I4897" s="45">
        <v>100</v>
      </c>
      <c r="J4897" s="45">
        <v>100</v>
      </c>
      <c r="K4897" s="45">
        <v>2300</v>
      </c>
      <c r="L4897" s="7" t="str">
        <f>IFERROR(VLOOKUP(B4897,Харків!A:C,3,0),"0")</f>
        <v>&gt;10</v>
      </c>
      <c r="M4897" s="60"/>
      <c r="N4897" s="45">
        <f t="shared" si="514"/>
        <v>0</v>
      </c>
    </row>
    <row r="4898" spans="1:14" ht="12" customHeight="1">
      <c r="A4898" s="129"/>
      <c r="B4898" s="49" t="s">
        <v>1225</v>
      </c>
      <c r="C4898" s="18" t="s">
        <v>2795</v>
      </c>
      <c r="D4898" s="20">
        <v>3.41</v>
      </c>
      <c r="E4898" s="10">
        <f t="shared" si="513"/>
        <v>3.41</v>
      </c>
      <c r="F4898" s="1" t="s">
        <v>1795</v>
      </c>
      <c r="G4898" s="45">
        <v>3917320090</v>
      </c>
      <c r="H4898" s="60"/>
      <c r="I4898" s="45">
        <v>100</v>
      </c>
      <c r="J4898" s="45">
        <v>100</v>
      </c>
      <c r="K4898" s="45">
        <v>2300</v>
      </c>
      <c r="L4898" s="7" t="str">
        <f>IFERROR(VLOOKUP(B4898,Харків!A:C,3,0),"0")</f>
        <v>&gt;20</v>
      </c>
      <c r="M4898" s="60"/>
      <c r="N4898" s="45">
        <f t="shared" si="514"/>
        <v>0</v>
      </c>
    </row>
    <row r="4899" spans="1:14" ht="12" customHeight="1">
      <c r="A4899" s="129"/>
      <c r="B4899" s="49" t="s">
        <v>1226</v>
      </c>
      <c r="C4899" s="18" t="s">
        <v>6484</v>
      </c>
      <c r="D4899" s="20">
        <v>4.2</v>
      </c>
      <c r="E4899" s="10">
        <f t="shared" si="513"/>
        <v>4.2</v>
      </c>
      <c r="F4899" s="1" t="s">
        <v>1795</v>
      </c>
      <c r="G4899" s="45">
        <v>3917320090</v>
      </c>
      <c r="H4899" s="60"/>
      <c r="I4899" s="45">
        <v>100</v>
      </c>
      <c r="J4899" s="45">
        <v>100</v>
      </c>
      <c r="K4899" s="45">
        <v>2300</v>
      </c>
      <c r="L4899" s="7">
        <f>IFERROR(VLOOKUP(B4899,Харків!A:C,3,0),"0")</f>
        <v>0</v>
      </c>
      <c r="M4899" s="60"/>
      <c r="N4899" s="45">
        <f t="shared" si="514"/>
        <v>0</v>
      </c>
    </row>
    <row r="4900" spans="1:14" ht="12" customHeight="1">
      <c r="A4900" s="129"/>
      <c r="B4900" s="49" t="s">
        <v>1227</v>
      </c>
      <c r="C4900" s="18" t="s">
        <v>3094</v>
      </c>
      <c r="D4900" s="20">
        <v>5.54</v>
      </c>
      <c r="E4900" s="10">
        <f t="shared" si="513"/>
        <v>5.54</v>
      </c>
      <c r="F4900" s="1" t="s">
        <v>1795</v>
      </c>
      <c r="G4900" s="45">
        <v>3917320090</v>
      </c>
      <c r="H4900" s="60"/>
      <c r="I4900" s="45">
        <v>100</v>
      </c>
      <c r="J4900" s="45">
        <v>100</v>
      </c>
      <c r="K4900" s="45">
        <v>2300</v>
      </c>
      <c r="L4900" s="7" t="str">
        <f>IFERROR(VLOOKUP(B4900,Харків!A:C,3,0),"0")</f>
        <v>&gt;200</v>
      </c>
      <c r="M4900" s="60"/>
      <c r="N4900" s="45">
        <f t="shared" si="514"/>
        <v>0</v>
      </c>
    </row>
    <row r="4901" spans="1:14" ht="12" customHeight="1">
      <c r="A4901" s="129"/>
      <c r="B4901" s="49" t="s">
        <v>1228</v>
      </c>
      <c r="C4901" s="18" t="s">
        <v>2655</v>
      </c>
      <c r="D4901" s="20">
        <v>2.94</v>
      </c>
      <c r="E4901" s="10">
        <f t="shared" si="513"/>
        <v>2.94</v>
      </c>
      <c r="F4901" s="1" t="s">
        <v>1795</v>
      </c>
      <c r="G4901" s="45">
        <v>3917320090</v>
      </c>
      <c r="H4901" s="60"/>
      <c r="I4901" s="45">
        <v>100</v>
      </c>
      <c r="J4901" s="45">
        <v>100</v>
      </c>
      <c r="K4901" s="45">
        <v>2000</v>
      </c>
      <c r="L4901" s="7">
        <f>IFERROR(VLOOKUP(B4901,Харків!A:C,3,0),"0")</f>
        <v>2</v>
      </c>
      <c r="M4901" s="60"/>
      <c r="N4901" s="45">
        <f t="shared" si="514"/>
        <v>0</v>
      </c>
    </row>
    <row r="4902" spans="1:14" ht="12" customHeight="1">
      <c r="A4902" s="129"/>
      <c r="B4902" s="49" t="s">
        <v>1229</v>
      </c>
      <c r="C4902" s="18" t="s">
        <v>3466</v>
      </c>
      <c r="D4902" s="20">
        <v>3.3</v>
      </c>
      <c r="E4902" s="10">
        <f t="shared" si="513"/>
        <v>3.3</v>
      </c>
      <c r="F4902" s="1" t="s">
        <v>1795</v>
      </c>
      <c r="G4902" s="45">
        <v>3917320090</v>
      </c>
      <c r="H4902" s="60"/>
      <c r="I4902" s="45">
        <v>100</v>
      </c>
      <c r="J4902" s="45">
        <v>100</v>
      </c>
      <c r="K4902" s="45">
        <v>2000</v>
      </c>
      <c r="L4902" s="7" t="str">
        <f>IFERROR(VLOOKUP(B4902,Харків!A:C,3,0),"0")</f>
        <v>&gt;1000</v>
      </c>
      <c r="M4902" s="60"/>
      <c r="N4902" s="45">
        <f t="shared" si="514"/>
        <v>0</v>
      </c>
    </row>
    <row r="4903" spans="1:14" ht="12" customHeight="1">
      <c r="A4903" s="129"/>
      <c r="B4903" s="49" t="s">
        <v>1230</v>
      </c>
      <c r="C4903" s="18" t="s">
        <v>6485</v>
      </c>
      <c r="D4903" s="20">
        <v>3.3</v>
      </c>
      <c r="E4903" s="10">
        <f t="shared" si="513"/>
        <v>3.3</v>
      </c>
      <c r="F4903" s="1" t="s">
        <v>1795</v>
      </c>
      <c r="G4903" s="45">
        <v>3917320090</v>
      </c>
      <c r="H4903" s="60"/>
      <c r="I4903" s="45">
        <v>100</v>
      </c>
      <c r="J4903" s="45">
        <v>100</v>
      </c>
      <c r="K4903" s="45">
        <v>2000</v>
      </c>
      <c r="L4903" s="7" t="str">
        <f>IFERROR(VLOOKUP(B4903,Харків!A:C,3,0),"0")</f>
        <v>&gt;500</v>
      </c>
      <c r="M4903" s="60"/>
      <c r="N4903" s="45">
        <f t="shared" si="514"/>
        <v>0</v>
      </c>
    </row>
    <row r="4904" spans="1:14" ht="12" customHeight="1">
      <c r="A4904" s="129"/>
      <c r="B4904" s="49" t="s">
        <v>1231</v>
      </c>
      <c r="C4904" s="18" t="s">
        <v>2734</v>
      </c>
      <c r="D4904" s="20">
        <v>3.3</v>
      </c>
      <c r="E4904" s="10">
        <f t="shared" si="513"/>
        <v>3.3</v>
      </c>
      <c r="F4904" s="1" t="s">
        <v>1795</v>
      </c>
      <c r="G4904" s="45">
        <v>3917320090</v>
      </c>
      <c r="H4904" s="60"/>
      <c r="I4904" s="45">
        <v>100</v>
      </c>
      <c r="J4904" s="45">
        <v>100</v>
      </c>
      <c r="K4904" s="45">
        <v>2000</v>
      </c>
      <c r="L4904" s="7" t="str">
        <f>IFERROR(VLOOKUP(B4904,Харків!A:C,3,0),"0")</f>
        <v>&gt;400</v>
      </c>
      <c r="M4904" s="60"/>
      <c r="N4904" s="45">
        <f t="shared" si="514"/>
        <v>0</v>
      </c>
    </row>
    <row r="4905" spans="1:14" ht="12" customHeight="1">
      <c r="A4905" s="129"/>
      <c r="B4905" s="49" t="s">
        <v>1232</v>
      </c>
      <c r="C4905" s="18" t="s">
        <v>2776</v>
      </c>
      <c r="D4905" s="20">
        <v>3.3</v>
      </c>
      <c r="E4905" s="10">
        <f t="shared" si="513"/>
        <v>3.3</v>
      </c>
      <c r="F4905" s="1" t="s">
        <v>1795</v>
      </c>
      <c r="G4905" s="45">
        <v>3917320090</v>
      </c>
      <c r="H4905" s="60"/>
      <c r="I4905" s="45">
        <v>100</v>
      </c>
      <c r="J4905" s="45">
        <v>100</v>
      </c>
      <c r="K4905" s="45">
        <v>2000</v>
      </c>
      <c r="L4905" s="7" t="str">
        <f>IFERROR(VLOOKUP(B4905,Харків!A:C,3,0),"0")</f>
        <v>&gt;300</v>
      </c>
      <c r="M4905" s="60"/>
      <c r="N4905" s="45">
        <f t="shared" si="514"/>
        <v>0</v>
      </c>
    </row>
    <row r="4906" spans="1:14" ht="12" customHeight="1">
      <c r="A4906" s="129"/>
      <c r="B4906" s="49" t="s">
        <v>1233</v>
      </c>
      <c r="C4906" s="18" t="s">
        <v>2732</v>
      </c>
      <c r="D4906" s="20">
        <v>3.3</v>
      </c>
      <c r="E4906" s="10">
        <f t="shared" si="513"/>
        <v>3.3</v>
      </c>
      <c r="F4906" s="1" t="s">
        <v>1795</v>
      </c>
      <c r="G4906" s="45">
        <v>3917320090</v>
      </c>
      <c r="H4906" s="60"/>
      <c r="I4906" s="45">
        <v>100</v>
      </c>
      <c r="J4906" s="45">
        <v>100</v>
      </c>
      <c r="K4906" s="45">
        <v>2000</v>
      </c>
      <c r="L4906" s="7" t="str">
        <f>IFERROR(VLOOKUP(B4906,Харків!A:C,3,0),"0")</f>
        <v>&gt;200</v>
      </c>
      <c r="M4906" s="60"/>
      <c r="N4906" s="45">
        <f t="shared" si="514"/>
        <v>0</v>
      </c>
    </row>
    <row r="4907" spans="1:14" ht="12" customHeight="1">
      <c r="A4907" s="129"/>
      <c r="B4907" s="49" t="s">
        <v>1234</v>
      </c>
      <c r="C4907" s="18" t="s">
        <v>6486</v>
      </c>
      <c r="D4907" s="20">
        <v>4.08</v>
      </c>
      <c r="E4907" s="10">
        <f t="shared" si="513"/>
        <v>4.08</v>
      </c>
      <c r="F4907" s="1" t="s">
        <v>1795</v>
      </c>
      <c r="G4907" s="45">
        <v>3917320090</v>
      </c>
      <c r="H4907" s="60"/>
      <c r="I4907" s="45">
        <v>100</v>
      </c>
      <c r="J4907" s="45">
        <v>100</v>
      </c>
      <c r="K4907" s="45">
        <v>2000</v>
      </c>
      <c r="L4907" s="7" t="str">
        <f>IFERROR(VLOOKUP(B4907,Харків!A:C,3,0),"0")</f>
        <v>&gt;100</v>
      </c>
      <c r="M4907" s="60"/>
      <c r="N4907" s="45">
        <f t="shared" si="514"/>
        <v>0</v>
      </c>
    </row>
    <row r="4908" spans="1:14" ht="12" customHeight="1">
      <c r="A4908" s="129"/>
      <c r="B4908" s="49" t="s">
        <v>1235</v>
      </c>
      <c r="C4908" s="18" t="s">
        <v>3143</v>
      </c>
      <c r="D4908" s="20">
        <v>6.27</v>
      </c>
      <c r="E4908" s="10">
        <f t="shared" si="513"/>
        <v>6.27</v>
      </c>
      <c r="F4908" s="1" t="s">
        <v>1795</v>
      </c>
      <c r="G4908" s="45">
        <v>3917320090</v>
      </c>
      <c r="H4908" s="60"/>
      <c r="I4908" s="45">
        <v>100</v>
      </c>
      <c r="J4908" s="45">
        <v>100</v>
      </c>
      <c r="K4908" s="45">
        <v>2000</v>
      </c>
      <c r="L4908" s="7" t="str">
        <f>IFERROR(VLOOKUP(B4908,Харків!A:C,3,0),"0")</f>
        <v>&gt;100</v>
      </c>
      <c r="M4908" s="60"/>
      <c r="N4908" s="45">
        <f t="shared" si="514"/>
        <v>0</v>
      </c>
    </row>
    <row r="4909" spans="1:14" ht="12" customHeight="1">
      <c r="A4909" s="129"/>
      <c r="B4909" s="49" t="s">
        <v>1236</v>
      </c>
      <c r="C4909" s="18" t="s">
        <v>2681</v>
      </c>
      <c r="D4909" s="20">
        <v>3.41</v>
      </c>
      <c r="E4909" s="10">
        <f t="shared" si="513"/>
        <v>3.41</v>
      </c>
      <c r="F4909" s="1" t="s">
        <v>1795</v>
      </c>
      <c r="G4909" s="45">
        <v>3917320090</v>
      </c>
      <c r="H4909" s="60"/>
      <c r="I4909" s="45">
        <v>100</v>
      </c>
      <c r="J4909" s="45">
        <v>100</v>
      </c>
      <c r="K4909" s="45">
        <v>3600</v>
      </c>
      <c r="L4909" s="7" t="str">
        <f>IFERROR(VLOOKUP(B4909,Харків!A:C,3,0),"0")</f>
        <v>&gt;20</v>
      </c>
      <c r="M4909" s="60"/>
      <c r="N4909" s="45">
        <f t="shared" si="514"/>
        <v>0</v>
      </c>
    </row>
    <row r="4910" spans="1:14" ht="12" customHeight="1">
      <c r="A4910" s="129"/>
      <c r="B4910" s="49" t="s">
        <v>1237</v>
      </c>
      <c r="C4910" s="18" t="s">
        <v>3193</v>
      </c>
      <c r="D4910" s="20">
        <v>3.73</v>
      </c>
      <c r="E4910" s="10">
        <f t="shared" si="513"/>
        <v>3.73</v>
      </c>
      <c r="F4910" s="1" t="s">
        <v>1795</v>
      </c>
      <c r="G4910" s="45">
        <v>3917320090</v>
      </c>
      <c r="H4910" s="60"/>
      <c r="I4910" s="45">
        <v>100</v>
      </c>
      <c r="J4910" s="45">
        <v>100</v>
      </c>
      <c r="K4910" s="45">
        <v>3600</v>
      </c>
      <c r="L4910" s="7" t="str">
        <f>IFERROR(VLOOKUP(B4910,Харків!A:C,3,0),"0")</f>
        <v>&gt;300</v>
      </c>
      <c r="M4910" s="60"/>
      <c r="N4910" s="45">
        <f t="shared" si="514"/>
        <v>0</v>
      </c>
    </row>
    <row r="4911" spans="1:14" ht="12" customHeight="1">
      <c r="A4911" s="129"/>
      <c r="B4911" s="49" t="s">
        <v>1238</v>
      </c>
      <c r="C4911" s="18" t="s">
        <v>6487</v>
      </c>
      <c r="D4911" s="20">
        <v>3.73</v>
      </c>
      <c r="E4911" s="10">
        <f t="shared" si="513"/>
        <v>3.73</v>
      </c>
      <c r="F4911" s="1" t="s">
        <v>1795</v>
      </c>
      <c r="G4911" s="45">
        <v>3917320090</v>
      </c>
      <c r="H4911" s="60"/>
      <c r="I4911" s="45">
        <v>100</v>
      </c>
      <c r="J4911" s="45">
        <v>100</v>
      </c>
      <c r="K4911" s="45">
        <v>3600</v>
      </c>
      <c r="L4911" s="7" t="str">
        <f>IFERROR(VLOOKUP(B4911,Харків!A:C,3,0),"0")</f>
        <v>&gt;300</v>
      </c>
      <c r="M4911" s="60"/>
      <c r="N4911" s="45">
        <f t="shared" si="514"/>
        <v>0</v>
      </c>
    </row>
    <row r="4912" spans="1:14" ht="12" customHeight="1">
      <c r="A4912" s="129"/>
      <c r="B4912" s="49" t="s">
        <v>1239</v>
      </c>
      <c r="C4912" s="18" t="s">
        <v>3195</v>
      </c>
      <c r="D4912" s="20">
        <v>3.73</v>
      </c>
      <c r="E4912" s="10">
        <f t="shared" si="513"/>
        <v>3.73</v>
      </c>
      <c r="F4912" s="1" t="s">
        <v>1795</v>
      </c>
      <c r="G4912" s="45">
        <v>3917320090</v>
      </c>
      <c r="H4912" s="60"/>
      <c r="I4912" s="45">
        <v>100</v>
      </c>
      <c r="J4912" s="45">
        <v>100</v>
      </c>
      <c r="K4912" s="45">
        <v>3600</v>
      </c>
      <c r="L4912" s="7" t="str">
        <f>IFERROR(VLOOKUP(B4912,Харків!A:C,3,0),"0")</f>
        <v>&gt;300</v>
      </c>
      <c r="M4912" s="60"/>
      <c r="N4912" s="45">
        <f t="shared" si="514"/>
        <v>0</v>
      </c>
    </row>
    <row r="4913" spans="1:14" ht="12" customHeight="1">
      <c r="A4913" s="129"/>
      <c r="B4913" s="49" t="s">
        <v>1240</v>
      </c>
      <c r="C4913" s="18" t="s">
        <v>3192</v>
      </c>
      <c r="D4913" s="20">
        <v>3.73</v>
      </c>
      <c r="E4913" s="10">
        <f t="shared" si="513"/>
        <v>3.73</v>
      </c>
      <c r="F4913" s="1" t="s">
        <v>1795</v>
      </c>
      <c r="G4913" s="45">
        <v>3917320090</v>
      </c>
      <c r="H4913" s="60"/>
      <c r="I4913" s="45">
        <v>100</v>
      </c>
      <c r="J4913" s="45">
        <v>100</v>
      </c>
      <c r="K4913" s="45">
        <v>3600</v>
      </c>
      <c r="L4913" s="7" t="str">
        <f>IFERROR(VLOOKUP(B4913,Харків!A:C,3,0),"0")</f>
        <v>&gt;200</v>
      </c>
      <c r="M4913" s="60"/>
      <c r="N4913" s="45">
        <f t="shared" si="514"/>
        <v>0</v>
      </c>
    </row>
    <row r="4914" spans="1:14" ht="12" customHeight="1">
      <c r="A4914" s="129"/>
      <c r="B4914" s="49" t="s">
        <v>1241</v>
      </c>
      <c r="C4914" s="18" t="s">
        <v>3199</v>
      </c>
      <c r="D4914" s="20">
        <v>3.73</v>
      </c>
      <c r="E4914" s="10">
        <f t="shared" si="513"/>
        <v>3.73</v>
      </c>
      <c r="F4914" s="1" t="s">
        <v>1795</v>
      </c>
      <c r="G4914" s="45">
        <v>3917320090</v>
      </c>
      <c r="H4914" s="60"/>
      <c r="I4914" s="45">
        <v>100</v>
      </c>
      <c r="J4914" s="45">
        <v>100</v>
      </c>
      <c r="K4914" s="45">
        <v>3600</v>
      </c>
      <c r="L4914" s="7" t="str">
        <f>IFERROR(VLOOKUP(B4914,Харків!A:C,3,0),"0")</f>
        <v>&gt;300</v>
      </c>
      <c r="M4914" s="60"/>
      <c r="N4914" s="45">
        <f t="shared" si="514"/>
        <v>0</v>
      </c>
    </row>
    <row r="4915" spans="1:14" ht="12" customHeight="1">
      <c r="A4915" s="129"/>
      <c r="B4915" s="49" t="s">
        <v>1242</v>
      </c>
      <c r="C4915" s="18" t="s">
        <v>6488</v>
      </c>
      <c r="D4915" s="20">
        <v>4.59</v>
      </c>
      <c r="E4915" s="10">
        <f t="shared" si="513"/>
        <v>4.59</v>
      </c>
      <c r="F4915" s="1" t="s">
        <v>1795</v>
      </c>
      <c r="G4915" s="45">
        <v>3917320090</v>
      </c>
      <c r="H4915" s="60"/>
      <c r="I4915" s="45">
        <v>100</v>
      </c>
      <c r="J4915" s="45">
        <v>100</v>
      </c>
      <c r="K4915" s="45">
        <v>3600</v>
      </c>
      <c r="L4915" s="7" t="str">
        <f>IFERROR(VLOOKUP(B4915,Харків!A:C,3,0),"0")</f>
        <v>&gt;300</v>
      </c>
      <c r="M4915" s="60"/>
      <c r="N4915" s="45">
        <f t="shared" si="514"/>
        <v>0</v>
      </c>
    </row>
    <row r="4916" spans="1:14" ht="12" customHeight="1">
      <c r="A4916" s="129"/>
      <c r="B4916" s="49" t="s">
        <v>1243</v>
      </c>
      <c r="C4916" s="18" t="s">
        <v>3176</v>
      </c>
      <c r="D4916" s="20">
        <v>5.09</v>
      </c>
      <c r="E4916" s="10">
        <f t="shared" si="513"/>
        <v>5.09</v>
      </c>
      <c r="F4916" s="1" t="s">
        <v>1795</v>
      </c>
      <c r="G4916" s="45">
        <v>3917320090</v>
      </c>
      <c r="H4916" s="60"/>
      <c r="I4916" s="45">
        <v>100</v>
      </c>
      <c r="J4916" s="45">
        <v>100</v>
      </c>
      <c r="K4916" s="45">
        <v>3600</v>
      </c>
      <c r="L4916" s="7" t="str">
        <f>IFERROR(VLOOKUP(B4916,Харків!A:C,3,0),"0")</f>
        <v>&gt;300</v>
      </c>
      <c r="M4916" s="60"/>
      <c r="N4916" s="45">
        <f t="shared" si="514"/>
        <v>0</v>
      </c>
    </row>
    <row r="4917" spans="1:14" ht="12" customHeight="1">
      <c r="A4917" s="129"/>
      <c r="B4917" s="49" t="s">
        <v>1244</v>
      </c>
      <c r="C4917" s="18" t="s">
        <v>2806</v>
      </c>
      <c r="D4917" s="20">
        <v>3.63</v>
      </c>
      <c r="E4917" s="10">
        <f t="shared" si="513"/>
        <v>3.63</v>
      </c>
      <c r="F4917" s="1" t="s">
        <v>1795</v>
      </c>
      <c r="G4917" s="45">
        <v>3917320090</v>
      </c>
      <c r="H4917" s="60"/>
      <c r="I4917" s="45">
        <v>100</v>
      </c>
      <c r="J4917" s="45">
        <v>100</v>
      </c>
      <c r="K4917" s="45">
        <v>2800</v>
      </c>
      <c r="L4917" s="7" t="str">
        <f>IFERROR(VLOOKUP(B4917,Харків!A:C,3,0),"0")</f>
        <v>&gt;5000</v>
      </c>
      <c r="M4917" s="60"/>
      <c r="N4917" s="45">
        <f t="shared" si="514"/>
        <v>0</v>
      </c>
    </row>
    <row r="4918" spans="1:14" ht="12" customHeight="1">
      <c r="A4918" s="129"/>
      <c r="B4918" s="49" t="s">
        <v>1245</v>
      </c>
      <c r="C4918" s="18" t="s">
        <v>2706</v>
      </c>
      <c r="D4918" s="20">
        <v>3.95</v>
      </c>
      <c r="E4918" s="10">
        <f t="shared" si="513"/>
        <v>3.95</v>
      </c>
      <c r="F4918" s="1" t="s">
        <v>1795</v>
      </c>
      <c r="G4918" s="45">
        <v>3917320090</v>
      </c>
      <c r="H4918" s="60"/>
      <c r="I4918" s="45">
        <v>100</v>
      </c>
      <c r="J4918" s="45">
        <v>100</v>
      </c>
      <c r="K4918" s="45">
        <v>2800</v>
      </c>
      <c r="L4918" s="7" t="str">
        <f>IFERROR(VLOOKUP(B4918,Харків!A:C,3,0),"0")</f>
        <v>&gt;200</v>
      </c>
      <c r="M4918" s="60"/>
      <c r="N4918" s="45">
        <f t="shared" si="514"/>
        <v>0</v>
      </c>
    </row>
    <row r="4919" spans="1:14" ht="12" customHeight="1">
      <c r="A4919" s="129"/>
      <c r="B4919" s="49" t="s">
        <v>1246</v>
      </c>
      <c r="C4919" s="18" t="s">
        <v>6489</v>
      </c>
      <c r="D4919" s="20">
        <v>3.95</v>
      </c>
      <c r="E4919" s="10">
        <f t="shared" si="513"/>
        <v>3.95</v>
      </c>
      <c r="F4919" s="1" t="s">
        <v>1795</v>
      </c>
      <c r="G4919" s="45">
        <v>3917320090</v>
      </c>
      <c r="H4919" s="60"/>
      <c r="I4919" s="45">
        <v>100</v>
      </c>
      <c r="J4919" s="45">
        <v>100</v>
      </c>
      <c r="K4919" s="45">
        <v>2800</v>
      </c>
      <c r="L4919" s="7" t="str">
        <f>IFERROR(VLOOKUP(B4919,Харків!A:C,3,0),"0")</f>
        <v>&gt;500</v>
      </c>
      <c r="M4919" s="60"/>
      <c r="N4919" s="45">
        <f t="shared" si="514"/>
        <v>0</v>
      </c>
    </row>
    <row r="4920" spans="1:14" ht="12" customHeight="1">
      <c r="A4920" s="129"/>
      <c r="B4920" s="49" t="s">
        <v>1247</v>
      </c>
      <c r="C4920" s="18" t="s">
        <v>2707</v>
      </c>
      <c r="D4920" s="20">
        <v>3.95</v>
      </c>
      <c r="E4920" s="10">
        <f t="shared" si="513"/>
        <v>3.95</v>
      </c>
      <c r="F4920" s="1" t="s">
        <v>1795</v>
      </c>
      <c r="G4920" s="45">
        <v>3917320090</v>
      </c>
      <c r="H4920" s="60"/>
      <c r="I4920" s="45">
        <v>100</v>
      </c>
      <c r="J4920" s="45">
        <v>100</v>
      </c>
      <c r="K4920" s="45">
        <v>2800</v>
      </c>
      <c r="L4920" s="7">
        <f>IFERROR(VLOOKUP(B4920,Харків!A:C,3,0),"0")</f>
        <v>0</v>
      </c>
      <c r="M4920" s="60"/>
      <c r="N4920" s="45">
        <f t="shared" si="514"/>
        <v>0</v>
      </c>
    </row>
    <row r="4921" spans="1:14" ht="12" customHeight="1">
      <c r="A4921" s="129"/>
      <c r="B4921" s="49" t="s">
        <v>1248</v>
      </c>
      <c r="C4921" s="18" t="s">
        <v>2713</v>
      </c>
      <c r="D4921" s="20">
        <v>3.95</v>
      </c>
      <c r="E4921" s="10">
        <f t="shared" ref="E4921:E4984" si="515">D4921-(D4921*$G$1)</f>
        <v>3.95</v>
      </c>
      <c r="F4921" s="1" t="s">
        <v>1795</v>
      </c>
      <c r="G4921" s="45">
        <v>3917320090</v>
      </c>
      <c r="H4921" s="60"/>
      <c r="I4921" s="45">
        <v>100</v>
      </c>
      <c r="J4921" s="45">
        <v>100</v>
      </c>
      <c r="K4921" s="45">
        <v>2800</v>
      </c>
      <c r="L4921" s="7" t="str">
        <f>IFERROR(VLOOKUP(B4921,Харків!A:C,3,0),"0")</f>
        <v>&gt;200</v>
      </c>
      <c r="M4921" s="60"/>
      <c r="N4921" s="45">
        <f t="shared" ref="N4921:N4984" si="516">E4921*M4921</f>
        <v>0</v>
      </c>
    </row>
    <row r="4922" spans="1:14" ht="12" customHeight="1">
      <c r="A4922" s="129"/>
      <c r="B4922" s="49" t="s">
        <v>1249</v>
      </c>
      <c r="C4922" s="18" t="s">
        <v>2709</v>
      </c>
      <c r="D4922" s="20">
        <v>3.95</v>
      </c>
      <c r="E4922" s="10">
        <f t="shared" si="515"/>
        <v>3.95</v>
      </c>
      <c r="F4922" s="1" t="s">
        <v>1795</v>
      </c>
      <c r="G4922" s="45">
        <v>3917320090</v>
      </c>
      <c r="H4922" s="60"/>
      <c r="I4922" s="45">
        <v>100</v>
      </c>
      <c r="J4922" s="45">
        <v>100</v>
      </c>
      <c r="K4922" s="45">
        <v>2800</v>
      </c>
      <c r="L4922" s="7" t="str">
        <f>IFERROR(VLOOKUP(B4922,Харків!A:C,3,0),"0")</f>
        <v>&gt;100</v>
      </c>
      <c r="M4922" s="60"/>
      <c r="N4922" s="45">
        <f t="shared" si="516"/>
        <v>0</v>
      </c>
    </row>
    <row r="4923" spans="1:14" ht="12" customHeight="1">
      <c r="A4923" s="129"/>
      <c r="B4923" s="49" t="s">
        <v>1250</v>
      </c>
      <c r="C4923" s="18" t="s">
        <v>6490</v>
      </c>
      <c r="D4923" s="20">
        <v>5.86</v>
      </c>
      <c r="E4923" s="10">
        <f t="shared" si="515"/>
        <v>5.86</v>
      </c>
      <c r="F4923" s="1" t="s">
        <v>1795</v>
      </c>
      <c r="G4923" s="45">
        <v>3917320090</v>
      </c>
      <c r="H4923" s="60"/>
      <c r="I4923" s="45">
        <v>100</v>
      </c>
      <c r="J4923" s="45">
        <v>100</v>
      </c>
      <c r="K4923" s="45">
        <v>2800</v>
      </c>
      <c r="L4923" s="7" t="str">
        <f>IFERROR(VLOOKUP(B4923,Харків!A:C,3,0),"0")</f>
        <v>&gt;50</v>
      </c>
      <c r="M4923" s="60"/>
      <c r="N4923" s="45">
        <f t="shared" si="516"/>
        <v>0</v>
      </c>
    </row>
    <row r="4924" spans="1:14" ht="12" customHeight="1">
      <c r="A4924" s="129"/>
      <c r="B4924" s="49" t="s">
        <v>1251</v>
      </c>
      <c r="C4924" s="18" t="s">
        <v>3436</v>
      </c>
      <c r="D4924" s="20">
        <v>7.77</v>
      </c>
      <c r="E4924" s="10">
        <f t="shared" si="515"/>
        <v>7.77</v>
      </c>
      <c r="F4924" s="1" t="s">
        <v>1795</v>
      </c>
      <c r="G4924" s="45">
        <v>3917320090</v>
      </c>
      <c r="H4924" s="60"/>
      <c r="I4924" s="45">
        <v>100</v>
      </c>
      <c r="J4924" s="45">
        <v>100</v>
      </c>
      <c r="K4924" s="45">
        <v>2800</v>
      </c>
      <c r="L4924" s="7" t="str">
        <f>IFERROR(VLOOKUP(B4924,Харків!A:C,3,0),"0")</f>
        <v>&gt;200</v>
      </c>
      <c r="M4924" s="60"/>
      <c r="N4924" s="45">
        <f t="shared" si="516"/>
        <v>0</v>
      </c>
    </row>
    <row r="4925" spans="1:14" ht="12" customHeight="1">
      <c r="A4925" s="129"/>
      <c r="B4925" s="49" t="s">
        <v>1252</v>
      </c>
      <c r="C4925" s="18" t="s">
        <v>2660</v>
      </c>
      <c r="D4925" s="20">
        <v>4.33</v>
      </c>
      <c r="E4925" s="10">
        <f t="shared" si="515"/>
        <v>4.33</v>
      </c>
      <c r="F4925" s="1" t="s">
        <v>1795</v>
      </c>
      <c r="G4925" s="45">
        <v>3917320090</v>
      </c>
      <c r="H4925" s="60"/>
      <c r="I4925" s="45">
        <v>100</v>
      </c>
      <c r="J4925" s="45">
        <v>100</v>
      </c>
      <c r="K4925" s="45">
        <v>2800</v>
      </c>
      <c r="L4925" s="7">
        <f>IFERROR(VLOOKUP(B4925,Харків!A:C,3,0),"0")</f>
        <v>4</v>
      </c>
      <c r="M4925" s="60"/>
      <c r="N4925" s="45">
        <f t="shared" si="516"/>
        <v>0</v>
      </c>
    </row>
    <row r="4926" spans="1:14" ht="12" customHeight="1">
      <c r="A4926" s="129"/>
      <c r="B4926" s="49" t="s">
        <v>1253</v>
      </c>
      <c r="C4926" s="18" t="s">
        <v>2733</v>
      </c>
      <c r="D4926" s="20">
        <v>4.83</v>
      </c>
      <c r="E4926" s="10">
        <f t="shared" si="515"/>
        <v>4.83</v>
      </c>
      <c r="F4926" s="1" t="s">
        <v>1795</v>
      </c>
      <c r="G4926" s="45">
        <v>3917320090</v>
      </c>
      <c r="H4926" s="60"/>
      <c r="I4926" s="45">
        <v>100</v>
      </c>
      <c r="J4926" s="45">
        <v>100</v>
      </c>
      <c r="K4926" s="45">
        <v>2800</v>
      </c>
      <c r="L4926" s="7" t="str">
        <f>IFERROR(VLOOKUP(B4926,Харків!A:C,3,0),"0")</f>
        <v>&gt;100</v>
      </c>
      <c r="M4926" s="60"/>
      <c r="N4926" s="45">
        <f t="shared" si="516"/>
        <v>0</v>
      </c>
    </row>
    <row r="4927" spans="1:14" ht="12" customHeight="1">
      <c r="A4927" s="129"/>
      <c r="B4927" s="49" t="s">
        <v>1254</v>
      </c>
      <c r="C4927" s="18" t="s">
        <v>6491</v>
      </c>
      <c r="D4927" s="20">
        <v>4.83</v>
      </c>
      <c r="E4927" s="10">
        <f t="shared" si="515"/>
        <v>4.83</v>
      </c>
      <c r="F4927" s="1" t="s">
        <v>1795</v>
      </c>
      <c r="G4927" s="45">
        <v>3917320090</v>
      </c>
      <c r="H4927" s="60"/>
      <c r="I4927" s="45">
        <v>100</v>
      </c>
      <c r="J4927" s="45">
        <v>100</v>
      </c>
      <c r="K4927" s="45">
        <v>2800</v>
      </c>
      <c r="L4927" s="7">
        <f>IFERROR(VLOOKUP(B4927,Харків!A:C,3,0),"0")</f>
        <v>0</v>
      </c>
      <c r="M4927" s="60"/>
      <c r="N4927" s="45">
        <f t="shared" si="516"/>
        <v>0</v>
      </c>
    </row>
    <row r="4928" spans="1:14" ht="12" customHeight="1">
      <c r="A4928" s="129"/>
      <c r="B4928" s="49" t="s">
        <v>1255</v>
      </c>
      <c r="C4928" s="18" t="s">
        <v>2735</v>
      </c>
      <c r="D4928" s="20">
        <v>4.83</v>
      </c>
      <c r="E4928" s="10">
        <f t="shared" si="515"/>
        <v>4.83</v>
      </c>
      <c r="F4928" s="1" t="s">
        <v>1795</v>
      </c>
      <c r="G4928" s="45">
        <v>3917320090</v>
      </c>
      <c r="H4928" s="60"/>
      <c r="I4928" s="45">
        <v>100</v>
      </c>
      <c r="J4928" s="45">
        <v>100</v>
      </c>
      <c r="K4928" s="45">
        <v>2800</v>
      </c>
      <c r="L4928" s="7" t="str">
        <f>IFERROR(VLOOKUP(B4928,Харків!A:C,3,0),"0")</f>
        <v>&gt;100</v>
      </c>
      <c r="M4928" s="60"/>
      <c r="N4928" s="45">
        <f t="shared" si="516"/>
        <v>0</v>
      </c>
    </row>
    <row r="4929" spans="1:14" ht="12" customHeight="1">
      <c r="A4929" s="129"/>
      <c r="B4929" s="49" t="s">
        <v>1256</v>
      </c>
      <c r="C4929" s="18" t="s">
        <v>2742</v>
      </c>
      <c r="D4929" s="20">
        <v>4.83</v>
      </c>
      <c r="E4929" s="10">
        <f t="shared" si="515"/>
        <v>4.83</v>
      </c>
      <c r="F4929" s="1" t="s">
        <v>1795</v>
      </c>
      <c r="G4929" s="45">
        <v>3917320090</v>
      </c>
      <c r="H4929" s="60"/>
      <c r="I4929" s="45">
        <v>100</v>
      </c>
      <c r="J4929" s="45">
        <v>100</v>
      </c>
      <c r="K4929" s="45">
        <v>2800</v>
      </c>
      <c r="L4929" s="7" t="str">
        <f>IFERROR(VLOOKUP(B4929,Харків!A:C,3,0),"0")</f>
        <v>&gt;200</v>
      </c>
      <c r="M4929" s="60"/>
      <c r="N4929" s="45">
        <f t="shared" si="516"/>
        <v>0</v>
      </c>
    </row>
    <row r="4930" spans="1:14" ht="12" customHeight="1">
      <c r="A4930" s="129"/>
      <c r="B4930" s="49" t="s">
        <v>1257</v>
      </c>
      <c r="C4930" s="18" t="s">
        <v>2736</v>
      </c>
      <c r="D4930" s="20">
        <v>4.83</v>
      </c>
      <c r="E4930" s="10">
        <f t="shared" si="515"/>
        <v>4.83</v>
      </c>
      <c r="F4930" s="1" t="s">
        <v>1795</v>
      </c>
      <c r="G4930" s="45">
        <v>3917320090</v>
      </c>
      <c r="H4930" s="60"/>
      <c r="I4930" s="45">
        <v>100</v>
      </c>
      <c r="J4930" s="45">
        <v>100</v>
      </c>
      <c r="K4930" s="45">
        <v>2800</v>
      </c>
      <c r="L4930" s="7" t="str">
        <f>IFERROR(VLOOKUP(B4930,Харків!A:C,3,0),"0")</f>
        <v>&gt;300</v>
      </c>
      <c r="M4930" s="60"/>
      <c r="N4930" s="45">
        <f t="shared" si="516"/>
        <v>0</v>
      </c>
    </row>
    <row r="4931" spans="1:14" ht="12" customHeight="1">
      <c r="A4931" s="129"/>
      <c r="B4931" s="49" t="s">
        <v>1258</v>
      </c>
      <c r="C4931" s="18" t="s">
        <v>6492</v>
      </c>
      <c r="D4931" s="20">
        <v>7.45</v>
      </c>
      <c r="E4931" s="10">
        <f t="shared" si="515"/>
        <v>7.45</v>
      </c>
      <c r="F4931" s="1" t="s">
        <v>1795</v>
      </c>
      <c r="G4931" s="45">
        <v>3917320090</v>
      </c>
      <c r="H4931" s="60"/>
      <c r="I4931" s="45">
        <v>100</v>
      </c>
      <c r="J4931" s="45">
        <v>100</v>
      </c>
      <c r="K4931" s="45">
        <v>2800</v>
      </c>
      <c r="L4931" s="7" t="str">
        <f>IFERROR(VLOOKUP(B4931,Харків!A:C,3,0),"0")</f>
        <v>&gt;200</v>
      </c>
      <c r="M4931" s="60"/>
      <c r="N4931" s="45">
        <f t="shared" si="516"/>
        <v>0</v>
      </c>
    </row>
    <row r="4932" spans="1:14" ht="12" customHeight="1">
      <c r="A4932" s="129"/>
      <c r="B4932" s="49" t="s">
        <v>1259</v>
      </c>
      <c r="C4932" s="18" t="s">
        <v>3248</v>
      </c>
      <c r="D4932" s="20">
        <v>9.56</v>
      </c>
      <c r="E4932" s="10">
        <f t="shared" si="515"/>
        <v>9.56</v>
      </c>
      <c r="F4932" s="1" t="s">
        <v>1795</v>
      </c>
      <c r="G4932" s="45">
        <v>3917320090</v>
      </c>
      <c r="H4932" s="60"/>
      <c r="I4932" s="45">
        <v>100</v>
      </c>
      <c r="J4932" s="45">
        <v>100</v>
      </c>
      <c r="K4932" s="45">
        <v>2800</v>
      </c>
      <c r="L4932" s="7" t="str">
        <f>IFERROR(VLOOKUP(B4932,Харків!A:C,3,0),"0")</f>
        <v>&gt;100</v>
      </c>
      <c r="M4932" s="60"/>
      <c r="N4932" s="45">
        <f t="shared" si="516"/>
        <v>0</v>
      </c>
    </row>
    <row r="4933" spans="1:14" ht="12" customHeight="1">
      <c r="A4933" s="129"/>
      <c r="B4933" s="49" t="s">
        <v>1260</v>
      </c>
      <c r="C4933" s="18" t="s">
        <v>2710</v>
      </c>
      <c r="D4933" s="20">
        <v>5.0199999999999996</v>
      </c>
      <c r="E4933" s="10">
        <f t="shared" si="515"/>
        <v>5.0199999999999996</v>
      </c>
      <c r="F4933" s="1" t="s">
        <v>1795</v>
      </c>
      <c r="G4933" s="45">
        <v>3917320090</v>
      </c>
      <c r="H4933" s="60"/>
      <c r="I4933" s="45">
        <v>1</v>
      </c>
      <c r="J4933" s="45">
        <v>100</v>
      </c>
      <c r="K4933" s="45">
        <v>2500</v>
      </c>
      <c r="L4933" s="7">
        <f>IFERROR(VLOOKUP(B4933,Харків!A:C,3,0),"0")</f>
        <v>0</v>
      </c>
      <c r="M4933" s="60"/>
      <c r="N4933" s="45">
        <f t="shared" si="516"/>
        <v>0</v>
      </c>
    </row>
    <row r="4934" spans="1:14" ht="12" customHeight="1">
      <c r="A4934" s="129"/>
      <c r="B4934" s="49" t="s">
        <v>1261</v>
      </c>
      <c r="C4934" s="18" t="s">
        <v>2891</v>
      </c>
      <c r="D4934" s="20">
        <v>5.62</v>
      </c>
      <c r="E4934" s="10">
        <f t="shared" si="515"/>
        <v>5.62</v>
      </c>
      <c r="F4934" s="1" t="s">
        <v>1795</v>
      </c>
      <c r="G4934" s="45">
        <v>3917320090</v>
      </c>
      <c r="H4934" s="60"/>
      <c r="I4934" s="45">
        <v>1</v>
      </c>
      <c r="J4934" s="45">
        <v>100</v>
      </c>
      <c r="K4934" s="45">
        <v>2500</v>
      </c>
      <c r="L4934" s="7" t="str">
        <f>IFERROR(VLOOKUP(B4934,Харків!A:C,3,0),"0")</f>
        <v>&gt;100</v>
      </c>
      <c r="M4934" s="60"/>
      <c r="N4934" s="45">
        <f t="shared" si="516"/>
        <v>0</v>
      </c>
    </row>
    <row r="4935" spans="1:14" ht="12" customHeight="1">
      <c r="A4935" s="129"/>
      <c r="B4935" s="49" t="s">
        <v>1262</v>
      </c>
      <c r="C4935" s="18" t="s">
        <v>6493</v>
      </c>
      <c r="D4935" s="20">
        <v>5.62</v>
      </c>
      <c r="E4935" s="10">
        <f t="shared" si="515"/>
        <v>5.62</v>
      </c>
      <c r="F4935" s="1" t="s">
        <v>1795</v>
      </c>
      <c r="G4935" s="45">
        <v>3917320090</v>
      </c>
      <c r="H4935" s="60"/>
      <c r="I4935" s="45">
        <v>1</v>
      </c>
      <c r="J4935" s="45">
        <v>100</v>
      </c>
      <c r="K4935" s="45">
        <v>2500</v>
      </c>
      <c r="L4935" s="7" t="str">
        <f>IFERROR(VLOOKUP(B4935,Харків!A:C,3,0),"0")</f>
        <v>&gt;100</v>
      </c>
      <c r="M4935" s="60"/>
      <c r="N4935" s="45">
        <f t="shared" si="516"/>
        <v>0</v>
      </c>
    </row>
    <row r="4936" spans="1:14" ht="12" customHeight="1">
      <c r="A4936" s="129"/>
      <c r="B4936" s="49" t="s">
        <v>1263</v>
      </c>
      <c r="C4936" s="18" t="s">
        <v>2895</v>
      </c>
      <c r="D4936" s="20">
        <v>5.62</v>
      </c>
      <c r="E4936" s="10">
        <f t="shared" si="515"/>
        <v>5.62</v>
      </c>
      <c r="F4936" s="1" t="s">
        <v>1795</v>
      </c>
      <c r="G4936" s="45">
        <v>3917320090</v>
      </c>
      <c r="H4936" s="60"/>
      <c r="I4936" s="45">
        <v>1</v>
      </c>
      <c r="J4936" s="45">
        <v>100</v>
      </c>
      <c r="K4936" s="45">
        <v>2500</v>
      </c>
      <c r="L4936" s="7" t="str">
        <f>IFERROR(VLOOKUP(B4936,Харків!A:C,3,0),"0")</f>
        <v>&gt;300</v>
      </c>
      <c r="M4936" s="60"/>
      <c r="N4936" s="45">
        <f t="shared" si="516"/>
        <v>0</v>
      </c>
    </row>
    <row r="4937" spans="1:14" ht="12" customHeight="1">
      <c r="A4937" s="129"/>
      <c r="B4937" s="49" t="s">
        <v>1264</v>
      </c>
      <c r="C4937" s="18" t="s">
        <v>2749</v>
      </c>
      <c r="D4937" s="20">
        <v>5.62</v>
      </c>
      <c r="E4937" s="10">
        <f t="shared" si="515"/>
        <v>5.62</v>
      </c>
      <c r="F4937" s="1" t="s">
        <v>1795</v>
      </c>
      <c r="G4937" s="45">
        <v>3917320090</v>
      </c>
      <c r="H4937" s="60"/>
      <c r="I4937" s="45">
        <v>1</v>
      </c>
      <c r="J4937" s="45">
        <v>100</v>
      </c>
      <c r="K4937" s="45">
        <v>2500</v>
      </c>
      <c r="L4937" s="7" t="str">
        <f>IFERROR(VLOOKUP(B4937,Харків!A:C,3,0),"0")</f>
        <v>&gt;500</v>
      </c>
      <c r="M4937" s="60"/>
      <c r="N4937" s="45">
        <f t="shared" si="516"/>
        <v>0</v>
      </c>
    </row>
    <row r="4938" spans="1:14" ht="12" customHeight="1">
      <c r="A4938" s="129"/>
      <c r="B4938" s="49" t="s">
        <v>1265</v>
      </c>
      <c r="C4938" s="18" t="s">
        <v>2897</v>
      </c>
      <c r="D4938" s="20">
        <v>5.62</v>
      </c>
      <c r="E4938" s="10">
        <f t="shared" si="515"/>
        <v>5.62</v>
      </c>
      <c r="F4938" s="1" t="s">
        <v>1795</v>
      </c>
      <c r="G4938" s="45">
        <v>3917320090</v>
      </c>
      <c r="H4938" s="60"/>
      <c r="I4938" s="45">
        <v>1</v>
      </c>
      <c r="J4938" s="45">
        <v>100</v>
      </c>
      <c r="K4938" s="45">
        <v>2500</v>
      </c>
      <c r="L4938" s="7" t="str">
        <f>IFERROR(VLOOKUP(B4938,Харків!A:C,3,0),"0")</f>
        <v>&gt;100</v>
      </c>
      <c r="M4938" s="60"/>
      <c r="N4938" s="45">
        <f t="shared" si="516"/>
        <v>0</v>
      </c>
    </row>
    <row r="4939" spans="1:14" ht="12" customHeight="1">
      <c r="A4939" s="129"/>
      <c r="B4939" s="49" t="s">
        <v>1266</v>
      </c>
      <c r="C4939" s="18" t="s">
        <v>6494</v>
      </c>
      <c r="D4939" s="20">
        <v>8.18</v>
      </c>
      <c r="E4939" s="10">
        <f t="shared" si="515"/>
        <v>8.18</v>
      </c>
      <c r="F4939" s="1" t="s">
        <v>1795</v>
      </c>
      <c r="G4939" s="45">
        <v>3917320090</v>
      </c>
      <c r="H4939" s="60"/>
      <c r="I4939" s="45">
        <v>1</v>
      </c>
      <c r="J4939" s="45">
        <v>100</v>
      </c>
      <c r="K4939" s="45">
        <v>2500</v>
      </c>
      <c r="L4939" s="7" t="str">
        <f>IFERROR(VLOOKUP(B4939,Харків!A:C,3,0),"0")</f>
        <v>&gt;50</v>
      </c>
      <c r="M4939" s="60"/>
      <c r="N4939" s="45">
        <f t="shared" si="516"/>
        <v>0</v>
      </c>
    </row>
    <row r="4940" spans="1:14" ht="12" customHeight="1">
      <c r="A4940" s="129"/>
      <c r="B4940" s="49" t="s">
        <v>1267</v>
      </c>
      <c r="C4940" s="18" t="s">
        <v>2916</v>
      </c>
      <c r="D4940" s="20">
        <v>13.09</v>
      </c>
      <c r="E4940" s="10">
        <f t="shared" si="515"/>
        <v>13.09</v>
      </c>
      <c r="F4940" s="1" t="s">
        <v>1795</v>
      </c>
      <c r="G4940" s="45">
        <v>3917320090</v>
      </c>
      <c r="H4940" s="60"/>
      <c r="I4940" s="45">
        <v>1</v>
      </c>
      <c r="J4940" s="45">
        <v>100</v>
      </c>
      <c r="K4940" s="45">
        <v>2500</v>
      </c>
      <c r="L4940" s="7">
        <f>IFERROR(VLOOKUP(B4940,Харків!A:C,3,0),"0")</f>
        <v>0</v>
      </c>
      <c r="M4940" s="60"/>
      <c r="N4940" s="45">
        <f t="shared" si="516"/>
        <v>0</v>
      </c>
    </row>
    <row r="4941" spans="1:14" ht="12" customHeight="1">
      <c r="A4941" s="129"/>
      <c r="B4941" s="49" t="s">
        <v>1268</v>
      </c>
      <c r="C4941" s="18" t="s">
        <v>2757</v>
      </c>
      <c r="D4941" s="20">
        <v>6.39</v>
      </c>
      <c r="E4941" s="10">
        <f t="shared" si="515"/>
        <v>6.39</v>
      </c>
      <c r="F4941" s="1" t="s">
        <v>1795</v>
      </c>
      <c r="G4941" s="45">
        <v>3917320090</v>
      </c>
      <c r="H4941" s="60"/>
      <c r="I4941" s="45">
        <v>1</v>
      </c>
      <c r="J4941" s="45">
        <v>100</v>
      </c>
      <c r="K4941" s="45">
        <v>2200</v>
      </c>
      <c r="L4941" s="7" t="str">
        <f>IFERROR(VLOOKUP(B4941,Харків!A:C,3,0),"0")</f>
        <v>&gt;500</v>
      </c>
      <c r="M4941" s="60"/>
      <c r="N4941" s="45">
        <f t="shared" si="516"/>
        <v>0</v>
      </c>
    </row>
    <row r="4942" spans="1:14" ht="12" customHeight="1">
      <c r="A4942" s="129"/>
      <c r="B4942" s="49" t="s">
        <v>1269</v>
      </c>
      <c r="C4942" s="18" t="s">
        <v>3033</v>
      </c>
      <c r="D4942" s="20">
        <v>7.08</v>
      </c>
      <c r="E4942" s="10">
        <f t="shared" si="515"/>
        <v>7.08</v>
      </c>
      <c r="F4942" s="1" t="s">
        <v>1795</v>
      </c>
      <c r="G4942" s="45">
        <v>3917320090</v>
      </c>
      <c r="H4942" s="60"/>
      <c r="I4942" s="45">
        <v>1</v>
      </c>
      <c r="J4942" s="45">
        <v>100</v>
      </c>
      <c r="K4942" s="45">
        <v>2200</v>
      </c>
      <c r="L4942" s="7" t="str">
        <f>IFERROR(VLOOKUP(B4942,Харків!A:C,3,0),"0")</f>
        <v>&gt;50</v>
      </c>
      <c r="M4942" s="60"/>
      <c r="N4942" s="45">
        <f t="shared" si="516"/>
        <v>0</v>
      </c>
    </row>
    <row r="4943" spans="1:14" ht="12" customHeight="1">
      <c r="A4943" s="129"/>
      <c r="B4943" s="49" t="s">
        <v>1270</v>
      </c>
      <c r="C4943" s="18" t="s">
        <v>6495</v>
      </c>
      <c r="D4943" s="20">
        <v>7.08</v>
      </c>
      <c r="E4943" s="10">
        <f t="shared" si="515"/>
        <v>7.08</v>
      </c>
      <c r="F4943" s="1" t="s">
        <v>1795</v>
      </c>
      <c r="G4943" s="45">
        <v>3917320090</v>
      </c>
      <c r="H4943" s="60"/>
      <c r="I4943" s="45">
        <v>1</v>
      </c>
      <c r="J4943" s="45">
        <v>100</v>
      </c>
      <c r="K4943" s="45">
        <v>2200</v>
      </c>
      <c r="L4943" s="7" t="str">
        <f>IFERROR(VLOOKUP(B4943,Харків!A:C,3,0),"0")</f>
        <v>&gt;50</v>
      </c>
      <c r="M4943" s="60"/>
      <c r="N4943" s="45">
        <f t="shared" si="516"/>
        <v>0</v>
      </c>
    </row>
    <row r="4944" spans="1:14" ht="12" customHeight="1">
      <c r="A4944" s="129"/>
      <c r="B4944" s="49" t="s">
        <v>1271</v>
      </c>
      <c r="C4944" s="18" t="s">
        <v>3077</v>
      </c>
      <c r="D4944" s="20">
        <v>7.08</v>
      </c>
      <c r="E4944" s="10">
        <f t="shared" si="515"/>
        <v>7.08</v>
      </c>
      <c r="F4944" s="1" t="s">
        <v>1795</v>
      </c>
      <c r="G4944" s="45">
        <v>3917320090</v>
      </c>
      <c r="H4944" s="60"/>
      <c r="I4944" s="45">
        <v>1</v>
      </c>
      <c r="J4944" s="45">
        <v>100</v>
      </c>
      <c r="K4944" s="45">
        <v>2200</v>
      </c>
      <c r="L4944" s="7" t="str">
        <f>IFERROR(VLOOKUP(B4944,Харків!A:C,3,0),"0")</f>
        <v>&gt;100</v>
      </c>
      <c r="M4944" s="60"/>
      <c r="N4944" s="45">
        <f t="shared" si="516"/>
        <v>0</v>
      </c>
    </row>
    <row r="4945" spans="1:14" ht="12" customHeight="1">
      <c r="A4945" s="129"/>
      <c r="B4945" s="49" t="s">
        <v>1272</v>
      </c>
      <c r="C4945" s="18" t="s">
        <v>3035</v>
      </c>
      <c r="D4945" s="20">
        <v>7.08</v>
      </c>
      <c r="E4945" s="10">
        <f t="shared" si="515"/>
        <v>7.08</v>
      </c>
      <c r="F4945" s="1" t="s">
        <v>1795</v>
      </c>
      <c r="G4945" s="45">
        <v>3917320090</v>
      </c>
      <c r="H4945" s="60"/>
      <c r="I4945" s="45">
        <v>1</v>
      </c>
      <c r="J4945" s="45">
        <v>100</v>
      </c>
      <c r="K4945" s="45">
        <v>2200</v>
      </c>
      <c r="L4945" s="7">
        <f>IFERROR(VLOOKUP(B4945,Харків!A:C,3,0),"0")</f>
        <v>0</v>
      </c>
      <c r="M4945" s="60"/>
      <c r="N4945" s="45">
        <f t="shared" si="516"/>
        <v>0</v>
      </c>
    </row>
    <row r="4946" spans="1:14" ht="12" customHeight="1">
      <c r="A4946" s="129"/>
      <c r="B4946" s="49" t="s">
        <v>1273</v>
      </c>
      <c r="C4946" s="18" t="s">
        <v>3056</v>
      </c>
      <c r="D4946" s="20">
        <v>7.08</v>
      </c>
      <c r="E4946" s="10">
        <f t="shared" si="515"/>
        <v>7.08</v>
      </c>
      <c r="F4946" s="1" t="s">
        <v>1795</v>
      </c>
      <c r="G4946" s="45">
        <v>3917320090</v>
      </c>
      <c r="H4946" s="60"/>
      <c r="I4946" s="45">
        <v>1</v>
      </c>
      <c r="J4946" s="45">
        <v>100</v>
      </c>
      <c r="K4946" s="45">
        <v>2200</v>
      </c>
      <c r="L4946" s="7" t="str">
        <f>IFERROR(VLOOKUP(B4946,Харків!A:C,3,0),"0")</f>
        <v>&gt;100</v>
      </c>
      <c r="M4946" s="60"/>
      <c r="N4946" s="45">
        <f t="shared" si="516"/>
        <v>0</v>
      </c>
    </row>
    <row r="4947" spans="1:14" ht="12" customHeight="1">
      <c r="A4947" s="129"/>
      <c r="B4947" s="49" t="s">
        <v>1274</v>
      </c>
      <c r="C4947" s="18" t="s">
        <v>6496</v>
      </c>
      <c r="D4947" s="20">
        <v>10.029999999999999</v>
      </c>
      <c r="E4947" s="10">
        <f t="shared" si="515"/>
        <v>10.029999999999999</v>
      </c>
      <c r="F4947" s="1" t="s">
        <v>1795</v>
      </c>
      <c r="G4947" s="45">
        <v>3917320090</v>
      </c>
      <c r="H4947" s="60"/>
      <c r="I4947" s="45">
        <v>1</v>
      </c>
      <c r="J4947" s="45">
        <v>100</v>
      </c>
      <c r="K4947" s="45">
        <v>2200</v>
      </c>
      <c r="L4947" s="7">
        <f>IFERROR(VLOOKUP(B4947,Харків!A:C,3,0),"0")</f>
        <v>4</v>
      </c>
      <c r="M4947" s="60"/>
      <c r="N4947" s="45">
        <f t="shared" si="516"/>
        <v>0</v>
      </c>
    </row>
    <row r="4948" spans="1:14" ht="12" customHeight="1">
      <c r="A4948" s="129"/>
      <c r="B4948" s="49" t="s">
        <v>1275</v>
      </c>
      <c r="C4948" s="18" t="s">
        <v>3194</v>
      </c>
      <c r="D4948" s="20">
        <v>15.45</v>
      </c>
      <c r="E4948" s="10">
        <f t="shared" si="515"/>
        <v>15.45</v>
      </c>
      <c r="F4948" s="1" t="s">
        <v>1795</v>
      </c>
      <c r="G4948" s="45">
        <v>3917320090</v>
      </c>
      <c r="H4948" s="60"/>
      <c r="I4948" s="45">
        <v>1</v>
      </c>
      <c r="J4948" s="45">
        <v>100</v>
      </c>
      <c r="K4948" s="45">
        <v>2200</v>
      </c>
      <c r="L4948" s="7" t="str">
        <f>IFERROR(VLOOKUP(B4948,Харків!A:C,3,0),"0")</f>
        <v>&gt;100</v>
      </c>
      <c r="M4948" s="60"/>
      <c r="N4948" s="45">
        <f t="shared" si="516"/>
        <v>0</v>
      </c>
    </row>
    <row r="4949" spans="1:14" ht="12" customHeight="1">
      <c r="A4949" s="129"/>
      <c r="B4949" s="49" t="s">
        <v>1277</v>
      </c>
      <c r="C4949" s="18" t="s">
        <v>11004</v>
      </c>
      <c r="D4949" s="20">
        <v>6.24</v>
      </c>
      <c r="E4949" s="10">
        <f t="shared" si="515"/>
        <v>6.24</v>
      </c>
      <c r="F4949" s="1" t="s">
        <v>1795</v>
      </c>
      <c r="G4949" s="45">
        <v>3917320090</v>
      </c>
      <c r="H4949" s="60"/>
      <c r="I4949" s="45">
        <v>1</v>
      </c>
      <c r="J4949" s="45">
        <v>100</v>
      </c>
      <c r="K4949" s="45">
        <v>2000</v>
      </c>
      <c r="L4949" s="7" t="str">
        <f>IFERROR(VLOOKUP(B4949,Харків!A:C,3,0),"0")</f>
        <v>&gt;20</v>
      </c>
      <c r="M4949" s="60"/>
      <c r="N4949" s="45">
        <f t="shared" si="516"/>
        <v>0</v>
      </c>
    </row>
    <row r="4950" spans="1:14" ht="12" customHeight="1">
      <c r="A4950" s="129"/>
      <c r="B4950" s="49" t="s">
        <v>1278</v>
      </c>
      <c r="C4950" s="18" t="s">
        <v>11003</v>
      </c>
      <c r="D4950" s="20">
        <v>6.24</v>
      </c>
      <c r="E4950" s="10">
        <f t="shared" si="515"/>
        <v>6.24</v>
      </c>
      <c r="F4950" s="1" t="s">
        <v>1795</v>
      </c>
      <c r="G4950" s="45">
        <v>3917320090</v>
      </c>
      <c r="H4950" s="60"/>
      <c r="I4950" s="45">
        <v>1</v>
      </c>
      <c r="J4950" s="45">
        <v>100</v>
      </c>
      <c r="K4950" s="45">
        <v>2000</v>
      </c>
      <c r="L4950" s="7" t="str">
        <f>IFERROR(VLOOKUP(B4950,Харків!A:C,3,0),"0")</f>
        <v>0</v>
      </c>
      <c r="M4950" s="60"/>
      <c r="N4950" s="45">
        <f t="shared" si="516"/>
        <v>0</v>
      </c>
    </row>
    <row r="4951" spans="1:14" ht="12" customHeight="1">
      <c r="A4951" s="129"/>
      <c r="B4951" s="49" t="s">
        <v>1279</v>
      </c>
      <c r="C4951" s="18" t="s">
        <v>11002</v>
      </c>
      <c r="D4951" s="20">
        <v>6.24</v>
      </c>
      <c r="E4951" s="10">
        <f t="shared" si="515"/>
        <v>6.24</v>
      </c>
      <c r="F4951" s="1" t="s">
        <v>1795</v>
      </c>
      <c r="G4951" s="45">
        <v>3917320090</v>
      </c>
      <c r="H4951" s="60"/>
      <c r="I4951" s="45">
        <v>1</v>
      </c>
      <c r="J4951" s="45">
        <v>100</v>
      </c>
      <c r="K4951" s="45">
        <v>2000</v>
      </c>
      <c r="L4951" s="7" t="str">
        <f>IFERROR(VLOOKUP(B4951,Харків!A:C,3,0),"0")</f>
        <v>&gt;50</v>
      </c>
      <c r="M4951" s="60"/>
      <c r="N4951" s="45">
        <f t="shared" si="516"/>
        <v>0</v>
      </c>
    </row>
    <row r="4952" spans="1:14" ht="12" customHeight="1">
      <c r="A4952" s="129"/>
      <c r="B4952" s="49" t="s">
        <v>1281</v>
      </c>
      <c r="C4952" s="18" t="s">
        <v>11001</v>
      </c>
      <c r="D4952" s="20">
        <v>6.24</v>
      </c>
      <c r="E4952" s="10">
        <f t="shared" si="515"/>
        <v>6.24</v>
      </c>
      <c r="F4952" s="1" t="s">
        <v>1795</v>
      </c>
      <c r="G4952" s="45">
        <v>3917320090</v>
      </c>
      <c r="H4952" s="60"/>
      <c r="I4952" s="45">
        <v>1</v>
      </c>
      <c r="J4952" s="45">
        <v>100</v>
      </c>
      <c r="K4952" s="45">
        <v>2000</v>
      </c>
      <c r="L4952" s="7" t="str">
        <f>IFERROR(VLOOKUP(B4952,Харків!A:C,3,0),"0")</f>
        <v>&gt;50</v>
      </c>
      <c r="M4952" s="60"/>
      <c r="N4952" s="45">
        <f t="shared" si="516"/>
        <v>0</v>
      </c>
    </row>
    <row r="4953" spans="1:14" ht="12" customHeight="1">
      <c r="A4953" s="129"/>
      <c r="B4953" s="49" t="s">
        <v>1283</v>
      </c>
      <c r="C4953" s="18" t="s">
        <v>2723</v>
      </c>
      <c r="D4953" s="20">
        <v>8.27</v>
      </c>
      <c r="E4953" s="10">
        <f t="shared" si="515"/>
        <v>8.27</v>
      </c>
      <c r="F4953" s="1" t="s">
        <v>1795</v>
      </c>
      <c r="G4953" s="45">
        <v>3917320090</v>
      </c>
      <c r="H4953" s="60"/>
      <c r="I4953" s="45">
        <v>1</v>
      </c>
      <c r="J4953" s="45">
        <v>100</v>
      </c>
      <c r="K4953" s="45">
        <v>2000</v>
      </c>
      <c r="L4953" s="7" t="str">
        <f>IFERROR(VLOOKUP(B4953,Харків!A:C,3,0),"0")</f>
        <v>&gt;500</v>
      </c>
      <c r="M4953" s="60"/>
      <c r="N4953" s="45">
        <f t="shared" si="516"/>
        <v>0</v>
      </c>
    </row>
    <row r="4954" spans="1:14" ht="12" customHeight="1">
      <c r="A4954" s="129"/>
      <c r="B4954" s="49" t="s">
        <v>1284</v>
      </c>
      <c r="C4954" s="18" t="s">
        <v>2752</v>
      </c>
      <c r="D4954" s="20">
        <v>9.2899999999999991</v>
      </c>
      <c r="E4954" s="10">
        <f t="shared" si="515"/>
        <v>9.2899999999999991</v>
      </c>
      <c r="F4954" s="1" t="s">
        <v>1795</v>
      </c>
      <c r="G4954" s="45">
        <v>3917320090</v>
      </c>
      <c r="H4954" s="60"/>
      <c r="I4954" s="45">
        <v>1</v>
      </c>
      <c r="J4954" s="45">
        <v>100</v>
      </c>
      <c r="K4954" s="45">
        <v>2000</v>
      </c>
      <c r="L4954" s="7" t="str">
        <f>IFERROR(VLOOKUP(B4954,Харків!A:C,3,0),"0")</f>
        <v>&gt;50</v>
      </c>
      <c r="M4954" s="60"/>
      <c r="N4954" s="45">
        <f t="shared" si="516"/>
        <v>0</v>
      </c>
    </row>
    <row r="4955" spans="1:14" ht="12" customHeight="1">
      <c r="A4955" s="129"/>
      <c r="B4955" s="49" t="s">
        <v>1285</v>
      </c>
      <c r="C4955" s="18" t="s">
        <v>6498</v>
      </c>
      <c r="D4955" s="20">
        <v>9.2899999999999991</v>
      </c>
      <c r="E4955" s="10">
        <f t="shared" si="515"/>
        <v>9.2899999999999991</v>
      </c>
      <c r="F4955" s="1" t="s">
        <v>1795</v>
      </c>
      <c r="G4955" s="45">
        <v>3917320090</v>
      </c>
      <c r="H4955" s="60"/>
      <c r="I4955" s="45">
        <v>1</v>
      </c>
      <c r="J4955" s="45">
        <v>100</v>
      </c>
      <c r="K4955" s="45">
        <v>2000</v>
      </c>
      <c r="L4955" s="7">
        <f>IFERROR(VLOOKUP(B4955,Харків!A:C,3,0),"0")</f>
        <v>0</v>
      </c>
      <c r="M4955" s="60"/>
      <c r="N4955" s="45">
        <f t="shared" si="516"/>
        <v>0</v>
      </c>
    </row>
    <row r="4956" spans="1:14" ht="12" customHeight="1">
      <c r="A4956" s="129"/>
      <c r="B4956" s="49" t="s">
        <v>1286</v>
      </c>
      <c r="C4956" s="18" t="s">
        <v>2753</v>
      </c>
      <c r="D4956" s="20">
        <v>9.2899999999999991</v>
      </c>
      <c r="E4956" s="10">
        <f t="shared" si="515"/>
        <v>9.2899999999999991</v>
      </c>
      <c r="F4956" s="1" t="s">
        <v>1795</v>
      </c>
      <c r="G4956" s="45">
        <v>3917320090</v>
      </c>
      <c r="H4956" s="60"/>
      <c r="I4956" s="45">
        <v>1</v>
      </c>
      <c r="J4956" s="45">
        <v>100</v>
      </c>
      <c r="K4956" s="45">
        <v>2000</v>
      </c>
      <c r="L4956" s="7" t="str">
        <f>IFERROR(VLOOKUP(B4956,Харків!A:C,3,0),"0")</f>
        <v>&gt;50</v>
      </c>
      <c r="M4956" s="60"/>
      <c r="N4956" s="45">
        <f t="shared" si="516"/>
        <v>0</v>
      </c>
    </row>
    <row r="4957" spans="1:14" ht="12" customHeight="1">
      <c r="A4957" s="129"/>
      <c r="B4957" s="49" t="s">
        <v>1287</v>
      </c>
      <c r="C4957" s="18" t="s">
        <v>2805</v>
      </c>
      <c r="D4957" s="20">
        <v>9.2899999999999991</v>
      </c>
      <c r="E4957" s="10">
        <f t="shared" si="515"/>
        <v>9.2899999999999991</v>
      </c>
      <c r="F4957" s="1" t="s">
        <v>1795</v>
      </c>
      <c r="G4957" s="45">
        <v>3917320090</v>
      </c>
      <c r="H4957" s="60"/>
      <c r="I4957" s="45">
        <v>1</v>
      </c>
      <c r="J4957" s="45">
        <v>100</v>
      </c>
      <c r="K4957" s="45">
        <v>2000</v>
      </c>
      <c r="L4957" s="7" t="str">
        <f>IFERROR(VLOOKUP(B4957,Харків!A:C,3,0),"0")</f>
        <v>&gt;100</v>
      </c>
      <c r="M4957" s="60"/>
      <c r="N4957" s="45">
        <f t="shared" si="516"/>
        <v>0</v>
      </c>
    </row>
    <row r="4958" spans="1:14" ht="12" customHeight="1">
      <c r="A4958" s="129"/>
      <c r="B4958" s="49" t="s">
        <v>1288</v>
      </c>
      <c r="C4958" s="18" t="s">
        <v>2758</v>
      </c>
      <c r="D4958" s="20">
        <v>9.2899999999999991</v>
      </c>
      <c r="E4958" s="10">
        <f t="shared" si="515"/>
        <v>9.2899999999999991</v>
      </c>
      <c r="F4958" s="1" t="s">
        <v>1795</v>
      </c>
      <c r="G4958" s="45">
        <v>3917320090</v>
      </c>
      <c r="H4958" s="60"/>
      <c r="I4958" s="45">
        <v>1</v>
      </c>
      <c r="J4958" s="45">
        <v>100</v>
      </c>
      <c r="K4958" s="45">
        <v>2000</v>
      </c>
      <c r="L4958" s="7">
        <f>IFERROR(VLOOKUP(B4958,Харків!A:C,3,0),"0")</f>
        <v>0</v>
      </c>
      <c r="M4958" s="60"/>
      <c r="N4958" s="45">
        <f t="shared" si="516"/>
        <v>0</v>
      </c>
    </row>
    <row r="4959" spans="1:14" ht="12" customHeight="1">
      <c r="A4959" s="129"/>
      <c r="B4959" s="49" t="s">
        <v>1289</v>
      </c>
      <c r="C4959" s="18" t="s">
        <v>6499</v>
      </c>
      <c r="D4959" s="20">
        <v>13.17</v>
      </c>
      <c r="E4959" s="10">
        <f t="shared" si="515"/>
        <v>13.17</v>
      </c>
      <c r="F4959" s="1" t="s">
        <v>1795</v>
      </c>
      <c r="G4959" s="45">
        <v>3917320090</v>
      </c>
      <c r="H4959" s="60"/>
      <c r="I4959" s="45">
        <v>1</v>
      </c>
      <c r="J4959" s="45">
        <v>100</v>
      </c>
      <c r="K4959" s="45">
        <v>2000</v>
      </c>
      <c r="L4959" s="7">
        <f>IFERROR(VLOOKUP(B4959,Харків!A:C,3,0),"0")</f>
        <v>0</v>
      </c>
      <c r="M4959" s="60"/>
      <c r="N4959" s="45">
        <f t="shared" si="516"/>
        <v>0</v>
      </c>
    </row>
    <row r="4960" spans="1:14" ht="12" customHeight="1">
      <c r="A4960" s="129"/>
      <c r="B4960" s="49" t="s">
        <v>1290</v>
      </c>
      <c r="C4960" s="18" t="s">
        <v>3259</v>
      </c>
      <c r="D4960" s="20">
        <v>16.309999999999999</v>
      </c>
      <c r="E4960" s="10">
        <f t="shared" si="515"/>
        <v>16.309999999999999</v>
      </c>
      <c r="F4960" s="1" t="s">
        <v>1795</v>
      </c>
      <c r="G4960" s="45">
        <v>3917320090</v>
      </c>
      <c r="H4960" s="60"/>
      <c r="I4960" s="45">
        <v>1</v>
      </c>
      <c r="J4960" s="45">
        <v>100</v>
      </c>
      <c r="K4960" s="45">
        <v>2000</v>
      </c>
      <c r="L4960" s="7" t="str">
        <f>IFERROR(VLOOKUP(B4960,Харків!A:C,3,0),"0")</f>
        <v>&gt;100</v>
      </c>
      <c r="M4960" s="60"/>
      <c r="N4960" s="45">
        <f t="shared" si="516"/>
        <v>0</v>
      </c>
    </row>
    <row r="4961" spans="1:14" ht="12" customHeight="1">
      <c r="A4961" s="129"/>
      <c r="B4961" s="49" t="s">
        <v>1291</v>
      </c>
      <c r="C4961" s="18" t="s">
        <v>2760</v>
      </c>
      <c r="D4961" s="20">
        <v>11.05</v>
      </c>
      <c r="E4961" s="10">
        <f t="shared" si="515"/>
        <v>11.05</v>
      </c>
      <c r="F4961" s="1" t="s">
        <v>1795</v>
      </c>
      <c r="G4961" s="45">
        <v>3917320090</v>
      </c>
      <c r="H4961" s="60"/>
      <c r="I4961" s="45">
        <v>1</v>
      </c>
      <c r="J4961" s="45">
        <v>100</v>
      </c>
      <c r="K4961" s="45">
        <v>2000</v>
      </c>
      <c r="L4961" s="7" t="str">
        <f>IFERROR(VLOOKUP(B4961,Харків!A:C,3,0),"0")</f>
        <v>&gt;20</v>
      </c>
      <c r="M4961" s="60"/>
      <c r="N4961" s="45">
        <f t="shared" si="516"/>
        <v>0</v>
      </c>
    </row>
    <row r="4962" spans="1:14" ht="12" customHeight="1">
      <c r="A4962" s="129"/>
      <c r="B4962" s="49" t="s">
        <v>1292</v>
      </c>
      <c r="C4962" s="18" t="s">
        <v>3046</v>
      </c>
      <c r="D4962" s="20">
        <v>12.36</v>
      </c>
      <c r="E4962" s="10">
        <f t="shared" si="515"/>
        <v>12.36</v>
      </c>
      <c r="F4962" s="1" t="s">
        <v>1795</v>
      </c>
      <c r="G4962" s="45">
        <v>3917320090</v>
      </c>
      <c r="H4962" s="60"/>
      <c r="I4962" s="45">
        <v>1</v>
      </c>
      <c r="J4962" s="45">
        <v>100</v>
      </c>
      <c r="K4962" s="45">
        <v>2000</v>
      </c>
      <c r="L4962" s="7" t="str">
        <f>IFERROR(VLOOKUP(B4962,Харків!A:C,3,0),"0")</f>
        <v>&gt;100</v>
      </c>
      <c r="M4962" s="60"/>
      <c r="N4962" s="45">
        <f t="shared" si="516"/>
        <v>0</v>
      </c>
    </row>
    <row r="4963" spans="1:14" ht="12" customHeight="1">
      <c r="A4963" s="129"/>
      <c r="B4963" s="49" t="s">
        <v>1293</v>
      </c>
      <c r="C4963" s="18" t="s">
        <v>6500</v>
      </c>
      <c r="D4963" s="20">
        <v>12.36</v>
      </c>
      <c r="E4963" s="10">
        <f t="shared" si="515"/>
        <v>12.36</v>
      </c>
      <c r="F4963" s="1" t="s">
        <v>1795</v>
      </c>
      <c r="G4963" s="45">
        <v>3917320090</v>
      </c>
      <c r="H4963" s="60"/>
      <c r="I4963" s="45">
        <v>1</v>
      </c>
      <c r="J4963" s="45">
        <v>100</v>
      </c>
      <c r="K4963" s="45">
        <v>2000</v>
      </c>
      <c r="L4963" s="7" t="str">
        <f>IFERROR(VLOOKUP(B4963,Харків!A:C,3,0),"0")</f>
        <v>&gt;100</v>
      </c>
      <c r="M4963" s="60"/>
      <c r="N4963" s="45">
        <f t="shared" si="516"/>
        <v>0</v>
      </c>
    </row>
    <row r="4964" spans="1:14" ht="12" customHeight="1">
      <c r="A4964" s="129"/>
      <c r="B4964" s="49" t="s">
        <v>1294</v>
      </c>
      <c r="C4964" s="18" t="s">
        <v>3047</v>
      </c>
      <c r="D4964" s="20">
        <v>12.36</v>
      </c>
      <c r="E4964" s="10">
        <f t="shared" si="515"/>
        <v>12.36</v>
      </c>
      <c r="F4964" s="1" t="s">
        <v>1795</v>
      </c>
      <c r="G4964" s="45">
        <v>3917320090</v>
      </c>
      <c r="H4964" s="60"/>
      <c r="I4964" s="45">
        <v>1</v>
      </c>
      <c r="J4964" s="45">
        <v>100</v>
      </c>
      <c r="K4964" s="45">
        <v>2000</v>
      </c>
      <c r="L4964" s="7" t="str">
        <f>IFERROR(VLOOKUP(B4964,Харків!A:C,3,0),"0")</f>
        <v>&gt;100</v>
      </c>
      <c r="M4964" s="60"/>
      <c r="N4964" s="45">
        <f t="shared" si="516"/>
        <v>0</v>
      </c>
    </row>
    <row r="4965" spans="1:14" ht="12" customHeight="1">
      <c r="A4965" s="129"/>
      <c r="B4965" s="49" t="s">
        <v>1295</v>
      </c>
      <c r="C4965" s="18" t="s">
        <v>3045</v>
      </c>
      <c r="D4965" s="20">
        <v>12.36</v>
      </c>
      <c r="E4965" s="10">
        <f t="shared" si="515"/>
        <v>12.36</v>
      </c>
      <c r="F4965" s="1" t="s">
        <v>1795</v>
      </c>
      <c r="G4965" s="45">
        <v>3917320090</v>
      </c>
      <c r="H4965" s="60"/>
      <c r="I4965" s="45">
        <v>1</v>
      </c>
      <c r="J4965" s="45">
        <v>100</v>
      </c>
      <c r="K4965" s="45">
        <v>2000</v>
      </c>
      <c r="L4965" s="7" t="str">
        <f>IFERROR(VLOOKUP(B4965,Харків!A:C,3,0),"0")</f>
        <v>&gt;20</v>
      </c>
      <c r="M4965" s="60"/>
      <c r="N4965" s="45">
        <f t="shared" si="516"/>
        <v>0</v>
      </c>
    </row>
    <row r="4966" spans="1:14" ht="12" customHeight="1">
      <c r="A4966" s="129"/>
      <c r="B4966" s="49" t="s">
        <v>1296</v>
      </c>
      <c r="C4966" s="18" t="s">
        <v>3083</v>
      </c>
      <c r="D4966" s="20">
        <v>12.36</v>
      </c>
      <c r="E4966" s="10">
        <f t="shared" si="515"/>
        <v>12.36</v>
      </c>
      <c r="F4966" s="1" t="s">
        <v>1795</v>
      </c>
      <c r="G4966" s="45">
        <v>3917320090</v>
      </c>
      <c r="H4966" s="60"/>
      <c r="I4966" s="45">
        <v>1</v>
      </c>
      <c r="J4966" s="45">
        <v>100</v>
      </c>
      <c r="K4966" s="45">
        <v>2000</v>
      </c>
      <c r="L4966" s="7" t="str">
        <f>IFERROR(VLOOKUP(B4966,Харків!A:C,3,0),"0")</f>
        <v>&gt;100</v>
      </c>
      <c r="M4966" s="60"/>
      <c r="N4966" s="45">
        <f t="shared" si="516"/>
        <v>0</v>
      </c>
    </row>
    <row r="4967" spans="1:14" ht="12" customHeight="1">
      <c r="A4967" s="129"/>
      <c r="B4967" s="49" t="s">
        <v>1297</v>
      </c>
      <c r="C4967" s="18" t="s">
        <v>6501</v>
      </c>
      <c r="D4967" s="20">
        <v>15.22</v>
      </c>
      <c r="E4967" s="10">
        <f t="shared" si="515"/>
        <v>15.22</v>
      </c>
      <c r="F4967" s="1" t="s">
        <v>1795</v>
      </c>
      <c r="G4967" s="45">
        <v>3917320090</v>
      </c>
      <c r="H4967" s="60"/>
      <c r="I4967" s="45">
        <v>1</v>
      </c>
      <c r="J4967" s="45">
        <v>100</v>
      </c>
      <c r="K4967" s="45">
        <v>2000</v>
      </c>
      <c r="L4967" s="7" t="str">
        <f>IFERROR(VLOOKUP(B4967,Харків!A:C,3,0),"0")</f>
        <v>&gt;50</v>
      </c>
      <c r="M4967" s="60"/>
      <c r="N4967" s="45">
        <f t="shared" si="516"/>
        <v>0</v>
      </c>
    </row>
    <row r="4968" spans="1:14" ht="12" customHeight="1">
      <c r="A4968" s="129"/>
      <c r="B4968" s="49" t="s">
        <v>1298</v>
      </c>
      <c r="C4968" s="18" t="s">
        <v>3210</v>
      </c>
      <c r="D4968" s="20">
        <v>18.02</v>
      </c>
      <c r="E4968" s="10">
        <f t="shared" si="515"/>
        <v>18.02</v>
      </c>
      <c r="F4968" s="1" t="s">
        <v>1795</v>
      </c>
      <c r="G4968" s="45">
        <v>3917320090</v>
      </c>
      <c r="H4968" s="60"/>
      <c r="I4968" s="45">
        <v>1</v>
      </c>
      <c r="J4968" s="45">
        <v>100</v>
      </c>
      <c r="K4968" s="45">
        <v>2000</v>
      </c>
      <c r="L4968" s="7" t="str">
        <f>IFERROR(VLOOKUP(B4968,Харків!A:C,3,0),"0")</f>
        <v>&gt;100</v>
      </c>
      <c r="M4968" s="60"/>
      <c r="N4968" s="45">
        <f t="shared" si="516"/>
        <v>0</v>
      </c>
    </row>
    <row r="4969" spans="1:14" ht="12" customHeight="1">
      <c r="A4969" s="129"/>
      <c r="B4969" s="49" t="s">
        <v>1299</v>
      </c>
      <c r="C4969" s="18" t="s">
        <v>2692</v>
      </c>
      <c r="D4969" s="20">
        <v>14.08</v>
      </c>
      <c r="E4969" s="10">
        <f t="shared" si="515"/>
        <v>14.08</v>
      </c>
      <c r="F4969" s="1" t="s">
        <v>1795</v>
      </c>
      <c r="G4969" s="45">
        <v>3917320090</v>
      </c>
      <c r="H4969" s="60"/>
      <c r="I4969" s="45">
        <v>1</v>
      </c>
      <c r="J4969" s="45">
        <v>100</v>
      </c>
      <c r="K4969" s="45">
        <v>1600</v>
      </c>
      <c r="L4969" s="7">
        <f>IFERROR(VLOOKUP(B4969,Харків!A:C,3,0),"0")</f>
        <v>0</v>
      </c>
      <c r="M4969" s="60"/>
      <c r="N4969" s="45">
        <f t="shared" si="516"/>
        <v>0</v>
      </c>
    </row>
    <row r="4970" spans="1:14" ht="12" customHeight="1">
      <c r="A4970" s="129"/>
      <c r="B4970" s="49" t="s">
        <v>1300</v>
      </c>
      <c r="C4970" s="18" t="s">
        <v>2786</v>
      </c>
      <c r="D4970" s="20">
        <v>15.47</v>
      </c>
      <c r="E4970" s="10">
        <f t="shared" si="515"/>
        <v>15.47</v>
      </c>
      <c r="F4970" s="1" t="s">
        <v>1795</v>
      </c>
      <c r="G4970" s="45">
        <v>3917320090</v>
      </c>
      <c r="H4970" s="60"/>
      <c r="I4970" s="45">
        <v>1</v>
      </c>
      <c r="J4970" s="45">
        <v>100</v>
      </c>
      <c r="K4970" s="45">
        <v>1600</v>
      </c>
      <c r="L4970" s="7" t="str">
        <f>IFERROR(VLOOKUP(B4970,Харків!A:C,3,0),"0")</f>
        <v>&gt;100</v>
      </c>
      <c r="M4970" s="60"/>
      <c r="N4970" s="45">
        <f t="shared" si="516"/>
        <v>0</v>
      </c>
    </row>
    <row r="4971" spans="1:14" ht="12" customHeight="1">
      <c r="A4971" s="129"/>
      <c r="B4971" s="49" t="s">
        <v>1301</v>
      </c>
      <c r="C4971" s="18" t="s">
        <v>6502</v>
      </c>
      <c r="D4971" s="20">
        <v>15.47</v>
      </c>
      <c r="E4971" s="10">
        <f t="shared" si="515"/>
        <v>15.47</v>
      </c>
      <c r="F4971" s="1" t="s">
        <v>1795</v>
      </c>
      <c r="G4971" s="45">
        <v>3917320090</v>
      </c>
      <c r="H4971" s="60"/>
      <c r="I4971" s="45">
        <v>1</v>
      </c>
      <c r="J4971" s="45">
        <v>100</v>
      </c>
      <c r="K4971" s="45">
        <v>1600</v>
      </c>
      <c r="L4971" s="7">
        <f>IFERROR(VLOOKUP(B4971,Харків!A:C,3,0),"0")</f>
        <v>0</v>
      </c>
      <c r="M4971" s="60"/>
      <c r="N4971" s="45">
        <f t="shared" si="516"/>
        <v>0</v>
      </c>
    </row>
    <row r="4972" spans="1:14" ht="12" customHeight="1">
      <c r="A4972" s="129"/>
      <c r="B4972" s="49" t="s">
        <v>1302</v>
      </c>
      <c r="C4972" s="18" t="s">
        <v>2787</v>
      </c>
      <c r="D4972" s="20">
        <v>15.47</v>
      </c>
      <c r="E4972" s="10">
        <f t="shared" si="515"/>
        <v>15.47</v>
      </c>
      <c r="F4972" s="1" t="s">
        <v>1795</v>
      </c>
      <c r="G4972" s="45">
        <v>3917320090</v>
      </c>
      <c r="H4972" s="60"/>
      <c r="I4972" s="45">
        <v>1</v>
      </c>
      <c r="J4972" s="45">
        <v>100</v>
      </c>
      <c r="K4972" s="45">
        <v>1600</v>
      </c>
      <c r="L4972" s="7" t="str">
        <f>IFERROR(VLOOKUP(B4972,Харків!A:C,3,0),"0")</f>
        <v>&gt;50</v>
      </c>
      <c r="M4972" s="60"/>
      <c r="N4972" s="45">
        <f t="shared" si="516"/>
        <v>0</v>
      </c>
    </row>
    <row r="4973" spans="1:14" ht="12" customHeight="1">
      <c r="A4973" s="129"/>
      <c r="B4973" s="49" t="s">
        <v>1303</v>
      </c>
      <c r="C4973" s="18" t="s">
        <v>2769</v>
      </c>
      <c r="D4973" s="20">
        <v>15.47</v>
      </c>
      <c r="E4973" s="10">
        <f t="shared" si="515"/>
        <v>15.47</v>
      </c>
      <c r="F4973" s="1" t="s">
        <v>1795</v>
      </c>
      <c r="G4973" s="45">
        <v>3917320090</v>
      </c>
      <c r="H4973" s="60"/>
      <c r="I4973" s="45">
        <v>1</v>
      </c>
      <c r="J4973" s="45">
        <v>100</v>
      </c>
      <c r="K4973" s="45">
        <v>1600</v>
      </c>
      <c r="L4973" s="7" t="str">
        <f>IFERROR(VLOOKUP(B4973,Харків!A:C,3,0),"0")</f>
        <v>&gt;200</v>
      </c>
      <c r="M4973" s="60"/>
      <c r="N4973" s="45">
        <f t="shared" si="516"/>
        <v>0</v>
      </c>
    </row>
    <row r="4974" spans="1:14" ht="12" customHeight="1">
      <c r="A4974" s="129"/>
      <c r="B4974" s="49" t="s">
        <v>1304</v>
      </c>
      <c r="C4974" s="18" t="s">
        <v>2789</v>
      </c>
      <c r="D4974" s="20">
        <v>15.47</v>
      </c>
      <c r="E4974" s="10">
        <f t="shared" si="515"/>
        <v>15.47</v>
      </c>
      <c r="F4974" s="1" t="s">
        <v>1795</v>
      </c>
      <c r="G4974" s="45">
        <v>3917320090</v>
      </c>
      <c r="H4974" s="60"/>
      <c r="I4974" s="45">
        <v>1</v>
      </c>
      <c r="J4974" s="45">
        <v>100</v>
      </c>
      <c r="K4974" s="45">
        <v>1600</v>
      </c>
      <c r="L4974" s="7" t="str">
        <f>IFERROR(VLOOKUP(B4974,Харків!A:C,3,0),"0")</f>
        <v>&gt;50</v>
      </c>
      <c r="M4974" s="60"/>
      <c r="N4974" s="45">
        <f t="shared" si="516"/>
        <v>0</v>
      </c>
    </row>
    <row r="4975" spans="1:14" ht="12" customHeight="1">
      <c r="A4975" s="129"/>
      <c r="B4975" s="49" t="s">
        <v>1305</v>
      </c>
      <c r="C4975" s="18" t="s">
        <v>6503</v>
      </c>
      <c r="D4975" s="20">
        <v>19.079999999999998</v>
      </c>
      <c r="E4975" s="10">
        <f t="shared" si="515"/>
        <v>19.079999999999998</v>
      </c>
      <c r="F4975" s="1" t="s">
        <v>1795</v>
      </c>
      <c r="G4975" s="45">
        <v>3917320090</v>
      </c>
      <c r="H4975" s="60"/>
      <c r="I4975" s="45">
        <v>1</v>
      </c>
      <c r="J4975" s="45">
        <v>100</v>
      </c>
      <c r="K4975" s="45">
        <v>1600</v>
      </c>
      <c r="L4975" s="7">
        <f>IFERROR(VLOOKUP(B4975,Харків!A:C,3,0),"0")</f>
        <v>0</v>
      </c>
      <c r="M4975" s="60"/>
      <c r="N4975" s="45">
        <f t="shared" si="516"/>
        <v>0</v>
      </c>
    </row>
    <row r="4976" spans="1:14" ht="12" customHeight="1">
      <c r="A4976" s="129"/>
      <c r="B4976" s="49" t="s">
        <v>1306</v>
      </c>
      <c r="C4976" s="18" t="s">
        <v>3363</v>
      </c>
      <c r="D4976" s="20">
        <v>22.91</v>
      </c>
      <c r="E4976" s="10">
        <f t="shared" si="515"/>
        <v>22.91</v>
      </c>
      <c r="F4976" s="1" t="s">
        <v>1795</v>
      </c>
      <c r="G4976" s="45">
        <v>3917320090</v>
      </c>
      <c r="H4976" s="60"/>
      <c r="I4976" s="45">
        <v>1</v>
      </c>
      <c r="J4976" s="45">
        <v>100</v>
      </c>
      <c r="K4976" s="45">
        <v>1600</v>
      </c>
      <c r="L4976" s="7" t="str">
        <f>IFERROR(VLOOKUP(B4976,Харків!A:C,3,0),"0")</f>
        <v>&gt;100</v>
      </c>
      <c r="M4976" s="60"/>
      <c r="N4976" s="45">
        <f t="shared" si="516"/>
        <v>0</v>
      </c>
    </row>
    <row r="4977" spans="1:14" ht="12" customHeight="1">
      <c r="A4977" s="129"/>
      <c r="B4977" s="49" t="s">
        <v>1307</v>
      </c>
      <c r="C4977" s="18" t="s">
        <v>2761</v>
      </c>
      <c r="D4977" s="20">
        <v>17.25</v>
      </c>
      <c r="E4977" s="10">
        <f t="shared" si="515"/>
        <v>17.25</v>
      </c>
      <c r="F4977" s="1" t="s">
        <v>1795</v>
      </c>
      <c r="G4977" s="45">
        <v>3917320090</v>
      </c>
      <c r="H4977" s="60"/>
      <c r="I4977" s="45">
        <v>1</v>
      </c>
      <c r="J4977" s="45">
        <v>100</v>
      </c>
      <c r="K4977" s="45">
        <v>1500</v>
      </c>
      <c r="L4977" s="7">
        <f>IFERROR(VLOOKUP(B4977,Харків!A:C,3,0),"0")</f>
        <v>0</v>
      </c>
      <c r="M4977" s="60"/>
      <c r="N4977" s="45">
        <f t="shared" si="516"/>
        <v>0</v>
      </c>
    </row>
    <row r="4978" spans="1:14" ht="12" customHeight="1">
      <c r="A4978" s="129"/>
      <c r="B4978" s="49" t="s">
        <v>1308</v>
      </c>
      <c r="C4978" s="18" t="s">
        <v>3037</v>
      </c>
      <c r="D4978" s="20">
        <v>18.98</v>
      </c>
      <c r="E4978" s="10">
        <f t="shared" si="515"/>
        <v>18.98</v>
      </c>
      <c r="F4978" s="1" t="s">
        <v>1795</v>
      </c>
      <c r="G4978" s="45">
        <v>3917320090</v>
      </c>
      <c r="H4978" s="60"/>
      <c r="I4978" s="45">
        <v>1</v>
      </c>
      <c r="J4978" s="45">
        <v>100</v>
      </c>
      <c r="K4978" s="45">
        <v>1500</v>
      </c>
      <c r="L4978" s="7">
        <f>IFERROR(VLOOKUP(B4978,Харків!A:C,3,0),"0")</f>
        <v>10</v>
      </c>
      <c r="M4978" s="60"/>
      <c r="N4978" s="45">
        <f t="shared" si="516"/>
        <v>0</v>
      </c>
    </row>
    <row r="4979" spans="1:14" ht="12" customHeight="1">
      <c r="A4979" s="129"/>
      <c r="B4979" s="49" t="s">
        <v>1309</v>
      </c>
      <c r="C4979" s="18" t="s">
        <v>6504</v>
      </c>
      <c r="D4979" s="20">
        <v>18.98</v>
      </c>
      <c r="E4979" s="10">
        <f t="shared" si="515"/>
        <v>18.98</v>
      </c>
      <c r="F4979" s="1" t="s">
        <v>1795</v>
      </c>
      <c r="G4979" s="45">
        <v>3917320090</v>
      </c>
      <c r="H4979" s="60"/>
      <c r="I4979" s="45">
        <v>1</v>
      </c>
      <c r="J4979" s="45">
        <v>100</v>
      </c>
      <c r="K4979" s="45">
        <v>1500</v>
      </c>
      <c r="L4979" s="7" t="str">
        <f>IFERROR(VLOOKUP(B4979,Харків!A:C,3,0),"0")</f>
        <v>&gt;20</v>
      </c>
      <c r="M4979" s="60"/>
      <c r="N4979" s="45">
        <f t="shared" si="516"/>
        <v>0</v>
      </c>
    </row>
    <row r="4980" spans="1:14" ht="12" customHeight="1">
      <c r="A4980" s="129"/>
      <c r="B4980" s="49" t="s">
        <v>1310</v>
      </c>
      <c r="C4980" s="18" t="s">
        <v>3039</v>
      </c>
      <c r="D4980" s="20">
        <v>18.98</v>
      </c>
      <c r="E4980" s="10">
        <f t="shared" si="515"/>
        <v>18.98</v>
      </c>
      <c r="F4980" s="1" t="s">
        <v>1795</v>
      </c>
      <c r="G4980" s="45">
        <v>3917320090</v>
      </c>
      <c r="H4980" s="60"/>
      <c r="I4980" s="45">
        <v>1</v>
      </c>
      <c r="J4980" s="45">
        <v>100</v>
      </c>
      <c r="K4980" s="45">
        <v>1500</v>
      </c>
      <c r="L4980" s="7" t="str">
        <f>IFERROR(VLOOKUP(B4980,Харків!A:C,3,0),"0")</f>
        <v>&gt;10</v>
      </c>
      <c r="M4980" s="60"/>
      <c r="N4980" s="45">
        <f t="shared" si="516"/>
        <v>0</v>
      </c>
    </row>
    <row r="4981" spans="1:14" ht="12" customHeight="1">
      <c r="A4981" s="129"/>
      <c r="B4981" s="49" t="s">
        <v>1311</v>
      </c>
      <c r="C4981" s="18" t="s">
        <v>3036</v>
      </c>
      <c r="D4981" s="20">
        <v>18.98</v>
      </c>
      <c r="E4981" s="10">
        <f t="shared" si="515"/>
        <v>18.98</v>
      </c>
      <c r="F4981" s="1" t="s">
        <v>1795</v>
      </c>
      <c r="G4981" s="45">
        <v>3917320090</v>
      </c>
      <c r="H4981" s="60"/>
      <c r="I4981" s="45">
        <v>1</v>
      </c>
      <c r="J4981" s="45">
        <v>100</v>
      </c>
      <c r="K4981" s="45">
        <v>1500</v>
      </c>
      <c r="L4981" s="7" t="str">
        <f>IFERROR(VLOOKUP(B4981,Харків!A:C,3,0),"0")</f>
        <v>&gt;50</v>
      </c>
      <c r="M4981" s="60"/>
      <c r="N4981" s="45">
        <f t="shared" si="516"/>
        <v>0</v>
      </c>
    </row>
    <row r="4982" spans="1:14" ht="12" customHeight="1">
      <c r="A4982" s="129"/>
      <c r="B4982" s="49" t="s">
        <v>1312</v>
      </c>
      <c r="C4982" s="18" t="s">
        <v>3058</v>
      </c>
      <c r="D4982" s="20">
        <v>18.98</v>
      </c>
      <c r="E4982" s="10">
        <f t="shared" si="515"/>
        <v>18.98</v>
      </c>
      <c r="F4982" s="1" t="s">
        <v>1795</v>
      </c>
      <c r="G4982" s="45">
        <v>3917320090</v>
      </c>
      <c r="H4982" s="60"/>
      <c r="I4982" s="45">
        <v>1</v>
      </c>
      <c r="J4982" s="45">
        <v>100</v>
      </c>
      <c r="K4982" s="45">
        <v>1500</v>
      </c>
      <c r="L4982" s="7">
        <f>IFERROR(VLOOKUP(B4982,Харків!A:C,3,0),"0")</f>
        <v>0</v>
      </c>
      <c r="M4982" s="60"/>
      <c r="N4982" s="45">
        <f t="shared" si="516"/>
        <v>0</v>
      </c>
    </row>
    <row r="4983" spans="1:14" ht="12" customHeight="1">
      <c r="A4983" s="129"/>
      <c r="B4983" s="49" t="s">
        <v>1313</v>
      </c>
      <c r="C4983" s="18" t="s">
        <v>6505</v>
      </c>
      <c r="D4983" s="20">
        <v>23.37</v>
      </c>
      <c r="E4983" s="10">
        <f t="shared" si="515"/>
        <v>23.37</v>
      </c>
      <c r="F4983" s="1" t="s">
        <v>1795</v>
      </c>
      <c r="G4983" s="45">
        <v>3917320090</v>
      </c>
      <c r="H4983" s="60"/>
      <c r="I4983" s="45">
        <v>1</v>
      </c>
      <c r="J4983" s="45">
        <v>100</v>
      </c>
      <c r="K4983" s="45">
        <v>1500</v>
      </c>
      <c r="L4983" s="7">
        <f>IFERROR(VLOOKUP(B4983,Харків!A:C,3,0),"0")</f>
        <v>0</v>
      </c>
      <c r="M4983" s="60"/>
      <c r="N4983" s="45">
        <f t="shared" si="516"/>
        <v>0</v>
      </c>
    </row>
    <row r="4984" spans="1:14" ht="12" customHeight="1">
      <c r="A4984" s="129"/>
      <c r="B4984" s="49" t="s">
        <v>1314</v>
      </c>
      <c r="C4984" s="18" t="s">
        <v>3183</v>
      </c>
      <c r="D4984" s="20">
        <v>30.28</v>
      </c>
      <c r="E4984" s="10">
        <f t="shared" si="515"/>
        <v>30.28</v>
      </c>
      <c r="F4984" s="1" t="s">
        <v>1795</v>
      </c>
      <c r="G4984" s="45">
        <v>3917320090</v>
      </c>
      <c r="H4984" s="60"/>
      <c r="I4984" s="45">
        <v>1</v>
      </c>
      <c r="J4984" s="45">
        <v>100</v>
      </c>
      <c r="K4984" s="45">
        <v>1500</v>
      </c>
      <c r="L4984" s="7" t="str">
        <f>IFERROR(VLOOKUP(B4984,Харків!A:C,3,0),"0")</f>
        <v>&gt;100</v>
      </c>
      <c r="M4984" s="60"/>
      <c r="N4984" s="45">
        <f t="shared" si="516"/>
        <v>0</v>
      </c>
    </row>
    <row r="4985" spans="1:14" ht="12" customHeight="1">
      <c r="A4985" s="129"/>
      <c r="B4985" s="49" t="s">
        <v>1315</v>
      </c>
      <c r="C4985" s="18" t="s">
        <v>2691</v>
      </c>
      <c r="D4985" s="20">
        <v>18.48</v>
      </c>
      <c r="E4985" s="10">
        <f t="shared" ref="E4985:E5048" si="517">D4985-(D4985*$G$1)</f>
        <v>18.48</v>
      </c>
      <c r="F4985" s="1" t="s">
        <v>1795</v>
      </c>
      <c r="G4985" s="45">
        <v>3917320090</v>
      </c>
      <c r="H4985" s="60"/>
      <c r="I4985" s="45">
        <v>1</v>
      </c>
      <c r="J4985" s="45">
        <v>50</v>
      </c>
      <c r="K4985" s="45">
        <v>1500</v>
      </c>
      <c r="L4985" s="7">
        <f>IFERROR(VLOOKUP(B4985,Харків!A:C,3,0),"0")</f>
        <v>0</v>
      </c>
      <c r="M4985" s="60"/>
      <c r="N4985" s="45">
        <f t="shared" ref="N4985:N5048" si="518">E4985*M4985</f>
        <v>0</v>
      </c>
    </row>
    <row r="4986" spans="1:14" ht="12" customHeight="1">
      <c r="A4986" s="129"/>
      <c r="B4986" s="49" t="s">
        <v>1316</v>
      </c>
      <c r="C4986" s="18" t="s">
        <v>2803</v>
      </c>
      <c r="D4986" s="20">
        <v>20.32</v>
      </c>
      <c r="E4986" s="10">
        <f t="shared" si="517"/>
        <v>20.32</v>
      </c>
      <c r="F4986" s="1" t="s">
        <v>1795</v>
      </c>
      <c r="G4986" s="45">
        <v>3917320090</v>
      </c>
      <c r="H4986" s="60"/>
      <c r="I4986" s="45">
        <v>1</v>
      </c>
      <c r="J4986" s="45">
        <v>50</v>
      </c>
      <c r="K4986" s="45">
        <v>1500</v>
      </c>
      <c r="L4986" s="7" t="str">
        <f>IFERROR(VLOOKUP(B4986,Харків!A:C,3,0),"0")</f>
        <v>&gt;20</v>
      </c>
      <c r="M4986" s="60"/>
      <c r="N4986" s="45">
        <f t="shared" si="518"/>
        <v>0</v>
      </c>
    </row>
    <row r="4987" spans="1:14" ht="12" customHeight="1">
      <c r="A4987" s="129"/>
      <c r="B4987" s="49" t="s">
        <v>1317</v>
      </c>
      <c r="C4987" s="18" t="s">
        <v>6506</v>
      </c>
      <c r="D4987" s="20">
        <v>20.32</v>
      </c>
      <c r="E4987" s="10">
        <f t="shared" si="517"/>
        <v>20.32</v>
      </c>
      <c r="F4987" s="1" t="s">
        <v>1795</v>
      </c>
      <c r="G4987" s="45">
        <v>3917320090</v>
      </c>
      <c r="H4987" s="60"/>
      <c r="I4987" s="45">
        <v>1</v>
      </c>
      <c r="J4987" s="45">
        <v>50</v>
      </c>
      <c r="K4987" s="45">
        <v>1500</v>
      </c>
      <c r="L4987" s="7">
        <f>IFERROR(VLOOKUP(B4987,Харків!A:C,3,0),"0")</f>
        <v>0</v>
      </c>
      <c r="M4987" s="60"/>
      <c r="N4987" s="45">
        <f t="shared" si="518"/>
        <v>0</v>
      </c>
    </row>
    <row r="4988" spans="1:14" ht="12" customHeight="1">
      <c r="A4988" s="129"/>
      <c r="B4988" s="49" t="s">
        <v>1318</v>
      </c>
      <c r="C4988" s="18" t="s">
        <v>2801</v>
      </c>
      <c r="D4988" s="20">
        <v>20.32</v>
      </c>
      <c r="E4988" s="10">
        <f t="shared" si="517"/>
        <v>20.32</v>
      </c>
      <c r="F4988" s="1" t="s">
        <v>1795</v>
      </c>
      <c r="G4988" s="45">
        <v>3917320090</v>
      </c>
      <c r="H4988" s="60"/>
      <c r="I4988" s="45">
        <v>1</v>
      </c>
      <c r="J4988" s="45">
        <v>50</v>
      </c>
      <c r="K4988" s="45">
        <v>1500</v>
      </c>
      <c r="L4988" s="7" t="str">
        <f>IFERROR(VLOOKUP(B4988,Харків!A:C,3,0),"0")</f>
        <v>&gt;50</v>
      </c>
      <c r="M4988" s="60"/>
      <c r="N4988" s="45">
        <f t="shared" si="518"/>
        <v>0</v>
      </c>
    </row>
    <row r="4989" spans="1:14" ht="12" customHeight="1">
      <c r="A4989" s="129"/>
      <c r="B4989" s="49" t="s">
        <v>1319</v>
      </c>
      <c r="C4989" s="18" t="s">
        <v>2827</v>
      </c>
      <c r="D4989" s="20">
        <v>20.32</v>
      </c>
      <c r="E4989" s="10">
        <f t="shared" si="517"/>
        <v>20.32</v>
      </c>
      <c r="F4989" s="1" t="s">
        <v>1795</v>
      </c>
      <c r="G4989" s="45">
        <v>3917320090</v>
      </c>
      <c r="H4989" s="60"/>
      <c r="I4989" s="45">
        <v>1</v>
      </c>
      <c r="J4989" s="45">
        <v>50</v>
      </c>
      <c r="K4989" s="45">
        <v>1500</v>
      </c>
      <c r="L4989" s="7" t="str">
        <f>IFERROR(VLOOKUP(B4989,Харків!A:C,3,0),"0")</f>
        <v>&gt;50</v>
      </c>
      <c r="M4989" s="60"/>
      <c r="N4989" s="45">
        <f t="shared" si="518"/>
        <v>0</v>
      </c>
    </row>
    <row r="4990" spans="1:14" ht="12" customHeight="1">
      <c r="A4990" s="129"/>
      <c r="B4990" s="49" t="s">
        <v>1320</v>
      </c>
      <c r="C4990" s="18" t="s">
        <v>2807</v>
      </c>
      <c r="D4990" s="20">
        <v>20.32</v>
      </c>
      <c r="E4990" s="10">
        <f t="shared" si="517"/>
        <v>20.32</v>
      </c>
      <c r="F4990" s="1" t="s">
        <v>1795</v>
      </c>
      <c r="G4990" s="45">
        <v>3917320090</v>
      </c>
      <c r="H4990" s="60"/>
      <c r="I4990" s="45">
        <v>1</v>
      </c>
      <c r="J4990" s="45">
        <v>50</v>
      </c>
      <c r="K4990" s="45">
        <v>1500</v>
      </c>
      <c r="L4990" s="7" t="str">
        <f>IFERROR(VLOOKUP(B4990,Харків!A:C,3,0),"0")</f>
        <v>&gt;50</v>
      </c>
      <c r="M4990" s="60"/>
      <c r="N4990" s="45">
        <f t="shared" si="518"/>
        <v>0</v>
      </c>
    </row>
    <row r="4991" spans="1:14" ht="12" customHeight="1">
      <c r="A4991" s="129"/>
      <c r="B4991" s="49" t="s">
        <v>1321</v>
      </c>
      <c r="C4991" s="18" t="s">
        <v>6507</v>
      </c>
      <c r="D4991" s="20">
        <v>25.03</v>
      </c>
      <c r="E4991" s="10">
        <f t="shared" si="517"/>
        <v>25.03</v>
      </c>
      <c r="F4991" s="1" t="s">
        <v>1795</v>
      </c>
      <c r="G4991" s="45">
        <v>3917320090</v>
      </c>
      <c r="H4991" s="60"/>
      <c r="I4991" s="45">
        <v>1</v>
      </c>
      <c r="J4991" s="45">
        <v>50</v>
      </c>
      <c r="K4991" s="45">
        <v>1500</v>
      </c>
      <c r="L4991" s="7">
        <f>IFERROR(VLOOKUP(B4991,Харків!A:C,3,0),"0")</f>
        <v>0</v>
      </c>
      <c r="M4991" s="60"/>
      <c r="N4991" s="45">
        <f t="shared" si="518"/>
        <v>0</v>
      </c>
    </row>
    <row r="4992" spans="1:14" ht="12" customHeight="1">
      <c r="A4992" s="129"/>
      <c r="B4992" s="49" t="s">
        <v>1322</v>
      </c>
      <c r="C4992" s="18" t="s">
        <v>3322</v>
      </c>
      <c r="D4992" s="20">
        <v>35.81</v>
      </c>
      <c r="E4992" s="10">
        <f t="shared" si="517"/>
        <v>35.81</v>
      </c>
      <c r="F4992" s="1" t="s">
        <v>1795</v>
      </c>
      <c r="G4992" s="45">
        <v>3917320090</v>
      </c>
      <c r="H4992" s="60"/>
      <c r="I4992" s="45">
        <v>1</v>
      </c>
      <c r="J4992" s="45">
        <v>50</v>
      </c>
      <c r="K4992" s="45">
        <v>1500</v>
      </c>
      <c r="L4992" s="7" t="str">
        <f>IFERROR(VLOOKUP(B4992,Харків!A:C,3,0),"0")</f>
        <v>&gt;100</v>
      </c>
      <c r="M4992" s="60"/>
      <c r="N4992" s="45">
        <f t="shared" si="518"/>
        <v>0</v>
      </c>
    </row>
    <row r="4993" spans="1:14" ht="12" customHeight="1">
      <c r="A4993" s="129"/>
      <c r="B4993" s="49" t="s">
        <v>1323</v>
      </c>
      <c r="C4993" s="18" t="s">
        <v>2914</v>
      </c>
      <c r="D4993" s="20">
        <v>22.12</v>
      </c>
      <c r="E4993" s="10">
        <f t="shared" si="517"/>
        <v>22.12</v>
      </c>
      <c r="F4993" s="1" t="s">
        <v>1795</v>
      </c>
      <c r="G4993" s="45">
        <v>3917320090</v>
      </c>
      <c r="H4993" s="60"/>
      <c r="I4993" s="45">
        <v>1</v>
      </c>
      <c r="J4993" s="45">
        <v>50</v>
      </c>
      <c r="K4993" s="45">
        <v>1000</v>
      </c>
      <c r="L4993" s="7" t="str">
        <f>IFERROR(VLOOKUP(B4993,Харків!A:C,3,0),"0")</f>
        <v>&gt;100</v>
      </c>
      <c r="M4993" s="60"/>
      <c r="N4993" s="45">
        <f t="shared" si="518"/>
        <v>0</v>
      </c>
    </row>
    <row r="4994" spans="1:14" ht="12" customHeight="1">
      <c r="A4994" s="129"/>
      <c r="B4994" s="49" t="s">
        <v>1324</v>
      </c>
      <c r="C4994" s="18" t="s">
        <v>3468</v>
      </c>
      <c r="D4994" s="20">
        <v>24</v>
      </c>
      <c r="E4994" s="10">
        <f t="shared" si="517"/>
        <v>24</v>
      </c>
      <c r="F4994" s="1" t="s">
        <v>1795</v>
      </c>
      <c r="G4994" s="45">
        <v>3917320090</v>
      </c>
      <c r="H4994" s="60"/>
      <c r="I4994" s="45">
        <v>1</v>
      </c>
      <c r="J4994" s="45">
        <v>50</v>
      </c>
      <c r="K4994" s="45">
        <v>1000</v>
      </c>
      <c r="L4994" s="7" t="str">
        <f>IFERROR(VLOOKUP(B4994,Харків!A:C,3,0),"0")</f>
        <v>&gt;50</v>
      </c>
      <c r="M4994" s="60"/>
      <c r="N4994" s="45">
        <f t="shared" si="518"/>
        <v>0</v>
      </c>
    </row>
    <row r="4995" spans="1:14" ht="12" customHeight="1">
      <c r="A4995" s="129"/>
      <c r="B4995" s="49" t="s">
        <v>1325</v>
      </c>
      <c r="C4995" s="18" t="s">
        <v>6508</v>
      </c>
      <c r="D4995" s="20">
        <v>24</v>
      </c>
      <c r="E4995" s="10">
        <f t="shared" si="517"/>
        <v>24</v>
      </c>
      <c r="F4995" s="1" t="s">
        <v>1795</v>
      </c>
      <c r="G4995" s="45">
        <v>3917320090</v>
      </c>
      <c r="H4995" s="60"/>
      <c r="I4995" s="45">
        <v>1</v>
      </c>
      <c r="J4995" s="45">
        <v>50</v>
      </c>
      <c r="K4995" s="45">
        <v>1000</v>
      </c>
      <c r="L4995" s="7" t="str">
        <f>IFERROR(VLOOKUP(B4995,Харків!A:C,3,0),"0")</f>
        <v>&gt;50</v>
      </c>
      <c r="M4995" s="60"/>
      <c r="N4995" s="45">
        <f t="shared" si="518"/>
        <v>0</v>
      </c>
    </row>
    <row r="4996" spans="1:14" ht="12" customHeight="1">
      <c r="A4996" s="129"/>
      <c r="B4996" s="49" t="s">
        <v>1326</v>
      </c>
      <c r="C4996" s="18" t="s">
        <v>3471</v>
      </c>
      <c r="D4996" s="20">
        <v>24</v>
      </c>
      <c r="E4996" s="10">
        <f t="shared" si="517"/>
        <v>24</v>
      </c>
      <c r="F4996" s="1" t="s">
        <v>1795</v>
      </c>
      <c r="G4996" s="45">
        <v>3917320090</v>
      </c>
      <c r="H4996" s="60"/>
      <c r="I4996" s="45">
        <v>1</v>
      </c>
      <c r="J4996" s="45">
        <v>50</v>
      </c>
      <c r="K4996" s="45">
        <v>1000</v>
      </c>
      <c r="L4996" s="7" t="str">
        <f>IFERROR(VLOOKUP(B4996,Харків!A:C,3,0),"0")</f>
        <v>&gt;50</v>
      </c>
      <c r="M4996" s="60"/>
      <c r="N4996" s="45">
        <f t="shared" si="518"/>
        <v>0</v>
      </c>
    </row>
    <row r="4997" spans="1:14" ht="12" customHeight="1">
      <c r="A4997" s="129"/>
      <c r="B4997" s="49" t="s">
        <v>1327</v>
      </c>
      <c r="C4997" s="18" t="s">
        <v>3276</v>
      </c>
      <c r="D4997" s="20">
        <v>24</v>
      </c>
      <c r="E4997" s="10">
        <f t="shared" si="517"/>
        <v>24</v>
      </c>
      <c r="F4997" s="1" t="s">
        <v>1795</v>
      </c>
      <c r="G4997" s="45">
        <v>3917320090</v>
      </c>
      <c r="H4997" s="60"/>
      <c r="I4997" s="45">
        <v>1</v>
      </c>
      <c r="J4997" s="45">
        <v>50</v>
      </c>
      <c r="K4997" s="45">
        <v>1000</v>
      </c>
      <c r="L4997" s="7" t="str">
        <f>IFERROR(VLOOKUP(B4997,Харків!A:C,3,0),"0")</f>
        <v>&gt;50</v>
      </c>
      <c r="M4997" s="60"/>
      <c r="N4997" s="45">
        <f t="shared" si="518"/>
        <v>0</v>
      </c>
    </row>
    <row r="4998" spans="1:14" ht="12" customHeight="1">
      <c r="A4998" s="129"/>
      <c r="B4998" s="49" t="s">
        <v>1328</v>
      </c>
      <c r="C4998" s="18" t="s">
        <v>3459</v>
      </c>
      <c r="D4998" s="20">
        <v>24</v>
      </c>
      <c r="E4998" s="10">
        <f t="shared" si="517"/>
        <v>24</v>
      </c>
      <c r="F4998" s="1" t="s">
        <v>1795</v>
      </c>
      <c r="G4998" s="45">
        <v>3917320090</v>
      </c>
      <c r="H4998" s="60"/>
      <c r="I4998" s="45">
        <v>1</v>
      </c>
      <c r="J4998" s="45">
        <v>50</v>
      </c>
      <c r="K4998" s="45">
        <v>1000</v>
      </c>
      <c r="L4998" s="7" t="str">
        <f>IFERROR(VLOOKUP(B4998,Харків!A:C,3,0),"0")</f>
        <v>&gt;50</v>
      </c>
      <c r="M4998" s="60"/>
      <c r="N4998" s="45">
        <f t="shared" si="518"/>
        <v>0</v>
      </c>
    </row>
    <row r="4999" spans="1:14" ht="12" customHeight="1">
      <c r="A4999" s="129"/>
      <c r="B4999" s="49" t="s">
        <v>1329</v>
      </c>
      <c r="C4999" s="18" t="s">
        <v>6509</v>
      </c>
      <c r="D4999" s="20">
        <v>29.57</v>
      </c>
      <c r="E4999" s="10">
        <f t="shared" si="517"/>
        <v>29.57</v>
      </c>
      <c r="F4999" s="1" t="s">
        <v>1795</v>
      </c>
      <c r="G4999" s="45">
        <v>3917320090</v>
      </c>
      <c r="H4999" s="60"/>
      <c r="I4999" s="45">
        <v>1</v>
      </c>
      <c r="J4999" s="45">
        <v>50</v>
      </c>
      <c r="K4999" s="45">
        <v>1000</v>
      </c>
      <c r="L4999" s="7" t="str">
        <f>IFERROR(VLOOKUP(B4999,Харків!A:C,3,0),"0")</f>
        <v>&gt;100</v>
      </c>
      <c r="M4999" s="60"/>
      <c r="N4999" s="45">
        <f t="shared" si="518"/>
        <v>0</v>
      </c>
    </row>
    <row r="5000" spans="1:14" ht="12" customHeight="1">
      <c r="A5000" s="129"/>
      <c r="B5000" s="49" t="s">
        <v>1330</v>
      </c>
      <c r="C5000" s="18" t="s">
        <v>3260</v>
      </c>
      <c r="D5000" s="20">
        <v>33.61</v>
      </c>
      <c r="E5000" s="10">
        <f t="shared" si="517"/>
        <v>33.61</v>
      </c>
      <c r="F5000" s="1" t="s">
        <v>1795</v>
      </c>
      <c r="G5000" s="45">
        <v>3917320090</v>
      </c>
      <c r="H5000" s="60"/>
      <c r="I5000" s="45">
        <v>1</v>
      </c>
      <c r="J5000" s="45">
        <v>50</v>
      </c>
      <c r="K5000" s="45">
        <v>1000</v>
      </c>
      <c r="L5000" s="7">
        <f>IFERROR(VLOOKUP(B5000,Харків!A:C,3,0),"0")</f>
        <v>0</v>
      </c>
      <c r="M5000" s="60"/>
      <c r="N5000" s="45">
        <f t="shared" si="518"/>
        <v>0</v>
      </c>
    </row>
    <row r="5001" spans="1:14" ht="12" customHeight="1">
      <c r="A5001" s="129"/>
      <c r="B5001" s="49" t="s">
        <v>1331</v>
      </c>
      <c r="C5001" s="18" t="s">
        <v>2741</v>
      </c>
      <c r="D5001" s="20">
        <v>23.17</v>
      </c>
      <c r="E5001" s="10">
        <f t="shared" si="517"/>
        <v>23.17</v>
      </c>
      <c r="F5001" s="1" t="s">
        <v>1795</v>
      </c>
      <c r="G5001" s="45">
        <v>3917320090</v>
      </c>
      <c r="H5001" s="60"/>
      <c r="I5001" s="45">
        <v>1</v>
      </c>
      <c r="J5001" s="45">
        <v>25</v>
      </c>
      <c r="K5001" s="45">
        <v>1000</v>
      </c>
      <c r="L5001" s="7" t="str">
        <f>IFERROR(VLOOKUP(B5001,Харків!A:C,3,0),"0")</f>
        <v>&gt;100</v>
      </c>
      <c r="M5001" s="60"/>
      <c r="N5001" s="45">
        <f t="shared" si="518"/>
        <v>0</v>
      </c>
    </row>
    <row r="5002" spans="1:14" ht="12" customHeight="1">
      <c r="A5002" s="129"/>
      <c r="B5002" s="49" t="s">
        <v>1332</v>
      </c>
      <c r="C5002" s="18" t="s">
        <v>2896</v>
      </c>
      <c r="D5002" s="20">
        <v>25.54</v>
      </c>
      <c r="E5002" s="10">
        <f t="shared" si="517"/>
        <v>25.54</v>
      </c>
      <c r="F5002" s="1" t="s">
        <v>1795</v>
      </c>
      <c r="G5002" s="45">
        <v>3917320090</v>
      </c>
      <c r="H5002" s="60"/>
      <c r="I5002" s="45">
        <v>1</v>
      </c>
      <c r="J5002" s="45">
        <v>25</v>
      </c>
      <c r="K5002" s="45">
        <v>1000</v>
      </c>
      <c r="L5002" s="7" t="str">
        <f>IFERROR(VLOOKUP(B5002,Харків!A:C,3,0),"0")</f>
        <v>&gt;50</v>
      </c>
      <c r="M5002" s="60"/>
      <c r="N5002" s="45">
        <f t="shared" si="518"/>
        <v>0</v>
      </c>
    </row>
    <row r="5003" spans="1:14" ht="12" customHeight="1">
      <c r="A5003" s="129"/>
      <c r="B5003" s="49" t="s">
        <v>1333</v>
      </c>
      <c r="C5003" s="18" t="s">
        <v>6510</v>
      </c>
      <c r="D5003" s="20">
        <v>25.54</v>
      </c>
      <c r="E5003" s="10">
        <f t="shared" si="517"/>
        <v>25.54</v>
      </c>
      <c r="F5003" s="1" t="s">
        <v>1795</v>
      </c>
      <c r="G5003" s="45">
        <v>3917320090</v>
      </c>
      <c r="H5003" s="60"/>
      <c r="I5003" s="45">
        <v>1</v>
      </c>
      <c r="J5003" s="45">
        <v>25</v>
      </c>
      <c r="K5003" s="45">
        <v>1000</v>
      </c>
      <c r="L5003" s="7" t="str">
        <f>IFERROR(VLOOKUP(B5003,Харків!A:C,3,0),"0")</f>
        <v>&gt;50</v>
      </c>
      <c r="M5003" s="60"/>
      <c r="N5003" s="45">
        <f t="shared" si="518"/>
        <v>0</v>
      </c>
    </row>
    <row r="5004" spans="1:14" ht="12" customHeight="1">
      <c r="A5004" s="129"/>
      <c r="B5004" s="49" t="s">
        <v>1334</v>
      </c>
      <c r="C5004" s="18" t="s">
        <v>2865</v>
      </c>
      <c r="D5004" s="20">
        <v>25.54</v>
      </c>
      <c r="E5004" s="10">
        <f t="shared" si="517"/>
        <v>25.54</v>
      </c>
      <c r="F5004" s="1" t="s">
        <v>1795</v>
      </c>
      <c r="G5004" s="45">
        <v>3917320090</v>
      </c>
      <c r="H5004" s="60"/>
      <c r="I5004" s="45">
        <v>1</v>
      </c>
      <c r="J5004" s="45">
        <v>25</v>
      </c>
      <c r="K5004" s="45">
        <v>1000</v>
      </c>
      <c r="L5004" s="7" t="str">
        <f>IFERROR(VLOOKUP(B5004,Харків!A:C,3,0),"0")</f>
        <v>&gt;50</v>
      </c>
      <c r="M5004" s="60"/>
      <c r="N5004" s="45">
        <f t="shared" si="518"/>
        <v>0</v>
      </c>
    </row>
    <row r="5005" spans="1:14" ht="12" customHeight="1">
      <c r="A5005" s="129"/>
      <c r="B5005" s="49" t="s">
        <v>1335</v>
      </c>
      <c r="C5005" s="18" t="s">
        <v>2869</v>
      </c>
      <c r="D5005" s="20">
        <v>25.54</v>
      </c>
      <c r="E5005" s="10">
        <f t="shared" si="517"/>
        <v>25.54</v>
      </c>
      <c r="F5005" s="1" t="s">
        <v>1795</v>
      </c>
      <c r="G5005" s="45">
        <v>3917320090</v>
      </c>
      <c r="H5005" s="60"/>
      <c r="I5005" s="45">
        <v>1</v>
      </c>
      <c r="J5005" s="45">
        <v>25</v>
      </c>
      <c r="K5005" s="45">
        <v>1000</v>
      </c>
      <c r="L5005" s="7" t="str">
        <f>IFERROR(VLOOKUP(B5005,Харків!A:C,3,0),"0")</f>
        <v>&gt;100</v>
      </c>
      <c r="M5005" s="60"/>
      <c r="N5005" s="45">
        <f t="shared" si="518"/>
        <v>0</v>
      </c>
    </row>
    <row r="5006" spans="1:14" ht="12" customHeight="1">
      <c r="A5006" s="129"/>
      <c r="B5006" s="49" t="s">
        <v>1336</v>
      </c>
      <c r="C5006" s="18" t="s">
        <v>2862</v>
      </c>
      <c r="D5006" s="20">
        <v>25.54</v>
      </c>
      <c r="E5006" s="10">
        <f t="shared" si="517"/>
        <v>25.54</v>
      </c>
      <c r="F5006" s="1" t="s">
        <v>1795</v>
      </c>
      <c r="G5006" s="45">
        <v>3917320090</v>
      </c>
      <c r="H5006" s="60"/>
      <c r="I5006" s="45">
        <v>1</v>
      </c>
      <c r="J5006" s="45">
        <v>25</v>
      </c>
      <c r="K5006" s="45">
        <v>1000</v>
      </c>
      <c r="L5006" s="7">
        <f>IFERROR(VLOOKUP(B5006,Харків!A:C,3,0),"0")</f>
        <v>8</v>
      </c>
      <c r="M5006" s="60"/>
      <c r="N5006" s="45">
        <f t="shared" si="518"/>
        <v>0</v>
      </c>
    </row>
    <row r="5007" spans="1:14" ht="12" customHeight="1">
      <c r="A5007" s="129"/>
      <c r="B5007" s="49" t="s">
        <v>1337</v>
      </c>
      <c r="C5007" s="18" t="s">
        <v>6511</v>
      </c>
      <c r="D5007" s="20">
        <v>31.47</v>
      </c>
      <c r="E5007" s="10">
        <f t="shared" si="517"/>
        <v>31.47</v>
      </c>
      <c r="F5007" s="1" t="s">
        <v>1795</v>
      </c>
      <c r="G5007" s="45">
        <v>3917320090</v>
      </c>
      <c r="H5007" s="60"/>
      <c r="I5007" s="45">
        <v>1</v>
      </c>
      <c r="J5007" s="45">
        <v>25</v>
      </c>
      <c r="K5007" s="45">
        <v>1000</v>
      </c>
      <c r="L5007" s="7">
        <f>IFERROR(VLOOKUP(B5007,Харків!A:C,3,0),"0")</f>
        <v>0</v>
      </c>
      <c r="M5007" s="60"/>
      <c r="N5007" s="45">
        <f t="shared" si="518"/>
        <v>0</v>
      </c>
    </row>
    <row r="5008" spans="1:14" ht="12" customHeight="1">
      <c r="A5008" s="129"/>
      <c r="B5008" s="49" t="s">
        <v>1338</v>
      </c>
      <c r="C5008" s="18" t="s">
        <v>3075</v>
      </c>
      <c r="D5008" s="20">
        <v>45.38</v>
      </c>
      <c r="E5008" s="10">
        <f t="shared" si="517"/>
        <v>45.38</v>
      </c>
      <c r="F5008" s="1" t="s">
        <v>1795</v>
      </c>
      <c r="G5008" s="45">
        <v>3917320090</v>
      </c>
      <c r="H5008" s="60"/>
      <c r="I5008" s="45">
        <v>1</v>
      </c>
      <c r="J5008" s="45">
        <v>25</v>
      </c>
      <c r="K5008" s="45">
        <v>1000</v>
      </c>
      <c r="L5008" s="7" t="str">
        <f>IFERROR(VLOOKUP(B5008,Харків!A:C,3,0),"0")</f>
        <v>&gt;50</v>
      </c>
      <c r="M5008" s="60"/>
      <c r="N5008" s="45">
        <f t="shared" si="518"/>
        <v>0</v>
      </c>
    </row>
    <row r="5009" spans="1:14" ht="12" customHeight="1">
      <c r="A5009" s="129"/>
      <c r="B5009" s="49" t="s">
        <v>1339</v>
      </c>
      <c r="C5009" s="18" t="s">
        <v>2781</v>
      </c>
      <c r="D5009" s="20">
        <v>28.9</v>
      </c>
      <c r="E5009" s="10">
        <f t="shared" si="517"/>
        <v>28.9</v>
      </c>
      <c r="F5009" s="1" t="s">
        <v>1795</v>
      </c>
      <c r="G5009" s="45">
        <v>3917320090</v>
      </c>
      <c r="H5009" s="60"/>
      <c r="I5009" s="45">
        <v>1</v>
      </c>
      <c r="J5009" s="45">
        <v>25</v>
      </c>
      <c r="K5009" s="45">
        <v>1000</v>
      </c>
      <c r="L5009" s="7" t="str">
        <f>IFERROR(VLOOKUP(B5009,Харків!A:C,3,0),"0")</f>
        <v>&gt;100</v>
      </c>
      <c r="M5009" s="60"/>
      <c r="N5009" s="45">
        <f t="shared" si="518"/>
        <v>0</v>
      </c>
    </row>
    <row r="5010" spans="1:14" ht="12" customHeight="1">
      <c r="A5010" s="129"/>
      <c r="B5010" s="49" t="s">
        <v>1340</v>
      </c>
      <c r="C5010" s="18" t="s">
        <v>2951</v>
      </c>
      <c r="D5010" s="20">
        <v>31.49</v>
      </c>
      <c r="E5010" s="10">
        <f t="shared" si="517"/>
        <v>31.49</v>
      </c>
      <c r="F5010" s="1" t="s">
        <v>1795</v>
      </c>
      <c r="G5010" s="45">
        <v>3917320090</v>
      </c>
      <c r="H5010" s="60"/>
      <c r="I5010" s="45">
        <v>1</v>
      </c>
      <c r="J5010" s="45">
        <v>25</v>
      </c>
      <c r="K5010" s="45">
        <v>1000</v>
      </c>
      <c r="L5010" s="7" t="str">
        <f>IFERROR(VLOOKUP(B5010,Харків!A:C,3,0),"0")</f>
        <v>&gt;50</v>
      </c>
      <c r="M5010" s="60"/>
      <c r="N5010" s="45">
        <f t="shared" si="518"/>
        <v>0</v>
      </c>
    </row>
    <row r="5011" spans="1:14" ht="12" customHeight="1">
      <c r="A5011" s="129"/>
      <c r="B5011" s="49" t="s">
        <v>1341</v>
      </c>
      <c r="C5011" s="18" t="s">
        <v>6512</v>
      </c>
      <c r="D5011" s="20">
        <v>31.49</v>
      </c>
      <c r="E5011" s="10">
        <f t="shared" si="517"/>
        <v>31.49</v>
      </c>
      <c r="F5011" s="1" t="s">
        <v>1795</v>
      </c>
      <c r="G5011" s="45">
        <v>3917320090</v>
      </c>
      <c r="H5011" s="60"/>
      <c r="I5011" s="45">
        <v>1</v>
      </c>
      <c r="J5011" s="45">
        <v>25</v>
      </c>
      <c r="K5011" s="45">
        <v>1000</v>
      </c>
      <c r="L5011" s="7" t="str">
        <f>IFERROR(VLOOKUP(B5011,Харків!A:C,3,0),"0")</f>
        <v>&gt;100</v>
      </c>
      <c r="M5011" s="60"/>
      <c r="N5011" s="45">
        <f t="shared" si="518"/>
        <v>0</v>
      </c>
    </row>
    <row r="5012" spans="1:14" ht="12" customHeight="1">
      <c r="A5012" s="129"/>
      <c r="B5012" s="49" t="s">
        <v>1342</v>
      </c>
      <c r="C5012" s="18" t="s">
        <v>2952</v>
      </c>
      <c r="D5012" s="20">
        <v>31.49</v>
      </c>
      <c r="E5012" s="10">
        <f t="shared" si="517"/>
        <v>31.49</v>
      </c>
      <c r="F5012" s="1" t="s">
        <v>1795</v>
      </c>
      <c r="G5012" s="45">
        <v>3917320090</v>
      </c>
      <c r="H5012" s="60"/>
      <c r="I5012" s="45">
        <v>1</v>
      </c>
      <c r="J5012" s="45">
        <v>25</v>
      </c>
      <c r="K5012" s="45">
        <v>1000</v>
      </c>
      <c r="L5012" s="7" t="str">
        <f>IFERROR(VLOOKUP(B5012,Харків!A:C,3,0),"0")</f>
        <v>&gt;20</v>
      </c>
      <c r="M5012" s="60"/>
      <c r="N5012" s="45">
        <f t="shared" si="518"/>
        <v>0</v>
      </c>
    </row>
    <row r="5013" spans="1:14" ht="12" customHeight="1">
      <c r="A5013" s="129"/>
      <c r="B5013" s="49" t="s">
        <v>1343</v>
      </c>
      <c r="C5013" s="18" t="s">
        <v>2960</v>
      </c>
      <c r="D5013" s="20">
        <v>31.49</v>
      </c>
      <c r="E5013" s="10">
        <f t="shared" si="517"/>
        <v>31.49</v>
      </c>
      <c r="F5013" s="1" t="s">
        <v>1795</v>
      </c>
      <c r="G5013" s="45">
        <v>3917320090</v>
      </c>
      <c r="H5013" s="60"/>
      <c r="I5013" s="45">
        <v>1</v>
      </c>
      <c r="J5013" s="45">
        <v>25</v>
      </c>
      <c r="K5013" s="45">
        <v>1000</v>
      </c>
      <c r="L5013" s="7" t="str">
        <f>IFERROR(VLOOKUP(B5013,Харків!A:C,3,0),"0")</f>
        <v>&gt;50</v>
      </c>
      <c r="M5013" s="60"/>
      <c r="N5013" s="45">
        <f t="shared" si="518"/>
        <v>0</v>
      </c>
    </row>
    <row r="5014" spans="1:14" ht="12" customHeight="1">
      <c r="A5014" s="129"/>
      <c r="B5014" s="49" t="s">
        <v>1344</v>
      </c>
      <c r="C5014" s="18" t="s">
        <v>2948</v>
      </c>
      <c r="D5014" s="20">
        <v>31.49</v>
      </c>
      <c r="E5014" s="10">
        <f t="shared" si="517"/>
        <v>31.49</v>
      </c>
      <c r="F5014" s="1" t="s">
        <v>1795</v>
      </c>
      <c r="G5014" s="45">
        <v>3917320090</v>
      </c>
      <c r="H5014" s="60"/>
      <c r="I5014" s="45">
        <v>1</v>
      </c>
      <c r="J5014" s="45">
        <v>25</v>
      </c>
      <c r="K5014" s="45">
        <v>1000</v>
      </c>
      <c r="L5014" s="7" t="str">
        <f>IFERROR(VLOOKUP(B5014,Харків!A:C,3,0),"0")</f>
        <v>&gt;20</v>
      </c>
      <c r="M5014" s="60"/>
      <c r="N5014" s="45">
        <f t="shared" si="518"/>
        <v>0</v>
      </c>
    </row>
    <row r="5015" spans="1:14" ht="12" customHeight="1">
      <c r="A5015" s="129"/>
      <c r="B5015" s="49" t="s">
        <v>1345</v>
      </c>
      <c r="C5015" s="18" t="s">
        <v>6513</v>
      </c>
      <c r="D5015" s="20">
        <v>38.799999999999997</v>
      </c>
      <c r="E5015" s="10">
        <f t="shared" si="517"/>
        <v>38.799999999999997</v>
      </c>
      <c r="F5015" s="1" t="s">
        <v>1795</v>
      </c>
      <c r="G5015" s="45">
        <v>3917320090</v>
      </c>
      <c r="H5015" s="60"/>
      <c r="I5015" s="45">
        <v>1</v>
      </c>
      <c r="J5015" s="45">
        <v>25</v>
      </c>
      <c r="K5015" s="45">
        <v>1000</v>
      </c>
      <c r="L5015" s="7" t="str">
        <f>IFERROR(VLOOKUP(B5015,Харків!A:C,3,0),"0")</f>
        <v>&gt;10</v>
      </c>
      <c r="M5015" s="60"/>
      <c r="N5015" s="45">
        <f t="shared" si="518"/>
        <v>0</v>
      </c>
    </row>
    <row r="5016" spans="1:14" ht="12" customHeight="1">
      <c r="A5016" s="129"/>
      <c r="B5016" s="49" t="s">
        <v>1346</v>
      </c>
      <c r="C5016" s="18" t="s">
        <v>3331</v>
      </c>
      <c r="D5016" s="20">
        <v>53.79</v>
      </c>
      <c r="E5016" s="10">
        <f t="shared" si="517"/>
        <v>53.79</v>
      </c>
      <c r="F5016" s="1" t="s">
        <v>1795</v>
      </c>
      <c r="G5016" s="45">
        <v>3917320090</v>
      </c>
      <c r="H5016" s="60"/>
      <c r="I5016" s="45">
        <v>1</v>
      </c>
      <c r="J5016" s="45">
        <v>25</v>
      </c>
      <c r="K5016" s="45">
        <v>1000</v>
      </c>
      <c r="L5016" s="7" t="str">
        <f>IFERROR(VLOOKUP(B5016,Харків!A:C,3,0),"0")</f>
        <v>&gt;50</v>
      </c>
      <c r="M5016" s="60"/>
      <c r="N5016" s="45">
        <f t="shared" si="518"/>
        <v>0</v>
      </c>
    </row>
    <row r="5017" spans="1:14" ht="12" customHeight="1">
      <c r="A5017" s="129"/>
      <c r="B5017" s="49" t="s">
        <v>1347</v>
      </c>
      <c r="C5017" s="18" t="s">
        <v>2785</v>
      </c>
      <c r="D5017" s="20">
        <v>32.479999999999997</v>
      </c>
      <c r="E5017" s="10">
        <f t="shared" si="517"/>
        <v>32.479999999999997</v>
      </c>
      <c r="F5017" s="1" t="s">
        <v>1795</v>
      </c>
      <c r="G5017" s="45">
        <v>3917320090</v>
      </c>
      <c r="H5017" s="60"/>
      <c r="I5017" s="45">
        <v>1</v>
      </c>
      <c r="J5017" s="45">
        <v>25</v>
      </c>
      <c r="K5017" s="45">
        <v>700</v>
      </c>
      <c r="L5017" s="7">
        <f>IFERROR(VLOOKUP(B5017,Харків!A:C,3,0),"0")</f>
        <v>0</v>
      </c>
      <c r="M5017" s="60"/>
      <c r="N5017" s="45">
        <f t="shared" si="518"/>
        <v>0</v>
      </c>
    </row>
    <row r="5018" spans="1:14" ht="12" customHeight="1">
      <c r="A5018" s="129"/>
      <c r="B5018" s="49" t="s">
        <v>1348</v>
      </c>
      <c r="C5018" s="18" t="s">
        <v>2877</v>
      </c>
      <c r="D5018" s="20">
        <v>35.68</v>
      </c>
      <c r="E5018" s="10">
        <f t="shared" si="517"/>
        <v>35.68</v>
      </c>
      <c r="F5018" s="1" t="s">
        <v>1795</v>
      </c>
      <c r="G5018" s="45">
        <v>3917320090</v>
      </c>
      <c r="H5018" s="60"/>
      <c r="I5018" s="45">
        <v>1</v>
      </c>
      <c r="J5018" s="45">
        <v>25</v>
      </c>
      <c r="K5018" s="45">
        <v>700</v>
      </c>
      <c r="L5018" s="7" t="str">
        <f>IFERROR(VLOOKUP(B5018,Харків!A:C,3,0),"0")</f>
        <v>&gt;100</v>
      </c>
      <c r="M5018" s="60"/>
      <c r="N5018" s="45">
        <f t="shared" si="518"/>
        <v>0</v>
      </c>
    </row>
    <row r="5019" spans="1:14" ht="12" customHeight="1">
      <c r="A5019" s="129"/>
      <c r="B5019" s="49" t="s">
        <v>1349</v>
      </c>
      <c r="C5019" s="18" t="s">
        <v>6514</v>
      </c>
      <c r="D5019" s="20">
        <v>35.68</v>
      </c>
      <c r="E5019" s="10">
        <f t="shared" si="517"/>
        <v>35.68</v>
      </c>
      <c r="F5019" s="1" t="s">
        <v>1795</v>
      </c>
      <c r="G5019" s="45">
        <v>3917320090</v>
      </c>
      <c r="H5019" s="60"/>
      <c r="I5019" s="45">
        <v>1</v>
      </c>
      <c r="J5019" s="45">
        <v>25</v>
      </c>
      <c r="K5019" s="45">
        <v>700</v>
      </c>
      <c r="L5019" s="7" t="str">
        <f>IFERROR(VLOOKUP(B5019,Харків!A:C,3,0),"0")</f>
        <v>&gt;20</v>
      </c>
      <c r="M5019" s="60"/>
      <c r="N5019" s="45">
        <f t="shared" si="518"/>
        <v>0</v>
      </c>
    </row>
    <row r="5020" spans="1:14" ht="12" customHeight="1">
      <c r="A5020" s="129"/>
      <c r="B5020" s="49" t="s">
        <v>1350</v>
      </c>
      <c r="C5020" s="18" t="s">
        <v>2878</v>
      </c>
      <c r="D5020" s="20">
        <v>35.68</v>
      </c>
      <c r="E5020" s="10">
        <f t="shared" si="517"/>
        <v>35.68</v>
      </c>
      <c r="F5020" s="1" t="s">
        <v>1795</v>
      </c>
      <c r="G5020" s="45">
        <v>3917320090</v>
      </c>
      <c r="H5020" s="60"/>
      <c r="I5020" s="45">
        <v>1</v>
      </c>
      <c r="J5020" s="45">
        <v>25</v>
      </c>
      <c r="K5020" s="45">
        <v>700</v>
      </c>
      <c r="L5020" s="7">
        <f>IFERROR(VLOOKUP(B5020,Харків!A:C,3,0),"0")</f>
        <v>9</v>
      </c>
      <c r="M5020" s="60"/>
      <c r="N5020" s="45">
        <f t="shared" si="518"/>
        <v>0</v>
      </c>
    </row>
    <row r="5021" spans="1:14" ht="12" customHeight="1">
      <c r="A5021" s="129"/>
      <c r="B5021" s="49" t="s">
        <v>1351</v>
      </c>
      <c r="C5021" s="18" t="s">
        <v>2904</v>
      </c>
      <c r="D5021" s="20">
        <v>35.68</v>
      </c>
      <c r="E5021" s="10">
        <f t="shared" si="517"/>
        <v>35.68</v>
      </c>
      <c r="F5021" s="1" t="s">
        <v>1795</v>
      </c>
      <c r="G5021" s="45">
        <v>3917320090</v>
      </c>
      <c r="H5021" s="60"/>
      <c r="I5021" s="45">
        <v>1</v>
      </c>
      <c r="J5021" s="45">
        <v>25</v>
      </c>
      <c r="K5021" s="45">
        <v>700</v>
      </c>
      <c r="L5021" s="7">
        <f>IFERROR(VLOOKUP(B5021,Харків!A:C,3,0),"0")</f>
        <v>1</v>
      </c>
      <c r="M5021" s="60"/>
      <c r="N5021" s="45">
        <f t="shared" si="518"/>
        <v>0</v>
      </c>
    </row>
    <row r="5022" spans="1:14" ht="12" customHeight="1">
      <c r="A5022" s="129"/>
      <c r="B5022" s="49" t="s">
        <v>1352</v>
      </c>
      <c r="C5022" s="18" t="s">
        <v>2870</v>
      </c>
      <c r="D5022" s="20">
        <v>35.68</v>
      </c>
      <c r="E5022" s="10">
        <f t="shared" si="517"/>
        <v>35.68</v>
      </c>
      <c r="F5022" s="1" t="s">
        <v>1795</v>
      </c>
      <c r="G5022" s="45">
        <v>3917320090</v>
      </c>
      <c r="H5022" s="60"/>
      <c r="I5022" s="45">
        <v>1</v>
      </c>
      <c r="J5022" s="45">
        <v>25</v>
      </c>
      <c r="K5022" s="45">
        <v>700</v>
      </c>
      <c r="L5022" s="7" t="str">
        <f>IFERROR(VLOOKUP(B5022,Харків!A:C,3,0),"0")</f>
        <v>&gt;50</v>
      </c>
      <c r="M5022" s="60"/>
      <c r="N5022" s="45">
        <f t="shared" si="518"/>
        <v>0</v>
      </c>
    </row>
    <row r="5023" spans="1:14" ht="12" customHeight="1">
      <c r="A5023" s="129"/>
      <c r="B5023" s="49" t="s">
        <v>1353</v>
      </c>
      <c r="C5023" s="18" t="s">
        <v>6515</v>
      </c>
      <c r="D5023" s="20">
        <v>43.97</v>
      </c>
      <c r="E5023" s="10">
        <f t="shared" si="517"/>
        <v>43.97</v>
      </c>
      <c r="F5023" s="1" t="s">
        <v>1795</v>
      </c>
      <c r="G5023" s="45">
        <v>3917320090</v>
      </c>
      <c r="H5023" s="60"/>
      <c r="I5023" s="45">
        <v>1</v>
      </c>
      <c r="J5023" s="45">
        <v>25</v>
      </c>
      <c r="K5023" s="45">
        <v>700</v>
      </c>
      <c r="L5023" s="7">
        <f>IFERROR(VLOOKUP(B5023,Харків!A:C,3,0),"0")</f>
        <v>0</v>
      </c>
      <c r="M5023" s="60"/>
      <c r="N5023" s="45">
        <f t="shared" si="518"/>
        <v>0</v>
      </c>
    </row>
    <row r="5024" spans="1:14" ht="12" customHeight="1">
      <c r="A5024" s="129"/>
      <c r="B5024" s="49" t="s">
        <v>1354</v>
      </c>
      <c r="C5024" s="18" t="s">
        <v>3159</v>
      </c>
      <c r="D5024" s="20">
        <v>60.65</v>
      </c>
      <c r="E5024" s="10">
        <f t="shared" si="517"/>
        <v>60.65</v>
      </c>
      <c r="F5024" s="1" t="s">
        <v>1795</v>
      </c>
      <c r="G5024" s="45">
        <v>3917320090</v>
      </c>
      <c r="H5024" s="60"/>
      <c r="I5024" s="45">
        <v>1</v>
      </c>
      <c r="J5024" s="45">
        <v>25</v>
      </c>
      <c r="K5024" s="45">
        <v>700</v>
      </c>
      <c r="L5024" s="7" t="str">
        <f>IFERROR(VLOOKUP(B5024,Харків!A:C,3,0),"0")</f>
        <v>&gt;20</v>
      </c>
      <c r="M5024" s="60"/>
      <c r="N5024" s="45">
        <f t="shared" si="518"/>
        <v>0</v>
      </c>
    </row>
    <row r="5025" spans="1:14" ht="12" customHeight="1">
      <c r="A5025" s="129"/>
      <c r="B5025" s="49" t="s">
        <v>1355</v>
      </c>
      <c r="C5025" s="18" t="s">
        <v>2773</v>
      </c>
      <c r="D5025" s="20">
        <v>41.76</v>
      </c>
      <c r="E5025" s="10">
        <f t="shared" si="517"/>
        <v>41.76</v>
      </c>
      <c r="F5025" s="1" t="s">
        <v>1795</v>
      </c>
      <c r="G5025" s="45">
        <v>3917320090</v>
      </c>
      <c r="H5025" s="60"/>
      <c r="I5025" s="45">
        <v>1</v>
      </c>
      <c r="J5025" s="45">
        <v>25</v>
      </c>
      <c r="K5025" s="45">
        <v>600</v>
      </c>
      <c r="L5025" s="7" t="str">
        <f>IFERROR(VLOOKUP(B5025,Харків!A:C,3,0),"0")</f>
        <v>&gt;100</v>
      </c>
      <c r="M5025" s="60"/>
      <c r="N5025" s="45">
        <f t="shared" si="518"/>
        <v>0</v>
      </c>
    </row>
    <row r="5026" spans="1:14" ht="12" customHeight="1">
      <c r="A5026" s="129"/>
      <c r="B5026" s="49" t="s">
        <v>1356</v>
      </c>
      <c r="C5026" s="18" t="s">
        <v>2885</v>
      </c>
      <c r="D5026" s="20">
        <v>45.88</v>
      </c>
      <c r="E5026" s="10">
        <f t="shared" si="517"/>
        <v>45.88</v>
      </c>
      <c r="F5026" s="1" t="s">
        <v>1795</v>
      </c>
      <c r="G5026" s="45">
        <v>3917320090</v>
      </c>
      <c r="H5026" s="60"/>
      <c r="I5026" s="45">
        <v>1</v>
      </c>
      <c r="J5026" s="45">
        <v>25</v>
      </c>
      <c r="K5026" s="45">
        <v>600</v>
      </c>
      <c r="L5026" s="7" t="str">
        <f>IFERROR(VLOOKUP(B5026,Харків!A:C,3,0),"0")</f>
        <v>&gt;50</v>
      </c>
      <c r="M5026" s="60"/>
      <c r="N5026" s="45">
        <f t="shared" si="518"/>
        <v>0</v>
      </c>
    </row>
    <row r="5027" spans="1:14" ht="12" customHeight="1">
      <c r="A5027" s="129"/>
      <c r="B5027" s="49" t="s">
        <v>1357</v>
      </c>
      <c r="C5027" s="18" t="s">
        <v>6516</v>
      </c>
      <c r="D5027" s="20">
        <v>45.88</v>
      </c>
      <c r="E5027" s="10">
        <f t="shared" si="517"/>
        <v>45.88</v>
      </c>
      <c r="F5027" s="1" t="s">
        <v>1795</v>
      </c>
      <c r="G5027" s="45">
        <v>3917320090</v>
      </c>
      <c r="H5027" s="60"/>
      <c r="I5027" s="45">
        <v>1</v>
      </c>
      <c r="J5027" s="45">
        <v>25</v>
      </c>
      <c r="K5027" s="45">
        <v>600</v>
      </c>
      <c r="L5027" s="7" t="str">
        <f>IFERROR(VLOOKUP(B5027,Харків!A:C,3,0),"0")</f>
        <v>&gt;50</v>
      </c>
      <c r="M5027" s="60"/>
      <c r="N5027" s="45">
        <f t="shared" si="518"/>
        <v>0</v>
      </c>
    </row>
    <row r="5028" spans="1:14" ht="12" customHeight="1">
      <c r="A5028" s="129"/>
      <c r="B5028" s="49" t="s">
        <v>1358</v>
      </c>
      <c r="C5028" s="18" t="s">
        <v>2886</v>
      </c>
      <c r="D5028" s="20">
        <v>45.88</v>
      </c>
      <c r="E5028" s="10">
        <f t="shared" si="517"/>
        <v>45.88</v>
      </c>
      <c r="F5028" s="1" t="s">
        <v>1795</v>
      </c>
      <c r="G5028" s="45">
        <v>3917320090</v>
      </c>
      <c r="H5028" s="60"/>
      <c r="I5028" s="45">
        <v>1</v>
      </c>
      <c r="J5028" s="45">
        <v>25</v>
      </c>
      <c r="K5028" s="45">
        <v>600</v>
      </c>
      <c r="L5028" s="7" t="str">
        <f>IFERROR(VLOOKUP(B5028,Харків!A:C,3,0),"0")</f>
        <v>&gt;50</v>
      </c>
      <c r="M5028" s="60"/>
      <c r="N5028" s="45">
        <f t="shared" si="518"/>
        <v>0</v>
      </c>
    </row>
    <row r="5029" spans="1:14" ht="12" customHeight="1">
      <c r="A5029" s="129"/>
      <c r="B5029" s="49" t="s">
        <v>1359</v>
      </c>
      <c r="C5029" s="18" t="s">
        <v>2888</v>
      </c>
      <c r="D5029" s="20">
        <v>45.88</v>
      </c>
      <c r="E5029" s="10">
        <f t="shared" si="517"/>
        <v>45.88</v>
      </c>
      <c r="F5029" s="1" t="s">
        <v>1795</v>
      </c>
      <c r="G5029" s="45">
        <v>3917320090</v>
      </c>
      <c r="H5029" s="60"/>
      <c r="I5029" s="45">
        <v>1</v>
      </c>
      <c r="J5029" s="45">
        <v>25</v>
      </c>
      <c r="K5029" s="45">
        <v>600</v>
      </c>
      <c r="L5029" s="7" t="str">
        <f>IFERROR(VLOOKUP(B5029,Харків!A:C,3,0),"0")</f>
        <v>&gt;100</v>
      </c>
      <c r="M5029" s="60"/>
      <c r="N5029" s="45">
        <f t="shared" si="518"/>
        <v>0</v>
      </c>
    </row>
    <row r="5030" spans="1:14" ht="12" customHeight="1">
      <c r="A5030" s="129"/>
      <c r="B5030" s="49" t="s">
        <v>1360</v>
      </c>
      <c r="C5030" s="18" t="s">
        <v>2969</v>
      </c>
      <c r="D5030" s="20">
        <v>45.88</v>
      </c>
      <c r="E5030" s="10">
        <f t="shared" si="517"/>
        <v>45.88</v>
      </c>
      <c r="F5030" s="1" t="s">
        <v>1795</v>
      </c>
      <c r="G5030" s="45">
        <v>3917320090</v>
      </c>
      <c r="H5030" s="60"/>
      <c r="I5030" s="45">
        <v>1</v>
      </c>
      <c r="J5030" s="45">
        <v>25</v>
      </c>
      <c r="K5030" s="45">
        <v>600</v>
      </c>
      <c r="L5030" s="7" t="str">
        <f>IFERROR(VLOOKUP(B5030,Харків!A:C,3,0),"0")</f>
        <v>&gt;50</v>
      </c>
      <c r="M5030" s="60"/>
      <c r="N5030" s="45">
        <f t="shared" si="518"/>
        <v>0</v>
      </c>
    </row>
    <row r="5031" spans="1:14" ht="12" customHeight="1">
      <c r="A5031" s="129"/>
      <c r="B5031" s="49" t="s">
        <v>1361</v>
      </c>
      <c r="C5031" s="18" t="s">
        <v>6517</v>
      </c>
      <c r="D5031" s="20">
        <v>56.53</v>
      </c>
      <c r="E5031" s="10">
        <f t="shared" si="517"/>
        <v>56.53</v>
      </c>
      <c r="F5031" s="1" t="s">
        <v>1795</v>
      </c>
      <c r="G5031" s="45">
        <v>3917320090</v>
      </c>
      <c r="H5031" s="60"/>
      <c r="I5031" s="45">
        <v>1</v>
      </c>
      <c r="J5031" s="45">
        <v>25</v>
      </c>
      <c r="K5031" s="45">
        <v>600</v>
      </c>
      <c r="L5031" s="7" t="str">
        <f>IFERROR(VLOOKUP(B5031,Харків!A:C,3,0),"0")</f>
        <v>&gt;20</v>
      </c>
      <c r="M5031" s="60"/>
      <c r="N5031" s="45">
        <f t="shared" si="518"/>
        <v>0</v>
      </c>
    </row>
    <row r="5032" spans="1:14" ht="12" customHeight="1">
      <c r="A5032" s="129"/>
      <c r="B5032" s="49" t="s">
        <v>1362</v>
      </c>
      <c r="C5032" s="18" t="s">
        <v>3147</v>
      </c>
      <c r="D5032" s="20">
        <v>83.45</v>
      </c>
      <c r="E5032" s="10">
        <f t="shared" si="517"/>
        <v>83.45</v>
      </c>
      <c r="F5032" s="1" t="s">
        <v>1795</v>
      </c>
      <c r="G5032" s="45">
        <v>3917320090</v>
      </c>
      <c r="H5032" s="60"/>
      <c r="I5032" s="45">
        <v>1</v>
      </c>
      <c r="J5032" s="45">
        <v>25</v>
      </c>
      <c r="K5032" s="45">
        <v>600</v>
      </c>
      <c r="L5032" s="7">
        <f>IFERROR(VLOOKUP(B5032,Харків!A:C,3,0),"0")</f>
        <v>0</v>
      </c>
      <c r="M5032" s="60"/>
      <c r="N5032" s="45">
        <f t="shared" si="518"/>
        <v>0</v>
      </c>
    </row>
    <row r="5033" spans="1:14" ht="12" customHeight="1">
      <c r="A5033" s="129"/>
      <c r="B5033" s="49" t="s">
        <v>1363</v>
      </c>
      <c r="C5033" s="18" t="s">
        <v>2890</v>
      </c>
      <c r="D5033" s="20">
        <v>52.63</v>
      </c>
      <c r="E5033" s="10">
        <f t="shared" si="517"/>
        <v>52.63</v>
      </c>
      <c r="F5033" s="1" t="s">
        <v>1795</v>
      </c>
      <c r="G5033" s="45">
        <v>3917320090</v>
      </c>
      <c r="H5033" s="60"/>
      <c r="I5033" s="45">
        <v>1</v>
      </c>
      <c r="J5033" s="45">
        <v>25</v>
      </c>
      <c r="K5033" s="45">
        <v>500</v>
      </c>
      <c r="L5033" s="7">
        <f>IFERROR(VLOOKUP(B5033,Харків!A:C,3,0),"0")</f>
        <v>0</v>
      </c>
      <c r="M5033" s="60"/>
      <c r="N5033" s="45">
        <f t="shared" si="518"/>
        <v>0</v>
      </c>
    </row>
    <row r="5034" spans="1:14" ht="12" customHeight="1">
      <c r="A5034" s="129"/>
      <c r="B5034" s="49" t="s">
        <v>1364</v>
      </c>
      <c r="C5034" s="18" t="s">
        <v>2997</v>
      </c>
      <c r="D5034" s="20">
        <v>57.73</v>
      </c>
      <c r="E5034" s="10">
        <f t="shared" si="517"/>
        <v>57.73</v>
      </c>
      <c r="F5034" s="1" t="s">
        <v>1795</v>
      </c>
      <c r="G5034" s="45">
        <v>3917320090</v>
      </c>
      <c r="H5034" s="60"/>
      <c r="I5034" s="45">
        <v>1</v>
      </c>
      <c r="J5034" s="45">
        <v>25</v>
      </c>
      <c r="K5034" s="45">
        <v>500</v>
      </c>
      <c r="L5034" s="7" t="str">
        <f>IFERROR(VLOOKUP(B5034,Харків!A:C,3,0),"0")</f>
        <v>&gt;10</v>
      </c>
      <c r="M5034" s="60"/>
      <c r="N5034" s="45">
        <f t="shared" si="518"/>
        <v>0</v>
      </c>
    </row>
    <row r="5035" spans="1:14" ht="12" customHeight="1">
      <c r="A5035" s="129"/>
      <c r="B5035" s="49" t="s">
        <v>1365</v>
      </c>
      <c r="C5035" s="18" t="s">
        <v>6518</v>
      </c>
      <c r="D5035" s="20">
        <v>57.73</v>
      </c>
      <c r="E5035" s="10">
        <f t="shared" si="517"/>
        <v>57.73</v>
      </c>
      <c r="F5035" s="1" t="s">
        <v>1795</v>
      </c>
      <c r="G5035" s="45">
        <v>3917320090</v>
      </c>
      <c r="H5035" s="60"/>
      <c r="I5035" s="45">
        <v>1</v>
      </c>
      <c r="J5035" s="45">
        <v>25</v>
      </c>
      <c r="K5035" s="45">
        <v>500</v>
      </c>
      <c r="L5035" s="7" t="str">
        <f>IFERROR(VLOOKUP(B5035,Харків!A:C,3,0),"0")</f>
        <v>&gt;20</v>
      </c>
      <c r="M5035" s="60"/>
      <c r="N5035" s="45">
        <f t="shared" si="518"/>
        <v>0</v>
      </c>
    </row>
    <row r="5036" spans="1:14" ht="12" customHeight="1">
      <c r="A5036" s="129"/>
      <c r="B5036" s="49" t="s">
        <v>1366</v>
      </c>
      <c r="C5036" s="18" t="s">
        <v>2996</v>
      </c>
      <c r="D5036" s="20">
        <v>57.73</v>
      </c>
      <c r="E5036" s="10">
        <f t="shared" si="517"/>
        <v>57.73</v>
      </c>
      <c r="F5036" s="1" t="s">
        <v>1795</v>
      </c>
      <c r="G5036" s="45">
        <v>3917320090</v>
      </c>
      <c r="H5036" s="60"/>
      <c r="I5036" s="45">
        <v>1</v>
      </c>
      <c r="J5036" s="45">
        <v>25</v>
      </c>
      <c r="K5036" s="45">
        <v>500</v>
      </c>
      <c r="L5036" s="7">
        <f>IFERROR(VLOOKUP(B5036,Харків!A:C,3,0),"0")</f>
        <v>2</v>
      </c>
      <c r="M5036" s="60"/>
      <c r="N5036" s="45">
        <f t="shared" si="518"/>
        <v>0</v>
      </c>
    </row>
    <row r="5037" spans="1:14" ht="12" customHeight="1">
      <c r="A5037" s="129"/>
      <c r="B5037" s="49" t="s">
        <v>1367</v>
      </c>
      <c r="C5037" s="18" t="s">
        <v>3004</v>
      </c>
      <c r="D5037" s="20">
        <v>57.73</v>
      </c>
      <c r="E5037" s="10">
        <f t="shared" si="517"/>
        <v>57.73</v>
      </c>
      <c r="F5037" s="1" t="s">
        <v>1795</v>
      </c>
      <c r="G5037" s="45">
        <v>3917320090</v>
      </c>
      <c r="H5037" s="60"/>
      <c r="I5037" s="45">
        <v>1</v>
      </c>
      <c r="J5037" s="45">
        <v>25</v>
      </c>
      <c r="K5037" s="45">
        <v>500</v>
      </c>
      <c r="L5037" s="7">
        <f>IFERROR(VLOOKUP(B5037,Харків!A:C,3,0),"0")</f>
        <v>9</v>
      </c>
      <c r="M5037" s="60"/>
      <c r="N5037" s="45">
        <f t="shared" si="518"/>
        <v>0</v>
      </c>
    </row>
    <row r="5038" spans="1:14" ht="12" customHeight="1">
      <c r="A5038" s="129"/>
      <c r="B5038" s="49" t="s">
        <v>1368</v>
      </c>
      <c r="C5038" s="18" t="s">
        <v>2974</v>
      </c>
      <c r="D5038" s="20">
        <v>57.73</v>
      </c>
      <c r="E5038" s="10">
        <f t="shared" si="517"/>
        <v>57.73</v>
      </c>
      <c r="F5038" s="1" t="s">
        <v>1795</v>
      </c>
      <c r="G5038" s="45">
        <v>3917320090</v>
      </c>
      <c r="H5038" s="60"/>
      <c r="I5038" s="45">
        <v>1</v>
      </c>
      <c r="J5038" s="45">
        <v>25</v>
      </c>
      <c r="K5038" s="45">
        <v>500</v>
      </c>
      <c r="L5038" s="7">
        <f>IFERROR(VLOOKUP(B5038,Харків!A:C,3,0),"0")</f>
        <v>0</v>
      </c>
      <c r="M5038" s="60"/>
      <c r="N5038" s="45">
        <f t="shared" si="518"/>
        <v>0</v>
      </c>
    </row>
    <row r="5039" spans="1:14" ht="12" customHeight="1">
      <c r="A5039" s="129"/>
      <c r="B5039" s="49" t="s">
        <v>1369</v>
      </c>
      <c r="C5039" s="18" t="s">
        <v>3351</v>
      </c>
      <c r="D5039" s="20">
        <v>106.26</v>
      </c>
      <c r="E5039" s="10">
        <f t="shared" si="517"/>
        <v>106.26</v>
      </c>
      <c r="F5039" s="1" t="s">
        <v>1795</v>
      </c>
      <c r="G5039" s="45">
        <v>3917320090</v>
      </c>
      <c r="H5039" s="60"/>
      <c r="I5039" s="45">
        <v>1</v>
      </c>
      <c r="J5039" s="45">
        <v>25</v>
      </c>
      <c r="K5039" s="45">
        <v>500</v>
      </c>
      <c r="L5039" s="7">
        <f>IFERROR(VLOOKUP(B5039,Харків!A:C,3,0),"0")</f>
        <v>0</v>
      </c>
      <c r="M5039" s="60"/>
      <c r="N5039" s="45">
        <f t="shared" si="518"/>
        <v>0</v>
      </c>
    </row>
    <row r="5040" spans="1:14" ht="12" customHeight="1">
      <c r="A5040" s="129"/>
      <c r="B5040" s="49" t="s">
        <v>1370</v>
      </c>
      <c r="C5040" s="18" t="s">
        <v>3179</v>
      </c>
      <c r="D5040" s="20">
        <v>63.17</v>
      </c>
      <c r="E5040" s="10">
        <f t="shared" si="517"/>
        <v>63.17</v>
      </c>
      <c r="F5040" s="1" t="s">
        <v>1795</v>
      </c>
      <c r="G5040" s="45">
        <v>3917320090</v>
      </c>
      <c r="H5040" s="60"/>
      <c r="I5040" s="45">
        <v>1</v>
      </c>
      <c r="J5040" s="45">
        <v>25</v>
      </c>
      <c r="K5040" s="45">
        <v>400</v>
      </c>
      <c r="L5040" s="7">
        <f>IFERROR(VLOOKUP(B5040,Харків!A:C,3,0),"0")</f>
        <v>0</v>
      </c>
      <c r="M5040" s="60"/>
      <c r="N5040" s="45">
        <f t="shared" si="518"/>
        <v>0</v>
      </c>
    </row>
    <row r="5041" spans="1:14" ht="12" customHeight="1">
      <c r="A5041" s="129"/>
      <c r="B5041" s="49" t="s">
        <v>1371</v>
      </c>
      <c r="C5041" s="18" t="s">
        <v>3358</v>
      </c>
      <c r="D5041" s="20">
        <v>69.42</v>
      </c>
      <c r="E5041" s="10">
        <f t="shared" si="517"/>
        <v>69.42</v>
      </c>
      <c r="F5041" s="1" t="s">
        <v>1795</v>
      </c>
      <c r="G5041" s="45">
        <v>3917320090</v>
      </c>
      <c r="H5041" s="60"/>
      <c r="I5041" s="45">
        <v>1</v>
      </c>
      <c r="J5041" s="45">
        <v>25</v>
      </c>
      <c r="K5041" s="45">
        <v>400</v>
      </c>
      <c r="L5041" s="7" t="str">
        <f>IFERROR(VLOOKUP(B5041,Харків!A:C,3,0),"0")</f>
        <v>&gt;50</v>
      </c>
      <c r="M5041" s="60"/>
      <c r="N5041" s="45">
        <f t="shared" si="518"/>
        <v>0</v>
      </c>
    </row>
    <row r="5042" spans="1:14" ht="12" customHeight="1">
      <c r="A5042" s="129"/>
      <c r="B5042" s="49" t="s">
        <v>1372</v>
      </c>
      <c r="C5042" s="18" t="s">
        <v>6205</v>
      </c>
      <c r="D5042" s="20">
        <v>69.42</v>
      </c>
      <c r="E5042" s="10">
        <f t="shared" si="517"/>
        <v>69.42</v>
      </c>
      <c r="F5042" s="1" t="s">
        <v>1795</v>
      </c>
      <c r="G5042" s="45">
        <v>3917320090</v>
      </c>
      <c r="H5042" s="60"/>
      <c r="I5042" s="45">
        <v>1</v>
      </c>
      <c r="J5042" s="45">
        <v>25</v>
      </c>
      <c r="K5042" s="45">
        <v>400</v>
      </c>
      <c r="L5042" s="7" t="str">
        <f>IFERROR(VLOOKUP(B5042,Харків!A:C,3,0),"0")</f>
        <v>&gt;100</v>
      </c>
      <c r="M5042" s="60"/>
      <c r="N5042" s="45">
        <f t="shared" si="518"/>
        <v>0</v>
      </c>
    </row>
    <row r="5043" spans="1:14" ht="12" customHeight="1">
      <c r="A5043" s="129"/>
      <c r="B5043" s="49" t="s">
        <v>1373</v>
      </c>
      <c r="C5043" s="18" t="s">
        <v>3355</v>
      </c>
      <c r="D5043" s="20">
        <v>69.42</v>
      </c>
      <c r="E5043" s="10">
        <f t="shared" si="517"/>
        <v>69.42</v>
      </c>
      <c r="F5043" s="1" t="s">
        <v>1795</v>
      </c>
      <c r="G5043" s="45">
        <v>3917320090</v>
      </c>
      <c r="H5043" s="60"/>
      <c r="I5043" s="45">
        <v>1</v>
      </c>
      <c r="J5043" s="45">
        <v>25</v>
      </c>
      <c r="K5043" s="45">
        <v>400</v>
      </c>
      <c r="L5043" s="7" t="str">
        <f>IFERROR(VLOOKUP(B5043,Харків!A:C,3,0),"0")</f>
        <v>&gt;100</v>
      </c>
      <c r="M5043" s="60"/>
      <c r="N5043" s="45">
        <f t="shared" si="518"/>
        <v>0</v>
      </c>
    </row>
    <row r="5044" spans="1:14" ht="12" customHeight="1">
      <c r="A5044" s="129"/>
      <c r="B5044" s="49" t="s">
        <v>1374</v>
      </c>
      <c r="C5044" s="18" t="s">
        <v>3354</v>
      </c>
      <c r="D5044" s="20">
        <v>69.42</v>
      </c>
      <c r="E5044" s="10">
        <f t="shared" si="517"/>
        <v>69.42</v>
      </c>
      <c r="F5044" s="1" t="s">
        <v>1795</v>
      </c>
      <c r="G5044" s="45">
        <v>3917320090</v>
      </c>
      <c r="H5044" s="60"/>
      <c r="I5044" s="45">
        <v>1</v>
      </c>
      <c r="J5044" s="45">
        <v>25</v>
      </c>
      <c r="K5044" s="45">
        <v>400</v>
      </c>
      <c r="L5044" s="7" t="str">
        <f>IFERROR(VLOOKUP(B5044,Харків!A:C,3,0),"0")</f>
        <v>&gt;50</v>
      </c>
      <c r="M5044" s="60"/>
      <c r="N5044" s="45">
        <f t="shared" si="518"/>
        <v>0</v>
      </c>
    </row>
    <row r="5045" spans="1:14" ht="12" customHeight="1">
      <c r="A5045" s="129"/>
      <c r="B5045" s="49" t="s">
        <v>1375</v>
      </c>
      <c r="C5045" s="18" t="s">
        <v>3365</v>
      </c>
      <c r="D5045" s="20">
        <v>69.42</v>
      </c>
      <c r="E5045" s="10">
        <f t="shared" si="517"/>
        <v>69.42</v>
      </c>
      <c r="F5045" s="1" t="s">
        <v>1795</v>
      </c>
      <c r="G5045" s="45">
        <v>3917320090</v>
      </c>
      <c r="H5045" s="60"/>
      <c r="I5045" s="45">
        <v>1</v>
      </c>
      <c r="J5045" s="45">
        <v>25</v>
      </c>
      <c r="K5045" s="45">
        <v>400</v>
      </c>
      <c r="L5045" s="7" t="str">
        <f>IFERROR(VLOOKUP(B5045,Харків!A:C,3,0),"0")</f>
        <v>&gt;50</v>
      </c>
      <c r="M5045" s="60"/>
      <c r="N5045" s="45">
        <f t="shared" si="518"/>
        <v>0</v>
      </c>
    </row>
    <row r="5046" spans="1:14" ht="12" customHeight="1">
      <c r="A5046" s="129"/>
      <c r="B5046" s="49" t="s">
        <v>1376</v>
      </c>
      <c r="C5046" s="18" t="s">
        <v>3343</v>
      </c>
      <c r="D5046" s="20">
        <v>103.48</v>
      </c>
      <c r="E5046" s="10">
        <f t="shared" si="517"/>
        <v>103.48</v>
      </c>
      <c r="F5046" s="1" t="s">
        <v>1795</v>
      </c>
      <c r="G5046" s="45">
        <v>3917320090</v>
      </c>
      <c r="H5046" s="60"/>
      <c r="I5046" s="45">
        <v>1</v>
      </c>
      <c r="J5046" s="45">
        <v>25</v>
      </c>
      <c r="K5046" s="45">
        <v>400</v>
      </c>
      <c r="L5046" s="7">
        <f>IFERROR(VLOOKUP(B5046,Харків!A:C,3,0),"0")</f>
        <v>0</v>
      </c>
      <c r="M5046" s="60"/>
      <c r="N5046" s="45">
        <f t="shared" si="518"/>
        <v>0</v>
      </c>
    </row>
    <row r="5047" spans="1:14" ht="12" customHeight="1">
      <c r="A5047" s="129"/>
      <c r="B5047" s="49" t="s">
        <v>1377</v>
      </c>
      <c r="C5047" s="18" t="s">
        <v>3373</v>
      </c>
      <c r="D5047" s="20">
        <v>71.680000000000007</v>
      </c>
      <c r="E5047" s="10">
        <f t="shared" si="517"/>
        <v>71.680000000000007</v>
      </c>
      <c r="F5047" s="1" t="s">
        <v>1795</v>
      </c>
      <c r="G5047" s="45">
        <v>3917320090</v>
      </c>
      <c r="H5047" s="60"/>
      <c r="I5047" s="45">
        <v>1</v>
      </c>
      <c r="J5047" s="45">
        <v>25</v>
      </c>
      <c r="K5047" s="45">
        <v>400</v>
      </c>
      <c r="L5047" s="7">
        <f>IFERROR(VLOOKUP(B5047,Харків!A:C,3,0),"0")</f>
        <v>0</v>
      </c>
      <c r="M5047" s="60"/>
      <c r="N5047" s="45">
        <f t="shared" si="518"/>
        <v>0</v>
      </c>
    </row>
    <row r="5048" spans="1:14" ht="12" customHeight="1">
      <c r="A5048" s="129"/>
      <c r="B5048" s="49" t="s">
        <v>1378</v>
      </c>
      <c r="C5048" s="18" t="s">
        <v>3396</v>
      </c>
      <c r="D5048" s="20">
        <v>78.760000000000005</v>
      </c>
      <c r="E5048" s="10">
        <f t="shared" si="517"/>
        <v>78.760000000000005</v>
      </c>
      <c r="F5048" s="1" t="s">
        <v>1795</v>
      </c>
      <c r="G5048" s="45">
        <v>3917320090</v>
      </c>
      <c r="H5048" s="60"/>
      <c r="I5048" s="45">
        <v>1</v>
      </c>
      <c r="J5048" s="45">
        <v>25</v>
      </c>
      <c r="K5048" s="45">
        <v>400</v>
      </c>
      <c r="L5048" s="7" t="str">
        <f>IFERROR(VLOOKUP(B5048,Харків!A:C,3,0),"0")</f>
        <v>&gt;10</v>
      </c>
      <c r="M5048" s="60"/>
      <c r="N5048" s="45">
        <f t="shared" si="518"/>
        <v>0</v>
      </c>
    </row>
    <row r="5049" spans="1:14" ht="12" customHeight="1">
      <c r="A5049" s="129"/>
      <c r="B5049" s="49" t="s">
        <v>1379</v>
      </c>
      <c r="C5049" s="18" t="s">
        <v>6519</v>
      </c>
      <c r="D5049" s="20">
        <v>78.760000000000005</v>
      </c>
      <c r="E5049" s="10">
        <f t="shared" ref="E5049:E5112" si="519">D5049-(D5049*$G$1)</f>
        <v>78.760000000000005</v>
      </c>
      <c r="F5049" s="1" t="s">
        <v>1795</v>
      </c>
      <c r="G5049" s="45">
        <v>3917320090</v>
      </c>
      <c r="H5049" s="60"/>
      <c r="I5049" s="45">
        <v>1</v>
      </c>
      <c r="J5049" s="45">
        <v>25</v>
      </c>
      <c r="K5049" s="45">
        <v>400</v>
      </c>
      <c r="L5049" s="7" t="str">
        <f>IFERROR(VLOOKUP(B5049,Харків!A:C,3,0),"0")</f>
        <v>&gt;20</v>
      </c>
      <c r="M5049" s="60"/>
      <c r="N5049" s="45">
        <f t="shared" ref="N5049:N5112" si="520">E5049*M5049</f>
        <v>0</v>
      </c>
    </row>
    <row r="5050" spans="1:14" ht="12" customHeight="1">
      <c r="A5050" s="129"/>
      <c r="B5050" s="49" t="s">
        <v>1380</v>
      </c>
      <c r="C5050" s="18" t="s">
        <v>3394</v>
      </c>
      <c r="D5050" s="20">
        <v>78.760000000000005</v>
      </c>
      <c r="E5050" s="10">
        <f t="shared" si="519"/>
        <v>78.760000000000005</v>
      </c>
      <c r="F5050" s="1" t="s">
        <v>1795</v>
      </c>
      <c r="G5050" s="45">
        <v>3917320090</v>
      </c>
      <c r="H5050" s="60"/>
      <c r="I5050" s="45">
        <v>1</v>
      </c>
      <c r="J5050" s="45">
        <v>25</v>
      </c>
      <c r="K5050" s="45">
        <v>400</v>
      </c>
      <c r="L5050" s="7">
        <f>IFERROR(VLOOKUP(B5050,Харків!A:C,3,0),"0")</f>
        <v>0</v>
      </c>
      <c r="M5050" s="60"/>
      <c r="N5050" s="45">
        <f t="shared" si="520"/>
        <v>0</v>
      </c>
    </row>
    <row r="5051" spans="1:14" ht="12" customHeight="1">
      <c r="A5051" s="129"/>
      <c r="B5051" s="49" t="s">
        <v>1381</v>
      </c>
      <c r="C5051" s="18" t="s">
        <v>3401</v>
      </c>
      <c r="D5051" s="20">
        <v>78.760000000000005</v>
      </c>
      <c r="E5051" s="10">
        <f t="shared" si="519"/>
        <v>78.760000000000005</v>
      </c>
      <c r="F5051" s="1" t="s">
        <v>1795</v>
      </c>
      <c r="G5051" s="45">
        <v>3917320090</v>
      </c>
      <c r="H5051" s="60"/>
      <c r="I5051" s="45">
        <v>1</v>
      </c>
      <c r="J5051" s="45">
        <v>25</v>
      </c>
      <c r="K5051" s="45">
        <v>400</v>
      </c>
      <c r="L5051" s="7">
        <f>IFERROR(VLOOKUP(B5051,Харків!A:C,3,0),"0")</f>
        <v>9</v>
      </c>
      <c r="M5051" s="60"/>
      <c r="N5051" s="45">
        <f t="shared" si="520"/>
        <v>0</v>
      </c>
    </row>
    <row r="5052" spans="1:14" ht="12" customHeight="1">
      <c r="A5052" s="129"/>
      <c r="B5052" s="49" t="s">
        <v>1382</v>
      </c>
      <c r="C5052" s="18" t="s">
        <v>3415</v>
      </c>
      <c r="D5052" s="20">
        <v>78.760000000000005</v>
      </c>
      <c r="E5052" s="10">
        <f t="shared" si="519"/>
        <v>78.760000000000005</v>
      </c>
      <c r="F5052" s="1" t="s">
        <v>1795</v>
      </c>
      <c r="G5052" s="45">
        <v>3917320090</v>
      </c>
      <c r="H5052" s="60"/>
      <c r="I5052" s="45">
        <v>1</v>
      </c>
      <c r="J5052" s="45">
        <v>25</v>
      </c>
      <c r="K5052" s="45">
        <v>400</v>
      </c>
      <c r="L5052" s="7" t="str">
        <f>IFERROR(VLOOKUP(B5052,Харків!A:C,3,0),"0")</f>
        <v>&gt;20</v>
      </c>
      <c r="M5052" s="60"/>
      <c r="N5052" s="45">
        <f t="shared" si="520"/>
        <v>0</v>
      </c>
    </row>
    <row r="5053" spans="1:14" ht="12" customHeight="1">
      <c r="A5053" s="129"/>
      <c r="B5053" s="49" t="s">
        <v>1383</v>
      </c>
      <c r="C5053" s="18" t="s">
        <v>3350</v>
      </c>
      <c r="D5053" s="20">
        <v>135.38999999999999</v>
      </c>
      <c r="E5053" s="10">
        <f t="shared" si="519"/>
        <v>135.38999999999999</v>
      </c>
      <c r="F5053" s="1" t="s">
        <v>1795</v>
      </c>
      <c r="G5053" s="45">
        <v>3917320090</v>
      </c>
      <c r="H5053" s="60"/>
      <c r="I5053" s="45">
        <v>1</v>
      </c>
      <c r="J5053" s="45">
        <v>25</v>
      </c>
      <c r="K5053" s="45">
        <v>300</v>
      </c>
      <c r="L5053" s="7">
        <f>IFERROR(VLOOKUP(B5053,Харків!A:C,3,0),"0")</f>
        <v>0</v>
      </c>
      <c r="M5053" s="60"/>
      <c r="N5053" s="45">
        <f t="shared" si="520"/>
        <v>0</v>
      </c>
    </row>
    <row r="5054" spans="1:14" ht="12" customHeight="1">
      <c r="A5054" s="129"/>
      <c r="B5054" s="49" t="s">
        <v>1384</v>
      </c>
      <c r="C5054" s="18" t="s">
        <v>3344</v>
      </c>
      <c r="D5054" s="20">
        <v>74.930000000000007</v>
      </c>
      <c r="E5054" s="10">
        <f t="shared" si="519"/>
        <v>74.930000000000007</v>
      </c>
      <c r="F5054" s="1" t="s">
        <v>1795</v>
      </c>
      <c r="G5054" s="45">
        <v>3917320090</v>
      </c>
      <c r="H5054" s="60"/>
      <c r="I5054" s="45">
        <v>1</v>
      </c>
      <c r="J5054" s="45">
        <v>25</v>
      </c>
      <c r="K5054" s="45">
        <v>300</v>
      </c>
      <c r="L5054" s="7">
        <f>IFERROR(VLOOKUP(B5054,Харків!A:C,3,0),"0")</f>
        <v>0</v>
      </c>
      <c r="M5054" s="60"/>
      <c r="N5054" s="45">
        <f t="shared" si="520"/>
        <v>0</v>
      </c>
    </row>
    <row r="5055" spans="1:14" ht="12" customHeight="1">
      <c r="A5055" s="129"/>
      <c r="B5055" s="49" t="s">
        <v>1385</v>
      </c>
      <c r="C5055" s="18" t="s">
        <v>3422</v>
      </c>
      <c r="D5055" s="20">
        <v>82.32</v>
      </c>
      <c r="E5055" s="10">
        <f t="shared" si="519"/>
        <v>82.32</v>
      </c>
      <c r="F5055" s="1" t="s">
        <v>1795</v>
      </c>
      <c r="G5055" s="45">
        <v>3917320090</v>
      </c>
      <c r="H5055" s="60"/>
      <c r="I5055" s="45">
        <v>1</v>
      </c>
      <c r="J5055" s="45">
        <v>25</v>
      </c>
      <c r="K5055" s="45">
        <v>300</v>
      </c>
      <c r="L5055" s="7" t="str">
        <f>IFERROR(VLOOKUP(B5055,Харків!A:C,3,0),"0")</f>
        <v>&gt;20</v>
      </c>
      <c r="M5055" s="60"/>
      <c r="N5055" s="45">
        <f t="shared" si="520"/>
        <v>0</v>
      </c>
    </row>
    <row r="5056" spans="1:14" ht="12" customHeight="1">
      <c r="A5056" s="129"/>
      <c r="B5056" s="49" t="s">
        <v>1386</v>
      </c>
      <c r="C5056" s="18" t="s">
        <v>6520</v>
      </c>
      <c r="D5056" s="20">
        <v>82.32</v>
      </c>
      <c r="E5056" s="10">
        <f t="shared" si="519"/>
        <v>82.32</v>
      </c>
      <c r="F5056" s="1" t="s">
        <v>1795</v>
      </c>
      <c r="G5056" s="45">
        <v>3917320090</v>
      </c>
      <c r="H5056" s="60"/>
      <c r="I5056" s="45">
        <v>1</v>
      </c>
      <c r="J5056" s="45">
        <v>25</v>
      </c>
      <c r="K5056" s="45">
        <v>300</v>
      </c>
      <c r="L5056" s="7" t="str">
        <f>IFERROR(VLOOKUP(B5056,Харків!A:C,3,0),"0")</f>
        <v>&gt;100</v>
      </c>
      <c r="M5056" s="60"/>
      <c r="N5056" s="45">
        <f t="shared" si="520"/>
        <v>0</v>
      </c>
    </row>
    <row r="5057" spans="1:14" ht="12" customHeight="1">
      <c r="A5057" s="129"/>
      <c r="B5057" s="49" t="s">
        <v>1387</v>
      </c>
      <c r="C5057" s="18" t="s">
        <v>3426</v>
      </c>
      <c r="D5057" s="20">
        <v>82.32</v>
      </c>
      <c r="E5057" s="10">
        <f t="shared" si="519"/>
        <v>82.32</v>
      </c>
      <c r="F5057" s="1" t="s">
        <v>1795</v>
      </c>
      <c r="G5057" s="45">
        <v>3917320090</v>
      </c>
      <c r="H5057" s="60"/>
      <c r="I5057" s="45">
        <v>1</v>
      </c>
      <c r="J5057" s="45">
        <v>25</v>
      </c>
      <c r="K5057" s="45">
        <v>300</v>
      </c>
      <c r="L5057" s="7" t="str">
        <f>IFERROR(VLOOKUP(B5057,Харків!A:C,3,0),"0")</f>
        <v>&gt;100</v>
      </c>
      <c r="M5057" s="60"/>
      <c r="N5057" s="45">
        <f t="shared" si="520"/>
        <v>0</v>
      </c>
    </row>
    <row r="5058" spans="1:14" ht="12" customHeight="1">
      <c r="A5058" s="129"/>
      <c r="B5058" s="49" t="s">
        <v>1388</v>
      </c>
      <c r="C5058" s="18" t="s">
        <v>3421</v>
      </c>
      <c r="D5058" s="20">
        <v>82.32</v>
      </c>
      <c r="E5058" s="10">
        <f t="shared" si="519"/>
        <v>82.32</v>
      </c>
      <c r="F5058" s="1" t="s">
        <v>1795</v>
      </c>
      <c r="G5058" s="45">
        <v>3917320090</v>
      </c>
      <c r="H5058" s="60"/>
      <c r="I5058" s="45">
        <v>1</v>
      </c>
      <c r="J5058" s="45">
        <v>25</v>
      </c>
      <c r="K5058" s="45">
        <v>300</v>
      </c>
      <c r="L5058" s="7" t="str">
        <f>IFERROR(VLOOKUP(B5058,Харків!A:C,3,0),"0")</f>
        <v>&gt;100</v>
      </c>
      <c r="M5058" s="60"/>
      <c r="N5058" s="45">
        <f t="shared" si="520"/>
        <v>0</v>
      </c>
    </row>
    <row r="5059" spans="1:14" ht="12" customHeight="1">
      <c r="A5059" s="129"/>
      <c r="B5059" s="49" t="s">
        <v>1389</v>
      </c>
      <c r="C5059" s="18" t="s">
        <v>3418</v>
      </c>
      <c r="D5059" s="20">
        <v>82.32</v>
      </c>
      <c r="E5059" s="10">
        <f t="shared" si="519"/>
        <v>82.32</v>
      </c>
      <c r="F5059" s="1" t="s">
        <v>1795</v>
      </c>
      <c r="G5059" s="45">
        <v>3917320090</v>
      </c>
      <c r="H5059" s="60"/>
      <c r="I5059" s="45">
        <v>1</v>
      </c>
      <c r="J5059" s="45">
        <v>25</v>
      </c>
      <c r="K5059" s="45">
        <v>300</v>
      </c>
      <c r="L5059" s="7">
        <f>IFERROR(VLOOKUP(B5059,Харків!A:C,3,0),"0")</f>
        <v>0</v>
      </c>
      <c r="M5059" s="60"/>
      <c r="N5059" s="45">
        <f t="shared" si="520"/>
        <v>0</v>
      </c>
    </row>
    <row r="5060" spans="1:14" ht="12" customHeight="1">
      <c r="A5060" s="129"/>
      <c r="B5060" s="49" t="s">
        <v>1390</v>
      </c>
      <c r="C5060" s="18" t="s">
        <v>3340</v>
      </c>
      <c r="D5060" s="20">
        <v>185.86</v>
      </c>
      <c r="E5060" s="10">
        <f t="shared" si="519"/>
        <v>185.86</v>
      </c>
      <c r="F5060" s="1" t="s">
        <v>1795</v>
      </c>
      <c r="G5060" s="45">
        <v>3917320090</v>
      </c>
      <c r="H5060" s="60"/>
      <c r="I5060" s="45">
        <v>1</v>
      </c>
      <c r="J5060" s="45">
        <v>25</v>
      </c>
      <c r="K5060" s="45">
        <v>300</v>
      </c>
      <c r="L5060" s="7">
        <f>IFERROR(VLOOKUP(B5060,Харків!A:C,3,0),"0")</f>
        <v>0</v>
      </c>
      <c r="M5060" s="60"/>
      <c r="N5060" s="45">
        <f t="shared" si="520"/>
        <v>0</v>
      </c>
    </row>
    <row r="5061" spans="1:14" ht="12" customHeight="1">
      <c r="A5061" s="129"/>
      <c r="B5061" s="49" t="s">
        <v>1391</v>
      </c>
      <c r="C5061" s="18" t="s">
        <v>3113</v>
      </c>
      <c r="D5061" s="20">
        <v>88.49</v>
      </c>
      <c r="E5061" s="10">
        <f t="shared" si="519"/>
        <v>88.49</v>
      </c>
      <c r="F5061" s="1" t="s">
        <v>1795</v>
      </c>
      <c r="G5061" s="45">
        <v>3917320090</v>
      </c>
      <c r="H5061" s="60"/>
      <c r="I5061" s="45">
        <v>1</v>
      </c>
      <c r="J5061" s="45">
        <v>25</v>
      </c>
      <c r="K5061" s="45">
        <v>300</v>
      </c>
      <c r="L5061" s="7">
        <f>IFERROR(VLOOKUP(B5061,Харків!A:C,3,0),"0")</f>
        <v>0</v>
      </c>
      <c r="M5061" s="60"/>
      <c r="N5061" s="45">
        <f t="shared" si="520"/>
        <v>0</v>
      </c>
    </row>
    <row r="5062" spans="1:14" ht="12" customHeight="1">
      <c r="A5062" s="129"/>
      <c r="B5062" s="49" t="s">
        <v>1392</v>
      </c>
      <c r="C5062" s="18" t="s">
        <v>3372</v>
      </c>
      <c r="D5062" s="20">
        <v>92.16</v>
      </c>
      <c r="E5062" s="10">
        <f t="shared" si="519"/>
        <v>92.16</v>
      </c>
      <c r="F5062" s="1" t="s">
        <v>1795</v>
      </c>
      <c r="G5062" s="45">
        <v>3917320090</v>
      </c>
      <c r="H5062" s="60"/>
      <c r="I5062" s="45">
        <v>1</v>
      </c>
      <c r="J5062" s="45">
        <v>25</v>
      </c>
      <c r="K5062" s="45">
        <v>300</v>
      </c>
      <c r="L5062" s="7" t="str">
        <f>IFERROR(VLOOKUP(B5062,Харків!A:C,3,0),"0")</f>
        <v>&gt;10</v>
      </c>
      <c r="M5062" s="60"/>
      <c r="N5062" s="45">
        <f t="shared" si="520"/>
        <v>0</v>
      </c>
    </row>
    <row r="5063" spans="1:14" ht="12" customHeight="1">
      <c r="A5063" s="129"/>
      <c r="B5063" s="49" t="s">
        <v>1393</v>
      </c>
      <c r="C5063" s="18" t="s">
        <v>6521</v>
      </c>
      <c r="D5063" s="20">
        <v>92.16</v>
      </c>
      <c r="E5063" s="10">
        <f t="shared" si="519"/>
        <v>92.16</v>
      </c>
      <c r="F5063" s="1" t="s">
        <v>1795</v>
      </c>
      <c r="G5063" s="45">
        <v>3917320090</v>
      </c>
      <c r="H5063" s="60"/>
      <c r="I5063" s="45">
        <v>1</v>
      </c>
      <c r="J5063" s="45">
        <v>25</v>
      </c>
      <c r="K5063" s="45">
        <v>300</v>
      </c>
      <c r="L5063" s="7" t="str">
        <f>IFERROR(VLOOKUP(B5063,Харків!A:C,3,0),"0")</f>
        <v>&gt;100</v>
      </c>
      <c r="M5063" s="60"/>
      <c r="N5063" s="45">
        <f t="shared" si="520"/>
        <v>0</v>
      </c>
    </row>
    <row r="5064" spans="1:14" ht="12" customHeight="1">
      <c r="A5064" s="129"/>
      <c r="B5064" s="49" t="s">
        <v>1394</v>
      </c>
      <c r="C5064" s="18" t="s">
        <v>3374</v>
      </c>
      <c r="D5064" s="20">
        <v>92.16</v>
      </c>
      <c r="E5064" s="10">
        <f t="shared" si="519"/>
        <v>92.16</v>
      </c>
      <c r="F5064" s="1" t="s">
        <v>1795</v>
      </c>
      <c r="G5064" s="45">
        <v>3917320090</v>
      </c>
      <c r="H5064" s="60"/>
      <c r="I5064" s="45">
        <v>1</v>
      </c>
      <c r="J5064" s="45">
        <v>25</v>
      </c>
      <c r="K5064" s="45">
        <v>300</v>
      </c>
      <c r="L5064" s="7" t="str">
        <f>IFERROR(VLOOKUP(B5064,Харків!A:C,3,0),"0")</f>
        <v>&gt;20</v>
      </c>
      <c r="M5064" s="60"/>
      <c r="N5064" s="45">
        <f t="shared" si="520"/>
        <v>0</v>
      </c>
    </row>
    <row r="5065" spans="1:14" ht="12" customHeight="1">
      <c r="A5065" s="129"/>
      <c r="B5065" s="49" t="s">
        <v>1395</v>
      </c>
      <c r="C5065" s="18" t="s">
        <v>3393</v>
      </c>
      <c r="D5065" s="20">
        <v>92.16</v>
      </c>
      <c r="E5065" s="10">
        <f t="shared" si="519"/>
        <v>92.16</v>
      </c>
      <c r="F5065" s="1" t="s">
        <v>1795</v>
      </c>
      <c r="G5065" s="45">
        <v>3917320090</v>
      </c>
      <c r="H5065" s="60"/>
      <c r="I5065" s="45">
        <v>1</v>
      </c>
      <c r="J5065" s="45">
        <v>25</v>
      </c>
      <c r="K5065" s="45">
        <v>300</v>
      </c>
      <c r="L5065" s="7" t="str">
        <f>IFERROR(VLOOKUP(B5065,Харків!A:C,3,0),"0")</f>
        <v>&gt;20</v>
      </c>
      <c r="M5065" s="60"/>
      <c r="N5065" s="45">
        <f t="shared" si="520"/>
        <v>0</v>
      </c>
    </row>
    <row r="5066" spans="1:14" ht="12" customHeight="1">
      <c r="A5066" s="129"/>
      <c r="B5066" s="49" t="s">
        <v>1396</v>
      </c>
      <c r="C5066" s="18" t="s">
        <v>3352</v>
      </c>
      <c r="D5066" s="20">
        <v>92.16</v>
      </c>
      <c r="E5066" s="10">
        <f t="shared" si="519"/>
        <v>92.16</v>
      </c>
      <c r="F5066" s="1" t="s">
        <v>1795</v>
      </c>
      <c r="G5066" s="45">
        <v>3917320090</v>
      </c>
      <c r="H5066" s="60"/>
      <c r="I5066" s="45">
        <v>1</v>
      </c>
      <c r="J5066" s="45">
        <v>25</v>
      </c>
      <c r="K5066" s="45">
        <v>200</v>
      </c>
      <c r="L5066" s="7" t="str">
        <f>IFERROR(VLOOKUP(B5066,Харків!A:C,3,0),"0")</f>
        <v>&gt;50</v>
      </c>
      <c r="M5066" s="60"/>
      <c r="N5066" s="45">
        <f t="shared" si="520"/>
        <v>0</v>
      </c>
    </row>
    <row r="5067" spans="1:14" ht="12" customHeight="1">
      <c r="A5067" s="129"/>
      <c r="B5067" s="49" t="s">
        <v>1397</v>
      </c>
      <c r="C5067" s="18" t="s">
        <v>3462</v>
      </c>
      <c r="D5067" s="20">
        <v>143.94</v>
      </c>
      <c r="E5067" s="10">
        <f t="shared" si="519"/>
        <v>143.94</v>
      </c>
      <c r="F5067" s="1" t="s">
        <v>1795</v>
      </c>
      <c r="G5067" s="45">
        <v>3917320090</v>
      </c>
      <c r="H5067" s="60"/>
      <c r="I5067" s="45">
        <v>1</v>
      </c>
      <c r="J5067" s="45">
        <v>25</v>
      </c>
      <c r="K5067" s="45">
        <v>200</v>
      </c>
      <c r="L5067" s="7">
        <f>IFERROR(VLOOKUP(B5067,Харків!A:C,3,0),"0")</f>
        <v>0</v>
      </c>
      <c r="M5067" s="60"/>
      <c r="N5067" s="45">
        <f t="shared" si="520"/>
        <v>0</v>
      </c>
    </row>
    <row r="5068" spans="1:14" ht="12" customHeight="1">
      <c r="A5068" s="129"/>
      <c r="B5068" s="49" t="s">
        <v>1398</v>
      </c>
      <c r="C5068" s="18" t="s">
        <v>3410</v>
      </c>
      <c r="D5068" s="20">
        <v>158.18</v>
      </c>
      <c r="E5068" s="10">
        <f t="shared" si="519"/>
        <v>158.18</v>
      </c>
      <c r="F5068" s="1" t="s">
        <v>1795</v>
      </c>
      <c r="G5068" s="45">
        <v>3917320090</v>
      </c>
      <c r="H5068" s="60"/>
      <c r="I5068" s="45">
        <v>1</v>
      </c>
      <c r="J5068" s="45">
        <v>25</v>
      </c>
      <c r="K5068" s="45">
        <v>200</v>
      </c>
      <c r="L5068" s="7" t="str">
        <f>IFERROR(VLOOKUP(B5068,Харків!A:C,3,0),"0")</f>
        <v>&gt;10</v>
      </c>
      <c r="M5068" s="60"/>
      <c r="N5068" s="45">
        <f t="shared" si="520"/>
        <v>0</v>
      </c>
    </row>
    <row r="5069" spans="1:14" ht="12" customHeight="1">
      <c r="A5069" s="129"/>
      <c r="B5069" s="49" t="s">
        <v>1399</v>
      </c>
      <c r="C5069" s="18" t="s">
        <v>6522</v>
      </c>
      <c r="D5069" s="20">
        <v>158.18</v>
      </c>
      <c r="E5069" s="10">
        <f t="shared" si="519"/>
        <v>158.18</v>
      </c>
      <c r="F5069" s="1" t="s">
        <v>1795</v>
      </c>
      <c r="G5069" s="45">
        <v>3917320090</v>
      </c>
      <c r="H5069" s="60"/>
      <c r="I5069" s="45">
        <v>1</v>
      </c>
      <c r="J5069" s="45">
        <v>25</v>
      </c>
      <c r="K5069" s="45">
        <v>200</v>
      </c>
      <c r="L5069" s="7" t="str">
        <f>IFERROR(VLOOKUP(B5069,Харків!A:C,3,0),"0")</f>
        <v>&gt;100</v>
      </c>
      <c r="M5069" s="60"/>
      <c r="N5069" s="45">
        <f t="shared" si="520"/>
        <v>0</v>
      </c>
    </row>
    <row r="5070" spans="1:14" ht="12" customHeight="1">
      <c r="A5070" s="129"/>
      <c r="B5070" s="49" t="s">
        <v>1400</v>
      </c>
      <c r="C5070" s="18" t="s">
        <v>3405</v>
      </c>
      <c r="D5070" s="20">
        <v>158.18</v>
      </c>
      <c r="E5070" s="10">
        <f t="shared" si="519"/>
        <v>158.18</v>
      </c>
      <c r="F5070" s="1" t="s">
        <v>1795</v>
      </c>
      <c r="G5070" s="45">
        <v>3917320090</v>
      </c>
      <c r="H5070" s="60"/>
      <c r="I5070" s="45">
        <v>1</v>
      </c>
      <c r="J5070" s="45">
        <v>25</v>
      </c>
      <c r="K5070" s="45">
        <v>200</v>
      </c>
      <c r="L5070" s="7" t="str">
        <f>IFERROR(VLOOKUP(B5070,Харків!A:C,3,0),"0")</f>
        <v>&gt;100</v>
      </c>
      <c r="M5070" s="60"/>
      <c r="N5070" s="45">
        <f t="shared" si="520"/>
        <v>0</v>
      </c>
    </row>
    <row r="5071" spans="1:14" ht="12" customHeight="1">
      <c r="A5071" s="129"/>
      <c r="B5071" s="49" t="s">
        <v>1401</v>
      </c>
      <c r="C5071" s="18" t="s">
        <v>3402</v>
      </c>
      <c r="D5071" s="20">
        <v>158.18</v>
      </c>
      <c r="E5071" s="10">
        <f t="shared" si="519"/>
        <v>158.18</v>
      </c>
      <c r="F5071" s="1" t="s">
        <v>1795</v>
      </c>
      <c r="G5071" s="45">
        <v>3917320090</v>
      </c>
      <c r="H5071" s="60"/>
      <c r="I5071" s="45">
        <v>1</v>
      </c>
      <c r="J5071" s="45">
        <v>25</v>
      </c>
      <c r="K5071" s="45">
        <v>200</v>
      </c>
      <c r="L5071" s="7" t="str">
        <f>IFERROR(VLOOKUP(B5071,Харків!A:C,3,0),"0")</f>
        <v>&gt;20</v>
      </c>
      <c r="M5071" s="60"/>
      <c r="N5071" s="45">
        <f t="shared" si="520"/>
        <v>0</v>
      </c>
    </row>
    <row r="5072" spans="1:14" ht="12" customHeight="1">
      <c r="A5072" s="129"/>
      <c r="B5072" s="49" t="s">
        <v>1402</v>
      </c>
      <c r="C5072" s="18" t="s">
        <v>3467</v>
      </c>
      <c r="D5072" s="20">
        <v>158.18</v>
      </c>
      <c r="E5072" s="10">
        <f t="shared" si="519"/>
        <v>158.18</v>
      </c>
      <c r="F5072" s="1" t="s">
        <v>1795</v>
      </c>
      <c r="G5072" s="45">
        <v>3917320090</v>
      </c>
      <c r="H5072" s="60"/>
      <c r="I5072" s="45">
        <v>1</v>
      </c>
      <c r="J5072" s="45">
        <v>25</v>
      </c>
      <c r="K5072" s="45">
        <v>200</v>
      </c>
      <c r="L5072" s="7" t="str">
        <f>IFERROR(VLOOKUP(B5072,Харків!A:C,3,0),"0")</f>
        <v>&gt;10</v>
      </c>
      <c r="M5072" s="60"/>
      <c r="N5072" s="45">
        <f t="shared" si="520"/>
        <v>0</v>
      </c>
    </row>
    <row r="5073" spans="1:14" ht="12" customHeight="1">
      <c r="A5073" s="129"/>
      <c r="B5073" s="49" t="s">
        <v>1403</v>
      </c>
      <c r="C5073" s="18" t="s">
        <v>3148</v>
      </c>
      <c r="D5073" s="20">
        <v>210.76</v>
      </c>
      <c r="E5073" s="10">
        <f t="shared" si="519"/>
        <v>210.76</v>
      </c>
      <c r="F5073" s="1" t="s">
        <v>1795</v>
      </c>
      <c r="G5073" s="45">
        <v>3917320090</v>
      </c>
      <c r="H5073" s="60"/>
      <c r="I5073" s="45">
        <v>1</v>
      </c>
      <c r="J5073" s="45">
        <v>25</v>
      </c>
      <c r="K5073" s="45">
        <v>200</v>
      </c>
      <c r="L5073" s="7" t="str">
        <f>IFERROR(VLOOKUP(B5073,Харків!A:C,3,0),"0")</f>
        <v>&gt;100</v>
      </c>
      <c r="M5073" s="60"/>
      <c r="N5073" s="45">
        <f t="shared" si="520"/>
        <v>0</v>
      </c>
    </row>
    <row r="5074" spans="1:14" ht="12" customHeight="1">
      <c r="A5074" s="129"/>
      <c r="B5074" s="49" t="s">
        <v>1404</v>
      </c>
      <c r="C5074" s="18" t="s">
        <v>3414</v>
      </c>
      <c r="D5074" s="20">
        <v>231.61</v>
      </c>
      <c r="E5074" s="10">
        <f t="shared" si="519"/>
        <v>231.61</v>
      </c>
      <c r="F5074" s="1" t="s">
        <v>1795</v>
      </c>
      <c r="G5074" s="45">
        <v>3917320090</v>
      </c>
      <c r="H5074" s="60"/>
      <c r="I5074" s="45">
        <v>1</v>
      </c>
      <c r="J5074" s="45">
        <v>25</v>
      </c>
      <c r="K5074" s="45">
        <v>200</v>
      </c>
      <c r="L5074" s="7" t="str">
        <f>IFERROR(VLOOKUP(B5074,Харків!A:C,3,0),"0")</f>
        <v>&gt;100</v>
      </c>
      <c r="M5074" s="60"/>
      <c r="N5074" s="45">
        <f t="shared" si="520"/>
        <v>0</v>
      </c>
    </row>
    <row r="5075" spans="1:14" ht="12" customHeight="1">
      <c r="A5075" s="129"/>
      <c r="B5075" s="49" t="s">
        <v>1405</v>
      </c>
      <c r="C5075" s="18" t="s">
        <v>6523</v>
      </c>
      <c r="D5075" s="20">
        <v>231.61</v>
      </c>
      <c r="E5075" s="10">
        <f t="shared" si="519"/>
        <v>231.61</v>
      </c>
      <c r="F5075" s="1" t="s">
        <v>1795</v>
      </c>
      <c r="G5075" s="45">
        <v>3917320090</v>
      </c>
      <c r="H5075" s="60"/>
      <c r="I5075" s="45">
        <v>1</v>
      </c>
      <c r="J5075" s="45">
        <v>25</v>
      </c>
      <c r="K5075" s="45">
        <v>200</v>
      </c>
      <c r="L5075" s="7" t="str">
        <f>IFERROR(VLOOKUP(B5075,Харків!A:C,3,0),"0")</f>
        <v>&gt;100</v>
      </c>
      <c r="M5075" s="60"/>
      <c r="N5075" s="45">
        <f t="shared" si="520"/>
        <v>0</v>
      </c>
    </row>
    <row r="5076" spans="1:14" ht="12" customHeight="1">
      <c r="A5076" s="129"/>
      <c r="B5076" s="49" t="s">
        <v>1406</v>
      </c>
      <c r="C5076" s="18" t="s">
        <v>3413</v>
      </c>
      <c r="D5076" s="20">
        <v>231.61</v>
      </c>
      <c r="E5076" s="10">
        <f t="shared" si="519"/>
        <v>231.61</v>
      </c>
      <c r="F5076" s="1" t="s">
        <v>1795</v>
      </c>
      <c r="G5076" s="45">
        <v>3917320090</v>
      </c>
      <c r="H5076" s="60"/>
      <c r="I5076" s="45">
        <v>1</v>
      </c>
      <c r="J5076" s="45">
        <v>25</v>
      </c>
      <c r="K5076" s="45">
        <v>200</v>
      </c>
      <c r="L5076" s="7">
        <f>IFERROR(VLOOKUP(B5076,Харків!A:C,3,0),"0")</f>
        <v>0</v>
      </c>
      <c r="M5076" s="60"/>
      <c r="N5076" s="45">
        <f t="shared" si="520"/>
        <v>0</v>
      </c>
    </row>
    <row r="5077" spans="1:14" ht="12" customHeight="1">
      <c r="A5077" s="129"/>
      <c r="B5077" s="49" t="s">
        <v>1407</v>
      </c>
      <c r="C5077" s="18" t="s">
        <v>3416</v>
      </c>
      <c r="D5077" s="20">
        <v>231.61</v>
      </c>
      <c r="E5077" s="10">
        <f t="shared" si="519"/>
        <v>231.61</v>
      </c>
      <c r="F5077" s="1" t="s">
        <v>1795</v>
      </c>
      <c r="G5077" s="45">
        <v>3917320090</v>
      </c>
      <c r="H5077" s="60"/>
      <c r="I5077" s="45">
        <v>1</v>
      </c>
      <c r="J5077" s="45">
        <v>25</v>
      </c>
      <c r="K5077" s="45">
        <v>200</v>
      </c>
      <c r="L5077" s="7" t="str">
        <f>IFERROR(VLOOKUP(B5077,Харків!A:C,3,0),"0")</f>
        <v>&gt;100</v>
      </c>
      <c r="M5077" s="60"/>
      <c r="N5077" s="45">
        <f t="shared" si="520"/>
        <v>0</v>
      </c>
    </row>
    <row r="5078" spans="1:14" ht="12" customHeight="1">
      <c r="A5078" s="129"/>
      <c r="B5078" s="49" t="s">
        <v>1408</v>
      </c>
      <c r="C5078" s="18" t="s">
        <v>3425</v>
      </c>
      <c r="D5078" s="20">
        <v>231.61</v>
      </c>
      <c r="E5078" s="10">
        <f t="shared" si="519"/>
        <v>231.61</v>
      </c>
      <c r="F5078" s="1" t="s">
        <v>1795</v>
      </c>
      <c r="G5078" s="45">
        <v>3917320090</v>
      </c>
      <c r="H5078" s="60"/>
      <c r="I5078" s="45">
        <v>1</v>
      </c>
      <c r="J5078" s="45">
        <v>25</v>
      </c>
      <c r="K5078" s="45">
        <v>200</v>
      </c>
      <c r="L5078" s="7" t="str">
        <f>IFERROR(VLOOKUP(B5078,Харків!A:C,3,0),"0")</f>
        <v>&gt;100</v>
      </c>
      <c r="M5078" s="60"/>
      <c r="N5078" s="45">
        <f t="shared" si="520"/>
        <v>0</v>
      </c>
    </row>
    <row r="5079" spans="1:14" ht="12" customHeight="1">
      <c r="A5079" s="129"/>
      <c r="B5079" s="49" t="s">
        <v>1409</v>
      </c>
      <c r="C5079" s="18" t="s">
        <v>3353</v>
      </c>
      <c r="D5079" s="20">
        <v>344.84</v>
      </c>
      <c r="E5079" s="10">
        <f t="shared" si="519"/>
        <v>344.84</v>
      </c>
      <c r="F5079" s="1" t="s">
        <v>1795</v>
      </c>
      <c r="G5079" s="45">
        <v>3917320090</v>
      </c>
      <c r="H5079" s="60"/>
      <c r="I5079" s="45">
        <v>1</v>
      </c>
      <c r="J5079" s="45">
        <v>25</v>
      </c>
      <c r="K5079" s="45">
        <v>100</v>
      </c>
      <c r="L5079" s="7">
        <f>IFERROR(VLOOKUP(B5079,Харків!A:C,3,0),"0")</f>
        <v>5</v>
      </c>
      <c r="M5079" s="60"/>
      <c r="N5079" s="45">
        <f t="shared" si="520"/>
        <v>0</v>
      </c>
    </row>
    <row r="5080" spans="1:14" ht="12" customHeight="1">
      <c r="A5080" s="129"/>
      <c r="B5080" s="49" t="s">
        <v>1410</v>
      </c>
      <c r="C5080" s="18" t="s">
        <v>3429</v>
      </c>
      <c r="D5080" s="20">
        <v>379.33</v>
      </c>
      <c r="E5080" s="10">
        <f t="shared" si="519"/>
        <v>379.33</v>
      </c>
      <c r="F5080" s="1" t="s">
        <v>1795</v>
      </c>
      <c r="G5080" s="45">
        <v>3917320090</v>
      </c>
      <c r="H5080" s="60"/>
      <c r="I5080" s="45">
        <v>1</v>
      </c>
      <c r="J5080" s="45">
        <v>25</v>
      </c>
      <c r="K5080" s="45">
        <v>100</v>
      </c>
      <c r="L5080" s="7">
        <f>IFERROR(VLOOKUP(B5080,Харків!A:C,3,0),"0")</f>
        <v>1</v>
      </c>
      <c r="M5080" s="60"/>
      <c r="N5080" s="45">
        <f t="shared" si="520"/>
        <v>0</v>
      </c>
    </row>
    <row r="5081" spans="1:14" ht="12" customHeight="1">
      <c r="A5081" s="129"/>
      <c r="B5081" s="49" t="s">
        <v>1411</v>
      </c>
      <c r="C5081" s="18" t="s">
        <v>6524</v>
      </c>
      <c r="D5081" s="20">
        <v>379.33</v>
      </c>
      <c r="E5081" s="10">
        <f t="shared" si="519"/>
        <v>379.33</v>
      </c>
      <c r="F5081" s="1" t="s">
        <v>1795</v>
      </c>
      <c r="G5081" s="45">
        <v>3917320090</v>
      </c>
      <c r="H5081" s="60"/>
      <c r="I5081" s="45">
        <v>1</v>
      </c>
      <c r="J5081" s="45">
        <v>25</v>
      </c>
      <c r="K5081" s="45">
        <v>100</v>
      </c>
      <c r="L5081" s="7" t="str">
        <f>IFERROR(VLOOKUP(B5081,Харків!A:C,3,0),"0")</f>
        <v>&gt;10</v>
      </c>
      <c r="M5081" s="60"/>
      <c r="N5081" s="45">
        <f t="shared" si="520"/>
        <v>0</v>
      </c>
    </row>
    <row r="5082" spans="1:14" ht="12" customHeight="1">
      <c r="A5082" s="129"/>
      <c r="B5082" s="49" t="s">
        <v>1412</v>
      </c>
      <c r="C5082" s="18" t="s">
        <v>3345</v>
      </c>
      <c r="D5082" s="20">
        <v>379.33</v>
      </c>
      <c r="E5082" s="10">
        <f t="shared" si="519"/>
        <v>379.33</v>
      </c>
      <c r="F5082" s="1" t="s">
        <v>1795</v>
      </c>
      <c r="G5082" s="45">
        <v>3917320090</v>
      </c>
      <c r="H5082" s="60"/>
      <c r="I5082" s="45">
        <v>1</v>
      </c>
      <c r="J5082" s="45">
        <v>25</v>
      </c>
      <c r="K5082" s="45">
        <v>100</v>
      </c>
      <c r="L5082" s="7">
        <f>IFERROR(VLOOKUP(B5082,Харків!A:C,3,0),"0")</f>
        <v>8</v>
      </c>
      <c r="M5082" s="60"/>
      <c r="N5082" s="45">
        <f t="shared" si="520"/>
        <v>0</v>
      </c>
    </row>
    <row r="5083" spans="1:14" ht="12" customHeight="1">
      <c r="A5083" s="129"/>
      <c r="B5083" s="49" t="s">
        <v>1413</v>
      </c>
      <c r="C5083" s="18" t="s">
        <v>3342</v>
      </c>
      <c r="D5083" s="20">
        <v>379.33</v>
      </c>
      <c r="E5083" s="10">
        <f t="shared" si="519"/>
        <v>379.33</v>
      </c>
      <c r="F5083" s="1" t="s">
        <v>1795</v>
      </c>
      <c r="G5083" s="45">
        <v>3917320090</v>
      </c>
      <c r="H5083" s="60"/>
      <c r="I5083" s="45">
        <v>1</v>
      </c>
      <c r="J5083" s="45">
        <v>25</v>
      </c>
      <c r="K5083" s="45">
        <v>100</v>
      </c>
      <c r="L5083" s="7">
        <f>IFERROR(VLOOKUP(B5083,Харків!A:C,3,0),"0")</f>
        <v>5</v>
      </c>
      <c r="M5083" s="60"/>
      <c r="N5083" s="45">
        <f t="shared" si="520"/>
        <v>0</v>
      </c>
    </row>
    <row r="5084" spans="1:14" ht="12" customHeight="1">
      <c r="A5084" s="129"/>
      <c r="B5084" s="49" t="s">
        <v>1414</v>
      </c>
      <c r="C5084" s="18" t="s">
        <v>3357</v>
      </c>
      <c r="D5084" s="20">
        <v>379.33</v>
      </c>
      <c r="E5084" s="10">
        <f t="shared" si="519"/>
        <v>379.33</v>
      </c>
      <c r="F5084" s="1" t="s">
        <v>1795</v>
      </c>
      <c r="G5084" s="45">
        <v>3917320090</v>
      </c>
      <c r="H5084" s="60"/>
      <c r="I5084" s="45">
        <v>1</v>
      </c>
      <c r="J5084" s="45">
        <v>25</v>
      </c>
      <c r="K5084" s="45">
        <v>100</v>
      </c>
      <c r="L5084" s="7" t="str">
        <f>IFERROR(VLOOKUP(B5084,Харків!A:C,3,0),"0")</f>
        <v>&gt;50</v>
      </c>
      <c r="M5084" s="60"/>
      <c r="N5084" s="45">
        <f t="shared" si="520"/>
        <v>0</v>
      </c>
    </row>
    <row r="5085" spans="1:14" ht="12" customHeight="1">
      <c r="A5085" s="130"/>
      <c r="B5085" s="50"/>
      <c r="C5085" s="6" t="s">
        <v>3944</v>
      </c>
      <c r="D5085" s="13"/>
      <c r="E5085" s="14"/>
      <c r="F5085" s="5"/>
      <c r="G5085" s="7"/>
      <c r="H5085" s="13"/>
      <c r="I5085" s="7"/>
      <c r="J5085" s="7"/>
      <c r="K5085" s="7"/>
      <c r="L5085" s="5"/>
      <c r="M5085" s="5"/>
      <c r="N5085" s="5"/>
    </row>
    <row r="5086" spans="1:14" ht="12" customHeight="1">
      <c r="A5086" s="129"/>
      <c r="B5086" s="49" t="s">
        <v>3833</v>
      </c>
      <c r="C5086" s="18" t="s">
        <v>3834</v>
      </c>
      <c r="D5086" s="20">
        <v>2.48</v>
      </c>
      <c r="E5086" s="10">
        <f t="shared" ref="E5086:E5111" si="521">D5086-(D5086*$G$1)</f>
        <v>2.48</v>
      </c>
      <c r="F5086" s="1" t="s">
        <v>1795</v>
      </c>
      <c r="G5086" s="45">
        <v>3917320090</v>
      </c>
      <c r="H5086" s="60"/>
      <c r="I5086" s="45">
        <v>1</v>
      </c>
      <c r="J5086" s="45">
        <v>200</v>
      </c>
      <c r="K5086" s="45">
        <v>3200</v>
      </c>
      <c r="L5086" s="7" t="str">
        <f>IFERROR(VLOOKUP(B5086,Харків!A:C,3,0),"0")</f>
        <v>&gt;500</v>
      </c>
      <c r="M5086" s="60"/>
      <c r="N5086" s="45">
        <f t="shared" ref="N5086:N5111" si="522">E5086*M5086</f>
        <v>0</v>
      </c>
    </row>
    <row r="5087" spans="1:14" ht="12" customHeight="1">
      <c r="A5087" s="129"/>
      <c r="B5087" s="49" t="s">
        <v>3835</v>
      </c>
      <c r="C5087" s="18" t="s">
        <v>6525</v>
      </c>
      <c r="D5087" s="20">
        <v>2.85</v>
      </c>
      <c r="E5087" s="10">
        <f t="shared" si="521"/>
        <v>2.85</v>
      </c>
      <c r="F5087" s="1" t="s">
        <v>1795</v>
      </c>
      <c r="G5087" s="45">
        <v>3917320090</v>
      </c>
      <c r="H5087" s="60"/>
      <c r="I5087" s="45">
        <v>1</v>
      </c>
      <c r="J5087" s="45">
        <v>200</v>
      </c>
      <c r="K5087" s="45">
        <v>2400</v>
      </c>
      <c r="L5087" s="7">
        <f>IFERROR(VLOOKUP(B5087,Харків!A:C,3,0),"0")</f>
        <v>4</v>
      </c>
      <c r="M5087" s="60"/>
      <c r="N5087" s="45">
        <f t="shared" si="522"/>
        <v>0</v>
      </c>
    </row>
    <row r="5088" spans="1:14" ht="12" customHeight="1">
      <c r="A5088" s="129"/>
      <c r="B5088" s="49" t="s">
        <v>3836</v>
      </c>
      <c r="C5088" s="18" t="s">
        <v>6526</v>
      </c>
      <c r="D5088" s="20">
        <v>3</v>
      </c>
      <c r="E5088" s="10">
        <f t="shared" si="521"/>
        <v>3</v>
      </c>
      <c r="F5088" s="1" t="s">
        <v>1795</v>
      </c>
      <c r="G5088" s="45">
        <v>3917320090</v>
      </c>
      <c r="H5088" s="60"/>
      <c r="I5088" s="45">
        <v>1</v>
      </c>
      <c r="J5088" s="45">
        <v>200</v>
      </c>
      <c r="K5088" s="45">
        <v>3000</v>
      </c>
      <c r="L5088" s="7">
        <f>IFERROR(VLOOKUP(B5088,Харків!A:C,3,0),"0")</f>
        <v>0</v>
      </c>
      <c r="M5088" s="60"/>
      <c r="N5088" s="45">
        <f t="shared" si="522"/>
        <v>0</v>
      </c>
    </row>
    <row r="5089" spans="1:14" ht="12" customHeight="1">
      <c r="A5089" s="129"/>
      <c r="B5089" s="49" t="s">
        <v>3837</v>
      </c>
      <c r="C5089" s="18" t="s">
        <v>6527</v>
      </c>
      <c r="D5089" s="20">
        <v>3.56</v>
      </c>
      <c r="E5089" s="10">
        <f t="shared" si="521"/>
        <v>3.56</v>
      </c>
      <c r="F5089" s="1" t="s">
        <v>1795</v>
      </c>
      <c r="G5089" s="45">
        <v>3917320090</v>
      </c>
      <c r="H5089" s="60"/>
      <c r="I5089" s="45">
        <v>1</v>
      </c>
      <c r="J5089" s="45">
        <v>200</v>
      </c>
      <c r="K5089" s="45">
        <v>2600</v>
      </c>
      <c r="L5089" s="7">
        <f>IFERROR(VLOOKUP(B5089,Харків!A:C,3,0),"0")</f>
        <v>0</v>
      </c>
      <c r="M5089" s="60"/>
      <c r="N5089" s="45">
        <f t="shared" si="522"/>
        <v>0</v>
      </c>
    </row>
    <row r="5090" spans="1:14" ht="12" customHeight="1">
      <c r="A5090" s="129"/>
      <c r="B5090" s="49" t="s">
        <v>3838</v>
      </c>
      <c r="C5090" s="18" t="s">
        <v>6528</v>
      </c>
      <c r="D5090" s="20">
        <v>3.55</v>
      </c>
      <c r="E5090" s="10">
        <f t="shared" si="521"/>
        <v>3.55</v>
      </c>
      <c r="F5090" s="1" t="s">
        <v>1795</v>
      </c>
      <c r="G5090" s="45">
        <v>3917320090</v>
      </c>
      <c r="H5090" s="60"/>
      <c r="I5090" s="45">
        <v>1</v>
      </c>
      <c r="J5090" s="45">
        <v>200</v>
      </c>
      <c r="K5090" s="45">
        <v>2200</v>
      </c>
      <c r="L5090" s="7" t="str">
        <f>IFERROR(VLOOKUP(B5090,Харків!A:C,3,0),"0")</f>
        <v>&gt;20</v>
      </c>
      <c r="M5090" s="60"/>
      <c r="N5090" s="45">
        <f t="shared" si="522"/>
        <v>0</v>
      </c>
    </row>
    <row r="5091" spans="1:14" ht="12" customHeight="1">
      <c r="A5091" s="129"/>
      <c r="B5091" s="49" t="s">
        <v>3839</v>
      </c>
      <c r="C5091" s="18" t="s">
        <v>6529</v>
      </c>
      <c r="D5091" s="20">
        <v>4.21</v>
      </c>
      <c r="E5091" s="10">
        <f t="shared" si="521"/>
        <v>4.21</v>
      </c>
      <c r="F5091" s="1" t="s">
        <v>1795</v>
      </c>
      <c r="G5091" s="45">
        <v>3917320090</v>
      </c>
      <c r="H5091" s="60"/>
      <c r="I5091" s="45">
        <v>1</v>
      </c>
      <c r="J5091" s="45">
        <v>200</v>
      </c>
      <c r="K5091" s="45">
        <v>1800</v>
      </c>
      <c r="L5091" s="7" t="str">
        <f>IFERROR(VLOOKUP(B5091,Харків!A:C,3,0),"0")</f>
        <v>&gt;100</v>
      </c>
      <c r="M5091" s="60"/>
      <c r="N5091" s="45">
        <f t="shared" si="522"/>
        <v>0</v>
      </c>
    </row>
    <row r="5092" spans="1:14" ht="12" customHeight="1">
      <c r="A5092" s="129"/>
      <c r="B5092" s="49" t="s">
        <v>3840</v>
      </c>
      <c r="C5092" s="18" t="s">
        <v>6530</v>
      </c>
      <c r="D5092" s="20">
        <v>4.38</v>
      </c>
      <c r="E5092" s="10">
        <f t="shared" si="521"/>
        <v>4.38</v>
      </c>
      <c r="F5092" s="1" t="s">
        <v>1795</v>
      </c>
      <c r="G5092" s="45">
        <v>3917320090</v>
      </c>
      <c r="H5092" s="60"/>
      <c r="I5092" s="45">
        <v>1</v>
      </c>
      <c r="J5092" s="45">
        <v>400</v>
      </c>
      <c r="K5092" s="45">
        <v>1600</v>
      </c>
      <c r="L5092" s="7" t="str">
        <f>IFERROR(VLOOKUP(B5092,Харків!A:C,3,0),"0")</f>
        <v>&gt;300</v>
      </c>
      <c r="M5092" s="60"/>
      <c r="N5092" s="45">
        <f t="shared" si="522"/>
        <v>0</v>
      </c>
    </row>
    <row r="5093" spans="1:14" ht="12" customHeight="1">
      <c r="A5093" s="129"/>
      <c r="B5093" s="49" t="s">
        <v>3841</v>
      </c>
      <c r="C5093" s="18" t="s">
        <v>6531</v>
      </c>
      <c r="D5093" s="20">
        <v>4.96</v>
      </c>
      <c r="E5093" s="10">
        <f t="shared" si="521"/>
        <v>4.96</v>
      </c>
      <c r="F5093" s="1" t="s">
        <v>1795</v>
      </c>
      <c r="G5093" s="45">
        <v>3917320090</v>
      </c>
      <c r="H5093" s="60"/>
      <c r="I5093" s="45">
        <v>1</v>
      </c>
      <c r="J5093" s="45">
        <v>200</v>
      </c>
      <c r="K5093" s="45">
        <v>1000</v>
      </c>
      <c r="L5093" s="7" t="str">
        <f>IFERROR(VLOOKUP(B5093,Харків!A:C,3,0),"0")</f>
        <v>&gt;10</v>
      </c>
      <c r="M5093" s="60"/>
      <c r="N5093" s="45">
        <f t="shared" si="522"/>
        <v>0</v>
      </c>
    </row>
    <row r="5094" spans="1:14" ht="12" customHeight="1">
      <c r="A5094" s="129"/>
      <c r="B5094" s="49" t="s">
        <v>3842</v>
      </c>
      <c r="C5094" s="18" t="s">
        <v>6532</v>
      </c>
      <c r="D5094" s="20">
        <v>5.61</v>
      </c>
      <c r="E5094" s="10">
        <f t="shared" si="521"/>
        <v>5.61</v>
      </c>
      <c r="F5094" s="1" t="s">
        <v>1795</v>
      </c>
      <c r="G5094" s="45">
        <v>3917320090</v>
      </c>
      <c r="H5094" s="60"/>
      <c r="I5094" s="45">
        <v>1</v>
      </c>
      <c r="J5094" s="45">
        <v>200</v>
      </c>
      <c r="K5094" s="45">
        <v>700</v>
      </c>
      <c r="L5094" s="7">
        <f>IFERROR(VLOOKUP(B5094,Харків!A:C,3,0),"0")</f>
        <v>0</v>
      </c>
      <c r="M5094" s="60"/>
      <c r="N5094" s="45">
        <f t="shared" si="522"/>
        <v>0</v>
      </c>
    </row>
    <row r="5095" spans="1:14" ht="12" customHeight="1">
      <c r="A5095" s="129"/>
      <c r="B5095" s="49" t="s">
        <v>3843</v>
      </c>
      <c r="C5095" s="18" t="s">
        <v>6533</v>
      </c>
      <c r="D5095" s="20">
        <v>5.86</v>
      </c>
      <c r="E5095" s="10">
        <f t="shared" si="521"/>
        <v>5.86</v>
      </c>
      <c r="F5095" s="1" t="s">
        <v>1795</v>
      </c>
      <c r="G5095" s="45">
        <v>3917320090</v>
      </c>
      <c r="H5095" s="60"/>
      <c r="I5095" s="45">
        <v>1</v>
      </c>
      <c r="J5095" s="45">
        <v>100</v>
      </c>
      <c r="K5095" s="45">
        <v>1400</v>
      </c>
      <c r="L5095" s="7">
        <f>IFERROR(VLOOKUP(B5095,Харків!A:C,3,0),"0")</f>
        <v>0</v>
      </c>
      <c r="M5095" s="60"/>
      <c r="N5095" s="45">
        <f t="shared" si="522"/>
        <v>0</v>
      </c>
    </row>
    <row r="5096" spans="1:14" ht="12" customHeight="1">
      <c r="A5096" s="129"/>
      <c r="B5096" s="49" t="s">
        <v>3844</v>
      </c>
      <c r="C5096" s="18" t="s">
        <v>6534</v>
      </c>
      <c r="D5096" s="20">
        <v>6.38</v>
      </c>
      <c r="E5096" s="10">
        <f t="shared" si="521"/>
        <v>6.38</v>
      </c>
      <c r="F5096" s="1" t="s">
        <v>1795</v>
      </c>
      <c r="G5096" s="45">
        <v>3917320090</v>
      </c>
      <c r="H5096" s="60"/>
      <c r="I5096" s="45">
        <v>1</v>
      </c>
      <c r="J5096" s="45">
        <v>100</v>
      </c>
      <c r="K5096" s="45">
        <v>1300</v>
      </c>
      <c r="L5096" s="7" t="str">
        <f>IFERROR(VLOOKUP(B5096,Харків!A:C,3,0),"0")</f>
        <v>&gt;500</v>
      </c>
      <c r="M5096" s="60"/>
      <c r="N5096" s="45">
        <f t="shared" si="522"/>
        <v>0</v>
      </c>
    </row>
    <row r="5097" spans="1:14" ht="12" customHeight="1">
      <c r="A5097" s="129"/>
      <c r="B5097" s="49" t="s">
        <v>3845</v>
      </c>
      <c r="C5097" s="18" t="s">
        <v>6535</v>
      </c>
      <c r="D5097" s="20">
        <v>7.77</v>
      </c>
      <c r="E5097" s="10">
        <f t="shared" si="521"/>
        <v>7.77</v>
      </c>
      <c r="F5097" s="1" t="s">
        <v>1795</v>
      </c>
      <c r="G5097" s="45">
        <v>3917320090</v>
      </c>
      <c r="H5097" s="60"/>
      <c r="I5097" s="45">
        <v>1</v>
      </c>
      <c r="J5097" s="45">
        <v>100</v>
      </c>
      <c r="K5097" s="45">
        <v>1100</v>
      </c>
      <c r="L5097" s="7" t="str">
        <f>IFERROR(VLOOKUP(B5097,Харків!A:C,3,0),"0")</f>
        <v>&gt;500</v>
      </c>
      <c r="M5097" s="60"/>
      <c r="N5097" s="45">
        <f t="shared" si="522"/>
        <v>0</v>
      </c>
    </row>
    <row r="5098" spans="1:14" ht="12" customHeight="1">
      <c r="A5098" s="129"/>
      <c r="B5098" s="49" t="s">
        <v>3846</v>
      </c>
      <c r="C5098" s="18" t="s">
        <v>6536</v>
      </c>
      <c r="D5098" s="20">
        <v>8.91</v>
      </c>
      <c r="E5098" s="10">
        <f t="shared" si="521"/>
        <v>8.91</v>
      </c>
      <c r="F5098" s="1" t="s">
        <v>1795</v>
      </c>
      <c r="G5098" s="45">
        <v>3917320090</v>
      </c>
      <c r="H5098" s="60"/>
      <c r="I5098" s="45">
        <v>1</v>
      </c>
      <c r="J5098" s="45">
        <v>100</v>
      </c>
      <c r="K5098" s="45">
        <v>1000</v>
      </c>
      <c r="L5098" s="7">
        <f>IFERROR(VLOOKUP(B5098,Харків!A:C,3,0),"0")</f>
        <v>0</v>
      </c>
      <c r="M5098" s="60"/>
      <c r="N5098" s="45">
        <f t="shared" si="522"/>
        <v>0</v>
      </c>
    </row>
    <row r="5099" spans="1:14" ht="12" customHeight="1">
      <c r="A5099" s="129"/>
      <c r="B5099" s="49" t="s">
        <v>3847</v>
      </c>
      <c r="C5099" s="18" t="s">
        <v>6537</v>
      </c>
      <c r="D5099" s="20">
        <v>11.22</v>
      </c>
      <c r="E5099" s="10">
        <f t="shared" si="521"/>
        <v>11.22</v>
      </c>
      <c r="F5099" s="1" t="s">
        <v>1795</v>
      </c>
      <c r="G5099" s="45">
        <v>3917320090</v>
      </c>
      <c r="H5099" s="60"/>
      <c r="I5099" s="45">
        <v>1</v>
      </c>
      <c r="J5099" s="45">
        <v>100</v>
      </c>
      <c r="K5099" s="45">
        <v>900</v>
      </c>
      <c r="L5099" s="7" t="str">
        <f>IFERROR(VLOOKUP(B5099,Харків!A:C,3,0),"0")</f>
        <v>&gt;100</v>
      </c>
      <c r="M5099" s="60"/>
      <c r="N5099" s="45">
        <f t="shared" si="522"/>
        <v>0</v>
      </c>
    </row>
    <row r="5100" spans="1:14" ht="12" customHeight="1">
      <c r="A5100" s="129"/>
      <c r="B5100" s="49" t="s">
        <v>3848</v>
      </c>
      <c r="C5100" s="18" t="s">
        <v>6538</v>
      </c>
      <c r="D5100" s="20">
        <v>12.85</v>
      </c>
      <c r="E5100" s="10">
        <f t="shared" si="521"/>
        <v>12.85</v>
      </c>
      <c r="F5100" s="1" t="s">
        <v>1795</v>
      </c>
      <c r="G5100" s="45">
        <v>3917320090</v>
      </c>
      <c r="H5100" s="60"/>
      <c r="I5100" s="45">
        <v>1</v>
      </c>
      <c r="J5100" s="45">
        <v>100</v>
      </c>
      <c r="K5100" s="45">
        <v>800</v>
      </c>
      <c r="L5100" s="7" t="str">
        <f>IFERROR(VLOOKUP(B5100,Харків!A:C,3,0),"0")</f>
        <v>&gt;20</v>
      </c>
      <c r="M5100" s="60"/>
      <c r="N5100" s="45">
        <f t="shared" si="522"/>
        <v>0</v>
      </c>
    </row>
    <row r="5101" spans="1:14" ht="12" customHeight="1">
      <c r="A5101" s="129"/>
      <c r="B5101" s="49" t="s">
        <v>3849</v>
      </c>
      <c r="C5101" s="18" t="s">
        <v>6539</v>
      </c>
      <c r="D5101" s="20">
        <v>14.88</v>
      </c>
      <c r="E5101" s="10">
        <f t="shared" si="521"/>
        <v>14.88</v>
      </c>
      <c r="F5101" s="1" t="s">
        <v>1795</v>
      </c>
      <c r="G5101" s="45">
        <v>3917320090</v>
      </c>
      <c r="H5101" s="60"/>
      <c r="I5101" s="45">
        <v>1</v>
      </c>
      <c r="J5101" s="45">
        <v>100</v>
      </c>
      <c r="K5101" s="45">
        <v>800</v>
      </c>
      <c r="L5101" s="7" t="str">
        <f>IFERROR(VLOOKUP(B5101,Харків!A:C,3,0),"0")</f>
        <v>&gt;500</v>
      </c>
      <c r="M5101" s="60"/>
      <c r="N5101" s="45">
        <f t="shared" si="522"/>
        <v>0</v>
      </c>
    </row>
    <row r="5102" spans="1:14" ht="12" customHeight="1">
      <c r="A5102" s="129"/>
      <c r="B5102" s="49" t="s">
        <v>3850</v>
      </c>
      <c r="C5102" s="18" t="s">
        <v>6540</v>
      </c>
      <c r="D5102" s="20">
        <v>21.76</v>
      </c>
      <c r="E5102" s="10">
        <f t="shared" si="521"/>
        <v>21.76</v>
      </c>
      <c r="F5102" s="1" t="s">
        <v>1795</v>
      </c>
      <c r="G5102" s="45">
        <v>3917320090</v>
      </c>
      <c r="H5102" s="60"/>
      <c r="I5102" s="45">
        <v>1</v>
      </c>
      <c r="J5102" s="45">
        <v>100</v>
      </c>
      <c r="K5102" s="45">
        <v>700</v>
      </c>
      <c r="L5102" s="7" t="str">
        <f>IFERROR(VLOOKUP(B5102,Харків!A:C,3,0),"0")</f>
        <v>&gt;20</v>
      </c>
      <c r="M5102" s="60"/>
      <c r="N5102" s="45">
        <f t="shared" si="522"/>
        <v>0</v>
      </c>
    </row>
    <row r="5103" spans="1:14" ht="12" customHeight="1">
      <c r="A5103" s="129"/>
      <c r="B5103" s="49" t="s">
        <v>3851</v>
      </c>
      <c r="C5103" s="18" t="s">
        <v>6541</v>
      </c>
      <c r="D5103" s="20">
        <v>27.43</v>
      </c>
      <c r="E5103" s="10">
        <f t="shared" si="521"/>
        <v>27.43</v>
      </c>
      <c r="F5103" s="1" t="s">
        <v>1795</v>
      </c>
      <c r="G5103" s="45">
        <v>3917320090</v>
      </c>
      <c r="H5103" s="60"/>
      <c r="I5103" s="45">
        <v>1</v>
      </c>
      <c r="J5103" s="45">
        <v>100</v>
      </c>
      <c r="K5103" s="45">
        <v>600</v>
      </c>
      <c r="L5103" s="7">
        <f>IFERROR(VLOOKUP(B5103,Харків!A:C,3,0),"0")</f>
        <v>0</v>
      </c>
      <c r="M5103" s="60"/>
      <c r="N5103" s="45">
        <f t="shared" si="522"/>
        <v>0</v>
      </c>
    </row>
    <row r="5104" spans="1:14" ht="12" customHeight="1">
      <c r="A5104" s="129"/>
      <c r="B5104" s="49" t="s">
        <v>3852</v>
      </c>
      <c r="C5104" s="18" t="s">
        <v>6542</v>
      </c>
      <c r="D5104" s="20">
        <v>29.67</v>
      </c>
      <c r="E5104" s="10">
        <f t="shared" si="521"/>
        <v>29.67</v>
      </c>
      <c r="F5104" s="1" t="s">
        <v>1795</v>
      </c>
      <c r="G5104" s="45">
        <v>3917320090</v>
      </c>
      <c r="H5104" s="60"/>
      <c r="I5104" s="45">
        <v>1</v>
      </c>
      <c r="J5104" s="45">
        <v>100</v>
      </c>
      <c r="K5104" s="45">
        <v>600</v>
      </c>
      <c r="L5104" s="7" t="str">
        <f>IFERROR(VLOOKUP(B5104,Харків!A:C,3,0),"0")</f>
        <v>&gt;50</v>
      </c>
      <c r="M5104" s="60"/>
      <c r="N5104" s="45">
        <f t="shared" si="522"/>
        <v>0</v>
      </c>
    </row>
    <row r="5105" spans="1:14" ht="12" customHeight="1">
      <c r="A5105" s="129"/>
      <c r="B5105" s="49" t="s">
        <v>3853</v>
      </c>
      <c r="C5105" s="18" t="s">
        <v>6543</v>
      </c>
      <c r="D5105" s="20">
        <v>32.18</v>
      </c>
      <c r="E5105" s="10">
        <f t="shared" si="521"/>
        <v>32.18</v>
      </c>
      <c r="F5105" s="1" t="s">
        <v>1795</v>
      </c>
      <c r="G5105" s="45">
        <v>3917320090</v>
      </c>
      <c r="H5105" s="60"/>
      <c r="I5105" s="45">
        <v>1</v>
      </c>
      <c r="J5105" s="45">
        <v>50</v>
      </c>
      <c r="K5105" s="45">
        <v>300</v>
      </c>
      <c r="L5105" s="7" t="str">
        <f>IFERROR(VLOOKUP(B5105,Харків!A:C,3,0),"0")</f>
        <v>&gt;50</v>
      </c>
      <c r="M5105" s="60"/>
      <c r="N5105" s="45">
        <f t="shared" si="522"/>
        <v>0</v>
      </c>
    </row>
    <row r="5106" spans="1:14" ht="12" customHeight="1">
      <c r="A5106" s="129"/>
      <c r="B5106" s="49" t="s">
        <v>3854</v>
      </c>
      <c r="C5106" s="18" t="s">
        <v>6544</v>
      </c>
      <c r="D5106" s="20">
        <v>39.04</v>
      </c>
      <c r="E5106" s="10">
        <f t="shared" si="521"/>
        <v>39.04</v>
      </c>
      <c r="F5106" s="1" t="s">
        <v>1795</v>
      </c>
      <c r="G5106" s="45">
        <v>3917320090</v>
      </c>
      <c r="H5106" s="60"/>
      <c r="I5106" s="45">
        <v>1</v>
      </c>
      <c r="J5106" s="45">
        <v>50</v>
      </c>
      <c r="K5106" s="45">
        <v>250</v>
      </c>
      <c r="L5106" s="7" t="str">
        <f>IFERROR(VLOOKUP(B5106,Харків!A:C,3,0),"0")</f>
        <v>&gt;50</v>
      </c>
      <c r="M5106" s="60"/>
      <c r="N5106" s="45">
        <f t="shared" si="522"/>
        <v>0</v>
      </c>
    </row>
    <row r="5107" spans="1:14" ht="12" customHeight="1">
      <c r="A5107" s="129"/>
      <c r="B5107" s="49" t="s">
        <v>3855</v>
      </c>
      <c r="C5107" s="18" t="s">
        <v>6545</v>
      </c>
      <c r="D5107" s="20">
        <v>45.39</v>
      </c>
      <c r="E5107" s="10">
        <f t="shared" si="521"/>
        <v>45.39</v>
      </c>
      <c r="F5107" s="1" t="s">
        <v>1795</v>
      </c>
      <c r="G5107" s="45">
        <v>3917320090</v>
      </c>
      <c r="H5107" s="60"/>
      <c r="I5107" s="45">
        <v>1</v>
      </c>
      <c r="J5107" s="45">
        <v>50</v>
      </c>
      <c r="K5107" s="45">
        <v>250</v>
      </c>
      <c r="L5107" s="7" t="str">
        <f>IFERROR(VLOOKUP(B5107,Харків!A:C,3,0),"0")</f>
        <v>&gt;50</v>
      </c>
      <c r="M5107" s="60"/>
      <c r="N5107" s="45">
        <f t="shared" si="522"/>
        <v>0</v>
      </c>
    </row>
    <row r="5108" spans="1:14" ht="12" customHeight="1">
      <c r="A5108" s="129"/>
      <c r="B5108" s="49" t="s">
        <v>3856</v>
      </c>
      <c r="C5108" s="18" t="s">
        <v>6546</v>
      </c>
      <c r="D5108" s="20">
        <v>50.43</v>
      </c>
      <c r="E5108" s="10">
        <f t="shared" si="521"/>
        <v>50.43</v>
      </c>
      <c r="F5108" s="1" t="s">
        <v>1795</v>
      </c>
      <c r="G5108" s="45">
        <v>3917320090</v>
      </c>
      <c r="H5108" s="60"/>
      <c r="I5108" s="45">
        <v>1</v>
      </c>
      <c r="J5108" s="45">
        <v>50</v>
      </c>
      <c r="K5108" s="45">
        <v>200</v>
      </c>
      <c r="L5108" s="7" t="str">
        <f>IFERROR(VLOOKUP(B5108,Харків!A:C,3,0),"0")</f>
        <v>&gt;50</v>
      </c>
      <c r="M5108" s="60"/>
      <c r="N5108" s="45">
        <f t="shared" si="522"/>
        <v>0</v>
      </c>
    </row>
    <row r="5109" spans="1:14" ht="12" customHeight="1">
      <c r="A5109" s="129"/>
      <c r="B5109" s="132" t="s">
        <v>9023</v>
      </c>
      <c r="C5109" s="18" t="s">
        <v>9024</v>
      </c>
      <c r="D5109" s="20">
        <v>63.98</v>
      </c>
      <c r="E5109" s="10">
        <f t="shared" si="521"/>
        <v>63.98</v>
      </c>
      <c r="F5109" s="1" t="s">
        <v>1795</v>
      </c>
      <c r="G5109" s="45">
        <v>3917320090</v>
      </c>
      <c r="H5109" s="60"/>
      <c r="I5109" s="45">
        <v>1</v>
      </c>
      <c r="J5109" s="45">
        <v>50</v>
      </c>
      <c r="K5109" s="45">
        <v>200</v>
      </c>
      <c r="L5109" s="7" t="str">
        <f>IFERROR(VLOOKUP(B5109,Харків!A:C,3,0),"0")</f>
        <v>&gt;10</v>
      </c>
      <c r="M5109" s="60"/>
      <c r="N5109" s="45">
        <f t="shared" si="522"/>
        <v>0</v>
      </c>
    </row>
    <row r="5110" spans="1:14" ht="12" customHeight="1">
      <c r="A5110" s="129"/>
      <c r="B5110" s="132" t="s">
        <v>9025</v>
      </c>
      <c r="C5110" s="18" t="s">
        <v>9026</v>
      </c>
      <c r="D5110" s="20">
        <v>70.83</v>
      </c>
      <c r="E5110" s="10">
        <f t="shared" si="521"/>
        <v>70.83</v>
      </c>
      <c r="F5110" s="1" t="s">
        <v>1795</v>
      </c>
      <c r="G5110" s="45">
        <v>3917320090</v>
      </c>
      <c r="H5110" s="60"/>
      <c r="I5110" s="45">
        <v>1</v>
      </c>
      <c r="J5110" s="45">
        <v>50</v>
      </c>
      <c r="K5110" s="45">
        <v>200</v>
      </c>
      <c r="L5110" s="7" t="str">
        <f>IFERROR(VLOOKUP(B5110,Харків!A:C,3,0),"0")</f>
        <v>&gt;50</v>
      </c>
      <c r="M5110" s="60"/>
      <c r="N5110" s="45">
        <f t="shared" si="522"/>
        <v>0</v>
      </c>
    </row>
    <row r="5111" spans="1:14" ht="12" customHeight="1">
      <c r="A5111" s="129"/>
      <c r="B5111" s="132" t="s">
        <v>11030</v>
      </c>
      <c r="C5111" s="223" t="s">
        <v>11031</v>
      </c>
      <c r="D5111" s="20">
        <v>77.69</v>
      </c>
      <c r="E5111" s="10">
        <f t="shared" si="521"/>
        <v>77.69</v>
      </c>
      <c r="F5111" s="1" t="s">
        <v>1795</v>
      </c>
      <c r="G5111" s="45">
        <v>3917320091</v>
      </c>
      <c r="H5111" s="60"/>
      <c r="I5111" s="45">
        <v>1</v>
      </c>
      <c r="J5111" s="45">
        <v>25</v>
      </c>
      <c r="K5111" s="45">
        <v>125</v>
      </c>
      <c r="L5111" s="7" t="str">
        <f>IFERROR(VLOOKUP(B5111,Харків!A:C,3,0),"0")</f>
        <v>&gt;50</v>
      </c>
      <c r="M5111" s="60"/>
      <c r="N5111" s="45">
        <f t="shared" si="522"/>
        <v>0</v>
      </c>
    </row>
    <row r="5112" spans="1:14" ht="12" customHeight="1">
      <c r="A5112" s="130"/>
      <c r="B5112" s="50"/>
      <c r="C5112" s="6" t="s">
        <v>3943</v>
      </c>
      <c r="D5112" s="14"/>
      <c r="E5112" s="14"/>
      <c r="F5112" s="5"/>
      <c r="G5112" s="7"/>
      <c r="H5112" s="13"/>
      <c r="I5112" s="7"/>
      <c r="J5112" s="7"/>
      <c r="K5112" s="7"/>
      <c r="L5112" s="5"/>
      <c r="M5112" s="5"/>
      <c r="N5112" s="5"/>
    </row>
    <row r="5113" spans="1:14" ht="12" customHeight="1">
      <c r="A5113" s="129"/>
      <c r="B5113" s="49" t="s">
        <v>1415</v>
      </c>
      <c r="C5113" s="18" t="s">
        <v>2817</v>
      </c>
      <c r="D5113" s="20">
        <v>2.74</v>
      </c>
      <c r="E5113" s="10">
        <f t="shared" ref="E5113:E5176" si="523">D5113-(D5113*$G$1)</f>
        <v>2.74</v>
      </c>
      <c r="F5113" s="1" t="s">
        <v>1795</v>
      </c>
      <c r="G5113" s="45">
        <v>3917320090</v>
      </c>
      <c r="H5113" s="60"/>
      <c r="I5113" s="45">
        <v>1</v>
      </c>
      <c r="J5113" s="45">
        <v>200</v>
      </c>
      <c r="K5113" s="45">
        <v>3200</v>
      </c>
      <c r="L5113" s="7" t="str">
        <f>IFERROR(VLOOKUP(B5113,Харків!A:C,3,0),"0")</f>
        <v>&gt;500</v>
      </c>
      <c r="M5113" s="60"/>
      <c r="N5113" s="45">
        <f t="shared" ref="N5113:N5176" si="524">E5113*M5113</f>
        <v>0</v>
      </c>
    </row>
    <row r="5114" spans="1:14" ht="12" customHeight="1">
      <c r="A5114" s="129"/>
      <c r="B5114" s="49" t="s">
        <v>1416</v>
      </c>
      <c r="C5114" s="18" t="s">
        <v>1677</v>
      </c>
      <c r="D5114" s="20">
        <v>2.93</v>
      </c>
      <c r="E5114" s="10">
        <f t="shared" si="523"/>
        <v>2.93</v>
      </c>
      <c r="F5114" s="1" t="s">
        <v>1795</v>
      </c>
      <c r="G5114" s="45">
        <v>3917320090</v>
      </c>
      <c r="H5114" s="60"/>
      <c r="I5114" s="45">
        <v>1</v>
      </c>
      <c r="J5114" s="45">
        <v>200</v>
      </c>
      <c r="K5114" s="45">
        <v>3200</v>
      </c>
      <c r="L5114" s="7" t="str">
        <f>IFERROR(VLOOKUP(B5114,Харків!A:C,3,0),"0")</f>
        <v>&gt;300</v>
      </c>
      <c r="M5114" s="60"/>
      <c r="N5114" s="45">
        <f t="shared" si="524"/>
        <v>0</v>
      </c>
    </row>
    <row r="5115" spans="1:14" ht="12" customHeight="1">
      <c r="A5115" s="129"/>
      <c r="B5115" s="49" t="s">
        <v>1417</v>
      </c>
      <c r="C5115" s="18" t="s">
        <v>6602</v>
      </c>
      <c r="D5115" s="20">
        <v>2.93</v>
      </c>
      <c r="E5115" s="10">
        <f t="shared" si="523"/>
        <v>2.93</v>
      </c>
      <c r="F5115" s="1" t="s">
        <v>1795</v>
      </c>
      <c r="G5115" s="45">
        <v>3917320090</v>
      </c>
      <c r="H5115" s="60"/>
      <c r="I5115" s="45">
        <v>1</v>
      </c>
      <c r="J5115" s="45">
        <v>200</v>
      </c>
      <c r="K5115" s="45">
        <v>3200</v>
      </c>
      <c r="L5115" s="7" t="str">
        <f>IFERROR(VLOOKUP(B5115,Харків!A:C,3,0),"0")</f>
        <v>&gt;20</v>
      </c>
      <c r="M5115" s="60"/>
      <c r="N5115" s="45">
        <f t="shared" si="524"/>
        <v>0</v>
      </c>
    </row>
    <row r="5116" spans="1:14" ht="12" customHeight="1">
      <c r="A5116" s="129"/>
      <c r="B5116" s="49" t="s">
        <v>1418</v>
      </c>
      <c r="C5116" s="18" t="s">
        <v>1678</v>
      </c>
      <c r="D5116" s="20">
        <v>2.93</v>
      </c>
      <c r="E5116" s="10">
        <f t="shared" si="523"/>
        <v>2.93</v>
      </c>
      <c r="F5116" s="1" t="s">
        <v>1795</v>
      </c>
      <c r="G5116" s="45">
        <v>3917320090</v>
      </c>
      <c r="H5116" s="60"/>
      <c r="I5116" s="45">
        <v>1</v>
      </c>
      <c r="J5116" s="45">
        <v>200</v>
      </c>
      <c r="K5116" s="45">
        <v>3200</v>
      </c>
      <c r="L5116" s="7" t="str">
        <f>IFERROR(VLOOKUP(B5116,Харків!A:C,3,0),"0")</f>
        <v>&gt;200</v>
      </c>
      <c r="M5116" s="60"/>
      <c r="N5116" s="45">
        <f t="shared" si="524"/>
        <v>0</v>
      </c>
    </row>
    <row r="5117" spans="1:14" ht="12" customHeight="1">
      <c r="A5117" s="129"/>
      <c r="B5117" s="49" t="s">
        <v>1419</v>
      </c>
      <c r="C5117" s="18" t="s">
        <v>1679</v>
      </c>
      <c r="D5117" s="20">
        <v>2.93</v>
      </c>
      <c r="E5117" s="10">
        <f t="shared" si="523"/>
        <v>2.93</v>
      </c>
      <c r="F5117" s="1" t="s">
        <v>1795</v>
      </c>
      <c r="G5117" s="45">
        <v>3917320090</v>
      </c>
      <c r="H5117" s="60"/>
      <c r="I5117" s="45">
        <v>1</v>
      </c>
      <c r="J5117" s="45">
        <v>200</v>
      </c>
      <c r="K5117" s="45">
        <v>3200</v>
      </c>
      <c r="L5117" s="7" t="str">
        <f>IFERROR(VLOOKUP(B5117,Харків!A:C,3,0),"0")</f>
        <v>&gt;500</v>
      </c>
      <c r="M5117" s="60"/>
      <c r="N5117" s="45">
        <f t="shared" si="524"/>
        <v>0</v>
      </c>
    </row>
    <row r="5118" spans="1:14" ht="12" customHeight="1">
      <c r="A5118" s="129"/>
      <c r="B5118" s="49" t="s">
        <v>1420</v>
      </c>
      <c r="C5118" s="18" t="s">
        <v>1680</v>
      </c>
      <c r="D5118" s="20">
        <v>2.93</v>
      </c>
      <c r="E5118" s="10">
        <f t="shared" si="523"/>
        <v>2.93</v>
      </c>
      <c r="F5118" s="1" t="s">
        <v>1795</v>
      </c>
      <c r="G5118" s="45">
        <v>3917320090</v>
      </c>
      <c r="H5118" s="60"/>
      <c r="I5118" s="45">
        <v>1</v>
      </c>
      <c r="J5118" s="45">
        <v>200</v>
      </c>
      <c r="K5118" s="45">
        <v>3200</v>
      </c>
      <c r="L5118" s="7" t="str">
        <f>IFERROR(VLOOKUP(B5118,Харків!A:C,3,0),"0")</f>
        <v>&gt;300</v>
      </c>
      <c r="M5118" s="60"/>
      <c r="N5118" s="45">
        <f t="shared" si="524"/>
        <v>0</v>
      </c>
    </row>
    <row r="5119" spans="1:14" ht="12" customHeight="1">
      <c r="A5119" s="129"/>
      <c r="B5119" s="49" t="s">
        <v>1421</v>
      </c>
      <c r="C5119" s="18" t="s">
        <v>6603</v>
      </c>
      <c r="D5119" s="20">
        <v>3.23</v>
      </c>
      <c r="E5119" s="10">
        <f t="shared" si="523"/>
        <v>3.23</v>
      </c>
      <c r="F5119" s="1" t="s">
        <v>1795</v>
      </c>
      <c r="G5119" s="45">
        <v>3917320090</v>
      </c>
      <c r="H5119" s="60"/>
      <c r="I5119" s="45">
        <v>1</v>
      </c>
      <c r="J5119" s="45">
        <v>200</v>
      </c>
      <c r="K5119" s="45">
        <v>3200</v>
      </c>
      <c r="L5119" s="7">
        <f>IFERROR(VLOOKUP(B5119,Харків!A:C,3,0),"0")</f>
        <v>0</v>
      </c>
      <c r="M5119" s="60"/>
      <c r="N5119" s="45">
        <f t="shared" si="524"/>
        <v>0</v>
      </c>
    </row>
    <row r="5120" spans="1:14" ht="12" customHeight="1">
      <c r="A5120" s="129"/>
      <c r="B5120" s="49" t="s">
        <v>1422</v>
      </c>
      <c r="C5120" s="18" t="s">
        <v>1681</v>
      </c>
      <c r="D5120" s="20">
        <v>2.93</v>
      </c>
      <c r="E5120" s="10">
        <f t="shared" si="523"/>
        <v>2.93</v>
      </c>
      <c r="F5120" s="1" t="s">
        <v>1795</v>
      </c>
      <c r="G5120" s="45">
        <v>3917320090</v>
      </c>
      <c r="H5120" s="60"/>
      <c r="I5120" s="45">
        <v>1</v>
      </c>
      <c r="J5120" s="45">
        <v>200</v>
      </c>
      <c r="K5120" s="45">
        <v>3200</v>
      </c>
      <c r="L5120" s="7">
        <f>IFERROR(VLOOKUP(B5120,Харків!A:C,3,0),"0")</f>
        <v>0</v>
      </c>
      <c r="M5120" s="60"/>
      <c r="N5120" s="45">
        <f t="shared" si="524"/>
        <v>0</v>
      </c>
    </row>
    <row r="5121" spans="1:14" ht="12" customHeight="1">
      <c r="A5121" s="129"/>
      <c r="B5121" s="49" t="s">
        <v>1423</v>
      </c>
      <c r="C5121" s="18" t="s">
        <v>2737</v>
      </c>
      <c r="D5121" s="20">
        <v>3.16</v>
      </c>
      <c r="E5121" s="10">
        <f t="shared" si="523"/>
        <v>3.16</v>
      </c>
      <c r="F5121" s="1" t="s">
        <v>1795</v>
      </c>
      <c r="G5121" s="45">
        <v>3917320090</v>
      </c>
      <c r="H5121" s="60"/>
      <c r="I5121" s="45">
        <v>1</v>
      </c>
      <c r="J5121" s="45">
        <v>200</v>
      </c>
      <c r="K5121" s="45">
        <v>2400</v>
      </c>
      <c r="L5121" s="7">
        <f>IFERROR(VLOOKUP(B5121,Харків!A:C,3,0),"0")</f>
        <v>0</v>
      </c>
      <c r="M5121" s="60"/>
      <c r="N5121" s="45">
        <f t="shared" si="524"/>
        <v>0</v>
      </c>
    </row>
    <row r="5122" spans="1:14" ht="12" customHeight="1">
      <c r="A5122" s="129"/>
      <c r="B5122" s="49" t="s">
        <v>1424</v>
      </c>
      <c r="C5122" s="18" t="s">
        <v>1682</v>
      </c>
      <c r="D5122" s="20">
        <v>3.32</v>
      </c>
      <c r="E5122" s="10">
        <f t="shared" si="523"/>
        <v>3.32</v>
      </c>
      <c r="F5122" s="1" t="s">
        <v>1795</v>
      </c>
      <c r="G5122" s="45">
        <v>3917320090</v>
      </c>
      <c r="H5122" s="60"/>
      <c r="I5122" s="45">
        <v>1</v>
      </c>
      <c r="J5122" s="45">
        <v>200</v>
      </c>
      <c r="K5122" s="45">
        <v>2400</v>
      </c>
      <c r="L5122" s="7" t="str">
        <f>IFERROR(VLOOKUP(B5122,Харків!A:C,3,0),"0")</f>
        <v>&gt;200</v>
      </c>
      <c r="M5122" s="60"/>
      <c r="N5122" s="45">
        <f t="shared" si="524"/>
        <v>0</v>
      </c>
    </row>
    <row r="5123" spans="1:14" ht="12" customHeight="1">
      <c r="A5123" s="129"/>
      <c r="B5123" s="49" t="s">
        <v>1425</v>
      </c>
      <c r="C5123" s="18" t="s">
        <v>6604</v>
      </c>
      <c r="D5123" s="20">
        <v>3.32</v>
      </c>
      <c r="E5123" s="10">
        <f t="shared" si="523"/>
        <v>3.32</v>
      </c>
      <c r="F5123" s="1" t="s">
        <v>1795</v>
      </c>
      <c r="G5123" s="45">
        <v>3917320090</v>
      </c>
      <c r="H5123" s="60"/>
      <c r="I5123" s="45">
        <v>1</v>
      </c>
      <c r="J5123" s="45">
        <v>200</v>
      </c>
      <c r="K5123" s="45">
        <v>2400</v>
      </c>
      <c r="L5123" s="7" t="str">
        <f>IFERROR(VLOOKUP(B5123,Харків!A:C,3,0),"0")</f>
        <v>&gt;400</v>
      </c>
      <c r="M5123" s="60"/>
      <c r="N5123" s="45">
        <f t="shared" si="524"/>
        <v>0</v>
      </c>
    </row>
    <row r="5124" spans="1:14" ht="12" customHeight="1">
      <c r="A5124" s="129"/>
      <c r="B5124" s="49" t="s">
        <v>1426</v>
      </c>
      <c r="C5124" s="18" t="s">
        <v>1683</v>
      </c>
      <c r="D5124" s="20">
        <v>3.32</v>
      </c>
      <c r="E5124" s="10">
        <f t="shared" si="523"/>
        <v>3.32</v>
      </c>
      <c r="F5124" s="1" t="s">
        <v>1795</v>
      </c>
      <c r="G5124" s="45">
        <v>3917320090</v>
      </c>
      <c r="H5124" s="60"/>
      <c r="I5124" s="45">
        <v>1</v>
      </c>
      <c r="J5124" s="45">
        <v>200</v>
      </c>
      <c r="K5124" s="45">
        <v>2400</v>
      </c>
      <c r="L5124" s="7" t="str">
        <f>IFERROR(VLOOKUP(B5124,Харків!A:C,3,0),"0")</f>
        <v>&gt;100</v>
      </c>
      <c r="M5124" s="60"/>
      <c r="N5124" s="45">
        <f t="shared" si="524"/>
        <v>0</v>
      </c>
    </row>
    <row r="5125" spans="1:14" ht="12" customHeight="1">
      <c r="A5125" s="129"/>
      <c r="B5125" s="49" t="s">
        <v>1427</v>
      </c>
      <c r="C5125" s="18" t="s">
        <v>1684</v>
      </c>
      <c r="D5125" s="20">
        <v>3.32</v>
      </c>
      <c r="E5125" s="10">
        <f t="shared" si="523"/>
        <v>3.32</v>
      </c>
      <c r="F5125" s="1" t="s">
        <v>1795</v>
      </c>
      <c r="G5125" s="45">
        <v>3917320090</v>
      </c>
      <c r="H5125" s="60"/>
      <c r="I5125" s="45">
        <v>1</v>
      </c>
      <c r="J5125" s="45">
        <v>200</v>
      </c>
      <c r="K5125" s="45">
        <v>2400</v>
      </c>
      <c r="L5125" s="7" t="str">
        <f>IFERROR(VLOOKUP(B5125,Харків!A:C,3,0),"0")</f>
        <v>&gt;500</v>
      </c>
      <c r="M5125" s="60"/>
      <c r="N5125" s="45">
        <f t="shared" si="524"/>
        <v>0</v>
      </c>
    </row>
    <row r="5126" spans="1:14" ht="12" customHeight="1">
      <c r="A5126" s="129"/>
      <c r="B5126" s="49" t="s">
        <v>1428</v>
      </c>
      <c r="C5126" s="18" t="s">
        <v>1685</v>
      </c>
      <c r="D5126" s="20">
        <v>3.32</v>
      </c>
      <c r="E5126" s="10">
        <f t="shared" si="523"/>
        <v>3.32</v>
      </c>
      <c r="F5126" s="1" t="s">
        <v>1795</v>
      </c>
      <c r="G5126" s="45">
        <v>3917320090</v>
      </c>
      <c r="H5126" s="60"/>
      <c r="I5126" s="45">
        <v>1</v>
      </c>
      <c r="J5126" s="45">
        <v>200</v>
      </c>
      <c r="K5126" s="45">
        <v>2400</v>
      </c>
      <c r="L5126" s="7" t="str">
        <f>IFERROR(VLOOKUP(B5126,Харків!A:C,3,0),"0")</f>
        <v>&gt;100</v>
      </c>
      <c r="M5126" s="60"/>
      <c r="N5126" s="45">
        <f t="shared" si="524"/>
        <v>0</v>
      </c>
    </row>
    <row r="5127" spans="1:14" ht="12" customHeight="1">
      <c r="A5127" s="129"/>
      <c r="B5127" s="49" t="s">
        <v>1429</v>
      </c>
      <c r="C5127" s="18" t="s">
        <v>6605</v>
      </c>
      <c r="D5127" s="20">
        <v>3.65</v>
      </c>
      <c r="E5127" s="10">
        <f t="shared" si="523"/>
        <v>3.65</v>
      </c>
      <c r="F5127" s="1" t="s">
        <v>1795</v>
      </c>
      <c r="G5127" s="45">
        <v>3917320090</v>
      </c>
      <c r="H5127" s="60"/>
      <c r="I5127" s="45">
        <v>1</v>
      </c>
      <c r="J5127" s="45">
        <v>200</v>
      </c>
      <c r="K5127" s="45">
        <v>2400</v>
      </c>
      <c r="L5127" s="7" t="str">
        <f>IFERROR(VLOOKUP(B5127,Харків!A:C,3,0),"0")</f>
        <v>&gt;100</v>
      </c>
      <c r="M5127" s="60"/>
      <c r="N5127" s="45">
        <f t="shared" si="524"/>
        <v>0</v>
      </c>
    </row>
    <row r="5128" spans="1:14" ht="12" customHeight="1">
      <c r="A5128" s="129"/>
      <c r="B5128" s="49" t="s">
        <v>1430</v>
      </c>
      <c r="C5128" s="18" t="s">
        <v>1686</v>
      </c>
      <c r="D5128" s="20">
        <v>3.32</v>
      </c>
      <c r="E5128" s="10">
        <f t="shared" si="523"/>
        <v>3.32</v>
      </c>
      <c r="F5128" s="1" t="s">
        <v>1795</v>
      </c>
      <c r="G5128" s="45">
        <v>3917320090</v>
      </c>
      <c r="H5128" s="60"/>
      <c r="I5128" s="45">
        <v>1</v>
      </c>
      <c r="J5128" s="45">
        <v>200</v>
      </c>
      <c r="K5128" s="45">
        <v>2400</v>
      </c>
      <c r="L5128" s="7" t="str">
        <f>IFERROR(VLOOKUP(B5128,Харків!A:C,3,0),"0")</f>
        <v>&gt;10</v>
      </c>
      <c r="M5128" s="60"/>
      <c r="N5128" s="45">
        <f t="shared" si="524"/>
        <v>0</v>
      </c>
    </row>
    <row r="5129" spans="1:14" ht="12" customHeight="1">
      <c r="A5129" s="129"/>
      <c r="B5129" s="49" t="s">
        <v>1431</v>
      </c>
      <c r="C5129" s="18" t="s">
        <v>2722</v>
      </c>
      <c r="D5129" s="20">
        <v>3.32</v>
      </c>
      <c r="E5129" s="10">
        <f t="shared" si="523"/>
        <v>3.32</v>
      </c>
      <c r="F5129" s="1" t="s">
        <v>1795</v>
      </c>
      <c r="G5129" s="45">
        <v>3917320090</v>
      </c>
      <c r="H5129" s="60"/>
      <c r="I5129" s="45">
        <v>1</v>
      </c>
      <c r="J5129" s="45">
        <v>200</v>
      </c>
      <c r="K5129" s="45">
        <v>3000</v>
      </c>
      <c r="L5129" s="7">
        <f>IFERROR(VLOOKUP(B5129,Харків!A:C,3,0),"0")</f>
        <v>0</v>
      </c>
      <c r="M5129" s="60"/>
      <c r="N5129" s="45">
        <f t="shared" si="524"/>
        <v>0</v>
      </c>
    </row>
    <row r="5130" spans="1:14" ht="12" customHeight="1">
      <c r="A5130" s="129"/>
      <c r="B5130" s="49" t="s">
        <v>1432</v>
      </c>
      <c r="C5130" s="18" t="s">
        <v>1687</v>
      </c>
      <c r="D5130" s="20">
        <v>3.73</v>
      </c>
      <c r="E5130" s="10">
        <f t="shared" si="523"/>
        <v>3.73</v>
      </c>
      <c r="F5130" s="1" t="s">
        <v>1795</v>
      </c>
      <c r="G5130" s="45">
        <v>3917320090</v>
      </c>
      <c r="H5130" s="60"/>
      <c r="I5130" s="45">
        <v>1</v>
      </c>
      <c r="J5130" s="45">
        <v>200</v>
      </c>
      <c r="K5130" s="45">
        <v>3000</v>
      </c>
      <c r="L5130" s="7" t="str">
        <f>IFERROR(VLOOKUP(B5130,Харків!A:C,3,0),"0")</f>
        <v>&gt;300</v>
      </c>
      <c r="M5130" s="60"/>
      <c r="N5130" s="45">
        <f t="shared" si="524"/>
        <v>0</v>
      </c>
    </row>
    <row r="5131" spans="1:14" ht="12" customHeight="1">
      <c r="A5131" s="129"/>
      <c r="B5131" s="49" t="s">
        <v>1433</v>
      </c>
      <c r="C5131" s="18" t="s">
        <v>6606</v>
      </c>
      <c r="D5131" s="20">
        <v>3.73</v>
      </c>
      <c r="E5131" s="10">
        <f t="shared" si="523"/>
        <v>3.73</v>
      </c>
      <c r="F5131" s="1" t="s">
        <v>1795</v>
      </c>
      <c r="G5131" s="45">
        <v>3917320090</v>
      </c>
      <c r="H5131" s="60"/>
      <c r="I5131" s="45">
        <v>1</v>
      </c>
      <c r="J5131" s="45">
        <v>200</v>
      </c>
      <c r="K5131" s="45">
        <v>3000</v>
      </c>
      <c r="L5131" s="7">
        <f>IFERROR(VLOOKUP(B5131,Харків!A:C,3,0),"0")</f>
        <v>7</v>
      </c>
      <c r="M5131" s="60"/>
      <c r="N5131" s="45">
        <f t="shared" si="524"/>
        <v>0</v>
      </c>
    </row>
    <row r="5132" spans="1:14" ht="12" customHeight="1">
      <c r="A5132" s="129"/>
      <c r="B5132" s="49" t="s">
        <v>1434</v>
      </c>
      <c r="C5132" s="18" t="s">
        <v>1688</v>
      </c>
      <c r="D5132" s="20">
        <v>3.73</v>
      </c>
      <c r="E5132" s="10">
        <f t="shared" si="523"/>
        <v>3.73</v>
      </c>
      <c r="F5132" s="1" t="s">
        <v>1795</v>
      </c>
      <c r="G5132" s="45">
        <v>3917320090</v>
      </c>
      <c r="H5132" s="60"/>
      <c r="I5132" s="45">
        <v>1</v>
      </c>
      <c r="J5132" s="45">
        <v>200</v>
      </c>
      <c r="K5132" s="45">
        <v>3000</v>
      </c>
      <c r="L5132" s="7" t="str">
        <f>IFERROR(VLOOKUP(B5132,Харків!A:C,3,0),"0")</f>
        <v>&gt;50</v>
      </c>
      <c r="M5132" s="60"/>
      <c r="N5132" s="45">
        <f t="shared" si="524"/>
        <v>0</v>
      </c>
    </row>
    <row r="5133" spans="1:14" ht="12" customHeight="1">
      <c r="A5133" s="129"/>
      <c r="B5133" s="49" t="s">
        <v>1435</v>
      </c>
      <c r="C5133" s="18" t="s">
        <v>1689</v>
      </c>
      <c r="D5133" s="20">
        <v>3.73</v>
      </c>
      <c r="E5133" s="10">
        <f t="shared" si="523"/>
        <v>3.73</v>
      </c>
      <c r="F5133" s="1" t="s">
        <v>1795</v>
      </c>
      <c r="G5133" s="45">
        <v>3917320090</v>
      </c>
      <c r="H5133" s="60"/>
      <c r="I5133" s="45">
        <v>1</v>
      </c>
      <c r="J5133" s="45">
        <v>200</v>
      </c>
      <c r="K5133" s="45">
        <v>3000</v>
      </c>
      <c r="L5133" s="7" t="str">
        <f>IFERROR(VLOOKUP(B5133,Харків!A:C,3,0),"0")</f>
        <v>&gt;400</v>
      </c>
      <c r="M5133" s="60"/>
      <c r="N5133" s="45">
        <f t="shared" si="524"/>
        <v>0</v>
      </c>
    </row>
    <row r="5134" spans="1:14" ht="12" customHeight="1">
      <c r="A5134" s="129"/>
      <c r="B5134" s="49" t="s">
        <v>1436</v>
      </c>
      <c r="C5134" s="18" t="s">
        <v>1690</v>
      </c>
      <c r="D5134" s="20">
        <v>3.73</v>
      </c>
      <c r="E5134" s="10">
        <f t="shared" si="523"/>
        <v>3.73</v>
      </c>
      <c r="F5134" s="1" t="s">
        <v>1795</v>
      </c>
      <c r="G5134" s="45">
        <v>3917320090</v>
      </c>
      <c r="H5134" s="60"/>
      <c r="I5134" s="45">
        <v>1</v>
      </c>
      <c r="J5134" s="45">
        <v>200</v>
      </c>
      <c r="K5134" s="45">
        <v>3000</v>
      </c>
      <c r="L5134" s="7" t="str">
        <f>IFERROR(VLOOKUP(B5134,Харків!A:C,3,0),"0")</f>
        <v>&gt;50</v>
      </c>
      <c r="M5134" s="60"/>
      <c r="N5134" s="45">
        <f t="shared" si="524"/>
        <v>0</v>
      </c>
    </row>
    <row r="5135" spans="1:14" ht="12" customHeight="1">
      <c r="A5135" s="129"/>
      <c r="B5135" s="49" t="s">
        <v>1437</v>
      </c>
      <c r="C5135" s="18" t="s">
        <v>6607</v>
      </c>
      <c r="D5135" s="20">
        <v>4.0999999999999996</v>
      </c>
      <c r="E5135" s="10">
        <f t="shared" si="523"/>
        <v>4.0999999999999996</v>
      </c>
      <c r="F5135" s="1" t="s">
        <v>1795</v>
      </c>
      <c r="G5135" s="45">
        <v>3917320090</v>
      </c>
      <c r="H5135" s="60"/>
      <c r="I5135" s="45">
        <v>1</v>
      </c>
      <c r="J5135" s="45">
        <v>200</v>
      </c>
      <c r="K5135" s="45">
        <v>3000</v>
      </c>
      <c r="L5135" s="7">
        <f>IFERROR(VLOOKUP(B5135,Харків!A:C,3,0),"0")</f>
        <v>0</v>
      </c>
      <c r="M5135" s="60"/>
      <c r="N5135" s="45">
        <f t="shared" si="524"/>
        <v>0</v>
      </c>
    </row>
    <row r="5136" spans="1:14" ht="12" customHeight="1">
      <c r="A5136" s="129"/>
      <c r="B5136" s="49" t="s">
        <v>1438</v>
      </c>
      <c r="C5136" s="18" t="s">
        <v>1691</v>
      </c>
      <c r="D5136" s="20">
        <v>3.73</v>
      </c>
      <c r="E5136" s="10">
        <f t="shared" si="523"/>
        <v>3.73</v>
      </c>
      <c r="F5136" s="1" t="s">
        <v>1795</v>
      </c>
      <c r="G5136" s="45">
        <v>3917320090</v>
      </c>
      <c r="H5136" s="60"/>
      <c r="I5136" s="45">
        <v>1</v>
      </c>
      <c r="J5136" s="45">
        <v>200</v>
      </c>
      <c r="K5136" s="45">
        <v>3000</v>
      </c>
      <c r="L5136" s="7" t="str">
        <f>IFERROR(VLOOKUP(B5136,Харків!A:C,3,0),"0")</f>
        <v>&gt;100</v>
      </c>
      <c r="M5136" s="60"/>
      <c r="N5136" s="45">
        <f t="shared" si="524"/>
        <v>0</v>
      </c>
    </row>
    <row r="5137" spans="1:14" ht="12" customHeight="1">
      <c r="A5137" s="129"/>
      <c r="B5137" s="49" t="s">
        <v>1439</v>
      </c>
      <c r="C5137" s="18" t="s">
        <v>3061</v>
      </c>
      <c r="D5137" s="20">
        <v>3.95</v>
      </c>
      <c r="E5137" s="10">
        <f t="shared" si="523"/>
        <v>3.95</v>
      </c>
      <c r="F5137" s="1" t="s">
        <v>1795</v>
      </c>
      <c r="G5137" s="45">
        <v>3917320090</v>
      </c>
      <c r="H5137" s="60"/>
      <c r="I5137" s="45">
        <v>1</v>
      </c>
      <c r="J5137" s="45">
        <v>200</v>
      </c>
      <c r="K5137" s="45">
        <v>2600</v>
      </c>
      <c r="L5137" s="7">
        <f>IFERROR(VLOOKUP(B5137,Харків!A:C,3,0),"0")</f>
        <v>0</v>
      </c>
      <c r="M5137" s="60"/>
      <c r="N5137" s="45">
        <f t="shared" si="524"/>
        <v>0</v>
      </c>
    </row>
    <row r="5138" spans="1:14" ht="12" customHeight="1">
      <c r="A5138" s="129"/>
      <c r="B5138" s="49" t="s">
        <v>1440</v>
      </c>
      <c r="C5138" s="18" t="s">
        <v>1692</v>
      </c>
      <c r="D5138" s="20">
        <v>4.32</v>
      </c>
      <c r="E5138" s="10">
        <f t="shared" si="523"/>
        <v>4.32</v>
      </c>
      <c r="F5138" s="1" t="s">
        <v>1795</v>
      </c>
      <c r="G5138" s="45">
        <v>3917320090</v>
      </c>
      <c r="H5138" s="60"/>
      <c r="I5138" s="45">
        <v>1</v>
      </c>
      <c r="J5138" s="45">
        <v>200</v>
      </c>
      <c r="K5138" s="45">
        <v>2600</v>
      </c>
      <c r="L5138" s="7" t="str">
        <f>IFERROR(VLOOKUP(B5138,Харків!A:C,3,0),"0")</f>
        <v>&gt;20</v>
      </c>
      <c r="M5138" s="60"/>
      <c r="N5138" s="45">
        <f t="shared" si="524"/>
        <v>0</v>
      </c>
    </row>
    <row r="5139" spans="1:14" ht="12" customHeight="1">
      <c r="A5139" s="129"/>
      <c r="B5139" s="49" t="s">
        <v>1441</v>
      </c>
      <c r="C5139" s="18" t="s">
        <v>6608</v>
      </c>
      <c r="D5139" s="20">
        <v>4.32</v>
      </c>
      <c r="E5139" s="10">
        <f t="shared" si="523"/>
        <v>4.32</v>
      </c>
      <c r="F5139" s="1" t="s">
        <v>1795</v>
      </c>
      <c r="G5139" s="45">
        <v>3917320090</v>
      </c>
      <c r="H5139" s="60"/>
      <c r="I5139" s="45">
        <v>1</v>
      </c>
      <c r="J5139" s="45">
        <v>200</v>
      </c>
      <c r="K5139" s="45">
        <v>2600</v>
      </c>
      <c r="L5139" s="7" t="str">
        <f>IFERROR(VLOOKUP(B5139,Харків!A:C,3,0),"0")</f>
        <v>&gt;50</v>
      </c>
      <c r="M5139" s="60"/>
      <c r="N5139" s="45">
        <f t="shared" si="524"/>
        <v>0</v>
      </c>
    </row>
    <row r="5140" spans="1:14" ht="12" customHeight="1">
      <c r="A5140" s="129"/>
      <c r="B5140" s="49" t="s">
        <v>1442</v>
      </c>
      <c r="C5140" s="18" t="s">
        <v>1693</v>
      </c>
      <c r="D5140" s="20">
        <v>4.32</v>
      </c>
      <c r="E5140" s="10">
        <f t="shared" si="523"/>
        <v>4.32</v>
      </c>
      <c r="F5140" s="1" t="s">
        <v>1795</v>
      </c>
      <c r="G5140" s="45">
        <v>3917320090</v>
      </c>
      <c r="H5140" s="60"/>
      <c r="I5140" s="45">
        <v>1</v>
      </c>
      <c r="J5140" s="45">
        <v>200</v>
      </c>
      <c r="K5140" s="45">
        <v>2600</v>
      </c>
      <c r="L5140" s="7" t="str">
        <f>IFERROR(VLOOKUP(B5140,Харків!A:C,3,0),"0")</f>
        <v>&gt;50</v>
      </c>
      <c r="M5140" s="60"/>
      <c r="N5140" s="45">
        <f t="shared" si="524"/>
        <v>0</v>
      </c>
    </row>
    <row r="5141" spans="1:14" ht="12" customHeight="1">
      <c r="A5141" s="129"/>
      <c r="B5141" s="49" t="s">
        <v>1443</v>
      </c>
      <c r="C5141" s="18" t="s">
        <v>1694</v>
      </c>
      <c r="D5141" s="20">
        <v>4.32</v>
      </c>
      <c r="E5141" s="10">
        <f t="shared" si="523"/>
        <v>4.32</v>
      </c>
      <c r="F5141" s="1" t="s">
        <v>1795</v>
      </c>
      <c r="G5141" s="45">
        <v>3917320090</v>
      </c>
      <c r="H5141" s="60"/>
      <c r="I5141" s="45">
        <v>1</v>
      </c>
      <c r="J5141" s="45">
        <v>200</v>
      </c>
      <c r="K5141" s="45">
        <v>2600</v>
      </c>
      <c r="L5141" s="7">
        <f>IFERROR(VLOOKUP(B5141,Харків!A:C,3,0),"0")</f>
        <v>0</v>
      </c>
      <c r="M5141" s="60"/>
      <c r="N5141" s="45">
        <f t="shared" si="524"/>
        <v>0</v>
      </c>
    </row>
    <row r="5142" spans="1:14" ht="12" customHeight="1">
      <c r="A5142" s="129"/>
      <c r="B5142" s="49" t="s">
        <v>1444</v>
      </c>
      <c r="C5142" s="18" t="s">
        <v>1695</v>
      </c>
      <c r="D5142" s="20">
        <v>4.32</v>
      </c>
      <c r="E5142" s="10">
        <f t="shared" si="523"/>
        <v>4.32</v>
      </c>
      <c r="F5142" s="1" t="s">
        <v>1795</v>
      </c>
      <c r="G5142" s="45">
        <v>3917320090</v>
      </c>
      <c r="H5142" s="60"/>
      <c r="I5142" s="45">
        <v>1</v>
      </c>
      <c r="J5142" s="45">
        <v>200</v>
      </c>
      <c r="K5142" s="45">
        <v>2600</v>
      </c>
      <c r="L5142" s="7" t="str">
        <f>IFERROR(VLOOKUP(B5142,Харків!A:C,3,0),"0")</f>
        <v>&gt;20</v>
      </c>
      <c r="M5142" s="60"/>
      <c r="N5142" s="45">
        <f t="shared" si="524"/>
        <v>0</v>
      </c>
    </row>
    <row r="5143" spans="1:14" ht="12" customHeight="1">
      <c r="A5143" s="129"/>
      <c r="B5143" s="49" t="s">
        <v>1445</v>
      </c>
      <c r="C5143" s="18" t="s">
        <v>6609</v>
      </c>
      <c r="D5143" s="20">
        <v>4.75</v>
      </c>
      <c r="E5143" s="10">
        <f t="shared" si="523"/>
        <v>4.75</v>
      </c>
      <c r="F5143" s="1" t="s">
        <v>1795</v>
      </c>
      <c r="G5143" s="45">
        <v>3917320090</v>
      </c>
      <c r="H5143" s="60"/>
      <c r="I5143" s="45">
        <v>1</v>
      </c>
      <c r="J5143" s="45">
        <v>200</v>
      </c>
      <c r="K5143" s="45">
        <v>2600</v>
      </c>
      <c r="L5143" s="7" t="str">
        <f>IFERROR(VLOOKUP(B5143,Харків!A:C,3,0),"0")</f>
        <v>&gt;50</v>
      </c>
      <c r="M5143" s="60"/>
      <c r="N5143" s="45">
        <f t="shared" si="524"/>
        <v>0</v>
      </c>
    </row>
    <row r="5144" spans="1:14" ht="12" customHeight="1">
      <c r="A5144" s="129"/>
      <c r="B5144" s="49" t="s">
        <v>1446</v>
      </c>
      <c r="C5144" s="18" t="s">
        <v>1696</v>
      </c>
      <c r="D5144" s="20">
        <v>4.32</v>
      </c>
      <c r="E5144" s="10">
        <f t="shared" si="523"/>
        <v>4.32</v>
      </c>
      <c r="F5144" s="1" t="s">
        <v>1795</v>
      </c>
      <c r="G5144" s="45">
        <v>3917320090</v>
      </c>
      <c r="H5144" s="60"/>
      <c r="I5144" s="45">
        <v>1</v>
      </c>
      <c r="J5144" s="45">
        <v>200</v>
      </c>
      <c r="K5144" s="45">
        <v>2600</v>
      </c>
      <c r="L5144" s="7" t="str">
        <f>IFERROR(VLOOKUP(B5144,Харків!A:C,3,0),"0")</f>
        <v>&gt;20</v>
      </c>
      <c r="M5144" s="60"/>
      <c r="N5144" s="45">
        <f t="shared" si="524"/>
        <v>0</v>
      </c>
    </row>
    <row r="5145" spans="1:14" ht="12" customHeight="1">
      <c r="A5145" s="129"/>
      <c r="B5145" s="49" t="s">
        <v>1447</v>
      </c>
      <c r="C5145" s="18" t="s">
        <v>3457</v>
      </c>
      <c r="D5145" s="20">
        <v>3.94</v>
      </c>
      <c r="E5145" s="10">
        <f t="shared" si="523"/>
        <v>3.94</v>
      </c>
      <c r="F5145" s="1" t="s">
        <v>1795</v>
      </c>
      <c r="G5145" s="45">
        <v>3917320090</v>
      </c>
      <c r="H5145" s="60"/>
      <c r="I5145" s="45">
        <v>1</v>
      </c>
      <c r="J5145" s="45">
        <v>200</v>
      </c>
      <c r="K5145" s="45">
        <v>2200</v>
      </c>
      <c r="L5145" s="7">
        <f>IFERROR(VLOOKUP(B5145,Харків!A:C,3,0),"0")</f>
        <v>0</v>
      </c>
      <c r="M5145" s="60"/>
      <c r="N5145" s="45">
        <f t="shared" si="524"/>
        <v>0</v>
      </c>
    </row>
    <row r="5146" spans="1:14" ht="12" customHeight="1">
      <c r="A5146" s="129"/>
      <c r="B5146" s="49" t="s">
        <v>1448</v>
      </c>
      <c r="C5146" s="18" t="s">
        <v>1697</v>
      </c>
      <c r="D5146" s="20">
        <v>4.4000000000000004</v>
      </c>
      <c r="E5146" s="10">
        <f t="shared" si="523"/>
        <v>4.4000000000000004</v>
      </c>
      <c r="F5146" s="1" t="s">
        <v>1795</v>
      </c>
      <c r="G5146" s="45">
        <v>3917320090</v>
      </c>
      <c r="H5146" s="60"/>
      <c r="I5146" s="45">
        <v>1</v>
      </c>
      <c r="J5146" s="45">
        <v>200</v>
      </c>
      <c r="K5146" s="45">
        <v>2200</v>
      </c>
      <c r="L5146" s="7" t="str">
        <f>IFERROR(VLOOKUP(B5146,Харків!A:C,3,0),"0")</f>
        <v>&gt;200</v>
      </c>
      <c r="M5146" s="60"/>
      <c r="N5146" s="45">
        <f t="shared" si="524"/>
        <v>0</v>
      </c>
    </row>
    <row r="5147" spans="1:14" ht="12" customHeight="1">
      <c r="A5147" s="129"/>
      <c r="B5147" s="49" t="s">
        <v>1449</v>
      </c>
      <c r="C5147" s="18" t="s">
        <v>6610</v>
      </c>
      <c r="D5147" s="20">
        <v>4.4000000000000004</v>
      </c>
      <c r="E5147" s="10">
        <f t="shared" si="523"/>
        <v>4.4000000000000004</v>
      </c>
      <c r="F5147" s="1" t="s">
        <v>1795</v>
      </c>
      <c r="G5147" s="45">
        <v>3917320090</v>
      </c>
      <c r="H5147" s="60"/>
      <c r="I5147" s="45">
        <v>1</v>
      </c>
      <c r="J5147" s="45">
        <v>200</v>
      </c>
      <c r="K5147" s="45">
        <v>2200</v>
      </c>
      <c r="L5147" s="7" t="str">
        <f>IFERROR(VLOOKUP(B5147,Харків!A:C,3,0),"0")</f>
        <v>&gt;300</v>
      </c>
      <c r="M5147" s="60"/>
      <c r="N5147" s="45">
        <f t="shared" si="524"/>
        <v>0</v>
      </c>
    </row>
    <row r="5148" spans="1:14" ht="12" customHeight="1">
      <c r="A5148" s="129"/>
      <c r="B5148" s="49" t="s">
        <v>1450</v>
      </c>
      <c r="C5148" s="18" t="s">
        <v>1698</v>
      </c>
      <c r="D5148" s="20">
        <v>4.4000000000000004</v>
      </c>
      <c r="E5148" s="10">
        <f t="shared" si="523"/>
        <v>4.4000000000000004</v>
      </c>
      <c r="F5148" s="1" t="s">
        <v>1795</v>
      </c>
      <c r="G5148" s="45">
        <v>3917320090</v>
      </c>
      <c r="H5148" s="60"/>
      <c r="I5148" s="45">
        <v>1</v>
      </c>
      <c r="J5148" s="45">
        <v>200</v>
      </c>
      <c r="K5148" s="45">
        <v>2200</v>
      </c>
      <c r="L5148" s="7" t="str">
        <f>IFERROR(VLOOKUP(B5148,Харків!A:C,3,0),"0")</f>
        <v>&gt;200</v>
      </c>
      <c r="M5148" s="60"/>
      <c r="N5148" s="45">
        <f t="shared" si="524"/>
        <v>0</v>
      </c>
    </row>
    <row r="5149" spans="1:14" ht="12" customHeight="1">
      <c r="A5149" s="129"/>
      <c r="B5149" s="49" t="s">
        <v>1451</v>
      </c>
      <c r="C5149" s="18" t="s">
        <v>1699</v>
      </c>
      <c r="D5149" s="20">
        <v>4.4000000000000004</v>
      </c>
      <c r="E5149" s="10">
        <f t="shared" si="523"/>
        <v>4.4000000000000004</v>
      </c>
      <c r="F5149" s="1" t="s">
        <v>1795</v>
      </c>
      <c r="G5149" s="45">
        <v>3917320090</v>
      </c>
      <c r="H5149" s="60"/>
      <c r="I5149" s="45">
        <v>1</v>
      </c>
      <c r="J5149" s="45">
        <v>200</v>
      </c>
      <c r="K5149" s="45">
        <v>2200</v>
      </c>
      <c r="L5149" s="7" t="str">
        <f>IFERROR(VLOOKUP(B5149,Харків!A:C,3,0),"0")</f>
        <v>&gt;200</v>
      </c>
      <c r="M5149" s="60"/>
      <c r="N5149" s="45">
        <f t="shared" si="524"/>
        <v>0</v>
      </c>
    </row>
    <row r="5150" spans="1:14" ht="12" customHeight="1">
      <c r="A5150" s="129"/>
      <c r="B5150" s="49" t="s">
        <v>1452</v>
      </c>
      <c r="C5150" s="18" t="s">
        <v>1700</v>
      </c>
      <c r="D5150" s="20">
        <v>4.4000000000000004</v>
      </c>
      <c r="E5150" s="10">
        <f t="shared" si="523"/>
        <v>4.4000000000000004</v>
      </c>
      <c r="F5150" s="1" t="s">
        <v>1795</v>
      </c>
      <c r="G5150" s="45">
        <v>3917320090</v>
      </c>
      <c r="H5150" s="60"/>
      <c r="I5150" s="45">
        <v>1</v>
      </c>
      <c r="J5150" s="45">
        <v>200</v>
      </c>
      <c r="K5150" s="45">
        <v>2200</v>
      </c>
      <c r="L5150" s="7" t="str">
        <f>IFERROR(VLOOKUP(B5150,Харків!A:C,3,0),"0")</f>
        <v>&gt;300</v>
      </c>
      <c r="M5150" s="60"/>
      <c r="N5150" s="45">
        <f t="shared" si="524"/>
        <v>0</v>
      </c>
    </row>
    <row r="5151" spans="1:14" ht="12" customHeight="1">
      <c r="A5151" s="129"/>
      <c r="B5151" s="49" t="s">
        <v>1453</v>
      </c>
      <c r="C5151" s="18" t="s">
        <v>6611</v>
      </c>
      <c r="D5151" s="20">
        <v>4.84</v>
      </c>
      <c r="E5151" s="10">
        <f t="shared" si="523"/>
        <v>4.84</v>
      </c>
      <c r="F5151" s="1" t="s">
        <v>1795</v>
      </c>
      <c r="G5151" s="45">
        <v>3917320090</v>
      </c>
      <c r="H5151" s="60"/>
      <c r="I5151" s="45">
        <v>1</v>
      </c>
      <c r="J5151" s="45">
        <v>200</v>
      </c>
      <c r="K5151" s="45">
        <v>2200</v>
      </c>
      <c r="L5151" s="7" t="str">
        <f>IFERROR(VLOOKUP(B5151,Харків!A:C,3,0),"0")</f>
        <v>&gt;20</v>
      </c>
      <c r="M5151" s="60"/>
      <c r="N5151" s="45">
        <f t="shared" si="524"/>
        <v>0</v>
      </c>
    </row>
    <row r="5152" spans="1:14" ht="12" customHeight="1">
      <c r="A5152" s="129"/>
      <c r="B5152" s="49" t="s">
        <v>1454</v>
      </c>
      <c r="C5152" s="18" t="s">
        <v>1701</v>
      </c>
      <c r="D5152" s="20">
        <v>4.4000000000000004</v>
      </c>
      <c r="E5152" s="10">
        <f t="shared" si="523"/>
        <v>4.4000000000000004</v>
      </c>
      <c r="F5152" s="1" t="s">
        <v>1795</v>
      </c>
      <c r="G5152" s="45">
        <v>3917320090</v>
      </c>
      <c r="H5152" s="60"/>
      <c r="I5152" s="45">
        <v>1</v>
      </c>
      <c r="J5152" s="45">
        <v>200</v>
      </c>
      <c r="K5152" s="45">
        <v>2200</v>
      </c>
      <c r="L5152" s="7" t="str">
        <f>IFERROR(VLOOKUP(B5152,Харків!A:C,3,0),"0")</f>
        <v>&gt;50</v>
      </c>
      <c r="M5152" s="60"/>
      <c r="N5152" s="45">
        <f t="shared" si="524"/>
        <v>0</v>
      </c>
    </row>
    <row r="5153" spans="1:14" ht="12" customHeight="1">
      <c r="A5153" s="129"/>
      <c r="B5153" s="49" t="s">
        <v>1455</v>
      </c>
      <c r="C5153" s="18" t="s">
        <v>3123</v>
      </c>
      <c r="D5153" s="20">
        <v>4.67</v>
      </c>
      <c r="E5153" s="10">
        <f t="shared" si="523"/>
        <v>4.67</v>
      </c>
      <c r="F5153" s="1" t="s">
        <v>1795</v>
      </c>
      <c r="G5153" s="45">
        <v>3917320090</v>
      </c>
      <c r="H5153" s="60"/>
      <c r="I5153" s="45">
        <v>1</v>
      </c>
      <c r="J5153" s="45">
        <v>200</v>
      </c>
      <c r="K5153" s="45">
        <v>1800</v>
      </c>
      <c r="L5153" s="7">
        <f>IFERROR(VLOOKUP(B5153,Харків!A:C,3,0),"0")</f>
        <v>0</v>
      </c>
      <c r="M5153" s="60"/>
      <c r="N5153" s="45">
        <f t="shared" si="524"/>
        <v>0</v>
      </c>
    </row>
    <row r="5154" spans="1:14" ht="12" customHeight="1">
      <c r="A5154" s="129"/>
      <c r="B5154" s="49" t="s">
        <v>1456</v>
      </c>
      <c r="C5154" s="18" t="s">
        <v>1702</v>
      </c>
      <c r="D5154" s="20">
        <v>5.18</v>
      </c>
      <c r="E5154" s="10">
        <f t="shared" si="523"/>
        <v>5.18</v>
      </c>
      <c r="F5154" s="1" t="s">
        <v>1795</v>
      </c>
      <c r="G5154" s="45">
        <v>3917320090</v>
      </c>
      <c r="H5154" s="60"/>
      <c r="I5154" s="45">
        <v>1</v>
      </c>
      <c r="J5154" s="45">
        <v>200</v>
      </c>
      <c r="K5154" s="45">
        <v>1800</v>
      </c>
      <c r="L5154" s="7" t="str">
        <f>IFERROR(VLOOKUP(B5154,Харків!A:C,3,0),"0")</f>
        <v>&gt;100</v>
      </c>
      <c r="M5154" s="60"/>
      <c r="N5154" s="45">
        <f t="shared" si="524"/>
        <v>0</v>
      </c>
    </row>
    <row r="5155" spans="1:14" ht="12" customHeight="1">
      <c r="A5155" s="129"/>
      <c r="B5155" s="49" t="s">
        <v>1457</v>
      </c>
      <c r="C5155" s="18" t="s">
        <v>6612</v>
      </c>
      <c r="D5155" s="20">
        <v>5.18</v>
      </c>
      <c r="E5155" s="10">
        <f t="shared" si="523"/>
        <v>5.18</v>
      </c>
      <c r="F5155" s="1" t="s">
        <v>1795</v>
      </c>
      <c r="G5155" s="45">
        <v>3917320090</v>
      </c>
      <c r="H5155" s="60"/>
      <c r="I5155" s="45">
        <v>1</v>
      </c>
      <c r="J5155" s="45">
        <v>200</v>
      </c>
      <c r="K5155" s="45">
        <v>1800</v>
      </c>
      <c r="L5155" s="7" t="str">
        <f>IFERROR(VLOOKUP(B5155,Харків!A:C,3,0),"0")</f>
        <v>&gt;100</v>
      </c>
      <c r="M5155" s="60"/>
      <c r="N5155" s="45">
        <f t="shared" si="524"/>
        <v>0</v>
      </c>
    </row>
    <row r="5156" spans="1:14" ht="12" customHeight="1">
      <c r="A5156" s="129"/>
      <c r="B5156" s="49" t="s">
        <v>1458</v>
      </c>
      <c r="C5156" s="18" t="s">
        <v>1703</v>
      </c>
      <c r="D5156" s="20">
        <v>5.18</v>
      </c>
      <c r="E5156" s="10">
        <f t="shared" si="523"/>
        <v>5.18</v>
      </c>
      <c r="F5156" s="1" t="s">
        <v>1795</v>
      </c>
      <c r="G5156" s="45">
        <v>3917320090</v>
      </c>
      <c r="H5156" s="60"/>
      <c r="I5156" s="45">
        <v>1</v>
      </c>
      <c r="J5156" s="45">
        <v>200</v>
      </c>
      <c r="K5156" s="45">
        <v>1800</v>
      </c>
      <c r="L5156" s="7" t="str">
        <f>IFERROR(VLOOKUP(B5156,Харків!A:C,3,0),"0")</f>
        <v>&gt;100</v>
      </c>
      <c r="M5156" s="60"/>
      <c r="N5156" s="45">
        <f t="shared" si="524"/>
        <v>0</v>
      </c>
    </row>
    <row r="5157" spans="1:14" ht="12" customHeight="1">
      <c r="A5157" s="129"/>
      <c r="B5157" s="49" t="s">
        <v>1459</v>
      </c>
      <c r="C5157" s="18" t="s">
        <v>1704</v>
      </c>
      <c r="D5157" s="20">
        <v>5.18</v>
      </c>
      <c r="E5157" s="10">
        <f t="shared" si="523"/>
        <v>5.18</v>
      </c>
      <c r="F5157" s="1" t="s">
        <v>1795</v>
      </c>
      <c r="G5157" s="45">
        <v>3917320090</v>
      </c>
      <c r="H5157" s="60"/>
      <c r="I5157" s="45">
        <v>1</v>
      </c>
      <c r="J5157" s="45">
        <v>200</v>
      </c>
      <c r="K5157" s="45">
        <v>1800</v>
      </c>
      <c r="L5157" s="7" t="str">
        <f>IFERROR(VLOOKUP(B5157,Харків!A:C,3,0),"0")</f>
        <v>&gt;50</v>
      </c>
      <c r="M5157" s="60"/>
      <c r="N5157" s="45">
        <f t="shared" si="524"/>
        <v>0</v>
      </c>
    </row>
    <row r="5158" spans="1:14" ht="12" customHeight="1">
      <c r="A5158" s="129"/>
      <c r="B5158" s="49" t="s">
        <v>1460</v>
      </c>
      <c r="C5158" s="18" t="s">
        <v>1705</v>
      </c>
      <c r="D5158" s="20">
        <v>5.18</v>
      </c>
      <c r="E5158" s="10">
        <f t="shared" si="523"/>
        <v>5.18</v>
      </c>
      <c r="F5158" s="1" t="s">
        <v>1795</v>
      </c>
      <c r="G5158" s="45">
        <v>3917320090</v>
      </c>
      <c r="H5158" s="60"/>
      <c r="I5158" s="45">
        <v>1</v>
      </c>
      <c r="J5158" s="45">
        <v>200</v>
      </c>
      <c r="K5158" s="45">
        <v>1800</v>
      </c>
      <c r="L5158" s="7" t="str">
        <f>IFERROR(VLOOKUP(B5158,Харків!A:C,3,0),"0")</f>
        <v>&gt;100</v>
      </c>
      <c r="M5158" s="60"/>
      <c r="N5158" s="45">
        <f t="shared" si="524"/>
        <v>0</v>
      </c>
    </row>
    <row r="5159" spans="1:14" ht="12" customHeight="1">
      <c r="A5159" s="129"/>
      <c r="B5159" s="49" t="s">
        <v>1461</v>
      </c>
      <c r="C5159" s="18" t="s">
        <v>6613</v>
      </c>
      <c r="D5159" s="20">
        <v>5.7</v>
      </c>
      <c r="E5159" s="10">
        <f t="shared" si="523"/>
        <v>5.7</v>
      </c>
      <c r="F5159" s="1" t="s">
        <v>1795</v>
      </c>
      <c r="G5159" s="45">
        <v>3917320090</v>
      </c>
      <c r="H5159" s="60"/>
      <c r="I5159" s="45">
        <v>1</v>
      </c>
      <c r="J5159" s="45">
        <v>200</v>
      </c>
      <c r="K5159" s="45">
        <v>1800</v>
      </c>
      <c r="L5159" s="7" t="str">
        <f>IFERROR(VLOOKUP(B5159,Харків!A:C,3,0),"0")</f>
        <v>&gt;100</v>
      </c>
      <c r="M5159" s="60"/>
      <c r="N5159" s="45">
        <f t="shared" si="524"/>
        <v>0</v>
      </c>
    </row>
    <row r="5160" spans="1:14" ht="12" customHeight="1">
      <c r="A5160" s="129"/>
      <c r="B5160" s="49" t="s">
        <v>1462</v>
      </c>
      <c r="C5160" s="18" t="s">
        <v>1706</v>
      </c>
      <c r="D5160" s="20">
        <v>5.18</v>
      </c>
      <c r="E5160" s="10">
        <f t="shared" si="523"/>
        <v>5.18</v>
      </c>
      <c r="F5160" s="1" t="s">
        <v>1795</v>
      </c>
      <c r="G5160" s="45">
        <v>3917320090</v>
      </c>
      <c r="H5160" s="60"/>
      <c r="I5160" s="45">
        <v>1</v>
      </c>
      <c r="J5160" s="45">
        <v>200</v>
      </c>
      <c r="K5160" s="45">
        <v>1800</v>
      </c>
      <c r="L5160" s="7" t="str">
        <f>IFERROR(VLOOKUP(B5160,Харків!A:C,3,0),"0")</f>
        <v>&gt;20</v>
      </c>
      <c r="M5160" s="60"/>
      <c r="N5160" s="45">
        <f t="shared" si="524"/>
        <v>0</v>
      </c>
    </row>
    <row r="5161" spans="1:14" ht="12" customHeight="1">
      <c r="A5161" s="129"/>
      <c r="B5161" s="49" t="s">
        <v>1463</v>
      </c>
      <c r="C5161" s="18" t="s">
        <v>2838</v>
      </c>
      <c r="D5161" s="20">
        <v>4.8600000000000003</v>
      </c>
      <c r="E5161" s="10">
        <f t="shared" si="523"/>
        <v>4.8600000000000003</v>
      </c>
      <c r="F5161" s="1" t="s">
        <v>1795</v>
      </c>
      <c r="G5161" s="45">
        <v>3917320090</v>
      </c>
      <c r="H5161" s="60"/>
      <c r="I5161" s="45">
        <v>1</v>
      </c>
      <c r="J5161" s="45">
        <v>200</v>
      </c>
      <c r="K5161" s="45">
        <v>1400</v>
      </c>
      <c r="L5161" s="7" t="str">
        <f>IFERROR(VLOOKUP(B5161,Харків!A:C,3,0),"0")</f>
        <v>&gt;1000</v>
      </c>
      <c r="M5161" s="60"/>
      <c r="N5161" s="45">
        <f t="shared" si="524"/>
        <v>0</v>
      </c>
    </row>
    <row r="5162" spans="1:14" ht="12" customHeight="1">
      <c r="A5162" s="129"/>
      <c r="B5162" s="49" t="s">
        <v>1464</v>
      </c>
      <c r="C5162" s="18" t="s">
        <v>1707</v>
      </c>
      <c r="D5162" s="20">
        <v>5.34</v>
      </c>
      <c r="E5162" s="10">
        <f t="shared" si="523"/>
        <v>5.34</v>
      </c>
      <c r="F5162" s="1" t="s">
        <v>1795</v>
      </c>
      <c r="G5162" s="45">
        <v>3917320090</v>
      </c>
      <c r="H5162" s="60"/>
      <c r="I5162" s="45">
        <v>1</v>
      </c>
      <c r="J5162" s="45">
        <v>200</v>
      </c>
      <c r="K5162" s="45">
        <v>1400</v>
      </c>
      <c r="L5162" s="7" t="str">
        <f>IFERROR(VLOOKUP(B5162,Харків!A:C,3,0),"0")</f>
        <v>&gt;300</v>
      </c>
      <c r="M5162" s="60"/>
      <c r="N5162" s="45">
        <f t="shared" si="524"/>
        <v>0</v>
      </c>
    </row>
    <row r="5163" spans="1:14" ht="12" customHeight="1">
      <c r="A5163" s="129"/>
      <c r="B5163" s="49" t="s">
        <v>1465</v>
      </c>
      <c r="C5163" s="18" t="s">
        <v>6614</v>
      </c>
      <c r="D5163" s="20">
        <v>5.34</v>
      </c>
      <c r="E5163" s="10">
        <f t="shared" si="523"/>
        <v>5.34</v>
      </c>
      <c r="F5163" s="1" t="s">
        <v>1795</v>
      </c>
      <c r="G5163" s="45">
        <v>3917320090</v>
      </c>
      <c r="H5163" s="60"/>
      <c r="I5163" s="45">
        <v>1</v>
      </c>
      <c r="J5163" s="45">
        <v>200</v>
      </c>
      <c r="K5163" s="45">
        <v>1400</v>
      </c>
      <c r="L5163" s="7" t="str">
        <f>IFERROR(VLOOKUP(B5163,Харків!A:C,3,0),"0")</f>
        <v>&gt;200</v>
      </c>
      <c r="M5163" s="60"/>
      <c r="N5163" s="45">
        <f t="shared" si="524"/>
        <v>0</v>
      </c>
    </row>
    <row r="5164" spans="1:14" ht="12" customHeight="1">
      <c r="A5164" s="129"/>
      <c r="B5164" s="49" t="s">
        <v>1466</v>
      </c>
      <c r="C5164" s="18" t="s">
        <v>1708</v>
      </c>
      <c r="D5164" s="20">
        <v>5.34</v>
      </c>
      <c r="E5164" s="10">
        <f t="shared" si="523"/>
        <v>5.34</v>
      </c>
      <c r="F5164" s="1" t="s">
        <v>1795</v>
      </c>
      <c r="G5164" s="45">
        <v>3917320090</v>
      </c>
      <c r="H5164" s="60"/>
      <c r="I5164" s="45">
        <v>1</v>
      </c>
      <c r="J5164" s="45">
        <v>200</v>
      </c>
      <c r="K5164" s="45">
        <v>1400</v>
      </c>
      <c r="L5164" s="7" t="str">
        <f>IFERROR(VLOOKUP(B5164,Харків!A:C,3,0),"0")</f>
        <v>&gt;400</v>
      </c>
      <c r="M5164" s="60"/>
      <c r="N5164" s="45">
        <f t="shared" si="524"/>
        <v>0</v>
      </c>
    </row>
    <row r="5165" spans="1:14" ht="12" customHeight="1">
      <c r="A5165" s="129"/>
      <c r="B5165" s="49" t="s">
        <v>1467</v>
      </c>
      <c r="C5165" s="18" t="s">
        <v>1709</v>
      </c>
      <c r="D5165" s="20">
        <v>5.34</v>
      </c>
      <c r="E5165" s="10">
        <f t="shared" si="523"/>
        <v>5.34</v>
      </c>
      <c r="F5165" s="1" t="s">
        <v>1795</v>
      </c>
      <c r="G5165" s="45">
        <v>3917320090</v>
      </c>
      <c r="H5165" s="60"/>
      <c r="I5165" s="45">
        <v>1</v>
      </c>
      <c r="J5165" s="45">
        <v>200</v>
      </c>
      <c r="K5165" s="45">
        <v>1400</v>
      </c>
      <c r="L5165" s="7" t="str">
        <f>IFERROR(VLOOKUP(B5165,Харків!A:C,3,0),"0")</f>
        <v>&gt;500</v>
      </c>
      <c r="M5165" s="60"/>
      <c r="N5165" s="45">
        <f t="shared" si="524"/>
        <v>0</v>
      </c>
    </row>
    <row r="5166" spans="1:14" ht="12" customHeight="1">
      <c r="A5166" s="129"/>
      <c r="B5166" s="49" t="s">
        <v>1468</v>
      </c>
      <c r="C5166" s="18" t="s">
        <v>1710</v>
      </c>
      <c r="D5166" s="20">
        <v>5.34</v>
      </c>
      <c r="E5166" s="10">
        <f t="shared" si="523"/>
        <v>5.34</v>
      </c>
      <c r="F5166" s="1" t="s">
        <v>1795</v>
      </c>
      <c r="G5166" s="45">
        <v>3917320090</v>
      </c>
      <c r="H5166" s="60"/>
      <c r="I5166" s="45">
        <v>1</v>
      </c>
      <c r="J5166" s="45">
        <v>200</v>
      </c>
      <c r="K5166" s="45">
        <v>1400</v>
      </c>
      <c r="L5166" s="7" t="str">
        <f>IFERROR(VLOOKUP(B5166,Харків!A:C,3,0),"0")</f>
        <v>&gt;200</v>
      </c>
      <c r="M5166" s="60"/>
      <c r="N5166" s="45">
        <f t="shared" si="524"/>
        <v>0</v>
      </c>
    </row>
    <row r="5167" spans="1:14" ht="12" customHeight="1">
      <c r="A5167" s="129"/>
      <c r="B5167" s="49" t="s">
        <v>1469</v>
      </c>
      <c r="C5167" s="18" t="s">
        <v>6615</v>
      </c>
      <c r="D5167" s="20">
        <v>5.87</v>
      </c>
      <c r="E5167" s="10">
        <f t="shared" si="523"/>
        <v>5.87</v>
      </c>
      <c r="F5167" s="1" t="s">
        <v>1795</v>
      </c>
      <c r="G5167" s="45">
        <v>3917320090</v>
      </c>
      <c r="H5167" s="60"/>
      <c r="I5167" s="45">
        <v>1</v>
      </c>
      <c r="J5167" s="45">
        <v>200</v>
      </c>
      <c r="K5167" s="45">
        <v>1400</v>
      </c>
      <c r="L5167" s="7" t="str">
        <f>IFERROR(VLOOKUP(B5167,Харків!A:C,3,0),"0")</f>
        <v>&gt;20</v>
      </c>
      <c r="M5167" s="60"/>
      <c r="N5167" s="45">
        <f t="shared" si="524"/>
        <v>0</v>
      </c>
    </row>
    <row r="5168" spans="1:14" ht="12" customHeight="1">
      <c r="A5168" s="129"/>
      <c r="B5168" s="49" t="s">
        <v>1470</v>
      </c>
      <c r="C5168" s="18" t="s">
        <v>1711</v>
      </c>
      <c r="D5168" s="20">
        <v>5.34</v>
      </c>
      <c r="E5168" s="10">
        <f t="shared" si="523"/>
        <v>5.34</v>
      </c>
      <c r="F5168" s="1" t="s">
        <v>1795</v>
      </c>
      <c r="G5168" s="45">
        <v>3917320090</v>
      </c>
      <c r="H5168" s="60"/>
      <c r="I5168" s="45">
        <v>1</v>
      </c>
      <c r="J5168" s="45">
        <v>200</v>
      </c>
      <c r="K5168" s="45">
        <v>1400</v>
      </c>
      <c r="L5168" s="7" t="str">
        <f>IFERROR(VLOOKUP(B5168,Харків!A:C,3,0),"0")</f>
        <v>&gt;100</v>
      </c>
      <c r="M5168" s="60"/>
      <c r="N5168" s="45">
        <f t="shared" si="524"/>
        <v>0</v>
      </c>
    </row>
    <row r="5169" spans="1:14" ht="12" customHeight="1">
      <c r="A5169" s="129"/>
      <c r="B5169" s="49" t="s">
        <v>1471</v>
      </c>
      <c r="C5169" s="18" t="s">
        <v>2893</v>
      </c>
      <c r="D5169" s="20">
        <v>5.5</v>
      </c>
      <c r="E5169" s="10">
        <f t="shared" si="523"/>
        <v>5.5</v>
      </c>
      <c r="F5169" s="1" t="s">
        <v>1795</v>
      </c>
      <c r="G5169" s="45">
        <v>3917320090</v>
      </c>
      <c r="H5169" s="60"/>
      <c r="I5169" s="45">
        <v>1</v>
      </c>
      <c r="J5169" s="45">
        <v>100</v>
      </c>
      <c r="K5169" s="45">
        <v>900</v>
      </c>
      <c r="L5169" s="7">
        <f>IFERROR(VLOOKUP(B5169,Харків!A:C,3,0),"0")</f>
        <v>0</v>
      </c>
      <c r="M5169" s="60"/>
      <c r="N5169" s="45">
        <f t="shared" si="524"/>
        <v>0</v>
      </c>
    </row>
    <row r="5170" spans="1:14" ht="12" customHeight="1">
      <c r="A5170" s="129"/>
      <c r="B5170" s="49" t="s">
        <v>1472</v>
      </c>
      <c r="C5170" s="18" t="s">
        <v>1712</v>
      </c>
      <c r="D5170" s="20">
        <v>5.94</v>
      </c>
      <c r="E5170" s="10">
        <f t="shared" si="523"/>
        <v>5.94</v>
      </c>
      <c r="F5170" s="1" t="s">
        <v>1795</v>
      </c>
      <c r="G5170" s="45">
        <v>3917320090</v>
      </c>
      <c r="H5170" s="60"/>
      <c r="I5170" s="45">
        <v>1</v>
      </c>
      <c r="J5170" s="45">
        <v>100</v>
      </c>
      <c r="K5170" s="45">
        <v>900</v>
      </c>
      <c r="L5170" s="7" t="str">
        <f>IFERROR(VLOOKUP(B5170,Харків!A:C,3,0),"0")</f>
        <v>&gt;100</v>
      </c>
      <c r="M5170" s="60"/>
      <c r="N5170" s="45">
        <f t="shared" si="524"/>
        <v>0</v>
      </c>
    </row>
    <row r="5171" spans="1:14" ht="12" customHeight="1">
      <c r="A5171" s="129"/>
      <c r="B5171" s="49" t="s">
        <v>1473</v>
      </c>
      <c r="C5171" s="18" t="s">
        <v>6616</v>
      </c>
      <c r="D5171" s="20">
        <v>5.94</v>
      </c>
      <c r="E5171" s="10">
        <f t="shared" si="523"/>
        <v>5.94</v>
      </c>
      <c r="F5171" s="1" t="s">
        <v>1795</v>
      </c>
      <c r="G5171" s="45">
        <v>3917320090</v>
      </c>
      <c r="H5171" s="60"/>
      <c r="I5171" s="45">
        <v>1</v>
      </c>
      <c r="J5171" s="45">
        <v>100</v>
      </c>
      <c r="K5171" s="45">
        <v>900</v>
      </c>
      <c r="L5171" s="7">
        <f>IFERROR(VLOOKUP(B5171,Харків!A:C,3,0),"0")</f>
        <v>0</v>
      </c>
      <c r="M5171" s="60"/>
      <c r="N5171" s="45">
        <f t="shared" si="524"/>
        <v>0</v>
      </c>
    </row>
    <row r="5172" spans="1:14" ht="12" customHeight="1">
      <c r="A5172" s="129"/>
      <c r="B5172" s="49" t="s">
        <v>1474</v>
      </c>
      <c r="C5172" s="18" t="s">
        <v>1713</v>
      </c>
      <c r="D5172" s="20">
        <v>5.94</v>
      </c>
      <c r="E5172" s="10">
        <f t="shared" si="523"/>
        <v>5.94</v>
      </c>
      <c r="F5172" s="1" t="s">
        <v>1795</v>
      </c>
      <c r="G5172" s="45">
        <v>3917320090</v>
      </c>
      <c r="H5172" s="60"/>
      <c r="I5172" s="45">
        <v>1</v>
      </c>
      <c r="J5172" s="45">
        <v>100</v>
      </c>
      <c r="K5172" s="45">
        <v>900</v>
      </c>
      <c r="L5172" s="7">
        <f>IFERROR(VLOOKUP(B5172,Харків!A:C,3,0),"0")</f>
        <v>10</v>
      </c>
      <c r="M5172" s="60"/>
      <c r="N5172" s="45">
        <f t="shared" si="524"/>
        <v>0</v>
      </c>
    </row>
    <row r="5173" spans="1:14" ht="12" customHeight="1">
      <c r="A5173" s="129"/>
      <c r="B5173" s="49" t="s">
        <v>1475</v>
      </c>
      <c r="C5173" s="18" t="s">
        <v>1714</v>
      </c>
      <c r="D5173" s="20">
        <v>5.94</v>
      </c>
      <c r="E5173" s="10">
        <f t="shared" si="523"/>
        <v>5.94</v>
      </c>
      <c r="F5173" s="1" t="s">
        <v>1795</v>
      </c>
      <c r="G5173" s="45">
        <v>3917320090</v>
      </c>
      <c r="H5173" s="60"/>
      <c r="I5173" s="45">
        <v>1</v>
      </c>
      <c r="J5173" s="45">
        <v>100</v>
      </c>
      <c r="K5173" s="45">
        <v>900</v>
      </c>
      <c r="L5173" s="7">
        <f>IFERROR(VLOOKUP(B5173,Харків!A:C,3,0),"0")</f>
        <v>0</v>
      </c>
      <c r="M5173" s="60"/>
      <c r="N5173" s="45">
        <f t="shared" si="524"/>
        <v>0</v>
      </c>
    </row>
    <row r="5174" spans="1:14" ht="12" customHeight="1">
      <c r="A5174" s="129"/>
      <c r="B5174" s="49" t="s">
        <v>1476</v>
      </c>
      <c r="C5174" s="18" t="s">
        <v>1715</v>
      </c>
      <c r="D5174" s="20">
        <v>5.94</v>
      </c>
      <c r="E5174" s="10">
        <f t="shared" si="523"/>
        <v>5.94</v>
      </c>
      <c r="F5174" s="1" t="s">
        <v>1795</v>
      </c>
      <c r="G5174" s="45">
        <v>3917320090</v>
      </c>
      <c r="H5174" s="60"/>
      <c r="I5174" s="45">
        <v>1</v>
      </c>
      <c r="J5174" s="45">
        <v>100</v>
      </c>
      <c r="K5174" s="45">
        <v>900</v>
      </c>
      <c r="L5174" s="7" t="str">
        <f>IFERROR(VLOOKUP(B5174,Харків!A:C,3,0),"0")</f>
        <v>&gt;50</v>
      </c>
      <c r="M5174" s="60"/>
      <c r="N5174" s="45">
        <f t="shared" si="524"/>
        <v>0</v>
      </c>
    </row>
    <row r="5175" spans="1:14" ht="12" customHeight="1">
      <c r="A5175" s="129"/>
      <c r="B5175" s="49" t="s">
        <v>1477</v>
      </c>
      <c r="C5175" s="18" t="s">
        <v>6617</v>
      </c>
      <c r="D5175" s="20">
        <v>6.53</v>
      </c>
      <c r="E5175" s="10">
        <f t="shared" si="523"/>
        <v>6.53</v>
      </c>
      <c r="F5175" s="1" t="s">
        <v>1795</v>
      </c>
      <c r="G5175" s="45">
        <v>3917320090</v>
      </c>
      <c r="H5175" s="60"/>
      <c r="I5175" s="45">
        <v>1</v>
      </c>
      <c r="J5175" s="45">
        <v>100</v>
      </c>
      <c r="K5175" s="45">
        <v>900</v>
      </c>
      <c r="L5175" s="7" t="str">
        <f>IFERROR(VLOOKUP(B5175,Харків!A:C,3,0),"0")</f>
        <v>&gt;20</v>
      </c>
      <c r="M5175" s="60"/>
      <c r="N5175" s="45">
        <f t="shared" si="524"/>
        <v>0</v>
      </c>
    </row>
    <row r="5176" spans="1:14" ht="12" customHeight="1">
      <c r="A5176" s="129"/>
      <c r="B5176" s="49" t="s">
        <v>1478</v>
      </c>
      <c r="C5176" s="18" t="s">
        <v>1716</v>
      </c>
      <c r="D5176" s="20">
        <v>5.94</v>
      </c>
      <c r="E5176" s="10">
        <f t="shared" si="523"/>
        <v>5.94</v>
      </c>
      <c r="F5176" s="1" t="s">
        <v>1795</v>
      </c>
      <c r="G5176" s="45">
        <v>3917320090</v>
      </c>
      <c r="H5176" s="60"/>
      <c r="I5176" s="45">
        <v>1</v>
      </c>
      <c r="J5176" s="45">
        <v>100</v>
      </c>
      <c r="K5176" s="45">
        <v>900</v>
      </c>
      <c r="L5176" s="7" t="str">
        <f>IFERROR(VLOOKUP(B5176,Харків!A:C,3,0),"0")</f>
        <v>&gt;20</v>
      </c>
      <c r="M5176" s="60"/>
      <c r="N5176" s="45">
        <f t="shared" si="524"/>
        <v>0</v>
      </c>
    </row>
    <row r="5177" spans="1:14" ht="12" customHeight="1">
      <c r="A5177" s="129"/>
      <c r="B5177" s="49" t="s">
        <v>1479</v>
      </c>
      <c r="C5177" s="18" t="s">
        <v>3483</v>
      </c>
      <c r="D5177" s="20">
        <v>6.22</v>
      </c>
      <c r="E5177" s="10">
        <f t="shared" ref="E5177:E5240" si="525">D5177-(D5177*$G$1)</f>
        <v>6.22</v>
      </c>
      <c r="F5177" s="1" t="s">
        <v>1795</v>
      </c>
      <c r="G5177" s="45">
        <v>3917320090</v>
      </c>
      <c r="H5177" s="60"/>
      <c r="I5177" s="45">
        <v>1</v>
      </c>
      <c r="J5177" s="45">
        <v>100</v>
      </c>
      <c r="K5177" s="45">
        <v>700</v>
      </c>
      <c r="L5177" s="7" t="str">
        <f>IFERROR(VLOOKUP(B5177,Харків!A:C,3,0),"0")</f>
        <v>&gt;500</v>
      </c>
      <c r="M5177" s="60"/>
      <c r="N5177" s="45">
        <f t="shared" ref="N5177:N5240" si="526">E5177*M5177</f>
        <v>0</v>
      </c>
    </row>
    <row r="5178" spans="1:14" ht="12" customHeight="1">
      <c r="A5178" s="129"/>
      <c r="B5178" s="49" t="s">
        <v>1480</v>
      </c>
      <c r="C5178" s="18" t="s">
        <v>1717</v>
      </c>
      <c r="D5178" s="20">
        <v>7.06</v>
      </c>
      <c r="E5178" s="10">
        <f t="shared" si="525"/>
        <v>7.06</v>
      </c>
      <c r="F5178" s="1" t="s">
        <v>1795</v>
      </c>
      <c r="G5178" s="45">
        <v>3917320090</v>
      </c>
      <c r="H5178" s="60"/>
      <c r="I5178" s="45">
        <v>1</v>
      </c>
      <c r="J5178" s="45">
        <v>100</v>
      </c>
      <c r="K5178" s="45">
        <v>700</v>
      </c>
      <c r="L5178" s="7" t="str">
        <f>IFERROR(VLOOKUP(B5178,Харків!A:C,3,0),"0")</f>
        <v>&gt;300</v>
      </c>
      <c r="M5178" s="60"/>
      <c r="N5178" s="45">
        <f t="shared" si="526"/>
        <v>0</v>
      </c>
    </row>
    <row r="5179" spans="1:14" ht="12" customHeight="1">
      <c r="A5179" s="129"/>
      <c r="B5179" s="49" t="s">
        <v>1481</v>
      </c>
      <c r="C5179" s="18" t="s">
        <v>6618</v>
      </c>
      <c r="D5179" s="20">
        <v>7.06</v>
      </c>
      <c r="E5179" s="10">
        <f t="shared" si="525"/>
        <v>7.06</v>
      </c>
      <c r="F5179" s="1" t="s">
        <v>1795</v>
      </c>
      <c r="G5179" s="45">
        <v>3917320090</v>
      </c>
      <c r="H5179" s="60"/>
      <c r="I5179" s="45">
        <v>1</v>
      </c>
      <c r="J5179" s="45">
        <v>100</v>
      </c>
      <c r="K5179" s="45">
        <v>700</v>
      </c>
      <c r="L5179" s="7" t="str">
        <f>IFERROR(VLOOKUP(B5179,Харків!A:C,3,0),"0")</f>
        <v>&gt;200</v>
      </c>
      <c r="M5179" s="60"/>
      <c r="N5179" s="45">
        <f t="shared" si="526"/>
        <v>0</v>
      </c>
    </row>
    <row r="5180" spans="1:14" ht="12" customHeight="1">
      <c r="A5180" s="129"/>
      <c r="B5180" s="49" t="s">
        <v>1482</v>
      </c>
      <c r="C5180" s="18" t="s">
        <v>1718</v>
      </c>
      <c r="D5180" s="20">
        <v>7.06</v>
      </c>
      <c r="E5180" s="10">
        <f t="shared" si="525"/>
        <v>7.06</v>
      </c>
      <c r="F5180" s="1" t="s">
        <v>1795</v>
      </c>
      <c r="G5180" s="45">
        <v>3917320090</v>
      </c>
      <c r="H5180" s="60"/>
      <c r="I5180" s="45">
        <v>1</v>
      </c>
      <c r="J5180" s="45">
        <v>100</v>
      </c>
      <c r="K5180" s="45">
        <v>700</v>
      </c>
      <c r="L5180" s="7" t="str">
        <f>IFERROR(VLOOKUP(B5180,Харків!A:C,3,0),"0")</f>
        <v>&gt;200</v>
      </c>
      <c r="M5180" s="60"/>
      <c r="N5180" s="45">
        <f t="shared" si="526"/>
        <v>0</v>
      </c>
    </row>
    <row r="5181" spans="1:14" ht="12" customHeight="1">
      <c r="A5181" s="129"/>
      <c r="B5181" s="49" t="s">
        <v>1483</v>
      </c>
      <c r="C5181" s="18" t="s">
        <v>1719</v>
      </c>
      <c r="D5181" s="20">
        <v>7.06</v>
      </c>
      <c r="E5181" s="10">
        <f t="shared" si="525"/>
        <v>7.06</v>
      </c>
      <c r="F5181" s="1" t="s">
        <v>1795</v>
      </c>
      <c r="G5181" s="45">
        <v>3917320090</v>
      </c>
      <c r="H5181" s="60"/>
      <c r="I5181" s="45">
        <v>1</v>
      </c>
      <c r="J5181" s="45">
        <v>100</v>
      </c>
      <c r="K5181" s="45">
        <v>700</v>
      </c>
      <c r="L5181" s="7">
        <f>IFERROR(VLOOKUP(B5181,Харків!A:C,3,0),"0")</f>
        <v>1</v>
      </c>
      <c r="M5181" s="60"/>
      <c r="N5181" s="45">
        <f t="shared" si="526"/>
        <v>0</v>
      </c>
    </row>
    <row r="5182" spans="1:14" ht="12" customHeight="1">
      <c r="A5182" s="129"/>
      <c r="B5182" s="49" t="s">
        <v>1484</v>
      </c>
      <c r="C5182" s="18" t="s">
        <v>1720</v>
      </c>
      <c r="D5182" s="20">
        <v>7.06</v>
      </c>
      <c r="E5182" s="10">
        <f t="shared" si="525"/>
        <v>7.06</v>
      </c>
      <c r="F5182" s="1" t="s">
        <v>1795</v>
      </c>
      <c r="G5182" s="45">
        <v>3917320090</v>
      </c>
      <c r="H5182" s="60"/>
      <c r="I5182" s="45">
        <v>1</v>
      </c>
      <c r="J5182" s="45">
        <v>100</v>
      </c>
      <c r="K5182" s="45">
        <v>700</v>
      </c>
      <c r="L5182" s="7" t="str">
        <f>IFERROR(VLOOKUP(B5182,Харків!A:C,3,0),"0")</f>
        <v>&gt;50</v>
      </c>
      <c r="M5182" s="60"/>
      <c r="N5182" s="45">
        <f t="shared" si="526"/>
        <v>0</v>
      </c>
    </row>
    <row r="5183" spans="1:14" ht="12" customHeight="1">
      <c r="A5183" s="129"/>
      <c r="B5183" s="49" t="s">
        <v>1485</v>
      </c>
      <c r="C5183" s="18" t="s">
        <v>6619</v>
      </c>
      <c r="D5183" s="20">
        <v>7.77</v>
      </c>
      <c r="E5183" s="10">
        <f t="shared" si="525"/>
        <v>7.77</v>
      </c>
      <c r="F5183" s="1" t="s">
        <v>1795</v>
      </c>
      <c r="G5183" s="45">
        <v>3917320090</v>
      </c>
      <c r="H5183" s="60"/>
      <c r="I5183" s="45">
        <v>1</v>
      </c>
      <c r="J5183" s="45">
        <v>100</v>
      </c>
      <c r="K5183" s="45">
        <v>700</v>
      </c>
      <c r="L5183" s="7" t="str">
        <f>IFERROR(VLOOKUP(B5183,Харків!A:C,3,0),"0")</f>
        <v>&gt;50</v>
      </c>
      <c r="M5183" s="60"/>
      <c r="N5183" s="45">
        <f t="shared" si="526"/>
        <v>0</v>
      </c>
    </row>
    <row r="5184" spans="1:14" ht="12" customHeight="1">
      <c r="A5184" s="129"/>
      <c r="B5184" s="49" t="s">
        <v>1486</v>
      </c>
      <c r="C5184" s="18" t="s">
        <v>1721</v>
      </c>
      <c r="D5184" s="20">
        <v>7.06</v>
      </c>
      <c r="E5184" s="10">
        <f t="shared" si="525"/>
        <v>7.06</v>
      </c>
      <c r="F5184" s="1" t="s">
        <v>1795</v>
      </c>
      <c r="G5184" s="45">
        <v>3917320090</v>
      </c>
      <c r="H5184" s="60"/>
      <c r="I5184" s="45">
        <v>1</v>
      </c>
      <c r="J5184" s="45">
        <v>100</v>
      </c>
      <c r="K5184" s="45">
        <v>700</v>
      </c>
      <c r="L5184" s="7" t="str">
        <f>IFERROR(VLOOKUP(B5184,Харків!A:C,3,0),"0")</f>
        <v>&gt;20</v>
      </c>
      <c r="M5184" s="60"/>
      <c r="N5184" s="45">
        <f t="shared" si="526"/>
        <v>0</v>
      </c>
    </row>
    <row r="5185" spans="1:14" ht="12" customHeight="1">
      <c r="A5185" s="129"/>
      <c r="B5185" s="49" t="s">
        <v>1487</v>
      </c>
      <c r="C5185" s="18" t="s">
        <v>3151</v>
      </c>
      <c r="D5185" s="20">
        <v>6.49</v>
      </c>
      <c r="E5185" s="10">
        <f t="shared" si="525"/>
        <v>6.49</v>
      </c>
      <c r="F5185" s="1" t="s">
        <v>1795</v>
      </c>
      <c r="G5185" s="45">
        <v>3917320090</v>
      </c>
      <c r="H5185" s="60"/>
      <c r="I5185" s="45">
        <v>1</v>
      </c>
      <c r="J5185" s="45">
        <v>100</v>
      </c>
      <c r="K5185" s="45">
        <v>1400</v>
      </c>
      <c r="L5185" s="7">
        <f>IFERROR(VLOOKUP(B5185,Харків!A:C,3,0),"0")</f>
        <v>0</v>
      </c>
      <c r="M5185" s="60"/>
      <c r="N5185" s="45">
        <f t="shared" si="526"/>
        <v>0</v>
      </c>
    </row>
    <row r="5186" spans="1:14" ht="12" customHeight="1">
      <c r="A5186" s="129"/>
      <c r="B5186" s="49" t="s">
        <v>1488</v>
      </c>
      <c r="C5186" s="18" t="s">
        <v>1722</v>
      </c>
      <c r="D5186" s="20">
        <v>7.06</v>
      </c>
      <c r="E5186" s="10">
        <f t="shared" si="525"/>
        <v>7.06</v>
      </c>
      <c r="F5186" s="1" t="s">
        <v>1795</v>
      </c>
      <c r="G5186" s="45">
        <v>3917320090</v>
      </c>
      <c r="H5186" s="60"/>
      <c r="I5186" s="45">
        <v>1</v>
      </c>
      <c r="J5186" s="45">
        <v>100</v>
      </c>
      <c r="K5186" s="45">
        <v>1400</v>
      </c>
      <c r="L5186" s="7" t="str">
        <f>IFERROR(VLOOKUP(B5186,Харків!A:C,3,0),"0")</f>
        <v>&gt;50</v>
      </c>
      <c r="M5186" s="60"/>
      <c r="N5186" s="45">
        <f t="shared" si="526"/>
        <v>0</v>
      </c>
    </row>
    <row r="5187" spans="1:14" ht="12" customHeight="1">
      <c r="A5187" s="129"/>
      <c r="B5187" s="49" t="s">
        <v>1489</v>
      </c>
      <c r="C5187" s="18" t="s">
        <v>6620</v>
      </c>
      <c r="D5187" s="20">
        <v>7.06</v>
      </c>
      <c r="E5187" s="10">
        <f t="shared" si="525"/>
        <v>7.06</v>
      </c>
      <c r="F5187" s="1" t="s">
        <v>1795</v>
      </c>
      <c r="G5187" s="45">
        <v>3917320090</v>
      </c>
      <c r="H5187" s="60"/>
      <c r="I5187" s="45">
        <v>1</v>
      </c>
      <c r="J5187" s="45">
        <v>100</v>
      </c>
      <c r="K5187" s="45">
        <v>1400</v>
      </c>
      <c r="L5187" s="7" t="str">
        <f>IFERROR(VLOOKUP(B5187,Харків!A:C,3,0),"0")</f>
        <v>&gt;20</v>
      </c>
      <c r="M5187" s="60"/>
      <c r="N5187" s="45">
        <f t="shared" si="526"/>
        <v>0</v>
      </c>
    </row>
    <row r="5188" spans="1:14" ht="12" customHeight="1">
      <c r="A5188" s="129"/>
      <c r="B5188" s="49" t="s">
        <v>1490</v>
      </c>
      <c r="C5188" s="18" t="s">
        <v>1723</v>
      </c>
      <c r="D5188" s="20">
        <v>7.06</v>
      </c>
      <c r="E5188" s="10">
        <f t="shared" si="525"/>
        <v>7.06</v>
      </c>
      <c r="F5188" s="1" t="s">
        <v>1795</v>
      </c>
      <c r="G5188" s="45">
        <v>3917320090</v>
      </c>
      <c r="H5188" s="60"/>
      <c r="I5188" s="45">
        <v>1</v>
      </c>
      <c r="J5188" s="45">
        <v>100</v>
      </c>
      <c r="K5188" s="45">
        <v>1400</v>
      </c>
      <c r="L5188" s="7" t="str">
        <f>IFERROR(VLOOKUP(B5188,Харків!A:C,3,0),"0")</f>
        <v>&gt;50</v>
      </c>
      <c r="M5188" s="60"/>
      <c r="N5188" s="45">
        <f t="shared" si="526"/>
        <v>0</v>
      </c>
    </row>
    <row r="5189" spans="1:14" ht="12" customHeight="1">
      <c r="A5189" s="129"/>
      <c r="B5189" s="49" t="s">
        <v>1491</v>
      </c>
      <c r="C5189" s="18" t="s">
        <v>1724</v>
      </c>
      <c r="D5189" s="20">
        <v>7.06</v>
      </c>
      <c r="E5189" s="10">
        <f t="shared" si="525"/>
        <v>7.06</v>
      </c>
      <c r="F5189" s="1" t="s">
        <v>1795</v>
      </c>
      <c r="G5189" s="45">
        <v>3917320090</v>
      </c>
      <c r="H5189" s="60"/>
      <c r="I5189" s="45">
        <v>1</v>
      </c>
      <c r="J5189" s="45">
        <v>100</v>
      </c>
      <c r="K5189" s="45">
        <v>1400</v>
      </c>
      <c r="L5189" s="7" t="str">
        <f>IFERROR(VLOOKUP(B5189,Харків!A:C,3,0),"0")</f>
        <v>&gt;50</v>
      </c>
      <c r="M5189" s="60"/>
      <c r="N5189" s="45">
        <f t="shared" si="526"/>
        <v>0</v>
      </c>
    </row>
    <row r="5190" spans="1:14" ht="12" customHeight="1">
      <c r="A5190" s="129"/>
      <c r="B5190" s="49" t="s">
        <v>1492</v>
      </c>
      <c r="C5190" s="18" t="s">
        <v>1725</v>
      </c>
      <c r="D5190" s="20">
        <v>7.06</v>
      </c>
      <c r="E5190" s="10">
        <f t="shared" si="525"/>
        <v>7.06</v>
      </c>
      <c r="F5190" s="1" t="s">
        <v>1795</v>
      </c>
      <c r="G5190" s="45">
        <v>3917320090</v>
      </c>
      <c r="H5190" s="60"/>
      <c r="I5190" s="45">
        <v>1</v>
      </c>
      <c r="J5190" s="45">
        <v>100</v>
      </c>
      <c r="K5190" s="45">
        <v>1400</v>
      </c>
      <c r="L5190" s="7" t="str">
        <f>IFERROR(VLOOKUP(B5190,Харків!A:C,3,0),"0")</f>
        <v>&gt;20</v>
      </c>
      <c r="M5190" s="60"/>
      <c r="N5190" s="45">
        <f t="shared" si="526"/>
        <v>0</v>
      </c>
    </row>
    <row r="5191" spans="1:14" ht="12" customHeight="1">
      <c r="A5191" s="129"/>
      <c r="B5191" s="49" t="s">
        <v>1493</v>
      </c>
      <c r="C5191" s="18" t="s">
        <v>6621</v>
      </c>
      <c r="D5191" s="20">
        <v>7.77</v>
      </c>
      <c r="E5191" s="10">
        <f t="shared" si="525"/>
        <v>7.77</v>
      </c>
      <c r="F5191" s="1" t="s">
        <v>1795</v>
      </c>
      <c r="G5191" s="45">
        <v>3917320090</v>
      </c>
      <c r="H5191" s="60"/>
      <c r="I5191" s="45">
        <v>1</v>
      </c>
      <c r="J5191" s="45">
        <v>100</v>
      </c>
      <c r="K5191" s="45">
        <v>1400</v>
      </c>
      <c r="L5191" s="7" t="str">
        <f>IFERROR(VLOOKUP(B5191,Харків!A:C,3,0),"0")</f>
        <v>&gt;50</v>
      </c>
      <c r="M5191" s="60"/>
      <c r="N5191" s="45">
        <f t="shared" si="526"/>
        <v>0</v>
      </c>
    </row>
    <row r="5192" spans="1:14" ht="12" customHeight="1">
      <c r="A5192" s="129"/>
      <c r="B5192" s="49" t="s">
        <v>1494</v>
      </c>
      <c r="C5192" s="18" t="s">
        <v>1726</v>
      </c>
      <c r="D5192" s="20">
        <v>7.06</v>
      </c>
      <c r="E5192" s="10">
        <f t="shared" si="525"/>
        <v>7.06</v>
      </c>
      <c r="F5192" s="1" t="s">
        <v>1795</v>
      </c>
      <c r="G5192" s="45">
        <v>3917320090</v>
      </c>
      <c r="H5192" s="60"/>
      <c r="I5192" s="45">
        <v>1</v>
      </c>
      <c r="J5192" s="45">
        <v>100</v>
      </c>
      <c r="K5192" s="45">
        <v>1400</v>
      </c>
      <c r="L5192" s="7" t="str">
        <f>IFERROR(VLOOKUP(B5192,Харків!A:C,3,0),"0")</f>
        <v>&gt;50</v>
      </c>
      <c r="M5192" s="60"/>
      <c r="N5192" s="45">
        <f t="shared" si="526"/>
        <v>0</v>
      </c>
    </row>
    <row r="5193" spans="1:14" ht="12" customHeight="1">
      <c r="A5193" s="129"/>
      <c r="B5193" s="49" t="s">
        <v>1495</v>
      </c>
      <c r="C5193" s="18" t="s">
        <v>2880</v>
      </c>
      <c r="D5193" s="20">
        <v>7.06</v>
      </c>
      <c r="E5193" s="10">
        <f t="shared" si="525"/>
        <v>7.06</v>
      </c>
      <c r="F5193" s="1" t="s">
        <v>1795</v>
      </c>
      <c r="G5193" s="45">
        <v>3917320090</v>
      </c>
      <c r="H5193" s="60"/>
      <c r="I5193" s="45">
        <v>1</v>
      </c>
      <c r="J5193" s="45">
        <v>100</v>
      </c>
      <c r="K5193" s="45">
        <v>1300</v>
      </c>
      <c r="L5193" s="7">
        <f>IFERROR(VLOOKUP(B5193,Харків!A:C,3,0),"0")</f>
        <v>9</v>
      </c>
      <c r="M5193" s="60"/>
      <c r="N5193" s="45">
        <f t="shared" si="526"/>
        <v>0</v>
      </c>
    </row>
    <row r="5194" spans="1:14" ht="12" customHeight="1">
      <c r="A5194" s="129"/>
      <c r="B5194" s="49" t="s">
        <v>1496</v>
      </c>
      <c r="C5194" s="18" t="s">
        <v>1727</v>
      </c>
      <c r="D5194" s="20">
        <v>7.6</v>
      </c>
      <c r="E5194" s="10">
        <f t="shared" si="525"/>
        <v>7.6</v>
      </c>
      <c r="F5194" s="1" t="s">
        <v>1795</v>
      </c>
      <c r="G5194" s="45">
        <v>3917320090</v>
      </c>
      <c r="H5194" s="60"/>
      <c r="I5194" s="45">
        <v>1</v>
      </c>
      <c r="J5194" s="45">
        <v>100</v>
      </c>
      <c r="K5194" s="45">
        <v>1300</v>
      </c>
      <c r="L5194" s="7" t="str">
        <f>IFERROR(VLOOKUP(B5194,Харків!A:C,3,0),"0")</f>
        <v>&gt;300</v>
      </c>
      <c r="M5194" s="60"/>
      <c r="N5194" s="45">
        <f t="shared" si="526"/>
        <v>0</v>
      </c>
    </row>
    <row r="5195" spans="1:14" ht="12" customHeight="1">
      <c r="A5195" s="129"/>
      <c r="B5195" s="49" t="s">
        <v>1497</v>
      </c>
      <c r="C5195" s="18" t="s">
        <v>6622</v>
      </c>
      <c r="D5195" s="20">
        <v>7.6</v>
      </c>
      <c r="E5195" s="10">
        <f t="shared" si="525"/>
        <v>7.6</v>
      </c>
      <c r="F5195" s="1" t="s">
        <v>1795</v>
      </c>
      <c r="G5195" s="45">
        <v>3917320090</v>
      </c>
      <c r="H5195" s="60"/>
      <c r="I5195" s="45">
        <v>1</v>
      </c>
      <c r="J5195" s="45">
        <v>100</v>
      </c>
      <c r="K5195" s="45">
        <v>1300</v>
      </c>
      <c r="L5195" s="7" t="str">
        <f>IFERROR(VLOOKUP(B5195,Харків!A:C,3,0),"0")</f>
        <v>&gt;200</v>
      </c>
      <c r="M5195" s="60"/>
      <c r="N5195" s="45">
        <f t="shared" si="526"/>
        <v>0</v>
      </c>
    </row>
    <row r="5196" spans="1:14" ht="12" customHeight="1">
      <c r="A5196" s="129"/>
      <c r="B5196" s="49" t="s">
        <v>1498</v>
      </c>
      <c r="C5196" s="18" t="s">
        <v>1728</v>
      </c>
      <c r="D5196" s="20">
        <v>7.6</v>
      </c>
      <c r="E5196" s="10">
        <f t="shared" si="525"/>
        <v>7.6</v>
      </c>
      <c r="F5196" s="1" t="s">
        <v>1795</v>
      </c>
      <c r="G5196" s="45">
        <v>3917320090</v>
      </c>
      <c r="H5196" s="60"/>
      <c r="I5196" s="45">
        <v>1</v>
      </c>
      <c r="J5196" s="45">
        <v>100</v>
      </c>
      <c r="K5196" s="45">
        <v>1300</v>
      </c>
      <c r="L5196" s="7" t="str">
        <f>IFERROR(VLOOKUP(B5196,Харків!A:C,3,0),"0")</f>
        <v>&gt;200</v>
      </c>
      <c r="M5196" s="60"/>
      <c r="N5196" s="45">
        <f t="shared" si="526"/>
        <v>0</v>
      </c>
    </row>
    <row r="5197" spans="1:14" ht="12" customHeight="1">
      <c r="A5197" s="129"/>
      <c r="B5197" s="49" t="s">
        <v>1499</v>
      </c>
      <c r="C5197" s="18" t="s">
        <v>1729</v>
      </c>
      <c r="D5197" s="20">
        <v>7.6</v>
      </c>
      <c r="E5197" s="10">
        <f t="shared" si="525"/>
        <v>7.6</v>
      </c>
      <c r="F5197" s="1" t="s">
        <v>1795</v>
      </c>
      <c r="G5197" s="45">
        <v>3917320090</v>
      </c>
      <c r="H5197" s="60"/>
      <c r="I5197" s="45">
        <v>1</v>
      </c>
      <c r="J5197" s="45">
        <v>100</v>
      </c>
      <c r="K5197" s="45">
        <v>1300</v>
      </c>
      <c r="L5197" s="7" t="str">
        <f>IFERROR(VLOOKUP(B5197,Харків!A:C,3,0),"0")</f>
        <v>&gt;200</v>
      </c>
      <c r="M5197" s="60"/>
      <c r="N5197" s="45">
        <f t="shared" si="526"/>
        <v>0</v>
      </c>
    </row>
    <row r="5198" spans="1:14" ht="12" customHeight="1">
      <c r="A5198" s="129"/>
      <c r="B5198" s="49" t="s">
        <v>1500</v>
      </c>
      <c r="C5198" s="18" t="s">
        <v>1730</v>
      </c>
      <c r="D5198" s="20">
        <v>7.6</v>
      </c>
      <c r="E5198" s="10">
        <f t="shared" si="525"/>
        <v>7.6</v>
      </c>
      <c r="F5198" s="1" t="s">
        <v>1795</v>
      </c>
      <c r="G5198" s="45">
        <v>3917320090</v>
      </c>
      <c r="H5198" s="60"/>
      <c r="I5198" s="45">
        <v>1</v>
      </c>
      <c r="J5198" s="45">
        <v>100</v>
      </c>
      <c r="K5198" s="45">
        <v>1300</v>
      </c>
      <c r="L5198" s="7" t="str">
        <f>IFERROR(VLOOKUP(B5198,Харків!A:C,3,0),"0")</f>
        <v>&gt;200</v>
      </c>
      <c r="M5198" s="60"/>
      <c r="N5198" s="45">
        <f t="shared" si="526"/>
        <v>0</v>
      </c>
    </row>
    <row r="5199" spans="1:14" ht="12" customHeight="1">
      <c r="A5199" s="129"/>
      <c r="B5199" s="49" t="s">
        <v>1501</v>
      </c>
      <c r="C5199" s="18" t="s">
        <v>6623</v>
      </c>
      <c r="D5199" s="20">
        <v>8.3699999999999992</v>
      </c>
      <c r="E5199" s="10">
        <f t="shared" si="525"/>
        <v>8.3699999999999992</v>
      </c>
      <c r="F5199" s="1" t="s">
        <v>1795</v>
      </c>
      <c r="G5199" s="45">
        <v>3917320090</v>
      </c>
      <c r="H5199" s="60"/>
      <c r="I5199" s="45">
        <v>1</v>
      </c>
      <c r="J5199" s="45">
        <v>100</v>
      </c>
      <c r="K5199" s="45">
        <v>1300</v>
      </c>
      <c r="L5199" s="7" t="str">
        <f>IFERROR(VLOOKUP(B5199,Харків!A:C,3,0),"0")</f>
        <v>&gt;50</v>
      </c>
      <c r="M5199" s="60"/>
      <c r="N5199" s="45">
        <f t="shared" si="526"/>
        <v>0</v>
      </c>
    </row>
    <row r="5200" spans="1:14" ht="12" customHeight="1">
      <c r="A5200" s="129"/>
      <c r="B5200" s="49" t="s">
        <v>1502</v>
      </c>
      <c r="C5200" s="18" t="s">
        <v>1731</v>
      </c>
      <c r="D5200" s="20">
        <v>7.6</v>
      </c>
      <c r="E5200" s="10">
        <f t="shared" si="525"/>
        <v>7.6</v>
      </c>
      <c r="F5200" s="1" t="s">
        <v>1795</v>
      </c>
      <c r="G5200" s="45">
        <v>3917320090</v>
      </c>
      <c r="H5200" s="60"/>
      <c r="I5200" s="45">
        <v>1</v>
      </c>
      <c r="J5200" s="45">
        <v>100</v>
      </c>
      <c r="K5200" s="45">
        <v>1300</v>
      </c>
      <c r="L5200" s="7" t="str">
        <f>IFERROR(VLOOKUP(B5200,Харків!A:C,3,0),"0")</f>
        <v>&gt;20</v>
      </c>
      <c r="M5200" s="60"/>
      <c r="N5200" s="45">
        <f t="shared" si="526"/>
        <v>0</v>
      </c>
    </row>
    <row r="5201" spans="1:14" ht="12" customHeight="1">
      <c r="A5201" s="129"/>
      <c r="B5201" s="49" t="s">
        <v>1503</v>
      </c>
      <c r="C5201" s="18" t="s">
        <v>2873</v>
      </c>
      <c r="D5201" s="20">
        <v>8.61</v>
      </c>
      <c r="E5201" s="10">
        <f t="shared" si="525"/>
        <v>8.61</v>
      </c>
      <c r="F5201" s="1" t="s">
        <v>1795</v>
      </c>
      <c r="G5201" s="45">
        <v>3917320090</v>
      </c>
      <c r="H5201" s="60"/>
      <c r="I5201" s="45">
        <v>1</v>
      </c>
      <c r="J5201" s="45">
        <v>100</v>
      </c>
      <c r="K5201" s="45">
        <v>1100</v>
      </c>
      <c r="L5201" s="7" t="str">
        <f>IFERROR(VLOOKUP(B5201,Харків!A:C,3,0),"0")</f>
        <v>&gt;500</v>
      </c>
      <c r="M5201" s="60"/>
      <c r="N5201" s="45">
        <f t="shared" si="526"/>
        <v>0</v>
      </c>
    </row>
    <row r="5202" spans="1:14" ht="12" customHeight="1">
      <c r="A5202" s="129"/>
      <c r="B5202" s="49" t="s">
        <v>1504</v>
      </c>
      <c r="C5202" s="18" t="s">
        <v>1732</v>
      </c>
      <c r="D5202" s="20">
        <v>9.4700000000000006</v>
      </c>
      <c r="E5202" s="10">
        <f t="shared" si="525"/>
        <v>9.4700000000000006</v>
      </c>
      <c r="F5202" s="1" t="s">
        <v>1795</v>
      </c>
      <c r="G5202" s="45">
        <v>3917320090</v>
      </c>
      <c r="H5202" s="60"/>
      <c r="I5202" s="45">
        <v>1</v>
      </c>
      <c r="J5202" s="45">
        <v>100</v>
      </c>
      <c r="K5202" s="45">
        <v>1100</v>
      </c>
      <c r="L5202" s="7" t="str">
        <f>IFERROR(VLOOKUP(B5202,Харків!A:C,3,0),"0")</f>
        <v>&gt;100</v>
      </c>
      <c r="M5202" s="60"/>
      <c r="N5202" s="45">
        <f t="shared" si="526"/>
        <v>0</v>
      </c>
    </row>
    <row r="5203" spans="1:14" ht="12" customHeight="1">
      <c r="A5203" s="129"/>
      <c r="B5203" s="49" t="s">
        <v>1505</v>
      </c>
      <c r="C5203" s="18" t="s">
        <v>6624</v>
      </c>
      <c r="D5203" s="20">
        <v>9.4700000000000006</v>
      </c>
      <c r="E5203" s="10">
        <f t="shared" si="525"/>
        <v>9.4700000000000006</v>
      </c>
      <c r="F5203" s="1" t="s">
        <v>1795</v>
      </c>
      <c r="G5203" s="45">
        <v>3917320090</v>
      </c>
      <c r="H5203" s="60"/>
      <c r="I5203" s="45">
        <v>1</v>
      </c>
      <c r="J5203" s="45">
        <v>100</v>
      </c>
      <c r="K5203" s="45">
        <v>1100</v>
      </c>
      <c r="L5203" s="7" t="str">
        <f>IFERROR(VLOOKUP(B5203,Харків!A:C,3,0),"0")</f>
        <v>&gt;200</v>
      </c>
      <c r="M5203" s="60"/>
      <c r="N5203" s="45">
        <f t="shared" si="526"/>
        <v>0</v>
      </c>
    </row>
    <row r="5204" spans="1:14" ht="12" customHeight="1">
      <c r="A5204" s="129"/>
      <c r="B5204" s="49" t="s">
        <v>1506</v>
      </c>
      <c r="C5204" s="18" t="s">
        <v>1733</v>
      </c>
      <c r="D5204" s="20">
        <v>9.4700000000000006</v>
      </c>
      <c r="E5204" s="10">
        <f t="shared" si="525"/>
        <v>9.4700000000000006</v>
      </c>
      <c r="F5204" s="1" t="s">
        <v>1795</v>
      </c>
      <c r="G5204" s="45">
        <v>3917320090</v>
      </c>
      <c r="H5204" s="60"/>
      <c r="I5204" s="45">
        <v>1</v>
      </c>
      <c r="J5204" s="45">
        <v>100</v>
      </c>
      <c r="K5204" s="45">
        <v>1100</v>
      </c>
      <c r="L5204" s="7" t="str">
        <f>IFERROR(VLOOKUP(B5204,Харків!A:C,3,0),"0")</f>
        <v>&gt;50</v>
      </c>
      <c r="M5204" s="60"/>
      <c r="N5204" s="45">
        <f t="shared" si="526"/>
        <v>0</v>
      </c>
    </row>
    <row r="5205" spans="1:14" ht="12" customHeight="1">
      <c r="A5205" s="129"/>
      <c r="B5205" s="49" t="s">
        <v>1507</v>
      </c>
      <c r="C5205" s="18" t="s">
        <v>1734</v>
      </c>
      <c r="D5205" s="20">
        <v>9.4700000000000006</v>
      </c>
      <c r="E5205" s="10">
        <f t="shared" si="525"/>
        <v>9.4700000000000006</v>
      </c>
      <c r="F5205" s="1" t="s">
        <v>1795</v>
      </c>
      <c r="G5205" s="45">
        <v>3917320090</v>
      </c>
      <c r="H5205" s="60"/>
      <c r="I5205" s="45">
        <v>1</v>
      </c>
      <c r="J5205" s="45">
        <v>100</v>
      </c>
      <c r="K5205" s="45">
        <v>1100</v>
      </c>
      <c r="L5205" s="7" t="str">
        <f>IFERROR(VLOOKUP(B5205,Харків!A:C,3,0),"0")</f>
        <v>&gt;100</v>
      </c>
      <c r="M5205" s="60"/>
      <c r="N5205" s="45">
        <f t="shared" si="526"/>
        <v>0</v>
      </c>
    </row>
    <row r="5206" spans="1:14" ht="12" customHeight="1">
      <c r="A5206" s="129"/>
      <c r="B5206" s="49" t="s">
        <v>1508</v>
      </c>
      <c r="C5206" s="18" t="s">
        <v>1735</v>
      </c>
      <c r="D5206" s="20">
        <v>9.4700000000000006</v>
      </c>
      <c r="E5206" s="10">
        <f t="shared" si="525"/>
        <v>9.4700000000000006</v>
      </c>
      <c r="F5206" s="1" t="s">
        <v>1795</v>
      </c>
      <c r="G5206" s="45">
        <v>3917320090</v>
      </c>
      <c r="H5206" s="60"/>
      <c r="I5206" s="45">
        <v>1</v>
      </c>
      <c r="J5206" s="45">
        <v>100</v>
      </c>
      <c r="K5206" s="45">
        <v>1100</v>
      </c>
      <c r="L5206" s="7" t="str">
        <f>IFERROR(VLOOKUP(B5206,Харків!A:C,3,0),"0")</f>
        <v>&gt;200</v>
      </c>
      <c r="M5206" s="60"/>
      <c r="N5206" s="45">
        <f t="shared" si="526"/>
        <v>0</v>
      </c>
    </row>
    <row r="5207" spans="1:14" ht="12" customHeight="1">
      <c r="A5207" s="129"/>
      <c r="B5207" s="49" t="s">
        <v>1509</v>
      </c>
      <c r="C5207" s="18" t="s">
        <v>6625</v>
      </c>
      <c r="D5207" s="20">
        <v>10.41</v>
      </c>
      <c r="E5207" s="10">
        <f t="shared" si="525"/>
        <v>10.41</v>
      </c>
      <c r="F5207" s="1" t="s">
        <v>1795</v>
      </c>
      <c r="G5207" s="45">
        <v>3917320090</v>
      </c>
      <c r="H5207" s="60"/>
      <c r="I5207" s="45">
        <v>1</v>
      </c>
      <c r="J5207" s="45">
        <v>100</v>
      </c>
      <c r="K5207" s="45">
        <v>1100</v>
      </c>
      <c r="L5207" s="7" t="str">
        <f>IFERROR(VLOOKUP(B5207,Харків!A:C,3,0),"0")</f>
        <v>&gt;100</v>
      </c>
      <c r="M5207" s="60"/>
      <c r="N5207" s="45">
        <f t="shared" si="526"/>
        <v>0</v>
      </c>
    </row>
    <row r="5208" spans="1:14" ht="12" customHeight="1">
      <c r="A5208" s="129"/>
      <c r="B5208" s="49" t="s">
        <v>1510</v>
      </c>
      <c r="C5208" s="18" t="s">
        <v>1736</v>
      </c>
      <c r="D5208" s="20">
        <v>9.4700000000000006</v>
      </c>
      <c r="E5208" s="10">
        <f t="shared" si="525"/>
        <v>9.4700000000000006</v>
      </c>
      <c r="F5208" s="1" t="s">
        <v>1795</v>
      </c>
      <c r="G5208" s="45">
        <v>3917320090</v>
      </c>
      <c r="H5208" s="60"/>
      <c r="I5208" s="45">
        <v>1</v>
      </c>
      <c r="J5208" s="45">
        <v>100</v>
      </c>
      <c r="K5208" s="45">
        <v>1100</v>
      </c>
      <c r="L5208" s="7">
        <f>IFERROR(VLOOKUP(B5208,Харків!A:C,3,0),"0")</f>
        <v>0</v>
      </c>
      <c r="M5208" s="60"/>
      <c r="N5208" s="45">
        <f t="shared" si="526"/>
        <v>0</v>
      </c>
    </row>
    <row r="5209" spans="1:14" ht="12" customHeight="1">
      <c r="A5209" s="129"/>
      <c r="B5209" s="49" t="s">
        <v>1511</v>
      </c>
      <c r="C5209" s="18" t="s">
        <v>2872</v>
      </c>
      <c r="D5209" s="20">
        <v>9.8800000000000008</v>
      </c>
      <c r="E5209" s="10">
        <f t="shared" si="525"/>
        <v>9.8800000000000008</v>
      </c>
      <c r="F5209" s="1" t="s">
        <v>1795</v>
      </c>
      <c r="G5209" s="45">
        <v>3917320090</v>
      </c>
      <c r="H5209" s="60"/>
      <c r="I5209" s="45">
        <v>1</v>
      </c>
      <c r="J5209" s="45">
        <v>100</v>
      </c>
      <c r="K5209" s="45">
        <v>1000</v>
      </c>
      <c r="L5209" s="7">
        <f>IFERROR(VLOOKUP(B5209,Харків!A:C,3,0),"0")</f>
        <v>1</v>
      </c>
      <c r="M5209" s="60"/>
      <c r="N5209" s="45">
        <f t="shared" si="526"/>
        <v>0</v>
      </c>
    </row>
    <row r="5210" spans="1:14" ht="12" customHeight="1">
      <c r="A5210" s="129"/>
      <c r="B5210" s="49" t="s">
        <v>1512</v>
      </c>
      <c r="C5210" s="18" t="s">
        <v>1737</v>
      </c>
      <c r="D5210" s="20">
        <v>10.86</v>
      </c>
      <c r="E5210" s="10">
        <f t="shared" si="525"/>
        <v>10.86</v>
      </c>
      <c r="F5210" s="1" t="s">
        <v>1795</v>
      </c>
      <c r="G5210" s="45">
        <v>3917320090</v>
      </c>
      <c r="H5210" s="60"/>
      <c r="I5210" s="45">
        <v>1</v>
      </c>
      <c r="J5210" s="45">
        <v>100</v>
      </c>
      <c r="K5210" s="45">
        <v>1000</v>
      </c>
      <c r="L5210" s="7" t="str">
        <f>IFERROR(VLOOKUP(B5210,Харків!A:C,3,0),"0")</f>
        <v>&gt;100</v>
      </c>
      <c r="M5210" s="60"/>
      <c r="N5210" s="45">
        <f t="shared" si="526"/>
        <v>0</v>
      </c>
    </row>
    <row r="5211" spans="1:14" ht="12" customHeight="1">
      <c r="A5211" s="129"/>
      <c r="B5211" s="49" t="s">
        <v>1513</v>
      </c>
      <c r="C5211" s="18" t="s">
        <v>6626</v>
      </c>
      <c r="D5211" s="20">
        <v>10.86</v>
      </c>
      <c r="E5211" s="10">
        <f t="shared" si="525"/>
        <v>10.86</v>
      </c>
      <c r="F5211" s="1" t="s">
        <v>1795</v>
      </c>
      <c r="G5211" s="45">
        <v>3917320090</v>
      </c>
      <c r="H5211" s="60"/>
      <c r="I5211" s="45">
        <v>1</v>
      </c>
      <c r="J5211" s="45">
        <v>100</v>
      </c>
      <c r="K5211" s="45">
        <v>1000</v>
      </c>
      <c r="L5211" s="7" t="str">
        <f>IFERROR(VLOOKUP(B5211,Харків!A:C,3,0),"0")</f>
        <v>&gt;100</v>
      </c>
      <c r="M5211" s="60"/>
      <c r="N5211" s="45">
        <f t="shared" si="526"/>
        <v>0</v>
      </c>
    </row>
    <row r="5212" spans="1:14" ht="12" customHeight="1">
      <c r="A5212" s="129"/>
      <c r="B5212" s="49" t="s">
        <v>1514</v>
      </c>
      <c r="C5212" s="18" t="s">
        <v>1738</v>
      </c>
      <c r="D5212" s="20">
        <v>10.86</v>
      </c>
      <c r="E5212" s="10">
        <f t="shared" si="525"/>
        <v>10.86</v>
      </c>
      <c r="F5212" s="1" t="s">
        <v>1795</v>
      </c>
      <c r="G5212" s="45">
        <v>3917320090</v>
      </c>
      <c r="H5212" s="60"/>
      <c r="I5212" s="45">
        <v>1</v>
      </c>
      <c r="J5212" s="45">
        <v>100</v>
      </c>
      <c r="K5212" s="45">
        <v>1000</v>
      </c>
      <c r="L5212" s="7" t="str">
        <f>IFERROR(VLOOKUP(B5212,Харків!A:C,3,0),"0")</f>
        <v>&gt;100</v>
      </c>
      <c r="M5212" s="60"/>
      <c r="N5212" s="45">
        <f t="shared" si="526"/>
        <v>0</v>
      </c>
    </row>
    <row r="5213" spans="1:14" ht="12" customHeight="1">
      <c r="A5213" s="129"/>
      <c r="B5213" s="49" t="s">
        <v>1515</v>
      </c>
      <c r="C5213" s="18" t="s">
        <v>1739</v>
      </c>
      <c r="D5213" s="20">
        <v>10.86</v>
      </c>
      <c r="E5213" s="10">
        <f t="shared" si="525"/>
        <v>10.86</v>
      </c>
      <c r="F5213" s="1" t="s">
        <v>1795</v>
      </c>
      <c r="G5213" s="45">
        <v>3917320090</v>
      </c>
      <c r="H5213" s="60"/>
      <c r="I5213" s="45">
        <v>1</v>
      </c>
      <c r="J5213" s="45">
        <v>100</v>
      </c>
      <c r="K5213" s="45">
        <v>1000</v>
      </c>
      <c r="L5213" s="7" t="str">
        <f>IFERROR(VLOOKUP(B5213,Харків!A:C,3,0),"0")</f>
        <v>&gt;100</v>
      </c>
      <c r="M5213" s="60"/>
      <c r="N5213" s="45">
        <f t="shared" si="526"/>
        <v>0</v>
      </c>
    </row>
    <row r="5214" spans="1:14" ht="12" customHeight="1">
      <c r="A5214" s="129"/>
      <c r="B5214" s="49" t="s">
        <v>1516</v>
      </c>
      <c r="C5214" s="18" t="s">
        <v>1740</v>
      </c>
      <c r="D5214" s="20">
        <v>10.86</v>
      </c>
      <c r="E5214" s="10">
        <f t="shared" si="525"/>
        <v>10.86</v>
      </c>
      <c r="F5214" s="1" t="s">
        <v>1795</v>
      </c>
      <c r="G5214" s="45">
        <v>3917320090</v>
      </c>
      <c r="H5214" s="60"/>
      <c r="I5214" s="45">
        <v>1</v>
      </c>
      <c r="J5214" s="45">
        <v>100</v>
      </c>
      <c r="K5214" s="45">
        <v>1000</v>
      </c>
      <c r="L5214" s="7">
        <f>IFERROR(VLOOKUP(B5214,Харків!A:C,3,0),"0")</f>
        <v>0</v>
      </c>
      <c r="M5214" s="60"/>
      <c r="N5214" s="45">
        <f t="shared" si="526"/>
        <v>0</v>
      </c>
    </row>
    <row r="5215" spans="1:14" ht="12" customHeight="1">
      <c r="A5215" s="129"/>
      <c r="B5215" s="49" t="s">
        <v>1517</v>
      </c>
      <c r="C5215" s="18" t="s">
        <v>6627</v>
      </c>
      <c r="D5215" s="20">
        <v>10.86</v>
      </c>
      <c r="E5215" s="10">
        <f t="shared" si="525"/>
        <v>10.86</v>
      </c>
      <c r="F5215" s="1" t="s">
        <v>1795</v>
      </c>
      <c r="G5215" s="45">
        <v>3917320090</v>
      </c>
      <c r="H5215" s="60"/>
      <c r="I5215" s="45">
        <v>1</v>
      </c>
      <c r="J5215" s="45">
        <v>100</v>
      </c>
      <c r="K5215" s="45">
        <v>1000</v>
      </c>
      <c r="L5215" s="7">
        <f>IFERROR(VLOOKUP(B5215,Харків!A:C,3,0),"0")</f>
        <v>3</v>
      </c>
      <c r="M5215" s="60"/>
      <c r="N5215" s="45">
        <f t="shared" si="526"/>
        <v>0</v>
      </c>
    </row>
    <row r="5216" spans="1:14" ht="12" customHeight="1">
      <c r="A5216" s="129"/>
      <c r="B5216" s="49" t="s">
        <v>1518</v>
      </c>
      <c r="C5216" s="18" t="s">
        <v>1741</v>
      </c>
      <c r="D5216" s="20">
        <v>10.86</v>
      </c>
      <c r="E5216" s="10">
        <f t="shared" si="525"/>
        <v>10.86</v>
      </c>
      <c r="F5216" s="1" t="s">
        <v>1795</v>
      </c>
      <c r="G5216" s="45">
        <v>3917320090</v>
      </c>
      <c r="H5216" s="60"/>
      <c r="I5216" s="45">
        <v>1</v>
      </c>
      <c r="J5216" s="45">
        <v>100</v>
      </c>
      <c r="K5216" s="45">
        <v>1000</v>
      </c>
      <c r="L5216" s="7" t="str">
        <f>IFERROR(VLOOKUP(B5216,Харків!A:C,3,0),"0")</f>
        <v>&gt;20</v>
      </c>
      <c r="M5216" s="60"/>
      <c r="N5216" s="45">
        <f t="shared" si="526"/>
        <v>0</v>
      </c>
    </row>
    <row r="5217" spans="1:14" ht="12" customHeight="1">
      <c r="A5217" s="129"/>
      <c r="B5217" s="49" t="s">
        <v>1519</v>
      </c>
      <c r="C5217" s="18" t="s">
        <v>2859</v>
      </c>
      <c r="D5217" s="20">
        <v>12.43</v>
      </c>
      <c r="E5217" s="10">
        <f t="shared" si="525"/>
        <v>12.43</v>
      </c>
      <c r="F5217" s="1" t="s">
        <v>1795</v>
      </c>
      <c r="G5217" s="45">
        <v>3917320090</v>
      </c>
      <c r="H5217" s="60"/>
      <c r="I5217" s="45">
        <v>1</v>
      </c>
      <c r="J5217" s="45">
        <v>100</v>
      </c>
      <c r="K5217" s="45">
        <v>900</v>
      </c>
      <c r="L5217" s="7" t="str">
        <f>IFERROR(VLOOKUP(B5217,Харків!A:C,3,0),"0")</f>
        <v>&gt;200</v>
      </c>
      <c r="M5217" s="60"/>
      <c r="N5217" s="45">
        <f t="shared" si="526"/>
        <v>0</v>
      </c>
    </row>
    <row r="5218" spans="1:14" ht="12" customHeight="1">
      <c r="A5218" s="129"/>
      <c r="B5218" s="49" t="s">
        <v>1520</v>
      </c>
      <c r="C5218" s="18" t="s">
        <v>1742</v>
      </c>
      <c r="D5218" s="20">
        <v>13.69</v>
      </c>
      <c r="E5218" s="10">
        <f t="shared" si="525"/>
        <v>13.69</v>
      </c>
      <c r="F5218" s="1" t="s">
        <v>1795</v>
      </c>
      <c r="G5218" s="45">
        <v>3917320090</v>
      </c>
      <c r="H5218" s="60"/>
      <c r="I5218" s="45">
        <v>1</v>
      </c>
      <c r="J5218" s="45">
        <v>100</v>
      </c>
      <c r="K5218" s="45">
        <v>900</v>
      </c>
      <c r="L5218" s="7" t="str">
        <f>IFERROR(VLOOKUP(B5218,Харків!A:C,3,0),"0")</f>
        <v>&gt;100</v>
      </c>
      <c r="M5218" s="60"/>
      <c r="N5218" s="45">
        <f t="shared" si="526"/>
        <v>0</v>
      </c>
    </row>
    <row r="5219" spans="1:14" ht="12" customHeight="1">
      <c r="A5219" s="129"/>
      <c r="B5219" s="49" t="s">
        <v>1521</v>
      </c>
      <c r="C5219" s="18" t="s">
        <v>6628</v>
      </c>
      <c r="D5219" s="20">
        <v>13.69</v>
      </c>
      <c r="E5219" s="10">
        <f t="shared" si="525"/>
        <v>13.69</v>
      </c>
      <c r="F5219" s="1" t="s">
        <v>1795</v>
      </c>
      <c r="G5219" s="45">
        <v>3917320090</v>
      </c>
      <c r="H5219" s="60"/>
      <c r="I5219" s="45">
        <v>1</v>
      </c>
      <c r="J5219" s="45">
        <v>100</v>
      </c>
      <c r="K5219" s="45">
        <v>900</v>
      </c>
      <c r="L5219" s="7" t="str">
        <f>IFERROR(VLOOKUP(B5219,Харків!A:C,3,0),"0")</f>
        <v>&gt;20</v>
      </c>
      <c r="M5219" s="60"/>
      <c r="N5219" s="45">
        <f t="shared" si="526"/>
        <v>0</v>
      </c>
    </row>
    <row r="5220" spans="1:14" ht="12" customHeight="1">
      <c r="A5220" s="129"/>
      <c r="B5220" s="49" t="s">
        <v>1522</v>
      </c>
      <c r="C5220" s="18" t="s">
        <v>1743</v>
      </c>
      <c r="D5220" s="20">
        <v>13.69</v>
      </c>
      <c r="E5220" s="10">
        <f t="shared" si="525"/>
        <v>13.69</v>
      </c>
      <c r="F5220" s="1" t="s">
        <v>1795</v>
      </c>
      <c r="G5220" s="45">
        <v>3917320090</v>
      </c>
      <c r="H5220" s="60"/>
      <c r="I5220" s="45">
        <v>1</v>
      </c>
      <c r="J5220" s="45">
        <v>100</v>
      </c>
      <c r="K5220" s="45">
        <v>900</v>
      </c>
      <c r="L5220" s="7" t="str">
        <f>IFERROR(VLOOKUP(B5220,Харків!A:C,3,0),"0")</f>
        <v>&gt;100</v>
      </c>
      <c r="M5220" s="60"/>
      <c r="N5220" s="45">
        <f t="shared" si="526"/>
        <v>0</v>
      </c>
    </row>
    <row r="5221" spans="1:14" ht="12" customHeight="1">
      <c r="A5221" s="129"/>
      <c r="B5221" s="49" t="s">
        <v>1523</v>
      </c>
      <c r="C5221" s="18" t="s">
        <v>1744</v>
      </c>
      <c r="D5221" s="20">
        <v>13.69</v>
      </c>
      <c r="E5221" s="10">
        <f t="shared" si="525"/>
        <v>13.69</v>
      </c>
      <c r="F5221" s="1" t="s">
        <v>1795</v>
      </c>
      <c r="G5221" s="45">
        <v>3917320090</v>
      </c>
      <c r="H5221" s="60"/>
      <c r="I5221" s="45">
        <v>1</v>
      </c>
      <c r="J5221" s="45">
        <v>100</v>
      </c>
      <c r="K5221" s="45">
        <v>900</v>
      </c>
      <c r="L5221" s="7">
        <f>IFERROR(VLOOKUP(B5221,Харків!A:C,3,0),"0")</f>
        <v>2</v>
      </c>
      <c r="M5221" s="60"/>
      <c r="N5221" s="45">
        <f t="shared" si="526"/>
        <v>0</v>
      </c>
    </row>
    <row r="5222" spans="1:14" ht="12" customHeight="1">
      <c r="A5222" s="129"/>
      <c r="B5222" s="49" t="s">
        <v>1524</v>
      </c>
      <c r="C5222" s="18" t="s">
        <v>1745</v>
      </c>
      <c r="D5222" s="20">
        <v>13.69</v>
      </c>
      <c r="E5222" s="10">
        <f t="shared" si="525"/>
        <v>13.69</v>
      </c>
      <c r="F5222" s="1" t="s">
        <v>1795</v>
      </c>
      <c r="G5222" s="45">
        <v>3917320090</v>
      </c>
      <c r="H5222" s="60"/>
      <c r="I5222" s="45">
        <v>1</v>
      </c>
      <c r="J5222" s="45">
        <v>100</v>
      </c>
      <c r="K5222" s="45">
        <v>900</v>
      </c>
      <c r="L5222" s="7" t="str">
        <f>IFERROR(VLOOKUP(B5222,Харків!A:C,3,0),"0")</f>
        <v>&gt;50</v>
      </c>
      <c r="M5222" s="60"/>
      <c r="N5222" s="45">
        <f t="shared" si="526"/>
        <v>0</v>
      </c>
    </row>
    <row r="5223" spans="1:14" ht="12" customHeight="1">
      <c r="A5223" s="129"/>
      <c r="B5223" s="49" t="s">
        <v>1525</v>
      </c>
      <c r="C5223" s="18" t="s">
        <v>6629</v>
      </c>
      <c r="D5223" s="20">
        <v>15.05</v>
      </c>
      <c r="E5223" s="10">
        <f t="shared" si="525"/>
        <v>15.05</v>
      </c>
      <c r="F5223" s="1" t="s">
        <v>1795</v>
      </c>
      <c r="G5223" s="45">
        <v>3917320090</v>
      </c>
      <c r="H5223" s="60"/>
      <c r="I5223" s="45">
        <v>1</v>
      </c>
      <c r="J5223" s="45">
        <v>100</v>
      </c>
      <c r="K5223" s="45">
        <v>900</v>
      </c>
      <c r="L5223" s="7">
        <f>IFERROR(VLOOKUP(B5223,Харків!A:C,3,0),"0")</f>
        <v>0</v>
      </c>
      <c r="M5223" s="60"/>
      <c r="N5223" s="45">
        <f t="shared" si="526"/>
        <v>0</v>
      </c>
    </row>
    <row r="5224" spans="1:14" ht="12" customHeight="1">
      <c r="A5224" s="129"/>
      <c r="B5224" s="49" t="s">
        <v>1526</v>
      </c>
      <c r="C5224" s="18" t="s">
        <v>1746</v>
      </c>
      <c r="D5224" s="20">
        <v>13.69</v>
      </c>
      <c r="E5224" s="10">
        <f t="shared" si="525"/>
        <v>13.69</v>
      </c>
      <c r="F5224" s="1" t="s">
        <v>1795</v>
      </c>
      <c r="G5224" s="45">
        <v>3917320090</v>
      </c>
      <c r="H5224" s="60"/>
      <c r="I5224" s="45">
        <v>1</v>
      </c>
      <c r="J5224" s="45">
        <v>100</v>
      </c>
      <c r="K5224" s="45">
        <v>900</v>
      </c>
      <c r="L5224" s="7" t="str">
        <f>IFERROR(VLOOKUP(B5224,Харків!A:C,3,0),"0")</f>
        <v>&gt;20</v>
      </c>
      <c r="M5224" s="60"/>
      <c r="N5224" s="45">
        <f t="shared" si="526"/>
        <v>0</v>
      </c>
    </row>
    <row r="5225" spans="1:14" ht="12" customHeight="1">
      <c r="A5225" s="129"/>
      <c r="B5225" s="49" t="s">
        <v>1527</v>
      </c>
      <c r="C5225" s="18" t="s">
        <v>3139</v>
      </c>
      <c r="D5225" s="20">
        <v>14.24</v>
      </c>
      <c r="E5225" s="10">
        <f t="shared" si="525"/>
        <v>14.24</v>
      </c>
      <c r="F5225" s="1" t="s">
        <v>1795</v>
      </c>
      <c r="G5225" s="45">
        <v>3917320090</v>
      </c>
      <c r="H5225" s="60"/>
      <c r="I5225" s="45">
        <v>1</v>
      </c>
      <c r="J5225" s="45">
        <v>100</v>
      </c>
      <c r="K5225" s="45">
        <v>800</v>
      </c>
      <c r="L5225" s="7" t="str">
        <f>IFERROR(VLOOKUP(B5225,Харків!A:C,3,0),"0")</f>
        <v>&gt;100</v>
      </c>
      <c r="M5225" s="60"/>
      <c r="N5225" s="45">
        <f t="shared" si="526"/>
        <v>0</v>
      </c>
    </row>
    <row r="5226" spans="1:14" ht="12" customHeight="1">
      <c r="A5226" s="129"/>
      <c r="B5226" s="49" t="s">
        <v>1528</v>
      </c>
      <c r="C5226" s="18" t="s">
        <v>1747</v>
      </c>
      <c r="D5226" s="20">
        <v>15.64</v>
      </c>
      <c r="E5226" s="10">
        <f t="shared" si="525"/>
        <v>15.64</v>
      </c>
      <c r="F5226" s="1" t="s">
        <v>1795</v>
      </c>
      <c r="G5226" s="45">
        <v>3917320090</v>
      </c>
      <c r="H5226" s="60"/>
      <c r="I5226" s="45">
        <v>1</v>
      </c>
      <c r="J5226" s="45">
        <v>100</v>
      </c>
      <c r="K5226" s="45">
        <v>800</v>
      </c>
      <c r="L5226" s="7" t="str">
        <f>IFERROR(VLOOKUP(B5226,Харків!A:C,3,0),"0")</f>
        <v>&gt;50</v>
      </c>
      <c r="M5226" s="60"/>
      <c r="N5226" s="45">
        <f t="shared" si="526"/>
        <v>0</v>
      </c>
    </row>
    <row r="5227" spans="1:14" ht="12" customHeight="1">
      <c r="A5227" s="129"/>
      <c r="B5227" s="49" t="s">
        <v>1529</v>
      </c>
      <c r="C5227" s="18" t="s">
        <v>6630</v>
      </c>
      <c r="D5227" s="20">
        <v>15.64</v>
      </c>
      <c r="E5227" s="10">
        <f t="shared" si="525"/>
        <v>15.64</v>
      </c>
      <c r="F5227" s="1" t="s">
        <v>1795</v>
      </c>
      <c r="G5227" s="45">
        <v>3917320090</v>
      </c>
      <c r="H5227" s="60"/>
      <c r="I5227" s="45">
        <v>1</v>
      </c>
      <c r="J5227" s="45">
        <v>100</v>
      </c>
      <c r="K5227" s="45">
        <v>800</v>
      </c>
      <c r="L5227" s="7" t="str">
        <f>IFERROR(VLOOKUP(B5227,Харків!A:C,3,0),"0")</f>
        <v>&gt;20</v>
      </c>
      <c r="M5227" s="60"/>
      <c r="N5227" s="45">
        <f t="shared" si="526"/>
        <v>0</v>
      </c>
    </row>
    <row r="5228" spans="1:14" ht="12" customHeight="1">
      <c r="A5228" s="129"/>
      <c r="B5228" s="49" t="s">
        <v>1530</v>
      </c>
      <c r="C5228" s="18" t="s">
        <v>1748</v>
      </c>
      <c r="D5228" s="20">
        <v>15.64</v>
      </c>
      <c r="E5228" s="10">
        <f t="shared" si="525"/>
        <v>15.64</v>
      </c>
      <c r="F5228" s="1" t="s">
        <v>1795</v>
      </c>
      <c r="G5228" s="45">
        <v>3917320090</v>
      </c>
      <c r="H5228" s="60"/>
      <c r="I5228" s="45">
        <v>1</v>
      </c>
      <c r="J5228" s="45">
        <v>100</v>
      </c>
      <c r="K5228" s="45">
        <v>800</v>
      </c>
      <c r="L5228" s="7" t="str">
        <f>IFERROR(VLOOKUP(B5228,Харків!A:C,3,0),"0")</f>
        <v>&gt;50</v>
      </c>
      <c r="M5228" s="60"/>
      <c r="N5228" s="45">
        <f t="shared" si="526"/>
        <v>0</v>
      </c>
    </row>
    <row r="5229" spans="1:14" ht="12" customHeight="1">
      <c r="A5229" s="129"/>
      <c r="B5229" s="49" t="s">
        <v>1531</v>
      </c>
      <c r="C5229" s="18" t="s">
        <v>1749</v>
      </c>
      <c r="D5229" s="20">
        <v>15.64</v>
      </c>
      <c r="E5229" s="10">
        <f t="shared" si="525"/>
        <v>15.64</v>
      </c>
      <c r="F5229" s="1" t="s">
        <v>1795</v>
      </c>
      <c r="G5229" s="45">
        <v>3917320090</v>
      </c>
      <c r="H5229" s="60"/>
      <c r="I5229" s="45">
        <v>1</v>
      </c>
      <c r="J5229" s="45">
        <v>100</v>
      </c>
      <c r="K5229" s="45">
        <v>800</v>
      </c>
      <c r="L5229" s="7" t="str">
        <f>IFERROR(VLOOKUP(B5229,Харків!A:C,3,0),"0")</f>
        <v>&gt;100</v>
      </c>
      <c r="M5229" s="60"/>
      <c r="N5229" s="45">
        <f t="shared" si="526"/>
        <v>0</v>
      </c>
    </row>
    <row r="5230" spans="1:14" ht="12" customHeight="1">
      <c r="A5230" s="129"/>
      <c r="B5230" s="49" t="s">
        <v>1532</v>
      </c>
      <c r="C5230" s="18" t="s">
        <v>1750</v>
      </c>
      <c r="D5230" s="20">
        <v>15.64</v>
      </c>
      <c r="E5230" s="10">
        <f t="shared" si="525"/>
        <v>15.64</v>
      </c>
      <c r="F5230" s="1" t="s">
        <v>1795</v>
      </c>
      <c r="G5230" s="45">
        <v>3917320090</v>
      </c>
      <c r="H5230" s="60"/>
      <c r="I5230" s="45">
        <v>1</v>
      </c>
      <c r="J5230" s="45">
        <v>100</v>
      </c>
      <c r="K5230" s="45">
        <v>800</v>
      </c>
      <c r="L5230" s="7" t="str">
        <f>IFERROR(VLOOKUP(B5230,Харків!A:C,3,0),"0")</f>
        <v>&gt;10</v>
      </c>
      <c r="M5230" s="60"/>
      <c r="N5230" s="45">
        <f t="shared" si="526"/>
        <v>0</v>
      </c>
    </row>
    <row r="5231" spans="1:14" ht="12" customHeight="1">
      <c r="A5231" s="129"/>
      <c r="B5231" s="49" t="s">
        <v>1533</v>
      </c>
      <c r="C5231" s="18" t="s">
        <v>6631</v>
      </c>
      <c r="D5231" s="20">
        <v>17.21</v>
      </c>
      <c r="E5231" s="10">
        <f t="shared" si="525"/>
        <v>17.21</v>
      </c>
      <c r="F5231" s="1" t="s">
        <v>1795</v>
      </c>
      <c r="G5231" s="45">
        <v>3917320090</v>
      </c>
      <c r="H5231" s="60"/>
      <c r="I5231" s="45">
        <v>1</v>
      </c>
      <c r="J5231" s="45">
        <v>100</v>
      </c>
      <c r="K5231" s="45">
        <v>800</v>
      </c>
      <c r="L5231" s="7" t="str">
        <f>IFERROR(VLOOKUP(B5231,Харків!A:C,3,0),"0")</f>
        <v>&gt;10</v>
      </c>
      <c r="M5231" s="60"/>
      <c r="N5231" s="45">
        <f t="shared" si="526"/>
        <v>0</v>
      </c>
    </row>
    <row r="5232" spans="1:14" ht="12" customHeight="1">
      <c r="A5232" s="129"/>
      <c r="B5232" s="49" t="s">
        <v>1534</v>
      </c>
      <c r="C5232" s="18" t="s">
        <v>1751</v>
      </c>
      <c r="D5232" s="20">
        <v>15.64</v>
      </c>
      <c r="E5232" s="10">
        <f t="shared" si="525"/>
        <v>15.64</v>
      </c>
      <c r="F5232" s="1" t="s">
        <v>1795</v>
      </c>
      <c r="G5232" s="45">
        <v>3917320090</v>
      </c>
      <c r="H5232" s="60"/>
      <c r="I5232" s="45">
        <v>1</v>
      </c>
      <c r="J5232" s="45">
        <v>100</v>
      </c>
      <c r="K5232" s="45">
        <v>800</v>
      </c>
      <c r="L5232" s="7" t="str">
        <f>IFERROR(VLOOKUP(B5232,Харків!A:C,3,0),"0")</f>
        <v>&gt;20</v>
      </c>
      <c r="M5232" s="60"/>
      <c r="N5232" s="45">
        <f t="shared" si="526"/>
        <v>0</v>
      </c>
    </row>
    <row r="5233" spans="1:14" ht="12" customHeight="1">
      <c r="A5233" s="129"/>
      <c r="B5233" s="49" t="s">
        <v>1535</v>
      </c>
      <c r="C5233" s="18" t="s">
        <v>2940</v>
      </c>
      <c r="D5233" s="20">
        <v>16.5</v>
      </c>
      <c r="E5233" s="10">
        <f t="shared" si="525"/>
        <v>16.5</v>
      </c>
      <c r="F5233" s="1" t="s">
        <v>1795</v>
      </c>
      <c r="G5233" s="45">
        <v>3917320090</v>
      </c>
      <c r="H5233" s="60"/>
      <c r="I5233" s="45">
        <v>1</v>
      </c>
      <c r="J5233" s="45">
        <v>100</v>
      </c>
      <c r="K5233" s="45">
        <v>800</v>
      </c>
      <c r="L5233" s="7" t="str">
        <f>IFERROR(VLOOKUP(B5233,Харків!A:C,3,0),"0")</f>
        <v>&gt;200</v>
      </c>
      <c r="M5233" s="60"/>
      <c r="N5233" s="45">
        <f t="shared" si="526"/>
        <v>0</v>
      </c>
    </row>
    <row r="5234" spans="1:14" ht="12" customHeight="1">
      <c r="A5234" s="129"/>
      <c r="B5234" s="49" t="s">
        <v>1536</v>
      </c>
      <c r="C5234" s="18" t="s">
        <v>1752</v>
      </c>
      <c r="D5234" s="20">
        <v>18.21</v>
      </c>
      <c r="E5234" s="10">
        <f t="shared" si="525"/>
        <v>18.21</v>
      </c>
      <c r="F5234" s="1" t="s">
        <v>1795</v>
      </c>
      <c r="G5234" s="45">
        <v>3917320090</v>
      </c>
      <c r="H5234" s="60"/>
      <c r="I5234" s="45">
        <v>1</v>
      </c>
      <c r="J5234" s="45">
        <v>100</v>
      </c>
      <c r="K5234" s="45">
        <v>800</v>
      </c>
      <c r="L5234" s="7" t="str">
        <f>IFERROR(VLOOKUP(B5234,Харків!A:C,3,0),"0")</f>
        <v>&gt;100</v>
      </c>
      <c r="M5234" s="60"/>
      <c r="N5234" s="45">
        <f t="shared" si="526"/>
        <v>0</v>
      </c>
    </row>
    <row r="5235" spans="1:14" ht="12" customHeight="1">
      <c r="A5235" s="129"/>
      <c r="B5235" s="49" t="s">
        <v>1537</v>
      </c>
      <c r="C5235" s="18" t="s">
        <v>6632</v>
      </c>
      <c r="D5235" s="20">
        <v>18.21</v>
      </c>
      <c r="E5235" s="10">
        <f t="shared" si="525"/>
        <v>18.21</v>
      </c>
      <c r="F5235" s="1" t="s">
        <v>1795</v>
      </c>
      <c r="G5235" s="45">
        <v>3917320090</v>
      </c>
      <c r="H5235" s="60"/>
      <c r="I5235" s="45">
        <v>1</v>
      </c>
      <c r="J5235" s="45">
        <v>100</v>
      </c>
      <c r="K5235" s="45">
        <v>800</v>
      </c>
      <c r="L5235" s="7" t="str">
        <f>IFERROR(VLOOKUP(B5235,Харків!A:C,3,0),"0")</f>
        <v>&gt;100</v>
      </c>
      <c r="M5235" s="60"/>
      <c r="N5235" s="45">
        <f t="shared" si="526"/>
        <v>0</v>
      </c>
    </row>
    <row r="5236" spans="1:14" ht="12" customHeight="1">
      <c r="A5236" s="129"/>
      <c r="B5236" s="49" t="s">
        <v>1538</v>
      </c>
      <c r="C5236" s="18" t="s">
        <v>1753</v>
      </c>
      <c r="D5236" s="20">
        <v>18.21</v>
      </c>
      <c r="E5236" s="10">
        <f t="shared" si="525"/>
        <v>18.21</v>
      </c>
      <c r="F5236" s="1" t="s">
        <v>1795</v>
      </c>
      <c r="G5236" s="45">
        <v>3917320090</v>
      </c>
      <c r="H5236" s="60"/>
      <c r="I5236" s="45">
        <v>1</v>
      </c>
      <c r="J5236" s="45">
        <v>100</v>
      </c>
      <c r="K5236" s="45">
        <v>800</v>
      </c>
      <c r="L5236" s="7" t="str">
        <f>IFERROR(VLOOKUP(B5236,Харків!A:C,3,0),"0")</f>
        <v>&gt;100</v>
      </c>
      <c r="M5236" s="60"/>
      <c r="N5236" s="45">
        <f t="shared" si="526"/>
        <v>0</v>
      </c>
    </row>
    <row r="5237" spans="1:14" ht="12" customHeight="1">
      <c r="A5237" s="129"/>
      <c r="B5237" s="49" t="s">
        <v>1539</v>
      </c>
      <c r="C5237" s="18" t="s">
        <v>1754</v>
      </c>
      <c r="D5237" s="20">
        <v>18.21</v>
      </c>
      <c r="E5237" s="10">
        <f t="shared" si="525"/>
        <v>18.21</v>
      </c>
      <c r="F5237" s="1" t="s">
        <v>1795</v>
      </c>
      <c r="G5237" s="45">
        <v>3917320090</v>
      </c>
      <c r="H5237" s="60"/>
      <c r="I5237" s="45">
        <v>1</v>
      </c>
      <c r="J5237" s="45">
        <v>100</v>
      </c>
      <c r="K5237" s="45">
        <v>800</v>
      </c>
      <c r="L5237" s="7">
        <f>IFERROR(VLOOKUP(B5237,Харків!A:C,3,0),"0")</f>
        <v>0</v>
      </c>
      <c r="M5237" s="60"/>
      <c r="N5237" s="45">
        <f t="shared" si="526"/>
        <v>0</v>
      </c>
    </row>
    <row r="5238" spans="1:14" ht="12" customHeight="1">
      <c r="A5238" s="129"/>
      <c r="B5238" s="49" t="s">
        <v>1540</v>
      </c>
      <c r="C5238" s="18" t="s">
        <v>1755</v>
      </c>
      <c r="D5238" s="20">
        <v>18.21</v>
      </c>
      <c r="E5238" s="10">
        <f t="shared" si="525"/>
        <v>18.21</v>
      </c>
      <c r="F5238" s="1" t="s">
        <v>1795</v>
      </c>
      <c r="G5238" s="45">
        <v>3917320090</v>
      </c>
      <c r="H5238" s="60"/>
      <c r="I5238" s="45">
        <v>1</v>
      </c>
      <c r="J5238" s="45">
        <v>100</v>
      </c>
      <c r="K5238" s="45">
        <v>800</v>
      </c>
      <c r="L5238" s="7" t="str">
        <f>IFERROR(VLOOKUP(B5238,Харків!A:C,3,0),"0")</f>
        <v>&gt;20</v>
      </c>
      <c r="M5238" s="60"/>
      <c r="N5238" s="45">
        <f t="shared" si="526"/>
        <v>0</v>
      </c>
    </row>
    <row r="5239" spans="1:14" ht="12" customHeight="1">
      <c r="A5239" s="129"/>
      <c r="B5239" s="49" t="s">
        <v>1541</v>
      </c>
      <c r="C5239" s="18" t="s">
        <v>6633</v>
      </c>
      <c r="D5239" s="20">
        <v>20.03</v>
      </c>
      <c r="E5239" s="10">
        <f t="shared" si="525"/>
        <v>20.03</v>
      </c>
      <c r="F5239" s="1" t="s">
        <v>1795</v>
      </c>
      <c r="G5239" s="45">
        <v>3917320090</v>
      </c>
      <c r="H5239" s="60"/>
      <c r="I5239" s="45">
        <v>1</v>
      </c>
      <c r="J5239" s="45">
        <v>100</v>
      </c>
      <c r="K5239" s="45">
        <v>800</v>
      </c>
      <c r="L5239" s="7">
        <f>IFERROR(VLOOKUP(B5239,Харків!A:C,3,0),"0")</f>
        <v>0</v>
      </c>
      <c r="M5239" s="60"/>
      <c r="N5239" s="45">
        <f t="shared" si="526"/>
        <v>0</v>
      </c>
    </row>
    <row r="5240" spans="1:14" ht="12" customHeight="1">
      <c r="A5240" s="129"/>
      <c r="B5240" s="49" t="s">
        <v>1542</v>
      </c>
      <c r="C5240" s="18" t="s">
        <v>1756</v>
      </c>
      <c r="D5240" s="20">
        <v>18.21</v>
      </c>
      <c r="E5240" s="10">
        <f t="shared" si="525"/>
        <v>18.21</v>
      </c>
      <c r="F5240" s="1" t="s">
        <v>1795</v>
      </c>
      <c r="G5240" s="45">
        <v>3917320090</v>
      </c>
      <c r="H5240" s="60"/>
      <c r="I5240" s="45">
        <v>1</v>
      </c>
      <c r="J5240" s="45">
        <v>100</v>
      </c>
      <c r="K5240" s="45">
        <v>800</v>
      </c>
      <c r="L5240" s="7">
        <f>IFERROR(VLOOKUP(B5240,Харків!A:C,3,0),"0")</f>
        <v>0</v>
      </c>
      <c r="M5240" s="60"/>
      <c r="N5240" s="45">
        <f t="shared" si="526"/>
        <v>0</v>
      </c>
    </row>
    <row r="5241" spans="1:14" ht="12" customHeight="1">
      <c r="A5241" s="129"/>
      <c r="B5241" s="49" t="s">
        <v>1543</v>
      </c>
      <c r="C5241" s="18" t="s">
        <v>3239</v>
      </c>
      <c r="D5241" s="20">
        <v>24.12</v>
      </c>
      <c r="E5241" s="10">
        <f t="shared" ref="E5241:E5304" si="527">D5241-(D5241*$G$1)</f>
        <v>24.12</v>
      </c>
      <c r="F5241" s="1" t="s">
        <v>1795</v>
      </c>
      <c r="G5241" s="45">
        <v>3917320090</v>
      </c>
      <c r="H5241" s="60"/>
      <c r="I5241" s="45">
        <v>1</v>
      </c>
      <c r="J5241" s="45">
        <v>100</v>
      </c>
      <c r="K5241" s="45">
        <v>700</v>
      </c>
      <c r="L5241" s="7" t="str">
        <f>IFERROR(VLOOKUP(B5241,Харків!A:C,3,0),"0")</f>
        <v>&gt;50</v>
      </c>
      <c r="M5241" s="60"/>
      <c r="N5241" s="45">
        <f t="shared" ref="N5241:N5304" si="528">E5241*M5241</f>
        <v>0</v>
      </c>
    </row>
    <row r="5242" spans="1:14" ht="12" customHeight="1">
      <c r="A5242" s="129"/>
      <c r="B5242" s="49" t="s">
        <v>1544</v>
      </c>
      <c r="C5242" s="18" t="s">
        <v>1757</v>
      </c>
      <c r="D5242" s="20">
        <v>26.64</v>
      </c>
      <c r="E5242" s="10">
        <f t="shared" si="527"/>
        <v>26.64</v>
      </c>
      <c r="F5242" s="1" t="s">
        <v>1795</v>
      </c>
      <c r="G5242" s="45">
        <v>3917320090</v>
      </c>
      <c r="H5242" s="60"/>
      <c r="I5242" s="45">
        <v>1</v>
      </c>
      <c r="J5242" s="45">
        <v>100</v>
      </c>
      <c r="K5242" s="45">
        <v>700</v>
      </c>
      <c r="L5242" s="7" t="str">
        <f>IFERROR(VLOOKUP(B5242,Харків!A:C,3,0),"0")</f>
        <v>&gt;50</v>
      </c>
      <c r="M5242" s="60"/>
      <c r="N5242" s="45">
        <f t="shared" si="528"/>
        <v>0</v>
      </c>
    </row>
    <row r="5243" spans="1:14" ht="12" customHeight="1">
      <c r="A5243" s="129"/>
      <c r="B5243" s="49" t="s">
        <v>1545</v>
      </c>
      <c r="C5243" s="18" t="s">
        <v>6634</v>
      </c>
      <c r="D5243" s="20">
        <v>26.62</v>
      </c>
      <c r="E5243" s="10">
        <f t="shared" si="527"/>
        <v>26.62</v>
      </c>
      <c r="F5243" s="1" t="s">
        <v>1795</v>
      </c>
      <c r="G5243" s="45">
        <v>3917320090</v>
      </c>
      <c r="H5243" s="60"/>
      <c r="I5243" s="45">
        <v>1</v>
      </c>
      <c r="J5243" s="45">
        <v>100</v>
      </c>
      <c r="K5243" s="45">
        <v>700</v>
      </c>
      <c r="L5243" s="7" t="str">
        <f>IFERROR(VLOOKUP(B5243,Харків!A:C,3,0),"0")</f>
        <v>&gt;20</v>
      </c>
      <c r="M5243" s="60"/>
      <c r="N5243" s="45">
        <f t="shared" si="528"/>
        <v>0</v>
      </c>
    </row>
    <row r="5244" spans="1:14" ht="12" customHeight="1">
      <c r="A5244" s="129"/>
      <c r="B5244" s="49" t="s">
        <v>1546</v>
      </c>
      <c r="C5244" s="18" t="s">
        <v>1758</v>
      </c>
      <c r="D5244" s="20">
        <v>26.64</v>
      </c>
      <c r="E5244" s="10">
        <f t="shared" si="527"/>
        <v>26.64</v>
      </c>
      <c r="F5244" s="1" t="s">
        <v>1795</v>
      </c>
      <c r="G5244" s="45">
        <v>3917320090</v>
      </c>
      <c r="H5244" s="60"/>
      <c r="I5244" s="45">
        <v>1</v>
      </c>
      <c r="J5244" s="45">
        <v>100</v>
      </c>
      <c r="K5244" s="45">
        <v>700</v>
      </c>
      <c r="L5244" s="7" t="str">
        <f>IFERROR(VLOOKUP(B5244,Харків!A:C,3,0),"0")</f>
        <v>&gt;50</v>
      </c>
      <c r="M5244" s="60"/>
      <c r="N5244" s="45">
        <f t="shared" si="528"/>
        <v>0</v>
      </c>
    </row>
    <row r="5245" spans="1:14" ht="12" customHeight="1">
      <c r="A5245" s="129"/>
      <c r="B5245" s="49" t="s">
        <v>1547</v>
      </c>
      <c r="C5245" s="18" t="s">
        <v>1759</v>
      </c>
      <c r="D5245" s="20">
        <v>26.64</v>
      </c>
      <c r="E5245" s="10">
        <f t="shared" si="527"/>
        <v>26.64</v>
      </c>
      <c r="F5245" s="1" t="s">
        <v>1795</v>
      </c>
      <c r="G5245" s="45">
        <v>3917320090</v>
      </c>
      <c r="H5245" s="60"/>
      <c r="I5245" s="45">
        <v>1</v>
      </c>
      <c r="J5245" s="45">
        <v>100</v>
      </c>
      <c r="K5245" s="45">
        <v>700</v>
      </c>
      <c r="L5245" s="7" t="str">
        <f>IFERROR(VLOOKUP(B5245,Харків!A:C,3,0),"0")</f>
        <v>&gt;50</v>
      </c>
      <c r="M5245" s="60"/>
      <c r="N5245" s="45">
        <f t="shared" si="528"/>
        <v>0</v>
      </c>
    </row>
    <row r="5246" spans="1:14" ht="12" customHeight="1">
      <c r="A5246" s="129"/>
      <c r="B5246" s="49" t="s">
        <v>1548</v>
      </c>
      <c r="C5246" s="18" t="s">
        <v>1760</v>
      </c>
      <c r="D5246" s="20">
        <v>26.64</v>
      </c>
      <c r="E5246" s="10">
        <f t="shared" si="527"/>
        <v>26.64</v>
      </c>
      <c r="F5246" s="1" t="s">
        <v>1795</v>
      </c>
      <c r="G5246" s="45">
        <v>3917320090</v>
      </c>
      <c r="H5246" s="60"/>
      <c r="I5246" s="45">
        <v>1</v>
      </c>
      <c r="J5246" s="45">
        <v>100</v>
      </c>
      <c r="K5246" s="45">
        <v>700</v>
      </c>
      <c r="L5246" s="7" t="str">
        <f>IFERROR(VLOOKUP(B5246,Харків!A:C,3,0),"0")</f>
        <v>&gt;10</v>
      </c>
      <c r="M5246" s="60"/>
      <c r="N5246" s="45">
        <f t="shared" si="528"/>
        <v>0</v>
      </c>
    </row>
    <row r="5247" spans="1:14" ht="12" customHeight="1">
      <c r="A5247" s="129"/>
      <c r="B5247" s="49" t="s">
        <v>1549</v>
      </c>
      <c r="C5247" s="18" t="s">
        <v>6635</v>
      </c>
      <c r="D5247" s="20">
        <v>29.29</v>
      </c>
      <c r="E5247" s="10">
        <f t="shared" si="527"/>
        <v>29.29</v>
      </c>
      <c r="F5247" s="1" t="s">
        <v>1795</v>
      </c>
      <c r="G5247" s="45">
        <v>3917320090</v>
      </c>
      <c r="H5247" s="60"/>
      <c r="I5247" s="45">
        <v>1</v>
      </c>
      <c r="J5247" s="45">
        <v>100</v>
      </c>
      <c r="K5247" s="45">
        <v>700</v>
      </c>
      <c r="L5247" s="7">
        <f>IFERROR(VLOOKUP(B5247,Харків!A:C,3,0),"0")</f>
        <v>0</v>
      </c>
      <c r="M5247" s="60"/>
      <c r="N5247" s="45">
        <f t="shared" si="528"/>
        <v>0</v>
      </c>
    </row>
    <row r="5248" spans="1:14" ht="12" customHeight="1">
      <c r="A5248" s="129"/>
      <c r="B5248" s="49" t="s">
        <v>1550</v>
      </c>
      <c r="C5248" s="18" t="s">
        <v>1761</v>
      </c>
      <c r="D5248" s="20">
        <v>26.62</v>
      </c>
      <c r="E5248" s="10">
        <f t="shared" si="527"/>
        <v>26.62</v>
      </c>
      <c r="F5248" s="1" t="s">
        <v>1795</v>
      </c>
      <c r="G5248" s="45">
        <v>3917320090</v>
      </c>
      <c r="H5248" s="60"/>
      <c r="I5248" s="45">
        <v>1</v>
      </c>
      <c r="J5248" s="45">
        <v>100</v>
      </c>
      <c r="K5248" s="45">
        <v>700</v>
      </c>
      <c r="L5248" s="7">
        <f>IFERROR(VLOOKUP(B5248,Харків!A:C,3,0),"0")</f>
        <v>8</v>
      </c>
      <c r="M5248" s="60"/>
      <c r="N5248" s="45">
        <f t="shared" si="528"/>
        <v>0</v>
      </c>
    </row>
    <row r="5249" spans="1:14" ht="12" customHeight="1">
      <c r="A5249" s="129"/>
      <c r="B5249" s="49" t="s">
        <v>1551</v>
      </c>
      <c r="C5249" s="18" t="s">
        <v>2976</v>
      </c>
      <c r="D5249" s="20">
        <v>27.23</v>
      </c>
      <c r="E5249" s="10">
        <f t="shared" si="527"/>
        <v>27.23</v>
      </c>
      <c r="F5249" s="1" t="s">
        <v>1795</v>
      </c>
      <c r="G5249" s="45">
        <v>3917320090</v>
      </c>
      <c r="H5249" s="60"/>
      <c r="I5249" s="45">
        <v>1</v>
      </c>
      <c r="J5249" s="45">
        <v>100</v>
      </c>
      <c r="K5249" s="45">
        <v>600</v>
      </c>
      <c r="L5249" s="7">
        <f>IFERROR(VLOOKUP(B5249,Харків!A:C,3,0),"0")</f>
        <v>0</v>
      </c>
      <c r="M5249" s="60"/>
      <c r="N5249" s="45">
        <f t="shared" si="528"/>
        <v>0</v>
      </c>
    </row>
    <row r="5250" spans="1:14" ht="12" customHeight="1">
      <c r="A5250" s="129"/>
      <c r="B5250" s="49" t="s">
        <v>1552</v>
      </c>
      <c r="C5250" s="18" t="s">
        <v>1762</v>
      </c>
      <c r="D5250" s="20">
        <v>29.89</v>
      </c>
      <c r="E5250" s="10">
        <f t="shared" si="527"/>
        <v>29.89</v>
      </c>
      <c r="F5250" s="1" t="s">
        <v>1795</v>
      </c>
      <c r="G5250" s="45">
        <v>3917320090</v>
      </c>
      <c r="H5250" s="60"/>
      <c r="I5250" s="45">
        <v>1</v>
      </c>
      <c r="J5250" s="45">
        <v>100</v>
      </c>
      <c r="K5250" s="45">
        <v>600</v>
      </c>
      <c r="L5250" s="7" t="str">
        <f>IFERROR(VLOOKUP(B5250,Харків!A:C,3,0),"0")</f>
        <v>&gt;100</v>
      </c>
      <c r="M5250" s="60"/>
      <c r="N5250" s="45">
        <f t="shared" si="528"/>
        <v>0</v>
      </c>
    </row>
    <row r="5251" spans="1:14" ht="12" customHeight="1">
      <c r="A5251" s="129"/>
      <c r="B5251" s="49" t="s">
        <v>1553</v>
      </c>
      <c r="C5251" s="18" t="s">
        <v>6636</v>
      </c>
      <c r="D5251" s="20">
        <v>29.89</v>
      </c>
      <c r="E5251" s="10">
        <f t="shared" si="527"/>
        <v>29.89</v>
      </c>
      <c r="F5251" s="1" t="s">
        <v>1795</v>
      </c>
      <c r="G5251" s="45">
        <v>3917320090</v>
      </c>
      <c r="H5251" s="60"/>
      <c r="I5251" s="45">
        <v>1</v>
      </c>
      <c r="J5251" s="45">
        <v>100</v>
      </c>
      <c r="K5251" s="45">
        <v>600</v>
      </c>
      <c r="L5251" s="7" t="str">
        <f>IFERROR(VLOOKUP(B5251,Харків!A:C,3,0),"0")</f>
        <v>&gt;20</v>
      </c>
      <c r="M5251" s="60"/>
      <c r="N5251" s="45">
        <f t="shared" si="528"/>
        <v>0</v>
      </c>
    </row>
    <row r="5252" spans="1:14" ht="12" customHeight="1">
      <c r="A5252" s="129"/>
      <c r="B5252" s="49" t="s">
        <v>1554</v>
      </c>
      <c r="C5252" s="18" t="s">
        <v>1763</v>
      </c>
      <c r="D5252" s="20">
        <v>29.89</v>
      </c>
      <c r="E5252" s="10">
        <f t="shared" si="527"/>
        <v>29.89</v>
      </c>
      <c r="F5252" s="1" t="s">
        <v>1795</v>
      </c>
      <c r="G5252" s="45">
        <v>3917320090</v>
      </c>
      <c r="H5252" s="60"/>
      <c r="I5252" s="45">
        <v>1</v>
      </c>
      <c r="J5252" s="45">
        <v>100</v>
      </c>
      <c r="K5252" s="45">
        <v>600</v>
      </c>
      <c r="L5252" s="7" t="str">
        <f>IFERROR(VLOOKUP(B5252,Харків!A:C,3,0),"0")</f>
        <v>&gt;100</v>
      </c>
      <c r="M5252" s="60"/>
      <c r="N5252" s="45">
        <f t="shared" si="528"/>
        <v>0</v>
      </c>
    </row>
    <row r="5253" spans="1:14" ht="12" customHeight="1">
      <c r="A5253" s="129"/>
      <c r="B5253" s="49" t="s">
        <v>1555</v>
      </c>
      <c r="C5253" s="18" t="s">
        <v>1764</v>
      </c>
      <c r="D5253" s="20">
        <v>29.89</v>
      </c>
      <c r="E5253" s="10">
        <f t="shared" si="527"/>
        <v>29.89</v>
      </c>
      <c r="F5253" s="1" t="s">
        <v>1795</v>
      </c>
      <c r="G5253" s="45">
        <v>3917320090</v>
      </c>
      <c r="H5253" s="60"/>
      <c r="I5253" s="45">
        <v>1</v>
      </c>
      <c r="J5253" s="45">
        <v>100</v>
      </c>
      <c r="K5253" s="45">
        <v>600</v>
      </c>
      <c r="L5253" s="7" t="str">
        <f>IFERROR(VLOOKUP(B5253,Харків!A:C,3,0),"0")</f>
        <v>&gt;100</v>
      </c>
      <c r="M5253" s="60"/>
      <c r="N5253" s="45">
        <f t="shared" si="528"/>
        <v>0</v>
      </c>
    </row>
    <row r="5254" spans="1:14" ht="12" customHeight="1">
      <c r="A5254" s="129"/>
      <c r="B5254" s="49" t="s">
        <v>1556</v>
      </c>
      <c r="C5254" s="18" t="s">
        <v>1765</v>
      </c>
      <c r="D5254" s="20">
        <v>29.89</v>
      </c>
      <c r="E5254" s="10">
        <f t="shared" si="527"/>
        <v>29.89</v>
      </c>
      <c r="F5254" s="1" t="s">
        <v>1795</v>
      </c>
      <c r="G5254" s="45">
        <v>3917320090</v>
      </c>
      <c r="H5254" s="60"/>
      <c r="I5254" s="45">
        <v>1</v>
      </c>
      <c r="J5254" s="45">
        <v>100</v>
      </c>
      <c r="K5254" s="45">
        <v>600</v>
      </c>
      <c r="L5254" s="7" t="str">
        <f>IFERROR(VLOOKUP(B5254,Харків!A:C,3,0),"0")</f>
        <v>&gt;50</v>
      </c>
      <c r="M5254" s="60"/>
      <c r="N5254" s="45">
        <f t="shared" si="528"/>
        <v>0</v>
      </c>
    </row>
    <row r="5255" spans="1:14" ht="12" customHeight="1">
      <c r="A5255" s="129"/>
      <c r="B5255" s="49" t="s">
        <v>1557</v>
      </c>
      <c r="C5255" s="18" t="s">
        <v>6637</v>
      </c>
      <c r="D5255" s="20">
        <v>32.869999999999997</v>
      </c>
      <c r="E5255" s="10">
        <f t="shared" si="527"/>
        <v>32.869999999999997</v>
      </c>
      <c r="F5255" s="1" t="s">
        <v>1795</v>
      </c>
      <c r="G5255" s="45">
        <v>3917320090</v>
      </c>
      <c r="H5255" s="60"/>
      <c r="I5255" s="45">
        <v>1</v>
      </c>
      <c r="J5255" s="45">
        <v>100</v>
      </c>
      <c r="K5255" s="45">
        <v>600</v>
      </c>
      <c r="L5255" s="7" t="str">
        <f>IFERROR(VLOOKUP(B5255,Харків!A:C,3,0),"0")</f>
        <v>&gt;100</v>
      </c>
      <c r="M5255" s="60"/>
      <c r="N5255" s="45">
        <f t="shared" si="528"/>
        <v>0</v>
      </c>
    </row>
    <row r="5256" spans="1:14" ht="12" customHeight="1">
      <c r="A5256" s="129"/>
      <c r="B5256" s="49" t="s">
        <v>1558</v>
      </c>
      <c r="C5256" s="18" t="s">
        <v>1766</v>
      </c>
      <c r="D5256" s="20">
        <v>29.89</v>
      </c>
      <c r="E5256" s="10">
        <f t="shared" si="527"/>
        <v>29.89</v>
      </c>
      <c r="F5256" s="1" t="s">
        <v>1795</v>
      </c>
      <c r="G5256" s="45">
        <v>3917320090</v>
      </c>
      <c r="H5256" s="60"/>
      <c r="I5256" s="45">
        <v>1</v>
      </c>
      <c r="J5256" s="45">
        <v>100</v>
      </c>
      <c r="K5256" s="45">
        <v>600</v>
      </c>
      <c r="L5256" s="7" t="str">
        <f>IFERROR(VLOOKUP(B5256,Харків!A:C,3,0),"0")</f>
        <v>&gt;20</v>
      </c>
      <c r="M5256" s="60"/>
      <c r="N5256" s="45">
        <f t="shared" si="528"/>
        <v>0</v>
      </c>
    </row>
    <row r="5257" spans="1:14" ht="12" customHeight="1">
      <c r="A5257" s="129"/>
      <c r="B5257" s="49" t="s">
        <v>1559</v>
      </c>
      <c r="C5257" s="18" t="s">
        <v>3251</v>
      </c>
      <c r="D5257" s="20">
        <v>32.89</v>
      </c>
      <c r="E5257" s="10">
        <f t="shared" si="527"/>
        <v>32.89</v>
      </c>
      <c r="F5257" s="1" t="s">
        <v>1795</v>
      </c>
      <c r="G5257" s="45">
        <v>3917320090</v>
      </c>
      <c r="H5257" s="60"/>
      <c r="I5257" s="45">
        <v>1</v>
      </c>
      <c r="J5257" s="45">
        <v>100</v>
      </c>
      <c r="K5257" s="45">
        <v>600</v>
      </c>
      <c r="L5257" s="7" t="str">
        <f>IFERROR(VLOOKUP(B5257,Харків!A:C,3,0),"0")</f>
        <v>&gt;50</v>
      </c>
      <c r="M5257" s="60"/>
      <c r="N5257" s="45">
        <f t="shared" si="528"/>
        <v>0</v>
      </c>
    </row>
    <row r="5258" spans="1:14" ht="12" customHeight="1">
      <c r="A5258" s="129"/>
      <c r="B5258" s="49" t="s">
        <v>1560</v>
      </c>
      <c r="C5258" s="18" t="s">
        <v>1767</v>
      </c>
      <c r="D5258" s="20">
        <v>34.520000000000003</v>
      </c>
      <c r="E5258" s="10">
        <f t="shared" si="527"/>
        <v>34.520000000000003</v>
      </c>
      <c r="F5258" s="1" t="s">
        <v>1795</v>
      </c>
      <c r="G5258" s="45">
        <v>3917320090</v>
      </c>
      <c r="H5258" s="60"/>
      <c r="I5258" s="45">
        <v>1</v>
      </c>
      <c r="J5258" s="45">
        <v>100</v>
      </c>
      <c r="K5258" s="45">
        <v>600</v>
      </c>
      <c r="L5258" s="7" t="str">
        <f>IFERROR(VLOOKUP(B5258,Харків!A:C,3,0),"0")</f>
        <v>&gt;100</v>
      </c>
      <c r="M5258" s="60"/>
      <c r="N5258" s="45">
        <f t="shared" si="528"/>
        <v>0</v>
      </c>
    </row>
    <row r="5259" spans="1:14" ht="12" customHeight="1">
      <c r="A5259" s="129"/>
      <c r="B5259" s="49" t="s">
        <v>1561</v>
      </c>
      <c r="C5259" s="18" t="s">
        <v>6638</v>
      </c>
      <c r="D5259" s="20">
        <v>34.520000000000003</v>
      </c>
      <c r="E5259" s="10">
        <f t="shared" si="527"/>
        <v>34.520000000000003</v>
      </c>
      <c r="F5259" s="1" t="s">
        <v>1795</v>
      </c>
      <c r="G5259" s="45">
        <v>3917320090</v>
      </c>
      <c r="H5259" s="60"/>
      <c r="I5259" s="45">
        <v>1</v>
      </c>
      <c r="J5259" s="45">
        <v>100</v>
      </c>
      <c r="K5259" s="45">
        <v>600</v>
      </c>
      <c r="L5259" s="7" t="str">
        <f>IFERROR(VLOOKUP(B5259,Харків!A:C,3,0),"0")</f>
        <v>&gt;20</v>
      </c>
      <c r="M5259" s="60"/>
      <c r="N5259" s="45">
        <f t="shared" si="528"/>
        <v>0</v>
      </c>
    </row>
    <row r="5260" spans="1:14" ht="12" customHeight="1">
      <c r="A5260" s="129"/>
      <c r="B5260" s="49" t="s">
        <v>1562</v>
      </c>
      <c r="C5260" s="18" t="s">
        <v>1768</v>
      </c>
      <c r="D5260" s="20">
        <v>34.520000000000003</v>
      </c>
      <c r="E5260" s="10">
        <f t="shared" si="527"/>
        <v>34.520000000000003</v>
      </c>
      <c r="F5260" s="1" t="s">
        <v>1795</v>
      </c>
      <c r="G5260" s="45">
        <v>3917320090</v>
      </c>
      <c r="H5260" s="60"/>
      <c r="I5260" s="45">
        <v>1</v>
      </c>
      <c r="J5260" s="45">
        <v>100</v>
      </c>
      <c r="K5260" s="45">
        <v>600</v>
      </c>
      <c r="L5260" s="7" t="str">
        <f>IFERROR(VLOOKUP(B5260,Харків!A:C,3,0),"0")</f>
        <v>&gt;50</v>
      </c>
      <c r="M5260" s="60"/>
      <c r="N5260" s="45">
        <f t="shared" si="528"/>
        <v>0</v>
      </c>
    </row>
    <row r="5261" spans="1:14" ht="12" customHeight="1">
      <c r="A5261" s="129"/>
      <c r="B5261" s="49" t="s">
        <v>1563</v>
      </c>
      <c r="C5261" s="18" t="s">
        <v>1769</v>
      </c>
      <c r="D5261" s="20">
        <v>34.520000000000003</v>
      </c>
      <c r="E5261" s="10">
        <f t="shared" si="527"/>
        <v>34.520000000000003</v>
      </c>
      <c r="F5261" s="1" t="s">
        <v>1795</v>
      </c>
      <c r="G5261" s="45">
        <v>3917320090</v>
      </c>
      <c r="H5261" s="60"/>
      <c r="I5261" s="45">
        <v>1</v>
      </c>
      <c r="J5261" s="45">
        <v>100</v>
      </c>
      <c r="K5261" s="45">
        <v>600</v>
      </c>
      <c r="L5261" s="7" t="str">
        <f>IFERROR(VLOOKUP(B5261,Харків!A:C,3,0),"0")</f>
        <v>&gt;20</v>
      </c>
      <c r="M5261" s="60"/>
      <c r="N5261" s="45">
        <f t="shared" si="528"/>
        <v>0</v>
      </c>
    </row>
    <row r="5262" spans="1:14" ht="12" customHeight="1">
      <c r="A5262" s="129"/>
      <c r="B5262" s="49" t="s">
        <v>1564</v>
      </c>
      <c r="C5262" s="18" t="s">
        <v>1770</v>
      </c>
      <c r="D5262" s="20">
        <v>34.520000000000003</v>
      </c>
      <c r="E5262" s="10">
        <f t="shared" si="527"/>
        <v>34.520000000000003</v>
      </c>
      <c r="F5262" s="1" t="s">
        <v>1795</v>
      </c>
      <c r="G5262" s="45">
        <v>3917320090</v>
      </c>
      <c r="H5262" s="60"/>
      <c r="I5262" s="45">
        <v>1</v>
      </c>
      <c r="J5262" s="45">
        <v>100</v>
      </c>
      <c r="K5262" s="45">
        <v>600</v>
      </c>
      <c r="L5262" s="7" t="str">
        <f>IFERROR(VLOOKUP(B5262,Харків!A:C,3,0),"0")</f>
        <v>&gt;50</v>
      </c>
      <c r="M5262" s="60"/>
      <c r="N5262" s="45">
        <f t="shared" si="528"/>
        <v>0</v>
      </c>
    </row>
    <row r="5263" spans="1:14" ht="12" customHeight="1">
      <c r="A5263" s="129"/>
      <c r="B5263" s="49" t="s">
        <v>1565</v>
      </c>
      <c r="C5263" s="18" t="s">
        <v>6639</v>
      </c>
      <c r="D5263" s="20">
        <v>37.97</v>
      </c>
      <c r="E5263" s="10">
        <f t="shared" si="527"/>
        <v>37.97</v>
      </c>
      <c r="F5263" s="1" t="s">
        <v>1795</v>
      </c>
      <c r="G5263" s="45">
        <v>3917320090</v>
      </c>
      <c r="H5263" s="60"/>
      <c r="I5263" s="45">
        <v>1</v>
      </c>
      <c r="J5263" s="45">
        <v>100</v>
      </c>
      <c r="K5263" s="45">
        <v>600</v>
      </c>
      <c r="L5263" s="7">
        <f>IFERROR(VLOOKUP(B5263,Харків!A:C,3,0),"0")</f>
        <v>0</v>
      </c>
      <c r="M5263" s="60"/>
      <c r="N5263" s="45">
        <f t="shared" si="528"/>
        <v>0</v>
      </c>
    </row>
    <row r="5264" spans="1:14" ht="12" customHeight="1">
      <c r="A5264" s="129"/>
      <c r="B5264" s="49" t="s">
        <v>1566</v>
      </c>
      <c r="C5264" s="18" t="s">
        <v>1771</v>
      </c>
      <c r="D5264" s="20">
        <v>34.520000000000003</v>
      </c>
      <c r="E5264" s="10">
        <f t="shared" si="527"/>
        <v>34.520000000000003</v>
      </c>
      <c r="F5264" s="1" t="s">
        <v>1795</v>
      </c>
      <c r="G5264" s="45">
        <v>3917320090</v>
      </c>
      <c r="H5264" s="60"/>
      <c r="I5264" s="45">
        <v>1</v>
      </c>
      <c r="J5264" s="45">
        <v>100</v>
      </c>
      <c r="K5264" s="45">
        <v>600</v>
      </c>
      <c r="L5264" s="7" t="str">
        <f>IFERROR(VLOOKUP(B5264,Харків!A:C,3,0),"0")</f>
        <v>&gt;20</v>
      </c>
      <c r="M5264" s="60"/>
      <c r="N5264" s="45">
        <f t="shared" si="528"/>
        <v>0</v>
      </c>
    </row>
    <row r="5265" spans="1:14" ht="12" customHeight="1">
      <c r="A5265" s="129"/>
      <c r="B5265" s="49" t="s">
        <v>1567</v>
      </c>
      <c r="C5265" s="18" t="s">
        <v>3119</v>
      </c>
      <c r="D5265" s="20">
        <v>35.659999999999997</v>
      </c>
      <c r="E5265" s="10">
        <f t="shared" si="527"/>
        <v>35.659999999999997</v>
      </c>
      <c r="F5265" s="1" t="s">
        <v>1795</v>
      </c>
      <c r="G5265" s="45">
        <v>3917320090</v>
      </c>
      <c r="H5265" s="60"/>
      <c r="I5265" s="45">
        <v>1</v>
      </c>
      <c r="J5265" s="45">
        <v>50</v>
      </c>
      <c r="K5265" s="45">
        <v>300</v>
      </c>
      <c r="L5265" s="7" t="str">
        <f>IFERROR(VLOOKUP(B5265,Харків!A:C,3,0),"0")</f>
        <v>&gt;50</v>
      </c>
      <c r="M5265" s="60"/>
      <c r="N5265" s="45">
        <f t="shared" si="528"/>
        <v>0</v>
      </c>
    </row>
    <row r="5266" spans="1:14" ht="12" customHeight="1">
      <c r="A5266" s="129"/>
      <c r="B5266" s="49" t="s">
        <v>1568</v>
      </c>
      <c r="C5266" s="18" t="s">
        <v>1772</v>
      </c>
      <c r="D5266" s="20">
        <v>39.33</v>
      </c>
      <c r="E5266" s="10">
        <f t="shared" si="527"/>
        <v>39.33</v>
      </c>
      <c r="F5266" s="1" t="s">
        <v>1795</v>
      </c>
      <c r="G5266" s="45">
        <v>3917320090</v>
      </c>
      <c r="H5266" s="60"/>
      <c r="I5266" s="45">
        <v>1</v>
      </c>
      <c r="J5266" s="45">
        <v>50</v>
      </c>
      <c r="K5266" s="45">
        <v>300</v>
      </c>
      <c r="L5266" s="7" t="str">
        <f>IFERROR(VLOOKUP(B5266,Харків!A:C,3,0),"0")</f>
        <v>&gt;100</v>
      </c>
      <c r="M5266" s="60"/>
      <c r="N5266" s="45">
        <f t="shared" si="528"/>
        <v>0</v>
      </c>
    </row>
    <row r="5267" spans="1:14" ht="12" customHeight="1">
      <c r="A5267" s="129"/>
      <c r="B5267" s="49" t="s">
        <v>1569</v>
      </c>
      <c r="C5267" s="18" t="s">
        <v>6640</v>
      </c>
      <c r="D5267" s="20">
        <v>39.33</v>
      </c>
      <c r="E5267" s="10">
        <f t="shared" si="527"/>
        <v>39.33</v>
      </c>
      <c r="F5267" s="1" t="s">
        <v>1795</v>
      </c>
      <c r="G5267" s="45">
        <v>3917320090</v>
      </c>
      <c r="H5267" s="60"/>
      <c r="I5267" s="45">
        <v>1</v>
      </c>
      <c r="J5267" s="45">
        <v>50</v>
      </c>
      <c r="K5267" s="45">
        <v>300</v>
      </c>
      <c r="L5267" s="7" t="str">
        <f>IFERROR(VLOOKUP(B5267,Харків!A:C,3,0),"0")</f>
        <v>&gt;50</v>
      </c>
      <c r="M5267" s="60"/>
      <c r="N5267" s="45">
        <f t="shared" si="528"/>
        <v>0</v>
      </c>
    </row>
    <row r="5268" spans="1:14" ht="12" customHeight="1">
      <c r="A5268" s="129"/>
      <c r="B5268" s="49" t="s">
        <v>1570</v>
      </c>
      <c r="C5268" s="18" t="s">
        <v>1773</v>
      </c>
      <c r="D5268" s="20">
        <v>39.33</v>
      </c>
      <c r="E5268" s="10">
        <f t="shared" si="527"/>
        <v>39.33</v>
      </c>
      <c r="F5268" s="1" t="s">
        <v>1795</v>
      </c>
      <c r="G5268" s="45">
        <v>3917320090</v>
      </c>
      <c r="H5268" s="60"/>
      <c r="I5268" s="45">
        <v>1</v>
      </c>
      <c r="J5268" s="45">
        <v>50</v>
      </c>
      <c r="K5268" s="45">
        <v>300</v>
      </c>
      <c r="L5268" s="7" t="str">
        <f>IFERROR(VLOOKUP(B5268,Харків!A:C,3,0),"0")</f>
        <v>&gt;100</v>
      </c>
      <c r="M5268" s="60"/>
      <c r="N5268" s="45">
        <f t="shared" si="528"/>
        <v>0</v>
      </c>
    </row>
    <row r="5269" spans="1:14" ht="12" customHeight="1">
      <c r="A5269" s="129"/>
      <c r="B5269" s="49" t="s">
        <v>1571</v>
      </c>
      <c r="C5269" s="18" t="s">
        <v>1774</v>
      </c>
      <c r="D5269" s="20">
        <v>39.33</v>
      </c>
      <c r="E5269" s="10">
        <f t="shared" si="527"/>
        <v>39.33</v>
      </c>
      <c r="F5269" s="1" t="s">
        <v>1795</v>
      </c>
      <c r="G5269" s="45">
        <v>3917320090</v>
      </c>
      <c r="H5269" s="60"/>
      <c r="I5269" s="45">
        <v>1</v>
      </c>
      <c r="J5269" s="45">
        <v>50</v>
      </c>
      <c r="K5269" s="45">
        <v>300</v>
      </c>
      <c r="L5269" s="7" t="str">
        <f>IFERROR(VLOOKUP(B5269,Харків!A:C,3,0),"0")</f>
        <v>&gt;100</v>
      </c>
      <c r="M5269" s="60"/>
      <c r="N5269" s="45">
        <f t="shared" si="528"/>
        <v>0</v>
      </c>
    </row>
    <row r="5270" spans="1:14" ht="12" customHeight="1">
      <c r="A5270" s="129"/>
      <c r="B5270" s="49" t="s">
        <v>1572</v>
      </c>
      <c r="C5270" s="18" t="s">
        <v>1775</v>
      </c>
      <c r="D5270" s="20">
        <v>39.33</v>
      </c>
      <c r="E5270" s="10">
        <f t="shared" si="527"/>
        <v>39.33</v>
      </c>
      <c r="F5270" s="1" t="s">
        <v>1795</v>
      </c>
      <c r="G5270" s="45">
        <v>3917320090</v>
      </c>
      <c r="H5270" s="60"/>
      <c r="I5270" s="45">
        <v>1</v>
      </c>
      <c r="J5270" s="45">
        <v>50</v>
      </c>
      <c r="K5270" s="45">
        <v>300</v>
      </c>
      <c r="L5270" s="7" t="str">
        <f>IFERROR(VLOOKUP(B5270,Харків!A:C,3,0),"0")</f>
        <v>&gt;50</v>
      </c>
      <c r="M5270" s="60"/>
      <c r="N5270" s="45">
        <f t="shared" si="528"/>
        <v>0</v>
      </c>
    </row>
    <row r="5271" spans="1:14" ht="12" customHeight="1">
      <c r="A5271" s="129"/>
      <c r="B5271" s="49" t="s">
        <v>1573</v>
      </c>
      <c r="C5271" s="18" t="s">
        <v>6641</v>
      </c>
      <c r="D5271" s="20">
        <v>43.26</v>
      </c>
      <c r="E5271" s="10">
        <f t="shared" si="527"/>
        <v>43.26</v>
      </c>
      <c r="F5271" s="1" t="s">
        <v>1795</v>
      </c>
      <c r="G5271" s="45">
        <v>3917320090</v>
      </c>
      <c r="H5271" s="60"/>
      <c r="I5271" s="45">
        <v>1</v>
      </c>
      <c r="J5271" s="45">
        <v>50</v>
      </c>
      <c r="K5271" s="45">
        <v>300</v>
      </c>
      <c r="L5271" s="7" t="str">
        <f>IFERROR(VLOOKUP(B5271,Харків!A:C,3,0),"0")</f>
        <v>&gt;100</v>
      </c>
      <c r="M5271" s="60"/>
      <c r="N5271" s="45">
        <f t="shared" si="528"/>
        <v>0</v>
      </c>
    </row>
    <row r="5272" spans="1:14" ht="12" customHeight="1">
      <c r="A5272" s="129"/>
      <c r="B5272" s="49" t="s">
        <v>1574</v>
      </c>
      <c r="C5272" s="18" t="s">
        <v>1776</v>
      </c>
      <c r="D5272" s="20">
        <v>39.33</v>
      </c>
      <c r="E5272" s="10">
        <f t="shared" si="527"/>
        <v>39.33</v>
      </c>
      <c r="F5272" s="1" t="s">
        <v>1795</v>
      </c>
      <c r="G5272" s="45">
        <v>3917320090</v>
      </c>
      <c r="H5272" s="60"/>
      <c r="I5272" s="45">
        <v>1</v>
      </c>
      <c r="J5272" s="45">
        <v>50</v>
      </c>
      <c r="K5272" s="45">
        <v>300</v>
      </c>
      <c r="L5272" s="7" t="str">
        <f>IFERROR(VLOOKUP(B5272,Харків!A:C,3,0),"0")</f>
        <v>&gt;10</v>
      </c>
      <c r="M5272" s="60"/>
      <c r="N5272" s="45">
        <f t="shared" si="528"/>
        <v>0</v>
      </c>
    </row>
    <row r="5273" spans="1:14" ht="12" customHeight="1">
      <c r="A5273" s="129"/>
      <c r="B5273" s="49" t="s">
        <v>1575</v>
      </c>
      <c r="C5273" s="18" t="s">
        <v>3216</v>
      </c>
      <c r="D5273" s="20">
        <v>43.27</v>
      </c>
      <c r="E5273" s="10">
        <f t="shared" si="527"/>
        <v>43.27</v>
      </c>
      <c r="F5273" s="1" t="s">
        <v>1795</v>
      </c>
      <c r="G5273" s="45">
        <v>3917320090</v>
      </c>
      <c r="H5273" s="60"/>
      <c r="I5273" s="45">
        <v>1</v>
      </c>
      <c r="J5273" s="45">
        <v>50</v>
      </c>
      <c r="K5273" s="45">
        <v>250</v>
      </c>
      <c r="L5273" s="7">
        <f>IFERROR(VLOOKUP(B5273,Харків!A:C,3,0),"0")</f>
        <v>4</v>
      </c>
      <c r="M5273" s="60"/>
      <c r="N5273" s="45">
        <f t="shared" si="528"/>
        <v>0</v>
      </c>
    </row>
    <row r="5274" spans="1:14" ht="12" customHeight="1">
      <c r="A5274" s="129"/>
      <c r="B5274" s="49" t="s">
        <v>1576</v>
      </c>
      <c r="C5274" s="18" t="s">
        <v>1777</v>
      </c>
      <c r="D5274" s="20">
        <v>47.59</v>
      </c>
      <c r="E5274" s="10">
        <f t="shared" si="527"/>
        <v>47.59</v>
      </c>
      <c r="F5274" s="1" t="s">
        <v>1795</v>
      </c>
      <c r="G5274" s="45">
        <v>3917320090</v>
      </c>
      <c r="H5274" s="60"/>
      <c r="I5274" s="45">
        <v>1</v>
      </c>
      <c r="J5274" s="45">
        <v>50</v>
      </c>
      <c r="K5274" s="45">
        <v>250</v>
      </c>
      <c r="L5274" s="7">
        <f>IFERROR(VLOOKUP(B5274,Харків!A:C,3,0),"0")</f>
        <v>2</v>
      </c>
      <c r="M5274" s="60"/>
      <c r="N5274" s="45">
        <f t="shared" si="528"/>
        <v>0</v>
      </c>
    </row>
    <row r="5275" spans="1:14" ht="12" customHeight="1">
      <c r="A5275" s="129"/>
      <c r="B5275" s="49" t="s">
        <v>1577</v>
      </c>
      <c r="C5275" s="18" t="s">
        <v>6642</v>
      </c>
      <c r="D5275" s="20">
        <v>47.59</v>
      </c>
      <c r="E5275" s="10">
        <f t="shared" si="527"/>
        <v>47.59</v>
      </c>
      <c r="F5275" s="1" t="s">
        <v>1795</v>
      </c>
      <c r="G5275" s="45">
        <v>3917320090</v>
      </c>
      <c r="H5275" s="60"/>
      <c r="I5275" s="45">
        <v>1</v>
      </c>
      <c r="J5275" s="45">
        <v>50</v>
      </c>
      <c r="K5275" s="45">
        <v>250</v>
      </c>
      <c r="L5275" s="7" t="str">
        <f>IFERROR(VLOOKUP(B5275,Харків!A:C,3,0),"0")</f>
        <v>&gt;20</v>
      </c>
      <c r="M5275" s="60"/>
      <c r="N5275" s="45">
        <f t="shared" si="528"/>
        <v>0</v>
      </c>
    </row>
    <row r="5276" spans="1:14" ht="12" customHeight="1">
      <c r="A5276" s="129"/>
      <c r="B5276" s="49" t="s">
        <v>1578</v>
      </c>
      <c r="C5276" s="18" t="s">
        <v>1778</v>
      </c>
      <c r="D5276" s="20">
        <v>47.59</v>
      </c>
      <c r="E5276" s="10">
        <f t="shared" si="527"/>
        <v>47.59</v>
      </c>
      <c r="F5276" s="1" t="s">
        <v>1795</v>
      </c>
      <c r="G5276" s="45">
        <v>3917320090</v>
      </c>
      <c r="H5276" s="60"/>
      <c r="I5276" s="45">
        <v>1</v>
      </c>
      <c r="J5276" s="45">
        <v>50</v>
      </c>
      <c r="K5276" s="45">
        <v>250</v>
      </c>
      <c r="L5276" s="7" t="str">
        <f>IFERROR(VLOOKUP(B5276,Харків!A:C,3,0),"0")</f>
        <v>&gt;100</v>
      </c>
      <c r="M5276" s="60"/>
      <c r="N5276" s="45">
        <f t="shared" si="528"/>
        <v>0</v>
      </c>
    </row>
    <row r="5277" spans="1:14" ht="12" customHeight="1">
      <c r="A5277" s="129"/>
      <c r="B5277" s="49" t="s">
        <v>1579</v>
      </c>
      <c r="C5277" s="18" t="s">
        <v>1779</v>
      </c>
      <c r="D5277" s="20">
        <v>47.59</v>
      </c>
      <c r="E5277" s="10">
        <f t="shared" si="527"/>
        <v>47.59</v>
      </c>
      <c r="F5277" s="1" t="s">
        <v>1795</v>
      </c>
      <c r="G5277" s="45">
        <v>3917320090</v>
      </c>
      <c r="H5277" s="60"/>
      <c r="I5277" s="45">
        <v>1</v>
      </c>
      <c r="J5277" s="45">
        <v>50</v>
      </c>
      <c r="K5277" s="45">
        <v>250</v>
      </c>
      <c r="L5277" s="7" t="str">
        <f>IFERROR(VLOOKUP(B5277,Харків!A:C,3,0),"0")</f>
        <v>&gt;20</v>
      </c>
      <c r="M5277" s="60"/>
      <c r="N5277" s="45">
        <f t="shared" si="528"/>
        <v>0</v>
      </c>
    </row>
    <row r="5278" spans="1:14" ht="12" customHeight="1">
      <c r="A5278" s="129"/>
      <c r="B5278" s="49" t="s">
        <v>1580</v>
      </c>
      <c r="C5278" s="18" t="s">
        <v>1780</v>
      </c>
      <c r="D5278" s="20">
        <v>47.59</v>
      </c>
      <c r="E5278" s="10">
        <f t="shared" si="527"/>
        <v>47.59</v>
      </c>
      <c r="F5278" s="1" t="s">
        <v>1795</v>
      </c>
      <c r="G5278" s="45">
        <v>3917320090</v>
      </c>
      <c r="H5278" s="60"/>
      <c r="I5278" s="45">
        <v>1</v>
      </c>
      <c r="J5278" s="45">
        <v>50</v>
      </c>
      <c r="K5278" s="45">
        <v>250</v>
      </c>
      <c r="L5278" s="7" t="str">
        <f>IFERROR(VLOOKUP(B5278,Харків!A:C,3,0),"0")</f>
        <v>&gt;100</v>
      </c>
      <c r="M5278" s="60"/>
      <c r="N5278" s="45">
        <f t="shared" si="528"/>
        <v>0</v>
      </c>
    </row>
    <row r="5279" spans="1:14" ht="12" customHeight="1">
      <c r="A5279" s="129"/>
      <c r="B5279" s="49" t="s">
        <v>1581</v>
      </c>
      <c r="C5279" s="18" t="s">
        <v>6643</v>
      </c>
      <c r="D5279" s="20">
        <v>52.35</v>
      </c>
      <c r="E5279" s="10">
        <f t="shared" si="527"/>
        <v>52.35</v>
      </c>
      <c r="F5279" s="1" t="s">
        <v>1795</v>
      </c>
      <c r="G5279" s="45">
        <v>3917320090</v>
      </c>
      <c r="H5279" s="60"/>
      <c r="I5279" s="45">
        <v>1</v>
      </c>
      <c r="J5279" s="45">
        <v>50</v>
      </c>
      <c r="K5279" s="45">
        <v>250</v>
      </c>
      <c r="L5279" s="7" t="str">
        <f>IFERROR(VLOOKUP(B5279,Харків!A:C,3,0),"0")</f>
        <v>&gt;20</v>
      </c>
      <c r="M5279" s="60"/>
      <c r="N5279" s="45">
        <f t="shared" si="528"/>
        <v>0</v>
      </c>
    </row>
    <row r="5280" spans="1:14" ht="12" customHeight="1">
      <c r="A5280" s="129"/>
      <c r="B5280" s="49" t="s">
        <v>1582</v>
      </c>
      <c r="C5280" s="18" t="s">
        <v>1781</v>
      </c>
      <c r="D5280" s="20">
        <v>47.59</v>
      </c>
      <c r="E5280" s="10">
        <f t="shared" si="527"/>
        <v>47.59</v>
      </c>
      <c r="F5280" s="1" t="s">
        <v>1795</v>
      </c>
      <c r="G5280" s="45">
        <v>3917320090</v>
      </c>
      <c r="H5280" s="60"/>
      <c r="I5280" s="45">
        <v>1</v>
      </c>
      <c r="J5280" s="45">
        <v>50</v>
      </c>
      <c r="K5280" s="45">
        <v>250</v>
      </c>
      <c r="L5280" s="7" t="str">
        <f>IFERROR(VLOOKUP(B5280,Харків!A:C,3,0),"0")</f>
        <v>&gt;50</v>
      </c>
      <c r="M5280" s="60"/>
      <c r="N5280" s="45">
        <f t="shared" si="528"/>
        <v>0</v>
      </c>
    </row>
    <row r="5281" spans="1:14" ht="12" customHeight="1">
      <c r="A5281" s="129"/>
      <c r="B5281" s="49" t="s">
        <v>1583</v>
      </c>
      <c r="C5281" s="18" t="s">
        <v>3149</v>
      </c>
      <c r="D5281" s="20">
        <v>50.3</v>
      </c>
      <c r="E5281" s="10">
        <f t="shared" si="527"/>
        <v>50.3</v>
      </c>
      <c r="F5281" s="1" t="s">
        <v>1795</v>
      </c>
      <c r="G5281" s="45">
        <v>3917320090</v>
      </c>
      <c r="H5281" s="60"/>
      <c r="I5281" s="45">
        <v>1</v>
      </c>
      <c r="J5281" s="45">
        <v>50</v>
      </c>
      <c r="K5281" s="45">
        <v>250</v>
      </c>
      <c r="L5281" s="7" t="str">
        <f>IFERROR(VLOOKUP(B5281,Харків!A:C,3,0),"0")</f>
        <v>&gt;100</v>
      </c>
      <c r="M5281" s="60"/>
      <c r="N5281" s="45">
        <f t="shared" si="528"/>
        <v>0</v>
      </c>
    </row>
    <row r="5282" spans="1:14" ht="12" customHeight="1">
      <c r="A5282" s="129"/>
      <c r="B5282" s="49" t="s">
        <v>1584</v>
      </c>
      <c r="C5282" s="18" t="s">
        <v>1782</v>
      </c>
      <c r="D5282" s="20">
        <v>55.33</v>
      </c>
      <c r="E5282" s="10">
        <f t="shared" si="527"/>
        <v>55.33</v>
      </c>
      <c r="F5282" s="1" t="s">
        <v>1795</v>
      </c>
      <c r="G5282" s="45">
        <v>3917320090</v>
      </c>
      <c r="H5282" s="60"/>
      <c r="I5282" s="45">
        <v>1</v>
      </c>
      <c r="J5282" s="45">
        <v>50</v>
      </c>
      <c r="K5282" s="45">
        <v>250</v>
      </c>
      <c r="L5282" s="7" t="str">
        <f>IFERROR(VLOOKUP(B5282,Харків!A:C,3,0),"0")</f>
        <v>&gt;100</v>
      </c>
      <c r="M5282" s="60"/>
      <c r="N5282" s="45">
        <f t="shared" si="528"/>
        <v>0</v>
      </c>
    </row>
    <row r="5283" spans="1:14" ht="12" customHeight="1">
      <c r="A5283" s="129"/>
      <c r="B5283" s="49" t="s">
        <v>1585</v>
      </c>
      <c r="C5283" s="18" t="s">
        <v>6644</v>
      </c>
      <c r="D5283" s="20">
        <v>55.33</v>
      </c>
      <c r="E5283" s="10">
        <f t="shared" si="527"/>
        <v>55.33</v>
      </c>
      <c r="F5283" s="1" t="s">
        <v>1795</v>
      </c>
      <c r="G5283" s="45">
        <v>3917320090</v>
      </c>
      <c r="H5283" s="60"/>
      <c r="I5283" s="45">
        <v>1</v>
      </c>
      <c r="J5283" s="45">
        <v>50</v>
      </c>
      <c r="K5283" s="45">
        <v>250</v>
      </c>
      <c r="L5283" s="7" t="str">
        <f>IFERROR(VLOOKUP(B5283,Харків!A:C,3,0),"0")</f>
        <v>&gt;50</v>
      </c>
      <c r="M5283" s="60"/>
      <c r="N5283" s="45">
        <f t="shared" si="528"/>
        <v>0</v>
      </c>
    </row>
    <row r="5284" spans="1:14" ht="12" customHeight="1">
      <c r="A5284" s="129"/>
      <c r="B5284" s="49" t="s">
        <v>1586</v>
      </c>
      <c r="C5284" s="18" t="s">
        <v>1783</v>
      </c>
      <c r="D5284" s="20">
        <v>55.33</v>
      </c>
      <c r="E5284" s="10">
        <f t="shared" si="527"/>
        <v>55.33</v>
      </c>
      <c r="F5284" s="1" t="s">
        <v>1795</v>
      </c>
      <c r="G5284" s="45">
        <v>3917320090</v>
      </c>
      <c r="H5284" s="60"/>
      <c r="I5284" s="45">
        <v>1</v>
      </c>
      <c r="J5284" s="45">
        <v>50</v>
      </c>
      <c r="K5284" s="45">
        <v>250</v>
      </c>
      <c r="L5284" s="7" t="str">
        <f>IFERROR(VLOOKUP(B5284,Харків!A:C,3,0),"0")</f>
        <v>&gt;100</v>
      </c>
      <c r="M5284" s="60"/>
      <c r="N5284" s="45">
        <f t="shared" si="528"/>
        <v>0</v>
      </c>
    </row>
    <row r="5285" spans="1:14" ht="12" customHeight="1">
      <c r="A5285" s="129"/>
      <c r="B5285" s="49" t="s">
        <v>1587</v>
      </c>
      <c r="C5285" s="18" t="s">
        <v>1784</v>
      </c>
      <c r="D5285" s="20">
        <v>55.33</v>
      </c>
      <c r="E5285" s="10">
        <f t="shared" si="527"/>
        <v>55.33</v>
      </c>
      <c r="F5285" s="1" t="s">
        <v>1795</v>
      </c>
      <c r="G5285" s="45">
        <v>3917320090</v>
      </c>
      <c r="H5285" s="60"/>
      <c r="I5285" s="45">
        <v>1</v>
      </c>
      <c r="J5285" s="45">
        <v>50</v>
      </c>
      <c r="K5285" s="45">
        <v>250</v>
      </c>
      <c r="L5285" s="7" t="str">
        <f>IFERROR(VLOOKUP(B5285,Харків!A:C,3,0),"0")</f>
        <v>&gt;100</v>
      </c>
      <c r="M5285" s="60"/>
      <c r="N5285" s="45">
        <f t="shared" si="528"/>
        <v>0</v>
      </c>
    </row>
    <row r="5286" spans="1:14" ht="12" customHeight="1">
      <c r="A5286" s="129"/>
      <c r="B5286" s="49" t="s">
        <v>1588</v>
      </c>
      <c r="C5286" s="18" t="s">
        <v>1785</v>
      </c>
      <c r="D5286" s="20">
        <v>55.33</v>
      </c>
      <c r="E5286" s="10">
        <f t="shared" si="527"/>
        <v>55.33</v>
      </c>
      <c r="F5286" s="1" t="s">
        <v>1795</v>
      </c>
      <c r="G5286" s="45">
        <v>3917320090</v>
      </c>
      <c r="H5286" s="60"/>
      <c r="I5286" s="45">
        <v>1</v>
      </c>
      <c r="J5286" s="45">
        <v>50</v>
      </c>
      <c r="K5286" s="45">
        <v>250</v>
      </c>
      <c r="L5286" s="7">
        <f>IFERROR(VLOOKUP(B5286,Харків!A:C,3,0),"0")</f>
        <v>10</v>
      </c>
      <c r="M5286" s="60"/>
      <c r="N5286" s="45">
        <f t="shared" si="528"/>
        <v>0</v>
      </c>
    </row>
    <row r="5287" spans="1:14" ht="12" customHeight="1">
      <c r="A5287" s="129"/>
      <c r="B5287" s="49" t="s">
        <v>1589</v>
      </c>
      <c r="C5287" s="18" t="s">
        <v>6645</v>
      </c>
      <c r="D5287" s="20">
        <v>60.87</v>
      </c>
      <c r="E5287" s="10">
        <f t="shared" si="527"/>
        <v>60.87</v>
      </c>
      <c r="F5287" s="1" t="s">
        <v>1795</v>
      </c>
      <c r="G5287" s="45">
        <v>3917320090</v>
      </c>
      <c r="H5287" s="60"/>
      <c r="I5287" s="45">
        <v>1</v>
      </c>
      <c r="J5287" s="45">
        <v>50</v>
      </c>
      <c r="K5287" s="45">
        <v>250</v>
      </c>
      <c r="L5287" s="7">
        <f>IFERROR(VLOOKUP(B5287,Харків!A:C,3,0),"0")</f>
        <v>0</v>
      </c>
      <c r="M5287" s="60"/>
      <c r="N5287" s="45">
        <f t="shared" si="528"/>
        <v>0</v>
      </c>
    </row>
    <row r="5288" spans="1:14" ht="12" customHeight="1">
      <c r="A5288" s="129"/>
      <c r="B5288" s="49" t="s">
        <v>1590</v>
      </c>
      <c r="C5288" s="18" t="s">
        <v>1786</v>
      </c>
      <c r="D5288" s="20">
        <v>55.33</v>
      </c>
      <c r="E5288" s="10">
        <f t="shared" si="527"/>
        <v>55.33</v>
      </c>
      <c r="F5288" s="1" t="s">
        <v>1795</v>
      </c>
      <c r="G5288" s="45">
        <v>3917320090</v>
      </c>
      <c r="H5288" s="60"/>
      <c r="I5288" s="45">
        <v>1</v>
      </c>
      <c r="J5288" s="45">
        <v>50</v>
      </c>
      <c r="K5288" s="45">
        <v>250</v>
      </c>
      <c r="L5288" s="7">
        <f>IFERROR(VLOOKUP(B5288,Харків!A:C,3,0),"0")</f>
        <v>3</v>
      </c>
      <c r="M5288" s="60"/>
      <c r="N5288" s="45">
        <f t="shared" si="528"/>
        <v>0</v>
      </c>
    </row>
    <row r="5289" spans="1:14" ht="12" customHeight="1">
      <c r="A5289" s="129"/>
      <c r="B5289" s="49" t="s">
        <v>1591</v>
      </c>
      <c r="C5289" s="18" t="s">
        <v>3133</v>
      </c>
      <c r="D5289" s="20">
        <v>55.89</v>
      </c>
      <c r="E5289" s="10">
        <f t="shared" si="527"/>
        <v>55.89</v>
      </c>
      <c r="F5289" s="1" t="s">
        <v>1795</v>
      </c>
      <c r="G5289" s="45">
        <v>3917320090</v>
      </c>
      <c r="H5289" s="60"/>
      <c r="I5289" s="45">
        <v>1</v>
      </c>
      <c r="J5289" s="45">
        <v>50</v>
      </c>
      <c r="K5289" s="45">
        <v>200</v>
      </c>
      <c r="L5289" s="7" t="str">
        <f>IFERROR(VLOOKUP(B5289,Харків!A:C,3,0),"0")</f>
        <v>&gt;20</v>
      </c>
      <c r="M5289" s="60"/>
      <c r="N5289" s="45">
        <f t="shared" si="528"/>
        <v>0</v>
      </c>
    </row>
    <row r="5290" spans="1:14" ht="12" customHeight="1">
      <c r="A5290" s="129"/>
      <c r="B5290" s="49" t="s">
        <v>1592</v>
      </c>
      <c r="C5290" s="18" t="s">
        <v>1787</v>
      </c>
      <c r="D5290" s="20">
        <v>61.48</v>
      </c>
      <c r="E5290" s="10">
        <f t="shared" si="527"/>
        <v>61.48</v>
      </c>
      <c r="F5290" s="1" t="s">
        <v>1795</v>
      </c>
      <c r="G5290" s="45">
        <v>3917320090</v>
      </c>
      <c r="H5290" s="60"/>
      <c r="I5290" s="45">
        <v>1</v>
      </c>
      <c r="J5290" s="45">
        <v>50</v>
      </c>
      <c r="K5290" s="45">
        <v>200</v>
      </c>
      <c r="L5290" s="7">
        <f>IFERROR(VLOOKUP(B5290,Харків!A:C,3,0),"0")</f>
        <v>0</v>
      </c>
      <c r="M5290" s="60"/>
      <c r="N5290" s="45">
        <f t="shared" si="528"/>
        <v>0</v>
      </c>
    </row>
    <row r="5291" spans="1:14" ht="12" customHeight="1">
      <c r="A5291" s="129"/>
      <c r="B5291" s="49" t="s">
        <v>1593</v>
      </c>
      <c r="C5291" s="18" t="s">
        <v>6646</v>
      </c>
      <c r="D5291" s="20">
        <v>61.48</v>
      </c>
      <c r="E5291" s="10">
        <f t="shared" si="527"/>
        <v>61.48</v>
      </c>
      <c r="F5291" s="1" t="s">
        <v>1795</v>
      </c>
      <c r="G5291" s="45">
        <v>3917320090</v>
      </c>
      <c r="H5291" s="60"/>
      <c r="I5291" s="45">
        <v>1</v>
      </c>
      <c r="J5291" s="45">
        <v>50</v>
      </c>
      <c r="K5291" s="45">
        <v>200</v>
      </c>
      <c r="L5291" s="7" t="str">
        <f>IFERROR(VLOOKUP(B5291,Харків!A:C,3,0),"0")</f>
        <v>&gt;50</v>
      </c>
      <c r="M5291" s="60"/>
      <c r="N5291" s="45">
        <f t="shared" si="528"/>
        <v>0</v>
      </c>
    </row>
    <row r="5292" spans="1:14" ht="12" customHeight="1">
      <c r="A5292" s="129"/>
      <c r="B5292" s="49" t="s">
        <v>1594</v>
      </c>
      <c r="C5292" s="18" t="s">
        <v>1788</v>
      </c>
      <c r="D5292" s="20">
        <v>61.48</v>
      </c>
      <c r="E5292" s="10">
        <f t="shared" si="527"/>
        <v>61.48</v>
      </c>
      <c r="F5292" s="1" t="s">
        <v>1795</v>
      </c>
      <c r="G5292" s="45">
        <v>3917320090</v>
      </c>
      <c r="H5292" s="60"/>
      <c r="I5292" s="45">
        <v>1</v>
      </c>
      <c r="J5292" s="45">
        <v>50</v>
      </c>
      <c r="K5292" s="45">
        <v>200</v>
      </c>
      <c r="L5292" s="7" t="str">
        <f>IFERROR(VLOOKUP(B5292,Харків!A:C,3,0),"0")</f>
        <v>&gt;100</v>
      </c>
      <c r="M5292" s="60"/>
      <c r="N5292" s="45">
        <f t="shared" si="528"/>
        <v>0</v>
      </c>
    </row>
    <row r="5293" spans="1:14" ht="12" customHeight="1">
      <c r="A5293" s="129"/>
      <c r="B5293" s="49" t="s">
        <v>1595</v>
      </c>
      <c r="C5293" s="18" t="s">
        <v>1789</v>
      </c>
      <c r="D5293" s="20">
        <v>61.48</v>
      </c>
      <c r="E5293" s="10">
        <f t="shared" si="527"/>
        <v>61.48</v>
      </c>
      <c r="F5293" s="1" t="s">
        <v>1795</v>
      </c>
      <c r="G5293" s="45">
        <v>3917320090</v>
      </c>
      <c r="H5293" s="60"/>
      <c r="I5293" s="45">
        <v>1</v>
      </c>
      <c r="J5293" s="45">
        <v>50</v>
      </c>
      <c r="K5293" s="45">
        <v>200</v>
      </c>
      <c r="L5293" s="7">
        <f>IFERROR(VLOOKUP(B5293,Харків!A:C,3,0),"0")</f>
        <v>2</v>
      </c>
      <c r="M5293" s="60"/>
      <c r="N5293" s="45">
        <f t="shared" si="528"/>
        <v>0</v>
      </c>
    </row>
    <row r="5294" spans="1:14" ht="12" customHeight="1">
      <c r="A5294" s="129"/>
      <c r="B5294" s="49" t="s">
        <v>1596</v>
      </c>
      <c r="C5294" s="18" t="s">
        <v>1790</v>
      </c>
      <c r="D5294" s="20">
        <v>61.48</v>
      </c>
      <c r="E5294" s="10">
        <f t="shared" si="527"/>
        <v>61.48</v>
      </c>
      <c r="F5294" s="1" t="s">
        <v>1795</v>
      </c>
      <c r="G5294" s="45">
        <v>3917320090</v>
      </c>
      <c r="H5294" s="60"/>
      <c r="I5294" s="45">
        <v>1</v>
      </c>
      <c r="J5294" s="45">
        <v>50</v>
      </c>
      <c r="K5294" s="45">
        <v>200</v>
      </c>
      <c r="L5294" s="7" t="str">
        <f>IFERROR(VLOOKUP(B5294,Харків!A:C,3,0),"0")</f>
        <v>&gt;20</v>
      </c>
      <c r="M5294" s="60"/>
      <c r="N5294" s="45">
        <f t="shared" si="528"/>
        <v>0</v>
      </c>
    </row>
    <row r="5295" spans="1:14" ht="12" customHeight="1">
      <c r="A5295" s="129"/>
      <c r="B5295" s="49" t="s">
        <v>1597</v>
      </c>
      <c r="C5295" s="18" t="s">
        <v>6647</v>
      </c>
      <c r="D5295" s="20">
        <v>67.63</v>
      </c>
      <c r="E5295" s="10">
        <f t="shared" si="527"/>
        <v>67.63</v>
      </c>
      <c r="F5295" s="1" t="s">
        <v>1795</v>
      </c>
      <c r="G5295" s="45">
        <v>3917320090</v>
      </c>
      <c r="H5295" s="60"/>
      <c r="I5295" s="45">
        <v>1</v>
      </c>
      <c r="J5295" s="45">
        <v>50</v>
      </c>
      <c r="K5295" s="45">
        <v>200</v>
      </c>
      <c r="L5295" s="7" t="str">
        <f>IFERROR(VLOOKUP(B5295,Харків!A:C,3,0),"0")</f>
        <v>&gt;20</v>
      </c>
      <c r="M5295" s="60"/>
      <c r="N5295" s="45">
        <f t="shared" si="528"/>
        <v>0</v>
      </c>
    </row>
    <row r="5296" spans="1:14" ht="12" customHeight="1">
      <c r="A5296" s="129"/>
      <c r="B5296" s="49" t="s">
        <v>1598</v>
      </c>
      <c r="C5296" s="18" t="s">
        <v>1791</v>
      </c>
      <c r="D5296" s="20">
        <v>61.48</v>
      </c>
      <c r="E5296" s="10">
        <f t="shared" si="527"/>
        <v>61.48</v>
      </c>
      <c r="F5296" s="1" t="s">
        <v>1795</v>
      </c>
      <c r="G5296" s="45">
        <v>3917320090</v>
      </c>
      <c r="H5296" s="60"/>
      <c r="I5296" s="45">
        <v>1</v>
      </c>
      <c r="J5296" s="45">
        <v>50</v>
      </c>
      <c r="K5296" s="45">
        <v>200</v>
      </c>
      <c r="L5296" s="7" t="str">
        <f>IFERROR(VLOOKUP(B5296,Харків!A:C,3,0),"0")</f>
        <v>&gt;100</v>
      </c>
      <c r="M5296" s="60"/>
      <c r="N5296" s="45">
        <f t="shared" si="528"/>
        <v>0</v>
      </c>
    </row>
    <row r="5297" spans="1:14" ht="12" customHeight="1">
      <c r="A5297" s="129"/>
      <c r="B5297" s="132" t="s">
        <v>9027</v>
      </c>
      <c r="C5297" s="18" t="s">
        <v>9028</v>
      </c>
      <c r="D5297" s="20">
        <v>71.11</v>
      </c>
      <c r="E5297" s="10">
        <f t="shared" si="527"/>
        <v>71.11</v>
      </c>
      <c r="F5297" s="1" t="s">
        <v>1795</v>
      </c>
      <c r="G5297" s="45">
        <v>3917320090</v>
      </c>
      <c r="H5297" s="60"/>
      <c r="I5297" s="45">
        <v>1</v>
      </c>
      <c r="J5297" s="45">
        <v>10</v>
      </c>
      <c r="K5297" s="45">
        <v>150</v>
      </c>
      <c r="L5297" s="7" t="str">
        <f>IFERROR(VLOOKUP(B5297,Харків!A:C,3,0),"0")</f>
        <v>&gt;100</v>
      </c>
      <c r="M5297" s="60"/>
      <c r="N5297" s="45">
        <f t="shared" si="528"/>
        <v>0</v>
      </c>
    </row>
    <row r="5298" spans="1:14" ht="12" customHeight="1">
      <c r="A5298" s="129"/>
      <c r="B5298" s="132" t="s">
        <v>9029</v>
      </c>
      <c r="C5298" s="18" t="s">
        <v>9030</v>
      </c>
      <c r="D5298" s="20">
        <v>71.11</v>
      </c>
      <c r="E5298" s="10">
        <f t="shared" si="527"/>
        <v>71.11</v>
      </c>
      <c r="F5298" s="1" t="s">
        <v>1795</v>
      </c>
      <c r="G5298" s="45">
        <v>3917320090</v>
      </c>
      <c r="H5298" s="60"/>
      <c r="I5298" s="45">
        <v>1</v>
      </c>
      <c r="J5298" s="45">
        <v>10</v>
      </c>
      <c r="K5298" s="45">
        <v>150</v>
      </c>
      <c r="L5298" s="7" t="str">
        <f>IFERROR(VLOOKUP(B5298,Харків!A:C,3,0),"0")</f>
        <v>&gt;20</v>
      </c>
      <c r="M5298" s="60"/>
      <c r="N5298" s="45">
        <f t="shared" si="528"/>
        <v>0</v>
      </c>
    </row>
    <row r="5299" spans="1:14" ht="12" customHeight="1">
      <c r="A5299" s="129"/>
      <c r="B5299" s="132" t="s">
        <v>9031</v>
      </c>
      <c r="C5299" s="18" t="s">
        <v>9032</v>
      </c>
      <c r="D5299" s="20">
        <v>71.11</v>
      </c>
      <c r="E5299" s="10">
        <f t="shared" si="527"/>
        <v>71.11</v>
      </c>
      <c r="F5299" s="1" t="s">
        <v>1795</v>
      </c>
      <c r="G5299" s="45">
        <v>3917320090</v>
      </c>
      <c r="H5299" s="60"/>
      <c r="I5299" s="45">
        <v>1</v>
      </c>
      <c r="J5299" s="45">
        <v>10</v>
      </c>
      <c r="K5299" s="45">
        <v>150</v>
      </c>
      <c r="L5299" s="7" t="str">
        <f>IFERROR(VLOOKUP(B5299,Харків!A:C,3,0),"0")</f>
        <v>&gt;20</v>
      </c>
      <c r="M5299" s="60"/>
      <c r="N5299" s="45">
        <f t="shared" si="528"/>
        <v>0</v>
      </c>
    </row>
    <row r="5300" spans="1:14" ht="12" customHeight="1">
      <c r="A5300" s="129"/>
      <c r="B5300" s="132" t="s">
        <v>9033</v>
      </c>
      <c r="C5300" s="18" t="s">
        <v>9034</v>
      </c>
      <c r="D5300" s="20">
        <v>71.11</v>
      </c>
      <c r="E5300" s="10">
        <f t="shared" si="527"/>
        <v>71.11</v>
      </c>
      <c r="F5300" s="1" t="s">
        <v>1795</v>
      </c>
      <c r="G5300" s="45">
        <v>3917320090</v>
      </c>
      <c r="H5300" s="60"/>
      <c r="I5300" s="45">
        <v>1</v>
      </c>
      <c r="J5300" s="45">
        <v>10</v>
      </c>
      <c r="K5300" s="45">
        <v>150</v>
      </c>
      <c r="L5300" s="7" t="str">
        <f>IFERROR(VLOOKUP(B5300,Харків!A:C,3,0),"0")</f>
        <v>&gt;50</v>
      </c>
      <c r="M5300" s="60"/>
      <c r="N5300" s="45">
        <f t="shared" si="528"/>
        <v>0</v>
      </c>
    </row>
    <row r="5301" spans="1:14" ht="12" customHeight="1">
      <c r="A5301" s="129"/>
      <c r="B5301" s="132" t="s">
        <v>9035</v>
      </c>
      <c r="C5301" s="18" t="s">
        <v>9036</v>
      </c>
      <c r="D5301" s="20">
        <v>71.11</v>
      </c>
      <c r="E5301" s="10">
        <f t="shared" si="527"/>
        <v>71.11</v>
      </c>
      <c r="F5301" s="1" t="s">
        <v>1795</v>
      </c>
      <c r="G5301" s="45">
        <v>3917320090</v>
      </c>
      <c r="H5301" s="60"/>
      <c r="I5301" s="45">
        <v>1</v>
      </c>
      <c r="J5301" s="45">
        <v>10</v>
      </c>
      <c r="K5301" s="45">
        <v>150</v>
      </c>
      <c r="L5301" s="7" t="str">
        <f>IFERROR(VLOOKUP(B5301,Харків!A:C,3,0),"0")</f>
        <v>&gt;100</v>
      </c>
      <c r="M5301" s="60"/>
      <c r="N5301" s="45">
        <f t="shared" si="528"/>
        <v>0</v>
      </c>
    </row>
    <row r="5302" spans="1:14" ht="12" customHeight="1">
      <c r="A5302" s="129"/>
      <c r="B5302" s="132" t="s">
        <v>9037</v>
      </c>
      <c r="C5302" s="18" t="s">
        <v>9038</v>
      </c>
      <c r="D5302" s="20">
        <v>71.11</v>
      </c>
      <c r="E5302" s="10">
        <f t="shared" si="527"/>
        <v>71.11</v>
      </c>
      <c r="F5302" s="1" t="s">
        <v>1795</v>
      </c>
      <c r="G5302" s="45">
        <v>3917320090</v>
      </c>
      <c r="H5302" s="60"/>
      <c r="I5302" s="45">
        <v>1</v>
      </c>
      <c r="J5302" s="45">
        <v>10</v>
      </c>
      <c r="K5302" s="45">
        <v>150</v>
      </c>
      <c r="L5302" s="7" t="str">
        <f>IFERROR(VLOOKUP(B5302,Харків!A:C,3,0),"0")</f>
        <v>&gt;50</v>
      </c>
      <c r="M5302" s="60"/>
      <c r="N5302" s="45">
        <f t="shared" si="528"/>
        <v>0</v>
      </c>
    </row>
    <row r="5303" spans="1:14" ht="12" customHeight="1">
      <c r="A5303" s="129"/>
      <c r="B5303" s="132" t="s">
        <v>9039</v>
      </c>
      <c r="C5303" s="18" t="s">
        <v>9040</v>
      </c>
      <c r="D5303" s="20">
        <v>71.11</v>
      </c>
      <c r="E5303" s="10">
        <f t="shared" si="527"/>
        <v>71.11</v>
      </c>
      <c r="F5303" s="1" t="s">
        <v>1795</v>
      </c>
      <c r="G5303" s="45">
        <v>3917320090</v>
      </c>
      <c r="H5303" s="60"/>
      <c r="I5303" s="45">
        <v>1</v>
      </c>
      <c r="J5303" s="45">
        <v>10</v>
      </c>
      <c r="K5303" s="45">
        <v>150</v>
      </c>
      <c r="L5303" s="7" t="str">
        <f>IFERROR(VLOOKUP(B5303,Харків!A:C,3,0),"0")</f>
        <v>&gt;100</v>
      </c>
      <c r="M5303" s="60"/>
      <c r="N5303" s="45">
        <f t="shared" si="528"/>
        <v>0</v>
      </c>
    </row>
    <row r="5304" spans="1:14" ht="12" customHeight="1">
      <c r="A5304" s="129"/>
      <c r="B5304" s="132" t="s">
        <v>9041</v>
      </c>
      <c r="C5304" s="18" t="s">
        <v>9042</v>
      </c>
      <c r="D5304" s="20">
        <v>63.98</v>
      </c>
      <c r="E5304" s="10">
        <f t="shared" si="527"/>
        <v>63.98</v>
      </c>
      <c r="F5304" s="1" t="s">
        <v>1795</v>
      </c>
      <c r="G5304" s="45">
        <v>3917320090</v>
      </c>
      <c r="H5304" s="60"/>
      <c r="I5304" s="45">
        <v>1</v>
      </c>
      <c r="J5304" s="45">
        <v>10</v>
      </c>
      <c r="K5304" s="45">
        <v>150</v>
      </c>
      <c r="L5304" s="7" t="str">
        <f>IFERROR(VLOOKUP(B5304,Харків!A:C,3,0),"0")</f>
        <v>&gt;100</v>
      </c>
      <c r="M5304" s="60"/>
      <c r="N5304" s="45">
        <f t="shared" si="528"/>
        <v>0</v>
      </c>
    </row>
    <row r="5305" spans="1:14" ht="12" customHeight="1">
      <c r="A5305" s="129"/>
      <c r="B5305" s="132" t="s">
        <v>9043</v>
      </c>
      <c r="C5305" s="18" t="s">
        <v>9044</v>
      </c>
      <c r="D5305" s="20">
        <v>78.739999999999995</v>
      </c>
      <c r="E5305" s="10">
        <f t="shared" ref="E5305:E5368" si="529">D5305-(D5305*$G$1)</f>
        <v>78.739999999999995</v>
      </c>
      <c r="F5305" s="1" t="s">
        <v>1795</v>
      </c>
      <c r="G5305" s="45">
        <v>3917320090</v>
      </c>
      <c r="H5305" s="60"/>
      <c r="I5305" s="45">
        <v>1</v>
      </c>
      <c r="J5305" s="45">
        <v>10</v>
      </c>
      <c r="K5305" s="45">
        <v>150</v>
      </c>
      <c r="L5305" s="7" t="str">
        <f>IFERROR(VLOOKUP(B5305,Харків!A:C,3,0),"0")</f>
        <v>&gt;100</v>
      </c>
      <c r="M5305" s="60"/>
      <c r="N5305" s="45">
        <f t="shared" ref="N5305:N5368" si="530">E5305*M5305</f>
        <v>0</v>
      </c>
    </row>
    <row r="5306" spans="1:14" ht="12" customHeight="1">
      <c r="A5306" s="129"/>
      <c r="B5306" s="132" t="s">
        <v>9045</v>
      </c>
      <c r="C5306" s="18" t="s">
        <v>9046</v>
      </c>
      <c r="D5306" s="20">
        <v>78.739999999999995</v>
      </c>
      <c r="E5306" s="10">
        <f t="shared" si="529"/>
        <v>78.739999999999995</v>
      </c>
      <c r="F5306" s="1" t="s">
        <v>1795</v>
      </c>
      <c r="G5306" s="45">
        <v>3917320090</v>
      </c>
      <c r="H5306" s="60"/>
      <c r="I5306" s="45">
        <v>1</v>
      </c>
      <c r="J5306" s="45">
        <v>10</v>
      </c>
      <c r="K5306" s="45">
        <v>150</v>
      </c>
      <c r="L5306" s="7" t="str">
        <f>IFERROR(VLOOKUP(B5306,Харків!A:C,3,0),"0")</f>
        <v>&gt;100</v>
      </c>
      <c r="M5306" s="60"/>
      <c r="N5306" s="45">
        <f t="shared" si="530"/>
        <v>0</v>
      </c>
    </row>
    <row r="5307" spans="1:14" ht="12" customHeight="1">
      <c r="A5307" s="129"/>
      <c r="B5307" s="132" t="s">
        <v>9047</v>
      </c>
      <c r="C5307" s="18" t="s">
        <v>9048</v>
      </c>
      <c r="D5307" s="20">
        <v>78.739999999999995</v>
      </c>
      <c r="E5307" s="10">
        <f t="shared" si="529"/>
        <v>78.739999999999995</v>
      </c>
      <c r="F5307" s="1" t="s">
        <v>1795</v>
      </c>
      <c r="G5307" s="45">
        <v>3917320090</v>
      </c>
      <c r="H5307" s="60"/>
      <c r="I5307" s="45">
        <v>1</v>
      </c>
      <c r="J5307" s="45">
        <v>10</v>
      </c>
      <c r="K5307" s="45">
        <v>150</v>
      </c>
      <c r="L5307" s="7" t="str">
        <f>IFERROR(VLOOKUP(B5307,Харків!A:C,3,0),"0")</f>
        <v>&gt;100</v>
      </c>
      <c r="M5307" s="60"/>
      <c r="N5307" s="45">
        <f t="shared" si="530"/>
        <v>0</v>
      </c>
    </row>
    <row r="5308" spans="1:14" ht="12" customHeight="1">
      <c r="A5308" s="129"/>
      <c r="B5308" s="132" t="s">
        <v>9049</v>
      </c>
      <c r="C5308" s="18" t="s">
        <v>9050</v>
      </c>
      <c r="D5308" s="20">
        <v>78.739999999999995</v>
      </c>
      <c r="E5308" s="10">
        <f t="shared" si="529"/>
        <v>78.739999999999995</v>
      </c>
      <c r="F5308" s="1" t="s">
        <v>1795</v>
      </c>
      <c r="G5308" s="45">
        <v>3917320090</v>
      </c>
      <c r="H5308" s="60"/>
      <c r="I5308" s="45">
        <v>1</v>
      </c>
      <c r="J5308" s="45">
        <v>10</v>
      </c>
      <c r="K5308" s="45">
        <v>150</v>
      </c>
      <c r="L5308" s="7" t="str">
        <f>IFERROR(VLOOKUP(B5308,Харків!A:C,3,0),"0")</f>
        <v>&gt;10</v>
      </c>
      <c r="M5308" s="60"/>
      <c r="N5308" s="45">
        <f t="shared" si="530"/>
        <v>0</v>
      </c>
    </row>
    <row r="5309" spans="1:14" ht="12" customHeight="1">
      <c r="A5309" s="129"/>
      <c r="B5309" s="132" t="s">
        <v>9051</v>
      </c>
      <c r="C5309" s="18" t="s">
        <v>9052</v>
      </c>
      <c r="D5309" s="20">
        <v>78.739999999999995</v>
      </c>
      <c r="E5309" s="10">
        <f t="shared" si="529"/>
        <v>78.739999999999995</v>
      </c>
      <c r="F5309" s="1" t="s">
        <v>1795</v>
      </c>
      <c r="G5309" s="45">
        <v>3917320090</v>
      </c>
      <c r="H5309" s="60"/>
      <c r="I5309" s="45">
        <v>1</v>
      </c>
      <c r="J5309" s="45">
        <v>10</v>
      </c>
      <c r="K5309" s="45">
        <v>150</v>
      </c>
      <c r="L5309" s="7" t="str">
        <f>IFERROR(VLOOKUP(B5309,Харків!A:C,3,0),"0")</f>
        <v>&gt;100</v>
      </c>
      <c r="M5309" s="60"/>
      <c r="N5309" s="45">
        <f t="shared" si="530"/>
        <v>0</v>
      </c>
    </row>
    <row r="5310" spans="1:14" ht="12" customHeight="1">
      <c r="A5310" s="129"/>
      <c r="B5310" s="132" t="s">
        <v>9053</v>
      </c>
      <c r="C5310" s="18" t="s">
        <v>9054</v>
      </c>
      <c r="D5310" s="20">
        <v>78.739999999999995</v>
      </c>
      <c r="E5310" s="10">
        <f t="shared" si="529"/>
        <v>78.739999999999995</v>
      </c>
      <c r="F5310" s="1" t="s">
        <v>1795</v>
      </c>
      <c r="G5310" s="45">
        <v>3917320090</v>
      </c>
      <c r="H5310" s="60"/>
      <c r="I5310" s="45">
        <v>1</v>
      </c>
      <c r="J5310" s="45">
        <v>10</v>
      </c>
      <c r="K5310" s="45">
        <v>150</v>
      </c>
      <c r="L5310" s="7" t="str">
        <f>IFERROR(VLOOKUP(B5310,Харків!A:C,3,0),"0")</f>
        <v>&gt;100</v>
      </c>
      <c r="M5310" s="60"/>
      <c r="N5310" s="45">
        <f t="shared" si="530"/>
        <v>0</v>
      </c>
    </row>
    <row r="5311" spans="1:14" ht="12" customHeight="1">
      <c r="A5311" s="129"/>
      <c r="B5311" s="132" t="s">
        <v>9055</v>
      </c>
      <c r="C5311" s="18" t="s">
        <v>9056</v>
      </c>
      <c r="D5311" s="20">
        <v>78.739999999999995</v>
      </c>
      <c r="E5311" s="10">
        <f t="shared" si="529"/>
        <v>78.739999999999995</v>
      </c>
      <c r="F5311" s="1" t="s">
        <v>1795</v>
      </c>
      <c r="G5311" s="45">
        <v>3917320090</v>
      </c>
      <c r="H5311" s="60"/>
      <c r="I5311" s="45">
        <v>1</v>
      </c>
      <c r="J5311" s="45">
        <v>10</v>
      </c>
      <c r="K5311" s="45">
        <v>150</v>
      </c>
      <c r="L5311" s="7" t="str">
        <f>IFERROR(VLOOKUP(B5311,Харків!A:C,3,0),"0")</f>
        <v>&gt;100</v>
      </c>
      <c r="M5311" s="60"/>
      <c r="N5311" s="45">
        <f t="shared" si="530"/>
        <v>0</v>
      </c>
    </row>
    <row r="5312" spans="1:14" ht="12" customHeight="1">
      <c r="A5312" s="129"/>
      <c r="B5312" s="132" t="s">
        <v>9057</v>
      </c>
      <c r="C5312" s="18" t="s">
        <v>9058</v>
      </c>
      <c r="D5312" s="20">
        <v>70.83</v>
      </c>
      <c r="E5312" s="10">
        <f t="shared" si="529"/>
        <v>70.83</v>
      </c>
      <c r="F5312" s="1" t="s">
        <v>1795</v>
      </c>
      <c r="G5312" s="45">
        <v>3917320090</v>
      </c>
      <c r="H5312" s="60"/>
      <c r="I5312" s="45">
        <v>1</v>
      </c>
      <c r="J5312" s="45">
        <v>10</v>
      </c>
      <c r="K5312" s="45">
        <v>150</v>
      </c>
      <c r="L5312" s="7" t="str">
        <f>IFERROR(VLOOKUP(B5312,Харків!A:C,3,0),"0")</f>
        <v>&gt;50</v>
      </c>
      <c r="M5312" s="60"/>
      <c r="N5312" s="45">
        <f t="shared" si="530"/>
        <v>0</v>
      </c>
    </row>
    <row r="5313" spans="1:14" ht="12" customHeight="1">
      <c r="A5313" s="129"/>
      <c r="B5313" s="132" t="s">
        <v>9059</v>
      </c>
      <c r="C5313" s="18" t="s">
        <v>9060</v>
      </c>
      <c r="D5313" s="20">
        <v>86.35</v>
      </c>
      <c r="E5313" s="10">
        <f t="shared" si="529"/>
        <v>86.35</v>
      </c>
      <c r="F5313" s="1" t="s">
        <v>1795</v>
      </c>
      <c r="G5313" s="45">
        <v>3917320090</v>
      </c>
      <c r="H5313" s="60"/>
      <c r="I5313" s="45">
        <v>1</v>
      </c>
      <c r="J5313" s="45">
        <v>10</v>
      </c>
      <c r="K5313" s="45">
        <v>100</v>
      </c>
      <c r="L5313" s="7" t="str">
        <f>IFERROR(VLOOKUP(B5313,Харків!A:C,3,0),"0")</f>
        <v>&gt;100</v>
      </c>
      <c r="M5313" s="60"/>
      <c r="N5313" s="45">
        <f t="shared" si="530"/>
        <v>0</v>
      </c>
    </row>
    <row r="5314" spans="1:14" ht="12" customHeight="1">
      <c r="A5314" s="129"/>
      <c r="B5314" s="132" t="s">
        <v>9061</v>
      </c>
      <c r="C5314" s="18" t="s">
        <v>9062</v>
      </c>
      <c r="D5314" s="20">
        <v>86.35</v>
      </c>
      <c r="E5314" s="10">
        <f t="shared" si="529"/>
        <v>86.35</v>
      </c>
      <c r="F5314" s="1" t="s">
        <v>1795</v>
      </c>
      <c r="G5314" s="45">
        <v>3917320090</v>
      </c>
      <c r="H5314" s="60"/>
      <c r="I5314" s="45">
        <v>1</v>
      </c>
      <c r="J5314" s="45">
        <v>10</v>
      </c>
      <c r="K5314" s="45">
        <v>100</v>
      </c>
      <c r="L5314" s="7" t="str">
        <f>IFERROR(VLOOKUP(B5314,Харків!A:C,3,0),"0")</f>
        <v>&gt;100</v>
      </c>
      <c r="M5314" s="60"/>
      <c r="N5314" s="45">
        <f t="shared" si="530"/>
        <v>0</v>
      </c>
    </row>
    <row r="5315" spans="1:14" ht="12" customHeight="1">
      <c r="A5315" s="129"/>
      <c r="B5315" s="132" t="s">
        <v>9063</v>
      </c>
      <c r="C5315" s="18" t="s">
        <v>9064</v>
      </c>
      <c r="D5315" s="20">
        <v>86.35</v>
      </c>
      <c r="E5315" s="10">
        <f t="shared" si="529"/>
        <v>86.35</v>
      </c>
      <c r="F5315" s="1" t="s">
        <v>1795</v>
      </c>
      <c r="G5315" s="45">
        <v>3917320090</v>
      </c>
      <c r="H5315" s="60"/>
      <c r="I5315" s="45">
        <v>1</v>
      </c>
      <c r="J5315" s="45">
        <v>10</v>
      </c>
      <c r="K5315" s="45">
        <v>100</v>
      </c>
      <c r="L5315" s="7" t="str">
        <f>IFERROR(VLOOKUP(B5315,Харків!A:C,3,0),"0")</f>
        <v>&gt;100</v>
      </c>
      <c r="M5315" s="60"/>
      <c r="N5315" s="45">
        <f t="shared" si="530"/>
        <v>0</v>
      </c>
    </row>
    <row r="5316" spans="1:14" ht="12" customHeight="1">
      <c r="A5316" s="129"/>
      <c r="B5316" s="132" t="s">
        <v>9065</v>
      </c>
      <c r="C5316" s="18" t="s">
        <v>9066</v>
      </c>
      <c r="D5316" s="20">
        <v>86.35</v>
      </c>
      <c r="E5316" s="10">
        <f t="shared" si="529"/>
        <v>86.35</v>
      </c>
      <c r="F5316" s="1" t="s">
        <v>1795</v>
      </c>
      <c r="G5316" s="45">
        <v>3917320090</v>
      </c>
      <c r="H5316" s="60"/>
      <c r="I5316" s="45">
        <v>1</v>
      </c>
      <c r="J5316" s="45">
        <v>10</v>
      </c>
      <c r="K5316" s="45">
        <v>100</v>
      </c>
      <c r="L5316" s="7" t="str">
        <f>IFERROR(VLOOKUP(B5316,Харків!A:C,3,0),"0")</f>
        <v>&gt;100</v>
      </c>
      <c r="M5316" s="60"/>
      <c r="N5316" s="45">
        <f t="shared" si="530"/>
        <v>0</v>
      </c>
    </row>
    <row r="5317" spans="1:14" ht="12" customHeight="1">
      <c r="A5317" s="129"/>
      <c r="B5317" s="132" t="s">
        <v>9067</v>
      </c>
      <c r="C5317" s="18" t="s">
        <v>9068</v>
      </c>
      <c r="D5317" s="20">
        <v>86.35</v>
      </c>
      <c r="E5317" s="10">
        <f t="shared" si="529"/>
        <v>86.35</v>
      </c>
      <c r="F5317" s="1" t="s">
        <v>1795</v>
      </c>
      <c r="G5317" s="45">
        <v>3917320090</v>
      </c>
      <c r="H5317" s="60"/>
      <c r="I5317" s="45">
        <v>1</v>
      </c>
      <c r="J5317" s="45">
        <v>10</v>
      </c>
      <c r="K5317" s="45">
        <v>100</v>
      </c>
      <c r="L5317" s="7" t="str">
        <f>IFERROR(VLOOKUP(B5317,Харків!A:C,3,0),"0")</f>
        <v>&gt;100</v>
      </c>
      <c r="M5317" s="60"/>
      <c r="N5317" s="45">
        <f t="shared" si="530"/>
        <v>0</v>
      </c>
    </row>
    <row r="5318" spans="1:14" ht="12" customHeight="1">
      <c r="A5318" s="129"/>
      <c r="B5318" s="132" t="s">
        <v>9069</v>
      </c>
      <c r="C5318" s="18" t="s">
        <v>9070</v>
      </c>
      <c r="D5318" s="20">
        <v>86.35</v>
      </c>
      <c r="E5318" s="10">
        <f t="shared" si="529"/>
        <v>86.35</v>
      </c>
      <c r="F5318" s="1" t="s">
        <v>1795</v>
      </c>
      <c r="G5318" s="45">
        <v>3917320090</v>
      </c>
      <c r="H5318" s="60"/>
      <c r="I5318" s="45">
        <v>1</v>
      </c>
      <c r="J5318" s="45">
        <v>10</v>
      </c>
      <c r="K5318" s="45">
        <v>100</v>
      </c>
      <c r="L5318" s="7" t="str">
        <f>IFERROR(VLOOKUP(B5318,Харків!A:C,3,0),"0")</f>
        <v>&gt;100</v>
      </c>
      <c r="M5318" s="60"/>
      <c r="N5318" s="45">
        <f t="shared" si="530"/>
        <v>0</v>
      </c>
    </row>
    <row r="5319" spans="1:14" ht="12" customHeight="1">
      <c r="A5319" s="129"/>
      <c r="B5319" s="132" t="s">
        <v>9071</v>
      </c>
      <c r="C5319" s="18" t="s">
        <v>9072</v>
      </c>
      <c r="D5319" s="20">
        <v>86.35</v>
      </c>
      <c r="E5319" s="10">
        <f t="shared" si="529"/>
        <v>86.35</v>
      </c>
      <c r="F5319" s="1" t="s">
        <v>1795</v>
      </c>
      <c r="G5319" s="45">
        <v>3917320090</v>
      </c>
      <c r="H5319" s="60"/>
      <c r="I5319" s="45">
        <v>1</v>
      </c>
      <c r="J5319" s="45">
        <v>10</v>
      </c>
      <c r="K5319" s="45">
        <v>100</v>
      </c>
      <c r="L5319" s="7" t="str">
        <f>IFERROR(VLOOKUP(B5319,Харків!A:C,3,0),"0")</f>
        <v>&gt;50</v>
      </c>
      <c r="M5319" s="60"/>
      <c r="N5319" s="45">
        <f t="shared" si="530"/>
        <v>0</v>
      </c>
    </row>
    <row r="5320" spans="1:14" ht="12" customHeight="1">
      <c r="A5320" s="129"/>
      <c r="B5320" s="132" t="s">
        <v>9073</v>
      </c>
      <c r="C5320" s="18" t="s">
        <v>9074</v>
      </c>
      <c r="D5320" s="20">
        <v>77.69</v>
      </c>
      <c r="E5320" s="10">
        <f t="shared" si="529"/>
        <v>77.69</v>
      </c>
      <c r="F5320" s="1" t="s">
        <v>1795</v>
      </c>
      <c r="G5320" s="45">
        <v>3917320090</v>
      </c>
      <c r="H5320" s="60"/>
      <c r="I5320" s="45">
        <v>1</v>
      </c>
      <c r="J5320" s="45">
        <v>10</v>
      </c>
      <c r="K5320" s="45">
        <v>100</v>
      </c>
      <c r="L5320" s="7" t="str">
        <f>IFERROR(VLOOKUP(B5320,Харків!A:C,3,0),"0")</f>
        <v>&gt;20</v>
      </c>
      <c r="M5320" s="60"/>
      <c r="N5320" s="45">
        <f t="shared" si="530"/>
        <v>0</v>
      </c>
    </row>
    <row r="5321" spans="1:14" ht="12" customHeight="1">
      <c r="A5321" s="129"/>
      <c r="B5321" s="132" t="s">
        <v>9075</v>
      </c>
      <c r="C5321" s="18" t="s">
        <v>9076</v>
      </c>
      <c r="D5321" s="20">
        <v>114.29</v>
      </c>
      <c r="E5321" s="10">
        <f t="shared" si="529"/>
        <v>114.29</v>
      </c>
      <c r="F5321" s="1" t="s">
        <v>1795</v>
      </c>
      <c r="G5321" s="45">
        <v>3917320090</v>
      </c>
      <c r="H5321" s="60"/>
      <c r="I5321" s="45">
        <v>1</v>
      </c>
      <c r="J5321" s="45">
        <v>10</v>
      </c>
      <c r="K5321" s="45">
        <v>100</v>
      </c>
      <c r="L5321" s="7" t="str">
        <f>IFERROR(VLOOKUP(B5321,Харків!A:C,3,0),"0")</f>
        <v>&gt;100</v>
      </c>
      <c r="M5321" s="60"/>
      <c r="N5321" s="45">
        <f t="shared" si="530"/>
        <v>0</v>
      </c>
    </row>
    <row r="5322" spans="1:14" ht="12" customHeight="1">
      <c r="A5322" s="129"/>
      <c r="B5322" s="132" t="s">
        <v>9077</v>
      </c>
      <c r="C5322" s="18" t="s">
        <v>9078</v>
      </c>
      <c r="D5322" s="20">
        <v>114.29</v>
      </c>
      <c r="E5322" s="10">
        <f t="shared" si="529"/>
        <v>114.29</v>
      </c>
      <c r="F5322" s="1" t="s">
        <v>1795</v>
      </c>
      <c r="G5322" s="45">
        <v>3917320090</v>
      </c>
      <c r="H5322" s="60"/>
      <c r="I5322" s="45">
        <v>1</v>
      </c>
      <c r="J5322" s="45">
        <v>10</v>
      </c>
      <c r="K5322" s="45">
        <v>100</v>
      </c>
      <c r="L5322" s="7" t="str">
        <f>IFERROR(VLOOKUP(B5322,Харків!A:C,3,0),"0")</f>
        <v>&gt;50</v>
      </c>
      <c r="M5322" s="60"/>
      <c r="N5322" s="45">
        <f t="shared" si="530"/>
        <v>0</v>
      </c>
    </row>
    <row r="5323" spans="1:14" ht="12" customHeight="1">
      <c r="A5323" s="129"/>
      <c r="B5323" s="132" t="s">
        <v>9079</v>
      </c>
      <c r="C5323" s="18" t="s">
        <v>9080</v>
      </c>
      <c r="D5323" s="20">
        <v>114.29</v>
      </c>
      <c r="E5323" s="10">
        <f t="shared" si="529"/>
        <v>114.29</v>
      </c>
      <c r="F5323" s="1" t="s">
        <v>1795</v>
      </c>
      <c r="G5323" s="45">
        <v>3917320090</v>
      </c>
      <c r="H5323" s="60"/>
      <c r="I5323" s="45">
        <v>1</v>
      </c>
      <c r="J5323" s="45">
        <v>10</v>
      </c>
      <c r="K5323" s="45">
        <v>100</v>
      </c>
      <c r="L5323" s="7" t="str">
        <f>IFERROR(VLOOKUP(B5323,Харків!A:C,3,0),"0")</f>
        <v>&gt;20</v>
      </c>
      <c r="M5323" s="60"/>
      <c r="N5323" s="45">
        <f t="shared" si="530"/>
        <v>0</v>
      </c>
    </row>
    <row r="5324" spans="1:14" ht="12" customHeight="1">
      <c r="A5324" s="129"/>
      <c r="B5324" s="132" t="s">
        <v>9081</v>
      </c>
      <c r="C5324" s="18" t="s">
        <v>9082</v>
      </c>
      <c r="D5324" s="20">
        <v>114.29</v>
      </c>
      <c r="E5324" s="10">
        <f t="shared" si="529"/>
        <v>114.29</v>
      </c>
      <c r="F5324" s="1" t="s">
        <v>1795</v>
      </c>
      <c r="G5324" s="45">
        <v>3917320090</v>
      </c>
      <c r="H5324" s="60"/>
      <c r="I5324" s="45">
        <v>1</v>
      </c>
      <c r="J5324" s="45">
        <v>10</v>
      </c>
      <c r="K5324" s="45">
        <v>100</v>
      </c>
      <c r="L5324" s="7" t="str">
        <f>IFERROR(VLOOKUP(B5324,Харків!A:C,3,0),"0")</f>
        <v>&gt;50</v>
      </c>
      <c r="M5324" s="60"/>
      <c r="N5324" s="45">
        <f t="shared" si="530"/>
        <v>0</v>
      </c>
    </row>
    <row r="5325" spans="1:14" ht="12" customHeight="1">
      <c r="A5325" s="129"/>
      <c r="B5325" s="132" t="s">
        <v>9083</v>
      </c>
      <c r="C5325" s="18" t="s">
        <v>9084</v>
      </c>
      <c r="D5325" s="20">
        <v>114.29</v>
      </c>
      <c r="E5325" s="10">
        <f t="shared" si="529"/>
        <v>114.29</v>
      </c>
      <c r="F5325" s="1" t="s">
        <v>1795</v>
      </c>
      <c r="G5325" s="45">
        <v>3917320090</v>
      </c>
      <c r="H5325" s="60"/>
      <c r="I5325" s="45">
        <v>1</v>
      </c>
      <c r="J5325" s="45">
        <v>10</v>
      </c>
      <c r="K5325" s="45">
        <v>100</v>
      </c>
      <c r="L5325" s="7">
        <f>IFERROR(VLOOKUP(B5325,Харків!A:C,3,0),"0")</f>
        <v>4</v>
      </c>
      <c r="M5325" s="60"/>
      <c r="N5325" s="45">
        <f t="shared" si="530"/>
        <v>0</v>
      </c>
    </row>
    <row r="5326" spans="1:14" ht="12" customHeight="1">
      <c r="A5326" s="129"/>
      <c r="B5326" s="132" t="s">
        <v>9085</v>
      </c>
      <c r="C5326" s="18" t="s">
        <v>9086</v>
      </c>
      <c r="D5326" s="20">
        <v>114.29</v>
      </c>
      <c r="E5326" s="10">
        <f t="shared" si="529"/>
        <v>114.29</v>
      </c>
      <c r="F5326" s="1" t="s">
        <v>1795</v>
      </c>
      <c r="G5326" s="45">
        <v>3917320090</v>
      </c>
      <c r="H5326" s="60"/>
      <c r="I5326" s="45">
        <v>1</v>
      </c>
      <c r="J5326" s="45">
        <v>10</v>
      </c>
      <c r="K5326" s="45">
        <v>100</v>
      </c>
      <c r="L5326" s="7" t="str">
        <f>IFERROR(VLOOKUP(B5326,Харків!A:C,3,0),"0")</f>
        <v>&gt;100</v>
      </c>
      <c r="M5326" s="60"/>
      <c r="N5326" s="45">
        <f t="shared" si="530"/>
        <v>0</v>
      </c>
    </row>
    <row r="5327" spans="1:14" ht="12" customHeight="1">
      <c r="A5327" s="129"/>
      <c r="B5327" s="132" t="s">
        <v>9087</v>
      </c>
      <c r="C5327" s="18" t="s">
        <v>9088</v>
      </c>
      <c r="D5327" s="20">
        <v>114.29</v>
      </c>
      <c r="E5327" s="10">
        <f t="shared" si="529"/>
        <v>114.29</v>
      </c>
      <c r="F5327" s="1" t="s">
        <v>1795</v>
      </c>
      <c r="G5327" s="45">
        <v>3917320090</v>
      </c>
      <c r="H5327" s="60"/>
      <c r="I5327" s="45">
        <v>1</v>
      </c>
      <c r="J5327" s="45">
        <v>10</v>
      </c>
      <c r="K5327" s="45">
        <v>100</v>
      </c>
      <c r="L5327" s="7" t="str">
        <f>IFERROR(VLOOKUP(B5327,Харків!A:C,3,0),"0")</f>
        <v>&gt;100</v>
      </c>
      <c r="M5327" s="60"/>
      <c r="N5327" s="45">
        <f t="shared" si="530"/>
        <v>0</v>
      </c>
    </row>
    <row r="5328" spans="1:14" ht="12" customHeight="1">
      <c r="A5328" s="129"/>
      <c r="B5328" s="132" t="s">
        <v>9089</v>
      </c>
      <c r="C5328" s="18" t="s">
        <v>9090</v>
      </c>
      <c r="D5328" s="20">
        <v>102.81</v>
      </c>
      <c r="E5328" s="10">
        <f t="shared" si="529"/>
        <v>102.81</v>
      </c>
      <c r="F5328" s="1" t="s">
        <v>1795</v>
      </c>
      <c r="G5328" s="45">
        <v>3917320090</v>
      </c>
      <c r="H5328" s="60"/>
      <c r="I5328" s="45">
        <v>1</v>
      </c>
      <c r="J5328" s="45">
        <v>10</v>
      </c>
      <c r="K5328" s="45">
        <v>100</v>
      </c>
      <c r="L5328" s="7" t="str">
        <f>IFERROR(VLOOKUP(B5328,Харків!A:C,3,0),"0")</f>
        <v>&gt;100</v>
      </c>
      <c r="M5328" s="60"/>
      <c r="N5328" s="45">
        <f t="shared" si="530"/>
        <v>0</v>
      </c>
    </row>
    <row r="5329" spans="1:14" ht="12" customHeight="1">
      <c r="A5329" s="129"/>
      <c r="B5329" s="132" t="s">
        <v>11032</v>
      </c>
      <c r="C5329" s="18" t="s">
        <v>11033</v>
      </c>
      <c r="D5329" s="20">
        <v>128</v>
      </c>
      <c r="E5329" s="10">
        <f t="shared" si="529"/>
        <v>128</v>
      </c>
      <c r="F5329" s="1" t="s">
        <v>1795</v>
      </c>
      <c r="G5329" s="45">
        <v>3917320090</v>
      </c>
      <c r="H5329" s="60"/>
      <c r="I5329" s="45">
        <v>1</v>
      </c>
      <c r="J5329" s="45">
        <v>10</v>
      </c>
      <c r="K5329" s="45">
        <v>80</v>
      </c>
      <c r="L5329" s="7" t="str">
        <f>IFERROR(VLOOKUP(B5329,Харків!A:C,3,0),"0")</f>
        <v>&gt;20</v>
      </c>
      <c r="M5329" s="60"/>
      <c r="N5329" s="45">
        <f t="shared" si="530"/>
        <v>0</v>
      </c>
    </row>
    <row r="5330" spans="1:14" ht="12" customHeight="1">
      <c r="A5330" s="129"/>
      <c r="B5330" s="132" t="s">
        <v>11034</v>
      </c>
      <c r="C5330" s="18" t="s">
        <v>11035</v>
      </c>
      <c r="D5330" s="20">
        <v>143.02000000000001</v>
      </c>
      <c r="E5330" s="10">
        <f t="shared" si="529"/>
        <v>143.02000000000001</v>
      </c>
      <c r="F5330" s="1" t="s">
        <v>1795</v>
      </c>
      <c r="G5330" s="45">
        <v>3917320090</v>
      </c>
      <c r="H5330" s="60"/>
      <c r="I5330" s="45">
        <v>1</v>
      </c>
      <c r="J5330" s="45">
        <v>10</v>
      </c>
      <c r="K5330" s="45">
        <v>60</v>
      </c>
      <c r="L5330" s="7">
        <f>IFERROR(VLOOKUP(B5330,Харків!A:C,3,0),"0")</f>
        <v>0</v>
      </c>
      <c r="M5330" s="60"/>
      <c r="N5330" s="45">
        <f t="shared" si="530"/>
        <v>0</v>
      </c>
    </row>
    <row r="5331" spans="1:14" ht="12" customHeight="1">
      <c r="A5331" s="130"/>
      <c r="B5331" s="50"/>
      <c r="C5331" s="6" t="s">
        <v>11013</v>
      </c>
      <c r="D5331" s="13"/>
      <c r="E5331" s="14"/>
      <c r="F5331" s="5"/>
      <c r="G5331" s="7"/>
      <c r="H5331" s="13"/>
      <c r="I5331" s="7"/>
      <c r="J5331" s="7"/>
      <c r="K5331" s="7"/>
      <c r="L5331" s="5"/>
      <c r="M5331" s="5"/>
      <c r="N5331" s="5"/>
    </row>
    <row r="5332" spans="1:14" ht="12" customHeight="1">
      <c r="A5332" s="129"/>
      <c r="B5332" s="49" t="s">
        <v>3807</v>
      </c>
      <c r="C5332" s="18" t="s">
        <v>11005</v>
      </c>
      <c r="D5332" s="20">
        <v>12</v>
      </c>
      <c r="E5332" s="10">
        <f>D5332-(D5332*$G$1)</f>
        <v>12</v>
      </c>
      <c r="F5332" s="1" t="s">
        <v>1795</v>
      </c>
      <c r="G5332" s="45">
        <v>3917320090</v>
      </c>
      <c r="H5332" s="60"/>
      <c r="I5332" s="45">
        <v>1</v>
      </c>
      <c r="J5332" s="45">
        <v>200</v>
      </c>
      <c r="K5332" s="45">
        <v>600</v>
      </c>
      <c r="L5332" s="7" t="str">
        <f>IFERROR(VLOOKUP(B5332,Харків!A:C,3,0),"0")</f>
        <v>0</v>
      </c>
      <c r="M5332" s="60"/>
      <c r="N5332" s="45">
        <f>E5332*M5332</f>
        <v>0</v>
      </c>
    </row>
    <row r="5333" spans="1:14" ht="12" customHeight="1">
      <c r="A5333" s="129"/>
      <c r="B5333" s="49" t="s">
        <v>3811</v>
      </c>
      <c r="C5333" s="18" t="s">
        <v>11006</v>
      </c>
      <c r="D5333" s="20">
        <v>12.5</v>
      </c>
      <c r="E5333" s="10">
        <f>D5333-(D5333*$G$1)</f>
        <v>12.5</v>
      </c>
      <c r="F5333" s="1" t="s">
        <v>1795</v>
      </c>
      <c r="G5333" s="45">
        <v>3917320090</v>
      </c>
      <c r="H5333" s="60"/>
      <c r="I5333" s="45">
        <v>1</v>
      </c>
      <c r="J5333" s="45">
        <v>200</v>
      </c>
      <c r="K5333" s="45">
        <v>1000</v>
      </c>
      <c r="L5333" s="7" t="str">
        <f>IFERROR(VLOOKUP(B5333,Харків!A:C,3,0),"0")</f>
        <v>&gt;500</v>
      </c>
      <c r="M5333" s="60"/>
      <c r="N5333" s="45">
        <f>E5333*M5333</f>
        <v>0</v>
      </c>
    </row>
    <row r="5334" spans="1:14" ht="12" customHeight="1">
      <c r="A5334" s="129"/>
      <c r="B5334" s="49" t="s">
        <v>3821</v>
      </c>
      <c r="C5334" s="18" t="s">
        <v>11007</v>
      </c>
      <c r="D5334" s="20">
        <v>29</v>
      </c>
      <c r="E5334" s="10">
        <f>D5334-(D5334*$G$1)</f>
        <v>29</v>
      </c>
      <c r="F5334" s="1" t="s">
        <v>1795</v>
      </c>
      <c r="G5334" s="45">
        <v>3917320090</v>
      </c>
      <c r="H5334" s="60"/>
      <c r="I5334" s="45">
        <v>1</v>
      </c>
      <c r="J5334" s="45">
        <v>50</v>
      </c>
      <c r="K5334" s="45">
        <v>200</v>
      </c>
      <c r="L5334" s="7" t="str">
        <f>IFERROR(VLOOKUP(B5334,Харків!A:C,3,0),"0")</f>
        <v>&gt;300</v>
      </c>
      <c r="M5334" s="60"/>
      <c r="N5334" s="45">
        <f>E5334*M5334</f>
        <v>0</v>
      </c>
    </row>
    <row r="5335" spans="1:14" ht="12" customHeight="1">
      <c r="A5335" s="130"/>
      <c r="B5335" s="50"/>
      <c r="C5335" s="6" t="s">
        <v>2621</v>
      </c>
      <c r="D5335" s="14"/>
      <c r="E5335" s="14"/>
      <c r="F5335" s="5"/>
      <c r="G5335" s="7"/>
      <c r="H5335" s="13"/>
      <c r="I5335" s="7"/>
      <c r="J5335" s="7"/>
      <c r="K5335" s="7"/>
      <c r="L5335" s="5"/>
      <c r="M5335" s="5"/>
      <c r="N5335" s="5"/>
    </row>
    <row r="5336" spans="1:14" ht="12" customHeight="1">
      <c r="A5336" s="129"/>
      <c r="B5336" s="49" t="s">
        <v>2474</v>
      </c>
      <c r="C5336" s="18" t="s">
        <v>11008</v>
      </c>
      <c r="D5336" s="20">
        <v>210</v>
      </c>
      <c r="E5336" s="10">
        <f>D5336-(D5336*$G$1)</f>
        <v>210</v>
      </c>
      <c r="F5336" s="1" t="s">
        <v>1795</v>
      </c>
      <c r="G5336" s="45">
        <v>3917320090</v>
      </c>
      <c r="H5336" s="60"/>
      <c r="I5336" s="45">
        <v>1</v>
      </c>
      <c r="J5336" s="45">
        <v>10</v>
      </c>
      <c r="K5336" s="45">
        <v>10</v>
      </c>
      <c r="L5336" s="7">
        <f>IFERROR(VLOOKUP(B5336,Харків!A:C,3,0),"0")</f>
        <v>1</v>
      </c>
      <c r="M5336" s="60"/>
      <c r="N5336" s="45">
        <f>E5336*M5336</f>
        <v>0</v>
      </c>
    </row>
    <row r="5337" spans="1:14" ht="12" customHeight="1">
      <c r="A5337" s="129"/>
      <c r="B5337" s="49" t="s">
        <v>2476</v>
      </c>
      <c r="C5337" s="18" t="s">
        <v>11009</v>
      </c>
      <c r="D5337" s="20">
        <v>230</v>
      </c>
      <c r="E5337" s="10">
        <f>D5337-(D5337*$G$1)</f>
        <v>230</v>
      </c>
      <c r="F5337" s="1" t="s">
        <v>1795</v>
      </c>
      <c r="G5337" s="45">
        <v>3917320090</v>
      </c>
      <c r="H5337" s="60"/>
      <c r="I5337" s="45">
        <v>1</v>
      </c>
      <c r="J5337" s="45">
        <v>10</v>
      </c>
      <c r="K5337" s="45">
        <v>10</v>
      </c>
      <c r="L5337" s="7">
        <f>IFERROR(VLOOKUP(B5337,Харків!A:C,3,0),"0")</f>
        <v>9</v>
      </c>
      <c r="M5337" s="60"/>
      <c r="N5337" s="45">
        <f>E5337*M5337</f>
        <v>0</v>
      </c>
    </row>
    <row r="5338" spans="1:14" ht="12" customHeight="1">
      <c r="A5338" s="129"/>
      <c r="B5338" s="49" t="s">
        <v>2486</v>
      </c>
      <c r="C5338" s="18" t="s">
        <v>11010</v>
      </c>
      <c r="D5338" s="20">
        <v>450</v>
      </c>
      <c r="E5338" s="10">
        <f>D5338-(D5338*$G$1)</f>
        <v>450</v>
      </c>
      <c r="F5338" s="1" t="s">
        <v>1795</v>
      </c>
      <c r="G5338" s="45">
        <v>3917320090</v>
      </c>
      <c r="H5338" s="60"/>
      <c r="I5338" s="45">
        <v>1</v>
      </c>
      <c r="J5338" s="45">
        <v>10</v>
      </c>
      <c r="K5338" s="45">
        <v>10</v>
      </c>
      <c r="L5338" s="7" t="str">
        <f>IFERROR(VLOOKUP(B5338,Харків!A:C,3,0),"0")</f>
        <v>0</v>
      </c>
      <c r="M5338" s="60"/>
      <c r="N5338" s="45">
        <f>E5338*M5338</f>
        <v>0</v>
      </c>
    </row>
    <row r="5339" spans="1:14" ht="12" customHeight="1">
      <c r="A5339" s="129"/>
      <c r="B5339" s="49" t="s">
        <v>2488</v>
      </c>
      <c r="C5339" s="18" t="s">
        <v>11011</v>
      </c>
      <c r="D5339" s="20">
        <v>500</v>
      </c>
      <c r="E5339" s="10">
        <f>D5339-(D5339*$G$1)</f>
        <v>500</v>
      </c>
      <c r="F5339" s="1" t="s">
        <v>1795</v>
      </c>
      <c r="G5339" s="45">
        <v>3917320090</v>
      </c>
      <c r="H5339" s="60"/>
      <c r="I5339" s="45">
        <v>1</v>
      </c>
      <c r="J5339" s="45">
        <v>10</v>
      </c>
      <c r="K5339" s="45">
        <v>10</v>
      </c>
      <c r="L5339" s="7">
        <f>IFERROR(VLOOKUP(B5339,Харків!A:C,3,0),"0")</f>
        <v>2</v>
      </c>
      <c r="M5339" s="60"/>
      <c r="N5339" s="45">
        <f>E5339*M5339</f>
        <v>0</v>
      </c>
    </row>
    <row r="5340" spans="1:14" ht="12" customHeight="1">
      <c r="A5340" s="129"/>
      <c r="B5340" s="49" t="s">
        <v>2490</v>
      </c>
      <c r="C5340" s="18" t="s">
        <v>11012</v>
      </c>
      <c r="D5340" s="20">
        <v>535</v>
      </c>
      <c r="E5340" s="10">
        <f>D5340-(D5340*$G$1)</f>
        <v>535</v>
      </c>
      <c r="F5340" s="1" t="s">
        <v>1795</v>
      </c>
      <c r="G5340" s="45">
        <v>3917320090</v>
      </c>
      <c r="H5340" s="60"/>
      <c r="I5340" s="45">
        <v>1</v>
      </c>
      <c r="J5340" s="45">
        <v>10</v>
      </c>
      <c r="K5340" s="45">
        <v>10</v>
      </c>
      <c r="L5340" s="7" t="str">
        <f>IFERROR(VLOOKUP(B5340,Харків!A:C,3,0),"0")</f>
        <v>&gt;10</v>
      </c>
      <c r="M5340" s="60"/>
      <c r="N5340" s="45">
        <f>E5340*M5340</f>
        <v>0</v>
      </c>
    </row>
    <row r="5341" spans="1:14" ht="12" customHeight="1">
      <c r="A5341" s="130"/>
      <c r="B5341" s="50"/>
      <c r="C5341" s="6" t="s">
        <v>1794</v>
      </c>
      <c r="D5341" s="14"/>
      <c r="E5341" s="14"/>
      <c r="F5341" s="5"/>
      <c r="G5341" s="7"/>
      <c r="H5341" s="13"/>
      <c r="I5341" s="7"/>
      <c r="J5341" s="7"/>
      <c r="K5341" s="7"/>
      <c r="L5341" s="5"/>
      <c r="M5341" s="5"/>
      <c r="N5341" s="5"/>
    </row>
    <row r="5342" spans="1:14" ht="12" customHeight="1">
      <c r="A5342" s="129"/>
      <c r="B5342" s="49" t="s">
        <v>1599</v>
      </c>
      <c r="C5342" s="18" t="s">
        <v>6648</v>
      </c>
      <c r="D5342" s="20">
        <v>19.03</v>
      </c>
      <c r="E5342" s="10">
        <f t="shared" ref="E5342:E5359" si="531">D5342-(D5342*$G$1)</f>
        <v>19.03</v>
      </c>
      <c r="F5342" s="1" t="s">
        <v>1795</v>
      </c>
      <c r="G5342" s="45">
        <v>3917320090</v>
      </c>
      <c r="H5342" s="60"/>
      <c r="I5342" s="45">
        <v>1</v>
      </c>
      <c r="J5342" s="45">
        <v>200</v>
      </c>
      <c r="K5342" s="45">
        <v>2600</v>
      </c>
      <c r="L5342" s="7" t="str">
        <f>IFERROR(VLOOKUP(B5342,Харків!A:C,3,0),"0")</f>
        <v>&gt;100</v>
      </c>
      <c r="M5342" s="60"/>
      <c r="N5342" s="45">
        <f t="shared" ref="N5342:N5359" si="532">E5342*M5342</f>
        <v>0</v>
      </c>
    </row>
    <row r="5343" spans="1:14" ht="12" customHeight="1">
      <c r="A5343" s="129"/>
      <c r="B5343" s="49" t="s">
        <v>1600</v>
      </c>
      <c r="C5343" s="18" t="s">
        <v>6649</v>
      </c>
      <c r="D5343" s="20">
        <v>12.04</v>
      </c>
      <c r="E5343" s="10">
        <f t="shared" si="531"/>
        <v>12.04</v>
      </c>
      <c r="F5343" s="1" t="s">
        <v>1795</v>
      </c>
      <c r="G5343" s="45">
        <v>3917320090</v>
      </c>
      <c r="H5343" s="60"/>
      <c r="I5343" s="45">
        <v>1</v>
      </c>
      <c r="J5343" s="45">
        <v>200</v>
      </c>
      <c r="K5343" s="45">
        <v>1800</v>
      </c>
      <c r="L5343" s="7" t="str">
        <f>IFERROR(VLOOKUP(B5343,Харків!A:C,3,0),"0")</f>
        <v>&gt;1000</v>
      </c>
      <c r="M5343" s="60"/>
      <c r="N5343" s="45">
        <f t="shared" si="532"/>
        <v>0</v>
      </c>
    </row>
    <row r="5344" spans="1:14" ht="12" customHeight="1">
      <c r="A5344" s="129"/>
      <c r="B5344" s="49" t="s">
        <v>1601</v>
      </c>
      <c r="C5344" s="18" t="s">
        <v>6650</v>
      </c>
      <c r="D5344" s="20">
        <v>17.64</v>
      </c>
      <c r="E5344" s="10">
        <f t="shared" si="531"/>
        <v>17.64</v>
      </c>
      <c r="F5344" s="1" t="s">
        <v>1795</v>
      </c>
      <c r="G5344" s="45">
        <v>3917320090</v>
      </c>
      <c r="H5344" s="60"/>
      <c r="I5344" s="45">
        <v>1</v>
      </c>
      <c r="J5344" s="45">
        <v>100</v>
      </c>
      <c r="K5344" s="45">
        <v>900</v>
      </c>
      <c r="L5344" s="7" t="str">
        <f>IFERROR(VLOOKUP(B5344,Харків!A:C,3,0),"0")</f>
        <v>&gt;500</v>
      </c>
      <c r="M5344" s="60"/>
      <c r="N5344" s="45">
        <f t="shared" si="532"/>
        <v>0</v>
      </c>
    </row>
    <row r="5345" spans="1:14" ht="12" customHeight="1">
      <c r="A5345" s="129"/>
      <c r="B5345" s="49" t="s">
        <v>1602</v>
      </c>
      <c r="C5345" s="18" t="s">
        <v>6651</v>
      </c>
      <c r="D5345" s="20">
        <v>22.3</v>
      </c>
      <c r="E5345" s="10">
        <f t="shared" si="531"/>
        <v>22.3</v>
      </c>
      <c r="F5345" s="1" t="s">
        <v>1795</v>
      </c>
      <c r="G5345" s="45">
        <v>3917320090</v>
      </c>
      <c r="H5345" s="60"/>
      <c r="I5345" s="45">
        <v>1</v>
      </c>
      <c r="J5345" s="45">
        <v>100</v>
      </c>
      <c r="K5345" s="45">
        <v>600</v>
      </c>
      <c r="L5345" s="7">
        <f>IFERROR(VLOOKUP(B5345,Харків!A:C,3,0),"0")</f>
        <v>0</v>
      </c>
      <c r="M5345" s="60"/>
      <c r="N5345" s="45">
        <f t="shared" si="532"/>
        <v>0</v>
      </c>
    </row>
    <row r="5346" spans="1:14" ht="12" customHeight="1">
      <c r="A5346" s="129"/>
      <c r="B5346" s="49" t="s">
        <v>1603</v>
      </c>
      <c r="C5346" s="18" t="s">
        <v>6652</v>
      </c>
      <c r="D5346" s="20">
        <v>29.3</v>
      </c>
      <c r="E5346" s="10">
        <f t="shared" si="531"/>
        <v>29.3</v>
      </c>
      <c r="F5346" s="1" t="s">
        <v>1795</v>
      </c>
      <c r="G5346" s="45">
        <v>3917320090</v>
      </c>
      <c r="H5346" s="60"/>
      <c r="I5346" s="45">
        <v>1</v>
      </c>
      <c r="J5346" s="45">
        <v>100</v>
      </c>
      <c r="K5346" s="45">
        <v>500</v>
      </c>
      <c r="L5346" s="7" t="str">
        <f>IFERROR(VLOOKUP(B5346,Харків!A:C,3,0),"0")</f>
        <v>&gt;20</v>
      </c>
      <c r="M5346" s="60"/>
      <c r="N5346" s="45">
        <f t="shared" si="532"/>
        <v>0</v>
      </c>
    </row>
    <row r="5347" spans="1:14" ht="12" customHeight="1">
      <c r="A5347" s="129"/>
      <c r="B5347" s="49" t="s">
        <v>1604</v>
      </c>
      <c r="C5347" s="18" t="s">
        <v>6653</v>
      </c>
      <c r="D5347" s="20">
        <v>32.39</v>
      </c>
      <c r="E5347" s="10">
        <f t="shared" si="531"/>
        <v>32.39</v>
      </c>
      <c r="F5347" s="1" t="s">
        <v>1795</v>
      </c>
      <c r="G5347" s="45">
        <v>3917320090</v>
      </c>
      <c r="H5347" s="60"/>
      <c r="I5347" s="45">
        <v>1</v>
      </c>
      <c r="J5347" s="45">
        <v>50</v>
      </c>
      <c r="K5347" s="45">
        <v>300</v>
      </c>
      <c r="L5347" s="7">
        <f>IFERROR(VLOOKUP(B5347,Харків!A:C,3,0),"0")</f>
        <v>0</v>
      </c>
      <c r="M5347" s="60"/>
      <c r="N5347" s="45">
        <f t="shared" si="532"/>
        <v>0</v>
      </c>
    </row>
    <row r="5348" spans="1:14" ht="12" customHeight="1">
      <c r="A5348" s="129"/>
      <c r="B5348" s="49" t="s">
        <v>1605</v>
      </c>
      <c r="C5348" s="18" t="s">
        <v>6654</v>
      </c>
      <c r="D5348" s="20">
        <v>41.23</v>
      </c>
      <c r="E5348" s="10">
        <f t="shared" si="531"/>
        <v>41.23</v>
      </c>
      <c r="F5348" s="1" t="s">
        <v>1795</v>
      </c>
      <c r="G5348" s="45">
        <v>3917320090</v>
      </c>
      <c r="H5348" s="60"/>
      <c r="I5348" s="45">
        <v>1</v>
      </c>
      <c r="J5348" s="45">
        <v>25</v>
      </c>
      <c r="K5348" s="45">
        <v>150</v>
      </c>
      <c r="L5348" s="7">
        <f>IFERROR(VLOOKUP(B5348,Харків!A:C,3,0),"0")</f>
        <v>0</v>
      </c>
      <c r="M5348" s="60"/>
      <c r="N5348" s="45">
        <f t="shared" si="532"/>
        <v>0</v>
      </c>
    </row>
    <row r="5349" spans="1:14" ht="12" customHeight="1">
      <c r="A5349" s="129"/>
      <c r="B5349" s="49" t="s">
        <v>1606</v>
      </c>
      <c r="C5349" s="18" t="s">
        <v>6655</v>
      </c>
      <c r="D5349" s="20">
        <v>49.42</v>
      </c>
      <c r="E5349" s="10">
        <f t="shared" si="531"/>
        <v>49.42</v>
      </c>
      <c r="F5349" s="1" t="s">
        <v>1795</v>
      </c>
      <c r="G5349" s="45">
        <v>3917320090</v>
      </c>
      <c r="H5349" s="60"/>
      <c r="I5349" s="45">
        <v>1</v>
      </c>
      <c r="J5349" s="45">
        <v>25</v>
      </c>
      <c r="K5349" s="45">
        <v>250</v>
      </c>
      <c r="L5349" s="7" t="str">
        <f>IFERROR(VLOOKUP(B5349,Харків!A:C,3,0),"0")</f>
        <v>&gt;20</v>
      </c>
      <c r="M5349" s="60"/>
      <c r="N5349" s="45">
        <f t="shared" si="532"/>
        <v>0</v>
      </c>
    </row>
    <row r="5350" spans="1:14" ht="12" customHeight="1">
      <c r="A5350" s="129"/>
      <c r="B5350" s="49" t="s">
        <v>1607</v>
      </c>
      <c r="C5350" s="18" t="s">
        <v>6656</v>
      </c>
      <c r="D5350" s="20">
        <v>64.72</v>
      </c>
      <c r="E5350" s="10">
        <f t="shared" si="531"/>
        <v>64.72</v>
      </c>
      <c r="F5350" s="1" t="s">
        <v>1795</v>
      </c>
      <c r="G5350" s="45">
        <v>3917320090</v>
      </c>
      <c r="H5350" s="60"/>
      <c r="I5350" s="45">
        <v>1</v>
      </c>
      <c r="J5350" s="45">
        <v>25</v>
      </c>
      <c r="K5350" s="45">
        <v>175</v>
      </c>
      <c r="L5350" s="7" t="str">
        <f>IFERROR(VLOOKUP(B5350,Харків!A:C,3,0),"0")</f>
        <v>&gt;200</v>
      </c>
      <c r="M5350" s="60"/>
      <c r="N5350" s="45">
        <f t="shared" si="532"/>
        <v>0</v>
      </c>
    </row>
    <row r="5351" spans="1:14" ht="12" customHeight="1">
      <c r="A5351" s="129"/>
      <c r="B5351" s="49" t="s">
        <v>1608</v>
      </c>
      <c r="C5351" s="18" t="s">
        <v>6657</v>
      </c>
      <c r="D5351" s="20">
        <v>87.99</v>
      </c>
      <c r="E5351" s="10">
        <f t="shared" si="531"/>
        <v>87.99</v>
      </c>
      <c r="F5351" s="1" t="s">
        <v>1795</v>
      </c>
      <c r="G5351" s="45">
        <v>3917320090</v>
      </c>
      <c r="H5351" s="60"/>
      <c r="I5351" s="45">
        <v>1</v>
      </c>
      <c r="J5351" s="45">
        <v>25</v>
      </c>
      <c r="K5351" s="45">
        <v>150</v>
      </c>
      <c r="L5351" s="7" t="str">
        <f>IFERROR(VLOOKUP(B5351,Харків!A:C,3,0),"0")</f>
        <v>&gt;100</v>
      </c>
      <c r="M5351" s="60"/>
      <c r="N5351" s="45">
        <f t="shared" si="532"/>
        <v>0</v>
      </c>
    </row>
    <row r="5352" spans="1:14" ht="12" customHeight="1">
      <c r="A5352" s="129"/>
      <c r="B5352" s="49" t="s">
        <v>1609</v>
      </c>
      <c r="C5352" s="18" t="s">
        <v>6658</v>
      </c>
      <c r="D5352" s="20">
        <v>108.06</v>
      </c>
      <c r="E5352" s="10">
        <f t="shared" si="531"/>
        <v>108.06</v>
      </c>
      <c r="F5352" s="1" t="s">
        <v>1795</v>
      </c>
      <c r="G5352" s="45">
        <v>3917320090</v>
      </c>
      <c r="H5352" s="60"/>
      <c r="I5352" s="45">
        <v>1</v>
      </c>
      <c r="J5352" s="45">
        <v>25</v>
      </c>
      <c r="K5352" s="45">
        <v>125</v>
      </c>
      <c r="L5352" s="7">
        <f>IFERROR(VLOOKUP(B5352,Харків!A:C,3,0),"0")</f>
        <v>0</v>
      </c>
      <c r="M5352" s="60"/>
      <c r="N5352" s="45">
        <f t="shared" si="532"/>
        <v>0</v>
      </c>
    </row>
    <row r="5353" spans="1:14" ht="12" customHeight="1">
      <c r="A5353" s="129"/>
      <c r="B5353" s="49" t="s">
        <v>1610</v>
      </c>
      <c r="C5353" s="18" t="s">
        <v>6659</v>
      </c>
      <c r="D5353" s="20">
        <v>157.08000000000001</v>
      </c>
      <c r="E5353" s="10">
        <f t="shared" si="531"/>
        <v>157.08000000000001</v>
      </c>
      <c r="F5353" s="1" t="s">
        <v>1795</v>
      </c>
      <c r="G5353" s="45">
        <v>3917320090</v>
      </c>
      <c r="H5353" s="60"/>
      <c r="I5353" s="45">
        <v>1</v>
      </c>
      <c r="J5353" s="45">
        <v>25</v>
      </c>
      <c r="K5353" s="45">
        <v>100</v>
      </c>
      <c r="L5353" s="7" t="str">
        <f>IFERROR(VLOOKUP(B5353,Харків!A:C,3,0),"0")</f>
        <v>&gt;200</v>
      </c>
      <c r="M5353" s="60"/>
      <c r="N5353" s="45">
        <f t="shared" si="532"/>
        <v>0</v>
      </c>
    </row>
    <row r="5354" spans="1:14" ht="12" customHeight="1">
      <c r="A5354" s="129"/>
      <c r="B5354" s="49" t="s">
        <v>1611</v>
      </c>
      <c r="C5354" s="18" t="s">
        <v>6660</v>
      </c>
      <c r="D5354" s="20">
        <v>210.97</v>
      </c>
      <c r="E5354" s="10">
        <f t="shared" si="531"/>
        <v>210.97</v>
      </c>
      <c r="F5354" s="1" t="s">
        <v>1795</v>
      </c>
      <c r="G5354" s="45">
        <v>3917320090</v>
      </c>
      <c r="H5354" s="60"/>
      <c r="I5354" s="45">
        <v>1</v>
      </c>
      <c r="J5354" s="45">
        <v>25</v>
      </c>
      <c r="K5354" s="45">
        <v>100</v>
      </c>
      <c r="L5354" s="7">
        <f>IFERROR(VLOOKUP(B5354,Харків!A:C,3,0),"0")</f>
        <v>0</v>
      </c>
      <c r="M5354" s="60"/>
      <c r="N5354" s="45">
        <f t="shared" si="532"/>
        <v>0</v>
      </c>
    </row>
    <row r="5355" spans="1:14" ht="12" customHeight="1">
      <c r="A5355" s="129"/>
      <c r="B5355" s="49" t="s">
        <v>1612</v>
      </c>
      <c r="C5355" s="18" t="s">
        <v>6661</v>
      </c>
      <c r="D5355" s="20">
        <v>350.01</v>
      </c>
      <c r="E5355" s="10">
        <f t="shared" si="531"/>
        <v>350.01</v>
      </c>
      <c r="F5355" s="1" t="s">
        <v>1795</v>
      </c>
      <c r="G5355" s="45">
        <v>3917320090</v>
      </c>
      <c r="H5355" s="60"/>
      <c r="I5355" s="45">
        <v>1</v>
      </c>
      <c r="J5355" s="45">
        <v>10</v>
      </c>
      <c r="K5355" s="45">
        <v>30</v>
      </c>
      <c r="L5355" s="7" t="str">
        <f>IFERROR(VLOOKUP(B5355,Харків!A:C,3,0),"0")</f>
        <v>&gt;100</v>
      </c>
      <c r="M5355" s="60"/>
      <c r="N5355" s="45">
        <f t="shared" si="532"/>
        <v>0</v>
      </c>
    </row>
    <row r="5356" spans="1:14" ht="12" customHeight="1">
      <c r="A5356" s="129"/>
      <c r="B5356" s="49" t="s">
        <v>1613</v>
      </c>
      <c r="C5356" s="18" t="s">
        <v>6662</v>
      </c>
      <c r="D5356" s="20">
        <v>424.48</v>
      </c>
      <c r="E5356" s="10">
        <f t="shared" si="531"/>
        <v>424.48</v>
      </c>
      <c r="F5356" s="1" t="s">
        <v>1795</v>
      </c>
      <c r="G5356" s="45">
        <v>3917320090</v>
      </c>
      <c r="H5356" s="60"/>
      <c r="I5356" s="45">
        <v>1</v>
      </c>
      <c r="J5356" s="45">
        <v>10</v>
      </c>
      <c r="K5356" s="45">
        <v>30</v>
      </c>
      <c r="L5356" s="7" t="str">
        <f>IFERROR(VLOOKUP(B5356,Харків!A:C,3,0),"0")</f>
        <v>&gt;100</v>
      </c>
      <c r="M5356" s="60"/>
      <c r="N5356" s="45">
        <f t="shared" si="532"/>
        <v>0</v>
      </c>
    </row>
    <row r="5357" spans="1:14" ht="12" customHeight="1">
      <c r="A5357" s="129"/>
      <c r="B5357" s="49" t="s">
        <v>1614</v>
      </c>
      <c r="C5357" s="18" t="s">
        <v>6663</v>
      </c>
      <c r="D5357" s="20">
        <v>567.51</v>
      </c>
      <c r="E5357" s="10">
        <f t="shared" si="531"/>
        <v>567.51</v>
      </c>
      <c r="F5357" s="1" t="s">
        <v>1795</v>
      </c>
      <c r="G5357" s="45">
        <v>3917320090</v>
      </c>
      <c r="H5357" s="60"/>
      <c r="I5357" s="45">
        <v>1</v>
      </c>
      <c r="J5357" s="45">
        <v>10</v>
      </c>
      <c r="K5357" s="45">
        <v>30</v>
      </c>
      <c r="L5357" s="7">
        <f>IFERROR(VLOOKUP(B5357,Харків!A:C,3,0),"0")</f>
        <v>5</v>
      </c>
      <c r="M5357" s="60"/>
      <c r="N5357" s="45">
        <f t="shared" si="532"/>
        <v>0</v>
      </c>
    </row>
    <row r="5358" spans="1:14" ht="12" customHeight="1">
      <c r="A5358" s="129"/>
      <c r="B5358" s="49" t="s">
        <v>1615</v>
      </c>
      <c r="C5358" s="18" t="s">
        <v>6664</v>
      </c>
      <c r="D5358" s="20">
        <v>629.61</v>
      </c>
      <c r="E5358" s="10">
        <f t="shared" si="531"/>
        <v>629.61</v>
      </c>
      <c r="F5358" s="1" t="s">
        <v>1795</v>
      </c>
      <c r="G5358" s="45">
        <v>3917320090</v>
      </c>
      <c r="H5358" s="60"/>
      <c r="I5358" s="45">
        <v>1</v>
      </c>
      <c r="J5358" s="45">
        <v>10</v>
      </c>
      <c r="K5358" s="45">
        <v>30</v>
      </c>
      <c r="L5358" s="7" t="str">
        <f>IFERROR(VLOOKUP(B5358,Харків!A:C,3,0),"0")</f>
        <v>&gt;50</v>
      </c>
      <c r="M5358" s="60"/>
      <c r="N5358" s="45">
        <f t="shared" si="532"/>
        <v>0</v>
      </c>
    </row>
    <row r="5359" spans="1:14" ht="12" customHeight="1">
      <c r="A5359" s="129"/>
      <c r="B5359" s="49" t="s">
        <v>1616</v>
      </c>
      <c r="C5359" s="18" t="s">
        <v>6665</v>
      </c>
      <c r="D5359" s="20">
        <v>724.86</v>
      </c>
      <c r="E5359" s="10">
        <f t="shared" si="531"/>
        <v>724.86</v>
      </c>
      <c r="F5359" s="1" t="s">
        <v>1795</v>
      </c>
      <c r="G5359" s="45">
        <v>3917320090</v>
      </c>
      <c r="H5359" s="60"/>
      <c r="I5359" s="45">
        <v>1</v>
      </c>
      <c r="J5359" s="45">
        <v>10</v>
      </c>
      <c r="K5359" s="45">
        <v>30</v>
      </c>
      <c r="L5359" s="7">
        <f>IFERROR(VLOOKUP(B5359,Харків!A:C,3,0),"0")</f>
        <v>10</v>
      </c>
      <c r="M5359" s="60"/>
      <c r="N5359" s="45">
        <f t="shared" si="532"/>
        <v>0</v>
      </c>
    </row>
    <row r="5360" spans="1:14" ht="12" customHeight="1">
      <c r="A5360" s="130"/>
      <c r="B5360" s="50"/>
      <c r="C5360" s="6" t="s">
        <v>1792</v>
      </c>
      <c r="D5360" s="14"/>
      <c r="E5360" s="14"/>
      <c r="F5360" s="5"/>
      <c r="G5360" s="7"/>
      <c r="H5360" s="13"/>
      <c r="I5360" s="7"/>
      <c r="J5360" s="7"/>
      <c r="K5360" s="7"/>
      <c r="L5360" s="5"/>
      <c r="M5360" s="5"/>
      <c r="N5360" s="5"/>
    </row>
    <row r="5361" spans="1:14" ht="12" customHeight="1">
      <c r="A5361" s="129"/>
      <c r="B5361" s="49" t="s">
        <v>1617</v>
      </c>
      <c r="C5361" s="18" t="s">
        <v>3023</v>
      </c>
      <c r="D5361" s="20">
        <v>28.17</v>
      </c>
      <c r="E5361" s="10">
        <f t="shared" ref="E5361:E5380" si="533">D5361-(D5361*$G$1)</f>
        <v>28.17</v>
      </c>
      <c r="F5361" s="1" t="s">
        <v>1795</v>
      </c>
      <c r="G5361" s="45">
        <v>3917320090</v>
      </c>
      <c r="H5361" s="60"/>
      <c r="I5361" s="45">
        <v>1</v>
      </c>
      <c r="J5361" s="45">
        <v>50</v>
      </c>
      <c r="K5361" s="45">
        <v>200</v>
      </c>
      <c r="L5361" s="7">
        <f>IFERROR(VLOOKUP(B5361,Харків!A:C,3,0),"0")</f>
        <v>0</v>
      </c>
      <c r="M5361" s="60"/>
      <c r="N5361" s="45">
        <f t="shared" ref="N5361:N5380" si="534">E5361*M5361</f>
        <v>0</v>
      </c>
    </row>
    <row r="5362" spans="1:14" ht="12" customHeight="1">
      <c r="A5362" s="129"/>
      <c r="B5362" s="49" t="s">
        <v>1618</v>
      </c>
      <c r="C5362" s="18" t="s">
        <v>3057</v>
      </c>
      <c r="D5362" s="20">
        <v>35.18</v>
      </c>
      <c r="E5362" s="10">
        <f t="shared" si="533"/>
        <v>35.18</v>
      </c>
      <c r="F5362" s="1" t="s">
        <v>1795</v>
      </c>
      <c r="G5362" s="45">
        <v>3917320090</v>
      </c>
      <c r="H5362" s="60"/>
      <c r="I5362" s="45">
        <v>1</v>
      </c>
      <c r="J5362" s="45">
        <v>40</v>
      </c>
      <c r="K5362" s="45">
        <v>160</v>
      </c>
      <c r="L5362" s="7" t="str">
        <f>IFERROR(VLOOKUP(B5362,Харків!A:C,3,0),"0")</f>
        <v>&gt;100</v>
      </c>
      <c r="M5362" s="60"/>
      <c r="N5362" s="45">
        <f t="shared" si="534"/>
        <v>0</v>
      </c>
    </row>
    <row r="5363" spans="1:14" ht="12" customHeight="1">
      <c r="A5363" s="129"/>
      <c r="B5363" s="49" t="s">
        <v>1619</v>
      </c>
      <c r="C5363" s="18" t="s">
        <v>3091</v>
      </c>
      <c r="D5363" s="20">
        <v>42.23</v>
      </c>
      <c r="E5363" s="10">
        <f t="shared" si="533"/>
        <v>42.23</v>
      </c>
      <c r="F5363" s="1" t="s">
        <v>1795</v>
      </c>
      <c r="G5363" s="45">
        <v>3917320090</v>
      </c>
      <c r="H5363" s="60"/>
      <c r="I5363" s="45">
        <v>1</v>
      </c>
      <c r="J5363" s="45">
        <v>30.000000000000004</v>
      </c>
      <c r="K5363" s="45">
        <v>200</v>
      </c>
      <c r="L5363" s="7" t="str">
        <f>IFERROR(VLOOKUP(B5363,Харків!A:C,3,0),"0")</f>
        <v>&gt;200</v>
      </c>
      <c r="M5363" s="60"/>
      <c r="N5363" s="45">
        <f t="shared" si="534"/>
        <v>0</v>
      </c>
    </row>
    <row r="5364" spans="1:14" ht="12" customHeight="1">
      <c r="A5364" s="129"/>
      <c r="B5364" s="49" t="s">
        <v>1620</v>
      </c>
      <c r="C5364" s="18" t="s">
        <v>3129</v>
      </c>
      <c r="D5364" s="20">
        <v>65.680000000000007</v>
      </c>
      <c r="E5364" s="10">
        <f t="shared" si="533"/>
        <v>65.680000000000007</v>
      </c>
      <c r="F5364" s="1" t="s">
        <v>1795</v>
      </c>
      <c r="G5364" s="45">
        <v>3917320090</v>
      </c>
      <c r="H5364" s="60"/>
      <c r="I5364" s="45">
        <v>1</v>
      </c>
      <c r="J5364" s="45">
        <v>200</v>
      </c>
      <c r="K5364" s="45">
        <v>200</v>
      </c>
      <c r="L5364" s="7" t="str">
        <f>IFERROR(VLOOKUP(B5364,Харків!A:C,3,0),"0")</f>
        <v>&gt;200</v>
      </c>
      <c r="M5364" s="60"/>
      <c r="N5364" s="45">
        <f t="shared" si="534"/>
        <v>0</v>
      </c>
    </row>
    <row r="5365" spans="1:14" ht="12" customHeight="1">
      <c r="A5365" s="129"/>
      <c r="B5365" s="49" t="s">
        <v>1621</v>
      </c>
      <c r="C5365" s="18" t="s">
        <v>3062</v>
      </c>
      <c r="D5365" s="20">
        <v>84.45</v>
      </c>
      <c r="E5365" s="10">
        <f t="shared" si="533"/>
        <v>84.45</v>
      </c>
      <c r="F5365" s="1" t="s">
        <v>1795</v>
      </c>
      <c r="G5365" s="45">
        <v>3917320090</v>
      </c>
      <c r="H5365" s="60"/>
      <c r="I5365" s="45">
        <v>1</v>
      </c>
      <c r="J5365" s="45">
        <v>150</v>
      </c>
      <c r="K5365" s="45">
        <v>100</v>
      </c>
      <c r="L5365" s="7" t="str">
        <f>IFERROR(VLOOKUP(B5365,Харків!A:C,3,0),"0")</f>
        <v>&gt;20</v>
      </c>
      <c r="M5365" s="60"/>
      <c r="N5365" s="45">
        <f t="shared" si="534"/>
        <v>0</v>
      </c>
    </row>
    <row r="5366" spans="1:14" ht="12" customHeight="1">
      <c r="A5366" s="129"/>
      <c r="B5366" s="49" t="s">
        <v>1622</v>
      </c>
      <c r="C5366" s="18" t="s">
        <v>3087</v>
      </c>
      <c r="D5366" s="20">
        <v>99.68</v>
      </c>
      <c r="E5366" s="10">
        <f t="shared" si="533"/>
        <v>99.68</v>
      </c>
      <c r="F5366" s="1" t="s">
        <v>1795</v>
      </c>
      <c r="G5366" s="45">
        <v>3917320090</v>
      </c>
      <c r="H5366" s="60"/>
      <c r="I5366" s="45">
        <v>1</v>
      </c>
      <c r="J5366" s="45">
        <v>90</v>
      </c>
      <c r="K5366" s="45">
        <v>100</v>
      </c>
      <c r="L5366" s="7" t="str">
        <f>IFERROR(VLOOKUP(B5366,Харків!A:C,3,0),"0")</f>
        <v>&gt;20</v>
      </c>
      <c r="M5366" s="60"/>
      <c r="N5366" s="45">
        <f t="shared" si="534"/>
        <v>0</v>
      </c>
    </row>
    <row r="5367" spans="1:14" ht="12" customHeight="1">
      <c r="A5367" s="129"/>
      <c r="B5367" s="49" t="s">
        <v>1623</v>
      </c>
      <c r="C5367" s="18" t="s">
        <v>3214</v>
      </c>
      <c r="D5367" s="20">
        <v>105.54</v>
      </c>
      <c r="E5367" s="10">
        <f t="shared" si="533"/>
        <v>105.54</v>
      </c>
      <c r="F5367" s="1" t="s">
        <v>1795</v>
      </c>
      <c r="G5367" s="45">
        <v>3917320090</v>
      </c>
      <c r="H5367" s="60"/>
      <c r="I5367" s="45">
        <v>1</v>
      </c>
      <c r="J5367" s="45">
        <v>75</v>
      </c>
      <c r="K5367" s="45">
        <v>100</v>
      </c>
      <c r="L5367" s="7">
        <f>IFERROR(VLOOKUP(B5367,Харків!A:C,3,0),"0")</f>
        <v>8</v>
      </c>
      <c r="M5367" s="60"/>
      <c r="N5367" s="45">
        <f t="shared" si="534"/>
        <v>0</v>
      </c>
    </row>
    <row r="5368" spans="1:14" ht="12" customHeight="1">
      <c r="A5368" s="129"/>
      <c r="B5368" s="49" t="s">
        <v>1624</v>
      </c>
      <c r="C5368" s="18" t="s">
        <v>3349</v>
      </c>
      <c r="D5368" s="20">
        <v>117.28</v>
      </c>
      <c r="E5368" s="10">
        <f t="shared" si="533"/>
        <v>117.28</v>
      </c>
      <c r="F5368" s="1" t="s">
        <v>1795</v>
      </c>
      <c r="G5368" s="45">
        <v>3917320090</v>
      </c>
      <c r="H5368" s="60"/>
      <c r="I5368" s="45">
        <v>1</v>
      </c>
      <c r="J5368" s="45">
        <v>55</v>
      </c>
      <c r="K5368" s="45">
        <v>50</v>
      </c>
      <c r="L5368" s="7" t="str">
        <f>IFERROR(VLOOKUP(B5368,Харків!A:C,3,0),"0")</f>
        <v>&gt;100</v>
      </c>
      <c r="M5368" s="60"/>
      <c r="N5368" s="45">
        <f t="shared" si="534"/>
        <v>0</v>
      </c>
    </row>
    <row r="5369" spans="1:14" ht="12" customHeight="1">
      <c r="A5369" s="129"/>
      <c r="B5369" s="49" t="s">
        <v>1625</v>
      </c>
      <c r="C5369" s="18" t="s">
        <v>3059</v>
      </c>
      <c r="D5369" s="20">
        <v>129</v>
      </c>
      <c r="E5369" s="10">
        <f t="shared" si="533"/>
        <v>129</v>
      </c>
      <c r="F5369" s="1" t="s">
        <v>1795</v>
      </c>
      <c r="G5369" s="45">
        <v>3917320090</v>
      </c>
      <c r="H5369" s="60"/>
      <c r="I5369" s="45">
        <v>1</v>
      </c>
      <c r="J5369" s="45">
        <v>40</v>
      </c>
      <c r="K5369" s="45">
        <v>50</v>
      </c>
      <c r="L5369" s="7" t="str">
        <f>IFERROR(VLOOKUP(B5369,Харків!A:C,3,0),"0")</f>
        <v>&gt;50</v>
      </c>
      <c r="M5369" s="60"/>
      <c r="N5369" s="45">
        <f t="shared" si="534"/>
        <v>0</v>
      </c>
    </row>
    <row r="5370" spans="1:14" ht="12" customHeight="1">
      <c r="A5370" s="129"/>
      <c r="B5370" s="49" t="s">
        <v>1626</v>
      </c>
      <c r="C5370" s="18" t="s">
        <v>3379</v>
      </c>
      <c r="D5370" s="20">
        <v>140.74</v>
      </c>
      <c r="E5370" s="10">
        <f t="shared" si="533"/>
        <v>140.74</v>
      </c>
      <c r="F5370" s="1" t="s">
        <v>1795</v>
      </c>
      <c r="G5370" s="45">
        <v>3917320090</v>
      </c>
      <c r="H5370" s="60"/>
      <c r="I5370" s="45">
        <v>1</v>
      </c>
      <c r="J5370" s="45">
        <v>35</v>
      </c>
      <c r="K5370" s="45">
        <v>50</v>
      </c>
      <c r="L5370" s="7" t="str">
        <f>IFERROR(VLOOKUP(B5370,Харків!A:C,3,0),"0")</f>
        <v>&gt;20</v>
      </c>
      <c r="M5370" s="60"/>
      <c r="N5370" s="45">
        <f t="shared" si="534"/>
        <v>0</v>
      </c>
    </row>
    <row r="5371" spans="1:14" ht="12" customHeight="1">
      <c r="A5371" s="129"/>
      <c r="B5371" s="49" t="s">
        <v>1627</v>
      </c>
      <c r="C5371" s="18" t="s">
        <v>3212</v>
      </c>
      <c r="D5371" s="20">
        <v>152.46</v>
      </c>
      <c r="E5371" s="10">
        <f t="shared" si="533"/>
        <v>152.46</v>
      </c>
      <c r="F5371" s="1" t="s">
        <v>1795</v>
      </c>
      <c r="G5371" s="45">
        <v>3917320090</v>
      </c>
      <c r="H5371" s="60"/>
      <c r="I5371" s="45">
        <v>1</v>
      </c>
      <c r="J5371" s="45" t="s">
        <v>12</v>
      </c>
      <c r="K5371" s="45">
        <v>30</v>
      </c>
      <c r="L5371" s="7">
        <f>IFERROR(VLOOKUP(B5371,Харків!A:C,3,0),"0")</f>
        <v>0</v>
      </c>
      <c r="M5371" s="60"/>
      <c r="N5371" s="45">
        <f t="shared" si="534"/>
        <v>0</v>
      </c>
    </row>
    <row r="5372" spans="1:14" ht="12" customHeight="1">
      <c r="A5372" s="129"/>
      <c r="B5372" s="49" t="s">
        <v>1628</v>
      </c>
      <c r="C5372" s="18" t="s">
        <v>3297</v>
      </c>
      <c r="D5372" s="20">
        <v>199.37</v>
      </c>
      <c r="E5372" s="10">
        <f t="shared" si="533"/>
        <v>199.37</v>
      </c>
      <c r="F5372" s="1" t="s">
        <v>1795</v>
      </c>
      <c r="G5372" s="45">
        <v>3917320090</v>
      </c>
      <c r="H5372" s="60"/>
      <c r="I5372" s="45">
        <v>1</v>
      </c>
      <c r="J5372" s="45" t="s">
        <v>12</v>
      </c>
      <c r="K5372" s="45">
        <v>30</v>
      </c>
      <c r="L5372" s="7" t="str">
        <f>IFERROR(VLOOKUP(B5372,Харків!A:C,3,0),"0")</f>
        <v>&gt;50</v>
      </c>
      <c r="M5372" s="60"/>
      <c r="N5372" s="45">
        <f t="shared" si="534"/>
        <v>0</v>
      </c>
    </row>
    <row r="5373" spans="1:14" ht="12" customHeight="1">
      <c r="A5373" s="129"/>
      <c r="B5373" s="49" t="s">
        <v>1629</v>
      </c>
      <c r="C5373" s="18" t="s">
        <v>3274</v>
      </c>
      <c r="D5373" s="20">
        <v>263.87</v>
      </c>
      <c r="E5373" s="10">
        <f t="shared" si="533"/>
        <v>263.87</v>
      </c>
      <c r="F5373" s="1" t="s">
        <v>1795</v>
      </c>
      <c r="G5373" s="45">
        <v>3917320090</v>
      </c>
      <c r="H5373" s="60"/>
      <c r="I5373" s="45">
        <v>1</v>
      </c>
      <c r="J5373" s="45" t="s">
        <v>12</v>
      </c>
      <c r="K5373" s="45">
        <v>30</v>
      </c>
      <c r="L5373" s="7">
        <f>IFERROR(VLOOKUP(B5373,Харків!A:C,3,0),"0")</f>
        <v>0</v>
      </c>
      <c r="M5373" s="60"/>
      <c r="N5373" s="45">
        <f t="shared" si="534"/>
        <v>0</v>
      </c>
    </row>
    <row r="5374" spans="1:14" ht="12" customHeight="1">
      <c r="A5374" s="129"/>
      <c r="B5374" s="49" t="s">
        <v>1630</v>
      </c>
      <c r="C5374" s="18" t="s">
        <v>3424</v>
      </c>
      <c r="D5374" s="20">
        <v>303.43</v>
      </c>
      <c r="E5374" s="10">
        <f t="shared" si="533"/>
        <v>303.43</v>
      </c>
      <c r="F5374" s="1" t="s">
        <v>1795</v>
      </c>
      <c r="G5374" s="45">
        <v>3917320090</v>
      </c>
      <c r="H5374" s="60"/>
      <c r="I5374" s="45">
        <v>1</v>
      </c>
      <c r="J5374" s="45" t="s">
        <v>12</v>
      </c>
      <c r="K5374" s="45">
        <v>30</v>
      </c>
      <c r="L5374" s="7" t="str">
        <f>IFERROR(VLOOKUP(B5374,Харків!A:C,3,0),"0")</f>
        <v>&gt;20</v>
      </c>
      <c r="M5374" s="60"/>
      <c r="N5374" s="45">
        <f t="shared" si="534"/>
        <v>0</v>
      </c>
    </row>
    <row r="5375" spans="1:14" ht="12" customHeight="1">
      <c r="A5375" s="129"/>
      <c r="B5375" s="49" t="s">
        <v>1631</v>
      </c>
      <c r="C5375" s="18" t="s">
        <v>3310</v>
      </c>
      <c r="D5375" s="20">
        <v>400.18</v>
      </c>
      <c r="E5375" s="10">
        <f t="shared" si="533"/>
        <v>400.18</v>
      </c>
      <c r="F5375" s="1" t="s">
        <v>1795</v>
      </c>
      <c r="G5375" s="45">
        <v>3917320090</v>
      </c>
      <c r="H5375" s="60"/>
      <c r="I5375" s="45">
        <v>1</v>
      </c>
      <c r="J5375" s="45" t="s">
        <v>12</v>
      </c>
      <c r="K5375" s="45">
        <v>15</v>
      </c>
      <c r="L5375" s="7">
        <f>IFERROR(VLOOKUP(B5375,Харків!A:C,3,0),"0")</f>
        <v>0</v>
      </c>
      <c r="M5375" s="60"/>
      <c r="N5375" s="45">
        <f t="shared" si="534"/>
        <v>0</v>
      </c>
    </row>
    <row r="5376" spans="1:14" ht="12" customHeight="1">
      <c r="A5376" s="129"/>
      <c r="B5376" s="49" t="s">
        <v>1632</v>
      </c>
      <c r="C5376" s="18" t="s">
        <v>3308</v>
      </c>
      <c r="D5376" s="20">
        <v>422.17</v>
      </c>
      <c r="E5376" s="10">
        <f t="shared" si="533"/>
        <v>422.17</v>
      </c>
      <c r="F5376" s="1" t="s">
        <v>1795</v>
      </c>
      <c r="G5376" s="45">
        <v>3917320090</v>
      </c>
      <c r="H5376" s="60"/>
      <c r="I5376" s="45">
        <v>1</v>
      </c>
      <c r="J5376" s="45" t="s">
        <v>12</v>
      </c>
      <c r="K5376" s="45">
        <v>15</v>
      </c>
      <c r="L5376" s="7" t="str">
        <f>IFERROR(VLOOKUP(B5376,Харків!A:C,3,0),"0")</f>
        <v>&gt;50</v>
      </c>
      <c r="M5376" s="60"/>
      <c r="N5376" s="45">
        <f t="shared" si="534"/>
        <v>0</v>
      </c>
    </row>
    <row r="5377" spans="1:14" ht="12" customHeight="1">
      <c r="A5377" s="129"/>
      <c r="B5377" s="49" t="s">
        <v>1633</v>
      </c>
      <c r="C5377" s="18" t="s">
        <v>3320</v>
      </c>
      <c r="D5377" s="20">
        <v>554.07000000000005</v>
      </c>
      <c r="E5377" s="10">
        <f t="shared" si="533"/>
        <v>554.07000000000005</v>
      </c>
      <c r="F5377" s="1" t="s">
        <v>1795</v>
      </c>
      <c r="G5377" s="45">
        <v>3917320090</v>
      </c>
      <c r="H5377" s="60"/>
      <c r="I5377" s="45">
        <v>1</v>
      </c>
      <c r="J5377" s="45" t="s">
        <v>12</v>
      </c>
      <c r="K5377" s="45">
        <v>15</v>
      </c>
      <c r="L5377" s="7" t="str">
        <f>IFERROR(VLOOKUP(B5377,Харків!A:C,3,0),"0")</f>
        <v>&gt;50</v>
      </c>
      <c r="M5377" s="60"/>
      <c r="N5377" s="45">
        <f t="shared" si="534"/>
        <v>0</v>
      </c>
    </row>
    <row r="5378" spans="1:14" ht="12" customHeight="1">
      <c r="A5378" s="129"/>
      <c r="B5378" s="49" t="s">
        <v>1634</v>
      </c>
      <c r="C5378" s="18" t="s">
        <v>3324</v>
      </c>
      <c r="D5378" s="20">
        <v>606.85</v>
      </c>
      <c r="E5378" s="10">
        <f t="shared" si="533"/>
        <v>606.85</v>
      </c>
      <c r="F5378" s="1" t="s">
        <v>1795</v>
      </c>
      <c r="G5378" s="45">
        <v>3917320090</v>
      </c>
      <c r="H5378" s="60"/>
      <c r="I5378" s="45">
        <v>1</v>
      </c>
      <c r="J5378" s="45" t="s">
        <v>12</v>
      </c>
      <c r="K5378" s="45">
        <v>15</v>
      </c>
      <c r="L5378" s="7" t="str">
        <f>IFERROR(VLOOKUP(B5378,Харків!A:C,3,0),"0")</f>
        <v>&gt;100</v>
      </c>
      <c r="M5378" s="60"/>
      <c r="N5378" s="45">
        <f t="shared" si="534"/>
        <v>0</v>
      </c>
    </row>
    <row r="5379" spans="1:14" ht="12" customHeight="1">
      <c r="A5379" s="129"/>
      <c r="B5379" s="49" t="s">
        <v>1635</v>
      </c>
      <c r="C5379" s="18" t="s">
        <v>3318</v>
      </c>
      <c r="D5379" s="20">
        <v>1046.95</v>
      </c>
      <c r="E5379" s="10">
        <f t="shared" si="533"/>
        <v>1046.95</v>
      </c>
      <c r="F5379" s="1" t="s">
        <v>1795</v>
      </c>
      <c r="G5379" s="45">
        <v>3917320090</v>
      </c>
      <c r="H5379" s="60"/>
      <c r="I5379" s="45">
        <v>1</v>
      </c>
      <c r="J5379" s="45" t="s">
        <v>12</v>
      </c>
      <c r="K5379" s="45">
        <v>10</v>
      </c>
      <c r="L5379" s="7" t="str">
        <f>IFERROR(VLOOKUP(B5379,Харків!A:C,3,0),"0")</f>
        <v>&gt;10</v>
      </c>
      <c r="M5379" s="60"/>
      <c r="N5379" s="45">
        <f t="shared" si="534"/>
        <v>0</v>
      </c>
    </row>
    <row r="5380" spans="1:14" ht="12" customHeight="1">
      <c r="A5380" s="129"/>
      <c r="B5380" s="49" t="s">
        <v>1636</v>
      </c>
      <c r="C5380" s="18" t="s">
        <v>3398</v>
      </c>
      <c r="D5380" s="20">
        <v>1884.51</v>
      </c>
      <c r="E5380" s="10">
        <f t="shared" si="533"/>
        <v>1884.51</v>
      </c>
      <c r="F5380" s="1" t="s">
        <v>1795</v>
      </c>
      <c r="G5380" s="45">
        <v>3917320090</v>
      </c>
      <c r="H5380" s="60"/>
      <c r="I5380" s="45">
        <v>1</v>
      </c>
      <c r="J5380" s="45" t="s">
        <v>12</v>
      </c>
      <c r="K5380" s="45">
        <v>10</v>
      </c>
      <c r="L5380" s="7" t="str">
        <f>IFERROR(VLOOKUP(B5380,Харків!A:C,3,0),"0")</f>
        <v>&gt;10</v>
      </c>
      <c r="M5380" s="60"/>
      <c r="N5380" s="45">
        <f t="shared" si="534"/>
        <v>0</v>
      </c>
    </row>
    <row r="5381" spans="1:14" ht="12" customHeight="1">
      <c r="A5381" s="130"/>
      <c r="B5381" s="50"/>
      <c r="C5381" s="6" t="s">
        <v>1793</v>
      </c>
      <c r="D5381" s="14"/>
      <c r="E5381" s="14"/>
      <c r="F5381" s="5"/>
      <c r="G5381" s="7"/>
      <c r="H5381" s="13"/>
      <c r="I5381" s="7"/>
      <c r="J5381" s="7"/>
      <c r="K5381" s="7"/>
      <c r="L5381" s="5"/>
      <c r="M5381" s="5"/>
      <c r="N5381" s="5"/>
    </row>
    <row r="5382" spans="1:14" ht="12" customHeight="1">
      <c r="A5382" s="129"/>
      <c r="B5382" s="49" t="s">
        <v>1637</v>
      </c>
      <c r="C5382" s="18" t="s">
        <v>2842</v>
      </c>
      <c r="D5382" s="20">
        <v>49.23</v>
      </c>
      <c r="E5382" s="10">
        <f t="shared" ref="E5382:E5399" si="535">D5382-(D5382*$G$1)</f>
        <v>49.23</v>
      </c>
      <c r="F5382" s="1" t="s">
        <v>1795</v>
      </c>
      <c r="G5382" s="45">
        <v>3917320090</v>
      </c>
      <c r="H5382" s="60"/>
      <c r="I5382" s="45">
        <v>1</v>
      </c>
      <c r="J5382" s="45" t="s">
        <v>12</v>
      </c>
      <c r="K5382" s="45">
        <v>200</v>
      </c>
      <c r="L5382" s="7" t="str">
        <f>IFERROR(VLOOKUP(B5382,Харків!A:C,3,0),"0")</f>
        <v>&gt;20</v>
      </c>
      <c r="M5382" s="60"/>
      <c r="N5382" s="45">
        <f t="shared" ref="N5382:N5399" si="536">E5382*M5382</f>
        <v>0</v>
      </c>
    </row>
    <row r="5383" spans="1:14" ht="12" customHeight="1">
      <c r="A5383" s="129"/>
      <c r="B5383" s="49" t="s">
        <v>1638</v>
      </c>
      <c r="C5383" s="18" t="s">
        <v>3070</v>
      </c>
      <c r="D5383" s="20">
        <v>51.6</v>
      </c>
      <c r="E5383" s="10">
        <f t="shared" si="535"/>
        <v>51.6</v>
      </c>
      <c r="F5383" s="1" t="s">
        <v>1795</v>
      </c>
      <c r="G5383" s="45">
        <v>3917320090</v>
      </c>
      <c r="H5383" s="60"/>
      <c r="I5383" s="45">
        <v>1</v>
      </c>
      <c r="J5383" s="45">
        <v>40</v>
      </c>
      <c r="K5383" s="45">
        <v>160</v>
      </c>
      <c r="L5383" s="7">
        <f>IFERROR(VLOOKUP(B5383,Харків!A:C,3,0),"0")</f>
        <v>0</v>
      </c>
      <c r="M5383" s="60"/>
      <c r="N5383" s="45">
        <f t="shared" si="536"/>
        <v>0</v>
      </c>
    </row>
    <row r="5384" spans="1:14" ht="12" customHeight="1">
      <c r="A5384" s="129"/>
      <c r="B5384" s="49" t="s">
        <v>1639</v>
      </c>
      <c r="C5384" s="18" t="s">
        <v>3154</v>
      </c>
      <c r="D5384" s="20">
        <v>79.599999999999994</v>
      </c>
      <c r="E5384" s="10">
        <f t="shared" si="535"/>
        <v>79.599999999999994</v>
      </c>
      <c r="F5384" s="1" t="s">
        <v>1795</v>
      </c>
      <c r="G5384" s="45">
        <v>3917320090</v>
      </c>
      <c r="H5384" s="60"/>
      <c r="I5384" s="45">
        <v>1</v>
      </c>
      <c r="J5384" s="45" t="s">
        <v>12</v>
      </c>
      <c r="K5384" s="45">
        <v>200</v>
      </c>
      <c r="L5384" s="7" t="str">
        <f>IFERROR(VLOOKUP(B5384,Харків!A:C,3,0),"0")</f>
        <v>&gt;20</v>
      </c>
      <c r="M5384" s="60"/>
      <c r="N5384" s="45">
        <f t="shared" si="536"/>
        <v>0</v>
      </c>
    </row>
    <row r="5385" spans="1:14" ht="12" customHeight="1">
      <c r="A5385" s="129"/>
      <c r="B5385" s="49" t="s">
        <v>1640</v>
      </c>
      <c r="C5385" s="18" t="s">
        <v>2843</v>
      </c>
      <c r="D5385" s="20">
        <v>83.18</v>
      </c>
      <c r="E5385" s="10">
        <f t="shared" si="535"/>
        <v>83.18</v>
      </c>
      <c r="F5385" s="1" t="s">
        <v>1795</v>
      </c>
      <c r="G5385" s="45">
        <v>3917320090</v>
      </c>
      <c r="H5385" s="60"/>
      <c r="I5385" s="45">
        <v>1</v>
      </c>
      <c r="J5385" s="45" t="s">
        <v>12</v>
      </c>
      <c r="K5385" s="45">
        <v>200</v>
      </c>
      <c r="L5385" s="7" t="str">
        <f>IFERROR(VLOOKUP(B5385,Харків!A:C,3,0),"0")</f>
        <v>&gt;100</v>
      </c>
      <c r="M5385" s="60"/>
      <c r="N5385" s="45">
        <f t="shared" si="536"/>
        <v>0</v>
      </c>
    </row>
    <row r="5386" spans="1:14" ht="12" customHeight="1">
      <c r="A5386" s="129"/>
      <c r="B5386" s="49" t="s">
        <v>1641</v>
      </c>
      <c r="C5386" s="18" t="s">
        <v>3153</v>
      </c>
      <c r="D5386" s="20">
        <v>120.35</v>
      </c>
      <c r="E5386" s="10">
        <f t="shared" si="535"/>
        <v>120.35</v>
      </c>
      <c r="F5386" s="1" t="s">
        <v>1795</v>
      </c>
      <c r="G5386" s="45">
        <v>3917320090</v>
      </c>
      <c r="H5386" s="60"/>
      <c r="I5386" s="45">
        <v>1</v>
      </c>
      <c r="J5386" s="45">
        <v>100</v>
      </c>
      <c r="K5386" s="45">
        <v>100</v>
      </c>
      <c r="L5386" s="7" t="str">
        <f>IFERROR(VLOOKUP(B5386,Харків!A:C,3,0),"0")</f>
        <v>&gt;100</v>
      </c>
      <c r="M5386" s="60"/>
      <c r="N5386" s="45">
        <f t="shared" si="536"/>
        <v>0</v>
      </c>
    </row>
    <row r="5387" spans="1:14" ht="12" customHeight="1">
      <c r="A5387" s="129"/>
      <c r="B5387" s="49" t="s">
        <v>1642</v>
      </c>
      <c r="C5387" s="18" t="s">
        <v>3235</v>
      </c>
      <c r="D5387" s="20">
        <v>146.79</v>
      </c>
      <c r="E5387" s="10">
        <f t="shared" si="535"/>
        <v>146.79</v>
      </c>
      <c r="F5387" s="1" t="s">
        <v>1795</v>
      </c>
      <c r="G5387" s="45">
        <v>3917320090</v>
      </c>
      <c r="H5387" s="60"/>
      <c r="I5387" s="45">
        <v>1</v>
      </c>
      <c r="J5387" s="45" t="s">
        <v>12</v>
      </c>
      <c r="K5387" s="45">
        <v>100</v>
      </c>
      <c r="L5387" s="7" t="str">
        <f>IFERROR(VLOOKUP(B5387,Харків!A:C,3,0),"0")</f>
        <v>&gt;20</v>
      </c>
      <c r="M5387" s="60"/>
      <c r="N5387" s="45">
        <f t="shared" si="536"/>
        <v>0</v>
      </c>
    </row>
    <row r="5388" spans="1:14" ht="12" customHeight="1">
      <c r="A5388" s="129"/>
      <c r="B5388" s="49" t="s">
        <v>1643</v>
      </c>
      <c r="C5388" s="18" t="s">
        <v>3420</v>
      </c>
      <c r="D5388" s="20">
        <v>159.02000000000001</v>
      </c>
      <c r="E5388" s="10">
        <f t="shared" si="535"/>
        <v>159.02000000000001</v>
      </c>
      <c r="F5388" s="1" t="s">
        <v>1795</v>
      </c>
      <c r="G5388" s="45">
        <v>3917320090</v>
      </c>
      <c r="H5388" s="60"/>
      <c r="I5388" s="45">
        <v>1</v>
      </c>
      <c r="J5388" s="45">
        <v>55</v>
      </c>
      <c r="K5388" s="45">
        <v>50</v>
      </c>
      <c r="L5388" s="7" t="str">
        <f>IFERROR(VLOOKUP(B5388,Харків!A:C,3,0),"0")</f>
        <v>&gt;100</v>
      </c>
      <c r="M5388" s="60"/>
      <c r="N5388" s="45">
        <f t="shared" si="536"/>
        <v>0</v>
      </c>
    </row>
    <row r="5389" spans="1:14" ht="12" customHeight="1">
      <c r="A5389" s="129"/>
      <c r="B5389" s="49" t="s">
        <v>1644</v>
      </c>
      <c r="C5389" s="18" t="s">
        <v>3315</v>
      </c>
      <c r="D5389" s="20">
        <v>199.09</v>
      </c>
      <c r="E5389" s="10">
        <f t="shared" si="535"/>
        <v>199.09</v>
      </c>
      <c r="F5389" s="1" t="s">
        <v>1795</v>
      </c>
      <c r="G5389" s="45">
        <v>3917320090</v>
      </c>
      <c r="H5389" s="60"/>
      <c r="I5389" s="45">
        <v>1</v>
      </c>
      <c r="J5389" s="45" t="s">
        <v>12</v>
      </c>
      <c r="K5389" s="45">
        <v>50</v>
      </c>
      <c r="L5389" s="7" t="str">
        <f>IFERROR(VLOOKUP(B5389,Харків!A:C,3,0),"0")</f>
        <v>&gt;20</v>
      </c>
      <c r="M5389" s="60"/>
      <c r="N5389" s="45">
        <f t="shared" si="536"/>
        <v>0</v>
      </c>
    </row>
    <row r="5390" spans="1:14" ht="12" customHeight="1">
      <c r="A5390" s="129"/>
      <c r="B5390" s="49" t="s">
        <v>1645</v>
      </c>
      <c r="C5390" s="18" t="s">
        <v>3300</v>
      </c>
      <c r="D5390" s="20">
        <v>216.66</v>
      </c>
      <c r="E5390" s="10">
        <f t="shared" si="535"/>
        <v>216.66</v>
      </c>
      <c r="F5390" s="1" t="s">
        <v>1795</v>
      </c>
      <c r="G5390" s="45">
        <v>3917320090</v>
      </c>
      <c r="H5390" s="60"/>
      <c r="I5390" s="45">
        <v>1</v>
      </c>
      <c r="J5390" s="45">
        <v>35</v>
      </c>
      <c r="K5390" s="45">
        <v>50</v>
      </c>
      <c r="L5390" s="7" t="str">
        <f>IFERROR(VLOOKUP(B5390,Харків!A:C,3,0),"0")</f>
        <v>&gt;50</v>
      </c>
      <c r="M5390" s="60"/>
      <c r="N5390" s="45">
        <f t="shared" si="536"/>
        <v>0</v>
      </c>
    </row>
    <row r="5391" spans="1:14" ht="12" customHeight="1">
      <c r="A5391" s="129"/>
      <c r="B5391" s="49" t="s">
        <v>1646</v>
      </c>
      <c r="C5391" s="18" t="s">
        <v>3432</v>
      </c>
      <c r="D5391" s="20">
        <v>229.93</v>
      </c>
      <c r="E5391" s="10">
        <f t="shared" si="535"/>
        <v>229.93</v>
      </c>
      <c r="F5391" s="1" t="s">
        <v>1795</v>
      </c>
      <c r="G5391" s="45">
        <v>3917320090</v>
      </c>
      <c r="H5391" s="60"/>
      <c r="I5391" s="45">
        <v>1</v>
      </c>
      <c r="J5391" s="45">
        <v>25</v>
      </c>
      <c r="K5391" s="45">
        <v>30</v>
      </c>
      <c r="L5391" s="7" t="str">
        <f>IFERROR(VLOOKUP(B5391,Харків!A:C,3,0),"0")</f>
        <v>&gt;100</v>
      </c>
      <c r="M5391" s="60"/>
      <c r="N5391" s="45">
        <f t="shared" si="536"/>
        <v>0</v>
      </c>
    </row>
    <row r="5392" spans="1:14" ht="12" customHeight="1">
      <c r="A5392" s="129"/>
      <c r="B5392" s="49" t="s">
        <v>1647</v>
      </c>
      <c r="C5392" s="18" t="s">
        <v>3327</v>
      </c>
      <c r="D5392" s="20">
        <v>273.98</v>
      </c>
      <c r="E5392" s="10">
        <f t="shared" si="535"/>
        <v>273.98</v>
      </c>
      <c r="F5392" s="1" t="s">
        <v>1795</v>
      </c>
      <c r="G5392" s="45">
        <v>3917320090</v>
      </c>
      <c r="H5392" s="60"/>
      <c r="I5392" s="45">
        <v>1</v>
      </c>
      <c r="J5392" s="45">
        <v>20</v>
      </c>
      <c r="K5392" s="45">
        <v>30</v>
      </c>
      <c r="L5392" s="7" t="str">
        <f>IFERROR(VLOOKUP(B5392,Харків!A:C,3,0),"0")</f>
        <v>&gt;50</v>
      </c>
      <c r="M5392" s="60"/>
      <c r="N5392" s="45">
        <f t="shared" si="536"/>
        <v>0</v>
      </c>
    </row>
    <row r="5393" spans="1:14" ht="12" customHeight="1">
      <c r="A5393" s="129"/>
      <c r="B5393" s="49" t="s">
        <v>1648</v>
      </c>
      <c r="C5393" s="18" t="s">
        <v>3389</v>
      </c>
      <c r="D5393" s="20">
        <v>290.64999999999998</v>
      </c>
      <c r="E5393" s="10">
        <f t="shared" si="535"/>
        <v>290.64999999999998</v>
      </c>
      <c r="F5393" s="1" t="s">
        <v>1795</v>
      </c>
      <c r="G5393" s="45">
        <v>3917320090</v>
      </c>
      <c r="H5393" s="60"/>
      <c r="I5393" s="45">
        <v>1</v>
      </c>
      <c r="J5393" s="45">
        <v>20</v>
      </c>
      <c r="K5393" s="45">
        <v>30</v>
      </c>
      <c r="L5393" s="7" t="str">
        <f>IFERROR(VLOOKUP(B5393,Харків!A:C,3,0),"0")</f>
        <v>&gt;20</v>
      </c>
      <c r="M5393" s="60"/>
      <c r="N5393" s="45">
        <f t="shared" si="536"/>
        <v>0</v>
      </c>
    </row>
    <row r="5394" spans="1:14" ht="12" customHeight="1">
      <c r="A5394" s="129"/>
      <c r="B5394" s="49" t="s">
        <v>1649</v>
      </c>
      <c r="C5394" s="18" t="s">
        <v>3438</v>
      </c>
      <c r="D5394" s="20">
        <v>371.84</v>
      </c>
      <c r="E5394" s="10">
        <f t="shared" si="535"/>
        <v>371.84</v>
      </c>
      <c r="F5394" s="1" t="s">
        <v>1795</v>
      </c>
      <c r="G5394" s="45">
        <v>3917320090</v>
      </c>
      <c r="H5394" s="60"/>
      <c r="I5394" s="45">
        <v>1</v>
      </c>
      <c r="J5394" s="45">
        <v>15.000000000000002</v>
      </c>
      <c r="K5394" s="45">
        <v>20</v>
      </c>
      <c r="L5394" s="7" t="str">
        <f>IFERROR(VLOOKUP(B5394,Харків!A:C,3,0),"0")</f>
        <v>&gt;20</v>
      </c>
      <c r="M5394" s="60"/>
      <c r="N5394" s="45">
        <f t="shared" si="536"/>
        <v>0</v>
      </c>
    </row>
    <row r="5395" spans="1:14" ht="12" customHeight="1">
      <c r="A5395" s="129"/>
      <c r="B5395" s="49" t="s">
        <v>1650</v>
      </c>
      <c r="C5395" s="18" t="s">
        <v>3407</v>
      </c>
      <c r="D5395" s="20">
        <v>415.86</v>
      </c>
      <c r="E5395" s="10">
        <f t="shared" si="535"/>
        <v>415.86</v>
      </c>
      <c r="F5395" s="1" t="s">
        <v>1795</v>
      </c>
      <c r="G5395" s="45">
        <v>3917320090</v>
      </c>
      <c r="H5395" s="60"/>
      <c r="I5395" s="45">
        <v>1</v>
      </c>
      <c r="J5395" s="45" t="s">
        <v>12</v>
      </c>
      <c r="K5395" s="45">
        <v>20</v>
      </c>
      <c r="L5395" s="7" t="str">
        <f>IFERROR(VLOOKUP(B5395,Харків!A:C,3,0),"0")</f>
        <v>&gt;20</v>
      </c>
      <c r="M5395" s="60"/>
      <c r="N5395" s="45">
        <f t="shared" si="536"/>
        <v>0</v>
      </c>
    </row>
    <row r="5396" spans="1:14" ht="12" customHeight="1">
      <c r="A5396" s="129"/>
      <c r="B5396" s="49" t="s">
        <v>1651</v>
      </c>
      <c r="C5396" s="18" t="s">
        <v>3399</v>
      </c>
      <c r="D5396" s="20">
        <v>464.79</v>
      </c>
      <c r="E5396" s="10">
        <f t="shared" si="535"/>
        <v>464.79</v>
      </c>
      <c r="F5396" s="1" t="s">
        <v>1795</v>
      </c>
      <c r="G5396" s="45">
        <v>3917320090</v>
      </c>
      <c r="H5396" s="60"/>
      <c r="I5396" s="45">
        <v>1</v>
      </c>
      <c r="J5396" s="45" t="s">
        <v>12</v>
      </c>
      <c r="K5396" s="45">
        <v>20</v>
      </c>
      <c r="L5396" s="7" t="str">
        <f>IFERROR(VLOOKUP(B5396,Харків!A:C,3,0),"0")</f>
        <v>&gt;50</v>
      </c>
      <c r="M5396" s="60"/>
      <c r="N5396" s="45">
        <f t="shared" si="536"/>
        <v>0</v>
      </c>
    </row>
    <row r="5397" spans="1:14" ht="12" customHeight="1">
      <c r="A5397" s="129"/>
      <c r="B5397" s="49" t="s">
        <v>1652</v>
      </c>
      <c r="C5397" s="18" t="s">
        <v>3403</v>
      </c>
      <c r="D5397" s="20">
        <v>555.92999999999995</v>
      </c>
      <c r="E5397" s="10">
        <f t="shared" si="535"/>
        <v>555.92999999999995</v>
      </c>
      <c r="F5397" s="1" t="s">
        <v>1795</v>
      </c>
      <c r="G5397" s="45">
        <v>3917320090</v>
      </c>
      <c r="H5397" s="60"/>
      <c r="I5397" s="45">
        <v>1</v>
      </c>
      <c r="J5397" s="45">
        <v>15.000000000000002</v>
      </c>
      <c r="K5397" s="45">
        <v>20</v>
      </c>
      <c r="L5397" s="7" t="str">
        <f>IFERROR(VLOOKUP(B5397,Харків!A:C,3,0),"0")</f>
        <v>&gt;20</v>
      </c>
      <c r="M5397" s="60"/>
      <c r="N5397" s="45">
        <f t="shared" si="536"/>
        <v>0</v>
      </c>
    </row>
    <row r="5398" spans="1:14" ht="12" customHeight="1">
      <c r="A5398" s="129"/>
      <c r="B5398" s="49" t="s">
        <v>1653</v>
      </c>
      <c r="C5398" s="18" t="s">
        <v>3388</v>
      </c>
      <c r="D5398" s="20">
        <v>587.07000000000005</v>
      </c>
      <c r="E5398" s="10">
        <f t="shared" si="535"/>
        <v>587.07000000000005</v>
      </c>
      <c r="F5398" s="1" t="s">
        <v>1795</v>
      </c>
      <c r="G5398" s="45">
        <v>3917320090</v>
      </c>
      <c r="H5398" s="60"/>
      <c r="I5398" s="45">
        <v>1</v>
      </c>
      <c r="J5398" s="45" t="s">
        <v>12</v>
      </c>
      <c r="K5398" s="45">
        <v>20</v>
      </c>
      <c r="L5398" s="7" t="str">
        <f>IFERROR(VLOOKUP(B5398,Харків!A:C,3,0),"0")</f>
        <v>&gt;20</v>
      </c>
      <c r="M5398" s="60"/>
      <c r="N5398" s="45">
        <f t="shared" si="536"/>
        <v>0</v>
      </c>
    </row>
    <row r="5399" spans="1:14" ht="12" customHeight="1">
      <c r="A5399" s="129"/>
      <c r="B5399" s="49" t="s">
        <v>1654</v>
      </c>
      <c r="C5399" s="18" t="s">
        <v>3386</v>
      </c>
      <c r="D5399" s="20">
        <v>825.05</v>
      </c>
      <c r="E5399" s="10">
        <f t="shared" si="535"/>
        <v>825.05</v>
      </c>
      <c r="F5399" s="1" t="s">
        <v>1795</v>
      </c>
      <c r="G5399" s="45">
        <v>3917320090</v>
      </c>
      <c r="H5399" s="60"/>
      <c r="I5399" s="45">
        <v>1</v>
      </c>
      <c r="J5399" s="45" t="s">
        <v>12</v>
      </c>
      <c r="K5399" s="45">
        <v>20</v>
      </c>
      <c r="L5399" s="7" t="str">
        <f>IFERROR(VLOOKUP(B5399,Харків!A:C,3,0),"0")</f>
        <v>&gt;10</v>
      </c>
      <c r="M5399" s="60"/>
      <c r="N5399" s="45">
        <f t="shared" si="536"/>
        <v>0</v>
      </c>
    </row>
  </sheetData>
  <sheetProtection formatCells="0" formatColumns="0" formatRows="0" insertColumns="0" insertRows="0" insertHyperlinks="0" deleteColumns="0" deleteRows="0" selectLockedCells="1" pivotTables="0" selectUnlockedCells="1"/>
  <autoFilter ref="B1:N5399" xr:uid="{00000000-0009-0000-0000-000001000000}"/>
  <phoneticPr fontId="73" type="noConversion"/>
  <conditionalFormatting sqref="B4473:B4475">
    <cfRule type="duplicateValues" dxfId="1023" priority="444"/>
  </conditionalFormatting>
  <conditionalFormatting sqref="B663">
    <cfRule type="duplicateValues" dxfId="1022" priority="443"/>
  </conditionalFormatting>
  <conditionalFormatting sqref="B4033">
    <cfRule type="duplicateValues" dxfId="1021" priority="442"/>
  </conditionalFormatting>
  <conditionalFormatting sqref="B4029">
    <cfRule type="duplicateValues" dxfId="1020" priority="441"/>
  </conditionalFormatting>
  <conditionalFormatting sqref="B2084:B2090">
    <cfRule type="duplicateValues" dxfId="1019" priority="440"/>
  </conditionalFormatting>
  <conditionalFormatting sqref="B4466:B4472">
    <cfRule type="duplicateValues" dxfId="1018" priority="439"/>
  </conditionalFormatting>
  <conditionalFormatting sqref="B2527">
    <cfRule type="duplicateValues" dxfId="1017" priority="438"/>
  </conditionalFormatting>
  <conditionalFormatting sqref="B4749 B4743:B4745">
    <cfRule type="duplicateValues" dxfId="1016" priority="437"/>
  </conditionalFormatting>
  <conditionalFormatting sqref="B2206:B2210">
    <cfRule type="duplicateValues" dxfId="1015" priority="436"/>
  </conditionalFormatting>
  <conditionalFormatting sqref="B435">
    <cfRule type="duplicateValues" dxfId="1014" priority="435"/>
  </conditionalFormatting>
  <conditionalFormatting sqref="B114">
    <cfRule type="duplicateValues" dxfId="1013" priority="433"/>
  </conditionalFormatting>
  <conditionalFormatting sqref="B118">
    <cfRule type="duplicateValues" dxfId="1012" priority="434"/>
  </conditionalFormatting>
  <conditionalFormatting sqref="B528 B507:B508">
    <cfRule type="duplicateValues" dxfId="1011" priority="432"/>
  </conditionalFormatting>
  <conditionalFormatting sqref="B529 B507:B509">
    <cfRule type="duplicateValues" dxfId="1010" priority="431"/>
  </conditionalFormatting>
  <conditionalFormatting sqref="B529">
    <cfRule type="duplicateValues" dxfId="1009" priority="430"/>
  </conditionalFormatting>
  <conditionalFormatting sqref="B504">
    <cfRule type="duplicateValues" dxfId="1008" priority="429"/>
  </conditionalFormatting>
  <conditionalFormatting sqref="B509">
    <cfRule type="duplicateValues" dxfId="1007" priority="428"/>
  </conditionalFormatting>
  <conditionalFormatting sqref="B521">
    <cfRule type="duplicateValues" dxfId="1006" priority="427"/>
  </conditionalFormatting>
  <conditionalFormatting sqref="B520">
    <cfRule type="duplicateValues" dxfId="1005" priority="426"/>
  </conditionalFormatting>
  <conditionalFormatting sqref="B520">
    <cfRule type="duplicateValues" dxfId="1004" priority="425"/>
  </conditionalFormatting>
  <conditionalFormatting sqref="B525">
    <cfRule type="duplicateValues" dxfId="1003" priority="424"/>
  </conditionalFormatting>
  <conditionalFormatting sqref="B523">
    <cfRule type="duplicateValues" dxfId="1002" priority="423"/>
  </conditionalFormatting>
  <conditionalFormatting sqref="B523">
    <cfRule type="duplicateValues" dxfId="1001" priority="422"/>
  </conditionalFormatting>
  <conditionalFormatting sqref="B527">
    <cfRule type="duplicateValues" dxfId="1000" priority="421"/>
  </conditionalFormatting>
  <conditionalFormatting sqref="B526">
    <cfRule type="duplicateValues" dxfId="999" priority="420"/>
  </conditionalFormatting>
  <conditionalFormatting sqref="B526">
    <cfRule type="duplicateValues" dxfId="998" priority="419"/>
  </conditionalFormatting>
  <conditionalFormatting sqref="B524">
    <cfRule type="duplicateValues" dxfId="997" priority="418"/>
  </conditionalFormatting>
  <conditionalFormatting sqref="B517">
    <cfRule type="duplicateValues" dxfId="996" priority="417"/>
  </conditionalFormatting>
  <conditionalFormatting sqref="B517">
    <cfRule type="duplicateValues" dxfId="995" priority="416"/>
  </conditionalFormatting>
  <conditionalFormatting sqref="B518">
    <cfRule type="duplicateValues" dxfId="994" priority="415"/>
  </conditionalFormatting>
  <conditionalFormatting sqref="B511">
    <cfRule type="duplicateValues" dxfId="993" priority="414"/>
  </conditionalFormatting>
  <conditionalFormatting sqref="B511">
    <cfRule type="duplicateValues" dxfId="992" priority="413"/>
  </conditionalFormatting>
  <conditionalFormatting sqref="B516">
    <cfRule type="duplicateValues" dxfId="991" priority="412"/>
  </conditionalFormatting>
  <conditionalFormatting sqref="B515">
    <cfRule type="duplicateValues" dxfId="990" priority="411"/>
  </conditionalFormatting>
  <conditionalFormatting sqref="B515">
    <cfRule type="duplicateValues" dxfId="989" priority="410"/>
  </conditionalFormatting>
  <conditionalFormatting sqref="B513">
    <cfRule type="duplicateValues" dxfId="988" priority="409"/>
  </conditionalFormatting>
  <conditionalFormatting sqref="B512">
    <cfRule type="duplicateValues" dxfId="987" priority="408"/>
  </conditionalFormatting>
  <conditionalFormatting sqref="B510">
    <cfRule type="duplicateValues" dxfId="986" priority="407"/>
  </conditionalFormatting>
  <conditionalFormatting sqref="B514">
    <cfRule type="duplicateValues" dxfId="985" priority="406"/>
  </conditionalFormatting>
  <conditionalFormatting sqref="B522">
    <cfRule type="duplicateValues" dxfId="984" priority="405"/>
  </conditionalFormatting>
  <conditionalFormatting sqref="B519">
    <cfRule type="duplicateValues" dxfId="983" priority="404"/>
  </conditionalFormatting>
  <conditionalFormatting sqref="B345">
    <cfRule type="duplicateValues" dxfId="982" priority="403"/>
  </conditionalFormatting>
  <conditionalFormatting sqref="B351">
    <cfRule type="duplicateValues" dxfId="981" priority="402"/>
  </conditionalFormatting>
  <conditionalFormatting sqref="B349">
    <cfRule type="duplicateValues" dxfId="980" priority="401"/>
  </conditionalFormatting>
  <conditionalFormatting sqref="B348">
    <cfRule type="duplicateValues" dxfId="979" priority="400"/>
  </conditionalFormatting>
  <conditionalFormatting sqref="B346">
    <cfRule type="duplicateValues" dxfId="978" priority="399"/>
  </conditionalFormatting>
  <conditionalFormatting sqref="B659">
    <cfRule type="duplicateValues" dxfId="977" priority="398"/>
  </conditionalFormatting>
  <conditionalFormatting sqref="B656">
    <cfRule type="duplicateValues" dxfId="976" priority="397"/>
  </conditionalFormatting>
  <conditionalFormatting sqref="B660 B658">
    <cfRule type="duplicateValues" dxfId="975" priority="445"/>
  </conditionalFormatting>
  <conditionalFormatting sqref="B657 B655">
    <cfRule type="duplicateValues" dxfId="974" priority="446"/>
  </conditionalFormatting>
  <conditionalFormatting sqref="B603">
    <cfRule type="duplicateValues" dxfId="973" priority="396"/>
  </conditionalFormatting>
  <conditionalFormatting sqref="B636">
    <cfRule type="duplicateValues" dxfId="972" priority="395"/>
  </conditionalFormatting>
  <conditionalFormatting sqref="B635">
    <cfRule type="duplicateValues" dxfId="971" priority="394"/>
  </conditionalFormatting>
  <conditionalFormatting sqref="B634">
    <cfRule type="duplicateValues" dxfId="970" priority="393"/>
  </conditionalFormatting>
  <conditionalFormatting sqref="B633">
    <cfRule type="duplicateValues" dxfId="969" priority="392"/>
  </conditionalFormatting>
  <conditionalFormatting sqref="B632">
    <cfRule type="duplicateValues" dxfId="968" priority="391"/>
  </conditionalFormatting>
  <conditionalFormatting sqref="B208:B210">
    <cfRule type="duplicateValues" dxfId="967" priority="447"/>
  </conditionalFormatting>
  <conditionalFormatting sqref="B11">
    <cfRule type="duplicateValues" dxfId="966" priority="390"/>
  </conditionalFormatting>
  <conditionalFormatting sqref="B1653">
    <cfRule type="duplicateValues" dxfId="965" priority="389"/>
  </conditionalFormatting>
  <conditionalFormatting sqref="B2677">
    <cfRule type="duplicateValues" dxfId="964" priority="388"/>
  </conditionalFormatting>
  <conditionalFormatting sqref="B491 B493:B494 B496:B498">
    <cfRule type="duplicateValues" dxfId="963" priority="387"/>
  </conditionalFormatting>
  <conditionalFormatting sqref="B492">
    <cfRule type="duplicateValues" dxfId="962" priority="386"/>
  </conditionalFormatting>
  <conditionalFormatting sqref="B1383:B1384 B1348 B1341:B1342">
    <cfRule type="duplicateValues" dxfId="961" priority="385"/>
  </conditionalFormatting>
  <conditionalFormatting sqref="B1343">
    <cfRule type="duplicateValues" dxfId="960" priority="384"/>
  </conditionalFormatting>
  <conditionalFormatting sqref="B1385">
    <cfRule type="duplicateValues" dxfId="959" priority="383"/>
  </conditionalFormatting>
  <conditionalFormatting sqref="B484">
    <cfRule type="duplicateValues" dxfId="958" priority="382"/>
  </conditionalFormatting>
  <conditionalFormatting sqref="B2286:B2287 B2272 B295 B2280:B2284 B2276:B2278 B2274">
    <cfRule type="duplicateValues" dxfId="957" priority="448"/>
  </conditionalFormatting>
  <conditionalFormatting sqref="B2667">
    <cfRule type="duplicateValues" dxfId="956" priority="381"/>
  </conditionalFormatting>
  <conditionalFormatting sqref="B2671">
    <cfRule type="duplicateValues" dxfId="955" priority="380"/>
  </conditionalFormatting>
  <conditionalFormatting sqref="B2674 B2666 B2668:B2669">
    <cfRule type="duplicateValues" dxfId="954" priority="449"/>
  </conditionalFormatting>
  <conditionalFormatting sqref="B2679:B2680 B2672">
    <cfRule type="duplicateValues" dxfId="953" priority="450"/>
  </conditionalFormatting>
  <conditionalFormatting sqref="B2678">
    <cfRule type="duplicateValues" dxfId="952" priority="379"/>
  </conditionalFormatting>
  <conditionalFormatting sqref="B4557:B4565">
    <cfRule type="duplicateValues" dxfId="951" priority="378"/>
  </conditionalFormatting>
  <conditionalFormatting sqref="B2985:B2986 B2960:B2981 B2923:B2935 B2938:B2944 B2947:B2958">
    <cfRule type="duplicateValues" dxfId="950" priority="451"/>
  </conditionalFormatting>
  <conditionalFormatting sqref="B2984">
    <cfRule type="duplicateValues" dxfId="949" priority="377"/>
  </conditionalFormatting>
  <conditionalFormatting sqref="B2983">
    <cfRule type="duplicateValues" dxfId="948" priority="376"/>
  </conditionalFormatting>
  <conditionalFormatting sqref="B2959">
    <cfRule type="duplicateValues" dxfId="947" priority="375"/>
  </conditionalFormatting>
  <conditionalFormatting sqref="B4514:B4516">
    <cfRule type="duplicateValues" dxfId="946" priority="374"/>
  </conditionalFormatting>
  <conditionalFormatting sqref="B4481:B4484">
    <cfRule type="duplicateValues" dxfId="945" priority="373"/>
  </conditionalFormatting>
  <conditionalFormatting sqref="B4476 B4480 B4478">
    <cfRule type="duplicateValues" dxfId="944" priority="372"/>
  </conditionalFormatting>
  <conditionalFormatting sqref="B537:B550">
    <cfRule type="duplicateValues" dxfId="943" priority="371"/>
  </conditionalFormatting>
  <conditionalFormatting sqref="B552:B561 B564:B566">
    <cfRule type="duplicateValues" dxfId="942" priority="370"/>
  </conditionalFormatting>
  <conditionalFormatting sqref="B578 B585:B590">
    <cfRule type="duplicateValues" dxfId="941" priority="369"/>
  </conditionalFormatting>
  <conditionalFormatting sqref="B579:B584">
    <cfRule type="duplicateValues" dxfId="940" priority="368"/>
  </conditionalFormatting>
  <conditionalFormatting sqref="B630">
    <cfRule type="duplicateValues" dxfId="939" priority="367"/>
  </conditionalFormatting>
  <conditionalFormatting sqref="B647">
    <cfRule type="duplicateValues" dxfId="938" priority="366"/>
  </conditionalFormatting>
  <conditionalFormatting sqref="B799:B800">
    <cfRule type="duplicateValues" dxfId="937" priority="365"/>
  </conditionalFormatting>
  <conditionalFormatting sqref="B1721">
    <cfRule type="duplicateValues" dxfId="936" priority="364"/>
  </conditionalFormatting>
  <conditionalFormatting sqref="B4545:B4551">
    <cfRule type="duplicateValues" dxfId="935" priority="363"/>
  </conditionalFormatting>
  <conditionalFormatting sqref="B4552:B4556">
    <cfRule type="duplicateValues" dxfId="934" priority="452"/>
  </conditionalFormatting>
  <conditionalFormatting sqref="B4050:B4055">
    <cfRule type="duplicateValues" dxfId="933" priority="362"/>
  </conditionalFormatting>
  <conditionalFormatting sqref="B3359 B3317 B3303 B3331 B3290 B3345">
    <cfRule type="duplicateValues" dxfId="932" priority="453"/>
  </conditionalFormatting>
  <conditionalFormatting sqref="B3413">
    <cfRule type="duplicateValues" dxfId="931" priority="361"/>
  </conditionalFormatting>
  <conditionalFormatting sqref="B3446:B3448 B3414:B3416 B3418:B3420 B3422:B3424 B3426:B3428 B3430:B3432 B3434:B3436 B3438:B3440 B3442:B3444 B3450:B3452">
    <cfRule type="duplicateValues" dxfId="930" priority="454"/>
  </conditionalFormatting>
  <conditionalFormatting sqref="B3417">
    <cfRule type="duplicateValues" dxfId="929" priority="360"/>
  </conditionalFormatting>
  <conditionalFormatting sqref="B3421">
    <cfRule type="duplicateValues" dxfId="928" priority="359"/>
  </conditionalFormatting>
  <conditionalFormatting sqref="B3425">
    <cfRule type="duplicateValues" dxfId="927" priority="358"/>
  </conditionalFormatting>
  <conditionalFormatting sqref="B3429">
    <cfRule type="duplicateValues" dxfId="926" priority="357"/>
  </conditionalFormatting>
  <conditionalFormatting sqref="B3433">
    <cfRule type="duplicateValues" dxfId="925" priority="356"/>
  </conditionalFormatting>
  <conditionalFormatting sqref="B3437">
    <cfRule type="duplicateValues" dxfId="924" priority="355"/>
  </conditionalFormatting>
  <conditionalFormatting sqref="B3441">
    <cfRule type="duplicateValues" dxfId="923" priority="354"/>
  </conditionalFormatting>
  <conditionalFormatting sqref="B3445">
    <cfRule type="duplicateValues" dxfId="922" priority="353"/>
  </conditionalFormatting>
  <conditionalFormatting sqref="B3449">
    <cfRule type="duplicateValues" dxfId="921" priority="352"/>
  </conditionalFormatting>
  <conditionalFormatting sqref="B3690:B3715">
    <cfRule type="duplicateValues" dxfId="920" priority="351"/>
  </conditionalFormatting>
  <conditionalFormatting sqref="B3716:B3733">
    <cfRule type="duplicateValues" dxfId="919" priority="455"/>
  </conditionalFormatting>
  <conditionalFormatting sqref="B1732:B1733">
    <cfRule type="duplicateValues" dxfId="918" priority="350"/>
  </conditionalFormatting>
  <conditionalFormatting sqref="B4774:B4786">
    <cfRule type="duplicateValues" dxfId="917" priority="349"/>
  </conditionalFormatting>
  <conditionalFormatting sqref="B4773 B4787:B4791">
    <cfRule type="duplicateValues" dxfId="916" priority="456"/>
  </conditionalFormatting>
  <conditionalFormatting sqref="B4338:B4351">
    <cfRule type="duplicateValues" dxfId="915" priority="348"/>
  </conditionalFormatting>
  <conditionalFormatting sqref="B4077 B4080:B4089">
    <cfRule type="duplicateValues" dxfId="914" priority="347"/>
  </conditionalFormatting>
  <conditionalFormatting sqref="B4078:B4079">
    <cfRule type="duplicateValues" dxfId="913" priority="346"/>
  </conditionalFormatting>
  <conditionalFormatting sqref="B806:B816">
    <cfRule type="duplicateValues" dxfId="912" priority="457"/>
  </conditionalFormatting>
  <conditionalFormatting sqref="B4091">
    <cfRule type="duplicateValues" dxfId="911" priority="345"/>
  </conditionalFormatting>
  <conditionalFormatting sqref="B982">
    <cfRule type="duplicateValues" dxfId="910" priority="344"/>
  </conditionalFormatting>
  <conditionalFormatting sqref="B940">
    <cfRule type="duplicateValues" dxfId="909" priority="343"/>
  </conditionalFormatting>
  <conditionalFormatting sqref="B2589 B2592">
    <cfRule type="duplicateValues" dxfId="908" priority="342"/>
  </conditionalFormatting>
  <conditionalFormatting sqref="B2611:B2612">
    <cfRule type="duplicateValues" dxfId="907" priority="341"/>
  </conditionalFormatting>
  <conditionalFormatting sqref="B2609">
    <cfRule type="duplicateValues" dxfId="906" priority="340"/>
  </conditionalFormatting>
  <conditionalFormatting sqref="B2547:B2550">
    <cfRule type="duplicateValues" dxfId="905" priority="458"/>
  </conditionalFormatting>
  <conditionalFormatting sqref="B2264:B2265">
    <cfRule type="duplicateValues" dxfId="904" priority="339"/>
  </conditionalFormatting>
  <conditionalFormatting sqref="B2270:B2271">
    <cfRule type="duplicateValues" dxfId="903" priority="459"/>
  </conditionalFormatting>
  <conditionalFormatting sqref="B2266">
    <cfRule type="duplicateValues" dxfId="902" priority="337"/>
  </conditionalFormatting>
  <conditionalFormatting sqref="B4489">
    <cfRule type="duplicateValues" dxfId="901" priority="336"/>
  </conditionalFormatting>
  <conditionalFormatting sqref="B99">
    <cfRule type="duplicateValues" dxfId="900" priority="335"/>
  </conditionalFormatting>
  <conditionalFormatting sqref="B467">
    <cfRule type="duplicateValues" dxfId="899" priority="334"/>
  </conditionalFormatting>
  <conditionalFormatting sqref="B2350:B2361">
    <cfRule type="duplicateValues" dxfId="898" priority="333"/>
  </conditionalFormatting>
  <conditionalFormatting sqref="B2364">
    <cfRule type="duplicateValues" dxfId="897" priority="332"/>
  </conditionalFormatting>
  <conditionalFormatting sqref="B2379">
    <cfRule type="duplicateValues" dxfId="896" priority="331"/>
  </conditionalFormatting>
  <conditionalFormatting sqref="B2590:B2591">
    <cfRule type="duplicateValues" dxfId="895" priority="330"/>
  </conditionalFormatting>
  <conditionalFormatting sqref="B3812">
    <cfRule type="duplicateValues" dxfId="894" priority="327"/>
  </conditionalFormatting>
  <conditionalFormatting sqref="B3847:B3848">
    <cfRule type="duplicateValues" dxfId="893" priority="326"/>
  </conditionalFormatting>
  <conditionalFormatting sqref="B1053">
    <cfRule type="duplicateValues" dxfId="892" priority="325"/>
  </conditionalFormatting>
  <conditionalFormatting sqref="B4596:B4598">
    <cfRule type="duplicateValues" dxfId="891" priority="324"/>
  </conditionalFormatting>
  <conditionalFormatting sqref="B4751">
    <cfRule type="duplicateValues" dxfId="890" priority="323"/>
  </conditionalFormatting>
  <conditionalFormatting sqref="B2260">
    <cfRule type="duplicateValues" dxfId="889" priority="322"/>
  </conditionalFormatting>
  <conditionalFormatting sqref="B4772">
    <cfRule type="duplicateValues" dxfId="888" priority="321"/>
  </conditionalFormatting>
  <conditionalFormatting sqref="B4766">
    <cfRule type="duplicateValues" dxfId="887" priority="320"/>
  </conditionalFormatting>
  <conditionalFormatting sqref="B4498">
    <cfRule type="duplicateValues" dxfId="886" priority="319"/>
  </conditionalFormatting>
  <conditionalFormatting sqref="B71">
    <cfRule type="duplicateValues" dxfId="885" priority="318"/>
  </conditionalFormatting>
  <conditionalFormatting sqref="B74">
    <cfRule type="duplicateValues" dxfId="884" priority="317"/>
  </conditionalFormatting>
  <conditionalFormatting sqref="B77">
    <cfRule type="duplicateValues" dxfId="883" priority="316"/>
  </conditionalFormatting>
  <conditionalFormatting sqref="B123">
    <cfRule type="duplicateValues" dxfId="882" priority="315"/>
  </conditionalFormatting>
  <conditionalFormatting sqref="B122">
    <cfRule type="duplicateValues" dxfId="881" priority="314"/>
  </conditionalFormatting>
  <conditionalFormatting sqref="B136">
    <cfRule type="duplicateValues" dxfId="880" priority="313"/>
  </conditionalFormatting>
  <conditionalFormatting sqref="B135">
    <cfRule type="duplicateValues" dxfId="879" priority="312"/>
  </conditionalFormatting>
  <conditionalFormatting sqref="B268:B272">
    <cfRule type="duplicateValues" dxfId="878" priority="311"/>
  </conditionalFormatting>
  <conditionalFormatting sqref="B1741">
    <cfRule type="duplicateValues" dxfId="877" priority="310"/>
  </conditionalFormatting>
  <conditionalFormatting sqref="B1746:B1747">
    <cfRule type="duplicateValues" dxfId="876" priority="309"/>
  </conditionalFormatting>
  <conditionalFormatting sqref="B1745">
    <cfRule type="duplicateValues" dxfId="875" priority="308"/>
  </conditionalFormatting>
  <conditionalFormatting sqref="B1670:B1672">
    <cfRule type="duplicateValues" dxfId="874" priority="307"/>
  </conditionalFormatting>
  <conditionalFormatting sqref="B2519">
    <cfRule type="duplicateValues" dxfId="873" priority="306"/>
  </conditionalFormatting>
  <conditionalFormatting sqref="B2495">
    <cfRule type="duplicateValues" dxfId="872" priority="305"/>
  </conditionalFormatting>
  <conditionalFormatting sqref="B1320:B1329">
    <cfRule type="duplicateValues" dxfId="871" priority="304"/>
  </conditionalFormatting>
  <conditionalFormatting sqref="B2486">
    <cfRule type="duplicateValues" dxfId="870" priority="302"/>
  </conditionalFormatting>
  <conditionalFormatting sqref="B2500:B2503">
    <cfRule type="duplicateValues" dxfId="869" priority="301"/>
  </conditionalFormatting>
  <conditionalFormatting sqref="B3275:B3276">
    <cfRule type="duplicateValues" dxfId="868" priority="300"/>
  </conditionalFormatting>
  <conditionalFormatting sqref="B1640:B1644">
    <cfRule type="duplicateValues" dxfId="867" priority="461"/>
  </conditionalFormatting>
  <conditionalFormatting sqref="B4479">
    <cfRule type="duplicateValues" dxfId="866" priority="299"/>
  </conditionalFormatting>
  <conditionalFormatting sqref="B2056">
    <cfRule type="duplicateValues" dxfId="865" priority="297"/>
  </conditionalFormatting>
  <conditionalFormatting sqref="B454">
    <cfRule type="duplicateValues" dxfId="864" priority="296"/>
  </conditionalFormatting>
  <conditionalFormatting sqref="B86">
    <cfRule type="duplicateValues" dxfId="863" priority="462"/>
  </conditionalFormatting>
  <conditionalFormatting sqref="B103">
    <cfRule type="duplicateValues" dxfId="862" priority="463"/>
  </conditionalFormatting>
  <conditionalFormatting sqref="B104:B105">
    <cfRule type="duplicateValues" dxfId="861" priority="295"/>
  </conditionalFormatting>
  <conditionalFormatting sqref="B101">
    <cfRule type="duplicateValues" dxfId="860" priority="294"/>
  </conditionalFormatting>
  <conditionalFormatting sqref="B461:B462">
    <cfRule type="duplicateValues" dxfId="859" priority="293"/>
  </conditionalFormatting>
  <conditionalFormatting sqref="B460">
    <cfRule type="duplicateValues" dxfId="858" priority="292"/>
  </conditionalFormatting>
  <conditionalFormatting sqref="B468">
    <cfRule type="duplicateValues" dxfId="857" priority="291"/>
  </conditionalFormatting>
  <conditionalFormatting sqref="B440">
    <cfRule type="duplicateValues" dxfId="856" priority="290"/>
  </conditionalFormatting>
  <conditionalFormatting sqref="B452 B446:B449">
    <cfRule type="duplicateValues" dxfId="855" priority="289"/>
  </conditionalFormatting>
  <conditionalFormatting sqref="B444:B445">
    <cfRule type="duplicateValues" dxfId="854" priority="288"/>
  </conditionalFormatting>
  <conditionalFormatting sqref="B282:B283">
    <cfRule type="duplicateValues" dxfId="853" priority="287"/>
  </conditionalFormatting>
  <conditionalFormatting sqref="B275 B279:B280">
    <cfRule type="duplicateValues" dxfId="852" priority="286"/>
  </conditionalFormatting>
  <conditionalFormatting sqref="B277:B278">
    <cfRule type="duplicateValues" dxfId="851" priority="285"/>
  </conditionalFormatting>
  <conditionalFormatting sqref="B326">
    <cfRule type="duplicateValues" dxfId="850" priority="464"/>
  </conditionalFormatting>
  <conditionalFormatting sqref="B334">
    <cfRule type="duplicateValues" dxfId="849" priority="283"/>
  </conditionalFormatting>
  <conditionalFormatting sqref="B334">
    <cfRule type="duplicateValues" dxfId="848" priority="284"/>
  </conditionalFormatting>
  <conditionalFormatting sqref="B335">
    <cfRule type="duplicateValues" dxfId="847" priority="282"/>
  </conditionalFormatting>
  <conditionalFormatting sqref="B450">
    <cfRule type="duplicateValues" dxfId="846" priority="281"/>
  </conditionalFormatting>
  <conditionalFormatting sqref="B451">
    <cfRule type="duplicateValues" dxfId="845" priority="280"/>
  </conditionalFormatting>
  <conditionalFormatting sqref="B195">
    <cfRule type="duplicateValues" dxfId="844" priority="279"/>
  </conditionalFormatting>
  <conditionalFormatting sqref="B192">
    <cfRule type="duplicateValues" dxfId="843" priority="278"/>
  </conditionalFormatting>
  <conditionalFormatting sqref="B202">
    <cfRule type="duplicateValues" dxfId="842" priority="276"/>
  </conditionalFormatting>
  <conditionalFormatting sqref="B200">
    <cfRule type="duplicateValues" dxfId="841" priority="277"/>
  </conditionalFormatting>
  <conditionalFormatting sqref="B168:B176">
    <cfRule type="duplicateValues" dxfId="840" priority="275"/>
  </conditionalFormatting>
  <conditionalFormatting sqref="B157:B158">
    <cfRule type="duplicateValues" dxfId="839" priority="274"/>
  </conditionalFormatting>
  <conditionalFormatting sqref="B154">
    <cfRule type="duplicateValues" dxfId="838" priority="273"/>
  </conditionalFormatting>
  <conditionalFormatting sqref="B152:B153">
    <cfRule type="duplicateValues" dxfId="837" priority="272"/>
  </conditionalFormatting>
  <conditionalFormatting sqref="B150:B151">
    <cfRule type="duplicateValues" dxfId="836" priority="271"/>
  </conditionalFormatting>
  <conditionalFormatting sqref="B155:B156">
    <cfRule type="duplicateValues" dxfId="835" priority="270"/>
  </conditionalFormatting>
  <conditionalFormatting sqref="B4509:B4511">
    <cfRule type="duplicateValues" dxfId="834" priority="266"/>
  </conditionalFormatting>
  <conditionalFormatting sqref="B4509:B4511">
    <cfRule type="duplicateValues" dxfId="833" priority="267"/>
  </conditionalFormatting>
  <conditionalFormatting sqref="B4512:B4513">
    <cfRule type="duplicateValues" dxfId="832" priority="268"/>
  </conditionalFormatting>
  <conditionalFormatting sqref="B4512:B4513">
    <cfRule type="duplicateValues" dxfId="831" priority="269"/>
  </conditionalFormatting>
  <conditionalFormatting sqref="B4306">
    <cfRule type="duplicateValues" dxfId="830" priority="265"/>
  </conditionalFormatting>
  <conditionalFormatting sqref="B3972:B3973 B4302:B4305 B3969:B3970">
    <cfRule type="duplicateValues" dxfId="829" priority="263"/>
  </conditionalFormatting>
  <conditionalFormatting sqref="B4302:B4305">
    <cfRule type="duplicateValues" dxfId="828" priority="264"/>
  </conditionalFormatting>
  <conditionalFormatting sqref="B3968">
    <cfRule type="duplicateValues" dxfId="827" priority="262"/>
  </conditionalFormatting>
  <conditionalFormatting sqref="B3971">
    <cfRule type="duplicateValues" dxfId="826" priority="261"/>
  </conditionalFormatting>
  <conditionalFormatting sqref="B4058:B4064">
    <cfRule type="duplicateValues" dxfId="825" priority="260"/>
  </conditionalFormatting>
  <conditionalFormatting sqref="B4056:B4057 B4065:B4071">
    <cfRule type="duplicateValues" dxfId="824" priority="465"/>
  </conditionalFormatting>
  <conditionalFormatting sqref="B2822:B2832">
    <cfRule type="duplicateValues" dxfId="823" priority="466"/>
  </conditionalFormatting>
  <conditionalFormatting sqref="B2338:B2347">
    <cfRule type="duplicateValues" dxfId="822" priority="258"/>
  </conditionalFormatting>
  <conditionalFormatting sqref="B2338:B2347">
    <cfRule type="duplicateValues" dxfId="821" priority="259"/>
  </conditionalFormatting>
  <conditionalFormatting sqref="B2337">
    <cfRule type="duplicateValues" dxfId="820" priority="467"/>
  </conditionalFormatting>
  <conditionalFormatting sqref="B2135">
    <cfRule type="duplicateValues" dxfId="819" priority="254"/>
  </conditionalFormatting>
  <conditionalFormatting sqref="B2135">
    <cfRule type="duplicateValues" dxfId="818" priority="255"/>
  </conditionalFormatting>
  <conditionalFormatting sqref="B2157">
    <cfRule type="duplicateValues" dxfId="817" priority="252"/>
  </conditionalFormatting>
  <conditionalFormatting sqref="B2157">
    <cfRule type="duplicateValues" dxfId="816" priority="253"/>
  </conditionalFormatting>
  <conditionalFormatting sqref="B2172">
    <cfRule type="duplicateValues" dxfId="815" priority="251"/>
  </conditionalFormatting>
  <conditionalFormatting sqref="B2173:B2185 B2091 B2118 B2093:B2095">
    <cfRule type="duplicateValues" dxfId="814" priority="257"/>
  </conditionalFormatting>
  <conditionalFormatting sqref="B2119">
    <cfRule type="duplicateValues" dxfId="813" priority="468"/>
  </conditionalFormatting>
  <conditionalFormatting sqref="B408:B409">
    <cfRule type="duplicateValues" dxfId="812" priority="250"/>
  </conditionalFormatting>
  <conditionalFormatting sqref="B410">
    <cfRule type="duplicateValues" dxfId="811" priority="249"/>
  </conditionalFormatting>
  <conditionalFormatting sqref="B411">
    <cfRule type="duplicateValues" dxfId="810" priority="248"/>
  </conditionalFormatting>
  <conditionalFormatting sqref="B3205 B803:B805 B3007:B3082 B3086:B3136 B3141:B3150">
    <cfRule type="duplicateValues" dxfId="809" priority="247"/>
  </conditionalFormatting>
  <conditionalFormatting sqref="B3006">
    <cfRule type="duplicateValues" dxfId="808" priority="245"/>
  </conditionalFormatting>
  <conditionalFormatting sqref="B3006">
    <cfRule type="duplicateValues" dxfId="807" priority="246"/>
  </conditionalFormatting>
  <conditionalFormatting sqref="B465 B463">
    <cfRule type="duplicateValues" dxfId="806" priority="244"/>
  </conditionalFormatting>
  <conditionalFormatting sqref="B2936:B2937">
    <cfRule type="duplicateValues" dxfId="805" priority="243"/>
  </conditionalFormatting>
  <conditionalFormatting sqref="B2945:B2946">
    <cfRule type="duplicateValues" dxfId="804" priority="242"/>
  </conditionalFormatting>
  <conditionalFormatting sqref="B2982">
    <cfRule type="duplicateValues" dxfId="803" priority="241"/>
  </conditionalFormatting>
  <conditionalFormatting sqref="B3005">
    <cfRule type="duplicateValues" dxfId="802" priority="240"/>
  </conditionalFormatting>
  <conditionalFormatting sqref="B3002">
    <cfRule type="duplicateValues" dxfId="801" priority="239"/>
  </conditionalFormatting>
  <conditionalFormatting sqref="B3003:B3004 B2987:B2989 B2991:B3001">
    <cfRule type="duplicateValues" dxfId="800" priority="469"/>
  </conditionalFormatting>
  <conditionalFormatting sqref="B2990">
    <cfRule type="duplicateValues" dxfId="799" priority="238"/>
  </conditionalFormatting>
  <conditionalFormatting sqref="B3202">
    <cfRule type="duplicateValues" dxfId="798" priority="236"/>
  </conditionalFormatting>
  <conditionalFormatting sqref="B3246:B3247">
    <cfRule type="duplicateValues" dxfId="797" priority="235"/>
  </conditionalFormatting>
  <conditionalFormatting sqref="B4027">
    <cfRule type="duplicateValues" dxfId="796" priority="233"/>
  </conditionalFormatting>
  <conditionalFormatting sqref="B4028">
    <cfRule type="duplicateValues" dxfId="795" priority="234"/>
  </conditionalFormatting>
  <conditionalFormatting sqref="B4695:B4702 B4692:B4693">
    <cfRule type="duplicateValues" dxfId="794" priority="232"/>
  </conditionalFormatting>
  <conditionalFormatting sqref="B4727">
    <cfRule type="duplicateValues" dxfId="793" priority="231"/>
  </conditionalFormatting>
  <conditionalFormatting sqref="B4734">
    <cfRule type="duplicateValues" dxfId="792" priority="230"/>
  </conditionalFormatting>
  <conditionalFormatting sqref="B1577:B1578">
    <cfRule type="duplicateValues" dxfId="791" priority="228"/>
  </conditionalFormatting>
  <conditionalFormatting sqref="B3388:B3394">
    <cfRule type="duplicateValues" dxfId="790" priority="227"/>
  </conditionalFormatting>
  <conditionalFormatting sqref="B3491:B3492">
    <cfRule type="duplicateValues" dxfId="789" priority="226"/>
  </conditionalFormatting>
  <conditionalFormatting sqref="B3228:B3231">
    <cfRule type="duplicateValues" dxfId="788" priority="225"/>
  </conditionalFormatting>
  <conditionalFormatting sqref="B3232">
    <cfRule type="duplicateValues" dxfId="787" priority="224"/>
  </conditionalFormatting>
  <conditionalFormatting sqref="B3402">
    <cfRule type="duplicateValues" dxfId="786" priority="470"/>
  </conditionalFormatting>
  <conditionalFormatting sqref="B3403:B3405">
    <cfRule type="duplicateValues" dxfId="785" priority="223"/>
  </conditionalFormatting>
  <conditionalFormatting sqref="B3406:B3412">
    <cfRule type="duplicateValues" dxfId="784" priority="471"/>
  </conditionalFormatting>
  <conditionalFormatting sqref="B3495:B3498">
    <cfRule type="duplicateValues" dxfId="783" priority="222"/>
  </conditionalFormatting>
  <conditionalFormatting sqref="B777 B779">
    <cfRule type="duplicateValues" dxfId="782" priority="221"/>
  </conditionalFormatting>
  <conditionalFormatting sqref="B775">
    <cfRule type="duplicateValues" dxfId="781" priority="220"/>
  </conditionalFormatting>
  <conditionalFormatting sqref="B769 B772">
    <cfRule type="duplicateValues" dxfId="780" priority="219"/>
  </conditionalFormatting>
  <conditionalFormatting sqref="B768">
    <cfRule type="duplicateValues" dxfId="779" priority="218"/>
  </conditionalFormatting>
  <conditionalFormatting sqref="B604:B609">
    <cfRule type="duplicateValues" dxfId="778" priority="217"/>
  </conditionalFormatting>
  <conditionalFormatting sqref="B611">
    <cfRule type="duplicateValues" dxfId="777" priority="216"/>
  </conditionalFormatting>
  <conditionalFormatting sqref="B3502">
    <cfRule type="duplicateValues" dxfId="776" priority="215"/>
  </conditionalFormatting>
  <conditionalFormatting sqref="B2434:B2437">
    <cfRule type="duplicateValues" dxfId="775" priority="214"/>
  </conditionalFormatting>
  <conditionalFormatting sqref="B2421">
    <cfRule type="duplicateValues" dxfId="774" priority="213"/>
  </conditionalFormatting>
  <conditionalFormatting sqref="B2269">
    <cfRule type="duplicateValues" dxfId="773" priority="211"/>
  </conditionalFormatting>
  <conditionalFormatting sqref="B2267:B2268">
    <cfRule type="duplicateValues" dxfId="772" priority="212"/>
  </conditionalFormatting>
  <conditionalFormatting sqref="B2235:B2239">
    <cfRule type="duplicateValues" dxfId="771" priority="210"/>
  </conditionalFormatting>
  <conditionalFormatting sqref="B2231">
    <cfRule type="duplicateValues" dxfId="770" priority="472"/>
  </conditionalFormatting>
  <conditionalFormatting sqref="B4031">
    <cfRule type="duplicateValues" dxfId="769" priority="209"/>
  </conditionalFormatting>
  <conditionalFormatting sqref="B770:B771">
    <cfRule type="duplicateValues" dxfId="768" priority="473"/>
  </conditionalFormatting>
  <conditionalFormatting sqref="B773:B774">
    <cfRule type="duplicateValues" dxfId="767" priority="474"/>
  </conditionalFormatting>
  <conditionalFormatting sqref="B1717:B1720 B1655:B1659 B1722:B1731">
    <cfRule type="duplicateValues" dxfId="766" priority="475"/>
  </conditionalFormatting>
  <conditionalFormatting sqref="B1472:B1480">
    <cfRule type="duplicateValues" dxfId="765" priority="476"/>
  </conditionalFormatting>
  <conditionalFormatting sqref="B2905">
    <cfRule type="duplicateValues" dxfId="764" priority="208"/>
  </conditionalFormatting>
  <conditionalFormatting sqref="B3262:B3263 B3249:B3256 B3258:B3260 B3227 B3265:B3269 B3233:B3245">
    <cfRule type="duplicateValues" dxfId="763" priority="477"/>
  </conditionalFormatting>
  <conditionalFormatting sqref="B783">
    <cfRule type="duplicateValues" dxfId="762" priority="207"/>
  </conditionalFormatting>
  <conditionalFormatting sqref="B4714">
    <cfRule type="duplicateValues" dxfId="761" priority="206"/>
  </conditionalFormatting>
  <conditionalFormatting sqref="B4725">
    <cfRule type="duplicateValues" dxfId="760" priority="205"/>
  </conditionalFormatting>
  <conditionalFormatting sqref="B18:B21">
    <cfRule type="duplicateValues" dxfId="759" priority="204"/>
  </conditionalFormatting>
  <conditionalFormatting sqref="B12">
    <cfRule type="duplicateValues" dxfId="758" priority="203"/>
  </conditionalFormatting>
  <conditionalFormatting sqref="B10">
    <cfRule type="duplicateValues" dxfId="757" priority="202"/>
  </conditionalFormatting>
  <conditionalFormatting sqref="B27">
    <cfRule type="duplicateValues" dxfId="756" priority="201"/>
  </conditionalFormatting>
  <conditionalFormatting sqref="B28:B34">
    <cfRule type="duplicateValues" dxfId="755" priority="478"/>
  </conditionalFormatting>
  <conditionalFormatting sqref="B35">
    <cfRule type="duplicateValues" dxfId="754" priority="200"/>
  </conditionalFormatting>
  <conditionalFormatting sqref="B45:B49">
    <cfRule type="duplicateValues" dxfId="753" priority="479"/>
  </conditionalFormatting>
  <conditionalFormatting sqref="B36">
    <cfRule type="duplicateValues" dxfId="752" priority="199"/>
  </conditionalFormatting>
  <conditionalFormatting sqref="B22">
    <cfRule type="duplicateValues" dxfId="751" priority="198"/>
  </conditionalFormatting>
  <conditionalFormatting sqref="B201">
    <cfRule type="duplicateValues" dxfId="750" priority="197"/>
  </conditionalFormatting>
  <conditionalFormatting sqref="B211:B216">
    <cfRule type="duplicateValues" dxfId="749" priority="196"/>
  </conditionalFormatting>
  <conditionalFormatting sqref="B218:B219">
    <cfRule type="duplicateValues" dxfId="748" priority="195"/>
  </conditionalFormatting>
  <conditionalFormatting sqref="B250:B258">
    <cfRule type="duplicateValues" dxfId="747" priority="194"/>
  </conditionalFormatting>
  <conditionalFormatting sqref="B392:B393">
    <cfRule type="duplicateValues" dxfId="746" priority="193"/>
  </conditionalFormatting>
  <conditionalFormatting sqref="B394">
    <cfRule type="duplicateValues" dxfId="745" priority="192"/>
  </conditionalFormatting>
  <conditionalFormatting sqref="B401">
    <cfRule type="duplicateValues" dxfId="744" priority="191"/>
  </conditionalFormatting>
  <conditionalFormatting sqref="B441:B443">
    <cfRule type="duplicateValues" dxfId="743" priority="190"/>
  </conditionalFormatting>
  <conditionalFormatting sqref="B464">
    <cfRule type="duplicateValues" dxfId="742" priority="189"/>
  </conditionalFormatting>
  <conditionalFormatting sqref="B459">
    <cfRule type="duplicateValues" dxfId="741" priority="188"/>
  </conditionalFormatting>
  <conditionalFormatting sqref="B458">
    <cfRule type="duplicateValues" dxfId="740" priority="187"/>
  </conditionalFormatting>
  <conditionalFormatting sqref="B336">
    <cfRule type="duplicateValues" dxfId="739" priority="186"/>
  </conditionalFormatting>
  <conditionalFormatting sqref="B337">
    <cfRule type="duplicateValues" dxfId="738" priority="185"/>
  </conditionalFormatting>
  <conditionalFormatting sqref="B316">
    <cfRule type="duplicateValues" dxfId="737" priority="184"/>
  </conditionalFormatting>
  <conditionalFormatting sqref="B317:B325">
    <cfRule type="duplicateValues" dxfId="736" priority="183"/>
  </conditionalFormatting>
  <conditionalFormatting sqref="B327:B333">
    <cfRule type="duplicateValues" dxfId="735" priority="480"/>
  </conditionalFormatting>
  <conditionalFormatting sqref="B2285">
    <cfRule type="duplicateValues" dxfId="734" priority="182"/>
  </conditionalFormatting>
  <conditionalFormatting sqref="B2279">
    <cfRule type="duplicateValues" dxfId="733" priority="181"/>
  </conditionalFormatting>
  <conditionalFormatting sqref="B350">
    <cfRule type="duplicateValues" dxfId="732" priority="180"/>
  </conditionalFormatting>
  <conditionalFormatting sqref="B347">
    <cfRule type="duplicateValues" dxfId="731" priority="179"/>
  </conditionalFormatting>
  <conditionalFormatting sqref="B2288">
    <cfRule type="duplicateValues" dxfId="730" priority="178"/>
  </conditionalFormatting>
  <conditionalFormatting sqref="B296">
    <cfRule type="duplicateValues" dxfId="729" priority="177"/>
  </conditionalFormatting>
  <conditionalFormatting sqref="B294">
    <cfRule type="duplicateValues" dxfId="728" priority="176"/>
  </conditionalFormatting>
  <conditionalFormatting sqref="B2290">
    <cfRule type="duplicateValues" dxfId="727" priority="175"/>
  </conditionalFormatting>
  <conditionalFormatting sqref="B2291">
    <cfRule type="duplicateValues" dxfId="726" priority="174"/>
  </conditionalFormatting>
  <conditionalFormatting sqref="B2289">
    <cfRule type="duplicateValues" dxfId="725" priority="173"/>
  </conditionalFormatting>
  <conditionalFormatting sqref="B2423:B2426 B2419 B2428:B2431">
    <cfRule type="duplicateValues" dxfId="724" priority="481"/>
  </conditionalFormatting>
  <conditionalFormatting sqref="B2254">
    <cfRule type="duplicateValues" dxfId="723" priority="172"/>
  </conditionalFormatting>
  <conditionalFormatting sqref="B639">
    <cfRule type="duplicateValues" dxfId="722" priority="170"/>
  </conditionalFormatting>
  <conditionalFormatting sqref="B637:B638 B640:B644">
    <cfRule type="duplicateValues" dxfId="721" priority="171"/>
  </conditionalFormatting>
  <conditionalFormatting sqref="B474">
    <cfRule type="duplicateValues" dxfId="720" priority="168"/>
  </conditionalFormatting>
  <conditionalFormatting sqref="B473 B475 B478">
    <cfRule type="duplicateValues" dxfId="719" priority="169"/>
  </conditionalFormatting>
  <conditionalFormatting sqref="B185:B187">
    <cfRule type="duplicateValues" dxfId="718" priority="167"/>
  </conditionalFormatting>
  <conditionalFormatting sqref="B477">
    <cfRule type="duplicateValues" dxfId="717" priority="166"/>
  </conditionalFormatting>
  <conditionalFormatting sqref="B471">
    <cfRule type="duplicateValues" dxfId="716" priority="164"/>
  </conditionalFormatting>
  <conditionalFormatting sqref="B472">
    <cfRule type="duplicateValues" dxfId="715" priority="165"/>
  </conditionalFormatting>
  <conditionalFormatting sqref="B361:B362">
    <cfRule type="duplicateValues" dxfId="714" priority="163"/>
  </conditionalFormatting>
  <conditionalFormatting sqref="B357:B360">
    <cfRule type="duplicateValues" dxfId="713" priority="162"/>
  </conditionalFormatting>
  <conditionalFormatting sqref="B353:B356">
    <cfRule type="duplicateValues" dxfId="712" priority="161"/>
  </conditionalFormatting>
  <conditionalFormatting sqref="B2079:B2082">
    <cfRule type="duplicateValues" dxfId="711" priority="160"/>
  </conditionalFormatting>
  <conditionalFormatting sqref="B4728">
    <cfRule type="duplicateValues" dxfId="710" priority="159"/>
  </conditionalFormatting>
  <conditionalFormatting sqref="B4735">
    <cfRule type="duplicateValues" dxfId="709" priority="158"/>
  </conditionalFormatting>
  <conditionalFormatting sqref="B4740">
    <cfRule type="duplicateValues" dxfId="708" priority="156"/>
  </conditionalFormatting>
  <conditionalFormatting sqref="B4741">
    <cfRule type="duplicateValues" dxfId="707" priority="157"/>
  </conditionalFormatting>
  <conditionalFormatting sqref="B2482:B2484 B2471:B2480">
    <cfRule type="duplicateValues" dxfId="706" priority="155"/>
  </conditionalFormatting>
  <conditionalFormatting sqref="B2470">
    <cfRule type="duplicateValues" dxfId="705" priority="154"/>
  </conditionalFormatting>
  <conditionalFormatting sqref="B2481">
    <cfRule type="duplicateValues" dxfId="704" priority="153"/>
  </conditionalFormatting>
  <conditionalFormatting sqref="B2454">
    <cfRule type="duplicateValues" dxfId="703" priority="152"/>
  </conditionalFormatting>
  <conditionalFormatting sqref="B2463">
    <cfRule type="duplicateValues" dxfId="702" priority="151"/>
  </conditionalFormatting>
  <conditionalFormatting sqref="B2464:B2469">
    <cfRule type="duplicateValues" dxfId="701" priority="482"/>
  </conditionalFormatting>
  <conditionalFormatting sqref="B2457:B2460 B2462">
    <cfRule type="duplicateValues" dxfId="700" priority="483"/>
  </conditionalFormatting>
  <conditionalFormatting sqref="B3264 B3248 B3257 B3261">
    <cfRule type="duplicateValues" dxfId="699" priority="484"/>
  </conditionalFormatting>
  <conditionalFormatting sqref="B4746">
    <cfRule type="duplicateValues" dxfId="698" priority="150"/>
  </conditionalFormatting>
  <conditionalFormatting sqref="B4750">
    <cfRule type="duplicateValues" dxfId="697" priority="149"/>
  </conditionalFormatting>
  <conditionalFormatting sqref="B2312">
    <cfRule type="duplicateValues" dxfId="696" priority="148"/>
  </conditionalFormatting>
  <conditionalFormatting sqref="B2329">
    <cfRule type="duplicateValues" dxfId="695" priority="147"/>
  </conditionalFormatting>
  <conditionalFormatting sqref="B965:B967">
    <cfRule type="duplicateValues" dxfId="694" priority="146"/>
  </conditionalFormatting>
  <conditionalFormatting sqref="B2232:B2234">
    <cfRule type="duplicateValues" dxfId="693" priority="145"/>
  </conditionalFormatting>
  <conditionalFormatting sqref="B2261">
    <cfRule type="duplicateValues" dxfId="692" priority="144"/>
  </conditionalFormatting>
  <conditionalFormatting sqref="B3516">
    <cfRule type="duplicateValues" dxfId="691" priority="143"/>
  </conditionalFormatting>
  <conditionalFormatting sqref="B425">
    <cfRule type="duplicateValues" dxfId="690" priority="142"/>
  </conditionalFormatting>
  <conditionalFormatting sqref="B429">
    <cfRule type="duplicateValues" dxfId="689" priority="141"/>
  </conditionalFormatting>
  <conditionalFormatting sqref="B276">
    <cfRule type="duplicateValues" dxfId="688" priority="140"/>
  </conditionalFormatting>
  <conditionalFormatting sqref="B798">
    <cfRule type="duplicateValues" dxfId="687" priority="139"/>
  </conditionalFormatting>
  <conditionalFormatting sqref="B797">
    <cfRule type="duplicateValues" dxfId="686" priority="487"/>
  </conditionalFormatting>
  <conditionalFormatting sqref="B2536:B2538">
    <cfRule type="duplicateValues" dxfId="685" priority="138"/>
  </conditionalFormatting>
  <conditionalFormatting sqref="B2539">
    <cfRule type="duplicateValues" dxfId="684" priority="137"/>
  </conditionalFormatting>
  <conditionalFormatting sqref="B2599:B2600">
    <cfRule type="duplicateValues" dxfId="683" priority="136"/>
  </conditionalFormatting>
  <conditionalFormatting sqref="B2705">
    <cfRule type="duplicateValues" dxfId="682" priority="135"/>
  </conditionalFormatting>
  <conditionalFormatting sqref="B3157">
    <cfRule type="duplicateValues" dxfId="681" priority="130"/>
  </conditionalFormatting>
  <conditionalFormatting sqref="B3157">
    <cfRule type="duplicateValues" dxfId="680" priority="131"/>
  </conditionalFormatting>
  <conditionalFormatting sqref="B3185">
    <cfRule type="duplicateValues" dxfId="679" priority="128"/>
  </conditionalFormatting>
  <conditionalFormatting sqref="B3185">
    <cfRule type="duplicateValues" dxfId="678" priority="129"/>
  </conditionalFormatting>
  <conditionalFormatting sqref="B3187">
    <cfRule type="duplicateValues" dxfId="677" priority="126"/>
  </conditionalFormatting>
  <conditionalFormatting sqref="B3187">
    <cfRule type="duplicateValues" dxfId="676" priority="127"/>
  </conditionalFormatting>
  <conditionalFormatting sqref="B3189">
    <cfRule type="duplicateValues" dxfId="675" priority="124"/>
  </conditionalFormatting>
  <conditionalFormatting sqref="B3189">
    <cfRule type="duplicateValues" dxfId="674" priority="125"/>
  </conditionalFormatting>
  <conditionalFormatting sqref="B3192">
    <cfRule type="duplicateValues" dxfId="673" priority="122"/>
  </conditionalFormatting>
  <conditionalFormatting sqref="B3192">
    <cfRule type="duplicateValues" dxfId="672" priority="123"/>
  </conditionalFormatting>
  <conditionalFormatting sqref="B3193:B3196">
    <cfRule type="duplicateValues" dxfId="671" priority="120"/>
  </conditionalFormatting>
  <conditionalFormatting sqref="B3190:B3191">
    <cfRule type="duplicateValues" dxfId="670" priority="118"/>
  </conditionalFormatting>
  <conditionalFormatting sqref="B3190:B3191">
    <cfRule type="duplicateValues" dxfId="669" priority="119"/>
  </conditionalFormatting>
  <conditionalFormatting sqref="B3186">
    <cfRule type="duplicateValues" dxfId="668" priority="116"/>
  </conditionalFormatting>
  <conditionalFormatting sqref="B3186">
    <cfRule type="duplicateValues" dxfId="667" priority="117"/>
  </conditionalFormatting>
  <conditionalFormatting sqref="B3188">
    <cfRule type="duplicateValues" dxfId="666" priority="114"/>
  </conditionalFormatting>
  <conditionalFormatting sqref="B3188">
    <cfRule type="duplicateValues" dxfId="665" priority="115"/>
  </conditionalFormatting>
  <conditionalFormatting sqref="B3137:B3140">
    <cfRule type="duplicateValues" dxfId="664" priority="112"/>
  </conditionalFormatting>
  <conditionalFormatting sqref="B3137:B3140">
    <cfRule type="duplicateValues" dxfId="663" priority="113"/>
  </conditionalFormatting>
  <conditionalFormatting sqref="B3197:B3201">
    <cfRule type="duplicateValues" dxfId="662" priority="110"/>
  </conditionalFormatting>
  <conditionalFormatting sqref="B3197:B3201">
    <cfRule type="duplicateValues" dxfId="661" priority="111"/>
  </conditionalFormatting>
  <conditionalFormatting sqref="B3085">
    <cfRule type="duplicateValues" dxfId="660" priority="108"/>
  </conditionalFormatting>
  <conditionalFormatting sqref="B3085">
    <cfRule type="duplicateValues" dxfId="659" priority="109"/>
  </conditionalFormatting>
  <conditionalFormatting sqref="B3203:B3204 B3083:B3084">
    <cfRule type="duplicateValues" dxfId="658" priority="488"/>
  </conditionalFormatting>
  <conditionalFormatting sqref="B3207:B3210">
    <cfRule type="duplicateValues" dxfId="657" priority="489"/>
  </conditionalFormatting>
  <conditionalFormatting sqref="B3211">
    <cfRule type="duplicateValues" dxfId="656" priority="107"/>
  </conditionalFormatting>
  <conditionalFormatting sqref="B3212:B3221">
    <cfRule type="duplicateValues" dxfId="655" priority="490"/>
  </conditionalFormatting>
  <conditionalFormatting sqref="B4635">
    <cfRule type="duplicateValues" dxfId="654" priority="106"/>
  </conditionalFormatting>
  <conditionalFormatting sqref="B4638">
    <cfRule type="duplicateValues" dxfId="653" priority="105"/>
  </conditionalFormatting>
  <conditionalFormatting sqref="B4644">
    <cfRule type="duplicateValues" dxfId="652" priority="491"/>
  </conditionalFormatting>
  <conditionalFormatting sqref="B4646">
    <cfRule type="duplicateValues" dxfId="651" priority="104"/>
  </conditionalFormatting>
  <conditionalFormatting sqref="B4731:B4732">
    <cfRule type="duplicateValues" dxfId="650" priority="492"/>
  </conditionalFormatting>
  <conditionalFormatting sqref="B4720">
    <cfRule type="duplicateValues" dxfId="649" priority="103"/>
  </conditionalFormatting>
  <conditionalFormatting sqref="B4723">
    <cfRule type="duplicateValues" dxfId="648" priority="101"/>
  </conditionalFormatting>
  <conditionalFormatting sqref="B4724">
    <cfRule type="duplicateValues" dxfId="647" priority="102"/>
  </conditionalFormatting>
  <conditionalFormatting sqref="B4738">
    <cfRule type="duplicateValues" dxfId="646" priority="100"/>
  </conditionalFormatting>
  <conditionalFormatting sqref="B4757:B4760">
    <cfRule type="duplicateValues" dxfId="645" priority="99"/>
  </conditionalFormatting>
  <conditionalFormatting sqref="B2273">
    <cfRule type="duplicateValues" dxfId="644" priority="97"/>
  </conditionalFormatting>
  <conditionalFormatting sqref="B292">
    <cfRule type="duplicateValues" dxfId="643" priority="96"/>
  </conditionalFormatting>
  <conditionalFormatting sqref="N1">
    <cfRule type="duplicateValues" dxfId="642" priority="95"/>
  </conditionalFormatting>
  <conditionalFormatting sqref="L1">
    <cfRule type="duplicateValues" dxfId="641" priority="94"/>
  </conditionalFormatting>
  <conditionalFormatting sqref="B1682:B1684">
    <cfRule type="duplicateValues" dxfId="640" priority="92"/>
  </conditionalFormatting>
  <conditionalFormatting sqref="B1685:B1688 B1676:B1681">
    <cfRule type="duplicateValues" dxfId="639" priority="93"/>
  </conditionalFormatting>
  <conditionalFormatting sqref="B1151:B1193">
    <cfRule type="duplicateValues" dxfId="638" priority="91"/>
  </conditionalFormatting>
  <conditionalFormatting sqref="B1074:B1150">
    <cfRule type="duplicateValues" dxfId="637" priority="90"/>
  </conditionalFormatting>
  <conditionalFormatting sqref="B2739:B2740 B2742">
    <cfRule type="duplicateValues" dxfId="636" priority="89"/>
  </conditionalFormatting>
  <conditionalFormatting sqref="B2739:B2740">
    <cfRule type="duplicateValues" dxfId="635" priority="88"/>
  </conditionalFormatting>
  <conditionalFormatting sqref="B2740 B2742">
    <cfRule type="duplicateValues" dxfId="634" priority="87"/>
  </conditionalFormatting>
  <conditionalFormatting sqref="B2449">
    <cfRule type="duplicateValues" dxfId="633" priority="86"/>
  </conditionalFormatting>
  <conditionalFormatting sqref="B2450:B2453">
    <cfRule type="duplicateValues" dxfId="632" priority="85"/>
  </conditionalFormatting>
  <conditionalFormatting sqref="B4694 B4641:B4643 B4659:B4660 B4651:B4656 B4666 B4663 B4682:B4685 B4691 B4688 B4670:B4674">
    <cfRule type="duplicateValues" dxfId="631" priority="1286"/>
  </conditionalFormatting>
  <conditionalFormatting sqref="B3007:B3082 B803:B805 B3086:B3136 B3141:B3150">
    <cfRule type="duplicateValues" dxfId="630" priority="1343"/>
  </conditionalFormatting>
  <conditionalFormatting sqref="B654">
    <cfRule type="duplicateValues" dxfId="629" priority="81"/>
  </conditionalFormatting>
  <conditionalFormatting sqref="B4129">
    <cfRule type="duplicateValues" dxfId="628" priority="80"/>
  </conditionalFormatting>
  <conditionalFormatting sqref="B2193:B2194 B2187:B2188 B2199:B2200">
    <cfRule type="duplicateValues" dxfId="627" priority="1539"/>
  </conditionalFormatting>
  <conditionalFormatting sqref="B2201:B2204 B2158:B2171 B2091 B2118 B2120:B2134 B2173:B2186 B2189:B2192 B2195:B2198 B2136:B2156 B2093:B2095">
    <cfRule type="duplicateValues" dxfId="626" priority="1595"/>
  </conditionalFormatting>
  <conditionalFormatting sqref="B1333:B1339">
    <cfRule type="duplicateValues" dxfId="625" priority="77"/>
  </conditionalFormatting>
  <conditionalFormatting sqref="B1330:B1332">
    <cfRule type="duplicateValues" dxfId="624" priority="1631"/>
  </conditionalFormatting>
  <conditionalFormatting sqref="B4503:B4508">
    <cfRule type="duplicateValues" dxfId="623" priority="76"/>
  </conditionalFormatting>
  <conditionalFormatting sqref="B2393:B2400">
    <cfRule type="duplicateValues" dxfId="622" priority="74"/>
  </conditionalFormatting>
  <conditionalFormatting sqref="B2393:B2400">
    <cfRule type="duplicateValues" dxfId="621" priority="73"/>
  </conditionalFormatting>
  <conditionalFormatting sqref="B2383:B2384">
    <cfRule type="duplicateValues" dxfId="620" priority="75"/>
  </conditionalFormatting>
  <conditionalFormatting sqref="B2401:B2418">
    <cfRule type="duplicateValues" dxfId="619" priority="72"/>
  </conditionalFormatting>
  <conditionalFormatting sqref="B2401:B2418">
    <cfRule type="duplicateValues" dxfId="618" priority="71"/>
  </conditionalFormatting>
  <conditionalFormatting sqref="B2348:B2349 B2380:B2382 B2365:B2378 B2362:B2363">
    <cfRule type="duplicateValues" dxfId="617" priority="1658"/>
  </conditionalFormatting>
  <conditionalFormatting sqref="B2385:B2392">
    <cfRule type="duplicateValues" dxfId="616" priority="70"/>
  </conditionalFormatting>
  <conditionalFormatting sqref="B1045:B1051">
    <cfRule type="duplicateValues" dxfId="615" priority="69"/>
  </conditionalFormatting>
  <conditionalFormatting sqref="B1045:B1051">
    <cfRule type="duplicateValues" dxfId="614" priority="68"/>
  </conditionalFormatting>
  <conditionalFormatting sqref="B4707 B4712">
    <cfRule type="duplicateValues" dxfId="613" priority="67"/>
  </conditionalFormatting>
  <conditionalFormatting sqref="B231">
    <cfRule type="duplicateValues" dxfId="612" priority="66"/>
  </conditionalFormatting>
  <conditionalFormatting sqref="B1532:B1537">
    <cfRule type="duplicateValues" dxfId="611" priority="1898"/>
  </conditionalFormatting>
  <conditionalFormatting sqref="B2247">
    <cfRule type="duplicateValues" dxfId="610" priority="1929"/>
  </conditionalFormatting>
  <conditionalFormatting sqref="B2248:B2249">
    <cfRule type="duplicateValues" dxfId="609" priority="1960"/>
  </conditionalFormatting>
  <conditionalFormatting sqref="B4747:B4748">
    <cfRule type="duplicateValues" dxfId="608" priority="2144"/>
  </conditionalFormatting>
  <conditionalFormatting sqref="B2092">
    <cfRule type="duplicateValues" dxfId="607" priority="65"/>
  </conditionalFormatting>
  <conditionalFormatting sqref="B3738:B3739">
    <cfRule type="duplicateValues" dxfId="606" priority="64"/>
  </conditionalFormatting>
  <conditionalFormatting sqref="B3761">
    <cfRule type="duplicateValues" dxfId="605" priority="63"/>
  </conditionalFormatting>
  <conditionalFormatting sqref="B3754">
    <cfRule type="duplicateValues" dxfId="604" priority="62"/>
  </conditionalFormatting>
  <conditionalFormatting sqref="B3762:B3763 B3740:B3753 B3734:B3737 B3755:B3760">
    <cfRule type="duplicateValues" dxfId="603" priority="2519"/>
  </conditionalFormatting>
  <conditionalFormatting sqref="B1066">
    <cfRule type="duplicateValues" dxfId="602" priority="61"/>
  </conditionalFormatting>
  <conditionalFormatting sqref="B2594:B2597">
    <cfRule type="duplicateValues" dxfId="601" priority="60"/>
  </conditionalFormatting>
  <conditionalFormatting sqref="B4708:B4711">
    <cfRule type="duplicateValues" dxfId="600" priority="59"/>
  </conditionalFormatting>
  <conditionalFormatting sqref="B5329:B5330">
    <cfRule type="duplicateValues" dxfId="599" priority="58"/>
  </conditionalFormatting>
  <conditionalFormatting sqref="B2741">
    <cfRule type="duplicateValues" dxfId="598" priority="57"/>
  </conditionalFormatting>
  <conditionalFormatting sqref="B2741">
    <cfRule type="duplicateValues" dxfId="597" priority="56"/>
  </conditionalFormatting>
  <conditionalFormatting sqref="B2741">
    <cfRule type="duplicateValues" dxfId="596" priority="55"/>
  </conditionalFormatting>
  <conditionalFormatting sqref="B784:B785 B776 B778 B780:B782">
    <cfRule type="duplicateValues" dxfId="595" priority="2713"/>
  </conditionalFormatting>
  <conditionalFormatting sqref="B111">
    <cfRule type="duplicateValues" dxfId="594" priority="54"/>
  </conditionalFormatting>
  <conditionalFormatting sqref="B343">
    <cfRule type="duplicateValues" dxfId="593" priority="52"/>
  </conditionalFormatting>
  <conditionalFormatting sqref="B342">
    <cfRule type="duplicateValues" dxfId="592" priority="53"/>
  </conditionalFormatting>
  <conditionalFormatting sqref="B4477">
    <cfRule type="duplicateValues" dxfId="591" priority="51"/>
  </conditionalFormatting>
  <conditionalFormatting sqref="B2275">
    <cfRule type="duplicateValues" dxfId="590" priority="50"/>
  </conditionalFormatting>
  <conditionalFormatting sqref="B2461">
    <cfRule type="duplicateValues" dxfId="589" priority="49"/>
  </conditionalFormatting>
  <conditionalFormatting sqref="B2442">
    <cfRule type="duplicateValues" dxfId="588" priority="47"/>
  </conditionalFormatting>
  <conditionalFormatting sqref="B2443:B2447">
    <cfRule type="duplicateValues" dxfId="587" priority="48"/>
  </conditionalFormatting>
  <conditionalFormatting sqref="B2448">
    <cfRule type="duplicateValues" dxfId="586" priority="46"/>
  </conditionalFormatting>
  <conditionalFormatting sqref="B2455:B2456">
    <cfRule type="duplicateValues" dxfId="585" priority="45"/>
  </conditionalFormatting>
  <conditionalFormatting sqref="B788 B790">
    <cfRule type="duplicateValues" dxfId="584" priority="43"/>
  </conditionalFormatting>
  <conditionalFormatting sqref="B786">
    <cfRule type="duplicateValues" dxfId="583" priority="42"/>
  </conditionalFormatting>
  <conditionalFormatting sqref="B795">
    <cfRule type="duplicateValues" dxfId="582" priority="41"/>
  </conditionalFormatting>
  <conditionalFormatting sqref="B796 B787 B789 B791 B793:B794">
    <cfRule type="duplicateValues" dxfId="581" priority="3251"/>
  </conditionalFormatting>
  <conditionalFormatting sqref="B792">
    <cfRule type="duplicateValues" dxfId="580" priority="40"/>
  </conditionalFormatting>
  <conditionalFormatting sqref="B476">
    <cfRule type="duplicateValues" dxfId="579" priority="39"/>
  </conditionalFormatting>
  <conditionalFormatting sqref="B3873">
    <cfRule type="duplicateValues" dxfId="578" priority="37"/>
  </conditionalFormatting>
  <conditionalFormatting sqref="B3872">
    <cfRule type="duplicateValues" dxfId="577" priority="35"/>
  </conditionalFormatting>
  <conditionalFormatting sqref="B3887:B3890">
    <cfRule type="duplicateValues" dxfId="576" priority="34"/>
  </conditionalFormatting>
  <conditionalFormatting sqref="B3875:B3885">
    <cfRule type="duplicateValues" dxfId="575" priority="3545"/>
  </conditionalFormatting>
  <conditionalFormatting sqref="B3156">
    <cfRule type="duplicateValues" dxfId="574" priority="33"/>
  </conditionalFormatting>
  <conditionalFormatting sqref="B3151:B3155">
    <cfRule type="duplicateValues" dxfId="573" priority="3592"/>
  </conditionalFormatting>
  <conditionalFormatting sqref="B3159">
    <cfRule type="duplicateValues" dxfId="572" priority="32"/>
  </conditionalFormatting>
  <conditionalFormatting sqref="B3162:B3163">
    <cfRule type="duplicateValues" dxfId="571" priority="31"/>
  </conditionalFormatting>
  <conditionalFormatting sqref="B3165">
    <cfRule type="duplicateValues" dxfId="570" priority="30"/>
  </conditionalFormatting>
  <conditionalFormatting sqref="B3164">
    <cfRule type="duplicateValues" dxfId="569" priority="29"/>
  </conditionalFormatting>
  <conditionalFormatting sqref="B3166">
    <cfRule type="duplicateValues" dxfId="568" priority="28"/>
  </conditionalFormatting>
  <conditionalFormatting sqref="B3170">
    <cfRule type="duplicateValues" dxfId="567" priority="27"/>
  </conditionalFormatting>
  <conditionalFormatting sqref="B3169">
    <cfRule type="duplicateValues" dxfId="566" priority="26"/>
  </conditionalFormatting>
  <conditionalFormatting sqref="B3176:B3178 B3181">
    <cfRule type="duplicateValues" dxfId="565" priority="25"/>
  </conditionalFormatting>
  <conditionalFormatting sqref="B3179:B3180">
    <cfRule type="duplicateValues" dxfId="564" priority="24"/>
  </conditionalFormatting>
  <conditionalFormatting sqref="B3182:B3184">
    <cfRule type="duplicateValues" dxfId="563" priority="23"/>
  </conditionalFormatting>
  <conditionalFormatting sqref="B3158 B3160:B3161 B3167:B3168 B3171:B3175">
    <cfRule type="duplicateValues" dxfId="562" priority="3629"/>
  </conditionalFormatting>
  <conditionalFormatting sqref="B3974">
    <cfRule type="duplicateValues" dxfId="561" priority="22"/>
  </conditionalFormatting>
  <conditionalFormatting sqref="B2706:B2712">
    <cfRule type="duplicateValues" dxfId="560" priority="21"/>
  </conditionalFormatting>
  <conditionalFormatting sqref="B2703:B2704 B2713">
    <cfRule type="duplicateValues" dxfId="559" priority="3697"/>
  </conditionalFormatting>
  <conditionalFormatting sqref="B2725:B2738">
    <cfRule type="duplicateValues" dxfId="558" priority="3945"/>
  </conditionalFormatting>
  <conditionalFormatting sqref="B4855:B4856">
    <cfRule type="duplicateValues" dxfId="557" priority="19"/>
  </conditionalFormatting>
  <conditionalFormatting sqref="B1411:B1413">
    <cfRule type="duplicateValues" dxfId="556" priority="18"/>
  </conditionalFormatting>
  <conditionalFormatting sqref="B495">
    <cfRule type="duplicateValues" dxfId="555" priority="17"/>
  </conditionalFormatting>
  <conditionalFormatting sqref="B139:B141">
    <cfRule type="duplicateValues" dxfId="554" priority="16"/>
  </conditionalFormatting>
  <conditionalFormatting sqref="B6:B7">
    <cfRule type="duplicateValues" dxfId="553" priority="15"/>
  </conditionalFormatting>
  <conditionalFormatting sqref="B193">
    <cfRule type="duplicateValues" dxfId="552" priority="14"/>
  </conditionalFormatting>
  <conditionalFormatting sqref="B197">
    <cfRule type="duplicateValues" dxfId="551" priority="13"/>
  </conditionalFormatting>
  <conditionalFormatting sqref="B5331:B1048576 B4792:B4854 B2438:B2441 B2485 B4752:B4756 B2673 B4034:B4049 B2096:B2117 B2211:B2230 B37:B44 B530:B536 B436:B439 B505:B507 B661:B662 B645:B646 B217 B1654 B2681:B2702 B2675:B2676 B499:B503 B1344:B1347 B1349:B1382 B1645:B1652 B485:B490 B2670 B4517:B4544 B4485:B4488 B551 B567:B577 B562:B563 B591:B602 B610 B631 B648:B653 B801:B802 B664:B767 B4072:B4076 B3291:B3302 B3304:B3316 B3318:B3330 B3332:B3344 B3346:B3358 B3360:B3387 B3453:B3490 B4352:B4465 B4090 B817:B939 B4092:B4128 B941:B964 B2528:B2535 B2610 B4490:B4497 B106:B110 B469:B470 B3813:B3846 B3849:B3871 B3975:B4026 B2250:B2253 B2262:B2263 B4767:B4771 B4499:B4502 B453 B72:B73 B75:B76 B78:B85 B121 B124:B134 B1742:B1744 B1673:B1675 B2520:B2526 B2496:B2499 B1340 B1054:B1065 B2487:B2494 B2504:B2518 B1538:B1576 B2057:B2078 B434 B455:B457 B89:B98 B466 B284:B291 B297:B315 B273:B274 B281 B338:B341 B194 B196 B203:B207 B177:B184 B4307:B4337 B2833:B2904 B2205 B412:B415 B159:B167 B3206 B3277:B3289 B3270:B3274 B1481:B1531 B4733 B4729:B4730 B4736:B4737 B4742 B4703:B4706 B4030 B1579:B1639 B3395:B3401 B3493:B3494 B3499:B3501 B3503:B3515 B2420 B2427 B2422 B2432:B2433 B1386:B1410 B4032 B2906:B2922 B2240:B2246 B4715:B4719 B4726 B23:B26 B13:B17 B50:B70 B220:B230 B259:B267 B402:B407 B395:B400 B352 B2255:B2259 B137:B138 B479:B483 B188:B191 B363:B391 B2083 B2313:B2328 B2292:B2311 B2330:B2336 B983:B1043 B968:B981 B3517:B3689 B3764:B3811 B431 B2540:B2546 B2601:B2608 B4599:B4634 B3222:B3226 B4636:B4637 B4639:B4640 B4645 B4647:B4650 B4657:B4658 B4661:B4662 B4664:B4665 B4667:B4669 B4675:B4681 B4686:B4687 B4689:B4690 B4721:B4722 B4739 B4761:B4765 B293 B1194:B1319 B1689:B1716 B1734:B1740 B1660:B1669 B1748:B2055 B2743:B2821 B4130:B4301 B3886 B1052 B4713 B232:B249 B4566:B4595 B2551:B2588 B2593 B1067:B1073 B612:B629 B2598 B112:B113 B344 B3874 B3891:B3967 B2714:B2723 B4857:B5328 B2613:B2665 B1414:B1471 B142:B149 B1:B5 B8:B9 B198:B199 B424">
    <cfRule type="duplicateValues" dxfId="550" priority="3946"/>
  </conditionalFormatting>
  <conditionalFormatting sqref="B421">
    <cfRule type="duplicateValues" dxfId="549" priority="12"/>
  </conditionalFormatting>
  <conditionalFormatting sqref="B416">
    <cfRule type="duplicateValues" dxfId="548" priority="11"/>
  </conditionalFormatting>
  <conditionalFormatting sqref="B418">
    <cfRule type="duplicateValues" dxfId="547" priority="9"/>
  </conditionalFormatting>
  <conditionalFormatting sqref="B417">
    <cfRule type="duplicateValues" dxfId="546" priority="8"/>
  </conditionalFormatting>
  <conditionalFormatting sqref="B419:B420">
    <cfRule type="duplicateValues" dxfId="545" priority="7"/>
  </conditionalFormatting>
  <conditionalFormatting sqref="B423">
    <cfRule type="duplicateValues" dxfId="544" priority="6"/>
  </conditionalFormatting>
  <conditionalFormatting sqref="B422">
    <cfRule type="duplicateValues" dxfId="543" priority="5"/>
  </conditionalFormatting>
  <conditionalFormatting sqref="B427">
    <cfRule type="duplicateValues" dxfId="542" priority="4"/>
  </conditionalFormatting>
  <conditionalFormatting sqref="B428">
    <cfRule type="duplicateValues" dxfId="541" priority="3"/>
  </conditionalFormatting>
  <conditionalFormatting sqref="B426">
    <cfRule type="duplicateValues" dxfId="540" priority="2"/>
  </conditionalFormatting>
  <conditionalFormatting sqref="B430">
    <cfRule type="duplicateValues" dxfId="539" priority="1"/>
  </conditionalFormatting>
  <hyperlinks>
    <hyperlink ref="B1" location="ЗМІСТ!A4" tooltip="Повернутися до змісту" display="ЗМІСТ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C4F11-A83D-46CA-BCD6-682E70FC5941}">
  <sheetPr>
    <tabColor rgb="FF448AAA"/>
  </sheetPr>
  <dimension ref="A1:F5399"/>
  <sheetViews>
    <sheetView showGridLines="0" zoomScale="90" zoomScaleNormal="90" workbookViewId="0">
      <pane xSplit="2" ySplit="2" topLeftCell="C3" activePane="bottomRight" state="frozen"/>
      <selection activeCell="A108" sqref="A108"/>
      <selection pane="topRight" activeCell="A108" sqref="A108"/>
      <selection pane="bottomLeft" activeCell="A108" sqref="A108"/>
      <selection pane="bottomRight" activeCell="B1" sqref="B1"/>
    </sheetView>
  </sheetViews>
  <sheetFormatPr defaultColWidth="9.140625" defaultRowHeight="11.25"/>
  <cols>
    <col min="1" max="1" width="20.7109375" style="2" customWidth="1"/>
    <col min="2" max="2" width="12.7109375" style="22" customWidth="1"/>
    <col min="3" max="3" width="80.7109375" style="4" customWidth="1"/>
    <col min="4" max="4" width="20.7109375" style="3" customWidth="1"/>
    <col min="5" max="6" width="20.7109375" style="2" customWidth="1"/>
    <col min="7" max="16384" width="9.140625" style="2"/>
  </cols>
  <sheetData>
    <row r="1" spans="1:6" ht="35.1" customHeight="1" thickBot="1">
      <c r="A1" s="46"/>
      <c r="B1" s="194" t="s">
        <v>3547</v>
      </c>
      <c r="C1" s="238"/>
      <c r="D1" s="47" t="s">
        <v>11570</v>
      </c>
      <c r="E1" s="100" t="s">
        <v>11571</v>
      </c>
      <c r="F1" s="111" t="s">
        <v>7450</v>
      </c>
    </row>
    <row r="2" spans="1:6" s="34" customFormat="1" ht="14.25" customHeight="1" thickBot="1">
      <c r="A2" s="193" t="s">
        <v>167</v>
      </c>
      <c r="B2" s="208" t="s">
        <v>0</v>
      </c>
      <c r="C2" s="208" t="s">
        <v>6843</v>
      </c>
      <c r="D2" s="95" t="s">
        <v>6845</v>
      </c>
      <c r="E2" s="95" t="s">
        <v>6845</v>
      </c>
      <c r="F2" s="161"/>
    </row>
    <row r="3" spans="1:6" s="25" customFormat="1" ht="15" customHeight="1">
      <c r="A3" s="123"/>
      <c r="B3" s="207"/>
      <c r="C3" s="151" t="s">
        <v>5153</v>
      </c>
      <c r="D3" s="152"/>
      <c r="E3" s="152"/>
      <c r="F3" s="153"/>
    </row>
    <row r="4" spans="1:6" s="25" customFormat="1" ht="35.1" customHeight="1">
      <c r="A4" s="123"/>
      <c r="B4" s="84" t="s">
        <v>3572</v>
      </c>
      <c r="C4" s="62" t="s">
        <v>5194</v>
      </c>
      <c r="D4" s="20">
        <v>98.86</v>
      </c>
      <c r="E4" s="19">
        <f>IFERROR(VLOOKUP(B4,'Techno Systems'!B:D,3,0),"")</f>
        <v>103.8</v>
      </c>
      <c r="F4" s="112">
        <f>IFERROR(E4/D4-1,0)</f>
        <v>4.9969654056241097E-2</v>
      </c>
    </row>
    <row r="5" spans="1:6" s="25" customFormat="1" ht="35.1" customHeight="1">
      <c r="A5" s="123"/>
      <c r="B5" s="84" t="s">
        <v>169</v>
      </c>
      <c r="C5" s="63" t="s">
        <v>6833</v>
      </c>
      <c r="D5" s="20">
        <v>98.86</v>
      </c>
      <c r="E5" s="19">
        <f>IFERROR(VLOOKUP(B5,'Techno Systems'!B:D,3,0),"")</f>
        <v>103.8</v>
      </c>
      <c r="F5" s="112">
        <f>IFERROR(E5/D5-1,0)</f>
        <v>4.9969654056241097E-2</v>
      </c>
    </row>
    <row r="6" spans="1:6" s="25" customFormat="1" ht="15" customHeight="1">
      <c r="A6" s="123"/>
      <c r="B6" s="207"/>
      <c r="C6" s="151" t="s">
        <v>11408</v>
      </c>
      <c r="D6" s="152"/>
      <c r="E6" s="153"/>
      <c r="F6" s="154"/>
    </row>
    <row r="7" spans="1:6" s="25" customFormat="1" ht="35.1" customHeight="1">
      <c r="A7" s="123"/>
      <c r="B7" s="84" t="s">
        <v>11407</v>
      </c>
      <c r="C7" s="249" t="s">
        <v>11406</v>
      </c>
      <c r="D7" s="20">
        <v>183</v>
      </c>
      <c r="E7" s="19">
        <f>IFERROR(VLOOKUP(B7,'Techno Systems'!B:D,3,0),"")</f>
        <v>183</v>
      </c>
      <c r="F7" s="112">
        <f>IFERROR(E7/D7-1,0)</f>
        <v>0</v>
      </c>
    </row>
    <row r="8" spans="1:6" s="25" customFormat="1" ht="15" customHeight="1">
      <c r="A8" s="123"/>
      <c r="B8" s="203"/>
      <c r="C8" s="9" t="s">
        <v>9203</v>
      </c>
      <c r="D8" s="8"/>
      <c r="E8" s="10"/>
      <c r="F8" s="11"/>
    </row>
    <row r="9" spans="1:6" s="25" customFormat="1" ht="24.95" customHeight="1">
      <c r="A9" s="123"/>
      <c r="B9" s="84" t="s">
        <v>37</v>
      </c>
      <c r="C9" s="16" t="s">
        <v>6834</v>
      </c>
      <c r="D9" s="20">
        <v>41.18</v>
      </c>
      <c r="E9" s="19">
        <f>IFERROR(VLOOKUP(B9,'Techno Systems'!B:D,3,0),"")</f>
        <v>41.18</v>
      </c>
      <c r="F9" s="112">
        <f>IFERROR(E9/D9-1,0)</f>
        <v>0</v>
      </c>
    </row>
    <row r="10" spans="1:6" s="25" customFormat="1" ht="15" customHeight="1">
      <c r="A10" s="123"/>
      <c r="B10" s="203"/>
      <c r="C10" s="9" t="s">
        <v>9211</v>
      </c>
      <c r="D10" s="8"/>
      <c r="E10" s="10"/>
      <c r="F10" s="11"/>
    </row>
    <row r="11" spans="1:6" s="25" customFormat="1" ht="24.95" customHeight="1">
      <c r="A11" s="123"/>
      <c r="B11" s="84" t="s">
        <v>6713</v>
      </c>
      <c r="C11" s="16" t="s">
        <v>7788</v>
      </c>
      <c r="D11" s="20">
        <v>29.11</v>
      </c>
      <c r="E11" s="19">
        <f>IFERROR(VLOOKUP(B11,'Techno Systems'!B:D,3,0),"")</f>
        <v>29.11</v>
      </c>
      <c r="F11" s="112">
        <f>IFERROR(E11/D11-1,0)</f>
        <v>0</v>
      </c>
    </row>
    <row r="12" spans="1:6" s="25" customFormat="1" ht="5.0999999999999996" customHeight="1">
      <c r="A12" s="123"/>
      <c r="B12" s="203"/>
      <c r="C12" s="9"/>
      <c r="D12" s="8"/>
      <c r="E12" s="10"/>
      <c r="F12" s="11"/>
    </row>
    <row r="13" spans="1:6" s="42" customFormat="1" ht="24.95" customHeight="1">
      <c r="A13" s="123"/>
      <c r="B13" s="84" t="s">
        <v>2287</v>
      </c>
      <c r="C13" s="24" t="s">
        <v>7784</v>
      </c>
      <c r="D13" s="20">
        <v>32.56</v>
      </c>
      <c r="E13" s="19">
        <f>IFERROR(VLOOKUP(B13,'Techno Systems'!B:D,3,0),"")</f>
        <v>32.56</v>
      </c>
      <c r="F13" s="112">
        <f t="shared" ref="F13:F16" si="0">IFERROR(E13/D13-1,0)</f>
        <v>0</v>
      </c>
    </row>
    <row r="14" spans="1:6" s="25" customFormat="1" ht="24.95" customHeight="1">
      <c r="A14" s="123"/>
      <c r="B14" s="84" t="s">
        <v>29</v>
      </c>
      <c r="C14" s="16" t="s">
        <v>7786</v>
      </c>
      <c r="D14" s="20">
        <v>32.56</v>
      </c>
      <c r="E14" s="19">
        <f>IFERROR(VLOOKUP(B14,'Techno Systems'!B:D,3,0),"")</f>
        <v>32.56</v>
      </c>
      <c r="F14" s="112">
        <f t="shared" si="0"/>
        <v>0</v>
      </c>
    </row>
    <row r="15" spans="1:6" s="42" customFormat="1" ht="24.95" customHeight="1">
      <c r="A15" s="123"/>
      <c r="B15" s="84" t="s">
        <v>2288</v>
      </c>
      <c r="C15" s="24" t="s">
        <v>7785</v>
      </c>
      <c r="D15" s="20">
        <v>36.39</v>
      </c>
      <c r="E15" s="19">
        <f>IFERROR(VLOOKUP(B15,'Techno Systems'!B:D,3,0),"")</f>
        <v>36.39</v>
      </c>
      <c r="F15" s="112">
        <f t="shared" si="0"/>
        <v>0</v>
      </c>
    </row>
    <row r="16" spans="1:6" s="25" customFormat="1" ht="24.95" customHeight="1">
      <c r="A16" s="123"/>
      <c r="B16" s="84" t="s">
        <v>28</v>
      </c>
      <c r="C16" s="16" t="s">
        <v>7787</v>
      </c>
      <c r="D16" s="20">
        <v>36.39</v>
      </c>
      <c r="E16" s="19">
        <f>IFERROR(VLOOKUP(B16,'Techno Systems'!B:D,3,0),"")</f>
        <v>36.39</v>
      </c>
      <c r="F16" s="112">
        <f t="shared" si="0"/>
        <v>0</v>
      </c>
    </row>
    <row r="17" spans="1:6" s="25" customFormat="1" ht="15" customHeight="1">
      <c r="A17" s="123"/>
      <c r="B17" s="203"/>
      <c r="C17" s="9" t="s">
        <v>9197</v>
      </c>
      <c r="D17" s="8"/>
      <c r="E17" s="10"/>
      <c r="F17" s="11"/>
    </row>
    <row r="18" spans="1:6" s="25" customFormat="1" ht="24.95" customHeight="1">
      <c r="A18" s="123"/>
      <c r="B18" s="84" t="s">
        <v>9118</v>
      </c>
      <c r="C18" s="16" t="s">
        <v>9201</v>
      </c>
      <c r="D18" s="20">
        <v>34.36</v>
      </c>
      <c r="E18" s="19">
        <f>IFERROR(VLOOKUP(B18,'Techno Systems'!B:D,3,0),"")</f>
        <v>34.36</v>
      </c>
      <c r="F18" s="112">
        <f t="shared" ref="F18:F21" si="1">IFERROR(E18/D18-1,0)</f>
        <v>0</v>
      </c>
    </row>
    <row r="19" spans="1:6" s="25" customFormat="1" ht="24.95" customHeight="1">
      <c r="A19" s="123"/>
      <c r="B19" s="84" t="s">
        <v>9114</v>
      </c>
      <c r="C19" s="16" t="s">
        <v>9199</v>
      </c>
      <c r="D19" s="20">
        <v>34.36</v>
      </c>
      <c r="E19" s="19">
        <f>IFERROR(VLOOKUP(B19,'Techno Systems'!B:D,3,0),"")</f>
        <v>34.36</v>
      </c>
      <c r="F19" s="112">
        <f t="shared" si="1"/>
        <v>0</v>
      </c>
    </row>
    <row r="20" spans="1:6" s="25" customFormat="1" ht="24.95" customHeight="1">
      <c r="A20" s="123"/>
      <c r="B20" s="84" t="s">
        <v>9116</v>
      </c>
      <c r="C20" s="16" t="s">
        <v>9202</v>
      </c>
      <c r="D20" s="20">
        <v>36.32</v>
      </c>
      <c r="E20" s="19">
        <f>IFERROR(VLOOKUP(B20,'Techno Systems'!B:D,3,0),"")</f>
        <v>36.32</v>
      </c>
      <c r="F20" s="112">
        <f t="shared" si="1"/>
        <v>0</v>
      </c>
    </row>
    <row r="21" spans="1:6" s="25" customFormat="1" ht="24.95" customHeight="1">
      <c r="A21" s="123"/>
      <c r="B21" s="84" t="s">
        <v>9115</v>
      </c>
      <c r="C21" s="16" t="s">
        <v>9200</v>
      </c>
      <c r="D21" s="20">
        <v>36.32</v>
      </c>
      <c r="E21" s="19">
        <f>IFERROR(VLOOKUP(B21,'Techno Systems'!B:D,3,0),"")</f>
        <v>36.32</v>
      </c>
      <c r="F21" s="112">
        <f t="shared" si="1"/>
        <v>0</v>
      </c>
    </row>
    <row r="22" spans="1:6" s="25" customFormat="1" ht="15" customHeight="1">
      <c r="A22" s="123"/>
      <c r="B22" s="203"/>
      <c r="C22" s="9" t="s">
        <v>9222</v>
      </c>
      <c r="D22" s="8"/>
      <c r="E22" s="10"/>
      <c r="F22" s="11"/>
    </row>
    <row r="23" spans="1:6" s="25" customFormat="1" ht="24.95" customHeight="1">
      <c r="A23" s="123"/>
      <c r="B23" s="84" t="s">
        <v>2318</v>
      </c>
      <c r="C23" s="16" t="s">
        <v>9198</v>
      </c>
      <c r="D23" s="20">
        <v>38.18</v>
      </c>
      <c r="E23" s="19">
        <f>IFERROR(VLOOKUP(B23,'Techno Systems'!B:D,3,0),"")</f>
        <v>38.18</v>
      </c>
      <c r="F23" s="112">
        <f t="shared" ref="F23:F26" si="2">IFERROR(E23/D23-1,0)</f>
        <v>0</v>
      </c>
    </row>
    <row r="24" spans="1:6" s="25" customFormat="1" ht="24.95" customHeight="1">
      <c r="A24" s="123"/>
      <c r="B24" s="84" t="s">
        <v>27</v>
      </c>
      <c r="C24" s="16" t="s">
        <v>6838</v>
      </c>
      <c r="D24" s="20">
        <v>38.18</v>
      </c>
      <c r="E24" s="19">
        <f>IFERROR(VLOOKUP(B24,'Techno Systems'!B:D,3,0),"")</f>
        <v>38.18</v>
      </c>
      <c r="F24" s="112">
        <f t="shared" si="2"/>
        <v>0</v>
      </c>
    </row>
    <row r="25" spans="1:6" s="25" customFormat="1" ht="24.95" customHeight="1">
      <c r="A25" s="123"/>
      <c r="B25" s="84" t="s">
        <v>2290</v>
      </c>
      <c r="C25" s="16" t="s">
        <v>5165</v>
      </c>
      <c r="D25" s="20">
        <v>40.36</v>
      </c>
      <c r="E25" s="19">
        <f>IFERROR(VLOOKUP(B25,'Techno Systems'!B:D,3,0),"")</f>
        <v>40.36</v>
      </c>
      <c r="F25" s="112">
        <f t="shared" si="2"/>
        <v>0</v>
      </c>
    </row>
    <row r="26" spans="1:6" s="25" customFormat="1" ht="24.95" customHeight="1">
      <c r="A26" s="123"/>
      <c r="B26" s="84" t="s">
        <v>26</v>
      </c>
      <c r="C26" s="16" t="s">
        <v>5167</v>
      </c>
      <c r="D26" s="20">
        <v>40.36</v>
      </c>
      <c r="E26" s="19">
        <f>IFERROR(VLOOKUP(B26,'Techno Systems'!B:D,3,0),"")</f>
        <v>40.36</v>
      </c>
      <c r="F26" s="112">
        <f t="shared" si="2"/>
        <v>0</v>
      </c>
    </row>
    <row r="27" spans="1:6" s="25" customFormat="1" ht="15" customHeight="1">
      <c r="A27" s="123"/>
      <c r="B27" s="203"/>
      <c r="C27" s="135" t="s">
        <v>10767</v>
      </c>
      <c r="D27" s="8"/>
      <c r="E27" s="10"/>
      <c r="F27" s="11"/>
    </row>
    <row r="28" spans="1:6" s="25" customFormat="1" ht="24.95" customHeight="1">
      <c r="A28" s="123"/>
      <c r="B28" s="84" t="s">
        <v>9110</v>
      </c>
      <c r="C28" s="16" t="s">
        <v>9210</v>
      </c>
      <c r="D28" s="20">
        <v>37.96</v>
      </c>
      <c r="E28" s="19">
        <f>IFERROR(VLOOKUP(B28,'Techno Systems'!B:D,3,0),"")</f>
        <v>37.96</v>
      </c>
      <c r="F28" s="112">
        <f t="shared" ref="F28:F91" si="3">IFERROR(E28/D28-1,0)</f>
        <v>0</v>
      </c>
    </row>
    <row r="29" spans="1:6" s="42" customFormat="1" ht="24.95" customHeight="1">
      <c r="A29" s="123"/>
      <c r="B29" s="84" t="s">
        <v>9111</v>
      </c>
      <c r="C29" s="24" t="s">
        <v>9204</v>
      </c>
      <c r="D29" s="20">
        <v>37.96</v>
      </c>
      <c r="E29" s="19">
        <f>IFERROR(VLOOKUP(B29,'Techno Systems'!B:D,3,0),"")</f>
        <v>37.96</v>
      </c>
      <c r="F29" s="112">
        <f t="shared" si="3"/>
        <v>0</v>
      </c>
    </row>
    <row r="30" spans="1:6" s="25" customFormat="1" ht="24.95" customHeight="1">
      <c r="A30" s="123"/>
      <c r="B30" s="84" t="s">
        <v>9107</v>
      </c>
      <c r="C30" s="16" t="s">
        <v>9207</v>
      </c>
      <c r="D30" s="20">
        <v>42.9</v>
      </c>
      <c r="E30" s="19">
        <f>IFERROR(VLOOKUP(B30,'Techno Systems'!B:D,3,0),"")</f>
        <v>42.9</v>
      </c>
      <c r="F30" s="112">
        <f t="shared" si="3"/>
        <v>0</v>
      </c>
    </row>
    <row r="31" spans="1:6" s="25" customFormat="1" ht="24.95" customHeight="1">
      <c r="A31" s="123"/>
      <c r="B31" s="84" t="s">
        <v>9108</v>
      </c>
      <c r="C31" s="16" t="s">
        <v>9205</v>
      </c>
      <c r="D31" s="20">
        <v>42.9</v>
      </c>
      <c r="E31" s="19">
        <f>IFERROR(VLOOKUP(B31,'Techno Systems'!B:D,3,0),"")</f>
        <v>42.9</v>
      </c>
      <c r="F31" s="112">
        <f t="shared" si="3"/>
        <v>0</v>
      </c>
    </row>
    <row r="32" spans="1:6" s="42" customFormat="1" ht="24.95" customHeight="1">
      <c r="A32" s="123"/>
      <c r="B32" s="84" t="s">
        <v>9106</v>
      </c>
      <c r="C32" s="24" t="s">
        <v>9208</v>
      </c>
      <c r="D32" s="20">
        <v>51.9</v>
      </c>
      <c r="E32" s="19">
        <f>IFERROR(VLOOKUP(B32,'Techno Systems'!B:D,3,0),"")</f>
        <v>51.9</v>
      </c>
      <c r="F32" s="112">
        <f t="shared" si="3"/>
        <v>0</v>
      </c>
    </row>
    <row r="33" spans="1:6" s="25" customFormat="1" ht="24.95" customHeight="1">
      <c r="A33" s="123"/>
      <c r="B33" s="84" t="s">
        <v>9109</v>
      </c>
      <c r="C33" s="16" t="s">
        <v>9206</v>
      </c>
      <c r="D33" s="20">
        <v>51.9</v>
      </c>
      <c r="E33" s="19">
        <f>IFERROR(VLOOKUP(B33,'Techno Systems'!B:D,3,0),"")</f>
        <v>51.9</v>
      </c>
      <c r="F33" s="112">
        <f t="shared" si="3"/>
        <v>0</v>
      </c>
    </row>
    <row r="34" spans="1:6" s="25" customFormat="1" ht="24.95" customHeight="1">
      <c r="A34" s="123"/>
      <c r="B34" s="84" t="s">
        <v>9113</v>
      </c>
      <c r="C34" s="16" t="s">
        <v>9209</v>
      </c>
      <c r="D34" s="20">
        <v>69.7</v>
      </c>
      <c r="E34" s="19">
        <f>IFERROR(VLOOKUP(B34,'Techno Systems'!B:D,3,0),"")</f>
        <v>69.7</v>
      </c>
      <c r="F34" s="112">
        <f t="shared" si="3"/>
        <v>0</v>
      </c>
    </row>
    <row r="35" spans="1:6" s="25" customFormat="1" ht="24.95" customHeight="1">
      <c r="A35" s="123"/>
      <c r="B35" s="84" t="s">
        <v>4777</v>
      </c>
      <c r="C35" s="16" t="s">
        <v>5162</v>
      </c>
      <c r="D35" s="20">
        <v>69.7</v>
      </c>
      <c r="E35" s="19">
        <f>IFERROR(VLOOKUP(B35,'Techno Systems'!B:D,3,0),"")</f>
        <v>69.7</v>
      </c>
      <c r="F35" s="112">
        <f t="shared" si="3"/>
        <v>0</v>
      </c>
    </row>
    <row r="36" spans="1:6" s="25" customFormat="1" ht="15" customHeight="1">
      <c r="A36" s="123"/>
      <c r="B36" s="203"/>
      <c r="C36" s="135" t="s">
        <v>9221</v>
      </c>
      <c r="D36" s="8"/>
      <c r="E36" s="10"/>
      <c r="F36" s="11"/>
    </row>
    <row r="37" spans="1:6" s="25" customFormat="1" ht="24.95" customHeight="1">
      <c r="A37" s="123"/>
      <c r="B37" s="84" t="s">
        <v>2291</v>
      </c>
      <c r="C37" s="16" t="s">
        <v>5166</v>
      </c>
      <c r="D37" s="20">
        <v>42.18</v>
      </c>
      <c r="E37" s="19">
        <f>IFERROR(VLOOKUP(B37,'Techno Systems'!B:D,3,0),"")</f>
        <v>42.18</v>
      </c>
      <c r="F37" s="112">
        <f t="shared" si="3"/>
        <v>0</v>
      </c>
    </row>
    <row r="38" spans="1:6" s="25" customFormat="1" ht="24.95" customHeight="1">
      <c r="A38" s="123"/>
      <c r="B38" s="84" t="s">
        <v>30</v>
      </c>
      <c r="C38" s="16" t="s">
        <v>6835</v>
      </c>
      <c r="D38" s="20">
        <v>42.18</v>
      </c>
      <c r="E38" s="19">
        <f>IFERROR(VLOOKUP(B38,'Techno Systems'!B:D,3,0),"")</f>
        <v>42.18</v>
      </c>
      <c r="F38" s="112">
        <f t="shared" si="3"/>
        <v>0</v>
      </c>
    </row>
    <row r="39" spans="1:6" s="25" customFormat="1" ht="24.95" customHeight="1">
      <c r="A39" s="123"/>
      <c r="B39" s="84" t="s">
        <v>2292</v>
      </c>
      <c r="C39" s="16" t="s">
        <v>5163</v>
      </c>
      <c r="D39" s="20">
        <v>50.47</v>
      </c>
      <c r="E39" s="19">
        <f>IFERROR(VLOOKUP(B39,'Techno Systems'!B:D,3,0),"")</f>
        <v>50.47</v>
      </c>
      <c r="F39" s="112">
        <f t="shared" si="3"/>
        <v>0</v>
      </c>
    </row>
    <row r="40" spans="1:6" s="25" customFormat="1" ht="24.95" customHeight="1">
      <c r="A40" s="123"/>
      <c r="B40" s="84" t="s">
        <v>31</v>
      </c>
      <c r="C40" s="16" t="s">
        <v>5168</v>
      </c>
      <c r="D40" s="20">
        <v>50.47</v>
      </c>
      <c r="E40" s="19">
        <f>IFERROR(VLOOKUP(B40,'Techno Systems'!B:D,3,0),"")</f>
        <v>50.47</v>
      </c>
      <c r="F40" s="112">
        <f t="shared" si="3"/>
        <v>0</v>
      </c>
    </row>
    <row r="41" spans="1:6" s="42" customFormat="1" ht="24.95" customHeight="1">
      <c r="A41" s="123"/>
      <c r="B41" s="84" t="s">
        <v>2293</v>
      </c>
      <c r="C41" s="24" t="s">
        <v>5164</v>
      </c>
      <c r="D41" s="20">
        <v>61.06</v>
      </c>
      <c r="E41" s="19">
        <f>IFERROR(VLOOKUP(B41,'Techno Systems'!B:D,3,0),"")</f>
        <v>61.06</v>
      </c>
      <c r="F41" s="112">
        <f t="shared" si="3"/>
        <v>0</v>
      </c>
    </row>
    <row r="42" spans="1:6" s="25" customFormat="1" ht="24.95" customHeight="1">
      <c r="A42" s="123"/>
      <c r="B42" s="84" t="s">
        <v>32</v>
      </c>
      <c r="C42" s="16" t="s">
        <v>5169</v>
      </c>
      <c r="D42" s="20">
        <v>61.06</v>
      </c>
      <c r="E42" s="19">
        <f>IFERROR(VLOOKUP(B42,'Techno Systems'!B:D,3,0),"")</f>
        <v>61.06</v>
      </c>
      <c r="F42" s="112">
        <f t="shared" si="3"/>
        <v>0</v>
      </c>
    </row>
    <row r="43" spans="1:6" s="42" customFormat="1" ht="24.95" customHeight="1">
      <c r="A43" s="123"/>
      <c r="B43" s="84" t="s">
        <v>2294</v>
      </c>
      <c r="C43" s="24" t="s">
        <v>6837</v>
      </c>
      <c r="D43" s="20">
        <v>101.29</v>
      </c>
      <c r="E43" s="19">
        <f>IFERROR(VLOOKUP(B43,'Techno Systems'!B:D,3,0),"")</f>
        <v>101.29</v>
      </c>
      <c r="F43" s="112">
        <f t="shared" si="3"/>
        <v>0</v>
      </c>
    </row>
    <row r="44" spans="1:6" s="25" customFormat="1" ht="24.95" customHeight="1">
      <c r="A44" s="123"/>
      <c r="B44" s="84" t="s">
        <v>33</v>
      </c>
      <c r="C44" s="16" t="s">
        <v>6836</v>
      </c>
      <c r="D44" s="20">
        <v>101.29</v>
      </c>
      <c r="E44" s="19">
        <f>IFERROR(VLOOKUP(B44,'Techno Systems'!B:D,3,0),"")</f>
        <v>101.29</v>
      </c>
      <c r="F44" s="112">
        <f t="shared" si="3"/>
        <v>0</v>
      </c>
    </row>
    <row r="45" spans="1:6" s="25" customFormat="1" ht="15" customHeight="1">
      <c r="A45" s="123"/>
      <c r="B45" s="97"/>
      <c r="C45" s="9" t="s">
        <v>9213</v>
      </c>
      <c r="D45" s="8"/>
      <c r="E45" s="10"/>
      <c r="F45" s="11"/>
    </row>
    <row r="46" spans="1:6" s="25" customFormat="1" ht="35.1" customHeight="1">
      <c r="A46" s="123"/>
      <c r="B46" s="84" t="s">
        <v>9112</v>
      </c>
      <c r="C46" s="16" t="s">
        <v>9212</v>
      </c>
      <c r="D46" s="20">
        <v>124</v>
      </c>
      <c r="E46" s="19">
        <f>IFERROR(VLOOKUP(B46,'Techno Systems'!B:D,3,0),"")</f>
        <v>124</v>
      </c>
      <c r="F46" s="112">
        <f t="shared" si="3"/>
        <v>0</v>
      </c>
    </row>
    <row r="47" spans="1:6" s="25" customFormat="1" ht="35.1" customHeight="1">
      <c r="A47" s="123"/>
      <c r="B47" s="84" t="s">
        <v>9117</v>
      </c>
      <c r="C47" s="16" t="s">
        <v>9218</v>
      </c>
      <c r="D47" s="20">
        <v>198</v>
      </c>
      <c r="E47" s="19">
        <f>IFERROR(VLOOKUP(B47,'Techno Systems'!B:D,3,0),"")</f>
        <v>198</v>
      </c>
      <c r="F47" s="112">
        <f t="shared" si="3"/>
        <v>0</v>
      </c>
    </row>
    <row r="48" spans="1:6" s="25" customFormat="1" ht="35.1" customHeight="1">
      <c r="A48" s="123"/>
      <c r="B48" s="84" t="s">
        <v>9119</v>
      </c>
      <c r="C48" s="16" t="s">
        <v>9219</v>
      </c>
      <c r="D48" s="20">
        <v>247</v>
      </c>
      <c r="E48" s="19">
        <f>IFERROR(VLOOKUP(B48,'Techno Systems'!B:D,3,0),"")</f>
        <v>247</v>
      </c>
      <c r="F48" s="112">
        <f t="shared" si="3"/>
        <v>0</v>
      </c>
    </row>
    <row r="49" spans="1:6" s="25" customFormat="1" ht="35.1" customHeight="1">
      <c r="A49" s="123"/>
      <c r="B49" s="84" t="s">
        <v>9124</v>
      </c>
      <c r="C49" s="16" t="s">
        <v>9220</v>
      </c>
      <c r="D49" s="20">
        <v>339.9</v>
      </c>
      <c r="E49" s="19">
        <f>IFERROR(VLOOKUP(B49,'Techno Systems'!B:D,3,0),"")</f>
        <v>339.9</v>
      </c>
      <c r="F49" s="112">
        <f t="shared" si="3"/>
        <v>0</v>
      </c>
    </row>
    <row r="50" spans="1:6" s="25" customFormat="1" ht="15" customHeight="1">
      <c r="A50" s="123"/>
      <c r="B50" s="97"/>
      <c r="C50" s="9" t="s">
        <v>9217</v>
      </c>
      <c r="D50" s="8"/>
      <c r="E50" s="10"/>
      <c r="F50" s="11"/>
    </row>
    <row r="51" spans="1:6" s="25" customFormat="1" ht="24.95" customHeight="1">
      <c r="A51" s="123"/>
      <c r="B51" s="84" t="s">
        <v>34</v>
      </c>
      <c r="C51" s="16" t="s">
        <v>6840</v>
      </c>
      <c r="D51" s="20">
        <v>105.42</v>
      </c>
      <c r="E51" s="19">
        <f>IFERROR(VLOOKUP(B51,'Techno Systems'!B:D,3,0),"")</f>
        <v>105.42</v>
      </c>
      <c r="F51" s="112">
        <f t="shared" si="3"/>
        <v>0</v>
      </c>
    </row>
    <row r="52" spans="1:6" s="25" customFormat="1" ht="24.95" customHeight="1">
      <c r="A52" s="123"/>
      <c r="B52" s="84" t="s">
        <v>2295</v>
      </c>
      <c r="C52" s="16" t="s">
        <v>7789</v>
      </c>
      <c r="D52" s="20">
        <v>105.42</v>
      </c>
      <c r="E52" s="19">
        <f>IFERROR(VLOOKUP(B52,'Techno Systems'!B:D,3,0),"")</f>
        <v>105.42</v>
      </c>
      <c r="F52" s="112">
        <f t="shared" si="3"/>
        <v>0</v>
      </c>
    </row>
    <row r="53" spans="1:6" s="25" customFormat="1" ht="24.95" customHeight="1">
      <c r="A53" s="123"/>
      <c r="B53" s="84" t="s">
        <v>35</v>
      </c>
      <c r="C53" s="16" t="s">
        <v>5154</v>
      </c>
      <c r="D53" s="20">
        <v>162.5</v>
      </c>
      <c r="E53" s="19">
        <f>IFERROR(VLOOKUP(B53,'Techno Systems'!B:D,3,0),"")</f>
        <v>162.5</v>
      </c>
      <c r="F53" s="112">
        <f t="shared" si="3"/>
        <v>0</v>
      </c>
    </row>
    <row r="54" spans="1:6" s="25" customFormat="1" ht="24.95" customHeight="1">
      <c r="A54" s="123"/>
      <c r="B54" s="84" t="s">
        <v>2296</v>
      </c>
      <c r="C54" s="16" t="s">
        <v>6839</v>
      </c>
      <c r="D54" s="20">
        <v>162.5</v>
      </c>
      <c r="E54" s="19">
        <f>IFERROR(VLOOKUP(B54,'Techno Systems'!B:D,3,0),"")</f>
        <v>162.5</v>
      </c>
      <c r="F54" s="112">
        <f t="shared" si="3"/>
        <v>0</v>
      </c>
    </row>
    <row r="55" spans="1:6" s="25" customFormat="1" ht="24.95" customHeight="1">
      <c r="A55" s="123"/>
      <c r="B55" s="84" t="s">
        <v>1886</v>
      </c>
      <c r="C55" s="16" t="s">
        <v>6841</v>
      </c>
      <c r="D55" s="20">
        <v>238.26</v>
      </c>
      <c r="E55" s="19">
        <f>IFERROR(VLOOKUP(B55,'Techno Systems'!B:D,3,0),"")</f>
        <v>238.26</v>
      </c>
      <c r="F55" s="112">
        <f t="shared" si="3"/>
        <v>0</v>
      </c>
    </row>
    <row r="56" spans="1:6" s="25" customFormat="1" ht="24.95" customHeight="1">
      <c r="A56" s="123"/>
      <c r="B56" s="84" t="s">
        <v>2297</v>
      </c>
      <c r="C56" s="16" t="s">
        <v>5155</v>
      </c>
      <c r="D56" s="20">
        <v>238.26</v>
      </c>
      <c r="E56" s="19">
        <f>IFERROR(VLOOKUP(B56,'Techno Systems'!B:D,3,0),"")</f>
        <v>238.26</v>
      </c>
      <c r="F56" s="112">
        <f t="shared" si="3"/>
        <v>0</v>
      </c>
    </row>
    <row r="57" spans="1:6" s="25" customFormat="1" ht="24.95" customHeight="1">
      <c r="A57" s="123"/>
      <c r="B57" s="84" t="s">
        <v>36</v>
      </c>
      <c r="C57" s="16" t="s">
        <v>5156</v>
      </c>
      <c r="D57" s="20">
        <v>306.08</v>
      </c>
      <c r="E57" s="19">
        <f>IFERROR(VLOOKUP(B57,'Techno Systems'!B:D,3,0),"")</f>
        <v>306.08</v>
      </c>
      <c r="F57" s="112">
        <f t="shared" si="3"/>
        <v>0</v>
      </c>
    </row>
    <row r="58" spans="1:6" s="25" customFormat="1" ht="24.95" customHeight="1">
      <c r="A58" s="123"/>
      <c r="B58" s="84" t="s">
        <v>2298</v>
      </c>
      <c r="C58" s="16" t="s">
        <v>6842</v>
      </c>
      <c r="D58" s="20">
        <v>306.08</v>
      </c>
      <c r="E58" s="19">
        <f>IFERROR(VLOOKUP(B58,'Techno Systems'!B:D,3,0),"")</f>
        <v>306.08</v>
      </c>
      <c r="F58" s="112">
        <f t="shared" si="3"/>
        <v>0</v>
      </c>
    </row>
    <row r="59" spans="1:6" s="25" customFormat="1" ht="15" customHeight="1">
      <c r="A59" s="123"/>
      <c r="B59" s="97"/>
      <c r="C59" s="9" t="s">
        <v>10772</v>
      </c>
      <c r="D59" s="8"/>
      <c r="E59" s="10"/>
      <c r="F59" s="11"/>
    </row>
    <row r="60" spans="1:6" s="25" customFormat="1" ht="24.95" customHeight="1">
      <c r="A60" s="123"/>
      <c r="B60" s="84" t="s">
        <v>4659</v>
      </c>
      <c r="C60" s="16" t="s">
        <v>5157</v>
      </c>
      <c r="D60" s="20">
        <v>221.83</v>
      </c>
      <c r="E60" s="19">
        <f>IFERROR(VLOOKUP(B60,'Techno Systems'!B:D,3,0),"")</f>
        <v>221.83</v>
      </c>
      <c r="F60" s="112">
        <f t="shared" si="3"/>
        <v>0</v>
      </c>
    </row>
    <row r="61" spans="1:6" s="25" customFormat="1" ht="24.95" customHeight="1">
      <c r="A61" s="123"/>
      <c r="B61" s="84" t="s">
        <v>4660</v>
      </c>
      <c r="C61" s="16" t="s">
        <v>5158</v>
      </c>
      <c r="D61" s="20">
        <v>304.11</v>
      </c>
      <c r="E61" s="19">
        <f>IFERROR(VLOOKUP(B61,'Techno Systems'!B:D,3,0),"")</f>
        <v>304.11</v>
      </c>
      <c r="F61" s="112">
        <f t="shared" si="3"/>
        <v>0</v>
      </c>
    </row>
    <row r="62" spans="1:6" s="25" customFormat="1" ht="24.95" customHeight="1">
      <c r="A62" s="123"/>
      <c r="B62" s="84" t="s">
        <v>4661</v>
      </c>
      <c r="C62" s="16" t="s">
        <v>5159</v>
      </c>
      <c r="D62" s="20">
        <v>365.24</v>
      </c>
      <c r="E62" s="19">
        <f>IFERROR(VLOOKUP(B62,'Techno Systems'!B:D,3,0),"")</f>
        <v>365.24</v>
      </c>
      <c r="F62" s="112">
        <f t="shared" si="3"/>
        <v>0</v>
      </c>
    </row>
    <row r="63" spans="1:6" s="25" customFormat="1" ht="24.95" customHeight="1">
      <c r="A63" s="123"/>
      <c r="B63" s="84" t="s">
        <v>2336</v>
      </c>
      <c r="C63" s="16" t="s">
        <v>9214</v>
      </c>
      <c r="D63" s="20">
        <v>545.72</v>
      </c>
      <c r="E63" s="19">
        <f>IFERROR(VLOOKUP(B63,'Techno Systems'!B:D,3,0),"")</f>
        <v>573.01</v>
      </c>
      <c r="F63" s="112">
        <f t="shared" si="3"/>
        <v>5.0007329766180497E-2</v>
      </c>
    </row>
    <row r="64" spans="1:6" s="25" customFormat="1" ht="24.95" customHeight="1">
      <c r="A64" s="123"/>
      <c r="B64" s="84" t="s">
        <v>2337</v>
      </c>
      <c r="C64" s="16" t="s">
        <v>5152</v>
      </c>
      <c r="D64" s="20">
        <v>388.69</v>
      </c>
      <c r="E64" s="19">
        <f>IFERROR(VLOOKUP(B64,'Techno Systems'!B:D,3,0),"")</f>
        <v>388.69</v>
      </c>
      <c r="F64" s="112">
        <f t="shared" si="3"/>
        <v>0</v>
      </c>
    </row>
    <row r="65" spans="1:6" s="25" customFormat="1" ht="24.95" customHeight="1">
      <c r="A65" s="123"/>
      <c r="B65" s="84" t="s">
        <v>766</v>
      </c>
      <c r="C65" s="16" t="s">
        <v>5160</v>
      </c>
      <c r="D65" s="20">
        <v>593.16</v>
      </c>
      <c r="E65" s="19">
        <f>IFERROR(VLOOKUP(B65,'Techno Systems'!B:D,3,0),"")</f>
        <v>622.82000000000005</v>
      </c>
      <c r="F65" s="112">
        <f t="shared" si="3"/>
        <v>5.0003371771528915E-2</v>
      </c>
    </row>
    <row r="66" spans="1:6" s="25" customFormat="1" ht="24.95" customHeight="1">
      <c r="A66" s="123"/>
      <c r="B66" s="84" t="s">
        <v>769</v>
      </c>
      <c r="C66" s="16" t="s">
        <v>9215</v>
      </c>
      <c r="D66" s="20">
        <v>844.23</v>
      </c>
      <c r="E66" s="19">
        <f>IFERROR(VLOOKUP(B66,'Techno Systems'!B:D,3,0),"")</f>
        <v>844.23</v>
      </c>
      <c r="F66" s="112">
        <f t="shared" si="3"/>
        <v>0</v>
      </c>
    </row>
    <row r="67" spans="1:6" s="25" customFormat="1" ht="24.95" customHeight="1">
      <c r="A67" s="123"/>
      <c r="B67" s="84" t="s">
        <v>3565</v>
      </c>
      <c r="C67" s="16" t="s">
        <v>9216</v>
      </c>
      <c r="D67" s="20">
        <v>844.23</v>
      </c>
      <c r="E67" s="19">
        <f>IFERROR(VLOOKUP(B67,'Techno Systems'!B:D,3,0),"")</f>
        <v>844.23</v>
      </c>
      <c r="F67" s="112">
        <f t="shared" si="3"/>
        <v>0</v>
      </c>
    </row>
    <row r="68" spans="1:6" s="25" customFormat="1" ht="24.95" customHeight="1">
      <c r="A68" s="123"/>
      <c r="B68" s="84" t="s">
        <v>4658</v>
      </c>
      <c r="C68" s="16" t="s">
        <v>5161</v>
      </c>
      <c r="D68" s="20">
        <v>891.89</v>
      </c>
      <c r="E68" s="19">
        <f>IFERROR(VLOOKUP(B68,'Techno Systems'!B:D,3,0),"")</f>
        <v>936.48</v>
      </c>
      <c r="F68" s="112">
        <f t="shared" si="3"/>
        <v>4.9994954534752001E-2</v>
      </c>
    </row>
    <row r="69" spans="1:6" s="25" customFormat="1" ht="15" customHeight="1">
      <c r="A69" s="123"/>
      <c r="B69" s="97"/>
      <c r="C69" s="9" t="s">
        <v>9223</v>
      </c>
      <c r="D69" s="8"/>
      <c r="E69" s="10"/>
      <c r="F69" s="11"/>
    </row>
    <row r="70" spans="1:6" s="42" customFormat="1" ht="30" customHeight="1">
      <c r="A70" s="123"/>
      <c r="B70" s="84" t="s">
        <v>4751</v>
      </c>
      <c r="C70" s="24" t="s">
        <v>5714</v>
      </c>
      <c r="D70" s="20">
        <v>69.03</v>
      </c>
      <c r="E70" s="19">
        <f>IFERROR(VLOOKUP(B70,'Techno Systems'!B:D,3,0),"")</f>
        <v>69.03</v>
      </c>
      <c r="F70" s="112">
        <f t="shared" si="3"/>
        <v>0</v>
      </c>
    </row>
    <row r="71" spans="1:6" s="42" customFormat="1" ht="30" customHeight="1">
      <c r="A71" s="123"/>
      <c r="B71" s="84" t="s">
        <v>7556</v>
      </c>
      <c r="C71" s="24" t="s">
        <v>7569</v>
      </c>
      <c r="D71" s="20">
        <v>69.03</v>
      </c>
      <c r="E71" s="19">
        <f>IFERROR(VLOOKUP(B71,'Techno Systems'!B:D,3,0),"")</f>
        <v>69.03</v>
      </c>
      <c r="F71" s="112">
        <f t="shared" si="3"/>
        <v>0</v>
      </c>
    </row>
    <row r="72" spans="1:6" s="42" customFormat="1" ht="30" customHeight="1">
      <c r="A72" s="123"/>
      <c r="B72" s="84" t="s">
        <v>4752</v>
      </c>
      <c r="C72" s="24" t="s">
        <v>5715</v>
      </c>
      <c r="D72" s="20">
        <v>69.03</v>
      </c>
      <c r="E72" s="19">
        <f>IFERROR(VLOOKUP(B72,'Techno Systems'!B:D,3,0),"")</f>
        <v>69.03</v>
      </c>
      <c r="F72" s="112">
        <f t="shared" si="3"/>
        <v>0</v>
      </c>
    </row>
    <row r="73" spans="1:6" s="25" customFormat="1" ht="30" customHeight="1">
      <c r="A73" s="123"/>
      <c r="B73" s="84" t="s">
        <v>4753</v>
      </c>
      <c r="C73" s="16" t="s">
        <v>5716</v>
      </c>
      <c r="D73" s="20">
        <v>85.78</v>
      </c>
      <c r="E73" s="19">
        <f>IFERROR(VLOOKUP(B73,'Techno Systems'!B:D,3,0),"")</f>
        <v>85.78</v>
      </c>
      <c r="F73" s="112">
        <f t="shared" si="3"/>
        <v>0</v>
      </c>
    </row>
    <row r="74" spans="1:6" s="25" customFormat="1" ht="30" customHeight="1">
      <c r="A74" s="123"/>
      <c r="B74" s="84" t="s">
        <v>7554</v>
      </c>
      <c r="C74" s="16" t="s">
        <v>7568</v>
      </c>
      <c r="D74" s="20">
        <v>85.78</v>
      </c>
      <c r="E74" s="19">
        <f>IFERROR(VLOOKUP(B74,'Techno Systems'!B:D,3,0),"")</f>
        <v>85.78</v>
      </c>
      <c r="F74" s="112">
        <f t="shared" si="3"/>
        <v>0</v>
      </c>
    </row>
    <row r="75" spans="1:6" s="25" customFormat="1" ht="30" customHeight="1">
      <c r="A75" s="123"/>
      <c r="B75" s="84" t="s">
        <v>4754</v>
      </c>
      <c r="C75" s="16" t="s">
        <v>5717</v>
      </c>
      <c r="D75" s="20">
        <v>85.78</v>
      </c>
      <c r="E75" s="19">
        <f>IFERROR(VLOOKUP(B75,'Techno Systems'!B:D,3,0),"")</f>
        <v>85.78</v>
      </c>
      <c r="F75" s="112">
        <f t="shared" si="3"/>
        <v>0</v>
      </c>
    </row>
    <row r="76" spans="1:6" s="25" customFormat="1" ht="30" customHeight="1">
      <c r="A76" s="123"/>
      <c r="B76" s="84" t="s">
        <v>2000</v>
      </c>
      <c r="C76" s="16" t="s">
        <v>5718</v>
      </c>
      <c r="D76" s="20">
        <v>135.88999999999999</v>
      </c>
      <c r="E76" s="19">
        <f>IFERROR(VLOOKUP(B76,'Techno Systems'!B:D,3,0),"")</f>
        <v>135.88999999999999</v>
      </c>
      <c r="F76" s="112">
        <f t="shared" si="3"/>
        <v>0</v>
      </c>
    </row>
    <row r="77" spans="1:6" s="25" customFormat="1" ht="30" customHeight="1">
      <c r="A77" s="123"/>
      <c r="B77" s="84" t="s">
        <v>7555</v>
      </c>
      <c r="C77" s="16" t="s">
        <v>7567</v>
      </c>
      <c r="D77" s="20">
        <v>135.88999999999999</v>
      </c>
      <c r="E77" s="19">
        <f>IFERROR(VLOOKUP(B77,'Techno Systems'!B:D,3,0),"")</f>
        <v>135.88999999999999</v>
      </c>
      <c r="F77" s="112">
        <f t="shared" si="3"/>
        <v>0</v>
      </c>
    </row>
    <row r="78" spans="1:6" s="25" customFormat="1" ht="30" customHeight="1">
      <c r="A78" s="123"/>
      <c r="B78" s="84" t="s">
        <v>3571</v>
      </c>
      <c r="C78" s="16" t="s">
        <v>5719</v>
      </c>
      <c r="D78" s="20">
        <v>135.88999999999999</v>
      </c>
      <c r="E78" s="19">
        <f>IFERROR(VLOOKUP(B78,'Techno Systems'!B:D,3,0),"")</f>
        <v>135.88999999999999</v>
      </c>
      <c r="F78" s="112">
        <f t="shared" si="3"/>
        <v>0</v>
      </c>
    </row>
    <row r="79" spans="1:6" s="25" customFormat="1" ht="15" customHeight="1">
      <c r="A79" s="123"/>
      <c r="B79" s="97"/>
      <c r="C79" s="9" t="s">
        <v>9224</v>
      </c>
      <c r="D79" s="8"/>
      <c r="E79" s="10"/>
      <c r="F79" s="11"/>
    </row>
    <row r="80" spans="1:6" s="42" customFormat="1" ht="30" customHeight="1">
      <c r="A80" s="123"/>
      <c r="B80" s="84" t="s">
        <v>3</v>
      </c>
      <c r="C80" s="24" t="s">
        <v>5720</v>
      </c>
      <c r="D80" s="20">
        <v>79.05</v>
      </c>
      <c r="E80" s="19">
        <f>IFERROR(VLOOKUP(B80,'Techno Systems'!B:D,3,0),"")</f>
        <v>79.05</v>
      </c>
      <c r="F80" s="112">
        <f t="shared" si="3"/>
        <v>0</v>
      </c>
    </row>
    <row r="81" spans="1:6" s="42" customFormat="1" ht="30" customHeight="1">
      <c r="A81" s="123"/>
      <c r="B81" s="84" t="s">
        <v>4</v>
      </c>
      <c r="C81" s="24" t="s">
        <v>5721</v>
      </c>
      <c r="D81" s="20">
        <v>79.05</v>
      </c>
      <c r="E81" s="19">
        <f>IFERROR(VLOOKUP(B81,'Techno Systems'!B:D,3,0),"")</f>
        <v>79.05</v>
      </c>
      <c r="F81" s="112">
        <f t="shared" si="3"/>
        <v>0</v>
      </c>
    </row>
    <row r="82" spans="1:6" s="25" customFormat="1" ht="30" customHeight="1">
      <c r="A82" s="123"/>
      <c r="B82" s="84" t="s">
        <v>5</v>
      </c>
      <c r="C82" s="16" t="s">
        <v>5722</v>
      </c>
      <c r="D82" s="20">
        <v>99.31</v>
      </c>
      <c r="E82" s="19">
        <f>IFERROR(VLOOKUP(B82,'Techno Systems'!B:D,3,0),"")</f>
        <v>99.31</v>
      </c>
      <c r="F82" s="112">
        <f t="shared" si="3"/>
        <v>0</v>
      </c>
    </row>
    <row r="83" spans="1:6" s="25" customFormat="1" ht="30" customHeight="1">
      <c r="A83" s="123"/>
      <c r="B83" s="84" t="s">
        <v>6</v>
      </c>
      <c r="C83" s="16" t="s">
        <v>5723</v>
      </c>
      <c r="D83" s="20">
        <v>99.31</v>
      </c>
      <c r="E83" s="19">
        <f>IFERROR(VLOOKUP(B83,'Techno Systems'!B:D,3,0),"")</f>
        <v>99.31</v>
      </c>
      <c r="F83" s="112">
        <f t="shared" si="3"/>
        <v>0</v>
      </c>
    </row>
    <row r="84" spans="1:6" s="25" customFormat="1" ht="30" customHeight="1">
      <c r="A84" s="123"/>
      <c r="B84" s="84" t="s">
        <v>764</v>
      </c>
      <c r="C84" s="16" t="s">
        <v>5724</v>
      </c>
      <c r="D84" s="20">
        <v>108.56</v>
      </c>
      <c r="E84" s="19">
        <f>IFERROR(VLOOKUP(B84,'Techno Systems'!B:D,3,0),"")</f>
        <v>108.56</v>
      </c>
      <c r="F84" s="112">
        <f t="shared" si="3"/>
        <v>0</v>
      </c>
    </row>
    <row r="85" spans="1:6" s="25" customFormat="1" ht="30" customHeight="1">
      <c r="A85" s="123"/>
      <c r="B85" s="84" t="s">
        <v>4655</v>
      </c>
      <c r="C85" s="16" t="s">
        <v>5725</v>
      </c>
      <c r="D85" s="20">
        <v>108.56</v>
      </c>
      <c r="E85" s="19">
        <f>IFERROR(VLOOKUP(B85,'Techno Systems'!B:D,3,0),"")</f>
        <v>108.56</v>
      </c>
      <c r="F85" s="112">
        <f t="shared" si="3"/>
        <v>0</v>
      </c>
    </row>
    <row r="86" spans="1:6" s="41" customFormat="1" ht="15" customHeight="1">
      <c r="A86" s="23"/>
      <c r="B86" s="21"/>
      <c r="C86" s="6" t="s">
        <v>9225</v>
      </c>
      <c r="D86" s="6"/>
      <c r="E86" s="6"/>
      <c r="F86" s="6"/>
    </row>
    <row r="87" spans="1:6" s="25" customFormat="1" ht="35.1" customHeight="1">
      <c r="A87" s="92"/>
      <c r="B87" s="49" t="s">
        <v>8227</v>
      </c>
      <c r="C87" s="56" t="s">
        <v>8271</v>
      </c>
      <c r="D87" s="20">
        <v>325.44</v>
      </c>
      <c r="E87" s="19">
        <f>IFERROR(VLOOKUP(B87,'Techno Systems'!B:D,3,0),"")</f>
        <v>325.44</v>
      </c>
      <c r="F87" s="112">
        <f t="shared" si="3"/>
        <v>0</v>
      </c>
    </row>
    <row r="88" spans="1:6" s="25" customFormat="1" ht="35.1" customHeight="1">
      <c r="A88" s="123"/>
      <c r="B88" s="49" t="s">
        <v>8256</v>
      </c>
      <c r="C88" s="56" t="s">
        <v>8268</v>
      </c>
      <c r="D88" s="20">
        <v>325.44</v>
      </c>
      <c r="E88" s="19">
        <f>IFERROR(VLOOKUP(B88,'Techno Systems'!B:D,3,0),"")</f>
        <v>325.44</v>
      </c>
      <c r="F88" s="112">
        <f t="shared" si="3"/>
        <v>0</v>
      </c>
    </row>
    <row r="89" spans="1:6" s="41" customFormat="1" ht="15" customHeight="1">
      <c r="A89" s="23"/>
      <c r="B89" s="21"/>
      <c r="C89" s="6" t="s">
        <v>2283</v>
      </c>
      <c r="D89" s="6"/>
      <c r="E89" s="6"/>
      <c r="F89" s="6"/>
    </row>
    <row r="90" spans="1:6" s="25" customFormat="1" ht="35.1" customHeight="1">
      <c r="A90" s="92"/>
      <c r="B90" s="84" t="s">
        <v>2</v>
      </c>
      <c r="C90" s="16" t="s">
        <v>9226</v>
      </c>
      <c r="D90" s="20">
        <v>389.68</v>
      </c>
      <c r="E90" s="19">
        <f>IFERROR(VLOOKUP(B90,'Techno Systems'!B:D,3,0),"")</f>
        <v>389.68</v>
      </c>
      <c r="F90" s="112">
        <f t="shared" si="3"/>
        <v>0</v>
      </c>
    </row>
    <row r="91" spans="1:6" s="25" customFormat="1" ht="35.1" customHeight="1">
      <c r="A91" s="92"/>
      <c r="B91" s="84" t="s">
        <v>5173</v>
      </c>
      <c r="C91" s="16" t="s">
        <v>5176</v>
      </c>
      <c r="D91" s="20">
        <v>389.68</v>
      </c>
      <c r="E91" s="19">
        <f>IFERROR(VLOOKUP(B91,'Techno Systems'!B:D,3,0),"")</f>
        <v>389.68</v>
      </c>
      <c r="F91" s="112">
        <f t="shared" si="3"/>
        <v>0</v>
      </c>
    </row>
    <row r="92" spans="1:6" s="25" customFormat="1" ht="35.1" customHeight="1">
      <c r="A92" s="123"/>
      <c r="B92" s="84" t="s">
        <v>2056</v>
      </c>
      <c r="C92" s="16" t="s">
        <v>5177</v>
      </c>
      <c r="D92" s="20">
        <v>389.68</v>
      </c>
      <c r="E92" s="19">
        <f>IFERROR(VLOOKUP(B92,'Techno Systems'!B:D,3,0),"")</f>
        <v>389.68</v>
      </c>
      <c r="F92" s="112">
        <f t="shared" ref="F92:F95" si="4">IFERROR(E92/D92-1,0)</f>
        <v>0</v>
      </c>
    </row>
    <row r="93" spans="1:6" s="25" customFormat="1" ht="35.1" customHeight="1">
      <c r="A93" s="123"/>
      <c r="B93" s="84" t="s">
        <v>1916</v>
      </c>
      <c r="C93" s="16" t="s">
        <v>5178</v>
      </c>
      <c r="D93" s="20">
        <v>425.46</v>
      </c>
      <c r="E93" s="19">
        <f>IFERROR(VLOOKUP(B93,'Techno Systems'!B:D,3,0),"")</f>
        <v>425.46</v>
      </c>
      <c r="F93" s="112">
        <f t="shared" si="4"/>
        <v>0</v>
      </c>
    </row>
    <row r="94" spans="1:6" s="25" customFormat="1" ht="35.1" customHeight="1">
      <c r="A94" s="123"/>
      <c r="B94" s="84" t="s">
        <v>5151</v>
      </c>
      <c r="C94" s="16" t="s">
        <v>5179</v>
      </c>
      <c r="D94" s="20">
        <v>425.46</v>
      </c>
      <c r="E94" s="19">
        <f>IFERROR(VLOOKUP(B94,'Techno Systems'!B:D,3,0),"")</f>
        <v>425.46</v>
      </c>
      <c r="F94" s="112">
        <f t="shared" si="4"/>
        <v>0</v>
      </c>
    </row>
    <row r="95" spans="1:6" s="25" customFormat="1" ht="35.1" customHeight="1">
      <c r="A95" s="123"/>
      <c r="B95" s="84" t="s">
        <v>5174</v>
      </c>
      <c r="C95" s="16" t="s">
        <v>5180</v>
      </c>
      <c r="D95" s="20">
        <v>525.73</v>
      </c>
      <c r="E95" s="19">
        <f>IFERROR(VLOOKUP(B95,'Techno Systems'!B:D,3,0),"")</f>
        <v>525.73</v>
      </c>
      <c r="F95" s="112">
        <f t="shared" si="4"/>
        <v>0</v>
      </c>
    </row>
    <row r="96" spans="1:6" s="25" customFormat="1" ht="15" customHeight="1">
      <c r="A96" s="123"/>
      <c r="B96" s="97"/>
      <c r="C96" s="6" t="s">
        <v>2284</v>
      </c>
      <c r="D96" s="8"/>
      <c r="E96" s="10"/>
      <c r="F96" s="11"/>
    </row>
    <row r="97" spans="1:6" s="25" customFormat="1" ht="35.1" customHeight="1">
      <c r="A97" s="123"/>
      <c r="B97" s="84" t="s">
        <v>39</v>
      </c>
      <c r="C97" s="16" t="s">
        <v>5181</v>
      </c>
      <c r="D97" s="20">
        <v>405.2</v>
      </c>
      <c r="E97" s="19">
        <f>IFERROR(VLOOKUP(B97,'Techno Systems'!B:D,3,0),"")</f>
        <v>405.2</v>
      </c>
      <c r="F97" s="112">
        <f t="shared" ref="F97:F98" si="5">IFERROR(E97/D97-1,0)</f>
        <v>0</v>
      </c>
    </row>
    <row r="98" spans="1:6" s="25" customFormat="1" ht="35.1" customHeight="1">
      <c r="A98" s="123"/>
      <c r="B98" s="84" t="s">
        <v>40</v>
      </c>
      <c r="C98" s="16" t="s">
        <v>5182</v>
      </c>
      <c r="D98" s="20">
        <v>405.2</v>
      </c>
      <c r="E98" s="19">
        <f>IFERROR(VLOOKUP(B98,'Techno Systems'!B:D,3,0),"")</f>
        <v>405.2</v>
      </c>
      <c r="F98" s="112">
        <f t="shared" si="5"/>
        <v>0</v>
      </c>
    </row>
    <row r="99" spans="1:6" s="25" customFormat="1" ht="15" customHeight="1">
      <c r="A99" s="123"/>
      <c r="B99" s="97"/>
      <c r="C99" s="6" t="s">
        <v>7457</v>
      </c>
      <c r="D99" s="8"/>
      <c r="E99" s="10"/>
      <c r="F99" s="11"/>
    </row>
    <row r="100" spans="1:6" s="42" customFormat="1" ht="35.1" customHeight="1">
      <c r="A100" s="123"/>
      <c r="B100" s="84" t="s">
        <v>7455</v>
      </c>
      <c r="C100" s="24" t="s">
        <v>9309</v>
      </c>
      <c r="D100" s="20">
        <v>564.85</v>
      </c>
      <c r="E100" s="19">
        <f>IFERROR(VLOOKUP(B100,'Techno Systems'!B:D,3,0),"")</f>
        <v>564.85</v>
      </c>
      <c r="F100" s="112">
        <f t="shared" ref="F100:F102" si="6">IFERROR(E100/D100-1,0)</f>
        <v>0</v>
      </c>
    </row>
    <row r="101" spans="1:6" s="42" customFormat="1" ht="35.1" customHeight="1">
      <c r="A101" s="123"/>
      <c r="B101" s="84" t="s">
        <v>8276</v>
      </c>
      <c r="C101" s="24" t="s">
        <v>9310</v>
      </c>
      <c r="D101" s="20">
        <v>564.85</v>
      </c>
      <c r="E101" s="19">
        <f>IFERROR(VLOOKUP(B101,'Techno Systems'!B:D,3,0),"")</f>
        <v>564.85</v>
      </c>
      <c r="F101" s="112">
        <f t="shared" si="6"/>
        <v>0</v>
      </c>
    </row>
    <row r="102" spans="1:6" s="42" customFormat="1" ht="35.1" customHeight="1">
      <c r="A102" s="123"/>
      <c r="B102" s="84" t="s">
        <v>7456</v>
      </c>
      <c r="C102" s="24" t="s">
        <v>9311</v>
      </c>
      <c r="D102" s="20">
        <v>564.85</v>
      </c>
      <c r="E102" s="19">
        <f>IFERROR(VLOOKUP(B102,'Techno Systems'!B:D,3,0),"")</f>
        <v>564.85</v>
      </c>
      <c r="F102" s="112">
        <f t="shared" si="6"/>
        <v>0</v>
      </c>
    </row>
    <row r="103" spans="1:6" s="25" customFormat="1" ht="15" customHeight="1">
      <c r="A103" s="123"/>
      <c r="B103" s="97"/>
      <c r="C103" s="6" t="s">
        <v>9227</v>
      </c>
      <c r="D103" s="8"/>
      <c r="E103" s="10"/>
      <c r="F103" s="11"/>
    </row>
    <row r="104" spans="1:6" s="42" customFormat="1" ht="35.1" customHeight="1">
      <c r="A104" s="123"/>
      <c r="B104" s="84" t="s">
        <v>8262</v>
      </c>
      <c r="C104" s="24" t="s">
        <v>8274</v>
      </c>
      <c r="D104" s="20">
        <v>445</v>
      </c>
      <c r="E104" s="19">
        <f>IFERROR(VLOOKUP(B104,'Techno Systems'!B:D,3,0),"")</f>
        <v>445</v>
      </c>
      <c r="F104" s="112">
        <f t="shared" ref="F104:F105" si="7">IFERROR(E104/D104-1,0)</f>
        <v>0</v>
      </c>
    </row>
    <row r="105" spans="1:6" s="42" customFormat="1" ht="35.1" customHeight="1">
      <c r="A105" s="123"/>
      <c r="B105" s="84" t="s">
        <v>8224</v>
      </c>
      <c r="C105" s="24" t="s">
        <v>8275</v>
      </c>
      <c r="D105" s="20">
        <v>445</v>
      </c>
      <c r="E105" s="19">
        <f>IFERROR(VLOOKUP(B105,'Techno Systems'!B:D,3,0),"")</f>
        <v>445</v>
      </c>
      <c r="F105" s="112">
        <f t="shared" si="7"/>
        <v>0</v>
      </c>
    </row>
    <row r="106" spans="1:6" s="25" customFormat="1" ht="15" customHeight="1">
      <c r="A106" s="123"/>
      <c r="B106" s="97"/>
      <c r="C106" s="6" t="s">
        <v>9228</v>
      </c>
      <c r="D106" s="8"/>
      <c r="E106" s="10"/>
      <c r="F106" s="11"/>
    </row>
    <row r="107" spans="1:6" s="42" customFormat="1" ht="35.1" customHeight="1">
      <c r="A107" s="123"/>
      <c r="B107" s="84" t="s">
        <v>2053</v>
      </c>
      <c r="C107" s="24" t="s">
        <v>11077</v>
      </c>
      <c r="D107" s="20">
        <v>510.05</v>
      </c>
      <c r="E107" s="19">
        <f>IFERROR(VLOOKUP(B107,'Techno Systems'!B:D,3,0),"")</f>
        <v>510.05</v>
      </c>
      <c r="F107" s="112">
        <f t="shared" ref="F107:F113" si="8">IFERROR(E107/D107-1,0)</f>
        <v>0</v>
      </c>
    </row>
    <row r="108" spans="1:6" s="42" customFormat="1" ht="35.1" customHeight="1">
      <c r="A108" s="123"/>
      <c r="B108" s="84" t="s">
        <v>6025</v>
      </c>
      <c r="C108" s="24" t="s">
        <v>11078</v>
      </c>
      <c r="D108" s="20">
        <v>510.05</v>
      </c>
      <c r="E108" s="19">
        <f>IFERROR(VLOOKUP(B108,'Techno Systems'!B:D,3,0),"")</f>
        <v>510.05</v>
      </c>
      <c r="F108" s="112">
        <f t="shared" si="8"/>
        <v>0</v>
      </c>
    </row>
    <row r="109" spans="1:6" s="42" customFormat="1" ht="35.1" customHeight="1">
      <c r="A109" s="123"/>
      <c r="B109" s="84" t="s">
        <v>2285</v>
      </c>
      <c r="C109" s="24" t="s">
        <v>11079</v>
      </c>
      <c r="D109" s="20">
        <v>510.05</v>
      </c>
      <c r="E109" s="19">
        <f>IFERROR(VLOOKUP(B109,'Techno Systems'!B:D,3,0),"")</f>
        <v>510.05</v>
      </c>
      <c r="F109" s="112">
        <f t="shared" si="8"/>
        <v>0</v>
      </c>
    </row>
    <row r="110" spans="1:6" s="25" customFormat="1" ht="35.1" customHeight="1">
      <c r="A110" s="123"/>
      <c r="B110" s="84" t="s">
        <v>2054</v>
      </c>
      <c r="C110" s="16" t="s">
        <v>11080</v>
      </c>
      <c r="D110" s="20">
        <v>588.98</v>
      </c>
      <c r="E110" s="19">
        <f>IFERROR(VLOOKUP(B110,'Techno Systems'!B:D,3,0),"")</f>
        <v>588.98</v>
      </c>
      <c r="F110" s="112">
        <f t="shared" si="8"/>
        <v>0</v>
      </c>
    </row>
    <row r="111" spans="1:6" s="42" customFormat="1" ht="35.1" customHeight="1">
      <c r="A111" s="123"/>
      <c r="B111" s="84" t="s">
        <v>11084</v>
      </c>
      <c r="C111" s="24" t="s">
        <v>11083</v>
      </c>
      <c r="D111" s="20">
        <v>588.98</v>
      </c>
      <c r="E111" s="19">
        <f>IFERROR(VLOOKUP(B111,'Techno Systems'!B:D,3,0),"")</f>
        <v>588.98</v>
      </c>
      <c r="F111" s="112">
        <f t="shared" si="8"/>
        <v>0</v>
      </c>
    </row>
    <row r="112" spans="1:6" s="42" customFormat="1" ht="35.1" customHeight="1">
      <c r="A112" s="123"/>
      <c r="B112" s="84" t="s">
        <v>4652</v>
      </c>
      <c r="C112" s="16" t="s">
        <v>11081</v>
      </c>
      <c r="D112" s="20">
        <v>588.98</v>
      </c>
      <c r="E112" s="19">
        <f>IFERROR(VLOOKUP(B112,'Techno Systems'!B:D,3,0),"")</f>
        <v>588.98</v>
      </c>
      <c r="F112" s="112">
        <f t="shared" si="8"/>
        <v>0</v>
      </c>
    </row>
    <row r="113" spans="1:6" s="42" customFormat="1" ht="35.1" customHeight="1">
      <c r="A113" s="123"/>
      <c r="B113" s="84" t="s">
        <v>6760</v>
      </c>
      <c r="C113" s="24" t="s">
        <v>11082</v>
      </c>
      <c r="D113" s="20">
        <v>658</v>
      </c>
      <c r="E113" s="19">
        <f>IFERROR(VLOOKUP(B113,'Techno Systems'!B:D,3,0),"")</f>
        <v>658</v>
      </c>
      <c r="F113" s="112">
        <f t="shared" si="8"/>
        <v>0</v>
      </c>
    </row>
    <row r="114" spans="1:6" s="25" customFormat="1" ht="15" customHeight="1">
      <c r="A114" s="123"/>
      <c r="B114" s="97"/>
      <c r="C114" s="6" t="s">
        <v>2286</v>
      </c>
      <c r="D114" s="8"/>
      <c r="E114" s="10"/>
      <c r="F114" s="11"/>
    </row>
    <row r="115" spans="1:6" s="42" customFormat="1" ht="35.1" customHeight="1">
      <c r="A115" s="123"/>
      <c r="B115" s="84" t="s">
        <v>6030</v>
      </c>
      <c r="C115" s="16" t="s">
        <v>6854</v>
      </c>
      <c r="D115" s="20">
        <v>326.26</v>
      </c>
      <c r="E115" s="19">
        <f>IFERROR(VLOOKUP(B115,'Techno Systems'!B:D,3,0),"")</f>
        <v>326.26</v>
      </c>
      <c r="F115" s="112">
        <f t="shared" ref="F115:F117" si="9">IFERROR(E115/D115-1,0)</f>
        <v>0</v>
      </c>
    </row>
    <row r="116" spans="1:6" s="42" customFormat="1" ht="35.1" customHeight="1">
      <c r="A116" s="123"/>
      <c r="B116" s="84" t="s">
        <v>6031</v>
      </c>
      <c r="C116" s="16" t="s">
        <v>6853</v>
      </c>
      <c r="D116" s="20">
        <v>474.35</v>
      </c>
      <c r="E116" s="19">
        <f>IFERROR(VLOOKUP(B116,'Techno Systems'!B:D,3,0),"")</f>
        <v>445.89</v>
      </c>
      <c r="F116" s="112">
        <f t="shared" si="9"/>
        <v>-5.9997891852008101E-2</v>
      </c>
    </row>
    <row r="117" spans="1:6" s="42" customFormat="1" ht="35.1" customHeight="1">
      <c r="A117" s="123"/>
      <c r="B117" s="84" t="s">
        <v>6032</v>
      </c>
      <c r="C117" s="16" t="s">
        <v>6855</v>
      </c>
      <c r="D117" s="20">
        <v>914.41</v>
      </c>
      <c r="E117" s="19">
        <f>IFERROR(VLOOKUP(B117,'Techno Systems'!B:D,3,0),"")</f>
        <v>914.41</v>
      </c>
      <c r="F117" s="112">
        <f t="shared" si="9"/>
        <v>0</v>
      </c>
    </row>
    <row r="118" spans="1:6" s="41" customFormat="1" ht="15" customHeight="1">
      <c r="A118" s="23"/>
      <c r="B118" s="21"/>
      <c r="C118" s="6" t="s">
        <v>9231</v>
      </c>
      <c r="D118" s="6"/>
      <c r="E118" s="6"/>
      <c r="F118" s="6"/>
    </row>
    <row r="119" spans="1:6" s="42" customFormat="1" ht="35.1" customHeight="1">
      <c r="A119" s="123"/>
      <c r="B119" s="84" t="s">
        <v>6796</v>
      </c>
      <c r="C119" s="16" t="s">
        <v>9229</v>
      </c>
      <c r="D119" s="20">
        <v>635</v>
      </c>
      <c r="E119" s="19">
        <f>IFERROR(VLOOKUP(B119,'Techno Systems'!B:D,3,0),"")</f>
        <v>635</v>
      </c>
      <c r="F119" s="112">
        <f t="shared" ref="F119:F120" si="10">IFERROR(E119/D119-1,0)</f>
        <v>0</v>
      </c>
    </row>
    <row r="120" spans="1:6" s="42" customFormat="1" ht="35.1" customHeight="1">
      <c r="A120" s="123"/>
      <c r="B120" s="84" t="s">
        <v>6695</v>
      </c>
      <c r="C120" s="16" t="s">
        <v>9230</v>
      </c>
      <c r="D120" s="20">
        <v>635</v>
      </c>
      <c r="E120" s="19">
        <f>IFERROR(VLOOKUP(B120,'Techno Systems'!B:D,3,0),"")</f>
        <v>635</v>
      </c>
      <c r="F120" s="112">
        <f t="shared" si="10"/>
        <v>0</v>
      </c>
    </row>
    <row r="121" spans="1:6" s="41" customFormat="1" ht="15" customHeight="1">
      <c r="A121" s="23"/>
      <c r="B121" s="21"/>
      <c r="C121" s="6" t="s">
        <v>3511</v>
      </c>
      <c r="D121" s="6"/>
      <c r="E121" s="6"/>
      <c r="F121" s="6"/>
    </row>
    <row r="122" spans="1:6" s="25" customFormat="1" ht="30" customHeight="1">
      <c r="A122" s="123"/>
      <c r="B122" s="84" t="s">
        <v>3494</v>
      </c>
      <c r="C122" s="16" t="s">
        <v>7571</v>
      </c>
      <c r="D122" s="20">
        <v>1365.05</v>
      </c>
      <c r="E122" s="19">
        <f>IFERROR(VLOOKUP(B122,'Techno Systems'!B:D,3,0),"")</f>
        <v>1365.05</v>
      </c>
      <c r="F122" s="112">
        <f t="shared" ref="F122:F128" si="11">IFERROR(E122/D122-1,0)</f>
        <v>0</v>
      </c>
    </row>
    <row r="123" spans="1:6" s="25" customFormat="1" ht="30" customHeight="1">
      <c r="A123" s="123"/>
      <c r="B123" s="84" t="s">
        <v>7502</v>
      </c>
      <c r="C123" s="16" t="s">
        <v>7573</v>
      </c>
      <c r="D123" s="20">
        <v>1498.4499999999998</v>
      </c>
      <c r="E123" s="19">
        <f>IFERROR(VLOOKUP(B123,'Techno Systems'!B:D,3,0),"")</f>
        <v>1498.4499999999998</v>
      </c>
      <c r="F123" s="112">
        <f t="shared" si="11"/>
        <v>0</v>
      </c>
    </row>
    <row r="124" spans="1:6" s="25" customFormat="1" ht="30" customHeight="1">
      <c r="A124" s="123"/>
      <c r="B124" s="84" t="s">
        <v>7553</v>
      </c>
      <c r="C124" s="16" t="s">
        <v>7572</v>
      </c>
      <c r="D124" s="20">
        <v>1360.4499999999998</v>
      </c>
      <c r="E124" s="19">
        <f>IFERROR(VLOOKUP(B124,'Techno Systems'!B:D,3,0),"")</f>
        <v>1360.4499999999998</v>
      </c>
      <c r="F124" s="112">
        <f t="shared" si="11"/>
        <v>0</v>
      </c>
    </row>
    <row r="125" spans="1:6" s="25" customFormat="1" ht="30" customHeight="1">
      <c r="A125" s="123"/>
      <c r="B125" s="84" t="s">
        <v>3495</v>
      </c>
      <c r="C125" s="16" t="s">
        <v>3508</v>
      </c>
      <c r="D125" s="20">
        <v>1529.6149999999998</v>
      </c>
      <c r="E125" s="19">
        <f>IFERROR(VLOOKUP(B125,'Techno Systems'!B:D,3,0),"")</f>
        <v>1529.6149999999998</v>
      </c>
      <c r="F125" s="112">
        <f t="shared" si="11"/>
        <v>0</v>
      </c>
    </row>
    <row r="126" spans="1:6" s="25" customFormat="1" ht="30" customHeight="1">
      <c r="A126" s="123"/>
      <c r="B126" s="84" t="s">
        <v>3496</v>
      </c>
      <c r="C126" s="16" t="s">
        <v>5188</v>
      </c>
      <c r="D126" s="20">
        <v>1661.7499999999998</v>
      </c>
      <c r="E126" s="19">
        <f>IFERROR(VLOOKUP(B126,'Techno Systems'!B:D,3,0),"")</f>
        <v>1661.7499999999998</v>
      </c>
      <c r="F126" s="112">
        <f t="shared" si="11"/>
        <v>0</v>
      </c>
    </row>
    <row r="127" spans="1:6" s="25" customFormat="1" ht="30" customHeight="1">
      <c r="A127" s="123"/>
      <c r="B127" s="84" t="s">
        <v>3498</v>
      </c>
      <c r="C127" s="16" t="s">
        <v>3509</v>
      </c>
      <c r="D127" s="20">
        <v>1818.1499999999999</v>
      </c>
      <c r="E127" s="19">
        <f>IFERROR(VLOOKUP(B127,'Techno Systems'!B:D,3,0),"")</f>
        <v>1818.1499999999999</v>
      </c>
      <c r="F127" s="112">
        <f t="shared" si="11"/>
        <v>0</v>
      </c>
    </row>
    <row r="128" spans="1:6" s="25" customFormat="1" ht="30" customHeight="1">
      <c r="A128" s="123"/>
      <c r="B128" s="84" t="s">
        <v>3497</v>
      </c>
      <c r="C128" s="16" t="s">
        <v>5189</v>
      </c>
      <c r="D128" s="20">
        <v>1818.1499999999999</v>
      </c>
      <c r="E128" s="19">
        <f>IFERROR(VLOOKUP(B128,'Techno Systems'!B:D,3,0),"")</f>
        <v>1818.1499999999999</v>
      </c>
      <c r="F128" s="112">
        <f t="shared" si="11"/>
        <v>0</v>
      </c>
    </row>
    <row r="129" spans="1:6" s="41" customFormat="1" ht="15" customHeight="1">
      <c r="A129" s="23"/>
      <c r="B129" s="21"/>
      <c r="C129" s="6" t="s">
        <v>3510</v>
      </c>
      <c r="D129" s="6"/>
      <c r="E129" s="6"/>
      <c r="F129" s="6"/>
    </row>
    <row r="130" spans="1:6" s="25" customFormat="1" ht="30" customHeight="1">
      <c r="A130" s="123"/>
      <c r="B130" s="84" t="s">
        <v>3502</v>
      </c>
      <c r="C130" s="16" t="s">
        <v>10964</v>
      </c>
      <c r="D130" s="20">
        <v>1950.65</v>
      </c>
      <c r="E130" s="19">
        <f>IFERROR(VLOOKUP(B130,'Techno Systems'!B:D,3,0),"")</f>
        <v>1950.65</v>
      </c>
      <c r="F130" s="112">
        <f t="shared" ref="F130:F138" si="12">IFERROR(E130/D130-1,0)</f>
        <v>0</v>
      </c>
    </row>
    <row r="131" spans="1:6" s="25" customFormat="1" ht="30" customHeight="1">
      <c r="A131" s="123"/>
      <c r="B131" s="84" t="s">
        <v>3501</v>
      </c>
      <c r="C131" s="16" t="s">
        <v>10965</v>
      </c>
      <c r="D131" s="20">
        <v>1950.65</v>
      </c>
      <c r="E131" s="19">
        <f>IFERROR(VLOOKUP(B131,'Techno Systems'!B:D,3,0),"")</f>
        <v>1950.65</v>
      </c>
      <c r="F131" s="112">
        <f t="shared" si="12"/>
        <v>0</v>
      </c>
    </row>
    <row r="132" spans="1:6" s="25" customFormat="1" ht="30" customHeight="1">
      <c r="A132" s="123"/>
      <c r="B132" s="84" t="s">
        <v>3500</v>
      </c>
      <c r="C132" s="16" t="s">
        <v>10966</v>
      </c>
      <c r="D132" s="20">
        <v>1950.65</v>
      </c>
      <c r="E132" s="19">
        <f>IFERROR(VLOOKUP(B132,'Techno Systems'!B:D,3,0),"")</f>
        <v>1950.65</v>
      </c>
      <c r="F132" s="112">
        <f t="shared" si="12"/>
        <v>0</v>
      </c>
    </row>
    <row r="133" spans="1:6" s="25" customFormat="1" ht="30" customHeight="1">
      <c r="A133" s="123"/>
      <c r="B133" s="84" t="s">
        <v>3499</v>
      </c>
      <c r="C133" s="16" t="s">
        <v>10967</v>
      </c>
      <c r="D133" s="20">
        <v>1950.65</v>
      </c>
      <c r="E133" s="19">
        <f>IFERROR(VLOOKUP(B133,'Techno Systems'!B:D,3,0),"")</f>
        <v>1950.65</v>
      </c>
      <c r="F133" s="112">
        <f t="shared" si="12"/>
        <v>0</v>
      </c>
    </row>
    <row r="134" spans="1:6" s="25" customFormat="1" ht="30" customHeight="1">
      <c r="A134" s="123"/>
      <c r="B134" s="84" t="s">
        <v>7559</v>
      </c>
      <c r="C134" s="16" t="s">
        <v>7574</v>
      </c>
      <c r="D134" s="20">
        <v>2015.95</v>
      </c>
      <c r="E134" s="19">
        <f>IFERROR(VLOOKUP(B134,'Techno Systems'!B:D,3,0),"")</f>
        <v>2015.95</v>
      </c>
      <c r="F134" s="112">
        <f t="shared" si="12"/>
        <v>0</v>
      </c>
    </row>
    <row r="135" spans="1:6" s="25" customFormat="1" ht="30" customHeight="1">
      <c r="A135" s="123"/>
      <c r="B135" s="84" t="s">
        <v>3503</v>
      </c>
      <c r="C135" s="16" t="s">
        <v>7570</v>
      </c>
      <c r="D135" s="20">
        <v>2015.9499999999998</v>
      </c>
      <c r="E135" s="19">
        <f>IFERROR(VLOOKUP(B135,'Techno Systems'!B:D,3,0),"")</f>
        <v>2015.9499999999998</v>
      </c>
      <c r="F135" s="112">
        <f t="shared" si="12"/>
        <v>0</v>
      </c>
    </row>
    <row r="136" spans="1:6" s="25" customFormat="1" ht="30" customHeight="1">
      <c r="A136" s="123"/>
      <c r="B136" s="84" t="s">
        <v>7545</v>
      </c>
      <c r="C136" s="16" t="s">
        <v>7575</v>
      </c>
      <c r="D136" s="20">
        <v>2015.9499999999998</v>
      </c>
      <c r="E136" s="19">
        <f>IFERROR(VLOOKUP(B136,'Techno Systems'!B:D,3,0),"")</f>
        <v>2015.9499999999998</v>
      </c>
      <c r="F136" s="112">
        <f t="shared" si="12"/>
        <v>0</v>
      </c>
    </row>
    <row r="137" spans="1:6" s="25" customFormat="1" ht="30" customHeight="1">
      <c r="A137" s="123"/>
      <c r="B137" s="84" t="s">
        <v>4653</v>
      </c>
      <c r="C137" s="16" t="s">
        <v>11072</v>
      </c>
      <c r="D137" s="20">
        <v>3428.1499999999996</v>
      </c>
      <c r="E137" s="19">
        <f>IFERROR(VLOOKUP(B137,'Techno Systems'!B:D,3,0),"")</f>
        <v>3428.1499999999996</v>
      </c>
      <c r="F137" s="112">
        <f t="shared" si="12"/>
        <v>0</v>
      </c>
    </row>
    <row r="138" spans="1:6" s="25" customFormat="1" ht="30" customHeight="1">
      <c r="A138" s="123"/>
      <c r="B138" s="84" t="s">
        <v>3948</v>
      </c>
      <c r="C138" s="16" t="s">
        <v>11073</v>
      </c>
      <c r="D138" s="20">
        <v>3428.1499999999996</v>
      </c>
      <c r="E138" s="19">
        <f>IFERROR(VLOOKUP(B138,'Techno Systems'!B:D,3,0),"")</f>
        <v>3428.1499999999996</v>
      </c>
      <c r="F138" s="112">
        <f t="shared" si="12"/>
        <v>0</v>
      </c>
    </row>
    <row r="139" spans="1:6" s="25" customFormat="1" ht="15" customHeight="1">
      <c r="A139" s="123"/>
      <c r="B139" s="97"/>
      <c r="C139" s="6" t="s">
        <v>11405</v>
      </c>
      <c r="D139" s="8"/>
      <c r="E139" s="10"/>
      <c r="F139" s="11"/>
    </row>
    <row r="140" spans="1:6" s="25" customFormat="1" ht="35.1" customHeight="1">
      <c r="A140" s="123"/>
      <c r="B140" s="84" t="s">
        <v>11403</v>
      </c>
      <c r="C140" s="24" t="s">
        <v>11404</v>
      </c>
      <c r="D140" s="20">
        <v>513</v>
      </c>
      <c r="E140" s="19">
        <f>IFERROR(VLOOKUP(B140,'Techno Systems'!B:D,3,0),"")</f>
        <v>513</v>
      </c>
      <c r="F140" s="112">
        <f t="shared" ref="F140:F141" si="13">IFERROR(E140/D140-1,0)</f>
        <v>0</v>
      </c>
    </row>
    <row r="141" spans="1:6" s="25" customFormat="1" ht="35.1" customHeight="1">
      <c r="A141" s="123"/>
      <c r="B141" s="84" t="s">
        <v>11401</v>
      </c>
      <c r="C141" s="24" t="s">
        <v>11402</v>
      </c>
      <c r="D141" s="20">
        <v>823</v>
      </c>
      <c r="E141" s="19">
        <f>IFERROR(VLOOKUP(B141,'Techno Systems'!B:D,3,0),"")</f>
        <v>823</v>
      </c>
      <c r="F141" s="112">
        <f t="shared" si="13"/>
        <v>0</v>
      </c>
    </row>
    <row r="142" spans="1:6" s="25" customFormat="1" ht="15" customHeight="1">
      <c r="A142" s="123"/>
      <c r="B142" s="97"/>
      <c r="C142" s="6" t="s">
        <v>5183</v>
      </c>
      <c r="D142" s="8"/>
      <c r="E142" s="10"/>
      <c r="F142" s="11"/>
    </row>
    <row r="143" spans="1:6" s="25" customFormat="1" ht="35.1" customHeight="1">
      <c r="A143" s="123"/>
      <c r="B143" s="84" t="s">
        <v>4755</v>
      </c>
      <c r="C143" s="24" t="s">
        <v>5184</v>
      </c>
      <c r="D143" s="20">
        <v>379</v>
      </c>
      <c r="E143" s="19">
        <f>IFERROR(VLOOKUP(B143,'Techno Systems'!B:D,3,0),"")</f>
        <v>369.15</v>
      </c>
      <c r="F143" s="112">
        <f t="shared" ref="F143:F148" si="14">IFERROR(E143/D143-1,0)</f>
        <v>-2.5989445910290288E-2</v>
      </c>
    </row>
    <row r="144" spans="1:6" s="25" customFormat="1" ht="35.1" customHeight="1">
      <c r="A144" s="123"/>
      <c r="B144" s="84" t="s">
        <v>4756</v>
      </c>
      <c r="C144" s="24" t="s">
        <v>5185</v>
      </c>
      <c r="D144" s="20">
        <v>379</v>
      </c>
      <c r="E144" s="19">
        <f>IFERROR(VLOOKUP(B144,'Techno Systems'!B:D,3,0),"")</f>
        <v>379</v>
      </c>
      <c r="F144" s="112">
        <f t="shared" si="14"/>
        <v>0</v>
      </c>
    </row>
    <row r="145" spans="1:6" s="25" customFormat="1" ht="35.1" customHeight="1">
      <c r="A145" s="123"/>
      <c r="B145" s="84" t="s">
        <v>4757</v>
      </c>
      <c r="C145" s="24" t="s">
        <v>5186</v>
      </c>
      <c r="D145" s="20">
        <v>450</v>
      </c>
      <c r="E145" s="19">
        <f>IFERROR(VLOOKUP(B145,'Techno Systems'!B:D,3,0),"")</f>
        <v>399.6</v>
      </c>
      <c r="F145" s="112">
        <f t="shared" si="14"/>
        <v>-0.11199999999999999</v>
      </c>
    </row>
    <row r="146" spans="1:6" s="25" customFormat="1" ht="35.1" customHeight="1">
      <c r="A146" s="123"/>
      <c r="B146" s="84" t="s">
        <v>4758</v>
      </c>
      <c r="C146" s="24" t="s">
        <v>5187</v>
      </c>
      <c r="D146" s="20">
        <v>450</v>
      </c>
      <c r="E146" s="19">
        <f>IFERROR(VLOOKUP(B146,'Techno Systems'!B:D,3,0),"")</f>
        <v>399.6</v>
      </c>
      <c r="F146" s="112">
        <f t="shared" si="14"/>
        <v>-0.11199999999999999</v>
      </c>
    </row>
    <row r="147" spans="1:6" s="25" customFormat="1" ht="35.1" customHeight="1">
      <c r="A147" s="123"/>
      <c r="B147" s="84" t="s">
        <v>4759</v>
      </c>
      <c r="C147" s="16" t="s">
        <v>5797</v>
      </c>
      <c r="D147" s="20">
        <v>727</v>
      </c>
      <c r="E147" s="19">
        <f>IFERROR(VLOOKUP(B147,'Techno Systems'!B:D,3,0),"")</f>
        <v>649.21</v>
      </c>
      <c r="F147" s="112">
        <f t="shared" si="14"/>
        <v>-0.10700137551581834</v>
      </c>
    </row>
    <row r="148" spans="1:6" s="25" customFormat="1" ht="35.1" customHeight="1">
      <c r="A148" s="123"/>
      <c r="B148" s="84" t="s">
        <v>4760</v>
      </c>
      <c r="C148" s="16" t="s">
        <v>5798</v>
      </c>
      <c r="D148" s="20">
        <v>727</v>
      </c>
      <c r="E148" s="19">
        <f>IFERROR(VLOOKUP(B148,'Techno Systems'!B:D,3,0),"")</f>
        <v>649.21</v>
      </c>
      <c r="F148" s="112">
        <f t="shared" si="14"/>
        <v>-0.10700137551581834</v>
      </c>
    </row>
    <row r="149" spans="1:6" s="25" customFormat="1" ht="15" customHeight="1">
      <c r="A149" s="123"/>
      <c r="B149" s="97"/>
      <c r="C149" s="6" t="s">
        <v>8318</v>
      </c>
      <c r="D149" s="8"/>
      <c r="E149" s="10"/>
      <c r="F149" s="11"/>
    </row>
    <row r="150" spans="1:6" s="25" customFormat="1" ht="35.1" customHeight="1">
      <c r="A150" s="123"/>
      <c r="B150" s="84" t="s">
        <v>8234</v>
      </c>
      <c r="C150" s="16" t="s">
        <v>8309</v>
      </c>
      <c r="D150" s="20">
        <v>108</v>
      </c>
      <c r="E150" s="19">
        <f>IFERROR(VLOOKUP(B150,'Techno Systems'!B:D,3,0),"")</f>
        <v>108</v>
      </c>
      <c r="F150" s="112">
        <f t="shared" ref="F150:F158" si="15">IFERROR(E150/D150-1,0)</f>
        <v>0</v>
      </c>
    </row>
    <row r="151" spans="1:6" s="25" customFormat="1" ht="35.1" customHeight="1">
      <c r="A151" s="123"/>
      <c r="B151" s="84" t="s">
        <v>8248</v>
      </c>
      <c r="C151" s="16" t="s">
        <v>8310</v>
      </c>
      <c r="D151" s="20">
        <v>112</v>
      </c>
      <c r="E151" s="19">
        <f>IFERROR(VLOOKUP(B151,'Techno Systems'!B:D,3,0),"")</f>
        <v>112</v>
      </c>
      <c r="F151" s="112">
        <f t="shared" si="15"/>
        <v>0</v>
      </c>
    </row>
    <row r="152" spans="1:6" s="25" customFormat="1" ht="35.1" customHeight="1">
      <c r="A152" s="123"/>
      <c r="B152" s="84" t="s">
        <v>8251</v>
      </c>
      <c r="C152" s="16" t="s">
        <v>8311</v>
      </c>
      <c r="D152" s="20">
        <v>148</v>
      </c>
      <c r="E152" s="19">
        <f>IFERROR(VLOOKUP(B152,'Techno Systems'!B:D,3,0),"")</f>
        <v>148</v>
      </c>
      <c r="F152" s="112">
        <f t="shared" si="15"/>
        <v>0</v>
      </c>
    </row>
    <row r="153" spans="1:6" s="25" customFormat="1" ht="35.1" customHeight="1">
      <c r="A153" s="123"/>
      <c r="B153" s="84" t="s">
        <v>8250</v>
      </c>
      <c r="C153" s="16" t="s">
        <v>8312</v>
      </c>
      <c r="D153" s="20">
        <v>219</v>
      </c>
      <c r="E153" s="19">
        <f>IFERROR(VLOOKUP(B153,'Techno Systems'!B:D,3,0),"")</f>
        <v>219</v>
      </c>
      <c r="F153" s="112">
        <f t="shared" si="15"/>
        <v>0</v>
      </c>
    </row>
    <row r="154" spans="1:6" s="25" customFormat="1" ht="35.1" customHeight="1">
      <c r="A154" s="123"/>
      <c r="B154" s="84" t="s">
        <v>8230</v>
      </c>
      <c r="C154" s="16" t="s">
        <v>8313</v>
      </c>
      <c r="D154" s="20">
        <v>307</v>
      </c>
      <c r="E154" s="19">
        <f>IFERROR(VLOOKUP(B154,'Techno Systems'!B:D,3,0),"")</f>
        <v>307</v>
      </c>
      <c r="F154" s="112">
        <f t="shared" si="15"/>
        <v>0</v>
      </c>
    </row>
    <row r="155" spans="1:6" s="25" customFormat="1" ht="35.1" customHeight="1">
      <c r="A155" s="123"/>
      <c r="B155" s="84" t="s">
        <v>8239</v>
      </c>
      <c r="C155" s="16" t="s">
        <v>8314</v>
      </c>
      <c r="D155" s="20">
        <v>117</v>
      </c>
      <c r="E155" s="19">
        <f>IFERROR(VLOOKUP(B155,'Techno Systems'!B:D,3,0),"")</f>
        <v>117</v>
      </c>
      <c r="F155" s="112">
        <f t="shared" si="15"/>
        <v>0</v>
      </c>
    </row>
    <row r="156" spans="1:6" s="25" customFormat="1" ht="35.1" customHeight="1">
      <c r="A156" s="123"/>
      <c r="B156" s="84" t="s">
        <v>8241</v>
      </c>
      <c r="C156" s="16" t="s">
        <v>8315</v>
      </c>
      <c r="D156" s="20">
        <v>151</v>
      </c>
      <c r="E156" s="19">
        <f>IFERROR(VLOOKUP(B156,'Techno Systems'!B:D,3,0),"")</f>
        <v>151</v>
      </c>
      <c r="F156" s="112">
        <f t="shared" si="15"/>
        <v>0</v>
      </c>
    </row>
    <row r="157" spans="1:6" s="25" customFormat="1" ht="35.1" customHeight="1">
      <c r="A157" s="123"/>
      <c r="B157" s="84" t="s">
        <v>8229</v>
      </c>
      <c r="C157" s="16" t="s">
        <v>8316</v>
      </c>
      <c r="D157" s="20">
        <v>229</v>
      </c>
      <c r="E157" s="19">
        <f>IFERROR(VLOOKUP(B157,'Techno Systems'!B:D,3,0),"")</f>
        <v>229</v>
      </c>
      <c r="F157" s="112">
        <f t="shared" si="15"/>
        <v>0</v>
      </c>
    </row>
    <row r="158" spans="1:6" s="25" customFormat="1" ht="35.1" customHeight="1">
      <c r="A158" s="123"/>
      <c r="B158" s="84" t="s">
        <v>8242</v>
      </c>
      <c r="C158" s="16" t="s">
        <v>8317</v>
      </c>
      <c r="D158" s="20">
        <v>317</v>
      </c>
      <c r="E158" s="19">
        <f>IFERROR(VLOOKUP(B158,'Techno Systems'!B:D,3,0),"")</f>
        <v>317</v>
      </c>
      <c r="F158" s="112">
        <f t="shared" si="15"/>
        <v>0</v>
      </c>
    </row>
    <row r="159" spans="1:6" s="25" customFormat="1" ht="15" customHeight="1">
      <c r="A159" s="123"/>
      <c r="B159" s="97"/>
      <c r="C159" s="6" t="s">
        <v>8327</v>
      </c>
      <c r="D159" s="8"/>
      <c r="E159" s="10"/>
      <c r="F159" s="11"/>
    </row>
    <row r="160" spans="1:6" s="25" customFormat="1" ht="35.1" customHeight="1">
      <c r="A160" s="123"/>
      <c r="B160" s="84" t="s">
        <v>1865</v>
      </c>
      <c r="C160" s="16" t="s">
        <v>8328</v>
      </c>
      <c r="D160" s="20">
        <v>76.77</v>
      </c>
      <c r="E160" s="19">
        <f>IFERROR(VLOOKUP(B160,'Techno Systems'!B:D,3,0),"")</f>
        <v>76.77</v>
      </c>
      <c r="F160" s="112">
        <f t="shared" ref="F160:F167" si="16">IFERROR(E160/D160-1,0)</f>
        <v>0</v>
      </c>
    </row>
    <row r="161" spans="1:6" s="25" customFormat="1" ht="35.1" customHeight="1">
      <c r="A161" s="123"/>
      <c r="B161" s="84" t="s">
        <v>1866</v>
      </c>
      <c r="C161" s="16" t="s">
        <v>8329</v>
      </c>
      <c r="D161" s="20">
        <v>132.93</v>
      </c>
      <c r="E161" s="19">
        <f>IFERROR(VLOOKUP(B161,'Techno Systems'!B:D,3,0),"")</f>
        <v>132.93</v>
      </c>
      <c r="F161" s="112">
        <f t="shared" si="16"/>
        <v>0</v>
      </c>
    </row>
    <row r="162" spans="1:6" s="25" customFormat="1" ht="35.1" customHeight="1">
      <c r="A162" s="123"/>
      <c r="B162" s="84" t="s">
        <v>1867</v>
      </c>
      <c r="C162" s="16" t="s">
        <v>8330</v>
      </c>
      <c r="D162" s="20">
        <v>154.84</v>
      </c>
      <c r="E162" s="19">
        <f>IFERROR(VLOOKUP(B162,'Techno Systems'!B:D,3,0),"")</f>
        <v>154.84</v>
      </c>
      <c r="F162" s="112">
        <f t="shared" si="16"/>
        <v>0</v>
      </c>
    </row>
    <row r="163" spans="1:6" s="25" customFormat="1" ht="35.1" customHeight="1">
      <c r="A163" s="123"/>
      <c r="B163" s="84" t="s">
        <v>1868</v>
      </c>
      <c r="C163" s="16" t="s">
        <v>8331</v>
      </c>
      <c r="D163" s="20">
        <v>261.35000000000002</v>
      </c>
      <c r="E163" s="19">
        <f>IFERROR(VLOOKUP(B163,'Techno Systems'!B:D,3,0),"")</f>
        <v>261.35000000000002</v>
      </c>
      <c r="F163" s="112">
        <f t="shared" si="16"/>
        <v>0</v>
      </c>
    </row>
    <row r="164" spans="1:6" s="25" customFormat="1" ht="35.1" customHeight="1">
      <c r="A164" s="123"/>
      <c r="B164" s="84" t="s">
        <v>1869</v>
      </c>
      <c r="C164" s="16" t="s">
        <v>8332</v>
      </c>
      <c r="D164" s="20">
        <v>88.18</v>
      </c>
      <c r="E164" s="19">
        <f>IFERROR(VLOOKUP(B164,'Techno Systems'!B:D,3,0),"")</f>
        <v>95.23</v>
      </c>
      <c r="F164" s="112">
        <f t="shared" si="16"/>
        <v>7.9950102063960138E-2</v>
      </c>
    </row>
    <row r="165" spans="1:6" s="25" customFormat="1" ht="35.1" customHeight="1">
      <c r="A165" s="123"/>
      <c r="B165" s="84" t="s">
        <v>1870</v>
      </c>
      <c r="C165" s="16" t="s">
        <v>8333</v>
      </c>
      <c r="D165" s="20">
        <v>133.52000000000001</v>
      </c>
      <c r="E165" s="19">
        <f>IFERROR(VLOOKUP(B165,'Techno Systems'!B:D,3,0),"")</f>
        <v>133.52000000000001</v>
      </c>
      <c r="F165" s="112">
        <f t="shared" si="16"/>
        <v>0</v>
      </c>
    </row>
    <row r="166" spans="1:6" s="25" customFormat="1" ht="35.1" customHeight="1">
      <c r="A166" s="123"/>
      <c r="B166" s="84" t="s">
        <v>1871</v>
      </c>
      <c r="C166" s="16" t="s">
        <v>8334</v>
      </c>
      <c r="D166" s="20">
        <v>163.75</v>
      </c>
      <c r="E166" s="19">
        <f>IFERROR(VLOOKUP(B166,'Techno Systems'!B:D,3,0),"")</f>
        <v>163.75</v>
      </c>
      <c r="F166" s="112">
        <f t="shared" si="16"/>
        <v>0</v>
      </c>
    </row>
    <row r="167" spans="1:6" s="25" customFormat="1" ht="35.1" customHeight="1">
      <c r="A167" s="123"/>
      <c r="B167" s="84" t="s">
        <v>1872</v>
      </c>
      <c r="C167" s="16" t="s">
        <v>8335</v>
      </c>
      <c r="D167" s="20">
        <v>286.73</v>
      </c>
      <c r="E167" s="19">
        <f>IFERROR(VLOOKUP(B167,'Techno Systems'!B:D,3,0),"")</f>
        <v>286.73</v>
      </c>
      <c r="F167" s="112">
        <f t="shared" si="16"/>
        <v>0</v>
      </c>
    </row>
    <row r="168" spans="1:6" s="25" customFormat="1" ht="15" customHeight="1">
      <c r="A168" s="123"/>
      <c r="B168" s="97"/>
      <c r="C168" s="6" t="s">
        <v>10774</v>
      </c>
      <c r="D168" s="8"/>
      <c r="E168" s="10"/>
      <c r="F168" s="11"/>
    </row>
    <row r="169" spans="1:6" s="25" customFormat="1" ht="35.1" customHeight="1">
      <c r="A169" s="123"/>
      <c r="B169" s="84" t="s">
        <v>1873</v>
      </c>
      <c r="C169" s="16" t="s">
        <v>8319</v>
      </c>
      <c r="D169" s="20">
        <v>97.84</v>
      </c>
      <c r="E169" s="19">
        <f>IFERROR(VLOOKUP(B169,'Techno Systems'!B:D,3,0),"")</f>
        <v>97.84</v>
      </c>
      <c r="F169" s="112">
        <f t="shared" ref="F169:F176" si="17">IFERROR(E169/D169-1,0)</f>
        <v>0</v>
      </c>
    </row>
    <row r="170" spans="1:6" s="25" customFormat="1" ht="35.1" customHeight="1">
      <c r="A170" s="123"/>
      <c r="B170" s="84" t="s">
        <v>1874</v>
      </c>
      <c r="C170" s="16" t="s">
        <v>8320</v>
      </c>
      <c r="D170" s="20">
        <v>150.76</v>
      </c>
      <c r="E170" s="19">
        <f>IFERROR(VLOOKUP(B170,'Techno Systems'!B:D,3,0),"")</f>
        <v>150.76</v>
      </c>
      <c r="F170" s="112">
        <f t="shared" si="17"/>
        <v>0</v>
      </c>
    </row>
    <row r="171" spans="1:6" s="25" customFormat="1" ht="35.1" customHeight="1">
      <c r="A171" s="123"/>
      <c r="B171" s="84" t="s">
        <v>1875</v>
      </c>
      <c r="C171" s="16" t="s">
        <v>8321</v>
      </c>
      <c r="D171" s="20">
        <v>184.01</v>
      </c>
      <c r="E171" s="19">
        <f>IFERROR(VLOOKUP(B171,'Techno Systems'!B:D,3,0),"")</f>
        <v>184.01</v>
      </c>
      <c r="F171" s="112">
        <f t="shared" si="17"/>
        <v>0</v>
      </c>
    </row>
    <row r="172" spans="1:6" s="25" customFormat="1" ht="35.1" customHeight="1">
      <c r="A172" s="123"/>
      <c r="B172" s="84" t="s">
        <v>1876</v>
      </c>
      <c r="C172" s="16" t="s">
        <v>8322</v>
      </c>
      <c r="D172" s="20">
        <v>351.32</v>
      </c>
      <c r="E172" s="19">
        <f>IFERROR(VLOOKUP(B172,'Techno Systems'!B:D,3,0),"")</f>
        <v>351.32</v>
      </c>
      <c r="F172" s="112">
        <f t="shared" si="17"/>
        <v>0</v>
      </c>
    </row>
    <row r="173" spans="1:6" s="25" customFormat="1" ht="35.1" customHeight="1">
      <c r="A173" s="123"/>
      <c r="B173" s="84" t="s">
        <v>1877</v>
      </c>
      <c r="C173" s="16" t="s">
        <v>8323</v>
      </c>
      <c r="D173" s="20">
        <v>106.7</v>
      </c>
      <c r="E173" s="19">
        <f>IFERROR(VLOOKUP(B173,'Techno Systems'!B:D,3,0),"")</f>
        <v>106.7</v>
      </c>
      <c r="F173" s="112">
        <f t="shared" si="17"/>
        <v>0</v>
      </c>
    </row>
    <row r="174" spans="1:6" s="25" customFormat="1" ht="35.1" customHeight="1">
      <c r="A174" s="123"/>
      <c r="B174" s="84" t="s">
        <v>1878</v>
      </c>
      <c r="C174" s="16" t="s">
        <v>8324</v>
      </c>
      <c r="D174" s="20">
        <v>156.53</v>
      </c>
      <c r="E174" s="19">
        <f>IFERROR(VLOOKUP(B174,'Techno Systems'!B:D,3,0),"")</f>
        <v>161.22999999999999</v>
      </c>
      <c r="F174" s="112">
        <f t="shared" si="17"/>
        <v>3.0026193062032691E-2</v>
      </c>
    </row>
    <row r="175" spans="1:6" s="25" customFormat="1" ht="35.1" customHeight="1">
      <c r="A175" s="123"/>
      <c r="B175" s="84" t="s">
        <v>1879</v>
      </c>
      <c r="C175" s="16" t="s">
        <v>8325</v>
      </c>
      <c r="D175" s="20">
        <v>199.07</v>
      </c>
      <c r="E175" s="19">
        <f>IFERROR(VLOOKUP(B175,'Techno Systems'!B:D,3,0),"")</f>
        <v>199.07</v>
      </c>
      <c r="F175" s="112">
        <f t="shared" si="17"/>
        <v>0</v>
      </c>
    </row>
    <row r="176" spans="1:6" s="25" customFormat="1" ht="35.1" customHeight="1">
      <c r="A176" s="123"/>
      <c r="B176" s="84" t="s">
        <v>1880</v>
      </c>
      <c r="C176" s="16" t="s">
        <v>8326</v>
      </c>
      <c r="D176" s="20">
        <v>365.82</v>
      </c>
      <c r="E176" s="19">
        <f>IFERROR(VLOOKUP(B176,'Techno Systems'!B:D,3,0),"")</f>
        <v>365.82</v>
      </c>
      <c r="F176" s="112">
        <f t="shared" si="17"/>
        <v>0</v>
      </c>
    </row>
    <row r="177" spans="1:6" s="25" customFormat="1" ht="15" customHeight="1">
      <c r="A177" s="123"/>
      <c r="B177" s="97"/>
      <c r="C177" s="9" t="s">
        <v>5810</v>
      </c>
      <c r="D177" s="8"/>
      <c r="E177" s="10"/>
      <c r="F177" s="11"/>
    </row>
    <row r="178" spans="1:6" s="25" customFormat="1" ht="39.950000000000003" customHeight="1">
      <c r="A178" s="123"/>
      <c r="B178" s="84" t="s">
        <v>5815</v>
      </c>
      <c r="C178" s="16" t="s">
        <v>6206</v>
      </c>
      <c r="D178" s="20">
        <v>217.35</v>
      </c>
      <c r="E178" s="19">
        <f>IFERROR(VLOOKUP(B178,'Techno Systems'!B:D,3,0),"")</f>
        <v>217.35</v>
      </c>
      <c r="F178" s="112">
        <f t="shared" ref="F178:F184" si="18">IFERROR(E178/D178-1,0)</f>
        <v>0</v>
      </c>
    </row>
    <row r="179" spans="1:6" s="25" customFormat="1" ht="39.950000000000003" customHeight="1">
      <c r="A179" s="123"/>
      <c r="B179" s="84" t="s">
        <v>5816</v>
      </c>
      <c r="C179" s="16" t="s">
        <v>6207</v>
      </c>
      <c r="D179" s="20">
        <v>217.35</v>
      </c>
      <c r="E179" s="19">
        <f>IFERROR(VLOOKUP(B179,'Techno Systems'!B:D,3,0),"")</f>
        <v>217.35</v>
      </c>
      <c r="F179" s="112">
        <f t="shared" si="18"/>
        <v>0</v>
      </c>
    </row>
    <row r="180" spans="1:6" s="25" customFormat="1" ht="39.950000000000003" customHeight="1">
      <c r="A180" s="123"/>
      <c r="B180" s="84" t="s">
        <v>5811</v>
      </c>
      <c r="C180" s="16" t="s">
        <v>6208</v>
      </c>
      <c r="D180" s="20">
        <v>318.66000000000003</v>
      </c>
      <c r="E180" s="19">
        <f>IFERROR(VLOOKUP(B180,'Techno Systems'!B:D,3,0),"")</f>
        <v>318.66000000000003</v>
      </c>
      <c r="F180" s="112">
        <f t="shared" si="18"/>
        <v>0</v>
      </c>
    </row>
    <row r="181" spans="1:6" s="25" customFormat="1" ht="39.950000000000003" customHeight="1">
      <c r="A181" s="123"/>
      <c r="B181" s="84" t="s">
        <v>5812</v>
      </c>
      <c r="C181" s="16" t="s">
        <v>6209</v>
      </c>
      <c r="D181" s="20">
        <v>318.66000000000003</v>
      </c>
      <c r="E181" s="19">
        <f>IFERROR(VLOOKUP(B181,'Techno Systems'!B:D,3,0),"")</f>
        <v>318.66000000000003</v>
      </c>
      <c r="F181" s="112">
        <f t="shared" si="18"/>
        <v>0</v>
      </c>
    </row>
    <row r="182" spans="1:6" s="25" customFormat="1" ht="39.950000000000003" customHeight="1">
      <c r="A182" s="123"/>
      <c r="B182" s="84" t="s">
        <v>5813</v>
      </c>
      <c r="C182" s="16" t="s">
        <v>6210</v>
      </c>
      <c r="D182" s="20">
        <v>481.7</v>
      </c>
      <c r="E182" s="19">
        <f>IFERROR(VLOOKUP(B182,'Techno Systems'!B:D,3,0),"")</f>
        <v>481.7</v>
      </c>
      <c r="F182" s="112">
        <f t="shared" si="18"/>
        <v>0</v>
      </c>
    </row>
    <row r="183" spans="1:6" s="25" customFormat="1" ht="39.950000000000003" customHeight="1">
      <c r="A183" s="123"/>
      <c r="B183" s="84" t="s">
        <v>5814</v>
      </c>
      <c r="C183" s="16" t="s">
        <v>6211</v>
      </c>
      <c r="D183" s="20">
        <v>481.7</v>
      </c>
      <c r="E183" s="19">
        <f>IFERROR(VLOOKUP(B183,'Techno Systems'!B:D,3,0),"")</f>
        <v>481.7</v>
      </c>
      <c r="F183" s="112">
        <f t="shared" si="18"/>
        <v>0</v>
      </c>
    </row>
    <row r="184" spans="1:6" s="25" customFormat="1" ht="39.950000000000003" customHeight="1">
      <c r="A184" s="123"/>
      <c r="B184" s="84" t="s">
        <v>5817</v>
      </c>
      <c r="C184" s="16" t="s">
        <v>6212</v>
      </c>
      <c r="D184" s="20">
        <v>651.29999999999995</v>
      </c>
      <c r="E184" s="19">
        <f>IFERROR(VLOOKUP(B184,'Techno Systems'!B:D,3,0),"")</f>
        <v>651.29999999999995</v>
      </c>
      <c r="F184" s="112">
        <f t="shared" si="18"/>
        <v>0</v>
      </c>
    </row>
    <row r="185" spans="1:6" s="25" customFormat="1" ht="15" customHeight="1">
      <c r="A185" s="123"/>
      <c r="B185" s="97"/>
      <c r="C185" s="9" t="s">
        <v>10300</v>
      </c>
      <c r="D185" s="8"/>
      <c r="E185" s="10"/>
      <c r="F185" s="11"/>
    </row>
    <row r="186" spans="1:6" s="25" customFormat="1" ht="69.95" customHeight="1">
      <c r="A186" s="123"/>
      <c r="B186" s="84" t="s">
        <v>9458</v>
      </c>
      <c r="C186" s="16" t="s">
        <v>10301</v>
      </c>
      <c r="D186" s="20">
        <v>387</v>
      </c>
      <c r="E186" s="19">
        <f>IFERROR(VLOOKUP(B186,'Techno Systems'!B:D,3,0),"")</f>
        <v>387</v>
      </c>
      <c r="F186" s="112">
        <f t="shared" ref="F186:F187" si="19">IFERROR(E186/D186-1,0)</f>
        <v>0</v>
      </c>
    </row>
    <row r="187" spans="1:6" s="25" customFormat="1" ht="69.95" customHeight="1">
      <c r="A187" s="123"/>
      <c r="B187" s="84" t="s">
        <v>9445</v>
      </c>
      <c r="C187" s="16" t="s">
        <v>10302</v>
      </c>
      <c r="D187" s="20">
        <v>447</v>
      </c>
      <c r="E187" s="19">
        <f>IFERROR(VLOOKUP(B187,'Techno Systems'!B:D,3,0),"")</f>
        <v>447</v>
      </c>
      <c r="F187" s="112">
        <f t="shared" si="19"/>
        <v>0</v>
      </c>
    </row>
    <row r="188" spans="1:6" s="25" customFormat="1" ht="24.95" customHeight="1">
      <c r="A188" s="123"/>
      <c r="B188" s="97"/>
      <c r="C188" s="9" t="s">
        <v>5809</v>
      </c>
      <c r="D188" s="8"/>
      <c r="E188" s="10"/>
      <c r="F188" s="11"/>
    </row>
    <row r="189" spans="1:6" s="25" customFormat="1" ht="35.1" customHeight="1">
      <c r="A189" s="123"/>
      <c r="B189" s="84" t="s">
        <v>5805</v>
      </c>
      <c r="C189" s="16" t="s">
        <v>5807</v>
      </c>
      <c r="D189" s="20">
        <v>996</v>
      </c>
      <c r="E189" s="19">
        <f>IFERROR(VLOOKUP(B189,'Techno Systems'!B:D,3,0),"")</f>
        <v>996</v>
      </c>
      <c r="F189" s="112">
        <f t="shared" ref="F189:F190" si="20">IFERROR(E189/D189-1,0)</f>
        <v>0</v>
      </c>
    </row>
    <row r="190" spans="1:6" s="25" customFormat="1" ht="35.1" customHeight="1">
      <c r="A190" s="123"/>
      <c r="B190" s="84" t="s">
        <v>5806</v>
      </c>
      <c r="C190" s="16" t="s">
        <v>5808</v>
      </c>
      <c r="D190" s="20">
        <v>1167</v>
      </c>
      <c r="E190" s="19">
        <f>IFERROR(VLOOKUP(B190,'Techno Systems'!B:D,3,0),"")</f>
        <v>1167</v>
      </c>
      <c r="F190" s="112">
        <f t="shared" si="20"/>
        <v>0</v>
      </c>
    </row>
    <row r="191" spans="1:6" s="25" customFormat="1" ht="15" customHeight="1">
      <c r="A191" s="123"/>
      <c r="B191" s="97"/>
      <c r="C191" s="9" t="s">
        <v>8349</v>
      </c>
      <c r="D191" s="8"/>
      <c r="E191" s="10"/>
      <c r="F191" s="11"/>
    </row>
    <row r="192" spans="1:6" s="25" customFormat="1" ht="35.1" customHeight="1">
      <c r="A192" s="123"/>
      <c r="B192" s="84" t="s">
        <v>8243</v>
      </c>
      <c r="C192" s="16" t="s">
        <v>8307</v>
      </c>
      <c r="D192" s="20">
        <v>123.76</v>
      </c>
      <c r="E192" s="19">
        <f>IFERROR(VLOOKUP(B192,'Techno Systems'!B:D,3,0),"")</f>
        <v>123.76</v>
      </c>
      <c r="F192" s="112">
        <f t="shared" ref="F192:F199" si="21">IFERROR(E192/D192-1,0)</f>
        <v>0</v>
      </c>
    </row>
    <row r="193" spans="1:6" s="25" customFormat="1" ht="35.1" customHeight="1">
      <c r="A193" s="123"/>
      <c r="B193" s="84" t="s">
        <v>22</v>
      </c>
      <c r="C193" s="16" t="s">
        <v>6820</v>
      </c>
      <c r="D193" s="20">
        <v>131.29</v>
      </c>
      <c r="E193" s="19">
        <f>IFERROR(VLOOKUP(B193,'Techno Systems'!B:D,3,0),"")</f>
        <v>131.29</v>
      </c>
      <c r="F193" s="112">
        <f t="shared" si="21"/>
        <v>0</v>
      </c>
    </row>
    <row r="194" spans="1:6" s="25" customFormat="1" ht="35.1" customHeight="1">
      <c r="A194" s="123"/>
      <c r="B194" s="84" t="s">
        <v>5713</v>
      </c>
      <c r="C194" s="16" t="s">
        <v>6821</v>
      </c>
      <c r="D194" s="20">
        <v>131.29</v>
      </c>
      <c r="E194" s="19">
        <f>IFERROR(VLOOKUP(B194,'Techno Systems'!B:D,3,0),"")</f>
        <v>131.29</v>
      </c>
      <c r="F194" s="112">
        <f t="shared" si="21"/>
        <v>0</v>
      </c>
    </row>
    <row r="195" spans="1:6" s="25" customFormat="1" ht="35.1" customHeight="1">
      <c r="A195" s="123"/>
      <c r="B195" s="84" t="s">
        <v>11409</v>
      </c>
      <c r="C195" s="16" t="s">
        <v>11410</v>
      </c>
      <c r="D195" s="20">
        <v>151.29</v>
      </c>
      <c r="E195" s="19">
        <f>IFERROR(VLOOKUP(B195,'Techno Systems'!B:D,3,0),"")</f>
        <v>151.29</v>
      </c>
      <c r="F195" s="112">
        <f t="shared" si="21"/>
        <v>0</v>
      </c>
    </row>
    <row r="196" spans="1:6" s="25" customFormat="1" ht="35.1" customHeight="1">
      <c r="A196" s="123"/>
      <c r="B196" s="84" t="s">
        <v>8265</v>
      </c>
      <c r="C196" s="16" t="s">
        <v>8308</v>
      </c>
      <c r="D196" s="20">
        <v>146.6</v>
      </c>
      <c r="E196" s="19">
        <f>IFERROR(VLOOKUP(B196,'Techno Systems'!B:D,3,0),"")</f>
        <v>146.6</v>
      </c>
      <c r="F196" s="112">
        <f t="shared" si="21"/>
        <v>0</v>
      </c>
    </row>
    <row r="197" spans="1:6" s="25" customFormat="1" ht="35.1" customHeight="1">
      <c r="A197" s="123"/>
      <c r="B197" s="84" t="s">
        <v>23</v>
      </c>
      <c r="C197" s="16" t="s">
        <v>6822</v>
      </c>
      <c r="D197" s="20">
        <v>177.27</v>
      </c>
      <c r="E197" s="19">
        <f>IFERROR(VLOOKUP(B197,'Techno Systems'!B:D,3,0),"")</f>
        <v>177.27</v>
      </c>
      <c r="F197" s="112">
        <f t="shared" si="21"/>
        <v>0</v>
      </c>
    </row>
    <row r="198" spans="1:6" s="25" customFormat="1" ht="35.1" customHeight="1">
      <c r="A198" s="123"/>
      <c r="B198" s="84" t="s">
        <v>3567</v>
      </c>
      <c r="C198" s="16" t="s">
        <v>6823</v>
      </c>
      <c r="D198" s="20">
        <v>177.27</v>
      </c>
      <c r="E198" s="19">
        <f>IFERROR(VLOOKUP(B198,'Techno Systems'!B:D,3,0),"")</f>
        <v>177.27</v>
      </c>
      <c r="F198" s="112">
        <f t="shared" si="21"/>
        <v>0</v>
      </c>
    </row>
    <row r="199" spans="1:6" s="25" customFormat="1" ht="35.1" customHeight="1">
      <c r="A199" s="123"/>
      <c r="B199" s="84" t="s">
        <v>11411</v>
      </c>
      <c r="C199" s="16" t="s">
        <v>11412</v>
      </c>
      <c r="D199" s="20">
        <v>197.27</v>
      </c>
      <c r="E199" s="19">
        <f>IFERROR(VLOOKUP(B199,'Techno Systems'!B:D,3,0),"")</f>
        <v>197.27</v>
      </c>
      <c r="F199" s="112">
        <f t="shared" si="21"/>
        <v>0</v>
      </c>
    </row>
    <row r="200" spans="1:6" s="25" customFormat="1" ht="6.95" customHeight="1">
      <c r="A200" s="123"/>
      <c r="B200" s="97"/>
      <c r="C200" s="9"/>
      <c r="D200" s="8"/>
      <c r="E200" s="10"/>
      <c r="F200" s="11"/>
    </row>
    <row r="201" spans="1:6" s="25" customFormat="1" ht="50.1" customHeight="1">
      <c r="A201" s="123"/>
      <c r="B201" s="84" t="s">
        <v>8260</v>
      </c>
      <c r="C201" s="16" t="s">
        <v>9232</v>
      </c>
      <c r="D201" s="20">
        <v>45</v>
      </c>
      <c r="E201" s="19">
        <f>IFERROR(VLOOKUP(B201,'Techno Systems'!B:D,3,0),"")</f>
        <v>45</v>
      </c>
      <c r="F201" s="112">
        <f t="shared" ref="F201:F202" si="22">IFERROR(E201/D201-1,0)</f>
        <v>0</v>
      </c>
    </row>
    <row r="202" spans="1:6" s="25" customFormat="1" ht="50.1" customHeight="1">
      <c r="A202" s="123"/>
      <c r="B202" s="84" t="s">
        <v>9234</v>
      </c>
      <c r="C202" s="16" t="s">
        <v>9233</v>
      </c>
      <c r="D202" s="20">
        <v>45</v>
      </c>
      <c r="E202" s="19">
        <f>IFERROR(VLOOKUP(B202,'Techno Systems'!B:D,3,0),"")</f>
        <v>45</v>
      </c>
      <c r="F202" s="112">
        <f t="shared" si="22"/>
        <v>0</v>
      </c>
    </row>
    <row r="203" spans="1:6" s="25" customFormat="1" ht="24.95" customHeight="1">
      <c r="A203" s="123"/>
      <c r="B203" s="97"/>
      <c r="C203" s="9" t="s">
        <v>9241</v>
      </c>
      <c r="D203" s="8"/>
      <c r="E203" s="10"/>
      <c r="F203" s="11"/>
    </row>
    <row r="204" spans="1:6" s="25" customFormat="1" ht="35.1" customHeight="1">
      <c r="A204" s="123"/>
      <c r="B204" s="84" t="s">
        <v>4656</v>
      </c>
      <c r="C204" s="16" t="s">
        <v>6817</v>
      </c>
      <c r="D204" s="20">
        <v>220.19</v>
      </c>
      <c r="E204" s="19">
        <f>IFERROR(VLOOKUP(B204,'Techno Systems'!B:D,3,0),"")</f>
        <v>220.19</v>
      </c>
      <c r="F204" s="112">
        <f t="shared" ref="F204:F207" si="23">IFERROR(E204/D204-1,0)</f>
        <v>0</v>
      </c>
    </row>
    <row r="205" spans="1:6" s="25" customFormat="1" ht="35.1" customHeight="1">
      <c r="A205" s="123"/>
      <c r="B205" s="84" t="s">
        <v>4778</v>
      </c>
      <c r="C205" s="16" t="s">
        <v>6816</v>
      </c>
      <c r="D205" s="20">
        <v>220.19</v>
      </c>
      <c r="E205" s="19">
        <f>IFERROR(VLOOKUP(B205,'Techno Systems'!B:D,3,0),"")</f>
        <v>220.19</v>
      </c>
      <c r="F205" s="112">
        <f t="shared" si="23"/>
        <v>0</v>
      </c>
    </row>
    <row r="206" spans="1:6" s="25" customFormat="1" ht="35.1" customHeight="1">
      <c r="A206" s="123"/>
      <c r="B206" s="84" t="s">
        <v>1881</v>
      </c>
      <c r="C206" s="16" t="s">
        <v>6819</v>
      </c>
      <c r="D206" s="20">
        <v>339.28</v>
      </c>
      <c r="E206" s="19">
        <f>IFERROR(VLOOKUP(B206,'Techno Systems'!B:D,3,0),"")</f>
        <v>339.28</v>
      </c>
      <c r="F206" s="112">
        <f t="shared" si="23"/>
        <v>0</v>
      </c>
    </row>
    <row r="207" spans="1:6" s="25" customFormat="1" ht="35.1" customHeight="1">
      <c r="A207" s="123"/>
      <c r="B207" s="84" t="s">
        <v>4657</v>
      </c>
      <c r="C207" s="16" t="s">
        <v>6818</v>
      </c>
      <c r="D207" s="20">
        <v>339.28</v>
      </c>
      <c r="E207" s="19">
        <f>IFERROR(VLOOKUP(B207,'Techno Systems'!B:D,3,0),"")</f>
        <v>339.28</v>
      </c>
      <c r="F207" s="112">
        <f t="shared" si="23"/>
        <v>0</v>
      </c>
    </row>
    <row r="208" spans="1:6" s="25" customFormat="1" ht="15" customHeight="1">
      <c r="A208" s="123"/>
      <c r="B208" s="97"/>
      <c r="C208" s="9" t="s">
        <v>9242</v>
      </c>
      <c r="D208" s="8"/>
      <c r="E208" s="10"/>
      <c r="F208" s="11"/>
    </row>
    <row r="209" spans="1:6" s="25" customFormat="1" ht="35.1" customHeight="1">
      <c r="A209" s="123"/>
      <c r="B209" s="84" t="s">
        <v>6769</v>
      </c>
      <c r="C209" s="16" t="s">
        <v>6898</v>
      </c>
      <c r="D209" s="20">
        <v>282.95999999999998</v>
      </c>
      <c r="E209" s="19">
        <f>IFERROR(VLOOKUP(B209,'Techno Systems'!B:D,3,0),"")</f>
        <v>282.95999999999998</v>
      </c>
      <c r="F209" s="112">
        <f t="shared" ref="F209:F210" si="24">IFERROR(E209/D209-1,0)</f>
        <v>0</v>
      </c>
    </row>
    <row r="210" spans="1:6" s="25" customFormat="1" ht="35.1" customHeight="1">
      <c r="A210" s="123"/>
      <c r="B210" s="84" t="s">
        <v>6728</v>
      </c>
      <c r="C210" s="16" t="s">
        <v>6899</v>
      </c>
      <c r="D210" s="20">
        <v>322.39</v>
      </c>
      <c r="E210" s="19">
        <f>IFERROR(VLOOKUP(B210,'Techno Systems'!B:D,3,0),"")</f>
        <v>322.39</v>
      </c>
      <c r="F210" s="112">
        <f t="shared" si="24"/>
        <v>0</v>
      </c>
    </row>
    <row r="211" spans="1:6" s="25" customFormat="1" ht="15" customHeight="1">
      <c r="A211" s="123"/>
      <c r="B211" s="97"/>
      <c r="C211" s="9" t="s">
        <v>9240</v>
      </c>
      <c r="D211" s="8"/>
      <c r="E211" s="10"/>
      <c r="F211" s="11"/>
    </row>
    <row r="212" spans="1:6" s="25" customFormat="1" ht="35.1" customHeight="1">
      <c r="A212" s="123"/>
      <c r="B212" s="84" t="s">
        <v>13</v>
      </c>
      <c r="C212" s="16" t="s">
        <v>6825</v>
      </c>
      <c r="D212" s="20">
        <v>218.36</v>
      </c>
      <c r="E212" s="19">
        <f>IFERROR(VLOOKUP(B212,'Techno Systems'!B:D,3,0),"")</f>
        <v>218.36</v>
      </c>
      <c r="F212" s="112">
        <f t="shared" ref="F212:F216" si="25">IFERROR(E212/D212-1,0)</f>
        <v>0</v>
      </c>
    </row>
    <row r="213" spans="1:6" s="25" customFormat="1" ht="35.1" customHeight="1">
      <c r="A213" s="123"/>
      <c r="B213" s="84" t="s">
        <v>14</v>
      </c>
      <c r="C213" s="16" t="s">
        <v>6826</v>
      </c>
      <c r="D213" s="20">
        <v>264.12</v>
      </c>
      <c r="E213" s="19">
        <f>IFERROR(VLOOKUP(B213,'Techno Systems'!B:D,3,0),"")</f>
        <v>264.12</v>
      </c>
      <c r="F213" s="112">
        <f t="shared" si="25"/>
        <v>0</v>
      </c>
    </row>
    <row r="214" spans="1:6" s="43" customFormat="1" ht="35.1" customHeight="1">
      <c r="A214" s="123"/>
      <c r="B214" s="84" t="s">
        <v>15</v>
      </c>
      <c r="C214" s="16" t="s">
        <v>6827</v>
      </c>
      <c r="D214" s="20">
        <v>248.4</v>
      </c>
      <c r="E214" s="19">
        <f>IFERROR(VLOOKUP(B214,'Techno Systems'!B:D,3,0),"")</f>
        <v>248.4</v>
      </c>
      <c r="F214" s="112">
        <f t="shared" si="25"/>
        <v>0</v>
      </c>
    </row>
    <row r="215" spans="1:6" s="43" customFormat="1" ht="35.1" customHeight="1">
      <c r="A215" s="123"/>
      <c r="B215" s="84" t="s">
        <v>763</v>
      </c>
      <c r="C215" s="16" t="s">
        <v>6828</v>
      </c>
      <c r="D215" s="20">
        <v>312.01</v>
      </c>
      <c r="E215" s="19">
        <f>IFERROR(VLOOKUP(B215,'Techno Systems'!B:D,3,0),"")</f>
        <v>312.01</v>
      </c>
      <c r="F215" s="112">
        <f t="shared" si="25"/>
        <v>0</v>
      </c>
    </row>
    <row r="216" spans="1:6" s="43" customFormat="1" ht="35.1" customHeight="1">
      <c r="A216" s="123"/>
      <c r="B216" s="84" t="s">
        <v>2003</v>
      </c>
      <c r="C216" s="16" t="s">
        <v>6829</v>
      </c>
      <c r="D216" s="20">
        <v>474.39</v>
      </c>
      <c r="E216" s="19">
        <f>IFERROR(VLOOKUP(B216,'Techno Systems'!B:D,3,0),"")</f>
        <v>474.39</v>
      </c>
      <c r="F216" s="112">
        <f t="shared" si="25"/>
        <v>0</v>
      </c>
    </row>
    <row r="217" spans="1:6" s="25" customFormat="1" ht="24.95" customHeight="1">
      <c r="A217" s="123"/>
      <c r="B217" s="97"/>
      <c r="C217" s="9" t="s">
        <v>9239</v>
      </c>
      <c r="D217" s="8"/>
      <c r="E217" s="10"/>
      <c r="F217" s="11"/>
    </row>
    <row r="218" spans="1:6" s="43" customFormat="1" ht="35.1" customHeight="1">
      <c r="A218" s="123"/>
      <c r="B218" s="84" t="s">
        <v>9235</v>
      </c>
      <c r="C218" s="16" t="s">
        <v>9236</v>
      </c>
      <c r="D218" s="20">
        <v>340</v>
      </c>
      <c r="E218" s="19">
        <f>IFERROR(VLOOKUP(B218,'Techno Systems'!B:D,3,0),"")</f>
        <v>340</v>
      </c>
      <c r="F218" s="112">
        <f t="shared" ref="F218:F219" si="26">IFERROR(E218/D218-1,0)</f>
        <v>0</v>
      </c>
    </row>
    <row r="219" spans="1:6" s="43" customFormat="1" ht="35.1" customHeight="1">
      <c r="A219" s="123"/>
      <c r="B219" s="84" t="s">
        <v>9237</v>
      </c>
      <c r="C219" s="16" t="s">
        <v>9238</v>
      </c>
      <c r="D219" s="20">
        <v>480</v>
      </c>
      <c r="E219" s="19">
        <f>IFERROR(VLOOKUP(B219,'Techno Systems'!B:D,3,0),"")</f>
        <v>480</v>
      </c>
      <c r="F219" s="112">
        <f t="shared" si="26"/>
        <v>0</v>
      </c>
    </row>
    <row r="220" spans="1:6" s="25" customFormat="1" ht="15" customHeight="1">
      <c r="A220" s="123"/>
      <c r="B220" s="97"/>
      <c r="C220" s="9" t="s">
        <v>9244</v>
      </c>
      <c r="D220" s="8"/>
      <c r="E220" s="10"/>
      <c r="F220" s="11"/>
    </row>
    <row r="221" spans="1:6" s="42" customFormat="1" ht="35.1" customHeight="1">
      <c r="A221" s="123"/>
      <c r="B221" s="84" t="s">
        <v>2299</v>
      </c>
      <c r="C221" s="24" t="s">
        <v>6824</v>
      </c>
      <c r="D221" s="20">
        <v>251</v>
      </c>
      <c r="E221" s="19">
        <f>IFERROR(VLOOKUP(B221,'Techno Systems'!B:D,3,0),"")</f>
        <v>251</v>
      </c>
      <c r="F221" s="112">
        <f t="shared" ref="F221:F224" si="27">IFERROR(E221/D221-1,0)</f>
        <v>0</v>
      </c>
    </row>
    <row r="222" spans="1:6" s="42" customFormat="1" ht="35.1" customHeight="1">
      <c r="A222" s="123"/>
      <c r="B222" s="84" t="s">
        <v>5712</v>
      </c>
      <c r="C222" s="24" t="s">
        <v>6830</v>
      </c>
      <c r="D222" s="20">
        <v>251</v>
      </c>
      <c r="E222" s="19">
        <f>IFERROR(VLOOKUP(B222,'Techno Systems'!B:D,3,0),"")</f>
        <v>251</v>
      </c>
      <c r="F222" s="112">
        <f t="shared" si="27"/>
        <v>0</v>
      </c>
    </row>
    <row r="223" spans="1:6" s="42" customFormat="1" ht="35.1" customHeight="1">
      <c r="A223" s="123"/>
      <c r="B223" s="84" t="s">
        <v>2300</v>
      </c>
      <c r="C223" s="24" t="s">
        <v>6831</v>
      </c>
      <c r="D223" s="20">
        <v>413.76</v>
      </c>
      <c r="E223" s="19">
        <f>IFERROR(VLOOKUP(B223,'Techno Systems'!B:D,3,0),"")</f>
        <v>413.76</v>
      </c>
      <c r="F223" s="112">
        <f t="shared" si="27"/>
        <v>0</v>
      </c>
    </row>
    <row r="224" spans="1:6" s="42" customFormat="1" ht="35.1" customHeight="1">
      <c r="A224" s="123"/>
      <c r="B224" s="84" t="s">
        <v>3566</v>
      </c>
      <c r="C224" s="24" t="s">
        <v>6832</v>
      </c>
      <c r="D224" s="20">
        <v>413.76</v>
      </c>
      <c r="E224" s="19">
        <f>IFERROR(VLOOKUP(B224,'Techno Systems'!B:D,3,0),"")</f>
        <v>413.76</v>
      </c>
      <c r="F224" s="112">
        <f t="shared" si="27"/>
        <v>0</v>
      </c>
    </row>
    <row r="225" spans="1:6" s="43" customFormat="1" ht="15" customHeight="1">
      <c r="A225" s="123"/>
      <c r="B225" s="97"/>
      <c r="C225" s="9" t="s">
        <v>9243</v>
      </c>
      <c r="D225" s="8"/>
      <c r="E225" s="10"/>
      <c r="F225" s="11"/>
    </row>
    <row r="226" spans="1:6" s="43" customFormat="1" ht="35.1" customHeight="1">
      <c r="A226" s="123"/>
      <c r="B226" s="84" t="s">
        <v>16</v>
      </c>
      <c r="C226" s="24" t="s">
        <v>7011</v>
      </c>
      <c r="D226" s="20">
        <v>418.94</v>
      </c>
      <c r="E226" s="19">
        <f>IFERROR(VLOOKUP(B226,'Techno Systems'!B:D,3,0),"")</f>
        <v>418.94</v>
      </c>
      <c r="F226" s="112">
        <f t="shared" ref="F226:F229" si="28">IFERROR(E226/D226-1,0)</f>
        <v>0</v>
      </c>
    </row>
    <row r="227" spans="1:6" s="43" customFormat="1" ht="35.1" customHeight="1">
      <c r="A227" s="123"/>
      <c r="B227" s="84" t="s">
        <v>4767</v>
      </c>
      <c r="C227" s="24" t="s">
        <v>7009</v>
      </c>
      <c r="D227" s="20">
        <v>545.12</v>
      </c>
      <c r="E227" s="19">
        <f>IFERROR(VLOOKUP(B227,'Techno Systems'!B:D,3,0),"")</f>
        <v>545.12</v>
      </c>
      <c r="F227" s="112">
        <f t="shared" si="28"/>
        <v>0</v>
      </c>
    </row>
    <row r="228" spans="1:6" s="43" customFormat="1" ht="35.1" customHeight="1">
      <c r="A228" s="123"/>
      <c r="B228" s="84" t="s">
        <v>17</v>
      </c>
      <c r="C228" s="24" t="s">
        <v>7012</v>
      </c>
      <c r="D228" s="20">
        <v>545.12</v>
      </c>
      <c r="E228" s="19">
        <f>IFERROR(VLOOKUP(B228,'Techno Systems'!B:D,3,0),"")</f>
        <v>545.12</v>
      </c>
      <c r="F228" s="112">
        <f t="shared" si="28"/>
        <v>0</v>
      </c>
    </row>
    <row r="229" spans="1:6" s="43" customFormat="1" ht="35.1" customHeight="1">
      <c r="A229" s="123"/>
      <c r="B229" s="84" t="s">
        <v>2345</v>
      </c>
      <c r="C229" s="24" t="s">
        <v>7013</v>
      </c>
      <c r="D229" s="20">
        <v>730.16</v>
      </c>
      <c r="E229" s="19">
        <f>IFERROR(VLOOKUP(B229,'Techno Systems'!B:D,3,0),"")</f>
        <v>730.16</v>
      </c>
      <c r="F229" s="112">
        <f t="shared" si="28"/>
        <v>0</v>
      </c>
    </row>
    <row r="230" spans="1:6" s="43" customFormat="1" ht="15" customHeight="1">
      <c r="A230" s="123"/>
      <c r="B230" s="97"/>
      <c r="C230" s="9" t="s">
        <v>9245</v>
      </c>
      <c r="D230" s="8"/>
      <c r="E230" s="10"/>
      <c r="F230" s="11"/>
    </row>
    <row r="231" spans="1:6" s="43" customFormat="1" ht="35.1" customHeight="1">
      <c r="A231" s="123"/>
      <c r="B231" s="84" t="s">
        <v>2001</v>
      </c>
      <c r="C231" s="24" t="s">
        <v>7014</v>
      </c>
      <c r="D231" s="20">
        <v>452.07</v>
      </c>
      <c r="E231" s="19">
        <f>IFERROR(VLOOKUP(B231,'Techno Systems'!B:D,3,0),"")</f>
        <v>452.07</v>
      </c>
      <c r="F231" s="112">
        <f t="shared" ref="F231:F235" si="29">IFERROR(E231/D231-1,0)</f>
        <v>0</v>
      </c>
    </row>
    <row r="232" spans="1:6" s="43" customFormat="1" ht="35.1" customHeight="1">
      <c r="A232" s="123"/>
      <c r="B232" s="84" t="s">
        <v>10952</v>
      </c>
      <c r="C232" s="24" t="s">
        <v>10953</v>
      </c>
      <c r="D232" s="20">
        <v>452.07</v>
      </c>
      <c r="E232" s="19">
        <f>IFERROR(VLOOKUP(B232,'Techno Systems'!B:D,3,0),"")</f>
        <v>452.07</v>
      </c>
      <c r="F232" s="112">
        <f t="shared" si="29"/>
        <v>0</v>
      </c>
    </row>
    <row r="233" spans="1:6" s="43" customFormat="1" ht="35.1" customHeight="1">
      <c r="A233" s="123"/>
      <c r="B233" s="84" t="s">
        <v>2002</v>
      </c>
      <c r="C233" s="24" t="s">
        <v>7015</v>
      </c>
      <c r="D233" s="20">
        <v>573.29999999999995</v>
      </c>
      <c r="E233" s="19">
        <f>IFERROR(VLOOKUP(B233,'Techno Systems'!B:D,3,0),"")</f>
        <v>573.29999999999995</v>
      </c>
      <c r="F233" s="112">
        <f t="shared" si="29"/>
        <v>0</v>
      </c>
    </row>
    <row r="234" spans="1:6" s="43" customFormat="1" ht="35.1" customHeight="1">
      <c r="A234" s="123"/>
      <c r="B234" s="84" t="s">
        <v>3568</v>
      </c>
      <c r="C234" s="24" t="s">
        <v>7010</v>
      </c>
      <c r="D234" s="20">
        <v>573.29999999999995</v>
      </c>
      <c r="E234" s="19">
        <f>IFERROR(VLOOKUP(B234,'Techno Systems'!B:D,3,0),"")</f>
        <v>573.29999999999995</v>
      </c>
      <c r="F234" s="112">
        <f t="shared" si="29"/>
        <v>0</v>
      </c>
    </row>
    <row r="235" spans="1:6" s="43" customFormat="1" ht="35.1" customHeight="1">
      <c r="A235" s="123"/>
      <c r="B235" s="84" t="s">
        <v>2346</v>
      </c>
      <c r="C235" s="24" t="s">
        <v>7016</v>
      </c>
      <c r="D235" s="20">
        <v>919.88</v>
      </c>
      <c r="E235" s="19">
        <f>IFERROR(VLOOKUP(B235,'Techno Systems'!B:D,3,0),"")</f>
        <v>919.88</v>
      </c>
      <c r="F235" s="112">
        <f t="shared" si="29"/>
        <v>0</v>
      </c>
    </row>
    <row r="236" spans="1:6" s="43" customFormat="1" ht="15" customHeight="1">
      <c r="A236" s="123"/>
      <c r="B236" s="97"/>
      <c r="C236" s="9" t="s">
        <v>3967</v>
      </c>
      <c r="D236" s="8"/>
      <c r="E236" s="10"/>
      <c r="F236" s="11"/>
    </row>
    <row r="237" spans="1:6" s="25" customFormat="1" ht="35.1" customHeight="1">
      <c r="A237" s="123"/>
      <c r="B237" s="84" t="s">
        <v>2324</v>
      </c>
      <c r="C237" s="16" t="s">
        <v>2327</v>
      </c>
      <c r="D237" s="20">
        <v>132.22999999999999</v>
      </c>
      <c r="E237" s="19">
        <f>IFERROR(VLOOKUP(B237,'Techno Systems'!B:D,3,0),"")</f>
        <v>132.22999999999999</v>
      </c>
      <c r="F237" s="112">
        <f t="shared" ref="F237:F242" si="30">IFERROR(E237/D237-1,0)</f>
        <v>0</v>
      </c>
    </row>
    <row r="238" spans="1:6" s="25" customFormat="1" ht="35.1" customHeight="1">
      <c r="A238" s="123"/>
      <c r="B238" s="84" t="s">
        <v>2325</v>
      </c>
      <c r="C238" s="16" t="s">
        <v>2328</v>
      </c>
      <c r="D238" s="20">
        <v>142.91</v>
      </c>
      <c r="E238" s="19">
        <f>IFERROR(VLOOKUP(B238,'Techno Systems'!B:D,3,0),"")</f>
        <v>142.91</v>
      </c>
      <c r="F238" s="112">
        <f t="shared" si="30"/>
        <v>0</v>
      </c>
    </row>
    <row r="239" spans="1:6" s="25" customFormat="1" ht="35.1" customHeight="1">
      <c r="A239" s="123"/>
      <c r="B239" s="84" t="s">
        <v>2326</v>
      </c>
      <c r="C239" s="16" t="s">
        <v>2329</v>
      </c>
      <c r="D239" s="20">
        <v>184.75</v>
      </c>
      <c r="E239" s="19">
        <f>IFERROR(VLOOKUP(B239,'Techno Systems'!B:D,3,0),"")</f>
        <v>184.75</v>
      </c>
      <c r="F239" s="112">
        <f t="shared" si="30"/>
        <v>0</v>
      </c>
    </row>
    <row r="240" spans="1:6" s="25" customFormat="1" ht="35.1" customHeight="1">
      <c r="A240" s="123"/>
      <c r="B240" s="84" t="s">
        <v>739</v>
      </c>
      <c r="C240" s="16" t="s">
        <v>2059</v>
      </c>
      <c r="D240" s="20">
        <v>132.22999999999999</v>
      </c>
      <c r="E240" s="19">
        <f>IFERROR(VLOOKUP(B240,'Techno Systems'!B:D,3,0),"")</f>
        <v>132.22999999999999</v>
      </c>
      <c r="F240" s="112">
        <f t="shared" si="30"/>
        <v>0</v>
      </c>
    </row>
    <row r="241" spans="1:6" s="25" customFormat="1" ht="35.1" customHeight="1">
      <c r="A241" s="123"/>
      <c r="B241" s="84" t="s">
        <v>740</v>
      </c>
      <c r="C241" s="16" t="s">
        <v>2060</v>
      </c>
      <c r="D241" s="20">
        <v>142.91</v>
      </c>
      <c r="E241" s="19">
        <f>IFERROR(VLOOKUP(B241,'Techno Systems'!B:D,3,0),"")</f>
        <v>142.91</v>
      </c>
      <c r="F241" s="112">
        <f t="shared" si="30"/>
        <v>0</v>
      </c>
    </row>
    <row r="242" spans="1:6" s="25" customFormat="1" ht="35.1" customHeight="1">
      <c r="A242" s="123"/>
      <c r="B242" s="84" t="s">
        <v>741</v>
      </c>
      <c r="C242" s="16" t="s">
        <v>2061</v>
      </c>
      <c r="D242" s="20">
        <v>184.75</v>
      </c>
      <c r="E242" s="19">
        <f>IFERROR(VLOOKUP(B242,'Techno Systems'!B:D,3,0),"")</f>
        <v>184.75</v>
      </c>
      <c r="F242" s="112">
        <f t="shared" si="30"/>
        <v>0</v>
      </c>
    </row>
    <row r="243" spans="1:6" s="43" customFormat="1" ht="15" customHeight="1">
      <c r="A243" s="123"/>
      <c r="B243" s="97"/>
      <c r="C243" s="9" t="s">
        <v>4002</v>
      </c>
      <c r="D243" s="8"/>
      <c r="E243" s="10"/>
      <c r="F243" s="11"/>
    </row>
    <row r="244" spans="1:6" s="25" customFormat="1" ht="35.1" customHeight="1">
      <c r="A244" s="123"/>
      <c r="B244" s="84" t="s">
        <v>2330</v>
      </c>
      <c r="C244" s="16" t="s">
        <v>2333</v>
      </c>
      <c r="D244" s="20">
        <v>130.66999999999999</v>
      </c>
      <c r="E244" s="19">
        <f>IFERROR(VLOOKUP(B244,'Techno Systems'!B:D,3,0),"")</f>
        <v>130.66999999999999</v>
      </c>
      <c r="F244" s="112">
        <f t="shared" ref="F244:F249" si="31">IFERROR(E244/D244-1,0)</f>
        <v>0</v>
      </c>
    </row>
    <row r="245" spans="1:6" s="25" customFormat="1" ht="35.1" customHeight="1">
      <c r="A245" s="123"/>
      <c r="B245" s="84" t="s">
        <v>2331</v>
      </c>
      <c r="C245" s="16" t="s">
        <v>2334</v>
      </c>
      <c r="D245" s="20">
        <v>152.63999999999999</v>
      </c>
      <c r="E245" s="19">
        <f>IFERROR(VLOOKUP(B245,'Techno Systems'!B:D,3,0),"")</f>
        <v>152.63999999999999</v>
      </c>
      <c r="F245" s="112">
        <f t="shared" si="31"/>
        <v>0</v>
      </c>
    </row>
    <row r="246" spans="1:6" s="25" customFormat="1" ht="35.1" customHeight="1">
      <c r="A246" s="123"/>
      <c r="B246" s="84" t="s">
        <v>2332</v>
      </c>
      <c r="C246" s="16" t="s">
        <v>2335</v>
      </c>
      <c r="D246" s="20">
        <v>231.82</v>
      </c>
      <c r="E246" s="19">
        <f>IFERROR(VLOOKUP(B246,'Techno Systems'!B:D,3,0),"")</f>
        <v>231.82</v>
      </c>
      <c r="F246" s="112">
        <f t="shared" si="31"/>
        <v>0</v>
      </c>
    </row>
    <row r="247" spans="1:6" s="25" customFormat="1" ht="35.1" customHeight="1">
      <c r="A247" s="123"/>
      <c r="B247" s="84" t="s">
        <v>742</v>
      </c>
      <c r="C247" s="16" t="s">
        <v>2062</v>
      </c>
      <c r="D247" s="20">
        <v>130.66999999999999</v>
      </c>
      <c r="E247" s="19">
        <f>IFERROR(VLOOKUP(B247,'Techno Systems'!B:D,3,0),"")</f>
        <v>130.66999999999999</v>
      </c>
      <c r="F247" s="112">
        <f t="shared" si="31"/>
        <v>0</v>
      </c>
    </row>
    <row r="248" spans="1:6" s="25" customFormat="1" ht="35.1" customHeight="1">
      <c r="A248" s="123"/>
      <c r="B248" s="84" t="s">
        <v>743</v>
      </c>
      <c r="C248" s="16" t="s">
        <v>2063</v>
      </c>
      <c r="D248" s="20">
        <v>152.63999999999999</v>
      </c>
      <c r="E248" s="19">
        <f>IFERROR(VLOOKUP(B248,'Techno Systems'!B:D,3,0),"")</f>
        <v>152.63999999999999</v>
      </c>
      <c r="F248" s="112">
        <f t="shared" si="31"/>
        <v>0</v>
      </c>
    </row>
    <row r="249" spans="1:6" s="25" customFormat="1" ht="35.1" customHeight="1">
      <c r="A249" s="123"/>
      <c r="B249" s="84" t="s">
        <v>744</v>
      </c>
      <c r="C249" s="16" t="s">
        <v>2064</v>
      </c>
      <c r="D249" s="20">
        <v>231.82</v>
      </c>
      <c r="E249" s="19">
        <f>IFERROR(VLOOKUP(B249,'Techno Systems'!B:D,3,0),"")</f>
        <v>231.82</v>
      </c>
      <c r="F249" s="112">
        <f t="shared" si="31"/>
        <v>0</v>
      </c>
    </row>
    <row r="250" spans="1:6" s="43" customFormat="1" ht="15" customHeight="1">
      <c r="A250" s="123"/>
      <c r="B250" s="97"/>
      <c r="C250" s="9" t="s">
        <v>9246</v>
      </c>
      <c r="D250" s="8"/>
      <c r="E250" s="10"/>
      <c r="F250" s="11"/>
    </row>
    <row r="251" spans="1:6" s="25" customFormat="1" ht="50.1" customHeight="1">
      <c r="A251" s="123"/>
      <c r="B251" s="84" t="s">
        <v>3986</v>
      </c>
      <c r="C251" s="16" t="s">
        <v>3987</v>
      </c>
      <c r="D251" s="20">
        <v>200.08</v>
      </c>
      <c r="E251" s="19">
        <f>IFERROR(VLOOKUP(B251,'Techno Systems'!B:D,3,0),"")</f>
        <v>200.08</v>
      </c>
      <c r="F251" s="112">
        <f t="shared" ref="F251:F258" si="32">IFERROR(E251/D251-1,0)</f>
        <v>0</v>
      </c>
    </row>
    <row r="252" spans="1:6" s="25" customFormat="1" ht="50.1" customHeight="1">
      <c r="A252" s="123"/>
      <c r="B252" s="84" t="s">
        <v>3988</v>
      </c>
      <c r="C252" s="16" t="s">
        <v>3989</v>
      </c>
      <c r="D252" s="20">
        <v>205.79</v>
      </c>
      <c r="E252" s="19">
        <f>IFERROR(VLOOKUP(B252,'Techno Systems'!B:D,3,0),"")</f>
        <v>205.79</v>
      </c>
      <c r="F252" s="112">
        <f t="shared" si="32"/>
        <v>0</v>
      </c>
    </row>
    <row r="253" spans="1:6" s="25" customFormat="1" ht="50.1" customHeight="1">
      <c r="A253" s="123"/>
      <c r="B253" s="84" t="s">
        <v>3990</v>
      </c>
      <c r="C253" s="16" t="s">
        <v>3991</v>
      </c>
      <c r="D253" s="20">
        <v>331.66</v>
      </c>
      <c r="E253" s="19">
        <f>IFERROR(VLOOKUP(B253,'Techno Systems'!B:D,3,0),"")</f>
        <v>331.66</v>
      </c>
      <c r="F253" s="112">
        <f t="shared" si="32"/>
        <v>0</v>
      </c>
    </row>
    <row r="254" spans="1:6" s="25" customFormat="1" ht="50.1" customHeight="1">
      <c r="A254" s="123"/>
      <c r="B254" s="84" t="s">
        <v>3992</v>
      </c>
      <c r="C254" s="16" t="s">
        <v>3993</v>
      </c>
      <c r="D254" s="20">
        <v>341.14</v>
      </c>
      <c r="E254" s="19">
        <f>IFERROR(VLOOKUP(B254,'Techno Systems'!B:D,3,0),"")</f>
        <v>341.14</v>
      </c>
      <c r="F254" s="112">
        <f t="shared" si="32"/>
        <v>0</v>
      </c>
    </row>
    <row r="255" spans="1:6" s="25" customFormat="1" ht="50.1" customHeight="1">
      <c r="A255" s="123"/>
      <c r="B255" s="84" t="s">
        <v>3994</v>
      </c>
      <c r="C255" s="16" t="s">
        <v>3995</v>
      </c>
      <c r="D255" s="20">
        <v>200.08</v>
      </c>
      <c r="E255" s="19">
        <f>IFERROR(VLOOKUP(B255,'Techno Systems'!B:D,3,0),"")</f>
        <v>200.08</v>
      </c>
      <c r="F255" s="112">
        <f t="shared" si="32"/>
        <v>0</v>
      </c>
    </row>
    <row r="256" spans="1:6" s="25" customFormat="1" ht="50.1" customHeight="1">
      <c r="A256" s="123"/>
      <c r="B256" s="84" t="s">
        <v>3996</v>
      </c>
      <c r="C256" s="16" t="s">
        <v>3997</v>
      </c>
      <c r="D256" s="20">
        <v>205.79</v>
      </c>
      <c r="E256" s="19">
        <f>IFERROR(VLOOKUP(B256,'Techno Systems'!B:D,3,0),"")</f>
        <v>205.79</v>
      </c>
      <c r="F256" s="112">
        <f t="shared" si="32"/>
        <v>0</v>
      </c>
    </row>
    <row r="257" spans="1:6" s="25" customFormat="1" ht="50.1" customHeight="1">
      <c r="A257" s="123"/>
      <c r="B257" s="84" t="s">
        <v>3998</v>
      </c>
      <c r="C257" s="16" t="s">
        <v>3999</v>
      </c>
      <c r="D257" s="20">
        <v>331.66</v>
      </c>
      <c r="E257" s="19">
        <f>IFERROR(VLOOKUP(B257,'Techno Systems'!B:D,3,0),"")</f>
        <v>331.66</v>
      </c>
      <c r="F257" s="112">
        <f t="shared" si="32"/>
        <v>0</v>
      </c>
    </row>
    <row r="258" spans="1:6" s="25" customFormat="1" ht="50.1" customHeight="1">
      <c r="A258" s="123"/>
      <c r="B258" s="84" t="s">
        <v>4000</v>
      </c>
      <c r="C258" s="16" t="s">
        <v>4001</v>
      </c>
      <c r="D258" s="20">
        <v>341.14</v>
      </c>
      <c r="E258" s="19">
        <f>IFERROR(VLOOKUP(B258,'Techno Systems'!B:D,3,0),"")</f>
        <v>341.14</v>
      </c>
      <c r="F258" s="112">
        <f t="shared" si="32"/>
        <v>0</v>
      </c>
    </row>
    <row r="259" spans="1:6" s="43" customFormat="1" ht="15" customHeight="1">
      <c r="A259" s="123"/>
      <c r="B259" s="97"/>
      <c r="C259" s="9" t="s">
        <v>9247</v>
      </c>
      <c r="D259" s="8"/>
      <c r="E259" s="10"/>
      <c r="F259" s="11"/>
    </row>
    <row r="260" spans="1:6" s="25" customFormat="1" ht="50.1" customHeight="1">
      <c r="A260" s="123"/>
      <c r="B260" s="84" t="s">
        <v>9139</v>
      </c>
      <c r="C260" s="16" t="s">
        <v>9140</v>
      </c>
      <c r="D260" s="20">
        <v>200.08</v>
      </c>
      <c r="E260" s="19">
        <f>IFERROR(VLOOKUP(B260,'Techno Systems'!B:D,3,0),"")</f>
        <v>200.08</v>
      </c>
      <c r="F260" s="112">
        <f t="shared" ref="F260:F267" si="33">IFERROR(E260/D260-1,0)</f>
        <v>0</v>
      </c>
    </row>
    <row r="261" spans="1:6" s="25" customFormat="1" ht="50.1" customHeight="1">
      <c r="A261" s="123"/>
      <c r="B261" s="84" t="s">
        <v>9133</v>
      </c>
      <c r="C261" s="16" t="s">
        <v>9134</v>
      </c>
      <c r="D261" s="20">
        <v>205.79</v>
      </c>
      <c r="E261" s="19">
        <f>IFERROR(VLOOKUP(B261,'Techno Systems'!B:D,3,0),"")</f>
        <v>205.79</v>
      </c>
      <c r="F261" s="112">
        <f t="shared" si="33"/>
        <v>0</v>
      </c>
    </row>
    <row r="262" spans="1:6" s="25" customFormat="1" ht="50.1" customHeight="1">
      <c r="A262" s="123"/>
      <c r="B262" s="84" t="s">
        <v>9137</v>
      </c>
      <c r="C262" s="16" t="s">
        <v>9138</v>
      </c>
      <c r="D262" s="20">
        <v>331.66</v>
      </c>
      <c r="E262" s="19">
        <f>IFERROR(VLOOKUP(B262,'Techno Systems'!B:D,3,0),"")</f>
        <v>331.66</v>
      </c>
      <c r="F262" s="112">
        <f t="shared" si="33"/>
        <v>0</v>
      </c>
    </row>
    <row r="263" spans="1:6" s="25" customFormat="1" ht="50.1" customHeight="1">
      <c r="A263" s="123"/>
      <c r="B263" s="84" t="s">
        <v>9145</v>
      </c>
      <c r="C263" s="16" t="s">
        <v>9146</v>
      </c>
      <c r="D263" s="20">
        <v>341.14</v>
      </c>
      <c r="E263" s="19">
        <f>IFERROR(VLOOKUP(B263,'Techno Systems'!B:D,3,0),"")</f>
        <v>341.14</v>
      </c>
      <c r="F263" s="112">
        <f t="shared" si="33"/>
        <v>0</v>
      </c>
    </row>
    <row r="264" spans="1:6" s="25" customFormat="1" ht="50.1" customHeight="1">
      <c r="A264" s="123"/>
      <c r="B264" s="84" t="s">
        <v>9135</v>
      </c>
      <c r="C264" s="16" t="s">
        <v>9136</v>
      </c>
      <c r="D264" s="20">
        <v>200.08</v>
      </c>
      <c r="E264" s="19">
        <f>IFERROR(VLOOKUP(B264,'Techno Systems'!B:D,3,0),"")</f>
        <v>200.08</v>
      </c>
      <c r="F264" s="112">
        <f t="shared" si="33"/>
        <v>0</v>
      </c>
    </row>
    <row r="265" spans="1:6" s="25" customFormat="1" ht="50.1" customHeight="1">
      <c r="A265" s="123"/>
      <c r="B265" s="84" t="s">
        <v>9141</v>
      </c>
      <c r="C265" s="16" t="s">
        <v>9142</v>
      </c>
      <c r="D265" s="20">
        <v>205.79</v>
      </c>
      <c r="E265" s="19">
        <f>IFERROR(VLOOKUP(B265,'Techno Systems'!B:D,3,0),"")</f>
        <v>205.79</v>
      </c>
      <c r="F265" s="112">
        <f t="shared" si="33"/>
        <v>0</v>
      </c>
    </row>
    <row r="266" spans="1:6" s="25" customFormat="1" ht="50.1" customHeight="1">
      <c r="A266" s="123"/>
      <c r="B266" s="84" t="s">
        <v>9143</v>
      </c>
      <c r="C266" s="16" t="s">
        <v>9144</v>
      </c>
      <c r="D266" s="20">
        <v>348.24</v>
      </c>
      <c r="E266" s="19">
        <f>IFERROR(VLOOKUP(B266,'Techno Systems'!B:D,3,0),"")</f>
        <v>348.24</v>
      </c>
      <c r="F266" s="112">
        <f t="shared" si="33"/>
        <v>0</v>
      </c>
    </row>
    <row r="267" spans="1:6" s="25" customFormat="1" ht="50.1" customHeight="1">
      <c r="A267" s="123"/>
      <c r="B267" s="84" t="s">
        <v>9131</v>
      </c>
      <c r="C267" s="16" t="s">
        <v>9132</v>
      </c>
      <c r="D267" s="20">
        <v>358.19</v>
      </c>
      <c r="E267" s="19">
        <f>IFERROR(VLOOKUP(B267,'Techno Systems'!B:D,3,0),"")</f>
        <v>358.19</v>
      </c>
      <c r="F267" s="112">
        <f t="shared" si="33"/>
        <v>0</v>
      </c>
    </row>
    <row r="268" spans="1:6" s="43" customFormat="1" ht="15" customHeight="1">
      <c r="A268" s="123"/>
      <c r="B268" s="97"/>
      <c r="C268" s="9" t="s">
        <v>8371</v>
      </c>
      <c r="D268" s="8"/>
      <c r="E268" s="10"/>
      <c r="F268" s="11"/>
    </row>
    <row r="269" spans="1:6" s="25" customFormat="1" ht="50.1" customHeight="1">
      <c r="A269" s="123"/>
      <c r="B269" s="84" t="s">
        <v>7634</v>
      </c>
      <c r="C269" s="16" t="s">
        <v>7576</v>
      </c>
      <c r="D269" s="20">
        <v>66</v>
      </c>
      <c r="E269" s="19">
        <f>IFERROR(VLOOKUP(B269,'Techno Systems'!B:D,3,0),"")</f>
        <v>66</v>
      </c>
      <c r="F269" s="112">
        <f t="shared" ref="F269:F272" si="34">IFERROR(E269/D269-1,0)</f>
        <v>0</v>
      </c>
    </row>
    <row r="270" spans="1:6" s="25" customFormat="1" ht="50.1" customHeight="1">
      <c r="A270" s="123"/>
      <c r="B270" s="84" t="s">
        <v>7697</v>
      </c>
      <c r="C270" s="16" t="s">
        <v>7579</v>
      </c>
      <c r="D270" s="20">
        <v>106</v>
      </c>
      <c r="E270" s="19">
        <f>IFERROR(VLOOKUP(B270,'Techno Systems'!B:D,3,0),"")</f>
        <v>106</v>
      </c>
      <c r="F270" s="112">
        <f t="shared" si="34"/>
        <v>0</v>
      </c>
    </row>
    <row r="271" spans="1:6" s="25" customFormat="1" ht="50.1" customHeight="1">
      <c r="A271" s="123"/>
      <c r="B271" s="84" t="s">
        <v>7660</v>
      </c>
      <c r="C271" s="16" t="s">
        <v>7580</v>
      </c>
      <c r="D271" s="20">
        <v>66</v>
      </c>
      <c r="E271" s="19">
        <f>IFERROR(VLOOKUP(B271,'Techno Systems'!B:D,3,0),"")</f>
        <v>66</v>
      </c>
      <c r="F271" s="112">
        <f t="shared" si="34"/>
        <v>0</v>
      </c>
    </row>
    <row r="272" spans="1:6" s="25" customFormat="1" ht="50.1" customHeight="1">
      <c r="A272" s="123"/>
      <c r="B272" s="84" t="s">
        <v>7641</v>
      </c>
      <c r="C272" s="16" t="s">
        <v>7577</v>
      </c>
      <c r="D272" s="20">
        <v>106</v>
      </c>
      <c r="E272" s="19">
        <f>IFERROR(VLOOKUP(B272,'Techno Systems'!B:D,3,0),"")</f>
        <v>106</v>
      </c>
      <c r="F272" s="112">
        <f t="shared" si="34"/>
        <v>0</v>
      </c>
    </row>
    <row r="273" spans="1:6" s="25" customFormat="1" ht="15" customHeight="1">
      <c r="A273" s="123"/>
      <c r="B273" s="97"/>
      <c r="C273" s="9" t="s">
        <v>3554</v>
      </c>
      <c r="D273" s="8"/>
      <c r="E273" s="10"/>
      <c r="F273" s="11"/>
    </row>
    <row r="274" spans="1:6" s="25" customFormat="1" ht="45" customHeight="1">
      <c r="A274" s="123"/>
      <c r="B274" s="84" t="s">
        <v>1882</v>
      </c>
      <c r="C274" s="16" t="s">
        <v>2065</v>
      </c>
      <c r="D274" s="20">
        <v>637.27</v>
      </c>
      <c r="E274" s="19">
        <f>IFERROR(VLOOKUP(B274,'Techno Systems'!B:D,3,0),"")</f>
        <v>637.27</v>
      </c>
      <c r="F274" s="112">
        <f t="shared" ref="F274" si="35">IFERROR(E274/D274-1,0)</f>
        <v>0</v>
      </c>
    </row>
    <row r="275" spans="1:6" s="25" customFormat="1" ht="15" customHeight="1">
      <c r="A275" s="123"/>
      <c r="B275" s="97"/>
      <c r="C275" s="9" t="s">
        <v>9267</v>
      </c>
      <c r="D275" s="8"/>
      <c r="E275" s="10"/>
      <c r="F275" s="11"/>
    </row>
    <row r="276" spans="1:6" s="25" customFormat="1" ht="35.1" customHeight="1">
      <c r="A276" s="123"/>
      <c r="B276" s="84" t="s">
        <v>10291</v>
      </c>
      <c r="C276" s="16" t="s">
        <v>10303</v>
      </c>
      <c r="D276" s="20">
        <v>712</v>
      </c>
      <c r="E276" s="19">
        <f>IFERROR(VLOOKUP(B276,'Techno Systems'!B:D,3,0),"")</f>
        <v>712</v>
      </c>
      <c r="F276" s="112">
        <f t="shared" ref="F276:F280" si="36">IFERROR(E276/D276-1,0)</f>
        <v>0</v>
      </c>
    </row>
    <row r="277" spans="1:6" s="25" customFormat="1" ht="35.1" customHeight="1">
      <c r="A277" s="123"/>
      <c r="B277" s="84" t="s">
        <v>8231</v>
      </c>
      <c r="C277" s="16" t="s">
        <v>8296</v>
      </c>
      <c r="D277" s="20">
        <v>810</v>
      </c>
      <c r="E277" s="19">
        <f>IFERROR(VLOOKUP(B277,'Techno Systems'!B:D,3,0),"")</f>
        <v>810</v>
      </c>
      <c r="F277" s="112">
        <f t="shared" si="36"/>
        <v>0</v>
      </c>
    </row>
    <row r="278" spans="1:6" s="25" customFormat="1" ht="35.1" customHeight="1">
      <c r="A278" s="123"/>
      <c r="B278" s="84" t="s">
        <v>4768</v>
      </c>
      <c r="C278" s="16" t="s">
        <v>8294</v>
      </c>
      <c r="D278" s="20">
        <v>1250</v>
      </c>
      <c r="E278" s="19">
        <f>IFERROR(VLOOKUP(B278,'Techno Systems'!B:D,3,0),"")</f>
        <v>1250</v>
      </c>
      <c r="F278" s="112">
        <f t="shared" si="36"/>
        <v>0</v>
      </c>
    </row>
    <row r="279" spans="1:6" s="25" customFormat="1" ht="35.1" customHeight="1">
      <c r="A279" s="123"/>
      <c r="B279" s="84" t="s">
        <v>8240</v>
      </c>
      <c r="C279" s="16" t="s">
        <v>8295</v>
      </c>
      <c r="D279" s="20">
        <v>1778</v>
      </c>
      <c r="E279" s="19">
        <f>IFERROR(VLOOKUP(B279,'Techno Systems'!B:D,3,0),"")</f>
        <v>1778</v>
      </c>
      <c r="F279" s="112">
        <f t="shared" si="36"/>
        <v>0</v>
      </c>
    </row>
    <row r="280" spans="1:6" s="25" customFormat="1" ht="35.1" customHeight="1">
      <c r="A280" s="123"/>
      <c r="B280" s="84" t="s">
        <v>4769</v>
      </c>
      <c r="C280" s="16" t="s">
        <v>8297</v>
      </c>
      <c r="D280" s="20">
        <v>2538</v>
      </c>
      <c r="E280" s="19">
        <f>IFERROR(VLOOKUP(B280,'Techno Systems'!B:D,3,0),"")</f>
        <v>2538</v>
      </c>
      <c r="F280" s="112">
        <f t="shared" si="36"/>
        <v>0</v>
      </c>
    </row>
    <row r="281" spans="1:6" s="25" customFormat="1" ht="15" customHeight="1">
      <c r="A281" s="123"/>
      <c r="B281" s="97"/>
      <c r="C281" s="9" t="s">
        <v>9265</v>
      </c>
      <c r="D281" s="8"/>
      <c r="E281" s="10"/>
      <c r="F281" s="11"/>
    </row>
    <row r="282" spans="1:6" s="25" customFormat="1" ht="35.1" customHeight="1">
      <c r="A282" s="123"/>
      <c r="B282" s="84" t="s">
        <v>8236</v>
      </c>
      <c r="C282" s="16" t="s">
        <v>8285</v>
      </c>
      <c r="D282" s="20">
        <v>1091.2</v>
      </c>
      <c r="E282" s="19">
        <f>IFERROR(VLOOKUP(B282,'Techno Systems'!B:D,3,0),"")</f>
        <v>1091.2</v>
      </c>
      <c r="F282" s="112">
        <f t="shared" ref="F282:F285" si="37">IFERROR(E282/D282-1,0)</f>
        <v>0</v>
      </c>
    </row>
    <row r="283" spans="1:6" s="25" customFormat="1" ht="35.1" customHeight="1">
      <c r="A283" s="123"/>
      <c r="B283" s="84" t="s">
        <v>8253</v>
      </c>
      <c r="C283" s="16" t="s">
        <v>8286</v>
      </c>
      <c r="D283" s="20">
        <v>1469</v>
      </c>
      <c r="E283" s="19">
        <f>IFERROR(VLOOKUP(B283,'Techno Systems'!B:D,3,0),"")</f>
        <v>1469</v>
      </c>
      <c r="F283" s="112">
        <f t="shared" si="37"/>
        <v>0</v>
      </c>
    </row>
    <row r="284" spans="1:6" s="25" customFormat="1" ht="35.1" customHeight="1">
      <c r="A284" s="123"/>
      <c r="B284" s="84" t="s">
        <v>8249</v>
      </c>
      <c r="C284" s="16" t="s">
        <v>8287</v>
      </c>
      <c r="D284" s="20">
        <v>2174</v>
      </c>
      <c r="E284" s="19">
        <f>IFERROR(VLOOKUP(B284,'Techno Systems'!B:D,3,0),"")</f>
        <v>2174</v>
      </c>
      <c r="F284" s="112">
        <f t="shared" si="37"/>
        <v>0</v>
      </c>
    </row>
    <row r="285" spans="1:6" s="25" customFormat="1" ht="35.1" customHeight="1">
      <c r="A285" s="123"/>
      <c r="B285" s="84" t="s">
        <v>8245</v>
      </c>
      <c r="C285" s="16" t="s">
        <v>8288</v>
      </c>
      <c r="D285" s="20">
        <v>2843</v>
      </c>
      <c r="E285" s="19">
        <f>IFERROR(VLOOKUP(B285,'Techno Systems'!B:D,3,0),"")</f>
        <v>2843</v>
      </c>
      <c r="F285" s="112">
        <f t="shared" si="37"/>
        <v>0</v>
      </c>
    </row>
    <row r="286" spans="1:6" s="25" customFormat="1" ht="15" customHeight="1">
      <c r="A286" s="123"/>
      <c r="B286" s="97"/>
      <c r="C286" s="9" t="s">
        <v>9266</v>
      </c>
      <c r="D286" s="8"/>
      <c r="E286" s="10"/>
      <c r="F286" s="11"/>
    </row>
    <row r="287" spans="1:6" s="25" customFormat="1" ht="35.1" customHeight="1">
      <c r="A287" s="123"/>
      <c r="B287" s="84" t="s">
        <v>2301</v>
      </c>
      <c r="C287" s="16" t="s">
        <v>8289</v>
      </c>
      <c r="D287" s="20">
        <v>942.57</v>
      </c>
      <c r="E287" s="19">
        <f>IFERROR(VLOOKUP(B287,'Techno Systems'!B:D,3,0),"")</f>
        <v>942.57</v>
      </c>
      <c r="F287" s="112">
        <f t="shared" ref="F287:F291" si="38">IFERROR(E287/D287-1,0)</f>
        <v>0</v>
      </c>
    </row>
    <row r="288" spans="1:6" s="25" customFormat="1" ht="35.1" customHeight="1">
      <c r="A288" s="123"/>
      <c r="B288" s="84" t="s">
        <v>2302</v>
      </c>
      <c r="C288" s="16" t="s">
        <v>8290</v>
      </c>
      <c r="D288" s="20">
        <v>1031.52</v>
      </c>
      <c r="E288" s="19">
        <f>IFERROR(VLOOKUP(B288,'Techno Systems'!B:D,3,0),"")</f>
        <v>1124.3599999999999</v>
      </c>
      <c r="F288" s="112">
        <f t="shared" si="38"/>
        <v>9.0003102218085829E-2</v>
      </c>
    </row>
    <row r="289" spans="1:6" s="25" customFormat="1" ht="35.1" customHeight="1">
      <c r="A289" s="123"/>
      <c r="B289" s="84" t="s">
        <v>2303</v>
      </c>
      <c r="C289" s="16" t="s">
        <v>8291</v>
      </c>
      <c r="D289" s="20">
        <v>1656.43</v>
      </c>
      <c r="E289" s="19">
        <f>IFERROR(VLOOKUP(B289,'Techno Systems'!B:D,3,0),"")</f>
        <v>1706.12</v>
      </c>
      <c r="F289" s="112">
        <f t="shared" si="38"/>
        <v>2.999824924687422E-2</v>
      </c>
    </row>
    <row r="290" spans="1:6" s="25" customFormat="1" ht="35.1" customHeight="1">
      <c r="A290" s="123"/>
      <c r="B290" s="84" t="s">
        <v>2304</v>
      </c>
      <c r="C290" s="16" t="s">
        <v>8292</v>
      </c>
      <c r="D290" s="20">
        <v>2529.33</v>
      </c>
      <c r="E290" s="19">
        <f>IFERROR(VLOOKUP(B290,'Techno Systems'!B:D,3,0),"")</f>
        <v>2529.33</v>
      </c>
      <c r="F290" s="112">
        <f t="shared" si="38"/>
        <v>0</v>
      </c>
    </row>
    <row r="291" spans="1:6" s="42" customFormat="1" ht="35.1" customHeight="1">
      <c r="A291" s="123"/>
      <c r="B291" s="84" t="s">
        <v>2289</v>
      </c>
      <c r="C291" s="24" t="s">
        <v>8293</v>
      </c>
      <c r="D291" s="20">
        <v>3566.69</v>
      </c>
      <c r="E291" s="19">
        <f>IFERROR(VLOOKUP(B291,'Techno Systems'!B:D,3,0),"")</f>
        <v>3566.69</v>
      </c>
      <c r="F291" s="112">
        <f t="shared" si="38"/>
        <v>0</v>
      </c>
    </row>
    <row r="292" spans="1:6" ht="15" customHeight="1">
      <c r="A292" s="130"/>
      <c r="B292" s="50"/>
      <c r="C292" s="6" t="s">
        <v>10304</v>
      </c>
      <c r="D292" s="13"/>
      <c r="E292" s="14"/>
      <c r="F292" s="5"/>
    </row>
    <row r="293" spans="1:6" s="25" customFormat="1" ht="54.95" customHeight="1">
      <c r="A293" s="123"/>
      <c r="B293" s="84" t="s">
        <v>3947</v>
      </c>
      <c r="C293" s="191" t="s">
        <v>10305</v>
      </c>
      <c r="D293" s="20">
        <v>2353.0300000000002</v>
      </c>
      <c r="E293" s="19">
        <f>IFERROR(VLOOKUP(B293,'Techno Systems'!B:D,3,0),"")</f>
        <v>2353.0300000000002</v>
      </c>
      <c r="F293" s="112">
        <f t="shared" ref="F293" si="39">IFERROR(E293/D293-1,0)</f>
        <v>0</v>
      </c>
    </row>
    <row r="294" spans="1:6" ht="15" customHeight="1">
      <c r="A294" s="130"/>
      <c r="B294" s="50"/>
      <c r="C294" s="6" t="s">
        <v>9316</v>
      </c>
      <c r="D294" s="13"/>
      <c r="E294" s="14"/>
      <c r="F294" s="5"/>
    </row>
    <row r="295" spans="1:6" ht="45" customHeight="1">
      <c r="A295" s="15"/>
      <c r="B295" s="49" t="s">
        <v>9313</v>
      </c>
      <c r="C295" s="18" t="s">
        <v>9315</v>
      </c>
      <c r="D295" s="20">
        <v>324.3</v>
      </c>
      <c r="E295" s="19">
        <f>IFERROR(VLOOKUP(B295,'Techno Systems'!B:D,3,0),"")</f>
        <v>324.3</v>
      </c>
      <c r="F295" s="112">
        <f t="shared" ref="F295:F296" si="40">IFERROR(E295/D295-1,0)</f>
        <v>0</v>
      </c>
    </row>
    <row r="296" spans="1:6" ht="45" customHeight="1">
      <c r="A296" s="15"/>
      <c r="B296" s="49" t="s">
        <v>9312</v>
      </c>
      <c r="C296" s="18" t="s">
        <v>9314</v>
      </c>
      <c r="D296" s="20">
        <v>324.3</v>
      </c>
      <c r="E296" s="19">
        <f>IFERROR(VLOOKUP(B296,'Techno Systems'!B:D,3,0),"")</f>
        <v>324.3</v>
      </c>
      <c r="F296" s="112">
        <f t="shared" si="40"/>
        <v>0</v>
      </c>
    </row>
    <row r="297" spans="1:6" s="25" customFormat="1" ht="15" customHeight="1">
      <c r="A297" s="123"/>
      <c r="B297" s="97"/>
      <c r="C297" s="9" t="s">
        <v>3542</v>
      </c>
      <c r="D297" s="8"/>
      <c r="E297" s="10"/>
      <c r="F297" s="11"/>
    </row>
    <row r="298" spans="1:6" s="25" customFormat="1" ht="35.1" customHeight="1">
      <c r="A298" s="123"/>
      <c r="B298" s="84" t="s">
        <v>2004</v>
      </c>
      <c r="C298" s="16" t="s">
        <v>2066</v>
      </c>
      <c r="D298" s="20">
        <v>1057.68</v>
      </c>
      <c r="E298" s="19">
        <f>IFERROR(VLOOKUP(B298,'Techno Systems'!B:D,3,0),"")</f>
        <v>1057.68</v>
      </c>
      <c r="F298" s="112">
        <f t="shared" ref="F298:F300" si="41">IFERROR(E298/D298-1,0)</f>
        <v>0</v>
      </c>
    </row>
    <row r="299" spans="1:6" s="25" customFormat="1" ht="35.1" customHeight="1">
      <c r="A299" s="123"/>
      <c r="B299" s="84" t="s">
        <v>2005</v>
      </c>
      <c r="C299" s="16" t="s">
        <v>2067</v>
      </c>
      <c r="D299" s="20">
        <v>1617.3</v>
      </c>
      <c r="E299" s="19">
        <f>IFERROR(VLOOKUP(B299,'Techno Systems'!B:D,3,0),"")</f>
        <v>1617.3</v>
      </c>
      <c r="F299" s="112">
        <f t="shared" si="41"/>
        <v>0</v>
      </c>
    </row>
    <row r="300" spans="1:6" s="25" customFormat="1" ht="35.1" customHeight="1">
      <c r="A300" s="123"/>
      <c r="B300" s="84" t="s">
        <v>2006</v>
      </c>
      <c r="C300" s="16" t="s">
        <v>2068</v>
      </c>
      <c r="D300" s="20">
        <v>2025.04</v>
      </c>
      <c r="E300" s="19">
        <f>IFERROR(VLOOKUP(B300,'Techno Systems'!B:D,3,0),"")</f>
        <v>2025.04</v>
      </c>
      <c r="F300" s="112">
        <f t="shared" si="41"/>
        <v>0</v>
      </c>
    </row>
    <row r="301" spans="1:6" s="25" customFormat="1" ht="15" customHeight="1">
      <c r="A301" s="123"/>
      <c r="B301" s="97"/>
      <c r="C301" s="9" t="s">
        <v>2055</v>
      </c>
      <c r="D301" s="8"/>
      <c r="E301" s="10"/>
      <c r="F301" s="11"/>
    </row>
    <row r="302" spans="1:6" s="25" customFormat="1" ht="35.1" customHeight="1">
      <c r="A302" s="123"/>
      <c r="B302" s="84" t="s">
        <v>2046</v>
      </c>
      <c r="C302" s="16" t="s">
        <v>7790</v>
      </c>
      <c r="D302" s="20">
        <v>110.41</v>
      </c>
      <c r="E302" s="19">
        <f>IFERROR(VLOOKUP(B302,'Techno Systems'!B:D,3,0),"")</f>
        <v>110.41</v>
      </c>
      <c r="F302" s="112">
        <f t="shared" ref="F302:F308" si="42">IFERROR(E302/D302-1,0)</f>
        <v>0</v>
      </c>
    </row>
    <row r="303" spans="1:6" s="25" customFormat="1" ht="35.1" customHeight="1">
      <c r="A303" s="123"/>
      <c r="B303" s="84" t="s">
        <v>2047</v>
      </c>
      <c r="C303" s="16" t="s">
        <v>7791</v>
      </c>
      <c r="D303" s="20">
        <v>141.01</v>
      </c>
      <c r="E303" s="19">
        <f>IFERROR(VLOOKUP(B303,'Techno Systems'!B:D,3,0),"")</f>
        <v>141.01</v>
      </c>
      <c r="F303" s="112">
        <f t="shared" si="42"/>
        <v>0</v>
      </c>
    </row>
    <row r="304" spans="1:6" s="25" customFormat="1" ht="35.1" customHeight="1">
      <c r="A304" s="123"/>
      <c r="B304" s="84" t="s">
        <v>2048</v>
      </c>
      <c r="C304" s="16" t="s">
        <v>7794</v>
      </c>
      <c r="D304" s="20">
        <v>190.78</v>
      </c>
      <c r="E304" s="19">
        <f>IFERROR(VLOOKUP(B304,'Techno Systems'!B:D,3,0),"")</f>
        <v>190.78</v>
      </c>
      <c r="F304" s="112">
        <f t="shared" si="42"/>
        <v>0</v>
      </c>
    </row>
    <row r="305" spans="1:6" s="25" customFormat="1" ht="35.1" customHeight="1">
      <c r="A305" s="123"/>
      <c r="B305" s="84" t="s">
        <v>2049</v>
      </c>
      <c r="C305" s="16" t="s">
        <v>7795</v>
      </c>
      <c r="D305" s="20">
        <v>298.61</v>
      </c>
      <c r="E305" s="19">
        <f>IFERROR(VLOOKUP(B305,'Techno Systems'!B:D,3,0),"")</f>
        <v>298.61</v>
      </c>
      <c r="F305" s="112">
        <f t="shared" si="42"/>
        <v>0</v>
      </c>
    </row>
    <row r="306" spans="1:6" s="25" customFormat="1" ht="35.1" customHeight="1">
      <c r="A306" s="123"/>
      <c r="B306" s="84" t="s">
        <v>2050</v>
      </c>
      <c r="C306" s="16" t="s">
        <v>7793</v>
      </c>
      <c r="D306" s="20">
        <v>580.63</v>
      </c>
      <c r="E306" s="19">
        <f>IFERROR(VLOOKUP(B306,'Techno Systems'!B:D,3,0),"")</f>
        <v>580.63</v>
      </c>
      <c r="F306" s="112">
        <f t="shared" si="42"/>
        <v>0</v>
      </c>
    </row>
    <row r="307" spans="1:6" s="25" customFormat="1" ht="35.1" customHeight="1">
      <c r="A307" s="123"/>
      <c r="B307" s="84" t="s">
        <v>2051</v>
      </c>
      <c r="C307" s="16" t="s">
        <v>7792</v>
      </c>
      <c r="D307" s="20">
        <v>812.05</v>
      </c>
      <c r="E307" s="19">
        <f>IFERROR(VLOOKUP(B307,'Techno Systems'!B:D,3,0),"")</f>
        <v>812.05</v>
      </c>
      <c r="F307" s="112">
        <f t="shared" si="42"/>
        <v>0</v>
      </c>
    </row>
    <row r="308" spans="1:6" s="25" customFormat="1" ht="35.1" customHeight="1">
      <c r="A308" s="123"/>
      <c r="B308" s="84" t="s">
        <v>2052</v>
      </c>
      <c r="C308" s="16" t="s">
        <v>6667</v>
      </c>
      <c r="D308" s="20">
        <v>1151.6400000000001</v>
      </c>
      <c r="E308" s="19">
        <f>IFERROR(VLOOKUP(B308,'Techno Systems'!B:D,3,0),"")</f>
        <v>1151.6400000000001</v>
      </c>
      <c r="F308" s="112">
        <f t="shared" si="42"/>
        <v>0</v>
      </c>
    </row>
    <row r="309" spans="1:6" s="25" customFormat="1" ht="15" customHeight="1">
      <c r="A309" s="123"/>
      <c r="B309" s="97"/>
      <c r="C309" s="9" t="s">
        <v>9289</v>
      </c>
      <c r="D309" s="8"/>
      <c r="E309" s="10"/>
      <c r="F309" s="11"/>
    </row>
    <row r="310" spans="1:6" s="25" customFormat="1" ht="35.1" customHeight="1">
      <c r="A310" s="123"/>
      <c r="B310" s="84" t="s">
        <v>7</v>
      </c>
      <c r="C310" s="16" t="s">
        <v>6668</v>
      </c>
      <c r="D310" s="20">
        <v>152.09</v>
      </c>
      <c r="E310" s="19">
        <f>IFERROR(VLOOKUP(B310,'Techno Systems'!B:D,3,0),"")</f>
        <v>152.09</v>
      </c>
      <c r="F310" s="112">
        <f t="shared" ref="F310:F312" si="43">IFERROR(E310/D310-1,0)</f>
        <v>0</v>
      </c>
    </row>
    <row r="311" spans="1:6" s="25" customFormat="1" ht="35.1" customHeight="1">
      <c r="A311" s="123"/>
      <c r="B311" s="84" t="s">
        <v>8</v>
      </c>
      <c r="C311" s="16" t="s">
        <v>7796</v>
      </c>
      <c r="D311" s="20">
        <v>224.22</v>
      </c>
      <c r="E311" s="19">
        <f>IFERROR(VLOOKUP(B311,'Techno Systems'!B:D,3,0),"")</f>
        <v>224.22</v>
      </c>
      <c r="F311" s="112">
        <f t="shared" si="43"/>
        <v>0</v>
      </c>
    </row>
    <row r="312" spans="1:6" s="25" customFormat="1" ht="35.1" customHeight="1">
      <c r="A312" s="123"/>
      <c r="B312" s="84" t="s">
        <v>9</v>
      </c>
      <c r="C312" s="16" t="s">
        <v>7797</v>
      </c>
      <c r="D312" s="20">
        <v>306.66000000000003</v>
      </c>
      <c r="E312" s="19">
        <f>IFERROR(VLOOKUP(B312,'Techno Systems'!B:D,3,0),"")</f>
        <v>306.66000000000003</v>
      </c>
      <c r="F312" s="112">
        <f t="shared" si="43"/>
        <v>0</v>
      </c>
    </row>
    <row r="313" spans="1:6" s="25" customFormat="1" ht="15" customHeight="1">
      <c r="A313" s="123"/>
      <c r="B313" s="97"/>
      <c r="C313" s="9" t="s">
        <v>9288</v>
      </c>
      <c r="D313" s="8"/>
      <c r="E313" s="10"/>
      <c r="F313" s="11"/>
    </row>
    <row r="314" spans="1:6" s="25" customFormat="1" ht="35.1" customHeight="1">
      <c r="A314" s="123"/>
      <c r="B314" s="84" t="s">
        <v>2342</v>
      </c>
      <c r="C314" s="16" t="s">
        <v>7798</v>
      </c>
      <c r="D314" s="20">
        <v>466.56</v>
      </c>
      <c r="E314" s="19">
        <f>IFERROR(VLOOKUP(B314,'Techno Systems'!B:D,3,0),"")</f>
        <v>466.56</v>
      </c>
      <c r="F314" s="112">
        <f t="shared" ref="F314:F315" si="44">IFERROR(E314/D314-1,0)</f>
        <v>0</v>
      </c>
    </row>
    <row r="315" spans="1:6" s="25" customFormat="1" ht="35.1" customHeight="1">
      <c r="A315" s="123"/>
      <c r="B315" s="84" t="s">
        <v>2344</v>
      </c>
      <c r="C315" s="16" t="s">
        <v>5170</v>
      </c>
      <c r="D315" s="20">
        <v>785</v>
      </c>
      <c r="E315" s="19">
        <f>IFERROR(VLOOKUP(B315,'Techno Systems'!B:D,3,0),"")</f>
        <v>785</v>
      </c>
      <c r="F315" s="112">
        <f t="shared" si="44"/>
        <v>0</v>
      </c>
    </row>
    <row r="316" spans="1:6" s="25" customFormat="1" ht="15" customHeight="1">
      <c r="A316" s="123"/>
      <c r="B316" s="97"/>
      <c r="C316" s="9" t="s">
        <v>9277</v>
      </c>
      <c r="D316" s="8"/>
      <c r="E316" s="10"/>
      <c r="F316" s="11"/>
    </row>
    <row r="317" spans="1:6" s="25" customFormat="1" ht="35.1" customHeight="1">
      <c r="A317" s="123"/>
      <c r="B317" s="84" t="s">
        <v>8237</v>
      </c>
      <c r="C317" s="16" t="s">
        <v>8298</v>
      </c>
      <c r="D317" s="20">
        <v>181.9</v>
      </c>
      <c r="E317" s="19">
        <f>IFERROR(VLOOKUP(B317,'Techno Systems'!B:D,3,0),"")</f>
        <v>181.9</v>
      </c>
      <c r="F317" s="112">
        <f t="shared" ref="F317:F325" si="45">IFERROR(E317/D317-1,0)</f>
        <v>0</v>
      </c>
    </row>
    <row r="318" spans="1:6" s="25" customFormat="1" ht="35.1" customHeight="1">
      <c r="A318" s="123"/>
      <c r="B318" s="84" t="s">
        <v>8228</v>
      </c>
      <c r="C318" s="16" t="s">
        <v>8299</v>
      </c>
      <c r="D318" s="20">
        <v>233.19</v>
      </c>
      <c r="E318" s="19">
        <f>IFERROR(VLOOKUP(B318,'Techno Systems'!B:D,3,0),"")</f>
        <v>233.19</v>
      </c>
      <c r="F318" s="112">
        <f t="shared" si="45"/>
        <v>0</v>
      </c>
    </row>
    <row r="319" spans="1:6" s="25" customFormat="1" ht="35.1" customHeight="1">
      <c r="A319" s="123"/>
      <c r="B319" s="84" t="s">
        <v>8254</v>
      </c>
      <c r="C319" s="16" t="s">
        <v>8300</v>
      </c>
      <c r="D319" s="20">
        <v>306.66000000000003</v>
      </c>
      <c r="E319" s="19">
        <f>IFERROR(VLOOKUP(B319,'Techno Systems'!B:D,3,0),"")</f>
        <v>306.66000000000003</v>
      </c>
      <c r="F319" s="112">
        <f t="shared" si="45"/>
        <v>0</v>
      </c>
    </row>
    <row r="320" spans="1:6" s="25" customFormat="1" ht="35.1" customHeight="1">
      <c r="A320" s="123"/>
      <c r="B320" s="84" t="s">
        <v>8259</v>
      </c>
      <c r="C320" s="16" t="s">
        <v>8301</v>
      </c>
      <c r="D320" s="20">
        <v>408.99</v>
      </c>
      <c r="E320" s="19">
        <f>IFERROR(VLOOKUP(B320,'Techno Systems'!B:D,3,0),"")</f>
        <v>408.99</v>
      </c>
      <c r="F320" s="112">
        <f t="shared" si="45"/>
        <v>0</v>
      </c>
    </row>
    <row r="321" spans="1:6" s="25" customFormat="1" ht="35.1" customHeight="1">
      <c r="A321" s="123"/>
      <c r="B321" s="84" t="s">
        <v>8238</v>
      </c>
      <c r="C321" s="16" t="s">
        <v>8302</v>
      </c>
      <c r="D321" s="20">
        <v>708.71</v>
      </c>
      <c r="E321" s="19">
        <f>IFERROR(VLOOKUP(B321,'Techno Systems'!B:D,3,0),"")</f>
        <v>708.71</v>
      </c>
      <c r="F321" s="112">
        <f t="shared" si="45"/>
        <v>0</v>
      </c>
    </row>
    <row r="322" spans="1:6" s="25" customFormat="1" ht="35.1" customHeight="1">
      <c r="A322" s="123"/>
      <c r="B322" s="84" t="s">
        <v>8246</v>
      </c>
      <c r="C322" s="16" t="s">
        <v>8303</v>
      </c>
      <c r="D322" s="20">
        <v>1251.0999999999999</v>
      </c>
      <c r="E322" s="19">
        <f>IFERROR(VLOOKUP(B322,'Techno Systems'!B:D,3,0),"")</f>
        <v>1251.0999999999999</v>
      </c>
      <c r="F322" s="112">
        <f t="shared" si="45"/>
        <v>0</v>
      </c>
    </row>
    <row r="323" spans="1:6" s="25" customFormat="1" ht="35.1" customHeight="1">
      <c r="A323" s="123"/>
      <c r="B323" s="84" t="s">
        <v>8263</v>
      </c>
      <c r="C323" s="16" t="s">
        <v>8304</v>
      </c>
      <c r="D323" s="20">
        <v>1418.95</v>
      </c>
      <c r="E323" s="19">
        <f>IFERROR(VLOOKUP(B323,'Techno Systems'!B:D,3,0),"")</f>
        <v>1418.95</v>
      </c>
      <c r="F323" s="112">
        <f t="shared" si="45"/>
        <v>0</v>
      </c>
    </row>
    <row r="324" spans="1:6" s="25" customFormat="1" ht="35.1" customHeight="1">
      <c r="A324" s="123"/>
      <c r="B324" s="84" t="s">
        <v>8282</v>
      </c>
      <c r="C324" s="16" t="s">
        <v>8305</v>
      </c>
      <c r="D324" s="20">
        <v>2799</v>
      </c>
      <c r="E324" s="19">
        <f>IFERROR(VLOOKUP(B324,'Techno Systems'!B:D,3,0),"")</f>
        <v>2799</v>
      </c>
      <c r="F324" s="112">
        <f t="shared" si="45"/>
        <v>0</v>
      </c>
    </row>
    <row r="325" spans="1:6" s="25" customFormat="1" ht="35.1" customHeight="1">
      <c r="A325" s="123"/>
      <c r="B325" s="84" t="s">
        <v>8283</v>
      </c>
      <c r="C325" s="16" t="s">
        <v>8306</v>
      </c>
      <c r="D325" s="20">
        <v>3499</v>
      </c>
      <c r="E325" s="19">
        <f>IFERROR(VLOOKUP(B325,'Techno Systems'!B:D,3,0),"")</f>
        <v>3499</v>
      </c>
      <c r="F325" s="112">
        <f t="shared" si="45"/>
        <v>0</v>
      </c>
    </row>
    <row r="326" spans="1:6" s="25" customFormat="1" ht="15" customHeight="1">
      <c r="A326" s="123"/>
      <c r="B326" s="97"/>
      <c r="C326" s="9" t="s">
        <v>9276</v>
      </c>
      <c r="D326" s="8"/>
      <c r="E326" s="10"/>
      <c r="F326" s="11"/>
    </row>
    <row r="327" spans="1:6" s="25" customFormat="1" ht="35.1" customHeight="1">
      <c r="A327" s="123"/>
      <c r="B327" s="84" t="s">
        <v>9170</v>
      </c>
      <c r="C327" s="16" t="s">
        <v>9275</v>
      </c>
      <c r="D327" s="20">
        <v>181.9</v>
      </c>
      <c r="E327" s="19">
        <f>IFERROR(VLOOKUP(B327,'Techno Systems'!B:D,3,0),"")</f>
        <v>181.9</v>
      </c>
      <c r="F327" s="112">
        <f t="shared" ref="F327:F333" si="46">IFERROR(E327/D327-1,0)</f>
        <v>0</v>
      </c>
    </row>
    <row r="328" spans="1:6" s="25" customFormat="1" ht="35.1" customHeight="1">
      <c r="A328" s="123"/>
      <c r="B328" s="84" t="s">
        <v>9168</v>
      </c>
      <c r="C328" s="16" t="s">
        <v>9278</v>
      </c>
      <c r="D328" s="20">
        <v>233.19</v>
      </c>
      <c r="E328" s="19">
        <f>IFERROR(VLOOKUP(B328,'Techno Systems'!B:D,3,0),"")</f>
        <v>233.19</v>
      </c>
      <c r="F328" s="112">
        <f t="shared" si="46"/>
        <v>0</v>
      </c>
    </row>
    <row r="329" spans="1:6" s="25" customFormat="1" ht="35.1" customHeight="1">
      <c r="A329" s="123"/>
      <c r="B329" s="84" t="s">
        <v>9176</v>
      </c>
      <c r="C329" s="16" t="s">
        <v>9279</v>
      </c>
      <c r="D329" s="20">
        <v>306.66000000000003</v>
      </c>
      <c r="E329" s="19">
        <f>IFERROR(VLOOKUP(B329,'Techno Systems'!B:D,3,0),"")</f>
        <v>306.66000000000003</v>
      </c>
      <c r="F329" s="112">
        <f t="shared" si="46"/>
        <v>0</v>
      </c>
    </row>
    <row r="330" spans="1:6" s="25" customFormat="1" ht="35.1" customHeight="1">
      <c r="A330" s="123"/>
      <c r="B330" s="84" t="s">
        <v>9174</v>
      </c>
      <c r="C330" s="16" t="s">
        <v>9280</v>
      </c>
      <c r="D330" s="20">
        <v>408.99</v>
      </c>
      <c r="E330" s="19">
        <f>IFERROR(VLOOKUP(B330,'Techno Systems'!B:D,3,0),"")</f>
        <v>408.99</v>
      </c>
      <c r="F330" s="112">
        <f t="shared" si="46"/>
        <v>0</v>
      </c>
    </row>
    <row r="331" spans="1:6" s="25" customFormat="1" ht="35.1" customHeight="1">
      <c r="A331" s="123"/>
      <c r="B331" s="84" t="s">
        <v>9181</v>
      </c>
      <c r="C331" s="16" t="s">
        <v>9281</v>
      </c>
      <c r="D331" s="20">
        <v>708.71</v>
      </c>
      <c r="E331" s="19">
        <f>IFERROR(VLOOKUP(B331,'Techno Systems'!B:D,3,0),"")</f>
        <v>708.71</v>
      </c>
      <c r="F331" s="112">
        <f t="shared" si="46"/>
        <v>0</v>
      </c>
    </row>
    <row r="332" spans="1:6" s="25" customFormat="1" ht="35.1" customHeight="1">
      <c r="A332" s="123"/>
      <c r="B332" s="84" t="s">
        <v>9284</v>
      </c>
      <c r="C332" s="16" t="s">
        <v>9282</v>
      </c>
      <c r="D332" s="20">
        <v>1251.0999999999999</v>
      </c>
      <c r="E332" s="19">
        <f>IFERROR(VLOOKUP(B332,'Techno Systems'!B:D,3,0),"")</f>
        <v>1251.0999999999999</v>
      </c>
      <c r="F332" s="112">
        <f t="shared" si="46"/>
        <v>0</v>
      </c>
    </row>
    <row r="333" spans="1:6" s="25" customFormat="1" ht="35.1" customHeight="1">
      <c r="A333" s="123"/>
      <c r="B333" s="84" t="s">
        <v>9169</v>
      </c>
      <c r="C333" s="16" t="s">
        <v>9283</v>
      </c>
      <c r="D333" s="20">
        <v>1418.95</v>
      </c>
      <c r="E333" s="19">
        <f>IFERROR(VLOOKUP(B333,'Techno Systems'!B:D,3,0),"")</f>
        <v>1418.95</v>
      </c>
      <c r="F333" s="112">
        <f t="shared" si="46"/>
        <v>0</v>
      </c>
    </row>
    <row r="334" spans="1:6" s="25" customFormat="1" ht="15" customHeight="1">
      <c r="A334" s="123"/>
      <c r="B334" s="97"/>
      <c r="C334" s="9" t="s">
        <v>8368</v>
      </c>
      <c r="D334" s="8"/>
      <c r="E334" s="10"/>
      <c r="F334" s="11"/>
    </row>
    <row r="335" spans="1:6" s="25" customFormat="1" ht="35.1" customHeight="1">
      <c r="A335" s="123"/>
      <c r="B335" s="84" t="s">
        <v>8261</v>
      </c>
      <c r="C335" s="16" t="s">
        <v>9304</v>
      </c>
      <c r="D335" s="20">
        <v>362.36</v>
      </c>
      <c r="E335" s="19">
        <f>IFERROR(VLOOKUP(B335,'Techno Systems'!B:D,3,0),"")</f>
        <v>362.36</v>
      </c>
      <c r="F335" s="112">
        <f t="shared" ref="F335:F337" si="47">IFERROR(E335/D335-1,0)</f>
        <v>0</v>
      </c>
    </row>
    <row r="336" spans="1:6" s="25" customFormat="1" ht="35.1" customHeight="1">
      <c r="A336" s="123"/>
      <c r="B336" s="84" t="s">
        <v>8255</v>
      </c>
      <c r="C336" s="16" t="s">
        <v>9303</v>
      </c>
      <c r="D336" s="20">
        <v>422.93</v>
      </c>
      <c r="E336" s="19">
        <f>IFERROR(VLOOKUP(B336,'Techno Systems'!B:D,3,0),"")</f>
        <v>422.93</v>
      </c>
      <c r="F336" s="112">
        <f t="shared" si="47"/>
        <v>0</v>
      </c>
    </row>
    <row r="337" spans="1:6" s="25" customFormat="1" ht="35.1" customHeight="1">
      <c r="A337" s="123"/>
      <c r="B337" s="84" t="s">
        <v>9180</v>
      </c>
      <c r="C337" s="16" t="s">
        <v>9274</v>
      </c>
      <c r="D337" s="20">
        <v>573.38</v>
      </c>
      <c r="E337" s="19">
        <f>IFERROR(VLOOKUP(B337,'Techno Systems'!B:D,3,0),"")</f>
        <v>573.38</v>
      </c>
      <c r="F337" s="112">
        <f t="shared" si="47"/>
        <v>0</v>
      </c>
    </row>
    <row r="338" spans="1:6" ht="15" customHeight="1">
      <c r="A338" s="93"/>
      <c r="B338" s="21"/>
      <c r="C338" s="6" t="s">
        <v>4662</v>
      </c>
      <c r="D338" s="13"/>
      <c r="E338" s="14"/>
      <c r="F338" s="5"/>
    </row>
    <row r="339" spans="1:6" ht="45" customHeight="1">
      <c r="A339" s="26"/>
      <c r="B339" s="27" t="s">
        <v>2569</v>
      </c>
      <c r="C339" s="18" t="s">
        <v>5921</v>
      </c>
      <c r="D339" s="20">
        <v>806.22080000000017</v>
      </c>
      <c r="E339" s="19">
        <f>IFERROR(VLOOKUP(B339,'Techno Systems'!B:D,3,0),"")</f>
        <v>806.22080000000017</v>
      </c>
      <c r="F339" s="112">
        <f t="shared" ref="F339:F341" si="48">IFERROR(E339/D339-1,0)</f>
        <v>0</v>
      </c>
    </row>
    <row r="340" spans="1:6" ht="45" customHeight="1">
      <c r="A340" s="26"/>
      <c r="B340" s="27" t="s">
        <v>4114</v>
      </c>
      <c r="C340" s="18" t="s">
        <v>4115</v>
      </c>
      <c r="D340" s="20">
        <v>1071.1008000000002</v>
      </c>
      <c r="E340" s="19">
        <f>IFERROR(VLOOKUP(B340,'Techno Systems'!B:D,3,0),"")</f>
        <v>1071.1008000000002</v>
      </c>
      <c r="F340" s="112">
        <f t="shared" si="48"/>
        <v>0</v>
      </c>
    </row>
    <row r="341" spans="1:6" ht="45" customHeight="1">
      <c r="A341" s="26"/>
      <c r="B341" s="27" t="s">
        <v>4116</v>
      </c>
      <c r="C341" s="18" t="s">
        <v>4117</v>
      </c>
      <c r="D341" s="20">
        <v>1693.4832000000001</v>
      </c>
      <c r="E341" s="19">
        <f>IFERROR(VLOOKUP(B341,'Techno Systems'!B:D,3,0),"")</f>
        <v>1693.4832000000001</v>
      </c>
      <c r="F341" s="112">
        <f t="shared" si="48"/>
        <v>0</v>
      </c>
    </row>
    <row r="342" spans="1:6" ht="15" customHeight="1">
      <c r="A342" s="93"/>
      <c r="B342" s="21"/>
      <c r="C342" s="6" t="s">
        <v>11085</v>
      </c>
      <c r="D342" s="13"/>
      <c r="E342" s="14"/>
      <c r="F342" s="5"/>
    </row>
    <row r="343" spans="1:6" ht="92.25" customHeight="1">
      <c r="A343" s="26"/>
      <c r="B343" s="27" t="s">
        <v>11069</v>
      </c>
      <c r="C343" s="18" t="s">
        <v>11070</v>
      </c>
      <c r="D343" s="20">
        <v>593</v>
      </c>
      <c r="E343" s="19">
        <f>IFERROR(VLOOKUP(B343,'Techno Systems'!B:D,3,0),"")</f>
        <v>593</v>
      </c>
      <c r="F343" s="112">
        <f t="shared" ref="F343" si="49">IFERROR(E343/D343-1,0)</f>
        <v>0</v>
      </c>
    </row>
    <row r="344" spans="1:6" ht="15" customHeight="1">
      <c r="A344" s="93"/>
      <c r="B344" s="21"/>
      <c r="C344" s="6" t="s">
        <v>9292</v>
      </c>
      <c r="D344" s="13"/>
      <c r="E344" s="14"/>
      <c r="F344" s="5"/>
    </row>
    <row r="345" spans="1:6" ht="45" customHeight="1">
      <c r="A345" s="26"/>
      <c r="B345" s="27" t="s">
        <v>2570</v>
      </c>
      <c r="C345" s="18" t="s">
        <v>6674</v>
      </c>
      <c r="D345" s="20">
        <v>122.58</v>
      </c>
      <c r="E345" s="19">
        <f>IFERROR(VLOOKUP(B345,'Techno Systems'!B:D,3,0),"")</f>
        <v>122.58</v>
      </c>
      <c r="F345" s="112">
        <f t="shared" ref="F345:F346" si="50">IFERROR(E345/D345-1,0)</f>
        <v>0</v>
      </c>
    </row>
    <row r="346" spans="1:6" ht="45" customHeight="1">
      <c r="A346" s="26"/>
      <c r="B346" s="27" t="s">
        <v>6720</v>
      </c>
      <c r="C346" s="18" t="s">
        <v>6721</v>
      </c>
      <c r="D346" s="20">
        <v>122.58</v>
      </c>
      <c r="E346" s="19">
        <f>IFERROR(VLOOKUP(B346,'Techno Systems'!B:D,3,0),"")</f>
        <v>122.58</v>
      </c>
      <c r="F346" s="112">
        <f t="shared" si="50"/>
        <v>0</v>
      </c>
    </row>
    <row r="347" spans="1:6" ht="15" customHeight="1">
      <c r="A347" s="93"/>
      <c r="B347" s="21"/>
      <c r="C347" s="6" t="s">
        <v>9293</v>
      </c>
      <c r="D347" s="13"/>
      <c r="E347" s="14"/>
      <c r="F347" s="5"/>
    </row>
    <row r="348" spans="1:6" ht="45" customHeight="1">
      <c r="A348" s="26"/>
      <c r="B348" s="27" t="s">
        <v>6780</v>
      </c>
      <c r="C348" s="18" t="s">
        <v>6781</v>
      </c>
      <c r="D348" s="20">
        <v>196</v>
      </c>
      <c r="E348" s="19">
        <f>IFERROR(VLOOKUP(B348,'Techno Systems'!B:D,3,0),"")</f>
        <v>196</v>
      </c>
      <c r="F348" s="112">
        <f t="shared" ref="F348:F349" si="51">IFERROR(E348/D348-1,0)</f>
        <v>0</v>
      </c>
    </row>
    <row r="349" spans="1:6" ht="45" customHeight="1">
      <c r="A349" s="26"/>
      <c r="B349" s="27" t="s">
        <v>6722</v>
      </c>
      <c r="C349" s="18" t="s">
        <v>6723</v>
      </c>
      <c r="D349" s="20">
        <v>255</v>
      </c>
      <c r="E349" s="19">
        <f>IFERROR(VLOOKUP(B349,'Techno Systems'!B:D,3,0),"")</f>
        <v>255</v>
      </c>
      <c r="F349" s="112">
        <f t="shared" si="51"/>
        <v>0</v>
      </c>
    </row>
    <row r="350" spans="1:6" ht="15" customHeight="1">
      <c r="A350" s="93"/>
      <c r="B350" s="21"/>
      <c r="C350" s="6" t="s">
        <v>9294</v>
      </c>
      <c r="D350" s="13"/>
      <c r="E350" s="14"/>
      <c r="F350" s="5"/>
    </row>
    <row r="351" spans="1:6" ht="45" customHeight="1">
      <c r="A351" s="26"/>
      <c r="B351" s="27" t="s">
        <v>6765</v>
      </c>
      <c r="C351" s="18" t="s">
        <v>6766</v>
      </c>
      <c r="D351" s="20">
        <v>281</v>
      </c>
      <c r="E351" s="19">
        <f>IFERROR(VLOOKUP(B351,'Techno Systems'!B:D,3,0),"")</f>
        <v>281</v>
      </c>
      <c r="F351" s="112">
        <f t="shared" ref="F351:F352" si="52">IFERROR(E351/D351-1,0)</f>
        <v>0</v>
      </c>
    </row>
    <row r="352" spans="1:6" ht="45" customHeight="1">
      <c r="A352" s="26"/>
      <c r="B352" s="27" t="s">
        <v>6776</v>
      </c>
      <c r="C352" s="18" t="s">
        <v>6777</v>
      </c>
      <c r="D352" s="20">
        <v>317</v>
      </c>
      <c r="E352" s="19">
        <f>IFERROR(VLOOKUP(B352,'Techno Systems'!B:D,3,0),"")</f>
        <v>317</v>
      </c>
      <c r="F352" s="112">
        <f t="shared" si="52"/>
        <v>0</v>
      </c>
    </row>
    <row r="353" spans="1:6" s="25" customFormat="1" ht="15" customHeight="1">
      <c r="A353" s="123"/>
      <c r="B353" s="97"/>
      <c r="C353" s="9" t="s">
        <v>9485</v>
      </c>
      <c r="D353" s="8"/>
      <c r="E353" s="10"/>
      <c r="F353" s="11"/>
    </row>
    <row r="354" spans="1:6" s="25" customFormat="1" ht="45" customHeight="1">
      <c r="A354" s="123"/>
      <c r="B354" s="84" t="s">
        <v>9456</v>
      </c>
      <c r="C354" s="16" t="s">
        <v>9457</v>
      </c>
      <c r="D354" s="20">
        <v>335</v>
      </c>
      <c r="E354" s="19">
        <f>IFERROR(VLOOKUP(B354,'Techno Systems'!B:D,3,0),"")</f>
        <v>335</v>
      </c>
      <c r="F354" s="112">
        <f t="shared" ref="F354:F356" si="53">IFERROR(E354/D354-1,0)</f>
        <v>0</v>
      </c>
    </row>
    <row r="355" spans="1:6" s="25" customFormat="1" ht="45" customHeight="1">
      <c r="A355" s="123"/>
      <c r="B355" s="84" t="s">
        <v>9465</v>
      </c>
      <c r="C355" s="16" t="s">
        <v>9476</v>
      </c>
      <c r="D355" s="20">
        <v>236</v>
      </c>
      <c r="E355" s="19">
        <f>IFERROR(VLOOKUP(B355,'Techno Systems'!B:D,3,0),"")</f>
        <v>236</v>
      </c>
      <c r="F355" s="112">
        <f t="shared" si="53"/>
        <v>0</v>
      </c>
    </row>
    <row r="356" spans="1:6" s="25" customFormat="1" ht="45" customHeight="1">
      <c r="A356" s="123"/>
      <c r="B356" s="84" t="s">
        <v>9470</v>
      </c>
      <c r="C356" s="16" t="s">
        <v>9477</v>
      </c>
      <c r="D356" s="20">
        <v>339</v>
      </c>
      <c r="E356" s="19">
        <f>IFERROR(VLOOKUP(B356,'Techno Systems'!B:D,3,0),"")</f>
        <v>339</v>
      </c>
      <c r="F356" s="112">
        <f t="shared" si="53"/>
        <v>0</v>
      </c>
    </row>
    <row r="357" spans="1:6" s="25" customFormat="1" ht="15" customHeight="1">
      <c r="A357" s="123"/>
      <c r="B357" s="97"/>
      <c r="C357" s="9" t="s">
        <v>9483</v>
      </c>
      <c r="D357" s="8"/>
      <c r="E357" s="10"/>
      <c r="F357" s="11"/>
    </row>
    <row r="358" spans="1:6" s="25" customFormat="1" ht="45" customHeight="1">
      <c r="A358" s="123"/>
      <c r="B358" s="84" t="s">
        <v>9454</v>
      </c>
      <c r="C358" s="16" t="s">
        <v>9455</v>
      </c>
      <c r="D358" s="20">
        <v>143</v>
      </c>
      <c r="E358" s="19">
        <f>IFERROR(VLOOKUP(B358,'Techno Systems'!B:D,3,0),"")</f>
        <v>143</v>
      </c>
      <c r="F358" s="112">
        <f t="shared" ref="F358:F360" si="54">IFERROR(E358/D358-1,0)</f>
        <v>0</v>
      </c>
    </row>
    <row r="359" spans="1:6" s="25" customFormat="1" ht="45" customHeight="1">
      <c r="A359" s="123"/>
      <c r="B359" s="84" t="s">
        <v>9441</v>
      </c>
      <c r="C359" s="16" t="s">
        <v>9442</v>
      </c>
      <c r="D359" s="20">
        <v>203</v>
      </c>
      <c r="E359" s="19">
        <f>IFERROR(VLOOKUP(B359,'Techno Systems'!B:D,3,0),"")</f>
        <v>203</v>
      </c>
      <c r="F359" s="112">
        <f t="shared" si="54"/>
        <v>0</v>
      </c>
    </row>
    <row r="360" spans="1:6" s="25" customFormat="1" ht="45" customHeight="1">
      <c r="A360" s="123"/>
      <c r="B360" s="84" t="s">
        <v>9468</v>
      </c>
      <c r="C360" s="16" t="s">
        <v>9469</v>
      </c>
      <c r="D360" s="20">
        <v>349</v>
      </c>
      <c r="E360" s="19">
        <f>IFERROR(VLOOKUP(B360,'Techno Systems'!B:D,3,0),"")</f>
        <v>349</v>
      </c>
      <c r="F360" s="112">
        <f t="shared" si="54"/>
        <v>0</v>
      </c>
    </row>
    <row r="361" spans="1:6" s="25" customFormat="1" ht="15" customHeight="1">
      <c r="A361" s="123"/>
      <c r="B361" s="97"/>
      <c r="C361" s="9" t="s">
        <v>9484</v>
      </c>
      <c r="D361" s="8"/>
      <c r="E361" s="10"/>
      <c r="F361" s="11"/>
    </row>
    <row r="362" spans="1:6" s="25" customFormat="1" ht="54.95" customHeight="1">
      <c r="A362" s="123"/>
      <c r="B362" s="84" t="s">
        <v>9443</v>
      </c>
      <c r="C362" s="16" t="s">
        <v>9444</v>
      </c>
      <c r="D362" s="20">
        <v>538</v>
      </c>
      <c r="E362" s="19">
        <f>IFERROR(VLOOKUP(B362,'Techno Systems'!B:D,3,0),"")</f>
        <v>538</v>
      </c>
      <c r="F362" s="112">
        <f t="shared" ref="F362:F363" si="55">IFERROR(E362/D362-1,0)</f>
        <v>0</v>
      </c>
    </row>
    <row r="363" spans="1:6" s="25" customFormat="1" ht="54.95" customHeight="1">
      <c r="A363" s="123"/>
      <c r="B363" s="84" t="s">
        <v>4761</v>
      </c>
      <c r="C363" s="16" t="s">
        <v>4762</v>
      </c>
      <c r="D363" s="20">
        <v>605.85</v>
      </c>
      <c r="E363" s="19">
        <f>IFERROR(VLOOKUP(B363,'Techno Systems'!B:D,3,0),"")</f>
        <v>605.85</v>
      </c>
      <c r="F363" s="112">
        <f t="shared" si="55"/>
        <v>0</v>
      </c>
    </row>
    <row r="364" spans="1:6" s="25" customFormat="1" ht="15" customHeight="1">
      <c r="A364" s="123"/>
      <c r="B364" s="97"/>
      <c r="C364" s="9" t="s">
        <v>3576</v>
      </c>
      <c r="D364" s="8"/>
      <c r="E364" s="10"/>
      <c r="F364" s="11"/>
    </row>
    <row r="365" spans="1:6" s="25" customFormat="1" ht="35.1" customHeight="1">
      <c r="A365" s="123"/>
      <c r="B365" s="84" t="s">
        <v>3577</v>
      </c>
      <c r="C365" s="16" t="s">
        <v>3579</v>
      </c>
      <c r="D365" s="20">
        <v>256.35000000000002</v>
      </c>
      <c r="E365" s="19">
        <f>IFERROR(VLOOKUP(B365,'Techno Systems'!B:D,3,0),"")</f>
        <v>256.35000000000002</v>
      </c>
      <c r="F365" s="112">
        <f t="shared" ref="F365:F367" si="56">IFERROR(E365/D365-1,0)</f>
        <v>0</v>
      </c>
    </row>
    <row r="366" spans="1:6" s="25" customFormat="1" ht="35.1" customHeight="1">
      <c r="A366" s="123"/>
      <c r="B366" s="84" t="s">
        <v>3578</v>
      </c>
      <c r="C366" s="16" t="s">
        <v>3580</v>
      </c>
      <c r="D366" s="20">
        <v>365.7</v>
      </c>
      <c r="E366" s="19">
        <f>IFERROR(VLOOKUP(B366,'Techno Systems'!B:D,3,0),"")</f>
        <v>365.7</v>
      </c>
      <c r="F366" s="112">
        <f t="shared" si="56"/>
        <v>0</v>
      </c>
    </row>
    <row r="367" spans="1:6" s="25" customFormat="1" ht="35.1" customHeight="1">
      <c r="A367" s="123"/>
      <c r="B367" s="84" t="s">
        <v>4772</v>
      </c>
      <c r="C367" s="16" t="s">
        <v>4773</v>
      </c>
      <c r="D367" s="20">
        <v>595</v>
      </c>
      <c r="E367" s="19">
        <f>IFERROR(VLOOKUP(B367,'Techno Systems'!B:D,3,0),"")</f>
        <v>595</v>
      </c>
      <c r="F367" s="112">
        <f t="shared" si="56"/>
        <v>0</v>
      </c>
    </row>
    <row r="368" spans="1:6" s="25" customFormat="1" ht="15" customHeight="1">
      <c r="A368" s="123"/>
      <c r="B368" s="97"/>
      <c r="C368" s="9" t="s">
        <v>5172</v>
      </c>
      <c r="D368" s="8"/>
      <c r="E368" s="10"/>
      <c r="F368" s="11"/>
    </row>
    <row r="369" spans="1:6" s="25" customFormat="1" ht="35.1" customHeight="1">
      <c r="A369" s="123"/>
      <c r="B369" s="84" t="s">
        <v>4774</v>
      </c>
      <c r="C369" s="16" t="s">
        <v>4775</v>
      </c>
      <c r="D369" s="20">
        <v>873.99</v>
      </c>
      <c r="E369" s="19">
        <f>IFERROR(VLOOKUP(B369,'Techno Systems'!B:D,3,0),"")</f>
        <v>873.99</v>
      </c>
      <c r="F369" s="112">
        <f t="shared" ref="F369:F370" si="57">IFERROR(E369/D369-1,0)</f>
        <v>0</v>
      </c>
    </row>
    <row r="370" spans="1:6" s="25" customFormat="1" ht="35.1" customHeight="1">
      <c r="A370" s="123"/>
      <c r="B370" s="84" t="s">
        <v>3985</v>
      </c>
      <c r="C370" s="16" t="s">
        <v>4776</v>
      </c>
      <c r="D370" s="20">
        <v>987.8</v>
      </c>
      <c r="E370" s="19">
        <f>IFERROR(VLOOKUP(B370,'Techno Systems'!B:D,3,0),"")</f>
        <v>987.8</v>
      </c>
      <c r="F370" s="112">
        <f t="shared" si="57"/>
        <v>0</v>
      </c>
    </row>
    <row r="371" spans="1:6" s="25" customFormat="1" ht="15" customHeight="1">
      <c r="A371" s="123"/>
      <c r="B371" s="97"/>
      <c r="C371" s="9" t="s">
        <v>5799</v>
      </c>
      <c r="D371" s="8"/>
      <c r="E371" s="10"/>
      <c r="F371" s="11"/>
    </row>
    <row r="372" spans="1:6" s="25" customFormat="1" ht="45" customHeight="1">
      <c r="A372" s="123"/>
      <c r="B372" s="84" t="s">
        <v>3570</v>
      </c>
      <c r="C372" s="16" t="s">
        <v>3569</v>
      </c>
      <c r="D372" s="20">
        <v>343.01</v>
      </c>
      <c r="E372" s="19">
        <f>IFERROR(VLOOKUP(B372,'Techno Systems'!B:D,3,0),"")</f>
        <v>343.01</v>
      </c>
      <c r="F372" s="112">
        <f t="shared" ref="F372:F373" si="58">IFERROR(E372/D372-1,0)</f>
        <v>0</v>
      </c>
    </row>
    <row r="373" spans="1:6" s="25" customFormat="1" ht="45" customHeight="1">
      <c r="A373" s="123"/>
      <c r="B373" s="84" t="s">
        <v>171</v>
      </c>
      <c r="C373" s="16" t="s">
        <v>185</v>
      </c>
      <c r="D373" s="20">
        <v>295.02</v>
      </c>
      <c r="E373" s="19">
        <f>IFERROR(VLOOKUP(B373,'Techno Systems'!B:D,3,0),"")</f>
        <v>295.02</v>
      </c>
      <c r="F373" s="112">
        <f t="shared" si="58"/>
        <v>0</v>
      </c>
    </row>
    <row r="374" spans="1:6" s="25" customFormat="1" ht="30" customHeight="1">
      <c r="A374" s="123"/>
      <c r="B374" s="97"/>
      <c r="C374" s="9" t="s">
        <v>5171</v>
      </c>
      <c r="D374" s="8"/>
      <c r="E374" s="10"/>
      <c r="F374" s="11"/>
    </row>
    <row r="375" spans="1:6" s="25" customFormat="1" ht="54.95" customHeight="1">
      <c r="A375" s="123"/>
      <c r="B375" s="84" t="s">
        <v>170</v>
      </c>
      <c r="C375" s="16" t="s">
        <v>184</v>
      </c>
      <c r="D375" s="20">
        <v>527.4</v>
      </c>
      <c r="E375" s="19">
        <f>IFERROR(VLOOKUP(B375,'Techno Systems'!B:D,3,0),"")</f>
        <v>527.4</v>
      </c>
      <c r="F375" s="112">
        <f t="shared" ref="F375:F378" si="59">IFERROR(E375/D375-1,0)</f>
        <v>0</v>
      </c>
    </row>
    <row r="376" spans="1:6" s="25" customFormat="1" ht="54.95" customHeight="1">
      <c r="A376" s="123"/>
      <c r="B376" s="84" t="s">
        <v>3527</v>
      </c>
      <c r="C376" s="16" t="s">
        <v>3540</v>
      </c>
      <c r="D376" s="20">
        <v>593.4</v>
      </c>
      <c r="E376" s="19">
        <f>IFERROR(VLOOKUP(B376,'Techno Systems'!B:D,3,0),"")</f>
        <v>593.4</v>
      </c>
      <c r="F376" s="112">
        <f t="shared" si="59"/>
        <v>0</v>
      </c>
    </row>
    <row r="377" spans="1:6" s="25" customFormat="1" ht="54.95" customHeight="1">
      <c r="A377" s="123"/>
      <c r="B377" s="84" t="s">
        <v>3519</v>
      </c>
      <c r="C377" s="16" t="s">
        <v>3532</v>
      </c>
      <c r="D377" s="20">
        <v>593.4</v>
      </c>
      <c r="E377" s="19">
        <f>IFERROR(VLOOKUP(B377,'Techno Systems'!B:D,3,0),"")</f>
        <v>593.4</v>
      </c>
      <c r="F377" s="112">
        <f t="shared" si="59"/>
        <v>0</v>
      </c>
    </row>
    <row r="378" spans="1:6" s="25" customFormat="1" ht="54.95" customHeight="1">
      <c r="A378" s="123"/>
      <c r="B378" s="84" t="s">
        <v>3518</v>
      </c>
      <c r="C378" s="16" t="s">
        <v>3531</v>
      </c>
      <c r="D378" s="20">
        <v>593.4</v>
      </c>
      <c r="E378" s="19">
        <f>IFERROR(VLOOKUP(B378,'Techno Systems'!B:D,3,0),"")</f>
        <v>593.4</v>
      </c>
      <c r="F378" s="112">
        <f t="shared" si="59"/>
        <v>0</v>
      </c>
    </row>
    <row r="379" spans="1:6" s="25" customFormat="1" ht="15" customHeight="1">
      <c r="A379" s="123"/>
      <c r="B379" s="97"/>
      <c r="C379" s="9" t="s">
        <v>9253</v>
      </c>
      <c r="D379" s="8"/>
      <c r="E379" s="10"/>
      <c r="F379" s="11"/>
    </row>
    <row r="380" spans="1:6" s="25" customFormat="1" ht="35.1" customHeight="1">
      <c r="A380" s="123"/>
      <c r="B380" s="84" t="s">
        <v>172</v>
      </c>
      <c r="C380" s="16" t="s">
        <v>6213</v>
      </c>
      <c r="D380" s="20">
        <v>35.42</v>
      </c>
      <c r="E380" s="19">
        <f>IFERROR(VLOOKUP(B380,'Techno Systems'!B:D,3,0),"")</f>
        <v>35.42</v>
      </c>
      <c r="F380" s="112">
        <f t="shared" ref="F380:F394" si="60">IFERROR(E380/D380-1,0)</f>
        <v>0</v>
      </c>
    </row>
    <row r="381" spans="1:6" s="25" customFormat="1" ht="35.1" customHeight="1">
      <c r="A381" s="123"/>
      <c r="B381" s="84" t="s">
        <v>765</v>
      </c>
      <c r="C381" s="16" t="s">
        <v>6214</v>
      </c>
      <c r="D381" s="20">
        <v>35.42</v>
      </c>
      <c r="E381" s="19">
        <f>IFERROR(VLOOKUP(B381,'Techno Systems'!B:D,3,0),"")</f>
        <v>35.42</v>
      </c>
      <c r="F381" s="112">
        <f t="shared" si="60"/>
        <v>0</v>
      </c>
    </row>
    <row r="382" spans="1:6" s="25" customFormat="1" ht="35.1" customHeight="1">
      <c r="A382" s="123"/>
      <c r="B382" s="84" t="s">
        <v>173</v>
      </c>
      <c r="C382" s="16" t="s">
        <v>6215</v>
      </c>
      <c r="D382" s="20">
        <v>35.42</v>
      </c>
      <c r="E382" s="19">
        <f>IFERROR(VLOOKUP(B382,'Techno Systems'!B:D,3,0),"")</f>
        <v>35.42</v>
      </c>
      <c r="F382" s="112">
        <f t="shared" si="60"/>
        <v>0</v>
      </c>
    </row>
    <row r="383" spans="1:6" s="25" customFormat="1" ht="35.1" customHeight="1">
      <c r="A383" s="123"/>
      <c r="B383" s="84" t="s">
        <v>174</v>
      </c>
      <c r="C383" s="16" t="s">
        <v>9178</v>
      </c>
      <c r="D383" s="20">
        <v>35.42</v>
      </c>
      <c r="E383" s="19">
        <f>IFERROR(VLOOKUP(B383,'Techno Systems'!B:D,3,0),"")</f>
        <v>35.42</v>
      </c>
      <c r="F383" s="112">
        <f t="shared" si="60"/>
        <v>0</v>
      </c>
    </row>
    <row r="384" spans="1:6" s="25" customFormat="1" ht="35.1" customHeight="1">
      <c r="A384" s="123"/>
      <c r="B384" s="84" t="s">
        <v>175</v>
      </c>
      <c r="C384" s="16" t="s">
        <v>6216</v>
      </c>
      <c r="D384" s="20">
        <v>35.42</v>
      </c>
      <c r="E384" s="19">
        <f>IFERROR(VLOOKUP(B384,'Techno Systems'!B:D,3,0),"")</f>
        <v>35.42</v>
      </c>
      <c r="F384" s="112">
        <f t="shared" si="60"/>
        <v>0</v>
      </c>
    </row>
    <row r="385" spans="1:6" s="25" customFormat="1" ht="35.1" customHeight="1">
      <c r="A385" s="123"/>
      <c r="B385" s="84" t="s">
        <v>176</v>
      </c>
      <c r="C385" s="16" t="s">
        <v>9248</v>
      </c>
      <c r="D385" s="20">
        <v>35.42</v>
      </c>
      <c r="E385" s="19">
        <f>IFERROR(VLOOKUP(B385,'Techno Systems'!B:D,3,0),"")</f>
        <v>35.42</v>
      </c>
      <c r="F385" s="112">
        <f t="shared" si="60"/>
        <v>0</v>
      </c>
    </row>
    <row r="386" spans="1:6" s="25" customFormat="1" ht="35.1" customHeight="1">
      <c r="A386" s="123"/>
      <c r="B386" s="84" t="s">
        <v>177</v>
      </c>
      <c r="C386" s="16" t="s">
        <v>6217</v>
      </c>
      <c r="D386" s="20">
        <v>35.42</v>
      </c>
      <c r="E386" s="19">
        <f>IFERROR(VLOOKUP(B386,'Techno Systems'!B:D,3,0),"")</f>
        <v>35.42</v>
      </c>
      <c r="F386" s="112">
        <f t="shared" si="60"/>
        <v>0</v>
      </c>
    </row>
    <row r="387" spans="1:6" s="25" customFormat="1" ht="35.1" customHeight="1">
      <c r="A387" s="123"/>
      <c r="B387" s="84" t="s">
        <v>178</v>
      </c>
      <c r="C387" s="16" t="s">
        <v>6218</v>
      </c>
      <c r="D387" s="20">
        <v>35.42</v>
      </c>
      <c r="E387" s="19">
        <f>IFERROR(VLOOKUP(B387,'Techno Systems'!B:D,3,0),"")</f>
        <v>35.42</v>
      </c>
      <c r="F387" s="112">
        <f t="shared" si="60"/>
        <v>0</v>
      </c>
    </row>
    <row r="388" spans="1:6" s="25" customFormat="1" ht="35.1" customHeight="1">
      <c r="A388" s="123"/>
      <c r="B388" s="84" t="s">
        <v>179</v>
      </c>
      <c r="C388" s="16" t="s">
        <v>9249</v>
      </c>
      <c r="D388" s="20">
        <v>35.42</v>
      </c>
      <c r="E388" s="19">
        <f>IFERROR(VLOOKUP(B388,'Techno Systems'!B:D,3,0),"")</f>
        <v>35.42</v>
      </c>
      <c r="F388" s="112">
        <f t="shared" si="60"/>
        <v>0</v>
      </c>
    </row>
    <row r="389" spans="1:6" s="25" customFormat="1" ht="35.1" customHeight="1">
      <c r="A389" s="123"/>
      <c r="B389" s="84" t="s">
        <v>180</v>
      </c>
      <c r="C389" s="16" t="s">
        <v>9250</v>
      </c>
      <c r="D389" s="20">
        <v>35.42</v>
      </c>
      <c r="E389" s="19">
        <f>IFERROR(VLOOKUP(B389,'Techno Systems'!B:D,3,0),"")</f>
        <v>35.42</v>
      </c>
      <c r="F389" s="112">
        <f t="shared" si="60"/>
        <v>0</v>
      </c>
    </row>
    <row r="390" spans="1:6" s="25" customFormat="1" ht="35.1" customHeight="1">
      <c r="A390" s="123"/>
      <c r="B390" s="84" t="s">
        <v>181</v>
      </c>
      <c r="C390" s="16" t="s">
        <v>9251</v>
      </c>
      <c r="D390" s="20">
        <v>35.42</v>
      </c>
      <c r="E390" s="19">
        <f>IFERROR(VLOOKUP(B390,'Techno Systems'!B:D,3,0),"")</f>
        <v>35.42</v>
      </c>
      <c r="F390" s="112">
        <f t="shared" si="60"/>
        <v>0</v>
      </c>
    </row>
    <row r="391" spans="1:6" s="25" customFormat="1" ht="35.1" customHeight="1">
      <c r="A391" s="123"/>
      <c r="B391" s="84" t="s">
        <v>182</v>
      </c>
      <c r="C391" s="16" t="s">
        <v>9255</v>
      </c>
      <c r="D391" s="20">
        <v>35.42</v>
      </c>
      <c r="E391" s="19">
        <f>IFERROR(VLOOKUP(B391,'Techno Systems'!B:D,3,0),"")</f>
        <v>35.42</v>
      </c>
      <c r="F391" s="112">
        <f t="shared" si="60"/>
        <v>0</v>
      </c>
    </row>
    <row r="392" spans="1:6" s="25" customFormat="1" ht="35.1" customHeight="1">
      <c r="A392" s="123"/>
      <c r="B392" s="84" t="s">
        <v>183</v>
      </c>
      <c r="C392" s="16" t="s">
        <v>9254</v>
      </c>
      <c r="D392" s="20">
        <v>35.42</v>
      </c>
      <c r="E392" s="19">
        <f>IFERROR(VLOOKUP(B392,'Techno Systems'!B:D,3,0),"")</f>
        <v>35.42</v>
      </c>
      <c r="F392" s="112">
        <f t="shared" si="60"/>
        <v>0</v>
      </c>
    </row>
    <row r="393" spans="1:6" s="25" customFormat="1" ht="35.1" customHeight="1">
      <c r="A393" s="123"/>
      <c r="B393" s="84" t="s">
        <v>9154</v>
      </c>
      <c r="C393" s="16" t="s">
        <v>9299</v>
      </c>
      <c r="D393" s="20">
        <v>35.42</v>
      </c>
      <c r="E393" s="19">
        <f>IFERROR(VLOOKUP(B393,'Techno Systems'!B:D,3,0),"")</f>
        <v>35.42</v>
      </c>
      <c r="F393" s="112">
        <f t="shared" si="60"/>
        <v>0</v>
      </c>
    </row>
    <row r="394" spans="1:6" s="25" customFormat="1" ht="35.1" customHeight="1">
      <c r="A394" s="123"/>
      <c r="B394" s="84" t="s">
        <v>2348</v>
      </c>
      <c r="C394" s="16" t="s">
        <v>9252</v>
      </c>
      <c r="D394" s="20">
        <v>35.42</v>
      </c>
      <c r="E394" s="19">
        <f>IFERROR(VLOOKUP(B394,'Techno Systems'!B:D,3,0),"")</f>
        <v>35.42</v>
      </c>
      <c r="F394" s="112">
        <f t="shared" si="60"/>
        <v>0</v>
      </c>
    </row>
    <row r="395" spans="1:6" s="25" customFormat="1" ht="15" customHeight="1">
      <c r="A395" s="123"/>
      <c r="B395" s="97"/>
      <c r="C395" s="9" t="s">
        <v>9257</v>
      </c>
      <c r="D395" s="8"/>
      <c r="E395" s="10"/>
      <c r="F395" s="11"/>
    </row>
    <row r="396" spans="1:6" s="25" customFormat="1" ht="30" customHeight="1">
      <c r="A396" s="123"/>
      <c r="B396" s="84" t="s">
        <v>9258</v>
      </c>
      <c r="C396" s="16" t="s">
        <v>9323</v>
      </c>
      <c r="D396" s="20">
        <v>30.65</v>
      </c>
      <c r="E396" s="19">
        <f>IFERROR(VLOOKUP(B396,'Techno Systems'!B:D,3,0),"")</f>
        <v>30.65</v>
      </c>
      <c r="F396" s="112">
        <f t="shared" ref="F396:F400" si="61">IFERROR(E396/D396-1,0)</f>
        <v>0</v>
      </c>
    </row>
    <row r="397" spans="1:6" s="25" customFormat="1" ht="30" customHeight="1">
      <c r="A397" s="123"/>
      <c r="B397" s="84" t="s">
        <v>9259</v>
      </c>
      <c r="C397" s="16" t="s">
        <v>9324</v>
      </c>
      <c r="D397" s="20">
        <v>30.65</v>
      </c>
      <c r="E397" s="19">
        <f>IFERROR(VLOOKUP(B397,'Techno Systems'!B:D,3,0),"")</f>
        <v>30.65</v>
      </c>
      <c r="F397" s="112">
        <f t="shared" si="61"/>
        <v>0</v>
      </c>
    </row>
    <row r="398" spans="1:6" s="25" customFormat="1" ht="30" customHeight="1">
      <c r="A398" s="123"/>
      <c r="B398" s="84" t="s">
        <v>9260</v>
      </c>
      <c r="C398" s="16" t="s">
        <v>9325</v>
      </c>
      <c r="D398" s="20">
        <v>30.65</v>
      </c>
      <c r="E398" s="19">
        <f>IFERROR(VLOOKUP(B398,'Techno Systems'!B:D,3,0),"")</f>
        <v>30.65</v>
      </c>
      <c r="F398" s="112">
        <f t="shared" si="61"/>
        <v>0</v>
      </c>
    </row>
    <row r="399" spans="1:6" s="25" customFormat="1" ht="30" customHeight="1">
      <c r="A399" s="123"/>
      <c r="B399" s="84" t="s">
        <v>9261</v>
      </c>
      <c r="C399" s="16" t="s">
        <v>9326</v>
      </c>
      <c r="D399" s="20">
        <v>30.65</v>
      </c>
      <c r="E399" s="19">
        <f>IFERROR(VLOOKUP(B399,'Techno Systems'!B:D,3,0),"")</f>
        <v>30.65</v>
      </c>
      <c r="F399" s="112">
        <f t="shared" si="61"/>
        <v>0</v>
      </c>
    </row>
    <row r="400" spans="1:6" s="25" customFormat="1" ht="30" customHeight="1">
      <c r="A400" s="123"/>
      <c r="B400" s="84" t="s">
        <v>9262</v>
      </c>
      <c r="C400" s="16" t="s">
        <v>9327</v>
      </c>
      <c r="D400" s="20">
        <v>30.65</v>
      </c>
      <c r="E400" s="19">
        <f>IFERROR(VLOOKUP(B400,'Techno Systems'!B:D,3,0),"")</f>
        <v>30.65</v>
      </c>
      <c r="F400" s="112">
        <f t="shared" si="61"/>
        <v>0</v>
      </c>
    </row>
    <row r="401" spans="1:6" s="25" customFormat="1" ht="15" customHeight="1">
      <c r="A401" s="123"/>
      <c r="B401" s="97"/>
      <c r="C401" s="9" t="s">
        <v>9256</v>
      </c>
      <c r="D401" s="8"/>
      <c r="E401" s="10"/>
      <c r="F401" s="11"/>
    </row>
    <row r="402" spans="1:6" s="25" customFormat="1" ht="35.1" customHeight="1">
      <c r="A402" s="123"/>
      <c r="B402" s="84" t="s">
        <v>1087</v>
      </c>
      <c r="C402" s="24" t="s">
        <v>767</v>
      </c>
      <c r="D402" s="20">
        <v>17.71</v>
      </c>
      <c r="E402" s="19">
        <f>IFERROR(VLOOKUP(B402,'Techno Systems'!B:D,3,0),"")</f>
        <v>17.71</v>
      </c>
      <c r="F402" s="112">
        <f t="shared" ref="F402:F404" si="62">IFERROR(E402/D402-1,0)</f>
        <v>0</v>
      </c>
    </row>
    <row r="403" spans="1:6" s="25" customFormat="1" ht="35.1" customHeight="1">
      <c r="A403" s="123"/>
      <c r="B403" s="84" t="s">
        <v>9156</v>
      </c>
      <c r="C403" s="16" t="s">
        <v>9302</v>
      </c>
      <c r="D403" s="20">
        <v>35.65</v>
      </c>
      <c r="E403" s="19">
        <f>IFERROR(VLOOKUP(B403,'Techno Systems'!B:D,3,0),"")</f>
        <v>35.65</v>
      </c>
      <c r="F403" s="112">
        <f t="shared" si="62"/>
        <v>0</v>
      </c>
    </row>
    <row r="404" spans="1:6" s="25" customFormat="1" ht="35.1" customHeight="1">
      <c r="A404" s="92"/>
      <c r="B404" s="84" t="s">
        <v>1900</v>
      </c>
      <c r="C404" s="24" t="s">
        <v>6232</v>
      </c>
      <c r="D404" s="20">
        <v>30.3</v>
      </c>
      <c r="E404" s="19">
        <f>IFERROR(VLOOKUP(B404,'Techno Systems'!B:D,3,0),"")</f>
        <v>30.3</v>
      </c>
      <c r="F404" s="112">
        <f t="shared" si="62"/>
        <v>0</v>
      </c>
    </row>
    <row r="405" spans="1:6" s="25" customFormat="1" ht="15" customHeight="1">
      <c r="A405" s="123"/>
      <c r="B405" s="97"/>
      <c r="C405" s="6" t="s">
        <v>6024</v>
      </c>
      <c r="D405" s="8"/>
      <c r="E405" s="10"/>
      <c r="F405" s="11"/>
    </row>
    <row r="406" spans="1:6" s="25" customFormat="1" ht="54.95" customHeight="1">
      <c r="A406" s="123"/>
      <c r="B406" s="84" t="s">
        <v>6023</v>
      </c>
      <c r="C406" s="16" t="s">
        <v>6847</v>
      </c>
      <c r="D406" s="20">
        <v>153.9</v>
      </c>
      <c r="E406" s="19">
        <f>IFERROR(VLOOKUP(B406,'Techno Systems'!B:D,3,0),"")</f>
        <v>153.9</v>
      </c>
      <c r="F406" s="112">
        <f t="shared" ref="F406" si="63">IFERROR(E406/D406-1,0)</f>
        <v>0</v>
      </c>
    </row>
    <row r="407" spans="1:6" s="25" customFormat="1" ht="15" customHeight="1">
      <c r="A407" s="123"/>
      <c r="B407" s="97"/>
      <c r="C407" s="6" t="s">
        <v>9295</v>
      </c>
      <c r="D407" s="8"/>
      <c r="E407" s="10"/>
      <c r="F407" s="11"/>
    </row>
    <row r="408" spans="1:6" s="25" customFormat="1" ht="30" customHeight="1">
      <c r="A408" s="123"/>
      <c r="B408" s="84" t="s">
        <v>3506</v>
      </c>
      <c r="C408" s="16" t="s">
        <v>8347</v>
      </c>
      <c r="D408" s="20">
        <v>293</v>
      </c>
      <c r="E408" s="19">
        <f>IFERROR(VLOOKUP(B408,'Techno Systems'!B:D,3,0),"")</f>
        <v>293</v>
      </c>
      <c r="F408" s="112">
        <f t="shared" ref="F408:F411" si="64">IFERROR(E408/D408-1,0)</f>
        <v>0</v>
      </c>
    </row>
    <row r="409" spans="1:6" s="25" customFormat="1" ht="30" customHeight="1">
      <c r="A409" s="123"/>
      <c r="B409" s="84" t="s">
        <v>3507</v>
      </c>
      <c r="C409" s="16" t="s">
        <v>8346</v>
      </c>
      <c r="D409" s="20">
        <v>345</v>
      </c>
      <c r="E409" s="19">
        <f>IFERROR(VLOOKUP(B409,'Techno Systems'!B:D,3,0),"")</f>
        <v>345</v>
      </c>
      <c r="F409" s="112">
        <f t="shared" si="64"/>
        <v>0</v>
      </c>
    </row>
    <row r="410" spans="1:6" s="25" customFormat="1" ht="30" customHeight="1">
      <c r="A410" s="123"/>
      <c r="B410" s="84" t="s">
        <v>8342</v>
      </c>
      <c r="C410" s="16" t="s">
        <v>8344</v>
      </c>
      <c r="D410" s="20">
        <v>233</v>
      </c>
      <c r="E410" s="19">
        <f>IFERROR(VLOOKUP(B410,'Techno Systems'!B:D,3,0),"")</f>
        <v>233</v>
      </c>
      <c r="F410" s="112">
        <f t="shared" si="64"/>
        <v>0</v>
      </c>
    </row>
    <row r="411" spans="1:6" s="25" customFormat="1" ht="30" customHeight="1">
      <c r="A411" s="123"/>
      <c r="B411" s="84" t="s">
        <v>8343</v>
      </c>
      <c r="C411" s="16" t="s">
        <v>8345</v>
      </c>
      <c r="D411" s="20">
        <v>325</v>
      </c>
      <c r="E411" s="19">
        <f>IFERROR(VLOOKUP(B411,'Techno Systems'!B:D,3,0),"")</f>
        <v>325</v>
      </c>
      <c r="F411" s="112">
        <f t="shared" si="64"/>
        <v>0</v>
      </c>
    </row>
    <row r="412" spans="1:6" s="25" customFormat="1" ht="15" customHeight="1">
      <c r="A412" s="123"/>
      <c r="B412" s="97"/>
      <c r="C412" s="6" t="s">
        <v>3512</v>
      </c>
      <c r="D412" s="8"/>
      <c r="E412" s="10"/>
      <c r="F412" s="11"/>
    </row>
    <row r="413" spans="1:6" s="25" customFormat="1" ht="35.1" customHeight="1">
      <c r="A413" s="123"/>
      <c r="B413" s="84" t="s">
        <v>19</v>
      </c>
      <c r="C413" s="16" t="s">
        <v>20</v>
      </c>
      <c r="D413" s="20">
        <v>91.38</v>
      </c>
      <c r="E413" s="19">
        <f>IFERROR(VLOOKUP(B413,'Techno Systems'!B:D,3,0),"")</f>
        <v>91.38</v>
      </c>
      <c r="F413" s="112">
        <f t="shared" ref="F413:F414" si="65">IFERROR(E413/D413-1,0)</f>
        <v>0</v>
      </c>
    </row>
    <row r="414" spans="1:6" s="25" customFormat="1" ht="35.1" customHeight="1">
      <c r="A414" s="123"/>
      <c r="B414" s="84" t="s">
        <v>21</v>
      </c>
      <c r="C414" s="16" t="s">
        <v>38</v>
      </c>
      <c r="D414" s="20">
        <v>91.38</v>
      </c>
      <c r="E414" s="19">
        <f>IFERROR(VLOOKUP(B414,'Techno Systems'!B:D,3,0),"")</f>
        <v>91.38</v>
      </c>
      <c r="F414" s="112">
        <f t="shared" si="65"/>
        <v>0</v>
      </c>
    </row>
    <row r="415" spans="1:6" s="25" customFormat="1" ht="15" customHeight="1">
      <c r="A415" s="123"/>
      <c r="B415" s="97"/>
      <c r="C415" s="6" t="s">
        <v>11548</v>
      </c>
      <c r="D415" s="8"/>
      <c r="E415" s="10"/>
      <c r="F415" s="11"/>
    </row>
    <row r="416" spans="1:6" s="43" customFormat="1" ht="20.100000000000001" customHeight="1">
      <c r="A416" s="123"/>
      <c r="B416" s="84" t="s">
        <v>11550</v>
      </c>
      <c r="C416" s="16" t="s">
        <v>11551</v>
      </c>
      <c r="D416" s="20">
        <v>75</v>
      </c>
      <c r="E416" s="19">
        <f>IFERROR(VLOOKUP(B416,'Techno Systems'!B:D,3,0),"")</f>
        <v>75</v>
      </c>
      <c r="F416" s="112">
        <f t="shared" ref="F416:F420" si="66">IFERROR(E416/D416-1,0)</f>
        <v>0</v>
      </c>
    </row>
    <row r="417" spans="1:6" s="43" customFormat="1" ht="20.100000000000001" customHeight="1">
      <c r="A417" s="123"/>
      <c r="B417" s="84" t="s">
        <v>11552</v>
      </c>
      <c r="C417" s="16" t="s">
        <v>11553</v>
      </c>
      <c r="D417" s="20">
        <v>95</v>
      </c>
      <c r="E417" s="19">
        <f>IFERROR(VLOOKUP(B417,'Techno Systems'!B:D,3,0),"")</f>
        <v>95</v>
      </c>
      <c r="F417" s="112">
        <f t="shared" si="66"/>
        <v>0</v>
      </c>
    </row>
    <row r="418" spans="1:6" s="43" customFormat="1" ht="20.100000000000001" customHeight="1">
      <c r="A418" s="123"/>
      <c r="B418" s="84" t="s">
        <v>11554</v>
      </c>
      <c r="C418" s="16" t="s">
        <v>11555</v>
      </c>
      <c r="D418" s="20">
        <v>95</v>
      </c>
      <c r="E418" s="19">
        <f>IFERROR(VLOOKUP(B418,'Techno Systems'!B:D,3,0),"")</f>
        <v>95</v>
      </c>
      <c r="F418" s="112">
        <f t="shared" si="66"/>
        <v>0</v>
      </c>
    </row>
    <row r="419" spans="1:6" s="43" customFormat="1" ht="20.100000000000001" customHeight="1">
      <c r="A419" s="123"/>
      <c r="B419" s="84" t="s">
        <v>2619</v>
      </c>
      <c r="C419" s="16" t="s">
        <v>2620</v>
      </c>
      <c r="D419" s="20">
        <v>124.73</v>
      </c>
      <c r="E419" s="19">
        <f>IFERROR(VLOOKUP(B419,'Techno Systems'!B:D,3,0),"")</f>
        <v>125</v>
      </c>
      <c r="F419" s="112">
        <f t="shared" si="66"/>
        <v>2.1646756995108429E-3</v>
      </c>
    </row>
    <row r="420" spans="1:6" s="43" customFormat="1" ht="20.100000000000001" customHeight="1">
      <c r="A420" s="123"/>
      <c r="B420" s="84" t="s">
        <v>11556</v>
      </c>
      <c r="C420" s="16" t="s">
        <v>2620</v>
      </c>
      <c r="D420" s="20">
        <v>155</v>
      </c>
      <c r="E420" s="19">
        <f>IFERROR(VLOOKUP(B420,'Techno Systems'!B:D,3,0),"")</f>
        <v>155</v>
      </c>
      <c r="F420" s="112">
        <f t="shared" si="66"/>
        <v>0</v>
      </c>
    </row>
    <row r="421" spans="1:6" s="25" customFormat="1" ht="15" customHeight="1">
      <c r="A421" s="123"/>
      <c r="B421" s="97"/>
      <c r="C421" s="6" t="s">
        <v>11549</v>
      </c>
      <c r="D421" s="8"/>
      <c r="E421" s="10"/>
      <c r="F421" s="11"/>
    </row>
    <row r="422" spans="1:6" s="43" customFormat="1" ht="20.100000000000001" customHeight="1">
      <c r="A422" s="123"/>
      <c r="B422" s="84" t="s">
        <v>11557</v>
      </c>
      <c r="C422" s="24" t="s">
        <v>11558</v>
      </c>
      <c r="D422" s="20">
        <v>109</v>
      </c>
      <c r="E422" s="19">
        <f>IFERROR(VLOOKUP(B422,'Techno Systems'!B:D,3,0),"")</f>
        <v>109</v>
      </c>
      <c r="F422" s="112">
        <f t="shared" ref="F422:F424" si="67">IFERROR(E422/D422-1,0)</f>
        <v>0</v>
      </c>
    </row>
    <row r="423" spans="1:6" s="43" customFormat="1" ht="20.100000000000001" customHeight="1">
      <c r="A423" s="123"/>
      <c r="B423" s="84" t="s">
        <v>2353</v>
      </c>
      <c r="C423" s="24" t="s">
        <v>2354</v>
      </c>
      <c r="D423" s="20">
        <v>124.2</v>
      </c>
      <c r="E423" s="19">
        <f>IFERROR(VLOOKUP(B423,'Techno Systems'!B:D,3,0),"")</f>
        <v>126</v>
      </c>
      <c r="F423" s="112">
        <f t="shared" si="67"/>
        <v>1.449275362318847E-2</v>
      </c>
    </row>
    <row r="424" spans="1:6" s="43" customFormat="1" ht="20.100000000000001" customHeight="1">
      <c r="A424" s="123"/>
      <c r="B424" s="84" t="s">
        <v>11559</v>
      </c>
      <c r="C424" s="24" t="s">
        <v>11560</v>
      </c>
      <c r="D424" s="20">
        <v>164</v>
      </c>
      <c r="E424" s="19">
        <f>IFERROR(VLOOKUP(B424,'Techno Systems'!B:D,3,0),"")</f>
        <v>164</v>
      </c>
      <c r="F424" s="112">
        <f t="shared" si="67"/>
        <v>0</v>
      </c>
    </row>
    <row r="425" spans="1:6" s="25" customFormat="1" ht="15" customHeight="1">
      <c r="A425" s="123"/>
      <c r="B425" s="97"/>
      <c r="C425" s="6" t="s">
        <v>9541</v>
      </c>
      <c r="D425" s="8"/>
      <c r="E425" s="10"/>
      <c r="F425" s="11"/>
    </row>
    <row r="426" spans="1:6" s="25" customFormat="1" ht="20.100000000000001" customHeight="1">
      <c r="A426" s="123"/>
      <c r="B426" s="84" t="s">
        <v>11561</v>
      </c>
      <c r="C426" s="16" t="s">
        <v>11562</v>
      </c>
      <c r="D426" s="20">
        <v>42</v>
      </c>
      <c r="E426" s="19">
        <f>IFERROR(VLOOKUP(B426,'Techno Systems'!B:D,3,0),"")</f>
        <v>42</v>
      </c>
      <c r="F426" s="112">
        <f t="shared" ref="F426:F430" si="68">IFERROR(E426/D426-1,0)</f>
        <v>0</v>
      </c>
    </row>
    <row r="427" spans="1:6" s="25" customFormat="1" ht="20.100000000000001" customHeight="1">
      <c r="A427" s="123"/>
      <c r="B427" s="84" t="s">
        <v>11563</v>
      </c>
      <c r="C427" s="16" t="s">
        <v>11564</v>
      </c>
      <c r="D427" s="20">
        <v>42</v>
      </c>
      <c r="E427" s="19">
        <f>IFERROR(VLOOKUP(B427,'Techno Systems'!B:D,3,0),"")</f>
        <v>42</v>
      </c>
      <c r="F427" s="112">
        <f t="shared" si="68"/>
        <v>0</v>
      </c>
    </row>
    <row r="428" spans="1:6" s="25" customFormat="1" ht="20.100000000000001" customHeight="1">
      <c r="A428" s="123"/>
      <c r="B428" s="84" t="s">
        <v>9540</v>
      </c>
      <c r="C428" s="16" t="s">
        <v>11565</v>
      </c>
      <c r="D428" s="20">
        <v>60</v>
      </c>
      <c r="E428" s="19">
        <f>IFERROR(VLOOKUP(B428,'Techno Systems'!B:D,3,0),"")</f>
        <v>60</v>
      </c>
      <c r="F428" s="112">
        <f t="shared" si="68"/>
        <v>0</v>
      </c>
    </row>
    <row r="429" spans="1:6" s="25" customFormat="1" ht="20.100000000000001" customHeight="1">
      <c r="A429" s="123"/>
      <c r="B429" s="84" t="s">
        <v>11566</v>
      </c>
      <c r="C429" s="16" t="s">
        <v>11567</v>
      </c>
      <c r="D429" s="20">
        <v>60</v>
      </c>
      <c r="E429" s="19">
        <f>IFERROR(VLOOKUP(B429,'Techno Systems'!B:D,3,0),"")</f>
        <v>60</v>
      </c>
      <c r="F429" s="112">
        <f t="shared" si="68"/>
        <v>0</v>
      </c>
    </row>
    <row r="430" spans="1:6" s="25" customFormat="1" ht="20.100000000000001" customHeight="1">
      <c r="A430" s="123"/>
      <c r="B430" s="84" t="s">
        <v>11568</v>
      </c>
      <c r="C430" s="16" t="s">
        <v>11569</v>
      </c>
      <c r="D430" s="20">
        <v>81</v>
      </c>
      <c r="E430" s="19">
        <f>IFERROR(VLOOKUP(B430,'Techno Systems'!B:D,3,0),"")</f>
        <v>81</v>
      </c>
      <c r="F430" s="112">
        <f t="shared" si="68"/>
        <v>0</v>
      </c>
    </row>
    <row r="431" spans="1:6" s="25" customFormat="1" ht="15" customHeight="1">
      <c r="A431" s="123"/>
      <c r="B431" s="97"/>
      <c r="C431" s="6" t="s">
        <v>7564</v>
      </c>
      <c r="D431" s="8"/>
      <c r="E431" s="10"/>
      <c r="F431" s="11"/>
    </row>
    <row r="432" spans="1:6" s="25" customFormat="1" ht="20.100000000000001" customHeight="1">
      <c r="A432" s="123"/>
      <c r="B432" s="49" t="s">
        <v>8257</v>
      </c>
      <c r="C432" s="56" t="s">
        <v>8273</v>
      </c>
      <c r="D432" s="20">
        <v>96.4</v>
      </c>
      <c r="E432" s="19">
        <f>IFERROR(VLOOKUP(B432,'Techno Systems'!B:D,3,0),"")</f>
        <v>96.4</v>
      </c>
      <c r="F432" s="112">
        <f t="shared" ref="F432:F439" si="69">IFERROR(E432/D432-1,0)</f>
        <v>0</v>
      </c>
    </row>
    <row r="433" spans="1:6" s="25" customFormat="1" ht="20.100000000000001" customHeight="1">
      <c r="A433" s="123"/>
      <c r="B433" s="49" t="s">
        <v>8226</v>
      </c>
      <c r="C433" s="56" t="s">
        <v>8270</v>
      </c>
      <c r="D433" s="20">
        <v>96.4</v>
      </c>
      <c r="E433" s="19">
        <f>IFERROR(VLOOKUP(B433,'Techno Systems'!B:D,3,0),"")</f>
        <v>96.4</v>
      </c>
      <c r="F433" s="112">
        <f t="shared" si="69"/>
        <v>0</v>
      </c>
    </row>
    <row r="434" spans="1:6" s="25" customFormat="1" ht="20.100000000000001" customHeight="1">
      <c r="A434" s="123"/>
      <c r="B434" s="84" t="s">
        <v>2039</v>
      </c>
      <c r="C434" s="56" t="s">
        <v>8272</v>
      </c>
      <c r="D434" s="20">
        <v>110.4</v>
      </c>
      <c r="E434" s="19">
        <f>IFERROR(VLOOKUP(B434,'Techno Systems'!B:D,3,0),"")</f>
        <v>110.4</v>
      </c>
      <c r="F434" s="112">
        <f t="shared" si="69"/>
        <v>0</v>
      </c>
    </row>
    <row r="435" spans="1:6" s="25" customFormat="1" ht="20.100000000000001" customHeight="1">
      <c r="A435" s="123"/>
      <c r="B435" s="84" t="s">
        <v>6671</v>
      </c>
      <c r="C435" s="16" t="s">
        <v>9300</v>
      </c>
      <c r="D435" s="20">
        <v>110.4</v>
      </c>
      <c r="E435" s="19">
        <f>IFERROR(VLOOKUP(B435,'Techno Systems'!B:D,3,0),"")</f>
        <v>110.4</v>
      </c>
      <c r="F435" s="112">
        <f t="shared" si="69"/>
        <v>0</v>
      </c>
    </row>
    <row r="436" spans="1:6" s="25" customFormat="1" ht="20.100000000000001" customHeight="1">
      <c r="A436" s="123"/>
      <c r="B436" s="84" t="s">
        <v>2040</v>
      </c>
      <c r="C436" s="56" t="s">
        <v>8267</v>
      </c>
      <c r="D436" s="20">
        <v>110.4</v>
      </c>
      <c r="E436" s="19">
        <f>IFERROR(VLOOKUP(B436,'Techno Systems'!B:D,3,0),"")</f>
        <v>110.4</v>
      </c>
      <c r="F436" s="112">
        <f t="shared" si="69"/>
        <v>0</v>
      </c>
    </row>
    <row r="437" spans="1:6" s="25" customFormat="1" ht="20.100000000000001" customHeight="1">
      <c r="A437" s="123"/>
      <c r="B437" s="84" t="s">
        <v>2041</v>
      </c>
      <c r="C437" s="16" t="s">
        <v>10306</v>
      </c>
      <c r="D437" s="20">
        <v>119.6</v>
      </c>
      <c r="E437" s="19">
        <f>IFERROR(VLOOKUP(B437,'Techno Systems'!B:D,3,0),"")</f>
        <v>119.6</v>
      </c>
      <c r="F437" s="112">
        <f t="shared" si="69"/>
        <v>0</v>
      </c>
    </row>
    <row r="438" spans="1:6" s="25" customFormat="1" ht="20.100000000000001" customHeight="1">
      <c r="A438" s="123"/>
      <c r="B438" s="84" t="s">
        <v>5803</v>
      </c>
      <c r="C438" s="16" t="s">
        <v>5802</v>
      </c>
      <c r="D438" s="20">
        <v>119.6</v>
      </c>
      <c r="E438" s="19">
        <f>IFERROR(VLOOKUP(B438,'Techno Systems'!B:D,3,0),"")</f>
        <v>119.6</v>
      </c>
      <c r="F438" s="112">
        <f t="shared" si="69"/>
        <v>0</v>
      </c>
    </row>
    <row r="439" spans="1:6" s="25" customFormat="1" ht="20.100000000000001" customHeight="1">
      <c r="A439" s="123"/>
      <c r="B439" s="84" t="s">
        <v>5804</v>
      </c>
      <c r="C439" s="16" t="s">
        <v>9301</v>
      </c>
      <c r="D439" s="20">
        <v>153.5</v>
      </c>
      <c r="E439" s="19">
        <f>IFERROR(VLOOKUP(B439,'Techno Systems'!B:D,3,0),"")</f>
        <v>153.5</v>
      </c>
      <c r="F439" s="112">
        <f t="shared" si="69"/>
        <v>0</v>
      </c>
    </row>
    <row r="440" spans="1:6" s="25" customFormat="1" ht="15" customHeight="1">
      <c r="A440" s="123"/>
      <c r="B440" s="97"/>
      <c r="C440" s="6" t="s">
        <v>7565</v>
      </c>
      <c r="D440" s="8"/>
      <c r="E440" s="10"/>
      <c r="F440" s="11"/>
    </row>
    <row r="441" spans="1:6" s="25" customFormat="1" ht="24.95" customHeight="1">
      <c r="A441" s="123"/>
      <c r="B441" s="84" t="s">
        <v>9148</v>
      </c>
      <c r="C441" s="16" t="s">
        <v>9305</v>
      </c>
      <c r="D441" s="20">
        <v>15</v>
      </c>
      <c r="E441" s="19">
        <f>IFERROR(VLOOKUP(B441,'Techno Systems'!B:D,3,0),"")</f>
        <v>15</v>
      </c>
      <c r="F441" s="112">
        <f t="shared" ref="F441:F450" si="70">IFERROR(E441/D441-1,0)</f>
        <v>0</v>
      </c>
    </row>
    <row r="442" spans="1:6" s="25" customFormat="1" ht="24.95" customHeight="1">
      <c r="A442" s="123"/>
      <c r="B442" s="84" t="s">
        <v>9153</v>
      </c>
      <c r="C442" s="16" t="s">
        <v>9306</v>
      </c>
      <c r="D442" s="20">
        <v>15</v>
      </c>
      <c r="E442" s="19">
        <f>IFERROR(VLOOKUP(B442,'Techno Systems'!B:D,3,0),"")</f>
        <v>15</v>
      </c>
      <c r="F442" s="112">
        <f t="shared" si="70"/>
        <v>0</v>
      </c>
    </row>
    <row r="443" spans="1:6" s="25" customFormat="1" ht="24.95" customHeight="1">
      <c r="A443" s="123"/>
      <c r="B443" s="84" t="s">
        <v>9149</v>
      </c>
      <c r="C443" s="16" t="s">
        <v>9307</v>
      </c>
      <c r="D443" s="20">
        <v>15</v>
      </c>
      <c r="E443" s="19">
        <f>IFERROR(VLOOKUP(B443,'Techno Systems'!B:D,3,0),"")</f>
        <v>15</v>
      </c>
      <c r="F443" s="112">
        <f t="shared" si="70"/>
        <v>0</v>
      </c>
    </row>
    <row r="444" spans="1:6" s="25" customFormat="1" ht="24.95" customHeight="1">
      <c r="A444" s="123"/>
      <c r="B444" s="84" t="s">
        <v>8225</v>
      </c>
      <c r="C444" s="16" t="s">
        <v>8376</v>
      </c>
      <c r="D444" s="20">
        <v>13</v>
      </c>
      <c r="E444" s="19">
        <f>IFERROR(VLOOKUP(B444,'Techno Systems'!B:D,3,0),"")</f>
        <v>13</v>
      </c>
      <c r="F444" s="112">
        <f t="shared" si="70"/>
        <v>0</v>
      </c>
    </row>
    <row r="445" spans="1:6" s="25" customFormat="1" ht="24.95" customHeight="1">
      <c r="A445" s="123"/>
      <c r="B445" s="84" t="s">
        <v>8264</v>
      </c>
      <c r="C445" s="16" t="s">
        <v>8377</v>
      </c>
      <c r="D445" s="20">
        <v>13</v>
      </c>
      <c r="E445" s="19">
        <f>IFERROR(VLOOKUP(B445,'Techno Systems'!B:D,3,0),"")</f>
        <v>13</v>
      </c>
      <c r="F445" s="112">
        <f t="shared" si="70"/>
        <v>0</v>
      </c>
    </row>
    <row r="446" spans="1:6" s="25" customFormat="1" ht="24.95" customHeight="1">
      <c r="A446" s="123"/>
      <c r="B446" s="84" t="s">
        <v>7482</v>
      </c>
      <c r="C446" s="16" t="s">
        <v>9264</v>
      </c>
      <c r="D446" s="20">
        <v>15</v>
      </c>
      <c r="E446" s="19">
        <f>IFERROR(VLOOKUP(B446,'Techno Systems'!B:D,3,0),"")</f>
        <v>15</v>
      </c>
      <c r="F446" s="112">
        <f t="shared" si="70"/>
        <v>0</v>
      </c>
    </row>
    <row r="447" spans="1:6" s="25" customFormat="1" ht="24.95" customHeight="1">
      <c r="A447" s="123"/>
      <c r="B447" s="84" t="s">
        <v>7486</v>
      </c>
      <c r="C447" s="16" t="s">
        <v>9298</v>
      </c>
      <c r="D447" s="20">
        <v>15</v>
      </c>
      <c r="E447" s="19">
        <f>IFERROR(VLOOKUP(B447,'Techno Systems'!B:D,3,0),"")</f>
        <v>15</v>
      </c>
      <c r="F447" s="112">
        <f t="shared" si="70"/>
        <v>0</v>
      </c>
    </row>
    <row r="448" spans="1:6" s="25" customFormat="1" ht="24.95" customHeight="1">
      <c r="A448" s="123"/>
      <c r="B448" s="84" t="s">
        <v>7483</v>
      </c>
      <c r="C448" s="16" t="s">
        <v>9263</v>
      </c>
      <c r="D448" s="20">
        <v>15</v>
      </c>
      <c r="E448" s="19">
        <f>IFERROR(VLOOKUP(B448,'Techno Systems'!B:D,3,0),"")</f>
        <v>15</v>
      </c>
      <c r="F448" s="112">
        <f t="shared" si="70"/>
        <v>0</v>
      </c>
    </row>
    <row r="449" spans="1:6" s="25" customFormat="1" ht="24.95" customHeight="1">
      <c r="A449" s="123"/>
      <c r="B449" s="84" t="s">
        <v>8244</v>
      </c>
      <c r="C449" s="16" t="s">
        <v>8280</v>
      </c>
      <c r="D449" s="20">
        <v>17</v>
      </c>
      <c r="E449" s="19">
        <f>IFERROR(VLOOKUP(B449,'Techno Systems'!B:D,3,0),"")</f>
        <v>17</v>
      </c>
      <c r="F449" s="112">
        <f t="shared" si="70"/>
        <v>0</v>
      </c>
    </row>
    <row r="450" spans="1:6" s="25" customFormat="1" ht="24.95" customHeight="1">
      <c r="A450" s="123"/>
      <c r="B450" s="84" t="s">
        <v>8252</v>
      </c>
      <c r="C450" s="16" t="s">
        <v>8281</v>
      </c>
      <c r="D450" s="20">
        <v>17</v>
      </c>
      <c r="E450" s="19">
        <f>IFERROR(VLOOKUP(B450,'Techno Systems'!B:D,3,0),"")</f>
        <v>17</v>
      </c>
      <c r="F450" s="112">
        <f t="shared" si="70"/>
        <v>0</v>
      </c>
    </row>
    <row r="451" spans="1:6" s="25" customFormat="1" ht="6.95" customHeight="1">
      <c r="A451" s="123"/>
      <c r="B451" s="97"/>
      <c r="C451" s="6"/>
      <c r="D451" s="8"/>
      <c r="E451" s="10"/>
      <c r="F451" s="11"/>
    </row>
    <row r="452" spans="1:6" s="25" customFormat="1" ht="35.1" customHeight="1">
      <c r="A452" s="123"/>
      <c r="B452" s="84" t="s">
        <v>8232</v>
      </c>
      <c r="C452" s="16" t="s">
        <v>8233</v>
      </c>
      <c r="D452" s="20">
        <v>148</v>
      </c>
      <c r="E452" s="19">
        <f>IFERROR(VLOOKUP(B452,'Techno Systems'!B:D,3,0),"")</f>
        <v>148</v>
      </c>
      <c r="F452" s="112">
        <f t="shared" ref="F452" si="71">IFERROR(E452/D452-1,0)</f>
        <v>0</v>
      </c>
    </row>
    <row r="453" spans="1:6" s="25" customFormat="1" ht="15" customHeight="1">
      <c r="A453" s="123"/>
      <c r="B453" s="97"/>
      <c r="C453" s="6" t="s">
        <v>3979</v>
      </c>
      <c r="D453" s="8"/>
      <c r="E453" s="10"/>
      <c r="F453" s="11"/>
    </row>
    <row r="454" spans="1:6" s="25" customFormat="1" ht="24.95" customHeight="1">
      <c r="A454" s="123"/>
      <c r="B454" s="84" t="s">
        <v>8258</v>
      </c>
      <c r="C454" s="56" t="s">
        <v>8269</v>
      </c>
      <c r="D454" s="20">
        <v>96.69</v>
      </c>
      <c r="E454" s="19">
        <f>IFERROR(VLOOKUP(B454,'Techno Systems'!B:D,3,0),"")</f>
        <v>96.69</v>
      </c>
      <c r="F454" s="112">
        <f t="shared" ref="F454:F457" si="72">IFERROR(E454/D454-1,0)</f>
        <v>0</v>
      </c>
    </row>
    <row r="455" spans="1:6" s="25" customFormat="1" ht="24.95" customHeight="1">
      <c r="A455" s="123"/>
      <c r="B455" s="84" t="s">
        <v>2037</v>
      </c>
      <c r="C455" s="56" t="s">
        <v>8266</v>
      </c>
      <c r="D455" s="20">
        <v>110.69</v>
      </c>
      <c r="E455" s="19">
        <f>IFERROR(VLOOKUP(B455,'Techno Systems'!B:D,3,0),"")</f>
        <v>110.69</v>
      </c>
      <c r="F455" s="112">
        <f t="shared" si="72"/>
        <v>0</v>
      </c>
    </row>
    <row r="456" spans="1:6" s="25" customFormat="1" ht="24.95" customHeight="1">
      <c r="A456" s="123"/>
      <c r="B456" s="84" t="s">
        <v>2038</v>
      </c>
      <c r="C456" s="16" t="s">
        <v>10307</v>
      </c>
      <c r="D456" s="20">
        <v>121.72</v>
      </c>
      <c r="E456" s="19">
        <f>IFERROR(VLOOKUP(B456,'Techno Systems'!B:D,3,0),"")</f>
        <v>121.72</v>
      </c>
      <c r="F456" s="112">
        <f t="shared" si="72"/>
        <v>0</v>
      </c>
    </row>
    <row r="457" spans="1:6" s="25" customFormat="1" ht="24.95" customHeight="1">
      <c r="A457" s="123"/>
      <c r="B457" s="84" t="s">
        <v>5800</v>
      </c>
      <c r="C457" s="16" t="s">
        <v>5801</v>
      </c>
      <c r="D457" s="20">
        <v>153.5</v>
      </c>
      <c r="E457" s="19">
        <f>IFERROR(VLOOKUP(B457,'Techno Systems'!B:D,3,0),"")</f>
        <v>153.5</v>
      </c>
      <c r="F457" s="112">
        <f t="shared" si="72"/>
        <v>0</v>
      </c>
    </row>
    <row r="458" spans="1:6" s="25" customFormat="1" ht="6.95" customHeight="1">
      <c r="A458" s="123"/>
      <c r="B458" s="97"/>
      <c r="C458" s="6"/>
      <c r="D458" s="8"/>
      <c r="E458" s="10"/>
      <c r="F458" s="11"/>
    </row>
    <row r="459" spans="1:6" s="25" customFormat="1" ht="24.95" customHeight="1">
      <c r="A459" s="123"/>
      <c r="B459" s="84" t="s">
        <v>9147</v>
      </c>
      <c r="C459" s="16" t="s">
        <v>9308</v>
      </c>
      <c r="D459" s="20">
        <v>133.9</v>
      </c>
      <c r="E459" s="19">
        <f>IFERROR(VLOOKUP(B459,'Techno Systems'!B:D,3,0),"")</f>
        <v>133.9</v>
      </c>
      <c r="F459" s="112">
        <f t="shared" ref="F459" si="73">IFERROR(E459/D459-1,0)</f>
        <v>0</v>
      </c>
    </row>
    <row r="460" spans="1:6" s="25" customFormat="1" ht="6.95" customHeight="1">
      <c r="A460" s="123"/>
      <c r="B460" s="97"/>
      <c r="C460" s="6"/>
      <c r="D460" s="8"/>
      <c r="E460" s="10"/>
      <c r="F460" s="11"/>
    </row>
    <row r="461" spans="1:6" s="25" customFormat="1" ht="24.95" customHeight="1">
      <c r="A461" s="123"/>
      <c r="B461" s="84" t="s">
        <v>8247</v>
      </c>
      <c r="C461" s="16" t="s">
        <v>8277</v>
      </c>
      <c r="D461" s="20">
        <v>133.9</v>
      </c>
      <c r="E461" s="19">
        <f>IFERROR(VLOOKUP(B461,'Techno Systems'!B:D,3,0),"")</f>
        <v>133.9</v>
      </c>
      <c r="F461" s="112">
        <f t="shared" ref="F461:F463" si="74">IFERROR(E461/D461-1,0)</f>
        <v>0</v>
      </c>
    </row>
    <row r="462" spans="1:6" s="25" customFormat="1" ht="24.95" customHeight="1">
      <c r="A462" s="123"/>
      <c r="B462" s="84" t="s">
        <v>5992</v>
      </c>
      <c r="C462" s="16" t="s">
        <v>8278</v>
      </c>
      <c r="D462" s="20">
        <v>143.9</v>
      </c>
      <c r="E462" s="19">
        <f>IFERROR(VLOOKUP(B462,'Techno Systems'!B:D,3,0),"")</f>
        <v>143.9</v>
      </c>
      <c r="F462" s="112">
        <f t="shared" si="74"/>
        <v>0</v>
      </c>
    </row>
    <row r="463" spans="1:6" s="25" customFormat="1" ht="24.75" customHeight="1">
      <c r="A463" s="123"/>
      <c r="B463" s="84" t="s">
        <v>8235</v>
      </c>
      <c r="C463" s="16" t="s">
        <v>8279</v>
      </c>
      <c r="D463" s="20">
        <v>153.9</v>
      </c>
      <c r="E463" s="19">
        <f>IFERROR(VLOOKUP(B463,'Techno Systems'!B:D,3,0),"")</f>
        <v>153.9</v>
      </c>
      <c r="F463" s="112">
        <f t="shared" si="74"/>
        <v>0</v>
      </c>
    </row>
    <row r="464" spans="1:6" s="25" customFormat="1" ht="6.95" customHeight="1">
      <c r="A464" s="123"/>
      <c r="B464" s="97"/>
      <c r="C464" s="6"/>
      <c r="D464" s="8"/>
      <c r="E464" s="10"/>
      <c r="F464" s="11"/>
    </row>
    <row r="465" spans="1:6" s="25" customFormat="1" ht="24.95" customHeight="1">
      <c r="A465" s="123"/>
      <c r="B465" s="84" t="s">
        <v>8374</v>
      </c>
      <c r="C465" s="61" t="s">
        <v>8375</v>
      </c>
      <c r="D465" s="20">
        <v>15</v>
      </c>
      <c r="E465" s="19">
        <f>IFERROR(VLOOKUP(B465,'Techno Systems'!B:D,3,0),"")</f>
        <v>15</v>
      </c>
      <c r="F465" s="112">
        <f t="shared" ref="F465:F467" si="75">IFERROR(E465/D465-1,0)</f>
        <v>0</v>
      </c>
    </row>
    <row r="466" spans="1:6" s="25" customFormat="1" ht="24.95" customHeight="1">
      <c r="A466" s="123"/>
      <c r="B466" s="84" t="s">
        <v>7458</v>
      </c>
      <c r="C466" s="16" t="s">
        <v>7460</v>
      </c>
      <c r="D466" s="20">
        <v>5</v>
      </c>
      <c r="E466" s="19">
        <f>IFERROR(VLOOKUP(B466,'Techno Systems'!B:D,3,0),"")</f>
        <v>5</v>
      </c>
      <c r="F466" s="112">
        <f t="shared" si="75"/>
        <v>0</v>
      </c>
    </row>
    <row r="467" spans="1:6" s="25" customFormat="1" ht="24.95" customHeight="1">
      <c r="A467" s="123"/>
      <c r="B467" s="84" t="s">
        <v>7459</v>
      </c>
      <c r="C467" s="16" t="s">
        <v>7461</v>
      </c>
      <c r="D467" s="20">
        <v>5</v>
      </c>
      <c r="E467" s="19">
        <f>IFERROR(VLOOKUP(B467,'Techno Systems'!B:D,3,0),"")</f>
        <v>5</v>
      </c>
      <c r="F467" s="112">
        <f t="shared" si="75"/>
        <v>0</v>
      </c>
    </row>
    <row r="468" spans="1:6" s="25" customFormat="1" ht="6.95" customHeight="1">
      <c r="A468" s="123"/>
      <c r="B468" s="97"/>
      <c r="C468" s="6"/>
      <c r="D468" s="8"/>
      <c r="E468" s="10"/>
      <c r="F468" s="11"/>
    </row>
    <row r="469" spans="1:6" s="25" customFormat="1" ht="24.95" customHeight="1">
      <c r="A469" s="123"/>
      <c r="B469" s="84" t="s">
        <v>2349</v>
      </c>
      <c r="C469" s="16" t="s">
        <v>2350</v>
      </c>
      <c r="D469" s="20">
        <v>138.79</v>
      </c>
      <c r="E469" s="19">
        <f>IFERROR(VLOOKUP(B469,'Techno Systems'!B:D,3,0),"")</f>
        <v>138.79</v>
      </c>
      <c r="F469" s="112">
        <f t="shared" ref="F469:F470" si="76">IFERROR(E469/D469-1,0)</f>
        <v>0</v>
      </c>
    </row>
    <row r="470" spans="1:6" s="42" customFormat="1" ht="24.95" customHeight="1">
      <c r="A470" s="123"/>
      <c r="B470" s="84" t="s">
        <v>2351</v>
      </c>
      <c r="C470" s="24" t="s">
        <v>2352</v>
      </c>
      <c r="D470" s="20">
        <v>221.06</v>
      </c>
      <c r="E470" s="19">
        <f>IFERROR(VLOOKUP(B470,'Techno Systems'!B:D,3,0),"")</f>
        <v>221.06</v>
      </c>
      <c r="F470" s="112">
        <f t="shared" si="76"/>
        <v>0</v>
      </c>
    </row>
    <row r="471" spans="1:6" s="25" customFormat="1" ht="6.95" customHeight="1">
      <c r="A471" s="123"/>
      <c r="B471" s="97"/>
      <c r="C471" s="6"/>
      <c r="D471" s="8"/>
      <c r="E471" s="10"/>
      <c r="F471" s="11"/>
    </row>
    <row r="472" spans="1:6" s="25" customFormat="1" ht="39.950000000000003" customHeight="1">
      <c r="A472" s="123"/>
      <c r="B472" s="84" t="s">
        <v>9461</v>
      </c>
      <c r="C472" s="16" t="s">
        <v>9462</v>
      </c>
      <c r="D472" s="20">
        <v>69</v>
      </c>
      <c r="E472" s="19">
        <f>IFERROR(VLOOKUP(B472,'Techno Systems'!B:D,3,0),"")</f>
        <v>69</v>
      </c>
      <c r="F472" s="112">
        <f t="shared" ref="F472" si="77">IFERROR(E472/D472-1,0)</f>
        <v>0</v>
      </c>
    </row>
    <row r="473" spans="1:6" s="25" customFormat="1" ht="15" customHeight="1">
      <c r="A473" s="123"/>
      <c r="B473" s="97"/>
      <c r="C473" s="6" t="s">
        <v>9482</v>
      </c>
      <c r="D473" s="8"/>
      <c r="E473" s="10"/>
      <c r="F473" s="11"/>
    </row>
    <row r="474" spans="1:6" s="25" customFormat="1" ht="69.95" customHeight="1">
      <c r="A474" s="123"/>
      <c r="B474" s="84" t="s">
        <v>9446</v>
      </c>
      <c r="C474" s="56" t="s">
        <v>9447</v>
      </c>
      <c r="D474" s="20">
        <v>563</v>
      </c>
      <c r="E474" s="19">
        <f>IFERROR(VLOOKUP(B474,'Techno Systems'!B:D,3,0),"")</f>
        <v>563</v>
      </c>
      <c r="F474" s="112">
        <f t="shared" ref="F474:F478" si="78">IFERROR(E474/D474-1,0)</f>
        <v>0</v>
      </c>
    </row>
    <row r="475" spans="1:6" s="25" customFormat="1" ht="69.95" customHeight="1">
      <c r="A475" s="123"/>
      <c r="B475" s="84" t="s">
        <v>9471</v>
      </c>
      <c r="C475" s="56" t="s">
        <v>9472</v>
      </c>
      <c r="D475" s="20">
        <v>861</v>
      </c>
      <c r="E475" s="19">
        <f>IFERROR(VLOOKUP(B475,'Techno Systems'!B:D,3,0),"")</f>
        <v>861</v>
      </c>
      <c r="F475" s="112">
        <f t="shared" si="78"/>
        <v>0</v>
      </c>
    </row>
    <row r="476" spans="1:6" s="25" customFormat="1" ht="69.95" customHeight="1">
      <c r="A476" s="123"/>
      <c r="B476" s="84" t="s">
        <v>9448</v>
      </c>
      <c r="C476" s="16" t="s">
        <v>9449</v>
      </c>
      <c r="D476" s="20">
        <v>813</v>
      </c>
      <c r="E476" s="19">
        <f>IFERROR(VLOOKUP(B476,'Techno Systems'!B:D,3,0),"")</f>
        <v>813</v>
      </c>
      <c r="F476" s="112">
        <f t="shared" si="78"/>
        <v>0</v>
      </c>
    </row>
    <row r="477" spans="1:6" s="25" customFormat="1" ht="69.95" customHeight="1">
      <c r="A477" s="123"/>
      <c r="B477" s="84" t="s">
        <v>11241</v>
      </c>
      <c r="C477" s="16" t="s">
        <v>11242</v>
      </c>
      <c r="D477" s="20">
        <v>1531</v>
      </c>
      <c r="E477" s="19">
        <f>IFERROR(VLOOKUP(B477,'Techno Systems'!B:D,3,0),"")</f>
        <v>1531</v>
      </c>
      <c r="F477" s="112">
        <f t="shared" si="78"/>
        <v>0</v>
      </c>
    </row>
    <row r="478" spans="1:6" s="25" customFormat="1" ht="69.95" customHeight="1">
      <c r="A478" s="123"/>
      <c r="B478" s="84" t="s">
        <v>9466</v>
      </c>
      <c r="C478" s="16" t="s">
        <v>9467</v>
      </c>
      <c r="D478" s="20">
        <v>15</v>
      </c>
      <c r="E478" s="19">
        <f>IFERROR(VLOOKUP(B478,'Techno Systems'!B:D,3,0),"")</f>
        <v>15</v>
      </c>
      <c r="F478" s="112">
        <f t="shared" si="78"/>
        <v>0</v>
      </c>
    </row>
    <row r="479" spans="1:6" ht="15" customHeight="1">
      <c r="A479" s="93"/>
      <c r="B479" s="21"/>
      <c r="C479" s="6" t="s">
        <v>6849</v>
      </c>
      <c r="D479" s="13"/>
      <c r="E479" s="14"/>
      <c r="F479" s="5"/>
    </row>
    <row r="480" spans="1:6" ht="45" customHeight="1">
      <c r="A480" s="26"/>
      <c r="B480" s="27" t="s">
        <v>2601</v>
      </c>
      <c r="C480" s="18" t="s">
        <v>6237</v>
      </c>
      <c r="D480" s="20">
        <v>96.88</v>
      </c>
      <c r="E480" s="19">
        <f>IFERROR(VLOOKUP(B480,'Techno Systems'!B:D,3,0),"")</f>
        <v>96.88</v>
      </c>
      <c r="F480" s="112">
        <f t="shared" ref="F480:F483" si="79">IFERROR(E480/D480-1,0)</f>
        <v>0</v>
      </c>
    </row>
    <row r="481" spans="1:6" ht="45" customHeight="1">
      <c r="A481" s="26"/>
      <c r="B481" s="27" t="s">
        <v>2602</v>
      </c>
      <c r="C481" s="18" t="s">
        <v>2603</v>
      </c>
      <c r="D481" s="20">
        <v>130.72</v>
      </c>
      <c r="E481" s="19">
        <f>IFERROR(VLOOKUP(B481,'Techno Systems'!B:D,3,0),"")</f>
        <v>130.72</v>
      </c>
      <c r="F481" s="112">
        <f t="shared" si="79"/>
        <v>0</v>
      </c>
    </row>
    <row r="482" spans="1:6" ht="45" customHeight="1">
      <c r="A482" s="26"/>
      <c r="B482" s="27" t="s">
        <v>2604</v>
      </c>
      <c r="C482" s="18" t="s">
        <v>2605</v>
      </c>
      <c r="D482" s="20">
        <v>165.66</v>
      </c>
      <c r="E482" s="19">
        <f>IFERROR(VLOOKUP(B482,'Techno Systems'!B:D,3,0),"")</f>
        <v>165.66</v>
      </c>
      <c r="F482" s="112">
        <f t="shared" si="79"/>
        <v>0</v>
      </c>
    </row>
    <row r="483" spans="1:6" ht="45" customHeight="1">
      <c r="A483" s="26"/>
      <c r="B483" s="49" t="s">
        <v>2606</v>
      </c>
      <c r="C483" s="18" t="s">
        <v>2607</v>
      </c>
      <c r="D483" s="20">
        <v>247.53</v>
      </c>
      <c r="E483" s="19">
        <f>IFERROR(VLOOKUP(B483,'Techno Systems'!B:D,3,0),"")</f>
        <v>247.53</v>
      </c>
      <c r="F483" s="112">
        <f t="shared" si="79"/>
        <v>0</v>
      </c>
    </row>
    <row r="484" spans="1:6" ht="15" customHeight="1">
      <c r="A484" s="93"/>
      <c r="B484" s="21"/>
      <c r="C484" s="6" t="s">
        <v>6850</v>
      </c>
      <c r="D484" s="13"/>
      <c r="E484" s="14"/>
      <c r="F484" s="5"/>
    </row>
    <row r="485" spans="1:6" ht="45" customHeight="1">
      <c r="A485" s="26"/>
      <c r="B485" s="27" t="s">
        <v>2597</v>
      </c>
      <c r="C485" s="18" t="s">
        <v>2598</v>
      </c>
      <c r="D485" s="20">
        <v>265.33</v>
      </c>
      <c r="E485" s="19">
        <f>IFERROR(VLOOKUP(B485,'Techno Systems'!B:D,3,0),"")</f>
        <v>265.33</v>
      </c>
      <c r="F485" s="112">
        <f t="shared" ref="F485:F498" si="80">IFERROR(E485/D485-1,0)</f>
        <v>0</v>
      </c>
    </row>
    <row r="486" spans="1:6" ht="45" customHeight="1">
      <c r="A486" s="26"/>
      <c r="B486" s="27" t="s">
        <v>2599</v>
      </c>
      <c r="C486" s="18" t="s">
        <v>2600</v>
      </c>
      <c r="D486" s="20">
        <v>381.48</v>
      </c>
      <c r="E486" s="19">
        <f>IFERROR(VLOOKUP(B486,'Techno Systems'!B:D,3,0),"")</f>
        <v>381.48</v>
      </c>
      <c r="F486" s="112">
        <f t="shared" si="80"/>
        <v>0</v>
      </c>
    </row>
    <row r="487" spans="1:6" ht="45" customHeight="1">
      <c r="A487" s="26"/>
      <c r="B487" s="49" t="s">
        <v>2591</v>
      </c>
      <c r="C487" s="18" t="s">
        <v>2592</v>
      </c>
      <c r="D487" s="20">
        <v>246.47</v>
      </c>
      <c r="E487" s="19">
        <f>IFERROR(VLOOKUP(B487,'Techno Systems'!B:D,3,0),"")</f>
        <v>246.47</v>
      </c>
      <c r="F487" s="112">
        <f t="shared" si="80"/>
        <v>0</v>
      </c>
    </row>
    <row r="488" spans="1:6" ht="45" customHeight="1">
      <c r="A488" s="26"/>
      <c r="B488" s="27" t="s">
        <v>2589</v>
      </c>
      <c r="C488" s="18" t="s">
        <v>2590</v>
      </c>
      <c r="D488" s="20">
        <v>246.47</v>
      </c>
      <c r="E488" s="19">
        <f>IFERROR(VLOOKUP(B488,'Techno Systems'!B:D,3,0),"")</f>
        <v>246.47</v>
      </c>
      <c r="F488" s="112">
        <f t="shared" si="80"/>
        <v>0</v>
      </c>
    </row>
    <row r="489" spans="1:6" ht="45" customHeight="1">
      <c r="A489" s="26"/>
      <c r="B489" s="49" t="s">
        <v>2593</v>
      </c>
      <c r="C489" s="18" t="s">
        <v>2594</v>
      </c>
      <c r="D489" s="20">
        <v>241.75</v>
      </c>
      <c r="E489" s="19">
        <f>IFERROR(VLOOKUP(B489,'Techno Systems'!B:D,3,0),"")</f>
        <v>241.75</v>
      </c>
      <c r="F489" s="112">
        <f t="shared" si="80"/>
        <v>0</v>
      </c>
    </row>
    <row r="490" spans="1:6" ht="45" customHeight="1">
      <c r="A490" s="26"/>
      <c r="B490" s="27" t="s">
        <v>2595</v>
      </c>
      <c r="C490" s="18" t="s">
        <v>2596</v>
      </c>
      <c r="D490" s="20">
        <v>241.75</v>
      </c>
      <c r="E490" s="19">
        <f>IFERROR(VLOOKUP(B490,'Techno Systems'!B:D,3,0),"")</f>
        <v>241.75</v>
      </c>
      <c r="F490" s="112">
        <f t="shared" si="80"/>
        <v>0</v>
      </c>
    </row>
    <row r="491" spans="1:6" ht="45" customHeight="1">
      <c r="A491" s="26"/>
      <c r="B491" s="27" t="s">
        <v>6758</v>
      </c>
      <c r="C491" s="18" t="s">
        <v>6759</v>
      </c>
      <c r="D491" s="20">
        <v>258.06</v>
      </c>
      <c r="E491" s="19">
        <f>IFERROR(VLOOKUP(B491,'Techno Systems'!B:D,3,0),"")</f>
        <v>258.06</v>
      </c>
      <c r="F491" s="112">
        <f t="shared" si="80"/>
        <v>0</v>
      </c>
    </row>
    <row r="492" spans="1:6" ht="45" customHeight="1">
      <c r="A492" s="26"/>
      <c r="B492" s="27" t="s">
        <v>6778</v>
      </c>
      <c r="C492" s="18" t="s">
        <v>6779</v>
      </c>
      <c r="D492" s="20">
        <v>270.60000000000002</v>
      </c>
      <c r="E492" s="19">
        <f>IFERROR(VLOOKUP(B492,'Techno Systems'!B:D,3,0),"")</f>
        <v>270.60000000000002</v>
      </c>
      <c r="F492" s="112">
        <f t="shared" si="80"/>
        <v>0</v>
      </c>
    </row>
    <row r="493" spans="1:6" ht="45" customHeight="1">
      <c r="A493" s="26"/>
      <c r="B493" s="27" t="s">
        <v>6782</v>
      </c>
      <c r="C493" s="18" t="s">
        <v>6783</v>
      </c>
      <c r="D493" s="20">
        <v>246</v>
      </c>
      <c r="E493" s="19">
        <f>IFERROR(VLOOKUP(B493,'Techno Systems'!B:D,3,0),"")</f>
        <v>246</v>
      </c>
      <c r="F493" s="112">
        <f t="shared" si="80"/>
        <v>0</v>
      </c>
    </row>
    <row r="494" spans="1:6" ht="45" customHeight="1">
      <c r="A494" s="26"/>
      <c r="B494" s="49" t="s">
        <v>6790</v>
      </c>
      <c r="C494" s="18" t="s">
        <v>6791</v>
      </c>
      <c r="D494" s="20">
        <v>216</v>
      </c>
      <c r="E494" s="19">
        <f>IFERROR(VLOOKUP(B494,'Techno Systems'!B:D,3,0),"")</f>
        <v>216</v>
      </c>
      <c r="F494" s="112">
        <f t="shared" si="80"/>
        <v>0</v>
      </c>
    </row>
    <row r="495" spans="1:6" ht="45" customHeight="1">
      <c r="A495" s="26"/>
      <c r="B495" s="49" t="s">
        <v>11124</v>
      </c>
      <c r="C495" s="18" t="s">
        <v>11400</v>
      </c>
      <c r="D495" s="20">
        <v>243.03</v>
      </c>
      <c r="E495" s="19">
        <f>IFERROR(VLOOKUP(B495,'Techno Systems'!B:D,3,0),"")</f>
        <v>243.03</v>
      </c>
      <c r="F495" s="112">
        <f t="shared" si="80"/>
        <v>0</v>
      </c>
    </row>
    <row r="496" spans="1:6" ht="45" customHeight="1">
      <c r="A496" s="26"/>
      <c r="B496" s="27" t="s">
        <v>6748</v>
      </c>
      <c r="C496" s="18" t="s">
        <v>6749</v>
      </c>
      <c r="D496" s="20">
        <v>384</v>
      </c>
      <c r="E496" s="19">
        <f>IFERROR(VLOOKUP(B496,'Techno Systems'!B:D,3,0),"")</f>
        <v>384</v>
      </c>
      <c r="F496" s="112">
        <f t="shared" si="80"/>
        <v>0</v>
      </c>
    </row>
    <row r="497" spans="1:6" ht="45" customHeight="1">
      <c r="A497" s="26"/>
      <c r="B497" s="49" t="s">
        <v>6741</v>
      </c>
      <c r="C497" s="18" t="s">
        <v>6742</v>
      </c>
      <c r="D497" s="20">
        <v>504</v>
      </c>
      <c r="E497" s="19">
        <f>IFERROR(VLOOKUP(B497,'Techno Systems'!B:D,3,0),"")</f>
        <v>504</v>
      </c>
      <c r="F497" s="112">
        <f t="shared" si="80"/>
        <v>0</v>
      </c>
    </row>
    <row r="498" spans="1:6" ht="45" customHeight="1">
      <c r="A498" s="26"/>
      <c r="B498" s="27" t="s">
        <v>6704</v>
      </c>
      <c r="C498" s="18" t="s">
        <v>6705</v>
      </c>
      <c r="D498" s="20">
        <v>504</v>
      </c>
      <c r="E498" s="19">
        <f>IFERROR(VLOOKUP(B498,'Techno Systems'!B:D,3,0),"")</f>
        <v>504</v>
      </c>
      <c r="F498" s="112">
        <f t="shared" si="80"/>
        <v>0</v>
      </c>
    </row>
    <row r="499" spans="1:6" s="25" customFormat="1" ht="15" customHeight="1">
      <c r="A499" s="124"/>
      <c r="B499" s="97"/>
      <c r="C499" s="9" t="s">
        <v>6805</v>
      </c>
      <c r="D499" s="11"/>
      <c r="E499" s="10"/>
      <c r="F499" s="11"/>
    </row>
    <row r="500" spans="1:6" s="25" customFormat="1" ht="35.1" customHeight="1">
      <c r="A500" s="124"/>
      <c r="B500" s="84" t="s">
        <v>215</v>
      </c>
      <c r="C500" s="18" t="s">
        <v>230</v>
      </c>
      <c r="D500" s="20">
        <v>10.76</v>
      </c>
      <c r="E500" s="19">
        <f>IFERROR(VLOOKUP(B500,'Techno Systems'!B:D,3,0),"")</f>
        <v>10.76</v>
      </c>
      <c r="F500" s="112">
        <f t="shared" ref="F500:F503" si="81">IFERROR(E500/D500-1,0)</f>
        <v>0</v>
      </c>
    </row>
    <row r="501" spans="1:6" s="25" customFormat="1" ht="35.1" customHeight="1">
      <c r="A501" s="124"/>
      <c r="B501" s="84" t="s">
        <v>216</v>
      </c>
      <c r="C501" s="18" t="s">
        <v>231</v>
      </c>
      <c r="D501" s="20">
        <v>11.12</v>
      </c>
      <c r="E501" s="19">
        <f>IFERROR(VLOOKUP(B501,'Techno Systems'!B:D,3,0),"")</f>
        <v>11.12</v>
      </c>
      <c r="F501" s="112">
        <f t="shared" si="81"/>
        <v>0</v>
      </c>
    </row>
    <row r="502" spans="1:6" s="25" customFormat="1" ht="35.1" customHeight="1">
      <c r="A502" s="124"/>
      <c r="B502" s="84" t="s">
        <v>6786</v>
      </c>
      <c r="C502" s="18" t="s">
        <v>6787</v>
      </c>
      <c r="D502" s="20">
        <v>12.41</v>
      </c>
      <c r="E502" s="19">
        <f>IFERROR(VLOOKUP(B502,'Techno Systems'!B:D,3,0),"")</f>
        <v>12.41</v>
      </c>
      <c r="F502" s="112">
        <f t="shared" si="81"/>
        <v>0</v>
      </c>
    </row>
    <row r="503" spans="1:6" s="25" customFormat="1" ht="35.1" customHeight="1">
      <c r="A503" s="123"/>
      <c r="B503" s="84" t="s">
        <v>217</v>
      </c>
      <c r="C503" s="18" t="s">
        <v>232</v>
      </c>
      <c r="D503" s="20">
        <v>42.84</v>
      </c>
      <c r="E503" s="19">
        <f>IFERROR(VLOOKUP(B503,'Techno Systems'!B:D,3,0),"")</f>
        <v>42.84</v>
      </c>
      <c r="F503" s="112">
        <f t="shared" si="81"/>
        <v>0</v>
      </c>
    </row>
    <row r="504" spans="1:6" s="25" customFormat="1" ht="15" customHeight="1">
      <c r="A504" s="124"/>
      <c r="B504" s="97"/>
      <c r="C504" s="9" t="s">
        <v>6804</v>
      </c>
      <c r="D504" s="11"/>
      <c r="E504" s="10"/>
      <c r="F504" s="11"/>
    </row>
    <row r="505" spans="1:6" s="25" customFormat="1" ht="35.1" customHeight="1">
      <c r="A505" s="124"/>
      <c r="B505" s="84" t="s">
        <v>6710</v>
      </c>
      <c r="C505" s="18" t="s">
        <v>6807</v>
      </c>
      <c r="D505" s="20">
        <v>30.04</v>
      </c>
      <c r="E505" s="19">
        <f>IFERROR(VLOOKUP(B505,'Techno Systems'!B:D,3,0),"")</f>
        <v>30.04</v>
      </c>
      <c r="F505" s="112">
        <f t="shared" ref="F505:F509" si="82">IFERROR(E505/D505-1,0)</f>
        <v>0</v>
      </c>
    </row>
    <row r="506" spans="1:6" s="25" customFormat="1" ht="35.1" customHeight="1">
      <c r="A506" s="124"/>
      <c r="B506" s="84" t="s">
        <v>6745</v>
      </c>
      <c r="C506" s="16" t="s">
        <v>6806</v>
      </c>
      <c r="D506" s="20">
        <v>30.04</v>
      </c>
      <c r="E506" s="19">
        <f>IFERROR(VLOOKUP(B506,'Techno Systems'!B:D,3,0),"")</f>
        <v>30.04</v>
      </c>
      <c r="F506" s="112">
        <f t="shared" si="82"/>
        <v>0</v>
      </c>
    </row>
    <row r="507" spans="1:6" s="25" customFormat="1" ht="35.1" customHeight="1">
      <c r="A507" s="124"/>
      <c r="B507" s="84" t="s">
        <v>2007</v>
      </c>
      <c r="C507" s="16" t="s">
        <v>2008</v>
      </c>
      <c r="D507" s="20">
        <v>23.81</v>
      </c>
      <c r="E507" s="19">
        <f>IFERROR(VLOOKUP(B507,'Techno Systems'!B:D,3,0),"")</f>
        <v>23.81</v>
      </c>
      <c r="F507" s="112">
        <f t="shared" si="82"/>
        <v>0</v>
      </c>
    </row>
    <row r="508" spans="1:6" s="25" customFormat="1" ht="35.1" customHeight="1">
      <c r="A508" s="124"/>
      <c r="B508" s="84" t="s">
        <v>2338</v>
      </c>
      <c r="C508" s="18" t="s">
        <v>6235</v>
      </c>
      <c r="D508" s="20">
        <v>32.020000000000003</v>
      </c>
      <c r="E508" s="19">
        <f>IFERROR(VLOOKUP(B508,'Techno Systems'!B:D,3,0),"")</f>
        <v>32.020000000000003</v>
      </c>
      <c r="F508" s="112">
        <f t="shared" si="82"/>
        <v>0</v>
      </c>
    </row>
    <row r="509" spans="1:6" s="25" customFormat="1" ht="35.1" customHeight="1">
      <c r="A509" s="124"/>
      <c r="B509" s="84" t="s">
        <v>2339</v>
      </c>
      <c r="C509" s="18" t="s">
        <v>6236</v>
      </c>
      <c r="D509" s="20">
        <v>36.57</v>
      </c>
      <c r="E509" s="19">
        <f>IFERROR(VLOOKUP(B509,'Techno Systems'!B:D,3,0),"")</f>
        <v>36.57</v>
      </c>
      <c r="F509" s="112">
        <f t="shared" si="82"/>
        <v>0</v>
      </c>
    </row>
    <row r="510" spans="1:6" s="25" customFormat="1" ht="15" customHeight="1">
      <c r="A510" s="124"/>
      <c r="B510" s="97"/>
      <c r="C510" s="9" t="s">
        <v>6808</v>
      </c>
      <c r="D510" s="11"/>
      <c r="E510" s="10"/>
      <c r="F510" s="11"/>
    </row>
    <row r="511" spans="1:6" s="25" customFormat="1" ht="35.1" customHeight="1">
      <c r="A511" s="94"/>
      <c r="B511" s="84" t="s">
        <v>6799</v>
      </c>
      <c r="C511" s="18" t="s">
        <v>6800</v>
      </c>
      <c r="D511" s="20">
        <v>14.48</v>
      </c>
      <c r="E511" s="19">
        <f>IFERROR(VLOOKUP(B511,'Techno Systems'!B:D,3,0),"")</f>
        <v>14.48</v>
      </c>
      <c r="F511" s="112">
        <f t="shared" ref="F511:F518" si="83">IFERROR(E511/D511-1,0)</f>
        <v>0</v>
      </c>
    </row>
    <row r="512" spans="1:6" s="25" customFormat="1" ht="35.1" customHeight="1">
      <c r="A512" s="94"/>
      <c r="B512" s="84" t="s">
        <v>6724</v>
      </c>
      <c r="C512" s="18" t="s">
        <v>6725</v>
      </c>
      <c r="D512" s="20">
        <v>18.13</v>
      </c>
      <c r="E512" s="19">
        <f>IFERROR(VLOOKUP(B512,'Techno Systems'!B:D,3,0),"")</f>
        <v>18.13</v>
      </c>
      <c r="F512" s="112">
        <f t="shared" si="83"/>
        <v>0</v>
      </c>
    </row>
    <row r="513" spans="1:6" s="25" customFormat="1" ht="35.1" customHeight="1">
      <c r="A513" s="94"/>
      <c r="B513" s="84" t="s">
        <v>6809</v>
      </c>
      <c r="C513" s="18" t="s">
        <v>6810</v>
      </c>
      <c r="D513" s="20">
        <v>20.22</v>
      </c>
      <c r="E513" s="19">
        <f>IFERROR(VLOOKUP(B513,'Techno Systems'!B:D,3,0),"")</f>
        <v>20.22</v>
      </c>
      <c r="F513" s="112">
        <f t="shared" si="83"/>
        <v>0</v>
      </c>
    </row>
    <row r="514" spans="1:6" s="25" customFormat="1" ht="35.1" customHeight="1">
      <c r="A514" s="94"/>
      <c r="B514" s="84" t="s">
        <v>6784</v>
      </c>
      <c r="C514" s="18" t="s">
        <v>6785</v>
      </c>
      <c r="D514" s="20">
        <v>27.03</v>
      </c>
      <c r="E514" s="19">
        <f>IFERROR(VLOOKUP(B514,'Techno Systems'!B:D,3,0),"")</f>
        <v>27.03</v>
      </c>
      <c r="F514" s="112">
        <f t="shared" si="83"/>
        <v>0</v>
      </c>
    </row>
    <row r="515" spans="1:6" s="25" customFormat="1" ht="35.1" customHeight="1">
      <c r="A515" s="94"/>
      <c r="B515" s="84" t="s">
        <v>6743</v>
      </c>
      <c r="C515" s="18" t="s">
        <v>6744</v>
      </c>
      <c r="D515" s="20">
        <v>22.98</v>
      </c>
      <c r="E515" s="19">
        <f>IFERROR(VLOOKUP(B515,'Techno Systems'!B:D,3,0),"")</f>
        <v>22.98</v>
      </c>
      <c r="F515" s="112">
        <f t="shared" si="83"/>
        <v>0</v>
      </c>
    </row>
    <row r="516" spans="1:6" s="25" customFormat="1" ht="35.1" customHeight="1">
      <c r="A516" s="94"/>
      <c r="B516" s="84" t="s">
        <v>6746</v>
      </c>
      <c r="C516" s="18" t="s">
        <v>6747</v>
      </c>
      <c r="D516" s="20">
        <v>22.98</v>
      </c>
      <c r="E516" s="19">
        <f>IFERROR(VLOOKUP(B516,'Techno Systems'!B:D,3,0),"")</f>
        <v>22.98</v>
      </c>
      <c r="F516" s="112">
        <f t="shared" si="83"/>
        <v>0</v>
      </c>
    </row>
    <row r="517" spans="1:6" s="25" customFormat="1" ht="35.1" customHeight="1">
      <c r="A517" s="94"/>
      <c r="B517" s="84" t="s">
        <v>6801</v>
      </c>
      <c r="C517" s="18" t="s">
        <v>6802</v>
      </c>
      <c r="D517" s="20">
        <v>4.5</v>
      </c>
      <c r="E517" s="19">
        <f>IFERROR(VLOOKUP(B517,'Techno Systems'!B:D,3,0),"")</f>
        <v>4.5</v>
      </c>
      <c r="F517" s="112">
        <f t="shared" si="83"/>
        <v>0</v>
      </c>
    </row>
    <row r="518" spans="1:6" s="25" customFormat="1" ht="35.1" customHeight="1">
      <c r="A518" s="94"/>
      <c r="B518" s="84" t="s">
        <v>6770</v>
      </c>
      <c r="C518" s="18" t="s">
        <v>6771</v>
      </c>
      <c r="D518" s="20">
        <v>6.76</v>
      </c>
      <c r="E518" s="19">
        <f>IFERROR(VLOOKUP(B518,'Techno Systems'!B:D,3,0),"")</f>
        <v>6.76</v>
      </c>
      <c r="F518" s="112">
        <f t="shared" si="83"/>
        <v>0</v>
      </c>
    </row>
    <row r="519" spans="1:6" s="25" customFormat="1" ht="15" customHeight="1">
      <c r="A519" s="124"/>
      <c r="B519" s="97"/>
      <c r="C519" s="9" t="s">
        <v>6812</v>
      </c>
      <c r="D519" s="11"/>
      <c r="E519" s="10"/>
      <c r="F519" s="11"/>
    </row>
    <row r="520" spans="1:6" s="25" customFormat="1" ht="35.1" customHeight="1">
      <c r="A520" s="94"/>
      <c r="B520" s="84" t="s">
        <v>6731</v>
      </c>
      <c r="C520" s="18" t="s">
        <v>6732</v>
      </c>
      <c r="D520" s="20">
        <v>30.06</v>
      </c>
      <c r="E520" s="19">
        <f>IFERROR(VLOOKUP(B520,'Techno Systems'!B:D,3,0),"")</f>
        <v>30.06</v>
      </c>
      <c r="F520" s="112">
        <f t="shared" ref="F520:F521" si="84">IFERROR(E520/D520-1,0)</f>
        <v>0</v>
      </c>
    </row>
    <row r="521" spans="1:6" s="25" customFormat="1" ht="35.1" customHeight="1">
      <c r="A521" s="94"/>
      <c r="B521" s="84" t="s">
        <v>6797</v>
      </c>
      <c r="C521" s="18" t="s">
        <v>6798</v>
      </c>
      <c r="D521" s="20">
        <v>30.06</v>
      </c>
      <c r="E521" s="19">
        <f>IFERROR(VLOOKUP(B521,'Techno Systems'!B:D,3,0),"")</f>
        <v>30.06</v>
      </c>
      <c r="F521" s="112">
        <f t="shared" si="84"/>
        <v>0</v>
      </c>
    </row>
    <row r="522" spans="1:6" s="25" customFormat="1" ht="15" customHeight="1">
      <c r="A522" s="124"/>
      <c r="B522" s="97"/>
      <c r="C522" s="9" t="s">
        <v>6811</v>
      </c>
      <c r="D522" s="11"/>
      <c r="E522" s="10"/>
      <c r="F522" s="11"/>
    </row>
    <row r="523" spans="1:6" s="25" customFormat="1" ht="35.1" customHeight="1">
      <c r="A523" s="94"/>
      <c r="B523" s="84" t="s">
        <v>6729</v>
      </c>
      <c r="C523" s="18" t="s">
        <v>6730</v>
      </c>
      <c r="D523" s="20">
        <v>10.35</v>
      </c>
      <c r="E523" s="19">
        <f>IFERROR(VLOOKUP(B523,'Techno Systems'!B:D,3,0),"")</f>
        <v>10.35</v>
      </c>
      <c r="F523" s="112">
        <f t="shared" ref="F523:F529" si="85">IFERROR(E523/D523-1,0)</f>
        <v>0</v>
      </c>
    </row>
    <row r="524" spans="1:6" s="25" customFormat="1" ht="35.1" customHeight="1">
      <c r="A524" s="94"/>
      <c r="B524" s="84" t="s">
        <v>6698</v>
      </c>
      <c r="C524" s="18" t="s">
        <v>6699</v>
      </c>
      <c r="D524" s="20">
        <v>14.49</v>
      </c>
      <c r="E524" s="19">
        <f>IFERROR(VLOOKUP(B524,'Techno Systems'!B:D,3,0),"")</f>
        <v>14.49</v>
      </c>
      <c r="F524" s="112">
        <f t="shared" si="85"/>
        <v>0</v>
      </c>
    </row>
    <row r="525" spans="1:6" s="25" customFormat="1" ht="35.1" customHeight="1">
      <c r="A525" s="94"/>
      <c r="B525" s="84" t="s">
        <v>6739</v>
      </c>
      <c r="C525" s="18" t="s">
        <v>6740</v>
      </c>
      <c r="D525" s="20">
        <v>14.18</v>
      </c>
      <c r="E525" s="19">
        <f>IFERROR(VLOOKUP(B525,'Techno Systems'!B:D,3,0),"")</f>
        <v>14.18</v>
      </c>
      <c r="F525" s="112">
        <f t="shared" si="85"/>
        <v>0</v>
      </c>
    </row>
    <row r="526" spans="1:6" s="25" customFormat="1" ht="35.1" customHeight="1">
      <c r="A526" s="94"/>
      <c r="B526" s="84" t="s">
        <v>6716</v>
      </c>
      <c r="C526" s="18" t="s">
        <v>6717</v>
      </c>
      <c r="D526" s="20">
        <v>18.11</v>
      </c>
      <c r="E526" s="19">
        <f>IFERROR(VLOOKUP(B526,'Techno Systems'!B:D,3,0),"")</f>
        <v>18.11</v>
      </c>
      <c r="F526" s="112">
        <f t="shared" si="85"/>
        <v>0</v>
      </c>
    </row>
    <row r="527" spans="1:6" s="25" customFormat="1" ht="35.1" customHeight="1">
      <c r="A527" s="94"/>
      <c r="B527" s="84" t="s">
        <v>6735</v>
      </c>
      <c r="C527" s="18" t="s">
        <v>6736</v>
      </c>
      <c r="D527" s="20">
        <v>20.36</v>
      </c>
      <c r="E527" s="19">
        <f>IFERROR(VLOOKUP(B527,'Techno Systems'!B:D,3,0),"")</f>
        <v>20.36</v>
      </c>
      <c r="F527" s="112">
        <f t="shared" si="85"/>
        <v>0</v>
      </c>
    </row>
    <row r="528" spans="1:6" s="25" customFormat="1" ht="35.1" customHeight="1">
      <c r="A528" s="94"/>
      <c r="B528" s="84" t="s">
        <v>6754</v>
      </c>
      <c r="C528" s="18" t="s">
        <v>6755</v>
      </c>
      <c r="D528" s="20">
        <v>4.16</v>
      </c>
      <c r="E528" s="19">
        <f>IFERROR(VLOOKUP(B528,'Techno Systems'!B:D,3,0),"")</f>
        <v>4.16</v>
      </c>
      <c r="F528" s="112">
        <f t="shared" si="85"/>
        <v>0</v>
      </c>
    </row>
    <row r="529" spans="1:6" s="25" customFormat="1" ht="35.1" customHeight="1">
      <c r="A529" s="94"/>
      <c r="B529" s="84" t="s">
        <v>6702</v>
      </c>
      <c r="C529" s="18" t="s">
        <v>6703</v>
      </c>
      <c r="D529" s="20">
        <v>6.05</v>
      </c>
      <c r="E529" s="19">
        <f>IFERROR(VLOOKUP(B529,'Techno Systems'!B:D,3,0),"")</f>
        <v>6.05</v>
      </c>
      <c r="F529" s="112">
        <f t="shared" si="85"/>
        <v>0</v>
      </c>
    </row>
    <row r="530" spans="1:6" s="25" customFormat="1" ht="15" customHeight="1">
      <c r="A530" s="124"/>
      <c r="B530" s="97"/>
      <c r="C530" s="9" t="s">
        <v>720</v>
      </c>
      <c r="D530" s="11"/>
      <c r="E530" s="10"/>
      <c r="F530" s="11"/>
    </row>
    <row r="531" spans="1:6" s="25" customFormat="1" ht="35.1" customHeight="1">
      <c r="A531" s="124"/>
      <c r="B531" s="84" t="s">
        <v>205</v>
      </c>
      <c r="C531" s="18" t="s">
        <v>220</v>
      </c>
      <c r="D531" s="20">
        <v>20.47</v>
      </c>
      <c r="E531" s="19">
        <f>IFERROR(VLOOKUP(B531,'Techno Systems'!B:D,3,0),"")</f>
        <v>21.49</v>
      </c>
      <c r="F531" s="112">
        <f t="shared" ref="F531:F536" si="86">IFERROR(E531/D531-1,0)</f>
        <v>4.9829018075232101E-2</v>
      </c>
    </row>
    <row r="532" spans="1:6" s="25" customFormat="1" ht="35.1" customHeight="1">
      <c r="A532" s="124"/>
      <c r="B532" s="84" t="s">
        <v>204</v>
      </c>
      <c r="C532" s="18" t="s">
        <v>219</v>
      </c>
      <c r="D532" s="20">
        <v>31.74</v>
      </c>
      <c r="E532" s="19">
        <f>IFERROR(VLOOKUP(B532,'Techno Systems'!B:D,3,0),"")</f>
        <v>33.33</v>
      </c>
      <c r="F532" s="112">
        <f t="shared" si="86"/>
        <v>5.0094517958412021E-2</v>
      </c>
    </row>
    <row r="533" spans="1:6" s="25" customFormat="1" ht="35.1" customHeight="1">
      <c r="A533" s="124"/>
      <c r="B533" s="84" t="s">
        <v>206</v>
      </c>
      <c r="C533" s="18" t="s">
        <v>221</v>
      </c>
      <c r="D533" s="20">
        <v>32.75</v>
      </c>
      <c r="E533" s="19">
        <f>IFERROR(VLOOKUP(B533,'Techno Systems'!B:D,3,0),"")</f>
        <v>34.39</v>
      </c>
      <c r="F533" s="112">
        <f t="shared" si="86"/>
        <v>5.0076335877862643E-2</v>
      </c>
    </row>
    <row r="534" spans="1:6" s="25" customFormat="1" ht="35.1" customHeight="1">
      <c r="A534" s="124"/>
      <c r="B534" s="84" t="s">
        <v>207</v>
      </c>
      <c r="C534" s="18" t="s">
        <v>222</v>
      </c>
      <c r="D534" s="20">
        <v>25.2</v>
      </c>
      <c r="E534" s="19">
        <f>IFERROR(VLOOKUP(B534,'Techno Systems'!B:D,3,0),"")</f>
        <v>26.46</v>
      </c>
      <c r="F534" s="112">
        <f t="shared" si="86"/>
        <v>5.0000000000000044E-2</v>
      </c>
    </row>
    <row r="535" spans="1:6" s="25" customFormat="1" ht="35.1" customHeight="1">
      <c r="A535" s="124"/>
      <c r="B535" s="84" t="s">
        <v>4785</v>
      </c>
      <c r="C535" s="18" t="s">
        <v>4786</v>
      </c>
      <c r="D535" s="20">
        <v>33.6</v>
      </c>
      <c r="E535" s="19">
        <f>IFERROR(VLOOKUP(B535,'Techno Systems'!B:D,3,0),"")</f>
        <v>35.28</v>
      </c>
      <c r="F535" s="112">
        <f t="shared" si="86"/>
        <v>5.0000000000000044E-2</v>
      </c>
    </row>
    <row r="536" spans="1:6" s="25" customFormat="1" ht="35.1" customHeight="1">
      <c r="A536" s="124"/>
      <c r="B536" s="84" t="s">
        <v>4787</v>
      </c>
      <c r="C536" s="18" t="s">
        <v>4788</v>
      </c>
      <c r="D536" s="20">
        <v>32.4</v>
      </c>
      <c r="E536" s="19">
        <f>IFERROR(VLOOKUP(B536,'Techno Systems'!B:D,3,0),"")</f>
        <v>34.020000000000003</v>
      </c>
      <c r="F536" s="112">
        <f t="shared" si="86"/>
        <v>5.0000000000000044E-2</v>
      </c>
    </row>
    <row r="537" spans="1:6" s="25" customFormat="1" ht="15" customHeight="1">
      <c r="A537" s="123"/>
      <c r="B537" s="97"/>
      <c r="C537" s="9" t="s">
        <v>1913</v>
      </c>
      <c r="D537" s="8"/>
      <c r="E537" s="10"/>
      <c r="F537" s="11"/>
    </row>
    <row r="538" spans="1:6" s="25" customFormat="1" ht="35.1" customHeight="1">
      <c r="A538" s="124"/>
      <c r="B538" s="84" t="s">
        <v>2009</v>
      </c>
      <c r="C538" s="16" t="s">
        <v>2010</v>
      </c>
      <c r="D538" s="20">
        <v>50.16</v>
      </c>
      <c r="E538" s="19">
        <f>IFERROR(VLOOKUP(B538,'Techno Systems'!B:D,3,0),"")</f>
        <v>50.16</v>
      </c>
      <c r="F538" s="112">
        <f t="shared" ref="F538:F550" si="87">IFERROR(E538/D538-1,0)</f>
        <v>0</v>
      </c>
    </row>
    <row r="539" spans="1:6" s="25" customFormat="1" ht="35.1" customHeight="1">
      <c r="A539" s="124"/>
      <c r="B539" s="84" t="s">
        <v>186</v>
      </c>
      <c r="C539" s="18" t="s">
        <v>1904</v>
      </c>
      <c r="D539" s="20">
        <v>43.88</v>
      </c>
      <c r="E539" s="19">
        <f>IFERROR(VLOOKUP(B539,'Techno Systems'!B:D,3,0),"")</f>
        <v>43.88</v>
      </c>
      <c r="F539" s="112">
        <f t="shared" si="87"/>
        <v>0</v>
      </c>
    </row>
    <row r="540" spans="1:6" s="25" customFormat="1" ht="35.1" customHeight="1">
      <c r="A540" s="124"/>
      <c r="B540" s="84" t="s">
        <v>187</v>
      </c>
      <c r="C540" s="18" t="s">
        <v>1910</v>
      </c>
      <c r="D540" s="20">
        <v>51.76</v>
      </c>
      <c r="E540" s="19">
        <f>IFERROR(VLOOKUP(B540,'Techno Systems'!B:D,3,0),"")</f>
        <v>51.76</v>
      </c>
      <c r="F540" s="112">
        <f t="shared" si="87"/>
        <v>0</v>
      </c>
    </row>
    <row r="541" spans="1:6" s="25" customFormat="1" ht="35.1" customHeight="1">
      <c r="A541" s="124"/>
      <c r="B541" s="84" t="s">
        <v>2011</v>
      </c>
      <c r="C541" s="18" t="s">
        <v>2012</v>
      </c>
      <c r="D541" s="20">
        <v>46.15</v>
      </c>
      <c r="E541" s="19">
        <f>IFERROR(VLOOKUP(B541,'Techno Systems'!B:D,3,0),"")</f>
        <v>46.15</v>
      </c>
      <c r="F541" s="112">
        <f t="shared" si="87"/>
        <v>0</v>
      </c>
    </row>
    <row r="542" spans="1:6" s="25" customFormat="1" ht="35.1" customHeight="1">
      <c r="A542" s="124"/>
      <c r="B542" s="84" t="s">
        <v>2013</v>
      </c>
      <c r="C542" s="18" t="s">
        <v>2014</v>
      </c>
      <c r="D542" s="20">
        <v>77.05</v>
      </c>
      <c r="E542" s="19">
        <f>IFERROR(VLOOKUP(B542,'Techno Systems'!B:D,3,0),"")</f>
        <v>77.05</v>
      </c>
      <c r="F542" s="112">
        <f t="shared" si="87"/>
        <v>0</v>
      </c>
    </row>
    <row r="543" spans="1:6" s="25" customFormat="1" ht="35.1" customHeight="1">
      <c r="A543" s="124"/>
      <c r="B543" s="84" t="s">
        <v>2015</v>
      </c>
      <c r="C543" s="18" t="s">
        <v>2016</v>
      </c>
      <c r="D543" s="20">
        <v>85.23</v>
      </c>
      <c r="E543" s="19">
        <f>IFERROR(VLOOKUP(B543,'Techno Systems'!B:D,3,0),"")</f>
        <v>85.23</v>
      </c>
      <c r="F543" s="112">
        <f t="shared" si="87"/>
        <v>0</v>
      </c>
    </row>
    <row r="544" spans="1:6" s="25" customFormat="1" ht="35.1" customHeight="1">
      <c r="A544" s="124"/>
      <c r="B544" s="84" t="s">
        <v>188</v>
      </c>
      <c r="C544" s="18" t="s">
        <v>1908</v>
      </c>
      <c r="D544" s="20">
        <v>43.88</v>
      </c>
      <c r="E544" s="19">
        <f>IFERROR(VLOOKUP(B544,'Techno Systems'!B:D,3,0),"")</f>
        <v>43.88</v>
      </c>
      <c r="F544" s="112">
        <f t="shared" si="87"/>
        <v>0</v>
      </c>
    </row>
    <row r="545" spans="1:6" s="25" customFormat="1" ht="35.1" customHeight="1">
      <c r="A545" s="124"/>
      <c r="B545" s="84" t="s">
        <v>189</v>
      </c>
      <c r="C545" s="18" t="s">
        <v>1902</v>
      </c>
      <c r="D545" s="20">
        <v>51.94</v>
      </c>
      <c r="E545" s="19">
        <f>IFERROR(VLOOKUP(B545,'Techno Systems'!B:D,3,0),"")</f>
        <v>51.94</v>
      </c>
      <c r="F545" s="112">
        <f t="shared" si="87"/>
        <v>0</v>
      </c>
    </row>
    <row r="546" spans="1:6" s="25" customFormat="1" ht="35.1" customHeight="1">
      <c r="A546" s="124"/>
      <c r="B546" s="84" t="s">
        <v>2017</v>
      </c>
      <c r="C546" s="18" t="s">
        <v>2018</v>
      </c>
      <c r="D546" s="20">
        <v>62.9</v>
      </c>
      <c r="E546" s="19">
        <f>IFERROR(VLOOKUP(B546,'Techno Systems'!B:D,3,0),"")</f>
        <v>62.9</v>
      </c>
      <c r="F546" s="112">
        <f t="shared" si="87"/>
        <v>0</v>
      </c>
    </row>
    <row r="547" spans="1:6" s="25" customFormat="1" ht="35.1" customHeight="1">
      <c r="A547" s="125"/>
      <c r="B547" s="84" t="s">
        <v>190</v>
      </c>
      <c r="C547" s="18" t="s">
        <v>1903</v>
      </c>
      <c r="D547" s="20">
        <v>71.88</v>
      </c>
      <c r="E547" s="19">
        <f>IFERROR(VLOOKUP(B547,'Techno Systems'!B:D,3,0),"")</f>
        <v>71.88</v>
      </c>
      <c r="F547" s="112">
        <f t="shared" si="87"/>
        <v>0</v>
      </c>
    </row>
    <row r="548" spans="1:6" s="25" customFormat="1" ht="35.1" customHeight="1">
      <c r="A548" s="124"/>
      <c r="B548" s="84" t="s">
        <v>191</v>
      </c>
      <c r="C548" s="18" t="s">
        <v>1901</v>
      </c>
      <c r="D548" s="20">
        <v>22.92</v>
      </c>
      <c r="E548" s="19">
        <f>IFERROR(VLOOKUP(B548,'Techno Systems'!B:D,3,0),"")</f>
        <v>25.21</v>
      </c>
      <c r="F548" s="112">
        <f t="shared" si="87"/>
        <v>9.9912739965095865E-2</v>
      </c>
    </row>
    <row r="549" spans="1:6" s="25" customFormat="1" ht="35.1" customHeight="1">
      <c r="A549" s="125"/>
      <c r="B549" s="84" t="s">
        <v>192</v>
      </c>
      <c r="C549" s="18" t="s">
        <v>1906</v>
      </c>
      <c r="D549" s="20">
        <v>33.99</v>
      </c>
      <c r="E549" s="19">
        <f>IFERROR(VLOOKUP(B549,'Techno Systems'!B:D,3,0),"")</f>
        <v>37.39</v>
      </c>
      <c r="F549" s="112">
        <f t="shared" si="87"/>
        <v>0.10002942041776985</v>
      </c>
    </row>
    <row r="550" spans="1:6" s="25" customFormat="1" ht="35.1" customHeight="1">
      <c r="A550" s="124"/>
      <c r="B550" s="84" t="s">
        <v>193</v>
      </c>
      <c r="C550" s="18" t="s">
        <v>1905</v>
      </c>
      <c r="D550" s="20">
        <v>40.97</v>
      </c>
      <c r="E550" s="19">
        <f>IFERROR(VLOOKUP(B550,'Techno Systems'!B:D,3,0),"")</f>
        <v>49.16</v>
      </c>
      <c r="F550" s="112">
        <f t="shared" si="87"/>
        <v>0.19990236758603852</v>
      </c>
    </row>
    <row r="551" spans="1:6" s="25" customFormat="1" ht="15" customHeight="1">
      <c r="A551" s="123"/>
      <c r="B551" s="97"/>
      <c r="C551" s="9" t="s">
        <v>7094</v>
      </c>
      <c r="D551" s="8"/>
      <c r="E551" s="10"/>
      <c r="F551" s="11"/>
    </row>
    <row r="552" spans="1:6" s="25" customFormat="1" ht="35.1" customHeight="1">
      <c r="A552" s="126"/>
      <c r="B552" s="84" t="s">
        <v>7044</v>
      </c>
      <c r="C552" s="18" t="s">
        <v>7070</v>
      </c>
      <c r="D552" s="20">
        <v>47</v>
      </c>
      <c r="E552" s="19">
        <f>IFERROR(VLOOKUP(B552,'Techno Systems'!B:D,3,0),"")</f>
        <v>47</v>
      </c>
      <c r="F552" s="112">
        <f t="shared" ref="F552:F577" si="88">IFERROR(E552/D552-1,0)</f>
        <v>0</v>
      </c>
    </row>
    <row r="553" spans="1:6" s="25" customFormat="1" ht="35.1" customHeight="1">
      <c r="A553" s="126"/>
      <c r="B553" s="84" t="s">
        <v>7042</v>
      </c>
      <c r="C553" s="16" t="s">
        <v>7068</v>
      </c>
      <c r="D553" s="20">
        <v>49</v>
      </c>
      <c r="E553" s="19">
        <f>IFERROR(VLOOKUP(B553,'Techno Systems'!B:D,3,0),"")</f>
        <v>49</v>
      </c>
      <c r="F553" s="112">
        <f t="shared" si="88"/>
        <v>0</v>
      </c>
    </row>
    <row r="554" spans="1:6" s="25" customFormat="1" ht="35.1" customHeight="1">
      <c r="A554" s="126"/>
      <c r="B554" s="84" t="s">
        <v>7047</v>
      </c>
      <c r="C554" s="18" t="s">
        <v>7073</v>
      </c>
      <c r="D554" s="20">
        <v>52</v>
      </c>
      <c r="E554" s="19">
        <f>IFERROR(VLOOKUP(B554,'Techno Systems'!B:D,3,0),"")</f>
        <v>52</v>
      </c>
      <c r="F554" s="112">
        <f t="shared" si="88"/>
        <v>0</v>
      </c>
    </row>
    <row r="555" spans="1:6" s="25" customFormat="1" ht="35.1" customHeight="1">
      <c r="A555" s="126"/>
      <c r="B555" s="84" t="s">
        <v>7045</v>
      </c>
      <c r="C555" s="18" t="s">
        <v>7071</v>
      </c>
      <c r="D555" s="20">
        <v>55</v>
      </c>
      <c r="E555" s="19">
        <f>IFERROR(VLOOKUP(B555,'Techno Systems'!B:D,3,0),"")</f>
        <v>55</v>
      </c>
      <c r="F555" s="112">
        <f t="shared" si="88"/>
        <v>0</v>
      </c>
    </row>
    <row r="556" spans="1:6" s="25" customFormat="1" ht="35.1" customHeight="1">
      <c r="A556" s="126"/>
      <c r="B556" s="84" t="s">
        <v>7043</v>
      </c>
      <c r="C556" s="18" t="s">
        <v>7069</v>
      </c>
      <c r="D556" s="20">
        <v>57</v>
      </c>
      <c r="E556" s="19">
        <f>IFERROR(VLOOKUP(B556,'Techno Systems'!B:D,3,0),"")</f>
        <v>57</v>
      </c>
      <c r="F556" s="112">
        <f t="shared" si="88"/>
        <v>0</v>
      </c>
    </row>
    <row r="557" spans="1:6" s="25" customFormat="1" ht="35.1" customHeight="1">
      <c r="A557" s="126"/>
      <c r="B557" s="84" t="s">
        <v>7048</v>
      </c>
      <c r="C557" s="18" t="s">
        <v>7074</v>
      </c>
      <c r="D557" s="20">
        <v>63</v>
      </c>
      <c r="E557" s="19">
        <f>IFERROR(VLOOKUP(B557,'Techno Systems'!B:D,3,0),"")</f>
        <v>63</v>
      </c>
      <c r="F557" s="112">
        <f t="shared" si="88"/>
        <v>0</v>
      </c>
    </row>
    <row r="558" spans="1:6" s="25" customFormat="1" ht="35.1" customHeight="1">
      <c r="A558" s="126"/>
      <c r="B558" s="84" t="s">
        <v>7046</v>
      </c>
      <c r="C558" s="18" t="s">
        <v>7072</v>
      </c>
      <c r="D558" s="20">
        <v>61</v>
      </c>
      <c r="E558" s="19">
        <f>IFERROR(VLOOKUP(B558,'Techno Systems'!B:D,3,0),"")</f>
        <v>61</v>
      </c>
      <c r="F558" s="112">
        <f t="shared" si="88"/>
        <v>0</v>
      </c>
    </row>
    <row r="559" spans="1:6" s="25" customFormat="1" ht="35.1" customHeight="1">
      <c r="A559" s="126"/>
      <c r="B559" s="84" t="s">
        <v>7049</v>
      </c>
      <c r="C559" s="18" t="s">
        <v>7075</v>
      </c>
      <c r="D559" s="20">
        <v>153</v>
      </c>
      <c r="E559" s="19">
        <f>IFERROR(VLOOKUP(B559,'Techno Systems'!B:D,3,0),"")</f>
        <v>153</v>
      </c>
      <c r="F559" s="112">
        <f t="shared" si="88"/>
        <v>0</v>
      </c>
    </row>
    <row r="560" spans="1:6" s="25" customFormat="1" ht="35.1" customHeight="1">
      <c r="A560" s="125"/>
      <c r="B560" s="84" t="s">
        <v>7050</v>
      </c>
      <c r="C560" s="18" t="s">
        <v>7076</v>
      </c>
      <c r="D560" s="20">
        <v>79</v>
      </c>
      <c r="E560" s="19">
        <f>IFERROR(VLOOKUP(B560,'Techno Systems'!B:D,3,0),"")</f>
        <v>79</v>
      </c>
      <c r="F560" s="112">
        <f t="shared" si="88"/>
        <v>0</v>
      </c>
    </row>
    <row r="561" spans="1:6" s="25" customFormat="1" ht="35.1" customHeight="1">
      <c r="A561" s="126"/>
      <c r="B561" s="84" t="s">
        <v>7051</v>
      </c>
      <c r="C561" s="18" t="s">
        <v>7077</v>
      </c>
      <c r="D561" s="20">
        <v>171</v>
      </c>
      <c r="E561" s="19">
        <f>IFERROR(VLOOKUP(B561,'Techno Systems'!B:D,3,0),"")</f>
        <v>171</v>
      </c>
      <c r="F561" s="112">
        <f t="shared" si="88"/>
        <v>0</v>
      </c>
    </row>
    <row r="562" spans="1:6" s="25" customFormat="1" ht="35.1" customHeight="1">
      <c r="A562" s="126"/>
      <c r="B562" s="84" t="s">
        <v>7062</v>
      </c>
      <c r="C562" s="18" t="s">
        <v>7088</v>
      </c>
      <c r="D562" s="20">
        <v>154</v>
      </c>
      <c r="E562" s="19">
        <f>IFERROR(VLOOKUP(B562,'Techno Systems'!B:D,3,0),"")</f>
        <v>154</v>
      </c>
      <c r="F562" s="112">
        <f t="shared" si="88"/>
        <v>0</v>
      </c>
    </row>
    <row r="563" spans="1:6" s="25" customFormat="1" ht="35.1" customHeight="1">
      <c r="A563" s="126"/>
      <c r="B563" s="84" t="s">
        <v>7063</v>
      </c>
      <c r="C563" s="18" t="s">
        <v>7089</v>
      </c>
      <c r="D563" s="20">
        <v>215</v>
      </c>
      <c r="E563" s="19">
        <f>IFERROR(VLOOKUP(B563,'Techno Systems'!B:D,3,0),"")</f>
        <v>215</v>
      </c>
      <c r="F563" s="112">
        <f t="shared" si="88"/>
        <v>0</v>
      </c>
    </row>
    <row r="564" spans="1:6" s="25" customFormat="1" ht="35.1" customHeight="1">
      <c r="A564" s="126"/>
      <c r="B564" s="84" t="s">
        <v>7052</v>
      </c>
      <c r="C564" s="18" t="s">
        <v>7078</v>
      </c>
      <c r="D564" s="20">
        <v>47</v>
      </c>
      <c r="E564" s="19">
        <f>IFERROR(VLOOKUP(B564,'Techno Systems'!B:D,3,0),"")</f>
        <v>47</v>
      </c>
      <c r="F564" s="112">
        <f t="shared" si="88"/>
        <v>0</v>
      </c>
    </row>
    <row r="565" spans="1:6" s="25" customFormat="1" ht="35.1" customHeight="1">
      <c r="A565" s="126"/>
      <c r="B565" s="84" t="s">
        <v>7053</v>
      </c>
      <c r="C565" s="18" t="s">
        <v>7079</v>
      </c>
      <c r="D565" s="20">
        <v>48</v>
      </c>
      <c r="E565" s="19">
        <f>IFERROR(VLOOKUP(B565,'Techno Systems'!B:D,3,0),"")</f>
        <v>48</v>
      </c>
      <c r="F565" s="112">
        <f t="shared" si="88"/>
        <v>0</v>
      </c>
    </row>
    <row r="566" spans="1:6" s="25" customFormat="1" ht="35.1" customHeight="1">
      <c r="A566" s="126"/>
      <c r="B566" s="84" t="s">
        <v>7054</v>
      </c>
      <c r="C566" s="18" t="s">
        <v>7080</v>
      </c>
      <c r="D566" s="20">
        <v>55</v>
      </c>
      <c r="E566" s="19">
        <f>IFERROR(VLOOKUP(B566,'Techno Systems'!B:D,3,0),"")</f>
        <v>55</v>
      </c>
      <c r="F566" s="112">
        <f t="shared" si="88"/>
        <v>0</v>
      </c>
    </row>
    <row r="567" spans="1:6" s="25" customFormat="1" ht="35.1" customHeight="1">
      <c r="A567" s="126"/>
      <c r="B567" s="84" t="s">
        <v>7055</v>
      </c>
      <c r="C567" s="16" t="s">
        <v>7081</v>
      </c>
      <c r="D567" s="20">
        <v>56</v>
      </c>
      <c r="E567" s="19">
        <f>IFERROR(VLOOKUP(B567,'Techno Systems'!B:D,3,0),"")</f>
        <v>56</v>
      </c>
      <c r="F567" s="112">
        <f t="shared" si="88"/>
        <v>0</v>
      </c>
    </row>
    <row r="568" spans="1:6" s="25" customFormat="1" ht="35.1" customHeight="1">
      <c r="A568" s="126"/>
      <c r="B568" s="84" t="s">
        <v>7056</v>
      </c>
      <c r="C568" s="18" t="s">
        <v>7082</v>
      </c>
      <c r="D568" s="20">
        <v>58</v>
      </c>
      <c r="E568" s="19">
        <f>IFERROR(VLOOKUP(B568,'Techno Systems'!B:D,3,0),"")</f>
        <v>58</v>
      </c>
      <c r="F568" s="112">
        <f t="shared" si="88"/>
        <v>0</v>
      </c>
    </row>
    <row r="569" spans="1:6" s="25" customFormat="1" ht="35.1" customHeight="1">
      <c r="A569" s="125"/>
      <c r="B569" s="84" t="s">
        <v>7057</v>
      </c>
      <c r="C569" s="18" t="s">
        <v>7083</v>
      </c>
      <c r="D569" s="20">
        <v>59</v>
      </c>
      <c r="E569" s="19">
        <f>IFERROR(VLOOKUP(B569,'Techno Systems'!B:D,3,0),"")</f>
        <v>59</v>
      </c>
      <c r="F569" s="112">
        <f t="shared" si="88"/>
        <v>0</v>
      </c>
    </row>
    <row r="570" spans="1:6" s="25" customFormat="1" ht="35.1" customHeight="1">
      <c r="A570" s="125"/>
      <c r="B570" s="84" t="s">
        <v>7058</v>
      </c>
      <c r="C570" s="18" t="s">
        <v>7084</v>
      </c>
      <c r="D570" s="20">
        <v>67</v>
      </c>
      <c r="E570" s="19">
        <f>IFERROR(VLOOKUP(B570,'Techno Systems'!B:D,3,0),"")</f>
        <v>67</v>
      </c>
      <c r="F570" s="112">
        <f t="shared" si="88"/>
        <v>0</v>
      </c>
    </row>
    <row r="571" spans="1:6" s="25" customFormat="1" ht="35.1" customHeight="1">
      <c r="A571" s="126"/>
      <c r="B571" s="84" t="s">
        <v>7059</v>
      </c>
      <c r="C571" s="18" t="s">
        <v>7085</v>
      </c>
      <c r="D571" s="20">
        <v>69</v>
      </c>
      <c r="E571" s="19">
        <f>IFERROR(VLOOKUP(B571,'Techno Systems'!B:D,3,0),"")</f>
        <v>69</v>
      </c>
      <c r="F571" s="112">
        <f t="shared" si="88"/>
        <v>0</v>
      </c>
    </row>
    <row r="572" spans="1:6" s="25" customFormat="1" ht="35.1" customHeight="1">
      <c r="A572" s="126"/>
      <c r="B572" s="84" t="s">
        <v>7060</v>
      </c>
      <c r="C572" s="18" t="s">
        <v>7086</v>
      </c>
      <c r="D572" s="20">
        <v>77</v>
      </c>
      <c r="E572" s="19">
        <f>IFERROR(VLOOKUP(B572,'Techno Systems'!B:D,3,0),"")</f>
        <v>77</v>
      </c>
      <c r="F572" s="112">
        <f t="shared" si="88"/>
        <v>0</v>
      </c>
    </row>
    <row r="573" spans="1:6" s="25" customFormat="1" ht="35.1" customHeight="1">
      <c r="A573" s="125"/>
      <c r="B573" s="84" t="s">
        <v>7061</v>
      </c>
      <c r="C573" s="18" t="s">
        <v>7087</v>
      </c>
      <c r="D573" s="20">
        <v>79</v>
      </c>
      <c r="E573" s="19">
        <f>IFERROR(VLOOKUP(B573,'Techno Systems'!B:D,3,0),"")</f>
        <v>79</v>
      </c>
      <c r="F573" s="112">
        <f t="shared" si="88"/>
        <v>0</v>
      </c>
    </row>
    <row r="574" spans="1:6" s="25" customFormat="1" ht="35.1" customHeight="1">
      <c r="A574" s="125"/>
      <c r="B574" s="84" t="s">
        <v>7064</v>
      </c>
      <c r="C574" s="18" t="s">
        <v>7090</v>
      </c>
      <c r="D574" s="20">
        <v>25</v>
      </c>
      <c r="E574" s="19">
        <f>IFERROR(VLOOKUP(B574,'Techno Systems'!B:D,3,0),"")</f>
        <v>25</v>
      </c>
      <c r="F574" s="112">
        <f t="shared" si="88"/>
        <v>0</v>
      </c>
    </row>
    <row r="575" spans="1:6" s="25" customFormat="1" ht="35.1" customHeight="1">
      <c r="A575" s="125"/>
      <c r="B575" s="84" t="s">
        <v>7065</v>
      </c>
      <c r="C575" s="18" t="s">
        <v>7091</v>
      </c>
      <c r="D575" s="20">
        <v>33</v>
      </c>
      <c r="E575" s="19">
        <f>IFERROR(VLOOKUP(B575,'Techno Systems'!B:D,3,0),"")</f>
        <v>33</v>
      </c>
      <c r="F575" s="112">
        <f t="shared" si="88"/>
        <v>0</v>
      </c>
    </row>
    <row r="576" spans="1:6" s="25" customFormat="1" ht="35.1" customHeight="1">
      <c r="A576" s="126"/>
      <c r="B576" s="84" t="s">
        <v>7066</v>
      </c>
      <c r="C576" s="18" t="s">
        <v>7092</v>
      </c>
      <c r="D576" s="20">
        <v>42</v>
      </c>
      <c r="E576" s="19">
        <f>IFERROR(VLOOKUP(B576,'Techno Systems'!B:D,3,0),"")</f>
        <v>42</v>
      </c>
      <c r="F576" s="112">
        <f t="shared" si="88"/>
        <v>0</v>
      </c>
    </row>
    <row r="577" spans="1:6" s="25" customFormat="1" ht="35.1" customHeight="1">
      <c r="A577" s="126"/>
      <c r="B577" s="84" t="s">
        <v>7067</v>
      </c>
      <c r="C577" s="18" t="s">
        <v>7093</v>
      </c>
      <c r="D577" s="20">
        <v>51</v>
      </c>
      <c r="E577" s="19">
        <f>IFERROR(VLOOKUP(B577,'Techno Systems'!B:D,3,0),"")</f>
        <v>51</v>
      </c>
      <c r="F577" s="112">
        <f t="shared" si="88"/>
        <v>0</v>
      </c>
    </row>
    <row r="578" spans="1:6" s="25" customFormat="1" ht="15" customHeight="1">
      <c r="A578" s="124"/>
      <c r="B578" s="97"/>
      <c r="C578" s="9" t="s">
        <v>7041</v>
      </c>
      <c r="D578" s="11"/>
      <c r="E578" s="10"/>
      <c r="F578" s="11"/>
    </row>
    <row r="579" spans="1:6" s="25" customFormat="1" ht="35.1" customHeight="1">
      <c r="A579" s="124"/>
      <c r="B579" s="84" t="s">
        <v>7017</v>
      </c>
      <c r="C579" s="18" t="s">
        <v>7029</v>
      </c>
      <c r="D579" s="20">
        <v>41</v>
      </c>
      <c r="E579" s="19">
        <f>IFERROR(VLOOKUP(B579,'Techno Systems'!B:D,3,0),"")</f>
        <v>43.05</v>
      </c>
      <c r="F579" s="112">
        <f t="shared" ref="F579:F590" si="89">IFERROR(E579/D579-1,0)</f>
        <v>4.9999999999999822E-2</v>
      </c>
    </row>
    <row r="580" spans="1:6" s="25" customFormat="1" ht="35.1" customHeight="1">
      <c r="A580" s="124"/>
      <c r="B580" s="84" t="s">
        <v>7018</v>
      </c>
      <c r="C580" s="18" t="s">
        <v>7030</v>
      </c>
      <c r="D580" s="20">
        <v>44</v>
      </c>
      <c r="E580" s="19">
        <f>IFERROR(VLOOKUP(B580,'Techno Systems'!B:D,3,0),"")</f>
        <v>44</v>
      </c>
      <c r="F580" s="112">
        <f t="shared" si="89"/>
        <v>0</v>
      </c>
    </row>
    <row r="581" spans="1:6" s="25" customFormat="1" ht="35.1" customHeight="1">
      <c r="A581" s="124"/>
      <c r="B581" s="84" t="s">
        <v>7019</v>
      </c>
      <c r="C581" s="18" t="s">
        <v>7031</v>
      </c>
      <c r="D581" s="20">
        <v>46</v>
      </c>
      <c r="E581" s="19">
        <f>IFERROR(VLOOKUP(B581,'Techno Systems'!B:D,3,0),"")</f>
        <v>48.3</v>
      </c>
      <c r="F581" s="112">
        <f t="shared" si="89"/>
        <v>5.0000000000000044E-2</v>
      </c>
    </row>
    <row r="582" spans="1:6" s="25" customFormat="1" ht="35.1" customHeight="1">
      <c r="A582" s="124"/>
      <c r="B582" s="84" t="s">
        <v>7020</v>
      </c>
      <c r="C582" s="18" t="s">
        <v>7032</v>
      </c>
      <c r="D582" s="20">
        <v>49</v>
      </c>
      <c r="E582" s="19">
        <f>IFERROR(VLOOKUP(B582,'Techno Systems'!B:D,3,0),"")</f>
        <v>49</v>
      </c>
      <c r="F582" s="112">
        <f t="shared" si="89"/>
        <v>0</v>
      </c>
    </row>
    <row r="583" spans="1:6" s="25" customFormat="1" ht="35.1" customHeight="1">
      <c r="A583" s="124"/>
      <c r="B583" s="84" t="s">
        <v>7021</v>
      </c>
      <c r="C583" s="18" t="s">
        <v>7033</v>
      </c>
      <c r="D583" s="20">
        <v>37</v>
      </c>
      <c r="E583" s="19">
        <f>IFERROR(VLOOKUP(B583,'Techno Systems'!B:D,3,0),"")</f>
        <v>37</v>
      </c>
      <c r="F583" s="112">
        <f t="shared" si="89"/>
        <v>0</v>
      </c>
    </row>
    <row r="584" spans="1:6" s="25" customFormat="1" ht="35.1" customHeight="1">
      <c r="A584" s="124"/>
      <c r="B584" s="84" t="s">
        <v>7022</v>
      </c>
      <c r="C584" s="18" t="s">
        <v>7034</v>
      </c>
      <c r="D584" s="20">
        <v>47</v>
      </c>
      <c r="E584" s="19">
        <f>IFERROR(VLOOKUP(B584,'Techno Systems'!B:D,3,0),"")</f>
        <v>47</v>
      </c>
      <c r="F584" s="112">
        <f t="shared" si="89"/>
        <v>0</v>
      </c>
    </row>
    <row r="585" spans="1:6" s="25" customFormat="1" ht="35.1" customHeight="1">
      <c r="A585" s="124"/>
      <c r="B585" s="84" t="s">
        <v>7023</v>
      </c>
      <c r="C585" s="18" t="s">
        <v>7035</v>
      </c>
      <c r="D585" s="20">
        <v>63</v>
      </c>
      <c r="E585" s="19">
        <f>IFERROR(VLOOKUP(B585,'Techno Systems'!B:D,3,0),"")</f>
        <v>63</v>
      </c>
      <c r="F585" s="112">
        <f t="shared" si="89"/>
        <v>0</v>
      </c>
    </row>
    <row r="586" spans="1:6" s="25" customFormat="1" ht="35.1" customHeight="1">
      <c r="A586" s="124"/>
      <c r="B586" s="84" t="s">
        <v>7024</v>
      </c>
      <c r="C586" s="18" t="s">
        <v>7036</v>
      </c>
      <c r="D586" s="20">
        <v>73</v>
      </c>
      <c r="E586" s="19">
        <f>IFERROR(VLOOKUP(B586,'Techno Systems'!B:D,3,0),"")</f>
        <v>73</v>
      </c>
      <c r="F586" s="112">
        <f t="shared" si="89"/>
        <v>0</v>
      </c>
    </row>
    <row r="587" spans="1:6" s="25" customFormat="1" ht="35.1" customHeight="1">
      <c r="A587" s="124"/>
      <c r="B587" s="84" t="s">
        <v>7025</v>
      </c>
      <c r="C587" s="18" t="s">
        <v>7037</v>
      </c>
      <c r="D587" s="20">
        <v>75</v>
      </c>
      <c r="E587" s="19">
        <f>IFERROR(VLOOKUP(B587,'Techno Systems'!B:D,3,0),"")</f>
        <v>75</v>
      </c>
      <c r="F587" s="112">
        <f t="shared" si="89"/>
        <v>0</v>
      </c>
    </row>
    <row r="588" spans="1:6" s="25" customFormat="1" ht="35.1" customHeight="1">
      <c r="A588" s="124"/>
      <c r="B588" s="84" t="s">
        <v>7026</v>
      </c>
      <c r="C588" s="18" t="s">
        <v>7038</v>
      </c>
      <c r="D588" s="20">
        <v>85</v>
      </c>
      <c r="E588" s="19">
        <f>IFERROR(VLOOKUP(B588,'Techno Systems'!B:D,3,0),"")</f>
        <v>92.65</v>
      </c>
      <c r="F588" s="112">
        <f t="shared" si="89"/>
        <v>9.000000000000008E-2</v>
      </c>
    </row>
    <row r="589" spans="1:6" s="25" customFormat="1" ht="35.1" customHeight="1">
      <c r="A589" s="124"/>
      <c r="B589" s="84" t="s">
        <v>7027</v>
      </c>
      <c r="C589" s="18" t="s">
        <v>7039</v>
      </c>
      <c r="D589" s="20">
        <v>95</v>
      </c>
      <c r="E589" s="19">
        <f>IFERROR(VLOOKUP(B589,'Techno Systems'!B:D,3,0),"")</f>
        <v>103.55</v>
      </c>
      <c r="F589" s="112">
        <f t="shared" si="89"/>
        <v>9.000000000000008E-2</v>
      </c>
    </row>
    <row r="590" spans="1:6" s="25" customFormat="1" ht="35.1" customHeight="1">
      <c r="A590" s="124"/>
      <c r="B590" s="84" t="s">
        <v>7028</v>
      </c>
      <c r="C590" s="18" t="s">
        <v>7040</v>
      </c>
      <c r="D590" s="20">
        <v>115</v>
      </c>
      <c r="E590" s="19">
        <f>IFERROR(VLOOKUP(B590,'Techno Systems'!B:D,3,0),"")</f>
        <v>125.35</v>
      </c>
      <c r="F590" s="112">
        <f t="shared" si="89"/>
        <v>8.9999999999999858E-2</v>
      </c>
    </row>
    <row r="591" spans="1:6" s="25" customFormat="1" ht="15" customHeight="1">
      <c r="A591" s="124"/>
      <c r="B591" s="97"/>
      <c r="C591" s="9" t="s">
        <v>1914</v>
      </c>
      <c r="D591" s="11"/>
      <c r="E591" s="10"/>
      <c r="F591" s="11"/>
    </row>
    <row r="592" spans="1:6" s="25" customFormat="1" ht="35.1" customHeight="1">
      <c r="A592" s="124"/>
      <c r="B592" s="84" t="s">
        <v>194</v>
      </c>
      <c r="C592" s="18" t="s">
        <v>2019</v>
      </c>
      <c r="D592" s="20">
        <v>37.21</v>
      </c>
      <c r="E592" s="19">
        <f>IFERROR(VLOOKUP(B592,'Techno Systems'!B:D,3,0),"")</f>
        <v>37.21</v>
      </c>
      <c r="F592" s="112">
        <f t="shared" ref="F592:F597" si="90">IFERROR(E592/D592-1,0)</f>
        <v>0</v>
      </c>
    </row>
    <row r="593" spans="1:6" s="25" customFormat="1" ht="35.1" customHeight="1">
      <c r="A593" s="124"/>
      <c r="B593" s="84" t="s">
        <v>195</v>
      </c>
      <c r="C593" s="18" t="s">
        <v>2020</v>
      </c>
      <c r="D593" s="20">
        <v>42.13</v>
      </c>
      <c r="E593" s="19">
        <f>IFERROR(VLOOKUP(B593,'Techno Systems'!B:D,3,0),"")</f>
        <v>42.13</v>
      </c>
      <c r="F593" s="112">
        <f t="shared" si="90"/>
        <v>0</v>
      </c>
    </row>
    <row r="594" spans="1:6" s="25" customFormat="1" ht="35.1" customHeight="1">
      <c r="A594" s="124"/>
      <c r="B594" s="84" t="s">
        <v>196</v>
      </c>
      <c r="C594" s="18" t="s">
        <v>2021</v>
      </c>
      <c r="D594" s="20">
        <v>33.979999999999997</v>
      </c>
      <c r="E594" s="19">
        <f>IFERROR(VLOOKUP(B594,'Techno Systems'!B:D,3,0),"")</f>
        <v>33.979999999999997</v>
      </c>
      <c r="F594" s="112">
        <f t="shared" si="90"/>
        <v>0</v>
      </c>
    </row>
    <row r="595" spans="1:6" s="25" customFormat="1" ht="35.1" customHeight="1">
      <c r="A595" s="124"/>
      <c r="B595" s="84" t="s">
        <v>197</v>
      </c>
      <c r="C595" s="18" t="s">
        <v>2022</v>
      </c>
      <c r="D595" s="20">
        <v>44.65</v>
      </c>
      <c r="E595" s="19">
        <f>IFERROR(VLOOKUP(B595,'Techno Systems'!B:D,3,0),"")</f>
        <v>44.65</v>
      </c>
      <c r="F595" s="112">
        <f t="shared" si="90"/>
        <v>0</v>
      </c>
    </row>
    <row r="596" spans="1:6" s="25" customFormat="1" ht="35.1" customHeight="1">
      <c r="A596" s="124"/>
      <c r="B596" s="84" t="s">
        <v>198</v>
      </c>
      <c r="C596" s="18" t="s">
        <v>2023</v>
      </c>
      <c r="D596" s="20">
        <v>59.23</v>
      </c>
      <c r="E596" s="19">
        <f>IFERROR(VLOOKUP(B596,'Techno Systems'!B:D,3,0),"")</f>
        <v>59.23</v>
      </c>
      <c r="F596" s="112">
        <f t="shared" si="90"/>
        <v>0</v>
      </c>
    </row>
    <row r="597" spans="1:6" s="25" customFormat="1" ht="35.1" customHeight="1">
      <c r="A597" s="124"/>
      <c r="B597" s="84" t="s">
        <v>199</v>
      </c>
      <c r="C597" s="18" t="s">
        <v>2024</v>
      </c>
      <c r="D597" s="20">
        <v>69.25</v>
      </c>
      <c r="E597" s="19">
        <f>IFERROR(VLOOKUP(B597,'Techno Systems'!B:D,3,0),"")</f>
        <v>69.25</v>
      </c>
      <c r="F597" s="112">
        <f t="shared" si="90"/>
        <v>0</v>
      </c>
    </row>
    <row r="598" spans="1:6" s="25" customFormat="1" ht="15" customHeight="1">
      <c r="A598" s="124"/>
      <c r="B598" s="97"/>
      <c r="C598" s="9" t="s">
        <v>1915</v>
      </c>
      <c r="D598" s="11"/>
      <c r="E598" s="10"/>
      <c r="F598" s="11"/>
    </row>
    <row r="599" spans="1:6" s="25" customFormat="1" ht="35.1" customHeight="1">
      <c r="A599" s="125"/>
      <c r="B599" s="84" t="s">
        <v>200</v>
      </c>
      <c r="C599" s="18" t="s">
        <v>1909</v>
      </c>
      <c r="D599" s="20">
        <v>61.26</v>
      </c>
      <c r="E599" s="19">
        <f>IFERROR(VLOOKUP(B599,'Techno Systems'!B:D,3,0),"")</f>
        <v>64.319999999999993</v>
      </c>
      <c r="F599" s="112">
        <f t="shared" ref="F599:F603" si="91">IFERROR(E599/D599-1,0)</f>
        <v>4.9951028403525832E-2</v>
      </c>
    </row>
    <row r="600" spans="1:6" s="25" customFormat="1" ht="35.1" customHeight="1">
      <c r="A600" s="125"/>
      <c r="B600" s="84" t="s">
        <v>201</v>
      </c>
      <c r="C600" s="18" t="s">
        <v>1912</v>
      </c>
      <c r="D600" s="20">
        <v>83.56</v>
      </c>
      <c r="E600" s="19">
        <f>IFERROR(VLOOKUP(B600,'Techno Systems'!B:D,3,0),"")</f>
        <v>83.56</v>
      </c>
      <c r="F600" s="112">
        <f t="shared" si="91"/>
        <v>0</v>
      </c>
    </row>
    <row r="601" spans="1:6" s="25" customFormat="1" ht="35.1" customHeight="1">
      <c r="A601" s="124"/>
      <c r="B601" s="84" t="s">
        <v>202</v>
      </c>
      <c r="C601" s="18" t="s">
        <v>1911</v>
      </c>
      <c r="D601" s="20">
        <v>92.96</v>
      </c>
      <c r="E601" s="19">
        <f>IFERROR(VLOOKUP(B601,'Techno Systems'!B:D,3,0),"")</f>
        <v>97.61</v>
      </c>
      <c r="F601" s="112">
        <f t="shared" si="91"/>
        <v>5.0021514629948527E-2</v>
      </c>
    </row>
    <row r="602" spans="1:6" s="25" customFormat="1" ht="35.1" customHeight="1">
      <c r="A602" s="124"/>
      <c r="B602" s="84" t="s">
        <v>203</v>
      </c>
      <c r="C602" s="18" t="s">
        <v>1907</v>
      </c>
      <c r="D602" s="20">
        <v>111.58</v>
      </c>
      <c r="E602" s="19">
        <f>IFERROR(VLOOKUP(B602,'Techno Systems'!B:D,3,0),"")</f>
        <v>117.16</v>
      </c>
      <c r="F602" s="112">
        <f t="shared" si="91"/>
        <v>5.0008962179602046E-2</v>
      </c>
    </row>
    <row r="603" spans="1:6" s="25" customFormat="1" ht="50.1" customHeight="1">
      <c r="A603" s="125"/>
      <c r="B603" s="84" t="s">
        <v>4779</v>
      </c>
      <c r="C603" s="18" t="s">
        <v>4780</v>
      </c>
      <c r="D603" s="20">
        <v>104.28</v>
      </c>
      <c r="E603" s="19">
        <f>IFERROR(VLOOKUP(B603,'Techno Systems'!B:D,3,0),"")</f>
        <v>104.28</v>
      </c>
      <c r="F603" s="112">
        <f t="shared" si="91"/>
        <v>0</v>
      </c>
    </row>
    <row r="604" spans="1:6" s="25" customFormat="1" ht="15" customHeight="1">
      <c r="A604" s="124"/>
      <c r="B604" s="97"/>
      <c r="C604" s="9" t="s">
        <v>2311</v>
      </c>
      <c r="D604" s="11"/>
      <c r="E604" s="10"/>
      <c r="F604" s="11"/>
    </row>
    <row r="605" spans="1:6" s="42" customFormat="1" ht="35.1" customHeight="1">
      <c r="A605" s="123"/>
      <c r="B605" s="84" t="s">
        <v>2305</v>
      </c>
      <c r="C605" s="24" t="s">
        <v>2306</v>
      </c>
      <c r="D605" s="20">
        <v>56.1</v>
      </c>
      <c r="E605" s="19">
        <f>IFERROR(VLOOKUP(B605,'Techno Systems'!B:D,3,0),"")</f>
        <v>56.1</v>
      </c>
      <c r="F605" s="112">
        <f t="shared" ref="F605:F609" si="92">IFERROR(E605/D605-1,0)</f>
        <v>0</v>
      </c>
    </row>
    <row r="606" spans="1:6" s="25" customFormat="1" ht="35.1" customHeight="1">
      <c r="A606" s="123"/>
      <c r="B606" s="84" t="s">
        <v>2307</v>
      </c>
      <c r="C606" s="16" t="s">
        <v>2308</v>
      </c>
      <c r="D606" s="20">
        <v>67.33</v>
      </c>
      <c r="E606" s="19">
        <f>IFERROR(VLOOKUP(B606,'Techno Systems'!B:D,3,0),"")</f>
        <v>67.33</v>
      </c>
      <c r="F606" s="112">
        <f t="shared" si="92"/>
        <v>0</v>
      </c>
    </row>
    <row r="607" spans="1:6" s="25" customFormat="1" ht="35.1" customHeight="1">
      <c r="A607" s="123"/>
      <c r="B607" s="84" t="s">
        <v>2309</v>
      </c>
      <c r="C607" s="16" t="s">
        <v>2310</v>
      </c>
      <c r="D607" s="20">
        <v>84.16</v>
      </c>
      <c r="E607" s="19">
        <f>IFERROR(VLOOKUP(B607,'Techno Systems'!B:D,3,0),"")</f>
        <v>84.16</v>
      </c>
      <c r="F607" s="112">
        <f t="shared" si="92"/>
        <v>0</v>
      </c>
    </row>
    <row r="608" spans="1:6" s="42" customFormat="1" ht="35.1" customHeight="1">
      <c r="A608" s="123"/>
      <c r="B608" s="84" t="s">
        <v>4781</v>
      </c>
      <c r="C608" s="24" t="s">
        <v>4782</v>
      </c>
      <c r="D608" s="20">
        <v>90</v>
      </c>
      <c r="E608" s="19">
        <f>IFERROR(VLOOKUP(B608,'Techno Systems'!B:D,3,0),"")</f>
        <v>90</v>
      </c>
      <c r="F608" s="112">
        <f t="shared" si="92"/>
        <v>0</v>
      </c>
    </row>
    <row r="609" spans="1:6" s="25" customFormat="1" ht="35.1" customHeight="1">
      <c r="A609" s="123"/>
      <c r="B609" s="84" t="s">
        <v>4783</v>
      </c>
      <c r="C609" s="16" t="s">
        <v>4784</v>
      </c>
      <c r="D609" s="20">
        <v>198</v>
      </c>
      <c r="E609" s="19">
        <f>IFERROR(VLOOKUP(B609,'Techno Systems'!B:D,3,0),"")</f>
        <v>207.9</v>
      </c>
      <c r="F609" s="112">
        <f t="shared" si="92"/>
        <v>5.0000000000000044E-2</v>
      </c>
    </row>
    <row r="610" spans="1:6" s="25" customFormat="1" ht="15" customHeight="1">
      <c r="A610" s="124"/>
      <c r="B610" s="97"/>
      <c r="C610" s="9" t="s">
        <v>10922</v>
      </c>
      <c r="D610" s="11"/>
      <c r="E610" s="10"/>
      <c r="F610" s="11"/>
    </row>
    <row r="611" spans="1:6" s="42" customFormat="1" ht="35.1" customHeight="1">
      <c r="A611" s="123"/>
      <c r="B611" s="84" t="s">
        <v>8573</v>
      </c>
      <c r="C611" s="18" t="s">
        <v>8574</v>
      </c>
      <c r="D611" s="20">
        <v>257.09999999999997</v>
      </c>
      <c r="E611" s="19">
        <f>IFERROR(VLOOKUP(B611,'Techno Systems'!B:D,3,0),"")</f>
        <v>257.09999999999997</v>
      </c>
      <c r="F611" s="112">
        <f t="shared" ref="F611:F616" si="93">IFERROR(E611/D611-1,0)</f>
        <v>0</v>
      </c>
    </row>
    <row r="612" spans="1:6" s="42" customFormat="1" ht="35.1" customHeight="1">
      <c r="A612" s="123"/>
      <c r="B612" s="84" t="s">
        <v>8579</v>
      </c>
      <c r="C612" s="18" t="s">
        <v>8580</v>
      </c>
      <c r="D612" s="20">
        <v>347.76</v>
      </c>
      <c r="E612" s="19">
        <f>IFERROR(VLOOKUP(B612,'Techno Systems'!B:D,3,0),"")</f>
        <v>347.76</v>
      </c>
      <c r="F612" s="112">
        <f t="shared" si="93"/>
        <v>0</v>
      </c>
    </row>
    <row r="613" spans="1:6" s="25" customFormat="1" ht="35.1" customHeight="1">
      <c r="A613" s="123"/>
      <c r="B613" s="84" t="s">
        <v>8575</v>
      </c>
      <c r="C613" s="18" t="s">
        <v>8576</v>
      </c>
      <c r="D613" s="20">
        <v>278.20999999999998</v>
      </c>
      <c r="E613" s="19">
        <f>IFERROR(VLOOKUP(B613,'Techno Systems'!B:D,3,0),"")</f>
        <v>278.20999999999998</v>
      </c>
      <c r="F613" s="112">
        <f t="shared" si="93"/>
        <v>0</v>
      </c>
    </row>
    <row r="614" spans="1:6" s="25" customFormat="1" ht="35.1" customHeight="1">
      <c r="A614" s="123"/>
      <c r="B614" s="84" t="s">
        <v>8567</v>
      </c>
      <c r="C614" s="18" t="s">
        <v>8568</v>
      </c>
      <c r="D614" s="20">
        <v>368.88</v>
      </c>
      <c r="E614" s="19">
        <f>IFERROR(VLOOKUP(B614,'Techno Systems'!B:D,3,0),"")</f>
        <v>368.88</v>
      </c>
      <c r="F614" s="112">
        <f t="shared" si="93"/>
        <v>0</v>
      </c>
    </row>
    <row r="615" spans="1:6" s="42" customFormat="1" ht="35.1" customHeight="1">
      <c r="A615" s="123"/>
      <c r="B615" s="84" t="s">
        <v>8569</v>
      </c>
      <c r="C615" s="18" t="s">
        <v>8570</v>
      </c>
      <c r="D615" s="20">
        <v>298.08</v>
      </c>
      <c r="E615" s="19">
        <f>IFERROR(VLOOKUP(B615,'Techno Systems'!B:D,3,0),"")</f>
        <v>298.08</v>
      </c>
      <c r="F615" s="112">
        <f t="shared" si="93"/>
        <v>0</v>
      </c>
    </row>
    <row r="616" spans="1:6" s="25" customFormat="1" ht="35.1" customHeight="1">
      <c r="A616" s="123"/>
      <c r="B616" s="84" t="s">
        <v>8577</v>
      </c>
      <c r="C616" s="18" t="s">
        <v>8578</v>
      </c>
      <c r="D616" s="20">
        <v>407.38</v>
      </c>
      <c r="E616" s="19">
        <f>IFERROR(VLOOKUP(B616,'Techno Systems'!B:D,3,0),"")</f>
        <v>407.38</v>
      </c>
      <c r="F616" s="112">
        <f t="shared" si="93"/>
        <v>0</v>
      </c>
    </row>
    <row r="617" spans="1:6" s="25" customFormat="1" ht="26.25" customHeight="1">
      <c r="A617" s="123"/>
      <c r="B617" s="97"/>
      <c r="C617" s="9" t="s">
        <v>10919</v>
      </c>
      <c r="D617" s="8"/>
      <c r="E617" s="10"/>
      <c r="F617" s="11"/>
    </row>
    <row r="618" spans="1:6" s="25" customFormat="1" ht="24" customHeight="1">
      <c r="A618" s="123"/>
      <c r="B618" s="84" t="s">
        <v>10833</v>
      </c>
      <c r="C618" s="230" t="s">
        <v>10920</v>
      </c>
      <c r="D618" s="20">
        <v>474.23</v>
      </c>
      <c r="E618" s="19">
        <f>IFERROR(VLOOKUP(B618,'Techno Systems'!B:D,3,0),"")</f>
        <v>474.23</v>
      </c>
      <c r="F618" s="112">
        <f t="shared" ref="F618:F619" si="94">IFERROR(E618/D618-1,0)</f>
        <v>0</v>
      </c>
    </row>
    <row r="619" spans="1:6" s="25" customFormat="1" ht="21.75" customHeight="1">
      <c r="A619" s="123"/>
      <c r="B619" s="84" t="s">
        <v>10831</v>
      </c>
      <c r="C619" s="230" t="s">
        <v>10921</v>
      </c>
      <c r="D619" s="20">
        <v>567.36</v>
      </c>
      <c r="E619" s="19">
        <f>IFERROR(VLOOKUP(B619,'Techno Systems'!B:D,3,0),"")</f>
        <v>567.36</v>
      </c>
      <c r="F619" s="112">
        <f t="shared" si="94"/>
        <v>0</v>
      </c>
    </row>
    <row r="620" spans="1:6" s="25" customFormat="1" ht="15" customHeight="1">
      <c r="A620" s="123"/>
      <c r="B620" s="97"/>
      <c r="C620" s="9" t="s">
        <v>10923</v>
      </c>
      <c r="D620" s="8"/>
      <c r="E620" s="10"/>
      <c r="F620" s="11"/>
    </row>
    <row r="621" spans="1:6" s="229" customFormat="1" ht="15" customHeight="1">
      <c r="A621" s="228"/>
      <c r="B621" s="84" t="s">
        <v>10817</v>
      </c>
      <c r="C621" s="18" t="s">
        <v>10818</v>
      </c>
      <c r="D621" s="20">
        <v>174.62</v>
      </c>
      <c r="E621" s="19">
        <f>IFERROR(VLOOKUP(B621,'Techno Systems'!B:D,3,0),"")</f>
        <v>174.62</v>
      </c>
      <c r="F621" s="112">
        <f t="shared" ref="F621:F624" si="95">IFERROR(E621/D621-1,0)</f>
        <v>0</v>
      </c>
    </row>
    <row r="622" spans="1:6" s="25" customFormat="1" ht="15" customHeight="1">
      <c r="A622" s="123"/>
      <c r="B622" s="84" t="s">
        <v>10841</v>
      </c>
      <c r="C622" s="18" t="s">
        <v>10842</v>
      </c>
      <c r="D622" s="20">
        <v>234.48</v>
      </c>
      <c r="E622" s="19">
        <f>IFERROR(VLOOKUP(B622,'Techno Systems'!B:D,3,0),"")</f>
        <v>234.48</v>
      </c>
      <c r="F622" s="112">
        <f t="shared" si="95"/>
        <v>0</v>
      </c>
    </row>
    <row r="623" spans="1:6" s="25" customFormat="1" ht="15" customHeight="1">
      <c r="A623" s="123"/>
      <c r="B623" s="84" t="s">
        <v>10853</v>
      </c>
      <c r="C623" s="18" t="s">
        <v>10854</v>
      </c>
      <c r="D623" s="20">
        <v>180.16</v>
      </c>
      <c r="E623" s="19">
        <f>IFERROR(VLOOKUP(B623,'Techno Systems'!B:D,3,0),"")</f>
        <v>180.16</v>
      </c>
      <c r="F623" s="112">
        <f t="shared" si="95"/>
        <v>0</v>
      </c>
    </row>
    <row r="624" spans="1:6" s="25" customFormat="1" ht="15" customHeight="1">
      <c r="A624" s="123"/>
      <c r="B624" s="84" t="s">
        <v>10803</v>
      </c>
      <c r="C624" s="18" t="s">
        <v>10804</v>
      </c>
      <c r="D624" s="20">
        <v>233.37</v>
      </c>
      <c r="E624" s="19">
        <f>IFERROR(VLOOKUP(B624,'Techno Systems'!B:D,3,0),"")</f>
        <v>233.37</v>
      </c>
      <c r="F624" s="112">
        <f t="shared" si="95"/>
        <v>0</v>
      </c>
    </row>
    <row r="625" spans="1:6" s="25" customFormat="1" ht="16.5" customHeight="1">
      <c r="A625" s="123"/>
      <c r="B625" s="97"/>
      <c r="C625" s="9" t="s">
        <v>8599</v>
      </c>
      <c r="D625" s="8"/>
      <c r="E625" s="10"/>
      <c r="F625" s="11"/>
    </row>
    <row r="626" spans="1:6" s="25" customFormat="1" ht="19.5" customHeight="1">
      <c r="A626" s="123"/>
      <c r="B626" s="84" t="s">
        <v>10807</v>
      </c>
      <c r="C626" s="18" t="s">
        <v>10808</v>
      </c>
      <c r="D626" s="20">
        <v>217.44</v>
      </c>
      <c r="E626" s="19">
        <f>IFERROR(VLOOKUP(B626,'Techno Systems'!B:D,3,0),"")</f>
        <v>217.44</v>
      </c>
      <c r="F626" s="112">
        <f t="shared" ref="F626:F629" si="96">IFERROR(E626/D626-1,0)</f>
        <v>0</v>
      </c>
    </row>
    <row r="627" spans="1:6" s="25" customFormat="1" ht="19.5" customHeight="1">
      <c r="A627" s="123"/>
      <c r="B627" s="84" t="s">
        <v>10843</v>
      </c>
      <c r="C627" s="18" t="s">
        <v>10844</v>
      </c>
      <c r="D627" s="20">
        <v>312.77999999999997</v>
      </c>
      <c r="E627" s="19">
        <f>IFERROR(VLOOKUP(B627,'Techno Systems'!B:D,3,0),"")</f>
        <v>312.77999999999997</v>
      </c>
      <c r="F627" s="112">
        <f t="shared" si="96"/>
        <v>0</v>
      </c>
    </row>
    <row r="628" spans="1:6" s="25" customFormat="1" ht="19.5" customHeight="1">
      <c r="A628" s="123"/>
      <c r="B628" s="84" t="s">
        <v>10849</v>
      </c>
      <c r="C628" s="18" t="s">
        <v>10850</v>
      </c>
      <c r="D628" s="20">
        <v>227.69</v>
      </c>
      <c r="E628" s="19">
        <f>IFERROR(VLOOKUP(B628,'Techno Systems'!B:D,3,0),"")</f>
        <v>227.69</v>
      </c>
      <c r="F628" s="112">
        <f t="shared" si="96"/>
        <v>0</v>
      </c>
    </row>
    <row r="629" spans="1:6" s="25" customFormat="1" ht="19.5" customHeight="1">
      <c r="A629" s="123"/>
      <c r="B629" s="84" t="s">
        <v>10815</v>
      </c>
      <c r="C629" s="18" t="s">
        <v>10816</v>
      </c>
      <c r="D629" s="20">
        <v>323.03999999999996</v>
      </c>
      <c r="E629" s="19">
        <f>IFERROR(VLOOKUP(B629,'Techno Systems'!B:D,3,0),"")</f>
        <v>323.03999999999996</v>
      </c>
      <c r="F629" s="112">
        <f t="shared" si="96"/>
        <v>0</v>
      </c>
    </row>
    <row r="630" spans="1:6" s="25" customFormat="1" ht="15" customHeight="1">
      <c r="A630" s="124"/>
      <c r="B630" s="97"/>
      <c r="C630" s="9" t="s">
        <v>6697</v>
      </c>
      <c r="D630" s="11"/>
      <c r="E630" s="10"/>
      <c r="F630" s="11"/>
    </row>
    <row r="631" spans="1:6" s="25" customFormat="1" ht="50.1" customHeight="1">
      <c r="A631" s="125"/>
      <c r="B631" s="84" t="s">
        <v>6696</v>
      </c>
      <c r="C631" s="18" t="s">
        <v>6697</v>
      </c>
      <c r="D631" s="20">
        <v>151</v>
      </c>
      <c r="E631" s="19">
        <f>IFERROR(VLOOKUP(B631,'Techno Systems'!B:D,3,0),"")</f>
        <v>151</v>
      </c>
      <c r="F631" s="112">
        <f t="shared" ref="F631" si="97">IFERROR(E631/D631-1,0)</f>
        <v>0</v>
      </c>
    </row>
    <row r="632" spans="1:6" s="25" customFormat="1" ht="15" customHeight="1">
      <c r="A632" s="124"/>
      <c r="B632" s="97"/>
      <c r="C632" s="9" t="s">
        <v>6815</v>
      </c>
      <c r="D632" s="11"/>
      <c r="E632" s="10"/>
      <c r="F632" s="11"/>
    </row>
    <row r="633" spans="1:6" s="25" customFormat="1" ht="50.1" customHeight="1">
      <c r="A633" s="125"/>
      <c r="B633" s="84" t="s">
        <v>6761</v>
      </c>
      <c r="C633" s="18" t="s">
        <v>6762</v>
      </c>
      <c r="D633" s="20">
        <v>503.89</v>
      </c>
      <c r="E633" s="19">
        <f>IFERROR(VLOOKUP(B633,'Techno Systems'!B:D,3,0),"")</f>
        <v>503.89</v>
      </c>
      <c r="F633" s="112">
        <f t="shared" ref="F633:F636" si="98">IFERROR(E633/D633-1,0)</f>
        <v>0</v>
      </c>
    </row>
    <row r="634" spans="1:6" s="25" customFormat="1" ht="50.1" customHeight="1">
      <c r="A634" s="125"/>
      <c r="B634" s="84" t="s">
        <v>6767</v>
      </c>
      <c r="C634" s="18" t="s">
        <v>6768</v>
      </c>
      <c r="D634" s="20">
        <v>218.04</v>
      </c>
      <c r="E634" s="19">
        <f>IFERROR(VLOOKUP(B634,'Techno Systems'!B:D,3,0),"")</f>
        <v>218.04</v>
      </c>
      <c r="F634" s="112">
        <f t="shared" si="98"/>
        <v>0</v>
      </c>
    </row>
    <row r="635" spans="1:6" s="25" customFormat="1" ht="50.1" customHeight="1">
      <c r="A635" s="125"/>
      <c r="B635" s="84" t="s">
        <v>6794</v>
      </c>
      <c r="C635" s="18" t="s">
        <v>6795</v>
      </c>
      <c r="D635" s="20">
        <v>226.6</v>
      </c>
      <c r="E635" s="19">
        <f>IFERROR(VLOOKUP(B635,'Techno Systems'!B:D,3,0),"")</f>
        <v>226.6</v>
      </c>
      <c r="F635" s="112">
        <f t="shared" si="98"/>
        <v>0</v>
      </c>
    </row>
    <row r="636" spans="1:6" s="25" customFormat="1" ht="50.1" customHeight="1">
      <c r="A636" s="125"/>
      <c r="B636" s="84" t="s">
        <v>6756</v>
      </c>
      <c r="C636" s="18" t="s">
        <v>6757</v>
      </c>
      <c r="D636" s="20">
        <v>403.7</v>
      </c>
      <c r="E636" s="19">
        <f>IFERROR(VLOOKUP(B636,'Techno Systems'!B:D,3,0),"")</f>
        <v>403.7</v>
      </c>
      <c r="F636" s="112">
        <f t="shared" si="98"/>
        <v>0</v>
      </c>
    </row>
    <row r="637" spans="1:6" s="25" customFormat="1" ht="15" customHeight="1">
      <c r="A637" s="124"/>
      <c r="B637" s="97"/>
      <c r="C637" s="9" t="s">
        <v>9480</v>
      </c>
      <c r="D637" s="11"/>
      <c r="E637" s="10"/>
      <c r="F637" s="11"/>
    </row>
    <row r="638" spans="1:6" s="25" customFormat="1" ht="39.950000000000003" customHeight="1">
      <c r="A638" s="124"/>
      <c r="B638" s="84" t="s">
        <v>9439</v>
      </c>
      <c r="C638" s="18" t="s">
        <v>9440</v>
      </c>
      <c r="D638" s="20">
        <v>58.37</v>
      </c>
      <c r="E638" s="19">
        <f>IFERROR(VLOOKUP(B638,'Techno Systems'!B:D,3,0),"")</f>
        <v>58.37</v>
      </c>
      <c r="F638" s="112">
        <f t="shared" ref="F638:F644" si="99">IFERROR(E638/D638-1,0)</f>
        <v>0</v>
      </c>
    </row>
    <row r="639" spans="1:6" s="25" customFormat="1" ht="39.950000000000003" customHeight="1">
      <c r="A639" s="124"/>
      <c r="B639" s="84" t="s">
        <v>9452</v>
      </c>
      <c r="C639" s="18" t="s">
        <v>9453</v>
      </c>
      <c r="D639" s="20">
        <v>61.67</v>
      </c>
      <c r="E639" s="19">
        <f>IFERROR(VLOOKUP(B639,'Techno Systems'!B:D,3,0),"")</f>
        <v>61.67</v>
      </c>
      <c r="F639" s="112">
        <f t="shared" si="99"/>
        <v>0</v>
      </c>
    </row>
    <row r="640" spans="1:6" s="25" customFormat="1" ht="39.950000000000003" customHeight="1">
      <c r="A640" s="124"/>
      <c r="B640" s="84" t="s">
        <v>9437</v>
      </c>
      <c r="C640" s="18" t="s">
        <v>9438</v>
      </c>
      <c r="D640" s="20">
        <v>64.87</v>
      </c>
      <c r="E640" s="19">
        <f>IFERROR(VLOOKUP(B640,'Techno Systems'!B:D,3,0),"")</f>
        <v>64.87</v>
      </c>
      <c r="F640" s="112">
        <f t="shared" si="99"/>
        <v>0</v>
      </c>
    </row>
    <row r="641" spans="1:6" s="25" customFormat="1" ht="39.950000000000003" customHeight="1">
      <c r="A641" s="124"/>
      <c r="B641" s="84" t="s">
        <v>9450</v>
      </c>
      <c r="C641" s="18" t="s">
        <v>9451</v>
      </c>
      <c r="D641" s="20">
        <v>64.87</v>
      </c>
      <c r="E641" s="19">
        <f>IFERROR(VLOOKUP(B641,'Techno Systems'!B:D,3,0),"")</f>
        <v>64.87</v>
      </c>
      <c r="F641" s="112">
        <f t="shared" si="99"/>
        <v>0</v>
      </c>
    </row>
    <row r="642" spans="1:6" s="25" customFormat="1" ht="39.950000000000003" customHeight="1">
      <c r="A642" s="124"/>
      <c r="B642" s="84" t="s">
        <v>9459</v>
      </c>
      <c r="C642" s="18" t="s">
        <v>9460</v>
      </c>
      <c r="D642" s="20">
        <v>129.71</v>
      </c>
      <c r="E642" s="19">
        <f>IFERROR(VLOOKUP(B642,'Techno Systems'!B:D,3,0),"")</f>
        <v>129.71</v>
      </c>
      <c r="F642" s="112">
        <f t="shared" si="99"/>
        <v>0</v>
      </c>
    </row>
    <row r="643" spans="1:6" s="25" customFormat="1" ht="39.950000000000003" customHeight="1">
      <c r="A643" s="124"/>
      <c r="B643" s="84" t="s">
        <v>9463</v>
      </c>
      <c r="C643" s="18" t="s">
        <v>9464</v>
      </c>
      <c r="D643" s="20">
        <v>142.69999999999999</v>
      </c>
      <c r="E643" s="19">
        <f>IFERROR(VLOOKUP(B643,'Techno Systems'!B:D,3,0),"")</f>
        <v>142.69999999999999</v>
      </c>
      <c r="F643" s="112">
        <f t="shared" si="99"/>
        <v>0</v>
      </c>
    </row>
    <row r="644" spans="1:6" s="25" customFormat="1" ht="39.950000000000003" customHeight="1">
      <c r="A644" s="124"/>
      <c r="B644" s="84" t="s">
        <v>9474</v>
      </c>
      <c r="C644" s="18" t="s">
        <v>9475</v>
      </c>
      <c r="D644" s="20">
        <v>207.56</v>
      </c>
      <c r="E644" s="19">
        <f>IFERROR(VLOOKUP(B644,'Techno Systems'!B:D,3,0),"")</f>
        <v>207.56</v>
      </c>
      <c r="F644" s="112">
        <f t="shared" si="99"/>
        <v>0</v>
      </c>
    </row>
    <row r="645" spans="1:6" s="25" customFormat="1" ht="15" customHeight="1">
      <c r="A645" s="124"/>
      <c r="B645" s="97"/>
      <c r="C645" s="9" t="s">
        <v>9479</v>
      </c>
      <c r="D645" s="11"/>
      <c r="E645" s="10"/>
      <c r="F645" s="11"/>
    </row>
    <row r="646" spans="1:6" s="25" customFormat="1" ht="35.1" customHeight="1">
      <c r="A646" s="124"/>
      <c r="B646" s="84" t="s">
        <v>2025</v>
      </c>
      <c r="C646" s="18" t="s">
        <v>2026</v>
      </c>
      <c r="D646" s="20">
        <v>58.37</v>
      </c>
      <c r="E646" s="19">
        <f>IFERROR(VLOOKUP(B646,'Techno Systems'!B:D,3,0),"")</f>
        <v>58.37</v>
      </c>
      <c r="F646" s="112">
        <f t="shared" ref="F646:F652" si="100">IFERROR(E646/D646-1,0)</f>
        <v>0</v>
      </c>
    </row>
    <row r="647" spans="1:6" s="25" customFormat="1" ht="35.1" customHeight="1">
      <c r="A647" s="124"/>
      <c r="B647" s="84" t="s">
        <v>7095</v>
      </c>
      <c r="C647" s="18" t="s">
        <v>7096</v>
      </c>
      <c r="D647" s="20">
        <v>61.67</v>
      </c>
      <c r="E647" s="19">
        <f>IFERROR(VLOOKUP(B647,'Techno Systems'!B:D,3,0),"")</f>
        <v>61.67</v>
      </c>
      <c r="F647" s="112">
        <f t="shared" si="100"/>
        <v>0</v>
      </c>
    </row>
    <row r="648" spans="1:6" s="25" customFormat="1" ht="35.1" customHeight="1">
      <c r="A648" s="124"/>
      <c r="B648" s="84" t="s">
        <v>2027</v>
      </c>
      <c r="C648" s="18" t="s">
        <v>2028</v>
      </c>
      <c r="D648" s="20">
        <v>64.87</v>
      </c>
      <c r="E648" s="19">
        <f>IFERROR(VLOOKUP(B648,'Techno Systems'!B:D,3,0),"")</f>
        <v>64.87</v>
      </c>
      <c r="F648" s="112">
        <f t="shared" si="100"/>
        <v>0</v>
      </c>
    </row>
    <row r="649" spans="1:6" s="25" customFormat="1" ht="35.1" customHeight="1">
      <c r="A649" s="124"/>
      <c r="B649" s="84" t="s">
        <v>2029</v>
      </c>
      <c r="C649" s="18" t="s">
        <v>2030</v>
      </c>
      <c r="D649" s="20">
        <v>64.87</v>
      </c>
      <c r="E649" s="19">
        <f>IFERROR(VLOOKUP(B649,'Techno Systems'!B:D,3,0),"")</f>
        <v>64.87</v>
      </c>
      <c r="F649" s="112">
        <f t="shared" si="100"/>
        <v>0</v>
      </c>
    </row>
    <row r="650" spans="1:6" s="25" customFormat="1" ht="35.1" customHeight="1">
      <c r="A650" s="124"/>
      <c r="B650" s="84" t="s">
        <v>2031</v>
      </c>
      <c r="C650" s="18" t="s">
        <v>2032</v>
      </c>
      <c r="D650" s="20">
        <v>129.71</v>
      </c>
      <c r="E650" s="19">
        <f>IFERROR(VLOOKUP(B650,'Techno Systems'!B:D,3,0),"")</f>
        <v>129.71</v>
      </c>
      <c r="F650" s="112">
        <f t="shared" si="100"/>
        <v>0</v>
      </c>
    </row>
    <row r="651" spans="1:6" s="25" customFormat="1" ht="35.1" customHeight="1">
      <c r="A651" s="124"/>
      <c r="B651" s="84" t="s">
        <v>2033</v>
      </c>
      <c r="C651" s="18" t="s">
        <v>2034</v>
      </c>
      <c r="D651" s="20">
        <v>142.69999999999999</v>
      </c>
      <c r="E651" s="19">
        <f>IFERROR(VLOOKUP(B651,'Techno Systems'!B:D,3,0),"")</f>
        <v>142.69999999999999</v>
      </c>
      <c r="F651" s="112">
        <f t="shared" si="100"/>
        <v>0</v>
      </c>
    </row>
    <row r="652" spans="1:6" s="25" customFormat="1" ht="35.1" customHeight="1">
      <c r="A652" s="124"/>
      <c r="B652" s="84" t="s">
        <v>2035</v>
      </c>
      <c r="C652" s="18" t="s">
        <v>2036</v>
      </c>
      <c r="D652" s="20">
        <v>207.56</v>
      </c>
      <c r="E652" s="19">
        <f>IFERROR(VLOOKUP(B652,'Techno Systems'!B:D,3,0),"")</f>
        <v>207.56</v>
      </c>
      <c r="F652" s="112">
        <f t="shared" si="100"/>
        <v>0</v>
      </c>
    </row>
    <row r="653" spans="1:6" s="25" customFormat="1" ht="21.75" customHeight="1">
      <c r="A653" s="124"/>
      <c r="B653" s="97"/>
      <c r="C653" s="9" t="s">
        <v>10747</v>
      </c>
      <c r="D653" s="8"/>
      <c r="E653" s="10"/>
      <c r="F653" s="11"/>
    </row>
    <row r="654" spans="1:6" s="25" customFormat="1" ht="60" customHeight="1">
      <c r="A654" s="124"/>
      <c r="B654" s="51" t="s">
        <v>10746</v>
      </c>
      <c r="C654" s="18" t="s">
        <v>10747</v>
      </c>
      <c r="D654" s="20">
        <v>199</v>
      </c>
      <c r="E654" s="19">
        <f>IFERROR(VLOOKUP(B654,'Techno Systems'!B:D,3,0),"")</f>
        <v>199</v>
      </c>
      <c r="F654" s="112">
        <f t="shared" ref="F654" si="101">IFERROR(E654/D654-1,0)</f>
        <v>0</v>
      </c>
    </row>
    <row r="655" spans="1:6" s="25" customFormat="1" ht="15" customHeight="1">
      <c r="A655" s="124"/>
      <c r="B655" s="97"/>
      <c r="C655" s="9" t="s">
        <v>6813</v>
      </c>
      <c r="D655" s="11"/>
      <c r="E655" s="10"/>
      <c r="F655" s="11"/>
    </row>
    <row r="656" spans="1:6" s="25" customFormat="1" ht="35.1" customHeight="1">
      <c r="A656" s="127"/>
      <c r="B656" s="84" t="s">
        <v>6788</v>
      </c>
      <c r="C656" s="18" t="s">
        <v>6789</v>
      </c>
      <c r="D656" s="20">
        <v>37</v>
      </c>
      <c r="E656" s="19">
        <f>IFERROR(VLOOKUP(B656,'Techno Systems'!B:D,3,0),"")</f>
        <v>37</v>
      </c>
      <c r="F656" s="112">
        <f t="shared" ref="F656:F657" si="102">IFERROR(E656/D656-1,0)</f>
        <v>0</v>
      </c>
    </row>
    <row r="657" spans="1:6" s="25" customFormat="1" ht="35.1" customHeight="1">
      <c r="A657" s="127"/>
      <c r="B657" s="84" t="s">
        <v>6718</v>
      </c>
      <c r="C657" s="18" t="s">
        <v>6719</v>
      </c>
      <c r="D657" s="20">
        <v>39</v>
      </c>
      <c r="E657" s="19">
        <f>IFERROR(VLOOKUP(B657,'Techno Systems'!B:D,3,0),"")</f>
        <v>39</v>
      </c>
      <c r="F657" s="112">
        <f t="shared" si="102"/>
        <v>0</v>
      </c>
    </row>
    <row r="658" spans="1:6" s="25" customFormat="1" ht="15" customHeight="1">
      <c r="A658" s="124"/>
      <c r="B658" s="97"/>
      <c r="C658" s="9" t="s">
        <v>6814</v>
      </c>
      <c r="D658" s="11"/>
      <c r="E658" s="10"/>
      <c r="F658" s="11"/>
    </row>
    <row r="659" spans="1:6" s="25" customFormat="1" ht="35.1" customHeight="1">
      <c r="A659" s="127"/>
      <c r="B659" s="84" t="s">
        <v>6792</v>
      </c>
      <c r="C659" s="18" t="s">
        <v>6793</v>
      </c>
      <c r="D659" s="20">
        <v>39</v>
      </c>
      <c r="E659" s="19">
        <f>IFERROR(VLOOKUP(B659,'Techno Systems'!B:D,3,0),"")</f>
        <v>39</v>
      </c>
      <c r="F659" s="112">
        <f t="shared" ref="F659:F660" si="103">IFERROR(E659/D659-1,0)</f>
        <v>0</v>
      </c>
    </row>
    <row r="660" spans="1:6" s="25" customFormat="1" ht="35.1" customHeight="1">
      <c r="A660" s="127"/>
      <c r="B660" s="84" t="s">
        <v>6700</v>
      </c>
      <c r="C660" s="18" t="s">
        <v>6701</v>
      </c>
      <c r="D660" s="20">
        <v>41</v>
      </c>
      <c r="E660" s="19">
        <f>IFERROR(VLOOKUP(B660,'Techno Systems'!B:D,3,0),"")</f>
        <v>41</v>
      </c>
      <c r="F660" s="112">
        <f t="shared" si="103"/>
        <v>0</v>
      </c>
    </row>
    <row r="661" spans="1:6" s="25" customFormat="1" ht="15" customHeight="1">
      <c r="A661" s="124"/>
      <c r="B661" s="97"/>
      <c r="C661" s="9" t="s">
        <v>2624</v>
      </c>
      <c r="D661" s="11"/>
      <c r="E661" s="10"/>
      <c r="F661" s="11"/>
    </row>
    <row r="662" spans="1:6" s="25" customFormat="1" ht="35.1" customHeight="1">
      <c r="A662" s="127"/>
      <c r="B662" s="84" t="s">
        <v>208</v>
      </c>
      <c r="C662" s="18" t="s">
        <v>223</v>
      </c>
      <c r="D662" s="20">
        <v>45.62</v>
      </c>
      <c r="E662" s="19">
        <f>IFERROR(VLOOKUP(B662,'Techno Systems'!B:D,3,0),"")</f>
        <v>47.9</v>
      </c>
      <c r="F662" s="112">
        <f t="shared" ref="F662:F664" si="104">IFERROR(E662/D662-1,0)</f>
        <v>4.9978079789565921E-2</v>
      </c>
    </row>
    <row r="663" spans="1:6" s="25" customFormat="1" ht="35.1" customHeight="1">
      <c r="A663" s="127"/>
      <c r="B663" s="84" t="s">
        <v>6061</v>
      </c>
      <c r="C663" s="18" t="s">
        <v>6062</v>
      </c>
      <c r="D663" s="20">
        <v>46.57</v>
      </c>
      <c r="E663" s="19">
        <f>IFERROR(VLOOKUP(B663,'Techno Systems'!B:D,3,0),"")</f>
        <v>48.9</v>
      </c>
      <c r="F663" s="112">
        <f t="shared" si="104"/>
        <v>5.0032209576980957E-2</v>
      </c>
    </row>
    <row r="664" spans="1:6" s="25" customFormat="1" ht="35.1" customHeight="1">
      <c r="A664" s="127"/>
      <c r="B664" s="84" t="s">
        <v>209</v>
      </c>
      <c r="C664" s="18" t="s">
        <v>224</v>
      </c>
      <c r="D664" s="20">
        <v>44.17</v>
      </c>
      <c r="E664" s="19">
        <f>IFERROR(VLOOKUP(B664,'Techno Systems'!B:D,3,0),"")</f>
        <v>44.17</v>
      </c>
      <c r="F664" s="112">
        <f t="shared" si="104"/>
        <v>0</v>
      </c>
    </row>
    <row r="665" spans="1:6" s="25" customFormat="1" ht="15" customHeight="1">
      <c r="A665" s="124"/>
      <c r="B665" s="97"/>
      <c r="C665" s="9" t="s">
        <v>2625</v>
      </c>
      <c r="D665" s="11"/>
      <c r="E665" s="10"/>
      <c r="F665" s="11"/>
    </row>
    <row r="666" spans="1:6" s="25" customFormat="1" ht="35.1" customHeight="1">
      <c r="A666" s="124"/>
      <c r="B666" s="84" t="s">
        <v>210</v>
      </c>
      <c r="C666" s="18" t="s">
        <v>225</v>
      </c>
      <c r="D666" s="20">
        <v>54.56</v>
      </c>
      <c r="E666" s="19">
        <f>IFERROR(VLOOKUP(B666,'Techno Systems'!B:D,3,0),"")</f>
        <v>57.29</v>
      </c>
      <c r="F666" s="112">
        <f t="shared" ref="F666:F670" si="105">IFERROR(E666/D666-1,0)</f>
        <v>5.0036656891495612E-2</v>
      </c>
    </row>
    <row r="667" spans="1:6" s="25" customFormat="1" ht="35.1" customHeight="1">
      <c r="A667" s="124"/>
      <c r="B667" s="84" t="s">
        <v>211</v>
      </c>
      <c r="C667" s="18" t="s">
        <v>226</v>
      </c>
      <c r="D667" s="20">
        <v>100.96</v>
      </c>
      <c r="E667" s="19">
        <f>IFERROR(VLOOKUP(B667,'Techno Systems'!B:D,3,0),"")</f>
        <v>100.96</v>
      </c>
      <c r="F667" s="112">
        <f t="shared" si="105"/>
        <v>0</v>
      </c>
    </row>
    <row r="668" spans="1:6" s="25" customFormat="1" ht="35.1" customHeight="1">
      <c r="A668" s="127"/>
      <c r="B668" s="84" t="s">
        <v>212</v>
      </c>
      <c r="C668" s="18" t="s">
        <v>227</v>
      </c>
      <c r="D668" s="20">
        <v>125.51</v>
      </c>
      <c r="E668" s="19">
        <f>IFERROR(VLOOKUP(B668,'Techno Systems'!B:D,3,0),"")</f>
        <v>131.79</v>
      </c>
      <c r="F668" s="112">
        <f t="shared" si="105"/>
        <v>5.0035853716835277E-2</v>
      </c>
    </row>
    <row r="669" spans="1:6" s="25" customFormat="1" ht="35.1" customHeight="1">
      <c r="A669" s="124"/>
      <c r="B669" s="84" t="s">
        <v>213</v>
      </c>
      <c r="C669" s="18" t="s">
        <v>228</v>
      </c>
      <c r="D669" s="20">
        <v>186.89</v>
      </c>
      <c r="E669" s="19">
        <f>IFERROR(VLOOKUP(B669,'Techno Systems'!B:D,3,0),"")</f>
        <v>186.89</v>
      </c>
      <c r="F669" s="112">
        <f t="shared" si="105"/>
        <v>0</v>
      </c>
    </row>
    <row r="670" spans="1:6" s="25" customFormat="1" ht="35.1" customHeight="1">
      <c r="A670" s="124"/>
      <c r="B670" s="84" t="s">
        <v>214</v>
      </c>
      <c r="C670" s="18" t="s">
        <v>229</v>
      </c>
      <c r="D670" s="20">
        <v>225.42</v>
      </c>
      <c r="E670" s="19">
        <f>IFERROR(VLOOKUP(B670,'Techno Systems'!B:D,3,0),"")</f>
        <v>236.69</v>
      </c>
      <c r="F670" s="112">
        <f t="shared" si="105"/>
        <v>4.9995563836394252E-2</v>
      </c>
    </row>
    <row r="671" spans="1:6" ht="15" customHeight="1">
      <c r="A671" s="128"/>
      <c r="B671" s="53"/>
      <c r="C671" s="57" t="s">
        <v>2643</v>
      </c>
      <c r="D671" s="13"/>
      <c r="E671" s="14"/>
      <c r="F671" s="5"/>
    </row>
    <row r="672" spans="1:6" ht="15" customHeight="1">
      <c r="A672" s="26"/>
      <c r="B672" s="49" t="s">
        <v>1088</v>
      </c>
      <c r="C672" s="18" t="s">
        <v>5910</v>
      </c>
      <c r="D672" s="20">
        <v>132.49</v>
      </c>
      <c r="E672" s="19">
        <f>IFERROR(VLOOKUP(B672,'Techno Systems'!B:D,3,0),"")</f>
        <v>132.49</v>
      </c>
      <c r="F672" s="112">
        <f t="shared" ref="F672:F681" si="106">IFERROR(E672/D672-1,0)</f>
        <v>0</v>
      </c>
    </row>
    <row r="673" spans="1:6" ht="15" customHeight="1">
      <c r="A673" s="26"/>
      <c r="B673" s="49" t="s">
        <v>1089</v>
      </c>
      <c r="C673" s="18" t="s">
        <v>5911</v>
      </c>
      <c r="D673" s="20">
        <v>158.99</v>
      </c>
      <c r="E673" s="19">
        <f>IFERROR(VLOOKUP(B673,'Techno Systems'!B:D,3,0),"")</f>
        <v>158.99</v>
      </c>
      <c r="F673" s="112">
        <f t="shared" si="106"/>
        <v>0</v>
      </c>
    </row>
    <row r="674" spans="1:6" ht="15" customHeight="1">
      <c r="A674" s="26"/>
      <c r="B674" s="49" t="s">
        <v>1090</v>
      </c>
      <c r="C674" s="18" t="s">
        <v>5912</v>
      </c>
      <c r="D674" s="20">
        <v>187.61</v>
      </c>
      <c r="E674" s="19">
        <f>IFERROR(VLOOKUP(B674,'Techno Systems'!B:D,3,0),"")</f>
        <v>187.61</v>
      </c>
      <c r="F674" s="112">
        <f t="shared" si="106"/>
        <v>0</v>
      </c>
    </row>
    <row r="675" spans="1:6" ht="15" customHeight="1">
      <c r="A675" s="26"/>
      <c r="B675" s="49" t="s">
        <v>1091</v>
      </c>
      <c r="C675" s="18" t="s">
        <v>5913</v>
      </c>
      <c r="D675" s="20">
        <v>214.54</v>
      </c>
      <c r="E675" s="19">
        <f>IFERROR(VLOOKUP(B675,'Techno Systems'!B:D,3,0),"")</f>
        <v>214.54</v>
      </c>
      <c r="F675" s="112">
        <f t="shared" si="106"/>
        <v>0</v>
      </c>
    </row>
    <row r="676" spans="1:6" ht="15" customHeight="1">
      <c r="A676" s="26"/>
      <c r="B676" s="49" t="s">
        <v>1092</v>
      </c>
      <c r="C676" s="18" t="s">
        <v>5914</v>
      </c>
      <c r="D676" s="20">
        <v>240.2</v>
      </c>
      <c r="E676" s="19">
        <f>IFERROR(VLOOKUP(B676,'Techno Systems'!B:D,3,0),"")</f>
        <v>240.2</v>
      </c>
      <c r="F676" s="112">
        <f t="shared" si="106"/>
        <v>0</v>
      </c>
    </row>
    <row r="677" spans="1:6" ht="15" customHeight="1">
      <c r="A677" s="26"/>
      <c r="B677" s="49" t="s">
        <v>1093</v>
      </c>
      <c r="C677" s="18" t="s">
        <v>5915</v>
      </c>
      <c r="D677" s="20">
        <v>272.83999999999997</v>
      </c>
      <c r="E677" s="19">
        <f>IFERROR(VLOOKUP(B677,'Techno Systems'!B:D,3,0),"")</f>
        <v>272.83999999999997</v>
      </c>
      <c r="F677" s="112">
        <f t="shared" si="106"/>
        <v>0</v>
      </c>
    </row>
    <row r="678" spans="1:6" ht="15" customHeight="1">
      <c r="A678" s="26"/>
      <c r="B678" s="49" t="s">
        <v>4108</v>
      </c>
      <c r="C678" s="18" t="s">
        <v>5916</v>
      </c>
      <c r="D678" s="20">
        <v>627.67999999999995</v>
      </c>
      <c r="E678" s="19">
        <f>IFERROR(VLOOKUP(B678,'Techno Systems'!B:D,3,0),"")</f>
        <v>627.67999999999995</v>
      </c>
      <c r="F678" s="112">
        <f t="shared" si="106"/>
        <v>0</v>
      </c>
    </row>
    <row r="679" spans="1:6" ht="15" customHeight="1">
      <c r="A679" s="26"/>
      <c r="B679" s="49" t="s">
        <v>1917</v>
      </c>
      <c r="C679" s="18" t="s">
        <v>5907</v>
      </c>
      <c r="D679" s="20">
        <v>733.91</v>
      </c>
      <c r="E679" s="19">
        <f>IFERROR(VLOOKUP(B679,'Techno Systems'!B:D,3,0),"")</f>
        <v>733.91</v>
      </c>
      <c r="F679" s="112">
        <f t="shared" si="106"/>
        <v>0</v>
      </c>
    </row>
    <row r="680" spans="1:6" ht="15" customHeight="1">
      <c r="A680" s="26"/>
      <c r="B680" s="49" t="s">
        <v>1918</v>
      </c>
      <c r="C680" s="18" t="s">
        <v>5908</v>
      </c>
      <c r="D680" s="20">
        <v>798.75</v>
      </c>
      <c r="E680" s="19">
        <f>IFERROR(VLOOKUP(B680,'Techno Systems'!B:D,3,0),"")</f>
        <v>798.75</v>
      </c>
      <c r="F680" s="112">
        <f t="shared" si="106"/>
        <v>0</v>
      </c>
    </row>
    <row r="681" spans="1:6" ht="15" customHeight="1">
      <c r="A681" s="26"/>
      <c r="B681" s="49" t="s">
        <v>1919</v>
      </c>
      <c r="C681" s="18" t="s">
        <v>5909</v>
      </c>
      <c r="D681" s="20">
        <v>1937.94</v>
      </c>
      <c r="E681" s="19">
        <f>IFERROR(VLOOKUP(B681,'Techno Systems'!B:D,3,0),"")</f>
        <v>1937.94</v>
      </c>
      <c r="F681" s="112">
        <f t="shared" si="106"/>
        <v>0</v>
      </c>
    </row>
    <row r="682" spans="1:6" ht="6.95" customHeight="1">
      <c r="A682" s="128"/>
      <c r="B682" s="50"/>
      <c r="C682" s="18"/>
      <c r="D682" s="13"/>
      <c r="E682" s="14"/>
      <c r="F682" s="5"/>
    </row>
    <row r="683" spans="1:6" ht="15" customHeight="1">
      <c r="A683" s="26"/>
      <c r="B683" s="49" t="s">
        <v>1094</v>
      </c>
      <c r="C683" s="18" t="s">
        <v>6238</v>
      </c>
      <c r="D683" s="20">
        <v>243.8</v>
      </c>
      <c r="E683" s="19">
        <f>IFERROR(VLOOKUP(B683,'Techno Systems'!B:D,3,0),"")</f>
        <v>243.8</v>
      </c>
      <c r="F683" s="112">
        <f t="shared" ref="F683:F692" si="107">IFERROR(E683/D683-1,0)</f>
        <v>0</v>
      </c>
    </row>
    <row r="684" spans="1:6" ht="15" customHeight="1">
      <c r="A684" s="26"/>
      <c r="B684" s="49" t="s">
        <v>1095</v>
      </c>
      <c r="C684" s="18" t="s">
        <v>6239</v>
      </c>
      <c r="D684" s="20">
        <v>262.87</v>
      </c>
      <c r="E684" s="19">
        <f>IFERROR(VLOOKUP(B684,'Techno Systems'!B:D,3,0),"")</f>
        <v>262.87</v>
      </c>
      <c r="F684" s="112">
        <f t="shared" si="107"/>
        <v>0</v>
      </c>
    </row>
    <row r="685" spans="1:6" ht="15" customHeight="1">
      <c r="A685" s="26"/>
      <c r="B685" s="49" t="s">
        <v>1096</v>
      </c>
      <c r="C685" s="18" t="s">
        <v>6240</v>
      </c>
      <c r="D685" s="20">
        <v>280.87</v>
      </c>
      <c r="E685" s="19">
        <f>IFERROR(VLOOKUP(B685,'Techno Systems'!B:D,3,0),"")</f>
        <v>280.87</v>
      </c>
      <c r="F685" s="112">
        <f t="shared" si="107"/>
        <v>0</v>
      </c>
    </row>
    <row r="686" spans="1:6" ht="15" customHeight="1">
      <c r="A686" s="26"/>
      <c r="B686" s="49" t="s">
        <v>1097</v>
      </c>
      <c r="C686" s="18" t="s">
        <v>6241</v>
      </c>
      <c r="D686" s="20">
        <v>292.55</v>
      </c>
      <c r="E686" s="19">
        <f>IFERROR(VLOOKUP(B686,'Techno Systems'!B:D,3,0),"")</f>
        <v>292.55</v>
      </c>
      <c r="F686" s="112">
        <f t="shared" si="107"/>
        <v>0</v>
      </c>
    </row>
    <row r="687" spans="1:6" ht="15" customHeight="1">
      <c r="A687" s="26"/>
      <c r="B687" s="49" t="s">
        <v>1098</v>
      </c>
      <c r="C687" s="18" t="s">
        <v>6242</v>
      </c>
      <c r="D687" s="20">
        <v>313.74</v>
      </c>
      <c r="E687" s="19">
        <f>IFERROR(VLOOKUP(B687,'Techno Systems'!B:D,3,0),"")</f>
        <v>313.74</v>
      </c>
      <c r="F687" s="112">
        <f t="shared" si="107"/>
        <v>0</v>
      </c>
    </row>
    <row r="688" spans="1:6" ht="15" customHeight="1">
      <c r="A688" s="26"/>
      <c r="B688" s="49" t="s">
        <v>1099</v>
      </c>
      <c r="C688" s="18" t="s">
        <v>6243</v>
      </c>
      <c r="D688" s="20">
        <v>347.66</v>
      </c>
      <c r="E688" s="19">
        <f>IFERROR(VLOOKUP(B688,'Techno Systems'!B:D,3,0),"")</f>
        <v>347.66</v>
      </c>
      <c r="F688" s="112">
        <f t="shared" si="107"/>
        <v>0</v>
      </c>
    </row>
    <row r="689" spans="1:6" ht="15" customHeight="1">
      <c r="A689" s="26"/>
      <c r="B689" s="49" t="s">
        <v>4085</v>
      </c>
      <c r="C689" s="18" t="s">
        <v>4086</v>
      </c>
      <c r="D689" s="20">
        <v>1059.26</v>
      </c>
      <c r="E689" s="19">
        <f>IFERROR(VLOOKUP(B689,'Techno Systems'!B:D,3,0),"")</f>
        <v>1059.26</v>
      </c>
      <c r="F689" s="112">
        <f t="shared" si="107"/>
        <v>0</v>
      </c>
    </row>
    <row r="690" spans="1:6" ht="15" customHeight="1">
      <c r="A690" s="26"/>
      <c r="B690" s="49" t="s">
        <v>1920</v>
      </c>
      <c r="C690" s="18" t="s">
        <v>4386</v>
      </c>
      <c r="D690" s="20">
        <v>1100.95</v>
      </c>
      <c r="E690" s="19">
        <f>IFERROR(VLOOKUP(B690,'Techno Systems'!B:D,3,0),"")</f>
        <v>1100.95</v>
      </c>
      <c r="F690" s="112">
        <f t="shared" si="107"/>
        <v>0</v>
      </c>
    </row>
    <row r="691" spans="1:6" ht="15" customHeight="1">
      <c r="A691" s="26"/>
      <c r="B691" s="49" t="s">
        <v>1921</v>
      </c>
      <c r="C691" s="18" t="s">
        <v>4392</v>
      </c>
      <c r="D691" s="20">
        <v>1187.3</v>
      </c>
      <c r="E691" s="19">
        <f>IFERROR(VLOOKUP(B691,'Techno Systems'!B:D,3,0),"")</f>
        <v>1187.3</v>
      </c>
      <c r="F691" s="112">
        <f t="shared" si="107"/>
        <v>0</v>
      </c>
    </row>
    <row r="692" spans="1:6" ht="15" customHeight="1">
      <c r="A692" s="26"/>
      <c r="B692" s="49" t="s">
        <v>1922</v>
      </c>
      <c r="C692" s="18" t="s">
        <v>4382</v>
      </c>
      <c r="D692" s="20">
        <v>2390.11</v>
      </c>
      <c r="E692" s="19">
        <f>IFERROR(VLOOKUP(B692,'Techno Systems'!B:D,3,0),"")</f>
        <v>2390.11</v>
      </c>
      <c r="F692" s="112">
        <f t="shared" si="107"/>
        <v>0</v>
      </c>
    </row>
    <row r="693" spans="1:6" ht="6.95" customHeight="1">
      <c r="A693" s="128"/>
      <c r="B693" s="50"/>
      <c r="C693" s="18"/>
      <c r="D693" s="13"/>
      <c r="E693" s="14"/>
      <c r="F693" s="5"/>
    </row>
    <row r="694" spans="1:6" ht="15" customHeight="1">
      <c r="A694" s="26"/>
      <c r="B694" s="49" t="s">
        <v>1100</v>
      </c>
      <c r="C694" s="18" t="s">
        <v>4741</v>
      </c>
      <c r="D694" s="20">
        <v>151.57</v>
      </c>
      <c r="E694" s="19">
        <f>IFERROR(VLOOKUP(B694,'Techno Systems'!B:D,3,0),"")</f>
        <v>151.57</v>
      </c>
      <c r="F694" s="112">
        <f t="shared" ref="F694:F702" si="108">IFERROR(E694/D694-1,0)</f>
        <v>0</v>
      </c>
    </row>
    <row r="695" spans="1:6" ht="15" customHeight="1">
      <c r="A695" s="26"/>
      <c r="B695" s="49" t="s">
        <v>1101</v>
      </c>
      <c r="C695" s="18" t="s">
        <v>4742</v>
      </c>
      <c r="D695" s="20">
        <v>177</v>
      </c>
      <c r="E695" s="19">
        <f>IFERROR(VLOOKUP(B695,'Techno Systems'!B:D,3,0),"")</f>
        <v>177</v>
      </c>
      <c r="F695" s="112">
        <f t="shared" si="108"/>
        <v>0</v>
      </c>
    </row>
    <row r="696" spans="1:6" ht="15" customHeight="1">
      <c r="A696" s="26"/>
      <c r="B696" s="49" t="s">
        <v>1102</v>
      </c>
      <c r="C696" s="18" t="s">
        <v>4743</v>
      </c>
      <c r="D696" s="20">
        <v>203.5</v>
      </c>
      <c r="E696" s="19">
        <f>IFERROR(VLOOKUP(B696,'Techno Systems'!B:D,3,0),"")</f>
        <v>203.5</v>
      </c>
      <c r="F696" s="112">
        <f t="shared" si="108"/>
        <v>0</v>
      </c>
    </row>
    <row r="697" spans="1:6" ht="15" customHeight="1">
      <c r="A697" s="26"/>
      <c r="B697" s="49" t="s">
        <v>1103</v>
      </c>
      <c r="C697" s="18" t="s">
        <v>4744</v>
      </c>
      <c r="D697" s="20">
        <v>226.83</v>
      </c>
      <c r="E697" s="19">
        <f>IFERROR(VLOOKUP(B697,'Techno Systems'!B:D,3,0),"")</f>
        <v>226.83</v>
      </c>
      <c r="F697" s="112">
        <f t="shared" si="108"/>
        <v>0</v>
      </c>
    </row>
    <row r="698" spans="1:6" ht="15" customHeight="1">
      <c r="A698" s="26"/>
      <c r="B698" s="49" t="s">
        <v>1104</v>
      </c>
      <c r="C698" s="18" t="s">
        <v>4745</v>
      </c>
      <c r="D698" s="20">
        <v>243.8</v>
      </c>
      <c r="E698" s="19">
        <f>IFERROR(VLOOKUP(B698,'Techno Systems'!B:D,3,0),"")</f>
        <v>243.8</v>
      </c>
      <c r="F698" s="112">
        <f t="shared" si="108"/>
        <v>0</v>
      </c>
    </row>
    <row r="699" spans="1:6" ht="15" customHeight="1">
      <c r="A699" s="26"/>
      <c r="B699" s="49" t="s">
        <v>1105</v>
      </c>
      <c r="C699" s="18" t="s">
        <v>4746</v>
      </c>
      <c r="D699" s="20">
        <v>272.39</v>
      </c>
      <c r="E699" s="19">
        <f>IFERROR(VLOOKUP(B699,'Techno Systems'!B:D,3,0),"")</f>
        <v>272.39</v>
      </c>
      <c r="F699" s="112">
        <f t="shared" si="108"/>
        <v>0</v>
      </c>
    </row>
    <row r="700" spans="1:6" ht="15" customHeight="1">
      <c r="A700" s="26"/>
      <c r="B700" s="49" t="s">
        <v>4087</v>
      </c>
      <c r="C700" s="18" t="s">
        <v>4747</v>
      </c>
      <c r="D700" s="20">
        <v>857.49</v>
      </c>
      <c r="E700" s="19">
        <f>IFERROR(VLOOKUP(B700,'Techno Systems'!B:D,3,0),"")</f>
        <v>857.49</v>
      </c>
      <c r="F700" s="112">
        <f t="shared" si="108"/>
        <v>0</v>
      </c>
    </row>
    <row r="701" spans="1:6" ht="15" customHeight="1">
      <c r="A701" s="26"/>
      <c r="B701" s="49" t="s">
        <v>1923</v>
      </c>
      <c r="C701" s="18" t="s">
        <v>4748</v>
      </c>
      <c r="D701" s="20">
        <v>885.09</v>
      </c>
      <c r="E701" s="19">
        <f>IFERROR(VLOOKUP(B701,'Techno Systems'!B:D,3,0),"")</f>
        <v>885.09</v>
      </c>
      <c r="F701" s="112">
        <f t="shared" si="108"/>
        <v>0</v>
      </c>
    </row>
    <row r="702" spans="1:6" ht="15" customHeight="1">
      <c r="A702" s="26"/>
      <c r="B702" s="49" t="s">
        <v>1924</v>
      </c>
      <c r="C702" s="18" t="s">
        <v>4749</v>
      </c>
      <c r="D702" s="20">
        <v>949.78</v>
      </c>
      <c r="E702" s="19">
        <f>IFERROR(VLOOKUP(B702,'Techno Systems'!B:D,3,0),"")</f>
        <v>949.78</v>
      </c>
      <c r="F702" s="112">
        <f t="shared" si="108"/>
        <v>0</v>
      </c>
    </row>
    <row r="703" spans="1:6" ht="6.95" customHeight="1">
      <c r="A703" s="128"/>
      <c r="B703" s="50"/>
      <c r="C703" s="18"/>
      <c r="D703" s="8"/>
      <c r="E703" s="14"/>
      <c r="F703" s="5"/>
    </row>
    <row r="704" spans="1:6" ht="15" customHeight="1">
      <c r="A704" s="128"/>
      <c r="B704" s="49" t="s">
        <v>4096</v>
      </c>
      <c r="C704" s="18" t="s">
        <v>4097</v>
      </c>
      <c r="D704" s="20">
        <v>184.78</v>
      </c>
      <c r="E704" s="19">
        <f>IFERROR(VLOOKUP(B704,'Techno Systems'!B:D,3,0),"")</f>
        <v>184.78</v>
      </c>
      <c r="F704" s="112">
        <f t="shared" ref="F704:F709" si="109">IFERROR(E704/D704-1,0)</f>
        <v>0</v>
      </c>
    </row>
    <row r="705" spans="1:6" ht="15" customHeight="1">
      <c r="A705" s="128"/>
      <c r="B705" s="49" t="s">
        <v>4098</v>
      </c>
      <c r="C705" s="18" t="s">
        <v>4099</v>
      </c>
      <c r="D705" s="20">
        <v>200.17</v>
      </c>
      <c r="E705" s="19">
        <f>IFERROR(VLOOKUP(B705,'Techno Systems'!B:D,3,0),"")</f>
        <v>200.17</v>
      </c>
      <c r="F705" s="112">
        <f t="shared" si="109"/>
        <v>0</v>
      </c>
    </row>
    <row r="706" spans="1:6" ht="15" customHeight="1">
      <c r="A706" s="128"/>
      <c r="B706" s="49" t="s">
        <v>4100</v>
      </c>
      <c r="C706" s="18" t="s">
        <v>4101</v>
      </c>
      <c r="D706" s="20">
        <v>215.57</v>
      </c>
      <c r="E706" s="19">
        <f>IFERROR(VLOOKUP(B706,'Techno Systems'!B:D,3,0),"")</f>
        <v>215.57</v>
      </c>
      <c r="F706" s="112">
        <f t="shared" si="109"/>
        <v>0</v>
      </c>
    </row>
    <row r="707" spans="1:6" ht="15" customHeight="1">
      <c r="A707" s="128"/>
      <c r="B707" s="49" t="s">
        <v>4102</v>
      </c>
      <c r="C707" s="18" t="s">
        <v>4103</v>
      </c>
      <c r="D707" s="20">
        <v>261.77</v>
      </c>
      <c r="E707" s="19">
        <f>IFERROR(VLOOKUP(B707,'Techno Systems'!B:D,3,0),"")</f>
        <v>261.77</v>
      </c>
      <c r="F707" s="112">
        <f t="shared" si="109"/>
        <v>0</v>
      </c>
    </row>
    <row r="708" spans="1:6" ht="15" customHeight="1">
      <c r="A708" s="128"/>
      <c r="B708" s="49" t="s">
        <v>4104</v>
      </c>
      <c r="C708" s="18" t="s">
        <v>4105</v>
      </c>
      <c r="D708" s="20">
        <v>277.17</v>
      </c>
      <c r="E708" s="19">
        <f>IFERROR(VLOOKUP(B708,'Techno Systems'!B:D,3,0),"")</f>
        <v>277.17</v>
      </c>
      <c r="F708" s="112">
        <f t="shared" si="109"/>
        <v>0</v>
      </c>
    </row>
    <row r="709" spans="1:6" ht="15" customHeight="1">
      <c r="A709" s="128"/>
      <c r="B709" s="49" t="s">
        <v>4106</v>
      </c>
      <c r="C709" s="18" t="s">
        <v>4107</v>
      </c>
      <c r="D709" s="20">
        <v>292.57</v>
      </c>
      <c r="E709" s="19">
        <f>IFERROR(VLOOKUP(B709,'Techno Systems'!B:D,3,0),"")</f>
        <v>292.57</v>
      </c>
      <c r="F709" s="112">
        <f t="shared" si="109"/>
        <v>0</v>
      </c>
    </row>
    <row r="710" spans="1:6" ht="6.95" customHeight="1">
      <c r="A710" s="128"/>
      <c r="B710" s="50"/>
      <c r="C710" s="18"/>
      <c r="D710" s="8"/>
      <c r="E710" s="14"/>
      <c r="F710" s="5"/>
    </row>
    <row r="711" spans="1:6" ht="15" customHeight="1">
      <c r="A711" s="128"/>
      <c r="B711" s="49" t="s">
        <v>4088</v>
      </c>
      <c r="C711" s="18" t="s">
        <v>4089</v>
      </c>
      <c r="D711" s="20">
        <v>749.62</v>
      </c>
      <c r="E711" s="19">
        <f>IFERROR(VLOOKUP(B711,'Techno Systems'!B:D,3,0),"")</f>
        <v>749.62</v>
      </c>
      <c r="F711" s="112">
        <f t="shared" ref="F711:F714" si="110">IFERROR(E711/D711-1,0)</f>
        <v>0</v>
      </c>
    </row>
    <row r="712" spans="1:6" ht="15" customHeight="1">
      <c r="A712" s="128"/>
      <c r="B712" s="49" t="s">
        <v>4090</v>
      </c>
      <c r="C712" s="18" t="s">
        <v>4091</v>
      </c>
      <c r="D712" s="20">
        <v>848.26</v>
      </c>
      <c r="E712" s="19">
        <f>IFERROR(VLOOKUP(B712,'Techno Systems'!B:D,3,0),"")</f>
        <v>848.26</v>
      </c>
      <c r="F712" s="112">
        <f t="shared" si="110"/>
        <v>0</v>
      </c>
    </row>
    <row r="713" spans="1:6" ht="15" customHeight="1">
      <c r="A713" s="128"/>
      <c r="B713" s="49" t="s">
        <v>4092</v>
      </c>
      <c r="C713" s="18" t="s">
        <v>4093</v>
      </c>
      <c r="D713" s="20">
        <v>848.26</v>
      </c>
      <c r="E713" s="19">
        <f>IFERROR(VLOOKUP(B713,'Techno Systems'!B:D,3,0),"")</f>
        <v>848.26</v>
      </c>
      <c r="F713" s="112">
        <f t="shared" si="110"/>
        <v>0</v>
      </c>
    </row>
    <row r="714" spans="1:6" ht="15" customHeight="1">
      <c r="A714" s="128"/>
      <c r="B714" s="49" t="s">
        <v>4094</v>
      </c>
      <c r="C714" s="18" t="s">
        <v>4095</v>
      </c>
      <c r="D714" s="20">
        <v>1972.7</v>
      </c>
      <c r="E714" s="19">
        <f>IFERROR(VLOOKUP(B714,'Techno Systems'!B:D,3,0),"")</f>
        <v>1972.7</v>
      </c>
      <c r="F714" s="112">
        <f t="shared" si="110"/>
        <v>0</v>
      </c>
    </row>
    <row r="715" spans="1:6" ht="6.95" customHeight="1">
      <c r="A715" s="128"/>
      <c r="B715" s="122"/>
      <c r="C715" s="59"/>
      <c r="D715" s="54"/>
      <c r="E715" s="14"/>
      <c r="F715" s="5"/>
    </row>
    <row r="716" spans="1:6" ht="15" customHeight="1">
      <c r="A716" s="26"/>
      <c r="B716" s="27" t="s">
        <v>1064</v>
      </c>
      <c r="C716" s="18" t="s">
        <v>6244</v>
      </c>
      <c r="D716" s="20">
        <v>64</v>
      </c>
      <c r="E716" s="19">
        <f>IFERROR(VLOOKUP(B716,'Techno Systems'!B:D,3,0),"")</f>
        <v>64</v>
      </c>
      <c r="F716" s="112">
        <f t="shared" ref="F716:F721" si="111">IFERROR(E716/D716-1,0)</f>
        <v>0</v>
      </c>
    </row>
    <row r="717" spans="1:6" ht="15" customHeight="1">
      <c r="A717" s="26"/>
      <c r="B717" s="27" t="s">
        <v>1065</v>
      </c>
      <c r="C717" s="18" t="s">
        <v>6245</v>
      </c>
      <c r="D717" s="20">
        <v>72</v>
      </c>
      <c r="E717" s="19">
        <f>IFERROR(VLOOKUP(B717,'Techno Systems'!B:D,3,0),"")</f>
        <v>72</v>
      </c>
      <c r="F717" s="112">
        <f t="shared" si="111"/>
        <v>0</v>
      </c>
    </row>
    <row r="718" spans="1:6" ht="15" customHeight="1">
      <c r="A718" s="26"/>
      <c r="B718" s="27" t="s">
        <v>1066</v>
      </c>
      <c r="C718" s="18" t="s">
        <v>6246</v>
      </c>
      <c r="D718" s="20">
        <v>90.22</v>
      </c>
      <c r="E718" s="19">
        <f>IFERROR(VLOOKUP(B718,'Techno Systems'!B:D,3,0),"")</f>
        <v>90.22</v>
      </c>
      <c r="F718" s="112">
        <f t="shared" si="111"/>
        <v>0</v>
      </c>
    </row>
    <row r="719" spans="1:6" ht="15" customHeight="1">
      <c r="A719" s="26"/>
      <c r="B719" s="27" t="s">
        <v>1067</v>
      </c>
      <c r="C719" s="18" t="s">
        <v>6247</v>
      </c>
      <c r="D719" s="20">
        <v>91.87</v>
      </c>
      <c r="E719" s="19">
        <f>IFERROR(VLOOKUP(B719,'Techno Systems'!B:D,3,0),"")</f>
        <v>91.87</v>
      </c>
      <c r="F719" s="112">
        <f t="shared" si="111"/>
        <v>0</v>
      </c>
    </row>
    <row r="720" spans="1:6" ht="15" customHeight="1">
      <c r="A720" s="26"/>
      <c r="B720" s="27" t="s">
        <v>1068</v>
      </c>
      <c r="C720" s="18" t="s">
        <v>6248</v>
      </c>
      <c r="D720" s="20">
        <v>105.89</v>
      </c>
      <c r="E720" s="19">
        <f>IFERROR(VLOOKUP(B720,'Techno Systems'!B:D,3,0),"")</f>
        <v>105.89</v>
      </c>
      <c r="F720" s="112">
        <f t="shared" si="111"/>
        <v>0</v>
      </c>
    </row>
    <row r="721" spans="1:6" ht="15" customHeight="1">
      <c r="A721" s="26"/>
      <c r="B721" s="27" t="s">
        <v>1069</v>
      </c>
      <c r="C721" s="18" t="s">
        <v>6249</v>
      </c>
      <c r="D721" s="20">
        <v>122.77</v>
      </c>
      <c r="E721" s="19">
        <f>IFERROR(VLOOKUP(B721,'Techno Systems'!B:D,3,0),"")</f>
        <v>122.77</v>
      </c>
      <c r="F721" s="112">
        <f t="shared" si="111"/>
        <v>0</v>
      </c>
    </row>
    <row r="722" spans="1:6" ht="6.95" customHeight="1">
      <c r="A722" s="128"/>
      <c r="B722" s="53"/>
      <c r="C722" s="18"/>
      <c r="D722" s="13"/>
      <c r="E722" s="14"/>
      <c r="F722" s="5"/>
    </row>
    <row r="723" spans="1:6" ht="15" customHeight="1">
      <c r="A723" s="26"/>
      <c r="B723" s="27" t="s">
        <v>1070</v>
      </c>
      <c r="C723" s="18" t="s">
        <v>5918</v>
      </c>
      <c r="D723" s="20">
        <v>401.53</v>
      </c>
      <c r="E723" s="19">
        <f>IFERROR(VLOOKUP(B723,'Techno Systems'!B:D,3,0),"")</f>
        <v>401.53</v>
      </c>
      <c r="F723" s="112">
        <f t="shared" ref="F723:F725" si="112">IFERROR(E723/D723-1,0)</f>
        <v>0</v>
      </c>
    </row>
    <row r="724" spans="1:6" ht="15" customHeight="1">
      <c r="A724" s="26"/>
      <c r="B724" s="27" t="s">
        <v>1071</v>
      </c>
      <c r="C724" s="18" t="s">
        <v>5919</v>
      </c>
      <c r="D724" s="20">
        <v>451.75</v>
      </c>
      <c r="E724" s="19">
        <f>IFERROR(VLOOKUP(B724,'Techno Systems'!B:D,3,0),"")</f>
        <v>451.75</v>
      </c>
      <c r="F724" s="112">
        <f t="shared" si="112"/>
        <v>0</v>
      </c>
    </row>
    <row r="725" spans="1:6" ht="15" customHeight="1">
      <c r="A725" s="26"/>
      <c r="B725" s="27" t="s">
        <v>1072</v>
      </c>
      <c r="C725" s="18" t="s">
        <v>5920</v>
      </c>
      <c r="D725" s="20">
        <v>500.29</v>
      </c>
      <c r="E725" s="19">
        <f>IFERROR(VLOOKUP(B725,'Techno Systems'!B:D,3,0),"")</f>
        <v>500.29</v>
      </c>
      <c r="F725" s="112">
        <f t="shared" si="112"/>
        <v>0</v>
      </c>
    </row>
    <row r="726" spans="1:6" ht="6.95" customHeight="1">
      <c r="A726" s="128"/>
      <c r="B726" s="53"/>
      <c r="C726" s="18"/>
      <c r="D726" s="13"/>
      <c r="E726" s="14"/>
      <c r="F726" s="5"/>
    </row>
    <row r="727" spans="1:6" ht="15" customHeight="1">
      <c r="A727" s="26"/>
      <c r="B727" s="27" t="s">
        <v>1073</v>
      </c>
      <c r="C727" s="18" t="s">
        <v>6250</v>
      </c>
      <c r="D727" s="20">
        <v>114.39</v>
      </c>
      <c r="E727" s="19">
        <f>IFERROR(VLOOKUP(B727,'Techno Systems'!B:D,3,0),"")</f>
        <v>114.39</v>
      </c>
      <c r="F727" s="112">
        <f t="shared" ref="F727:F732" si="113">IFERROR(E727/D727-1,0)</f>
        <v>0</v>
      </c>
    </row>
    <row r="728" spans="1:6" ht="15" customHeight="1">
      <c r="A728" s="26"/>
      <c r="B728" s="27" t="s">
        <v>1074</v>
      </c>
      <c r="C728" s="18" t="s">
        <v>6251</v>
      </c>
      <c r="D728" s="20">
        <v>139.71</v>
      </c>
      <c r="E728" s="19">
        <f>IFERROR(VLOOKUP(B728,'Techno Systems'!B:D,3,0),"")</f>
        <v>139.71</v>
      </c>
      <c r="F728" s="112">
        <f t="shared" si="113"/>
        <v>0</v>
      </c>
    </row>
    <row r="729" spans="1:6" ht="15" customHeight="1">
      <c r="A729" s="26"/>
      <c r="B729" s="27" t="s">
        <v>1075</v>
      </c>
      <c r="C729" s="18" t="s">
        <v>6252</v>
      </c>
      <c r="D729" s="20">
        <v>155.74</v>
      </c>
      <c r="E729" s="19">
        <f>IFERROR(VLOOKUP(B729,'Techno Systems'!B:D,3,0),"")</f>
        <v>155.74</v>
      </c>
      <c r="F729" s="112">
        <f t="shared" si="113"/>
        <v>0</v>
      </c>
    </row>
    <row r="730" spans="1:6" ht="15" customHeight="1">
      <c r="A730" s="26"/>
      <c r="B730" s="27" t="s">
        <v>1076</v>
      </c>
      <c r="C730" s="18" t="s">
        <v>6253</v>
      </c>
      <c r="D730" s="20">
        <v>141.24</v>
      </c>
      <c r="E730" s="19">
        <f>IFERROR(VLOOKUP(B730,'Techno Systems'!B:D,3,0),"")</f>
        <v>141.24</v>
      </c>
      <c r="F730" s="112">
        <f t="shared" si="113"/>
        <v>0</v>
      </c>
    </row>
    <row r="731" spans="1:6" ht="15" customHeight="1">
      <c r="A731" s="26"/>
      <c r="B731" s="27" t="s">
        <v>1077</v>
      </c>
      <c r="C731" s="18" t="s">
        <v>6254</v>
      </c>
      <c r="D731" s="20">
        <v>152.78</v>
      </c>
      <c r="E731" s="19">
        <f>IFERROR(VLOOKUP(B731,'Techno Systems'!B:D,3,0),"")</f>
        <v>152.78</v>
      </c>
      <c r="F731" s="112">
        <f t="shared" si="113"/>
        <v>0</v>
      </c>
    </row>
    <row r="732" spans="1:6" ht="15" customHeight="1">
      <c r="A732" s="26"/>
      <c r="B732" s="27" t="s">
        <v>1078</v>
      </c>
      <c r="C732" s="18" t="s">
        <v>6255</v>
      </c>
      <c r="D732" s="20">
        <v>164.14</v>
      </c>
      <c r="E732" s="19">
        <f>IFERROR(VLOOKUP(B732,'Techno Systems'!B:D,3,0),"")</f>
        <v>164.14</v>
      </c>
      <c r="F732" s="112">
        <f t="shared" si="113"/>
        <v>0</v>
      </c>
    </row>
    <row r="733" spans="1:6" ht="6.95" customHeight="1">
      <c r="A733" s="128"/>
      <c r="B733" s="53"/>
      <c r="C733" s="18"/>
      <c r="D733" s="13"/>
      <c r="E733" s="14"/>
      <c r="F733" s="5"/>
    </row>
    <row r="734" spans="1:6" ht="15" customHeight="1">
      <c r="A734" s="26"/>
      <c r="B734" s="27" t="s">
        <v>1040</v>
      </c>
      <c r="C734" s="18" t="s">
        <v>6256</v>
      </c>
      <c r="D734" s="20">
        <v>88.9</v>
      </c>
      <c r="E734" s="19">
        <f>IFERROR(VLOOKUP(B734,'Techno Systems'!B:D,3,0),"")</f>
        <v>88.9</v>
      </c>
      <c r="F734" s="112">
        <f t="shared" ref="F734:F739" si="114">IFERROR(E734/D734-1,0)</f>
        <v>0</v>
      </c>
    </row>
    <row r="735" spans="1:6" ht="15" customHeight="1">
      <c r="A735" s="26"/>
      <c r="B735" s="27" t="s">
        <v>1041</v>
      </c>
      <c r="C735" s="18" t="s">
        <v>6257</v>
      </c>
      <c r="D735" s="20">
        <v>100.19</v>
      </c>
      <c r="E735" s="19">
        <f>IFERROR(VLOOKUP(B735,'Techno Systems'!B:D,3,0),"")</f>
        <v>100.19</v>
      </c>
      <c r="F735" s="112">
        <f t="shared" si="114"/>
        <v>0</v>
      </c>
    </row>
    <row r="736" spans="1:6" ht="15" customHeight="1">
      <c r="A736" s="26"/>
      <c r="B736" s="27" t="s">
        <v>1042</v>
      </c>
      <c r="C736" s="18" t="s">
        <v>6258</v>
      </c>
      <c r="D736" s="20">
        <v>113.88</v>
      </c>
      <c r="E736" s="19">
        <f>IFERROR(VLOOKUP(B736,'Techno Systems'!B:D,3,0),"")</f>
        <v>113.88</v>
      </c>
      <c r="F736" s="112">
        <f t="shared" si="114"/>
        <v>0</v>
      </c>
    </row>
    <row r="737" spans="1:6" ht="15" customHeight="1">
      <c r="A737" s="26"/>
      <c r="B737" s="27" t="s">
        <v>1043</v>
      </c>
      <c r="C737" s="18" t="s">
        <v>6259</v>
      </c>
      <c r="D737" s="20">
        <v>120.29</v>
      </c>
      <c r="E737" s="19">
        <f>IFERROR(VLOOKUP(B737,'Techno Systems'!B:D,3,0),"")</f>
        <v>120.29</v>
      </c>
      <c r="F737" s="112">
        <f t="shared" si="114"/>
        <v>0</v>
      </c>
    </row>
    <row r="738" spans="1:6" ht="15" customHeight="1">
      <c r="A738" s="26"/>
      <c r="B738" s="27" t="s">
        <v>1044</v>
      </c>
      <c r="C738" s="18" t="s">
        <v>6260</v>
      </c>
      <c r="D738" s="20">
        <v>135.24</v>
      </c>
      <c r="E738" s="19">
        <f>IFERROR(VLOOKUP(B738,'Techno Systems'!B:D,3,0),"")</f>
        <v>135.24</v>
      </c>
      <c r="F738" s="112">
        <f t="shared" si="114"/>
        <v>0</v>
      </c>
    </row>
    <row r="739" spans="1:6" ht="15" customHeight="1">
      <c r="A739" s="26"/>
      <c r="B739" s="27" t="s">
        <v>1045</v>
      </c>
      <c r="C739" s="18" t="s">
        <v>6261</v>
      </c>
      <c r="D739" s="20">
        <v>134.36000000000001</v>
      </c>
      <c r="E739" s="19">
        <f>IFERROR(VLOOKUP(B739,'Techno Systems'!B:D,3,0),"")</f>
        <v>134.36000000000001</v>
      </c>
      <c r="F739" s="112">
        <f t="shared" si="114"/>
        <v>0</v>
      </c>
    </row>
    <row r="740" spans="1:6" ht="6.95" customHeight="1">
      <c r="A740" s="128"/>
      <c r="B740" s="53"/>
      <c r="C740" s="18"/>
      <c r="D740" s="13"/>
      <c r="E740" s="14"/>
      <c r="F740" s="5"/>
    </row>
    <row r="741" spans="1:6" ht="15" customHeight="1">
      <c r="A741" s="26"/>
      <c r="B741" s="27" t="s">
        <v>1046</v>
      </c>
      <c r="C741" s="18" t="s">
        <v>3287</v>
      </c>
      <c r="D741" s="20">
        <v>576.79999999999995</v>
      </c>
      <c r="E741" s="19">
        <f>IFERROR(VLOOKUP(B741,'Techno Systems'!B:D,3,0),"")</f>
        <v>576.79999999999995</v>
      </c>
      <c r="F741" s="112">
        <f t="shared" ref="F741:F743" si="115">IFERROR(E741/D741-1,0)</f>
        <v>0</v>
      </c>
    </row>
    <row r="742" spans="1:6" ht="15" customHeight="1">
      <c r="A742" s="26"/>
      <c r="B742" s="27" t="s">
        <v>1047</v>
      </c>
      <c r="C742" s="18" t="s">
        <v>1849</v>
      </c>
      <c r="D742" s="20">
        <v>648.53</v>
      </c>
      <c r="E742" s="19">
        <f>IFERROR(VLOOKUP(B742,'Techno Systems'!B:D,3,0),"")</f>
        <v>648.53</v>
      </c>
      <c r="F742" s="112">
        <f t="shared" si="115"/>
        <v>0</v>
      </c>
    </row>
    <row r="743" spans="1:6" ht="15" customHeight="1">
      <c r="A743" s="26"/>
      <c r="B743" s="27" t="s">
        <v>1048</v>
      </c>
      <c r="C743" s="18" t="s">
        <v>1850</v>
      </c>
      <c r="D743" s="20">
        <v>670.3</v>
      </c>
      <c r="E743" s="19">
        <f>IFERROR(VLOOKUP(B743,'Techno Systems'!B:D,3,0),"")</f>
        <v>670.3</v>
      </c>
      <c r="F743" s="112">
        <f t="shared" si="115"/>
        <v>0</v>
      </c>
    </row>
    <row r="744" spans="1:6" ht="6.95" customHeight="1">
      <c r="A744" s="128"/>
      <c r="B744" s="53"/>
      <c r="C744" s="18"/>
      <c r="D744" s="13"/>
      <c r="E744" s="14"/>
      <c r="F744" s="5"/>
    </row>
    <row r="745" spans="1:6" ht="15" customHeight="1">
      <c r="A745" s="26"/>
      <c r="B745" s="27" t="s">
        <v>1049</v>
      </c>
      <c r="C745" s="18" t="s">
        <v>6262</v>
      </c>
      <c r="D745" s="20">
        <v>74.240000000000009</v>
      </c>
      <c r="E745" s="19">
        <f>IFERROR(VLOOKUP(B745,'Techno Systems'!B:D,3,0),"")</f>
        <v>74.240000000000009</v>
      </c>
      <c r="F745" s="112">
        <f t="shared" ref="F745:F750" si="116">IFERROR(E745/D745-1,0)</f>
        <v>0</v>
      </c>
    </row>
    <row r="746" spans="1:6" ht="15" customHeight="1">
      <c r="A746" s="26"/>
      <c r="B746" s="27" t="s">
        <v>1050</v>
      </c>
      <c r="C746" s="18" t="s">
        <v>6263</v>
      </c>
      <c r="D746" s="20">
        <v>89.18</v>
      </c>
      <c r="E746" s="19">
        <f>IFERROR(VLOOKUP(B746,'Techno Systems'!B:D,3,0),"")</f>
        <v>89.18</v>
      </c>
      <c r="F746" s="112">
        <f t="shared" si="116"/>
        <v>0</v>
      </c>
    </row>
    <row r="747" spans="1:6" ht="15" customHeight="1">
      <c r="A747" s="26"/>
      <c r="B747" s="27" t="s">
        <v>1051</v>
      </c>
      <c r="C747" s="18" t="s">
        <v>6264</v>
      </c>
      <c r="D747" s="20">
        <v>101.73</v>
      </c>
      <c r="E747" s="19">
        <f>IFERROR(VLOOKUP(B747,'Techno Systems'!B:D,3,0),"")</f>
        <v>101.73</v>
      </c>
      <c r="F747" s="112">
        <f t="shared" si="116"/>
        <v>0</v>
      </c>
    </row>
    <row r="748" spans="1:6" ht="15" customHeight="1">
      <c r="A748" s="26"/>
      <c r="B748" s="27" t="s">
        <v>1052</v>
      </c>
      <c r="C748" s="18" t="s">
        <v>6265</v>
      </c>
      <c r="D748" s="20">
        <v>101.34</v>
      </c>
      <c r="E748" s="19">
        <f>IFERROR(VLOOKUP(B748,'Techno Systems'!B:D,3,0),"")</f>
        <v>101.34</v>
      </c>
      <c r="F748" s="112">
        <f t="shared" si="116"/>
        <v>0</v>
      </c>
    </row>
    <row r="749" spans="1:6" ht="15" customHeight="1">
      <c r="A749" s="26"/>
      <c r="B749" s="27" t="s">
        <v>1053</v>
      </c>
      <c r="C749" s="18" t="s">
        <v>6266</v>
      </c>
      <c r="D749" s="20">
        <v>111.32</v>
      </c>
      <c r="E749" s="19">
        <f>IFERROR(VLOOKUP(B749,'Techno Systems'!B:D,3,0),"")</f>
        <v>111.32</v>
      </c>
      <c r="F749" s="112">
        <f t="shared" si="116"/>
        <v>0</v>
      </c>
    </row>
    <row r="750" spans="1:6" ht="15" customHeight="1">
      <c r="A750" s="26"/>
      <c r="B750" s="27" t="s">
        <v>1054</v>
      </c>
      <c r="C750" s="18" t="s">
        <v>6267</v>
      </c>
      <c r="D750" s="20">
        <v>127.81</v>
      </c>
      <c r="E750" s="19">
        <f>IFERROR(VLOOKUP(B750,'Techno Systems'!B:D,3,0),"")</f>
        <v>127.81</v>
      </c>
      <c r="F750" s="112">
        <f t="shared" si="116"/>
        <v>0</v>
      </c>
    </row>
    <row r="751" spans="1:6" ht="6.95" customHeight="1">
      <c r="A751" s="128"/>
      <c r="B751" s="53"/>
      <c r="C751" s="18"/>
      <c r="D751" s="13"/>
      <c r="E751" s="14"/>
      <c r="F751" s="5"/>
    </row>
    <row r="752" spans="1:6" ht="15" customHeight="1">
      <c r="A752" s="128"/>
      <c r="B752" s="27" t="s">
        <v>4081</v>
      </c>
      <c r="C752" s="18" t="s">
        <v>4082</v>
      </c>
      <c r="D752" s="20">
        <v>514.41</v>
      </c>
      <c r="E752" s="19">
        <f>IFERROR(VLOOKUP(B752,'Techno Systems'!B:D,3,0),"")</f>
        <v>514.41</v>
      </c>
      <c r="F752" s="112">
        <f t="shared" ref="F752:F754" si="117">IFERROR(E752/D752-1,0)</f>
        <v>0</v>
      </c>
    </row>
    <row r="753" spans="1:6" ht="15" customHeight="1">
      <c r="A753" s="26"/>
      <c r="B753" s="27" t="s">
        <v>1055</v>
      </c>
      <c r="C753" s="18" t="s">
        <v>1851</v>
      </c>
      <c r="D753" s="20">
        <v>547.96</v>
      </c>
      <c r="E753" s="19">
        <f>IFERROR(VLOOKUP(B753,'Techno Systems'!B:D,3,0),"")</f>
        <v>547.96</v>
      </c>
      <c r="F753" s="112">
        <f t="shared" si="117"/>
        <v>0</v>
      </c>
    </row>
    <row r="754" spans="1:6" ht="15" customHeight="1">
      <c r="A754" s="26"/>
      <c r="B754" s="27" t="s">
        <v>1056</v>
      </c>
      <c r="C754" s="18" t="s">
        <v>1852</v>
      </c>
      <c r="D754" s="20">
        <v>596.03</v>
      </c>
      <c r="E754" s="19">
        <f>IFERROR(VLOOKUP(B754,'Techno Systems'!B:D,3,0),"")</f>
        <v>596.03</v>
      </c>
      <c r="F754" s="112">
        <f t="shared" si="117"/>
        <v>0</v>
      </c>
    </row>
    <row r="755" spans="1:6" ht="6.95" customHeight="1">
      <c r="A755" s="128"/>
      <c r="B755" s="53"/>
      <c r="C755" s="18"/>
      <c r="D755" s="13"/>
      <c r="E755" s="14"/>
      <c r="F755" s="5"/>
    </row>
    <row r="756" spans="1:6" ht="15" customHeight="1">
      <c r="A756" s="26"/>
      <c r="B756" s="27" t="s">
        <v>1057</v>
      </c>
      <c r="C756" s="18" t="s">
        <v>4704</v>
      </c>
      <c r="D756" s="20">
        <v>80.760000000000005</v>
      </c>
      <c r="E756" s="19">
        <f>IFERROR(VLOOKUP(B756,'Techno Systems'!B:D,3,0),"")</f>
        <v>80.760000000000005</v>
      </c>
      <c r="F756" s="112">
        <f t="shared" ref="F756:F762" si="118">IFERROR(E756/D756-1,0)</f>
        <v>0</v>
      </c>
    </row>
    <row r="757" spans="1:6" ht="15" customHeight="1">
      <c r="A757" s="26"/>
      <c r="B757" s="27" t="s">
        <v>1058</v>
      </c>
      <c r="C757" s="18" t="s">
        <v>6268</v>
      </c>
      <c r="D757" s="20">
        <v>96.14</v>
      </c>
      <c r="E757" s="19">
        <f>IFERROR(VLOOKUP(B757,'Techno Systems'!B:D,3,0),"")</f>
        <v>96.14</v>
      </c>
      <c r="F757" s="112">
        <f t="shared" si="118"/>
        <v>0</v>
      </c>
    </row>
    <row r="758" spans="1:6" ht="15" customHeight="1">
      <c r="A758" s="26"/>
      <c r="B758" s="27" t="s">
        <v>1059</v>
      </c>
      <c r="C758" s="18" t="s">
        <v>6269</v>
      </c>
      <c r="D758" s="20">
        <v>107.22</v>
      </c>
      <c r="E758" s="19">
        <f>IFERROR(VLOOKUP(B758,'Techno Systems'!B:D,3,0),"")</f>
        <v>107.22</v>
      </c>
      <c r="F758" s="112">
        <f t="shared" si="118"/>
        <v>0</v>
      </c>
    </row>
    <row r="759" spans="1:6" ht="15" customHeight="1">
      <c r="A759" s="26"/>
      <c r="B759" s="27" t="s">
        <v>1060</v>
      </c>
      <c r="C759" s="18" t="s">
        <v>6270</v>
      </c>
      <c r="D759" s="20">
        <v>102.98</v>
      </c>
      <c r="E759" s="19">
        <f>IFERROR(VLOOKUP(B759,'Techno Systems'!B:D,3,0),"")</f>
        <v>102.98</v>
      </c>
      <c r="F759" s="112">
        <f t="shared" si="118"/>
        <v>0</v>
      </c>
    </row>
    <row r="760" spans="1:6" ht="15" customHeight="1">
      <c r="A760" s="26"/>
      <c r="B760" s="27" t="s">
        <v>1061</v>
      </c>
      <c r="C760" s="18" t="s">
        <v>6271</v>
      </c>
      <c r="D760" s="20">
        <v>128.47</v>
      </c>
      <c r="E760" s="19">
        <f>IFERROR(VLOOKUP(B760,'Techno Systems'!B:D,3,0),"")</f>
        <v>128.47</v>
      </c>
      <c r="F760" s="112">
        <f t="shared" si="118"/>
        <v>0</v>
      </c>
    </row>
    <row r="761" spans="1:6" ht="15" customHeight="1">
      <c r="A761" s="26"/>
      <c r="B761" s="27" t="s">
        <v>1062</v>
      </c>
      <c r="C761" s="18" t="s">
        <v>6272</v>
      </c>
      <c r="D761" s="20">
        <v>135.42999999999998</v>
      </c>
      <c r="E761" s="19">
        <f>IFERROR(VLOOKUP(B761,'Techno Systems'!B:D,3,0),"")</f>
        <v>135.42999999999998</v>
      </c>
      <c r="F761" s="112">
        <f t="shared" si="118"/>
        <v>0</v>
      </c>
    </row>
    <row r="762" spans="1:6" ht="15" customHeight="1">
      <c r="A762" s="128"/>
      <c r="B762" s="27" t="s">
        <v>4083</v>
      </c>
      <c r="C762" s="18" t="s">
        <v>4084</v>
      </c>
      <c r="D762" s="20">
        <v>612.07000000000005</v>
      </c>
      <c r="E762" s="19">
        <f>IFERROR(VLOOKUP(B762,'Techno Systems'!B:D,3,0),"")</f>
        <v>612.07000000000005</v>
      </c>
      <c r="F762" s="112">
        <f t="shared" si="118"/>
        <v>0</v>
      </c>
    </row>
    <row r="763" spans="1:6" ht="6.95" customHeight="1">
      <c r="A763" s="128"/>
      <c r="B763" s="122"/>
      <c r="C763" s="59"/>
      <c r="D763" s="54"/>
      <c r="E763" s="14"/>
      <c r="F763" s="5"/>
    </row>
    <row r="764" spans="1:6" ht="30" customHeight="1">
      <c r="A764" s="26"/>
      <c r="B764" s="27" t="s">
        <v>1063</v>
      </c>
      <c r="C764" s="18" t="s">
        <v>5917</v>
      </c>
      <c r="D764" s="20">
        <v>61.01</v>
      </c>
      <c r="E764" s="19">
        <f>IFERROR(VLOOKUP(B764,'Techno Systems'!B:D,3,0),"")</f>
        <v>61.01</v>
      </c>
      <c r="F764" s="112">
        <f t="shared" ref="F764:F765" si="119">IFERROR(E764/D764-1,0)</f>
        <v>0</v>
      </c>
    </row>
    <row r="765" spans="1:6" ht="30" customHeight="1">
      <c r="A765" s="26"/>
      <c r="B765" s="27" t="s">
        <v>4111</v>
      </c>
      <c r="C765" s="18" t="s">
        <v>6273</v>
      </c>
      <c r="D765" s="20">
        <v>96.98</v>
      </c>
      <c r="E765" s="19">
        <f>IFERROR(VLOOKUP(B765,'Techno Systems'!B:D,3,0),"")</f>
        <v>96.98</v>
      </c>
      <c r="F765" s="112">
        <f t="shared" si="119"/>
        <v>0</v>
      </c>
    </row>
    <row r="766" spans="1:6" ht="6.95" customHeight="1">
      <c r="A766" s="128"/>
      <c r="B766" s="122"/>
      <c r="C766" s="59"/>
      <c r="D766" s="54"/>
      <c r="E766" s="14"/>
      <c r="F766" s="5"/>
    </row>
    <row r="767" spans="1:6" ht="30" customHeight="1">
      <c r="A767" s="26"/>
      <c r="B767" s="27" t="s">
        <v>4109</v>
      </c>
      <c r="C767" s="18" t="s">
        <v>4110</v>
      </c>
      <c r="D767" s="20">
        <v>1289.68</v>
      </c>
      <c r="E767" s="19">
        <f>IFERROR(VLOOKUP(B767,'Techno Systems'!B:D,3,0),"")</f>
        <v>1289.68</v>
      </c>
      <c r="F767" s="112">
        <f t="shared" ref="F767" si="120">IFERROR(E767/D767-1,0)</f>
        <v>0</v>
      </c>
    </row>
    <row r="768" spans="1:6" ht="15" customHeight="1">
      <c r="A768" s="128"/>
      <c r="B768" s="53"/>
      <c r="C768" s="6" t="s">
        <v>10775</v>
      </c>
      <c r="D768" s="13"/>
      <c r="E768" s="14"/>
      <c r="F768" s="5"/>
    </row>
    <row r="769" spans="1:6" s="25" customFormat="1" ht="69.95" customHeight="1">
      <c r="A769" s="134"/>
      <c r="B769" s="84" t="s">
        <v>8460</v>
      </c>
      <c r="C769" s="18" t="s">
        <v>8461</v>
      </c>
      <c r="D769" s="20">
        <v>409.32</v>
      </c>
      <c r="E769" s="19">
        <f>IFERROR(VLOOKUP(B769,'Techno Systems'!B:D,3,0),"")</f>
        <v>409.32</v>
      </c>
      <c r="F769" s="112">
        <f t="shared" ref="F769:F774" si="121">IFERROR(E769/D769-1,0)</f>
        <v>0</v>
      </c>
    </row>
    <row r="770" spans="1:6" s="25" customFormat="1" ht="39.950000000000003" customHeight="1">
      <c r="A770" s="124"/>
      <c r="B770" s="84" t="s">
        <v>10887</v>
      </c>
      <c r="C770" s="18" t="s">
        <v>10888</v>
      </c>
      <c r="D770" s="20">
        <v>628.29999999999995</v>
      </c>
      <c r="E770" s="19">
        <f>IFERROR(VLOOKUP(B770,'Techno Systems'!B:D,3,0),"")</f>
        <v>628.29999999999995</v>
      </c>
      <c r="F770" s="112">
        <f t="shared" si="121"/>
        <v>0</v>
      </c>
    </row>
    <row r="771" spans="1:6" s="25" customFormat="1" ht="39.950000000000003" customHeight="1">
      <c r="A771" s="124"/>
      <c r="B771" s="84" t="s">
        <v>5398</v>
      </c>
      <c r="C771" s="18" t="s">
        <v>9937</v>
      </c>
      <c r="D771" s="20">
        <v>715.85</v>
      </c>
      <c r="E771" s="19">
        <f>IFERROR(VLOOKUP(B771,'Techno Systems'!B:D,3,0),"")</f>
        <v>715.85</v>
      </c>
      <c r="F771" s="112">
        <f t="shared" si="121"/>
        <v>0</v>
      </c>
    </row>
    <row r="772" spans="1:6" s="25" customFormat="1" ht="69.95" customHeight="1">
      <c r="A772" s="124"/>
      <c r="B772" s="84" t="s">
        <v>8552</v>
      </c>
      <c r="C772" s="18" t="s">
        <v>8553</v>
      </c>
      <c r="D772" s="20">
        <v>824.1</v>
      </c>
      <c r="E772" s="19">
        <f>IFERROR(VLOOKUP(B772,'Techno Systems'!B:D,3,0),"")</f>
        <v>824.1</v>
      </c>
      <c r="F772" s="112">
        <f t="shared" si="121"/>
        <v>0</v>
      </c>
    </row>
    <row r="773" spans="1:6" s="25" customFormat="1" ht="69.95" customHeight="1">
      <c r="A773" s="124"/>
      <c r="B773" s="84" t="s">
        <v>8509</v>
      </c>
      <c r="C773" s="18" t="s">
        <v>8510</v>
      </c>
      <c r="D773" s="20">
        <v>887.86</v>
      </c>
      <c r="E773" s="19">
        <f>IFERROR(VLOOKUP(B773,'Techno Systems'!B:D,3,0),"")</f>
        <v>887.86</v>
      </c>
      <c r="F773" s="112">
        <f t="shared" si="121"/>
        <v>0</v>
      </c>
    </row>
    <row r="774" spans="1:6" s="25" customFormat="1" ht="69.95" customHeight="1">
      <c r="A774" s="124"/>
      <c r="B774" s="84" t="s">
        <v>8431</v>
      </c>
      <c r="C774" s="18" t="s">
        <v>10038</v>
      </c>
      <c r="D774" s="20">
        <v>1302.95</v>
      </c>
      <c r="E774" s="19">
        <f>IFERROR(VLOOKUP(B774,'Techno Systems'!B:D,3,0),"")</f>
        <v>1302.95</v>
      </c>
      <c r="F774" s="112">
        <f t="shared" si="121"/>
        <v>0</v>
      </c>
    </row>
    <row r="775" spans="1:6" ht="15" customHeight="1">
      <c r="A775" s="128"/>
      <c r="B775" s="53"/>
      <c r="C775" s="6" t="s">
        <v>8598</v>
      </c>
      <c r="D775" s="13"/>
      <c r="E775" s="14"/>
      <c r="F775" s="5"/>
    </row>
    <row r="776" spans="1:6" s="25" customFormat="1" ht="52.5" customHeight="1">
      <c r="A776" s="124"/>
      <c r="B776" s="132" t="s">
        <v>8606</v>
      </c>
      <c r="C776" s="18" t="s">
        <v>8607</v>
      </c>
      <c r="D776" s="20">
        <v>1146.8399999999999</v>
      </c>
      <c r="E776" s="19">
        <f>IFERROR(VLOOKUP(B776,'Techno Systems'!B:D,3,0),"")</f>
        <v>1146.8399999999999</v>
      </c>
      <c r="F776" s="112">
        <f t="shared" ref="F776:F785" si="122">IFERROR(E776/D776-1,0)</f>
        <v>0</v>
      </c>
    </row>
    <row r="777" spans="1:6" s="25" customFormat="1" ht="24.95" customHeight="1">
      <c r="A777" s="124"/>
      <c r="B777" s="84" t="s">
        <v>7098</v>
      </c>
      <c r="C777" s="18" t="s">
        <v>7099</v>
      </c>
      <c r="D777" s="20">
        <v>1949.92</v>
      </c>
      <c r="E777" s="19">
        <f>IFERROR(VLOOKUP(B777,'Techno Systems'!B:D,3,0),"")</f>
        <v>1949.92</v>
      </c>
      <c r="F777" s="112">
        <f t="shared" si="122"/>
        <v>0</v>
      </c>
    </row>
    <row r="778" spans="1:6" s="25" customFormat="1" ht="21.75" customHeight="1">
      <c r="A778" s="124"/>
      <c r="B778" s="132" t="s">
        <v>10835</v>
      </c>
      <c r="C778" s="18" t="s">
        <v>10924</v>
      </c>
      <c r="D778" s="20">
        <v>2302.84</v>
      </c>
      <c r="E778" s="19">
        <f>IFERROR(VLOOKUP(B778,'Techno Systems'!B:D,3,0),"")</f>
        <v>2302.84</v>
      </c>
      <c r="F778" s="112">
        <f t="shared" si="122"/>
        <v>0</v>
      </c>
    </row>
    <row r="779" spans="1:6" s="25" customFormat="1" ht="24.95" customHeight="1">
      <c r="A779" s="124"/>
      <c r="B779" s="84" t="s">
        <v>7265</v>
      </c>
      <c r="C779" s="18" t="s">
        <v>7266</v>
      </c>
      <c r="D779" s="20">
        <v>2530</v>
      </c>
      <c r="E779" s="19">
        <f>IFERROR(VLOOKUP(B779,'Techno Systems'!B:D,3,0),"")</f>
        <v>2530</v>
      </c>
      <c r="F779" s="112">
        <f t="shared" si="122"/>
        <v>0</v>
      </c>
    </row>
    <row r="780" spans="1:6" s="25" customFormat="1" ht="24.95" customHeight="1">
      <c r="A780" s="124"/>
      <c r="B780" s="84" t="s">
        <v>7100</v>
      </c>
      <c r="C780" s="18" t="s">
        <v>7101</v>
      </c>
      <c r="D780" s="20">
        <v>3255.71</v>
      </c>
      <c r="E780" s="19">
        <f>IFERROR(VLOOKUP(B780,'Techno Systems'!B:D,3,0),"")</f>
        <v>3255.71</v>
      </c>
      <c r="F780" s="112">
        <f t="shared" si="122"/>
        <v>0</v>
      </c>
    </row>
    <row r="781" spans="1:6" s="25" customFormat="1" ht="21.75" customHeight="1">
      <c r="A781" s="124"/>
      <c r="B781" s="132" t="s">
        <v>10863</v>
      </c>
      <c r="C781" s="18" t="s">
        <v>10925</v>
      </c>
      <c r="D781" s="20">
        <v>3580.53</v>
      </c>
      <c r="E781" s="19">
        <f>IFERROR(VLOOKUP(B781,'Techno Systems'!B:D,3,0),"")</f>
        <v>3580.53</v>
      </c>
      <c r="F781" s="112">
        <f t="shared" si="122"/>
        <v>0</v>
      </c>
    </row>
    <row r="782" spans="1:6" s="25" customFormat="1" ht="24.95" customHeight="1">
      <c r="A782" s="124"/>
      <c r="B782" s="84" t="s">
        <v>7102</v>
      </c>
      <c r="C782" s="18" t="s">
        <v>7103</v>
      </c>
      <c r="D782" s="20">
        <v>3933.6</v>
      </c>
      <c r="E782" s="19">
        <f>IFERROR(VLOOKUP(B782,'Techno Systems'!B:D,3,0),"")</f>
        <v>3933.6</v>
      </c>
      <c r="F782" s="112">
        <f t="shared" si="122"/>
        <v>0</v>
      </c>
    </row>
    <row r="783" spans="1:6" s="25" customFormat="1" ht="63" customHeight="1">
      <c r="A783" s="124"/>
      <c r="B783" s="132" t="s">
        <v>8608</v>
      </c>
      <c r="C783" s="18" t="s">
        <v>8609</v>
      </c>
      <c r="D783" s="20">
        <v>3944.12</v>
      </c>
      <c r="E783" s="19">
        <f>IFERROR(VLOOKUP(B783,'Techno Systems'!B:D,3,0),"")</f>
        <v>3944.12</v>
      </c>
      <c r="F783" s="112">
        <f t="shared" si="122"/>
        <v>0</v>
      </c>
    </row>
    <row r="784" spans="1:6" s="25" customFormat="1" ht="63" customHeight="1">
      <c r="A784" s="124"/>
      <c r="B784" s="132" t="s">
        <v>8610</v>
      </c>
      <c r="C784" s="18" t="s">
        <v>8611</v>
      </c>
      <c r="D784" s="20">
        <v>4212.3</v>
      </c>
      <c r="E784" s="19">
        <f>IFERROR(VLOOKUP(B784,'Techno Systems'!B:D,3,0),"")</f>
        <v>4212.3</v>
      </c>
      <c r="F784" s="112">
        <f t="shared" si="122"/>
        <v>0</v>
      </c>
    </row>
    <row r="785" spans="1:6" s="25" customFormat="1" ht="63" customHeight="1">
      <c r="A785" s="124"/>
      <c r="B785" s="132" t="s">
        <v>8612</v>
      </c>
      <c r="C785" s="18" t="s">
        <v>8613</v>
      </c>
      <c r="D785" s="20">
        <v>4514.3999999999996</v>
      </c>
      <c r="E785" s="19">
        <f>IFERROR(VLOOKUP(B785,'Techno Systems'!B:D,3,0),"")</f>
        <v>4514.3999999999996</v>
      </c>
      <c r="F785" s="112">
        <f t="shared" si="122"/>
        <v>0</v>
      </c>
    </row>
    <row r="786" spans="1:6" ht="15" customHeight="1">
      <c r="A786" s="128"/>
      <c r="B786" s="53"/>
      <c r="C786" s="6" t="s">
        <v>11259</v>
      </c>
      <c r="D786" s="13"/>
      <c r="E786" s="14"/>
      <c r="F786" s="5"/>
    </row>
    <row r="787" spans="1:6" s="25" customFormat="1" ht="57" customHeight="1">
      <c r="A787" s="124"/>
      <c r="B787" s="132" t="s">
        <v>11128</v>
      </c>
      <c r="C787" s="18" t="s">
        <v>11129</v>
      </c>
      <c r="D787" s="20">
        <v>1400</v>
      </c>
      <c r="E787" s="19">
        <f>IFERROR(VLOOKUP(B787,'Techno Systems'!B:D,3,0),"")</f>
        <v>1400</v>
      </c>
      <c r="F787" s="112">
        <f t="shared" ref="F787:F791" si="123">IFERROR(E787/D787-1,0)</f>
        <v>0</v>
      </c>
    </row>
    <row r="788" spans="1:6" s="25" customFormat="1" ht="57" customHeight="1">
      <c r="A788" s="124"/>
      <c r="B788" s="84" t="s">
        <v>11184</v>
      </c>
      <c r="C788" s="18" t="s">
        <v>11185</v>
      </c>
      <c r="D788" s="20">
        <v>2150</v>
      </c>
      <c r="E788" s="19">
        <f>IFERROR(VLOOKUP(B788,'Techno Systems'!B:D,3,0),"")</f>
        <v>2150</v>
      </c>
      <c r="F788" s="112">
        <f t="shared" si="123"/>
        <v>0</v>
      </c>
    </row>
    <row r="789" spans="1:6" s="25" customFormat="1" ht="57" customHeight="1">
      <c r="A789" s="124"/>
      <c r="B789" s="132" t="s">
        <v>11155</v>
      </c>
      <c r="C789" s="18" t="s">
        <v>11156</v>
      </c>
      <c r="D789" s="20">
        <v>2268</v>
      </c>
      <c r="E789" s="19">
        <f>IFERROR(VLOOKUP(B789,'Techno Systems'!B:D,3,0),"")</f>
        <v>2268</v>
      </c>
      <c r="F789" s="112">
        <f t="shared" si="123"/>
        <v>0</v>
      </c>
    </row>
    <row r="790" spans="1:6" s="25" customFormat="1" ht="57" customHeight="1">
      <c r="A790" s="124"/>
      <c r="B790" s="84" t="s">
        <v>11174</v>
      </c>
      <c r="C790" s="18" t="s">
        <v>11175</v>
      </c>
      <c r="D790" s="20">
        <v>2332</v>
      </c>
      <c r="E790" s="19">
        <f>IFERROR(VLOOKUP(B790,'Techno Systems'!B:D,3,0),"")</f>
        <v>2332</v>
      </c>
      <c r="F790" s="112">
        <f t="shared" si="123"/>
        <v>0</v>
      </c>
    </row>
    <row r="791" spans="1:6" s="25" customFormat="1" ht="57" customHeight="1">
      <c r="A791" s="124"/>
      <c r="B791" s="84" t="s">
        <v>11172</v>
      </c>
      <c r="C791" s="18" t="s">
        <v>11173</v>
      </c>
      <c r="D791" s="20">
        <v>2756</v>
      </c>
      <c r="E791" s="19">
        <f>IFERROR(VLOOKUP(B791,'Techno Systems'!B:D,3,0),"")</f>
        <v>2756</v>
      </c>
      <c r="F791" s="112">
        <f t="shared" si="123"/>
        <v>0</v>
      </c>
    </row>
    <row r="792" spans="1:6" ht="15" customHeight="1">
      <c r="A792" s="128"/>
      <c r="B792" s="53"/>
      <c r="C792" s="6" t="s">
        <v>11260</v>
      </c>
      <c r="D792" s="13"/>
      <c r="E792" s="14"/>
      <c r="F792" s="5"/>
    </row>
    <row r="793" spans="1:6" s="25" customFormat="1" ht="40.5" customHeight="1">
      <c r="A793" s="124"/>
      <c r="B793" s="132" t="s">
        <v>11158</v>
      </c>
      <c r="C793" s="18" t="s">
        <v>11159</v>
      </c>
      <c r="D793" s="20">
        <v>25</v>
      </c>
      <c r="E793" s="19">
        <f>IFERROR(VLOOKUP(B793,'Techno Systems'!B:D,3,0),"")</f>
        <v>25</v>
      </c>
      <c r="F793" s="112">
        <f t="shared" ref="F793:F796" si="124">IFERROR(E793/D793-1,0)</f>
        <v>0</v>
      </c>
    </row>
    <row r="794" spans="1:6" s="25" customFormat="1" ht="40.5" customHeight="1">
      <c r="A794" s="124"/>
      <c r="B794" s="84" t="s">
        <v>11170</v>
      </c>
      <c r="C794" s="18" t="s">
        <v>11171</v>
      </c>
      <c r="D794" s="20">
        <v>925</v>
      </c>
      <c r="E794" s="19">
        <f>IFERROR(VLOOKUP(B794,'Techno Systems'!B:D,3,0),"")</f>
        <v>925</v>
      </c>
      <c r="F794" s="112">
        <f t="shared" si="124"/>
        <v>0</v>
      </c>
    </row>
    <row r="795" spans="1:6" s="25" customFormat="1" ht="40.5" customHeight="1">
      <c r="A795" s="124"/>
      <c r="B795" s="132" t="s">
        <v>11177</v>
      </c>
      <c r="C795" s="18" t="s">
        <v>11178</v>
      </c>
      <c r="D795" s="20">
        <v>1135</v>
      </c>
      <c r="E795" s="19">
        <f>IFERROR(VLOOKUP(B795,'Techno Systems'!B:D,3,0),"")</f>
        <v>1135</v>
      </c>
      <c r="F795" s="112">
        <f t="shared" si="124"/>
        <v>0</v>
      </c>
    </row>
    <row r="796" spans="1:6" s="25" customFormat="1" ht="40.5" customHeight="1">
      <c r="A796" s="124"/>
      <c r="B796" s="132" t="s">
        <v>11097</v>
      </c>
      <c r="C796" s="18" t="s">
        <v>11098</v>
      </c>
      <c r="D796" s="20">
        <v>1345</v>
      </c>
      <c r="E796" s="19">
        <f>IFERROR(VLOOKUP(B796,'Techno Systems'!B:D,3,0),"")</f>
        <v>1345</v>
      </c>
      <c r="F796" s="112">
        <f t="shared" si="124"/>
        <v>0</v>
      </c>
    </row>
    <row r="797" spans="1:6" ht="15" customHeight="1">
      <c r="A797" s="128"/>
      <c r="B797" s="53"/>
      <c r="C797" s="6" t="s">
        <v>9296</v>
      </c>
      <c r="D797" s="13"/>
      <c r="E797" s="14"/>
      <c r="F797" s="5"/>
    </row>
    <row r="798" spans="1:6" s="25" customFormat="1" ht="24.95" customHeight="1">
      <c r="A798" s="124"/>
      <c r="B798" s="84" t="s">
        <v>10308</v>
      </c>
      <c r="C798" s="18" t="s">
        <v>10309</v>
      </c>
      <c r="D798" s="20">
        <v>59.13</v>
      </c>
      <c r="E798" s="19">
        <f>IFERROR(VLOOKUP(B798,'Techno Systems'!B:D,3,0),"")</f>
        <v>59.13</v>
      </c>
      <c r="F798" s="112">
        <f t="shared" ref="F798:F802" si="125">IFERROR(E798/D798-1,0)</f>
        <v>0</v>
      </c>
    </row>
    <row r="799" spans="1:6" s="25" customFormat="1" ht="24.95" customHeight="1">
      <c r="A799" s="124"/>
      <c r="B799" s="84" t="s">
        <v>9098</v>
      </c>
      <c r="C799" s="18" t="s">
        <v>9099</v>
      </c>
      <c r="D799" s="20">
        <v>59.13</v>
      </c>
      <c r="E799" s="19">
        <f>IFERROR(VLOOKUP(B799,'Techno Systems'!B:D,3,0),"")</f>
        <v>59.13</v>
      </c>
      <c r="F799" s="112">
        <f t="shared" si="125"/>
        <v>0</v>
      </c>
    </row>
    <row r="800" spans="1:6" s="25" customFormat="1" ht="24.95" customHeight="1">
      <c r="A800" s="124"/>
      <c r="B800" s="84" t="s">
        <v>9100</v>
      </c>
      <c r="C800" s="18" t="s">
        <v>9101</v>
      </c>
      <c r="D800" s="20">
        <v>59.13</v>
      </c>
      <c r="E800" s="19">
        <f>IFERROR(VLOOKUP(B800,'Techno Systems'!B:D,3,0),"")</f>
        <v>59.13</v>
      </c>
      <c r="F800" s="112">
        <f t="shared" si="125"/>
        <v>0</v>
      </c>
    </row>
    <row r="801" spans="1:6" s="25" customFormat="1" ht="24.95" customHeight="1">
      <c r="A801" s="124"/>
      <c r="B801" s="84" t="s">
        <v>9102</v>
      </c>
      <c r="C801" s="18" t="s">
        <v>9103</v>
      </c>
      <c r="D801" s="20">
        <v>59.13</v>
      </c>
      <c r="E801" s="19">
        <f>IFERROR(VLOOKUP(B801,'Techno Systems'!B:D,3,0),"")</f>
        <v>59.13</v>
      </c>
      <c r="F801" s="112">
        <f t="shared" si="125"/>
        <v>0</v>
      </c>
    </row>
    <row r="802" spans="1:6" s="25" customFormat="1" ht="24.95" customHeight="1">
      <c r="A802" s="124"/>
      <c r="B802" s="84" t="s">
        <v>9104</v>
      </c>
      <c r="C802" s="18" t="s">
        <v>9105</v>
      </c>
      <c r="D802" s="20">
        <v>59.13</v>
      </c>
      <c r="E802" s="19">
        <f>IFERROR(VLOOKUP(B802,'Techno Systems'!B:D,3,0),"")</f>
        <v>59.13</v>
      </c>
      <c r="F802" s="112">
        <f t="shared" si="125"/>
        <v>0</v>
      </c>
    </row>
    <row r="803" spans="1:6" ht="15" customHeight="1">
      <c r="A803" s="130"/>
      <c r="B803" s="97"/>
      <c r="C803" s="9" t="s">
        <v>9494</v>
      </c>
      <c r="D803" s="8"/>
      <c r="E803" s="14"/>
      <c r="F803" s="5"/>
    </row>
    <row r="804" spans="1:6" ht="50.1" customHeight="1">
      <c r="A804" s="129"/>
      <c r="B804" s="84" t="s">
        <v>9370</v>
      </c>
      <c r="C804" s="18" t="s">
        <v>9371</v>
      </c>
      <c r="D804" s="20">
        <v>35.1</v>
      </c>
      <c r="E804" s="19">
        <f>IFERROR(VLOOKUP(B804,'Techno Systems'!B:D,3,0),"")</f>
        <v>35.1</v>
      </c>
      <c r="F804" s="112">
        <f t="shared" ref="F804:F805" si="126">IFERROR(E804/D804-1,0)</f>
        <v>0</v>
      </c>
    </row>
    <row r="805" spans="1:6" ht="50.1" customHeight="1">
      <c r="A805" s="129"/>
      <c r="B805" s="84" t="s">
        <v>9372</v>
      </c>
      <c r="C805" s="18" t="s">
        <v>9373</v>
      </c>
      <c r="D805" s="20">
        <v>35.950000000000003</v>
      </c>
      <c r="E805" s="19">
        <f>IFERROR(VLOOKUP(B805,'Techno Systems'!B:D,3,0),"")</f>
        <v>35.950000000000003</v>
      </c>
      <c r="F805" s="112">
        <f t="shared" si="126"/>
        <v>0</v>
      </c>
    </row>
    <row r="806" spans="1:6" ht="15" customHeight="1">
      <c r="A806" s="128"/>
      <c r="B806" s="53"/>
      <c r="C806" s="6" t="s">
        <v>7437</v>
      </c>
      <c r="D806" s="13"/>
      <c r="E806" s="14"/>
      <c r="F806" s="5"/>
    </row>
    <row r="807" spans="1:6" ht="15" customHeight="1">
      <c r="A807" s="26"/>
      <c r="B807" s="27" t="s">
        <v>7255</v>
      </c>
      <c r="C807" s="18" t="s">
        <v>7256</v>
      </c>
      <c r="D807" s="20">
        <v>3.1</v>
      </c>
      <c r="E807" s="19">
        <f>IFERROR(VLOOKUP(B807,'Techno Systems'!B:D,3,0),"")</f>
        <v>3.1</v>
      </c>
      <c r="F807" s="112">
        <f t="shared" ref="F807:F816" si="127">IFERROR(E807/D807-1,0)</f>
        <v>0</v>
      </c>
    </row>
    <row r="808" spans="1:6" ht="15" customHeight="1">
      <c r="A808" s="26"/>
      <c r="B808" s="27" t="s">
        <v>7106</v>
      </c>
      <c r="C808" s="18" t="s">
        <v>7107</v>
      </c>
      <c r="D808" s="20">
        <v>3.22</v>
      </c>
      <c r="E808" s="19">
        <f>IFERROR(VLOOKUP(B808,'Techno Systems'!B:D,3,0),"")</f>
        <v>3.22</v>
      </c>
      <c r="F808" s="112">
        <f t="shared" si="127"/>
        <v>0</v>
      </c>
    </row>
    <row r="809" spans="1:6" ht="15" customHeight="1">
      <c r="A809" s="26"/>
      <c r="B809" s="27" t="s">
        <v>7164</v>
      </c>
      <c r="C809" s="18" t="s">
        <v>7165</v>
      </c>
      <c r="D809" s="20">
        <v>3.48</v>
      </c>
      <c r="E809" s="19">
        <f>IFERROR(VLOOKUP(B809,'Techno Systems'!B:D,3,0),"")</f>
        <v>3.48</v>
      </c>
      <c r="F809" s="112">
        <f t="shared" si="127"/>
        <v>0</v>
      </c>
    </row>
    <row r="810" spans="1:6" ht="15" customHeight="1">
      <c r="A810" s="26"/>
      <c r="B810" s="27" t="s">
        <v>7170</v>
      </c>
      <c r="C810" s="18" t="s">
        <v>7171</v>
      </c>
      <c r="D810" s="20">
        <v>4.7699999999999996</v>
      </c>
      <c r="E810" s="19">
        <f>IFERROR(VLOOKUP(B810,'Techno Systems'!B:D,3,0),"")</f>
        <v>4.7699999999999996</v>
      </c>
      <c r="F810" s="112">
        <f t="shared" si="127"/>
        <v>0</v>
      </c>
    </row>
    <row r="811" spans="1:6" ht="15" customHeight="1">
      <c r="A811" s="26"/>
      <c r="B811" s="27" t="s">
        <v>7114</v>
      </c>
      <c r="C811" s="18" t="s">
        <v>7115</v>
      </c>
      <c r="D811" s="20">
        <v>5.21</v>
      </c>
      <c r="E811" s="19">
        <f>IFERROR(VLOOKUP(B811,'Techno Systems'!B:D,3,0),"")</f>
        <v>5.21</v>
      </c>
      <c r="F811" s="112">
        <f t="shared" si="127"/>
        <v>0</v>
      </c>
    </row>
    <row r="812" spans="1:6" ht="15" customHeight="1">
      <c r="A812" s="26"/>
      <c r="B812" s="27" t="s">
        <v>7385</v>
      </c>
      <c r="C812" s="18" t="s">
        <v>7386</v>
      </c>
      <c r="D812" s="20">
        <v>9.57</v>
      </c>
      <c r="E812" s="19">
        <f>IFERROR(VLOOKUP(B812,'Techno Systems'!B:D,3,0),"")</f>
        <v>9.57</v>
      </c>
      <c r="F812" s="112">
        <f t="shared" si="127"/>
        <v>0</v>
      </c>
    </row>
    <row r="813" spans="1:6" ht="15" customHeight="1">
      <c r="A813" s="26"/>
      <c r="B813" s="49" t="s">
        <v>7315</v>
      </c>
      <c r="C813" s="18" t="s">
        <v>7316</v>
      </c>
      <c r="D813" s="20">
        <v>13.37</v>
      </c>
      <c r="E813" s="19">
        <f>IFERROR(VLOOKUP(B813,'Techno Systems'!B:D,3,0),"")</f>
        <v>13.37</v>
      </c>
      <c r="F813" s="112">
        <f t="shared" si="127"/>
        <v>0</v>
      </c>
    </row>
    <row r="814" spans="1:6" ht="15" customHeight="1">
      <c r="A814" s="26"/>
      <c r="B814" s="27" t="s">
        <v>7245</v>
      </c>
      <c r="C814" s="18" t="s">
        <v>7246</v>
      </c>
      <c r="D814" s="20">
        <v>15.22</v>
      </c>
      <c r="E814" s="19">
        <f>IFERROR(VLOOKUP(B814,'Techno Systems'!B:D,3,0),"")</f>
        <v>15.22</v>
      </c>
      <c r="F814" s="112">
        <f t="shared" si="127"/>
        <v>0</v>
      </c>
    </row>
    <row r="815" spans="1:6" ht="15" customHeight="1">
      <c r="A815" s="26"/>
      <c r="B815" s="27" t="s">
        <v>7271</v>
      </c>
      <c r="C815" s="18" t="s">
        <v>7272</v>
      </c>
      <c r="D815" s="20">
        <v>23.74</v>
      </c>
      <c r="E815" s="19">
        <f>IFERROR(VLOOKUP(B815,'Techno Systems'!B:D,3,0),"")</f>
        <v>23.74</v>
      </c>
      <c r="F815" s="112">
        <f t="shared" si="127"/>
        <v>0</v>
      </c>
    </row>
    <row r="816" spans="1:6" ht="15" customHeight="1">
      <c r="A816" s="26"/>
      <c r="B816" s="49" t="s">
        <v>7287</v>
      </c>
      <c r="C816" s="18" t="s">
        <v>7288</v>
      </c>
      <c r="D816" s="20">
        <v>32.75</v>
      </c>
      <c r="E816" s="19">
        <f>IFERROR(VLOOKUP(B816,'Techno Systems'!B:D,3,0),"")</f>
        <v>32.75</v>
      </c>
      <c r="F816" s="112">
        <f t="shared" si="127"/>
        <v>0</v>
      </c>
    </row>
    <row r="817" spans="1:6" ht="15" customHeight="1">
      <c r="A817" s="128"/>
      <c r="B817" s="53"/>
      <c r="C817" s="6" t="s">
        <v>132</v>
      </c>
      <c r="D817" s="13"/>
      <c r="E817" s="14"/>
      <c r="F817" s="5"/>
    </row>
    <row r="818" spans="1:6" ht="15" customHeight="1">
      <c r="A818" s="26"/>
      <c r="B818" s="27" t="s">
        <v>133</v>
      </c>
      <c r="C818" s="18" t="s">
        <v>2670</v>
      </c>
      <c r="D818" s="20">
        <v>3.23</v>
      </c>
      <c r="E818" s="19">
        <f>IFERROR(VLOOKUP(B818,'Techno Systems'!B:D,3,0),"")</f>
        <v>3.23</v>
      </c>
      <c r="F818" s="112">
        <f t="shared" ref="F818:F869" si="128">IFERROR(E818/D818-1,0)</f>
        <v>0</v>
      </c>
    </row>
    <row r="819" spans="1:6" ht="15" customHeight="1">
      <c r="A819" s="26"/>
      <c r="B819" s="27" t="s">
        <v>134</v>
      </c>
      <c r="C819" s="18" t="s">
        <v>2693</v>
      </c>
      <c r="D819" s="20">
        <v>3.23</v>
      </c>
      <c r="E819" s="19">
        <f>IFERROR(VLOOKUP(B819,'Techno Systems'!B:D,3,0),"")</f>
        <v>3.23</v>
      </c>
      <c r="F819" s="112">
        <f t="shared" si="128"/>
        <v>0</v>
      </c>
    </row>
    <row r="820" spans="1:6" ht="15" customHeight="1">
      <c r="A820" s="26"/>
      <c r="B820" s="27" t="s">
        <v>135</v>
      </c>
      <c r="C820" s="18" t="s">
        <v>2696</v>
      </c>
      <c r="D820" s="20">
        <v>3.23</v>
      </c>
      <c r="E820" s="19">
        <f>IFERROR(VLOOKUP(B820,'Techno Systems'!B:D,3,0),"")</f>
        <v>3.23</v>
      </c>
      <c r="F820" s="112">
        <f t="shared" si="128"/>
        <v>0</v>
      </c>
    </row>
    <row r="821" spans="1:6" ht="15" customHeight="1">
      <c r="A821" s="26"/>
      <c r="B821" s="27" t="s">
        <v>136</v>
      </c>
      <c r="C821" s="18" t="s">
        <v>2667</v>
      </c>
      <c r="D821" s="20">
        <v>3.46</v>
      </c>
      <c r="E821" s="19">
        <f>IFERROR(VLOOKUP(B821,'Techno Systems'!B:D,3,0),"")</f>
        <v>3.46</v>
      </c>
      <c r="F821" s="112">
        <f t="shared" si="128"/>
        <v>0</v>
      </c>
    </row>
    <row r="822" spans="1:6" ht="15" customHeight="1">
      <c r="A822" s="26"/>
      <c r="B822" s="27" t="s">
        <v>137</v>
      </c>
      <c r="C822" s="18" t="s">
        <v>2665</v>
      </c>
      <c r="D822" s="20">
        <v>3.46</v>
      </c>
      <c r="E822" s="19">
        <f>IFERROR(VLOOKUP(B822,'Techno Systems'!B:D,3,0),"")</f>
        <v>3.46</v>
      </c>
      <c r="F822" s="112">
        <f t="shared" si="128"/>
        <v>0</v>
      </c>
    </row>
    <row r="823" spans="1:6" ht="15" customHeight="1">
      <c r="A823" s="26"/>
      <c r="B823" s="27" t="s">
        <v>138</v>
      </c>
      <c r="C823" s="18" t="s">
        <v>2690</v>
      </c>
      <c r="D823" s="20">
        <v>3.46</v>
      </c>
      <c r="E823" s="19">
        <f>IFERROR(VLOOKUP(B823,'Techno Systems'!B:D,3,0),"")</f>
        <v>3.46</v>
      </c>
      <c r="F823" s="112">
        <f t="shared" si="128"/>
        <v>0</v>
      </c>
    </row>
    <row r="824" spans="1:6" ht="15" customHeight="1">
      <c r="A824" s="26"/>
      <c r="B824" s="49" t="s">
        <v>771</v>
      </c>
      <c r="C824" s="18" t="s">
        <v>2899</v>
      </c>
      <c r="D824" s="20">
        <v>4.3499999999999996</v>
      </c>
      <c r="E824" s="19">
        <f>IFERROR(VLOOKUP(B824,'Techno Systems'!B:D,3,0),"")</f>
        <v>4.3499999999999996</v>
      </c>
      <c r="F824" s="112">
        <f t="shared" si="128"/>
        <v>0</v>
      </c>
    </row>
    <row r="825" spans="1:6" ht="15" customHeight="1">
      <c r="A825" s="26"/>
      <c r="B825" s="27" t="s">
        <v>139</v>
      </c>
      <c r="C825" s="18" t="s">
        <v>2658</v>
      </c>
      <c r="D825" s="20">
        <v>4.3499999999999996</v>
      </c>
      <c r="E825" s="19">
        <f>IFERROR(VLOOKUP(B825,'Techno Systems'!B:D,3,0),"")</f>
        <v>4.3499999999999996</v>
      </c>
      <c r="F825" s="112">
        <f t="shared" si="128"/>
        <v>0</v>
      </c>
    </row>
    <row r="826" spans="1:6" ht="15" customHeight="1">
      <c r="A826" s="26"/>
      <c r="B826" s="27" t="s">
        <v>140</v>
      </c>
      <c r="C826" s="18" t="s">
        <v>2724</v>
      </c>
      <c r="D826" s="20">
        <v>4.3499999999999996</v>
      </c>
      <c r="E826" s="19">
        <f>IFERROR(VLOOKUP(B826,'Techno Systems'!B:D,3,0),"")</f>
        <v>4.3499999999999996</v>
      </c>
      <c r="F826" s="112">
        <f t="shared" si="128"/>
        <v>0</v>
      </c>
    </row>
    <row r="827" spans="1:6" ht="15" customHeight="1">
      <c r="A827" s="26"/>
      <c r="B827" s="49" t="s">
        <v>772</v>
      </c>
      <c r="C827" s="18" t="s">
        <v>3478</v>
      </c>
      <c r="D827" s="20">
        <v>4.3499999999999996</v>
      </c>
      <c r="E827" s="19">
        <f>IFERROR(VLOOKUP(B827,'Techno Systems'!B:D,3,0),"")</f>
        <v>4.3499999999999996</v>
      </c>
      <c r="F827" s="112">
        <f t="shared" si="128"/>
        <v>0</v>
      </c>
    </row>
    <row r="828" spans="1:6" ht="15" customHeight="1">
      <c r="A828" s="26"/>
      <c r="B828" s="27" t="s">
        <v>141</v>
      </c>
      <c r="C828" s="18" t="s">
        <v>2718</v>
      </c>
      <c r="D828" s="20">
        <v>4.8</v>
      </c>
      <c r="E828" s="19">
        <f>IFERROR(VLOOKUP(B828,'Techno Systems'!B:D,3,0),"")</f>
        <v>4.8</v>
      </c>
      <c r="F828" s="112">
        <f t="shared" si="128"/>
        <v>0</v>
      </c>
    </row>
    <row r="829" spans="1:6" ht="15" customHeight="1">
      <c r="A829" s="26"/>
      <c r="B829" s="27" t="s">
        <v>142</v>
      </c>
      <c r="C829" s="18" t="s">
        <v>2662</v>
      </c>
      <c r="D829" s="20">
        <v>4.8</v>
      </c>
      <c r="E829" s="19">
        <f>IFERROR(VLOOKUP(B829,'Techno Systems'!B:D,3,0),"")</f>
        <v>4.8</v>
      </c>
      <c r="F829" s="112">
        <f t="shared" si="128"/>
        <v>0</v>
      </c>
    </row>
    <row r="830" spans="1:6" ht="15" customHeight="1">
      <c r="A830" s="26"/>
      <c r="B830" s="27" t="s">
        <v>143</v>
      </c>
      <c r="C830" s="18" t="s">
        <v>2673</v>
      </c>
      <c r="D830" s="20">
        <v>4.8</v>
      </c>
      <c r="E830" s="19">
        <f>IFERROR(VLOOKUP(B830,'Techno Systems'!B:D,3,0),"")</f>
        <v>4.8</v>
      </c>
      <c r="F830" s="112">
        <f t="shared" si="128"/>
        <v>0</v>
      </c>
    </row>
    <row r="831" spans="1:6" ht="15" customHeight="1">
      <c r="A831" s="26"/>
      <c r="B831" s="27" t="s">
        <v>144</v>
      </c>
      <c r="C831" s="18" t="s">
        <v>2700</v>
      </c>
      <c r="D831" s="20">
        <v>5.44</v>
      </c>
      <c r="E831" s="19">
        <f>IFERROR(VLOOKUP(B831,'Techno Systems'!B:D,3,0),"")</f>
        <v>5.44</v>
      </c>
      <c r="F831" s="112">
        <f t="shared" si="128"/>
        <v>0</v>
      </c>
    </row>
    <row r="832" spans="1:6" ht="15" customHeight="1">
      <c r="A832" s="26"/>
      <c r="B832" s="27" t="s">
        <v>145</v>
      </c>
      <c r="C832" s="18" t="s">
        <v>2701</v>
      </c>
      <c r="D832" s="20">
        <v>5.44</v>
      </c>
      <c r="E832" s="19">
        <f>IFERROR(VLOOKUP(B832,'Techno Systems'!B:D,3,0),"")</f>
        <v>5.44</v>
      </c>
      <c r="F832" s="112">
        <f t="shared" si="128"/>
        <v>0</v>
      </c>
    </row>
    <row r="833" spans="1:6" ht="15" customHeight="1">
      <c r="A833" s="26"/>
      <c r="B833" s="49" t="s">
        <v>773</v>
      </c>
      <c r="C833" s="18" t="s">
        <v>2739</v>
      </c>
      <c r="D833" s="20">
        <v>5.42</v>
      </c>
      <c r="E833" s="19">
        <f>IFERROR(VLOOKUP(B833,'Techno Systems'!B:D,3,0),"")</f>
        <v>5.42</v>
      </c>
      <c r="F833" s="112">
        <f t="shared" si="128"/>
        <v>0</v>
      </c>
    </row>
    <row r="834" spans="1:6" ht="15" customHeight="1">
      <c r="A834" s="26"/>
      <c r="B834" s="27" t="s">
        <v>146</v>
      </c>
      <c r="C834" s="18" t="s">
        <v>2747</v>
      </c>
      <c r="D834" s="20">
        <v>8.76</v>
      </c>
      <c r="E834" s="19">
        <f>IFERROR(VLOOKUP(B834,'Techno Systems'!B:D,3,0),"")</f>
        <v>8.76</v>
      </c>
      <c r="F834" s="112">
        <f t="shared" si="128"/>
        <v>0</v>
      </c>
    </row>
    <row r="835" spans="1:6" ht="15" customHeight="1">
      <c r="A835" s="26"/>
      <c r="B835" s="27" t="s">
        <v>147</v>
      </c>
      <c r="C835" s="18" t="s">
        <v>3476</v>
      </c>
      <c r="D835" s="20">
        <v>8.76</v>
      </c>
      <c r="E835" s="19">
        <f>IFERROR(VLOOKUP(B835,'Techno Systems'!B:D,3,0),"")</f>
        <v>8.76</v>
      </c>
      <c r="F835" s="112">
        <f t="shared" si="128"/>
        <v>0</v>
      </c>
    </row>
    <row r="836" spans="1:6" ht="15" customHeight="1">
      <c r="A836" s="26"/>
      <c r="B836" s="27" t="s">
        <v>148</v>
      </c>
      <c r="C836" s="18" t="s">
        <v>2683</v>
      </c>
      <c r="D836" s="20">
        <v>8.76</v>
      </c>
      <c r="E836" s="19">
        <f>IFERROR(VLOOKUP(B836,'Techno Systems'!B:D,3,0),"")</f>
        <v>8.76</v>
      </c>
      <c r="F836" s="112">
        <f t="shared" si="128"/>
        <v>0</v>
      </c>
    </row>
    <row r="837" spans="1:6" ht="15" customHeight="1">
      <c r="A837" s="15"/>
      <c r="B837" s="51" t="s">
        <v>2260</v>
      </c>
      <c r="C837" s="18" t="s">
        <v>3127</v>
      </c>
      <c r="D837" s="20">
        <v>8.76</v>
      </c>
      <c r="E837" s="19">
        <f>IFERROR(VLOOKUP(B837,'Techno Systems'!B:D,3,0),"")</f>
        <v>8.76</v>
      </c>
      <c r="F837" s="112">
        <f t="shared" si="128"/>
        <v>0</v>
      </c>
    </row>
    <row r="838" spans="1:6" ht="15" customHeight="1">
      <c r="A838" s="26"/>
      <c r="B838" s="27" t="s">
        <v>149</v>
      </c>
      <c r="C838" s="18" t="s">
        <v>2814</v>
      </c>
      <c r="D838" s="20">
        <v>11.3</v>
      </c>
      <c r="E838" s="19">
        <f>IFERROR(VLOOKUP(B838,'Techno Systems'!B:D,3,0),"")</f>
        <v>11.3</v>
      </c>
      <c r="F838" s="112">
        <f t="shared" si="128"/>
        <v>0</v>
      </c>
    </row>
    <row r="839" spans="1:6" ht="15" customHeight="1">
      <c r="A839" s="26"/>
      <c r="B839" s="27" t="s">
        <v>150</v>
      </c>
      <c r="C839" s="18" t="s">
        <v>3118</v>
      </c>
      <c r="D839" s="20">
        <v>11.3</v>
      </c>
      <c r="E839" s="19">
        <f>IFERROR(VLOOKUP(B839,'Techno Systems'!B:D,3,0),"")</f>
        <v>11.3</v>
      </c>
      <c r="F839" s="112">
        <f t="shared" si="128"/>
        <v>0</v>
      </c>
    </row>
    <row r="840" spans="1:6" ht="15" customHeight="1">
      <c r="A840" s="26"/>
      <c r="B840" s="27" t="s">
        <v>151</v>
      </c>
      <c r="C840" s="18" t="s">
        <v>2778</v>
      </c>
      <c r="D840" s="20">
        <v>11.3</v>
      </c>
      <c r="E840" s="19">
        <f>IFERROR(VLOOKUP(B840,'Techno Systems'!B:D,3,0),"")</f>
        <v>11.3</v>
      </c>
      <c r="F840" s="112">
        <f t="shared" si="128"/>
        <v>0</v>
      </c>
    </row>
    <row r="841" spans="1:6" ht="15" customHeight="1">
      <c r="A841" s="26"/>
      <c r="B841" s="49" t="s">
        <v>774</v>
      </c>
      <c r="C841" s="18" t="s">
        <v>2772</v>
      </c>
      <c r="D841" s="20">
        <v>11.3</v>
      </c>
      <c r="E841" s="19">
        <f>IFERROR(VLOOKUP(B841,'Techno Systems'!B:D,3,0),"")</f>
        <v>11.3</v>
      </c>
      <c r="F841" s="112">
        <f t="shared" si="128"/>
        <v>0</v>
      </c>
    </row>
    <row r="842" spans="1:6" ht="15" customHeight="1">
      <c r="A842" s="26"/>
      <c r="B842" s="49" t="s">
        <v>775</v>
      </c>
      <c r="C842" s="18" t="s">
        <v>2950</v>
      </c>
      <c r="D842" s="20">
        <v>16.37</v>
      </c>
      <c r="E842" s="19">
        <f>IFERROR(VLOOKUP(B842,'Techno Systems'!B:D,3,0),"")</f>
        <v>16.37</v>
      </c>
      <c r="F842" s="112">
        <f t="shared" si="128"/>
        <v>0</v>
      </c>
    </row>
    <row r="843" spans="1:6" ht="15" customHeight="1">
      <c r="A843" s="26"/>
      <c r="B843" s="27" t="s">
        <v>152</v>
      </c>
      <c r="C843" s="18" t="s">
        <v>2699</v>
      </c>
      <c r="D843" s="20">
        <v>16.37</v>
      </c>
      <c r="E843" s="19">
        <f>IFERROR(VLOOKUP(B843,'Techno Systems'!B:D,3,0),"")</f>
        <v>16.37</v>
      </c>
      <c r="F843" s="112">
        <f t="shared" si="128"/>
        <v>0</v>
      </c>
    </row>
    <row r="844" spans="1:6" ht="15" customHeight="1">
      <c r="A844" s="26"/>
      <c r="B844" s="27" t="s">
        <v>153</v>
      </c>
      <c r="C844" s="18" t="s">
        <v>3054</v>
      </c>
      <c r="D844" s="20">
        <v>16.37</v>
      </c>
      <c r="E844" s="19">
        <f>IFERROR(VLOOKUP(B844,'Techno Systems'!B:D,3,0),"")</f>
        <v>16.37</v>
      </c>
      <c r="F844" s="112">
        <f t="shared" si="128"/>
        <v>0</v>
      </c>
    </row>
    <row r="845" spans="1:6" ht="15" customHeight="1">
      <c r="A845" s="26"/>
      <c r="B845" s="49" t="s">
        <v>776</v>
      </c>
      <c r="C845" s="18" t="s">
        <v>2919</v>
      </c>
      <c r="D845" s="20">
        <v>16.37</v>
      </c>
      <c r="E845" s="19">
        <f>IFERROR(VLOOKUP(B845,'Techno Systems'!B:D,3,0),"")</f>
        <v>16.37</v>
      </c>
      <c r="F845" s="112">
        <f t="shared" si="128"/>
        <v>0</v>
      </c>
    </row>
    <row r="846" spans="1:6" ht="15" customHeight="1">
      <c r="A846" s="26"/>
      <c r="B846" s="49" t="s">
        <v>777</v>
      </c>
      <c r="C846" s="18" t="s">
        <v>3474</v>
      </c>
      <c r="D846" s="20">
        <v>28.13</v>
      </c>
      <c r="E846" s="19">
        <f>IFERROR(VLOOKUP(B846,'Techno Systems'!B:D,3,0),"")</f>
        <v>28.13</v>
      </c>
      <c r="F846" s="112">
        <f t="shared" si="128"/>
        <v>0</v>
      </c>
    </row>
    <row r="847" spans="1:6" ht="15" customHeight="1">
      <c r="A847" s="26"/>
      <c r="B847" s="49" t="s">
        <v>778</v>
      </c>
      <c r="C847" s="18" t="s">
        <v>3431</v>
      </c>
      <c r="D847" s="20">
        <v>28.13</v>
      </c>
      <c r="E847" s="19">
        <f>IFERROR(VLOOKUP(B847,'Techno Systems'!B:D,3,0),"")</f>
        <v>28.13</v>
      </c>
      <c r="F847" s="112">
        <f t="shared" si="128"/>
        <v>0</v>
      </c>
    </row>
    <row r="848" spans="1:6" ht="15" customHeight="1">
      <c r="A848" s="26"/>
      <c r="B848" s="27" t="s">
        <v>154</v>
      </c>
      <c r="C848" s="18" t="s">
        <v>2917</v>
      </c>
      <c r="D848" s="20">
        <v>28.13</v>
      </c>
      <c r="E848" s="19">
        <f>IFERROR(VLOOKUP(B848,'Techno Systems'!B:D,3,0),"")</f>
        <v>28.13</v>
      </c>
      <c r="F848" s="112">
        <f t="shared" si="128"/>
        <v>0</v>
      </c>
    </row>
    <row r="849" spans="1:6" ht="15" customHeight="1">
      <c r="A849" s="26"/>
      <c r="B849" s="27" t="s">
        <v>155</v>
      </c>
      <c r="C849" s="18" t="s">
        <v>2903</v>
      </c>
      <c r="D849" s="20">
        <v>28.13</v>
      </c>
      <c r="E849" s="19">
        <f>IFERROR(VLOOKUP(B849,'Techno Systems'!B:D,3,0),"")</f>
        <v>28.13</v>
      </c>
      <c r="F849" s="112">
        <f t="shared" si="128"/>
        <v>0</v>
      </c>
    </row>
    <row r="850" spans="1:6" ht="15" customHeight="1">
      <c r="A850" s="26"/>
      <c r="B850" s="49" t="s">
        <v>779</v>
      </c>
      <c r="C850" s="18" t="s">
        <v>2959</v>
      </c>
      <c r="D850" s="20">
        <v>38.729999999999997</v>
      </c>
      <c r="E850" s="19">
        <f>IFERROR(VLOOKUP(B850,'Techno Systems'!B:D,3,0),"")</f>
        <v>38.729999999999997</v>
      </c>
      <c r="F850" s="112">
        <f t="shared" si="128"/>
        <v>0</v>
      </c>
    </row>
    <row r="851" spans="1:6" ht="15" customHeight="1">
      <c r="A851" s="26"/>
      <c r="B851" s="27" t="s">
        <v>156</v>
      </c>
      <c r="C851" s="18" t="s">
        <v>2714</v>
      </c>
      <c r="D851" s="20">
        <v>38.729999999999997</v>
      </c>
      <c r="E851" s="19">
        <f>IFERROR(VLOOKUP(B851,'Techno Systems'!B:D,3,0),"")</f>
        <v>38.729999999999997</v>
      </c>
      <c r="F851" s="112">
        <f t="shared" si="128"/>
        <v>0</v>
      </c>
    </row>
    <row r="852" spans="1:6" ht="15" customHeight="1">
      <c r="A852" s="26"/>
      <c r="B852" s="27" t="s">
        <v>157</v>
      </c>
      <c r="C852" s="18" t="s">
        <v>3470</v>
      </c>
      <c r="D852" s="20">
        <v>38.729999999999997</v>
      </c>
      <c r="E852" s="19">
        <f>IFERROR(VLOOKUP(B852,'Techno Systems'!B:D,3,0),"")</f>
        <v>38.729999999999997</v>
      </c>
      <c r="F852" s="112">
        <f t="shared" si="128"/>
        <v>0</v>
      </c>
    </row>
    <row r="853" spans="1:6" ht="15" customHeight="1">
      <c r="A853" s="26"/>
      <c r="B853" s="49" t="s">
        <v>780</v>
      </c>
      <c r="C853" s="18" t="s">
        <v>3443</v>
      </c>
      <c r="D853" s="20">
        <v>62.36</v>
      </c>
      <c r="E853" s="19">
        <f>IFERROR(VLOOKUP(B853,'Techno Systems'!B:D,3,0),"")</f>
        <v>62.36</v>
      </c>
      <c r="F853" s="112">
        <f t="shared" si="128"/>
        <v>0</v>
      </c>
    </row>
    <row r="854" spans="1:6" ht="15" customHeight="1">
      <c r="A854" s="26"/>
      <c r="B854" s="27" t="s">
        <v>158</v>
      </c>
      <c r="C854" s="18" t="s">
        <v>2900</v>
      </c>
      <c r="D854" s="20">
        <v>62.36</v>
      </c>
      <c r="E854" s="19">
        <f>IFERROR(VLOOKUP(B854,'Techno Systems'!B:D,3,0),"")</f>
        <v>62.36</v>
      </c>
      <c r="F854" s="112">
        <f t="shared" si="128"/>
        <v>0</v>
      </c>
    </row>
    <row r="855" spans="1:6" ht="15" customHeight="1">
      <c r="A855" s="26"/>
      <c r="B855" s="27" t="s">
        <v>159</v>
      </c>
      <c r="C855" s="18" t="s">
        <v>3114</v>
      </c>
      <c r="D855" s="20">
        <v>62.36</v>
      </c>
      <c r="E855" s="19">
        <f>IFERROR(VLOOKUP(B855,'Techno Systems'!B:D,3,0),"")</f>
        <v>62.36</v>
      </c>
      <c r="F855" s="112">
        <f t="shared" si="128"/>
        <v>0</v>
      </c>
    </row>
    <row r="856" spans="1:6" ht="15" customHeight="1">
      <c r="A856" s="26"/>
      <c r="B856" s="49" t="s">
        <v>781</v>
      </c>
      <c r="C856" s="18" t="s">
        <v>3190</v>
      </c>
      <c r="D856" s="20">
        <v>98.44</v>
      </c>
      <c r="E856" s="19">
        <f>IFERROR(VLOOKUP(B856,'Techno Systems'!B:D,3,0),"")</f>
        <v>98.44</v>
      </c>
      <c r="F856" s="112">
        <f t="shared" si="128"/>
        <v>0</v>
      </c>
    </row>
    <row r="857" spans="1:6" ht="15" customHeight="1">
      <c r="A857" s="26"/>
      <c r="B857" s="27" t="s">
        <v>160</v>
      </c>
      <c r="C857" s="18" t="s">
        <v>3122</v>
      </c>
      <c r="D857" s="20">
        <v>98.44</v>
      </c>
      <c r="E857" s="19">
        <f>IFERROR(VLOOKUP(B857,'Techno Systems'!B:D,3,0),"")</f>
        <v>98.44</v>
      </c>
      <c r="F857" s="112">
        <f t="shared" si="128"/>
        <v>0</v>
      </c>
    </row>
    <row r="858" spans="1:6" ht="15" customHeight="1">
      <c r="A858" s="26"/>
      <c r="B858" s="49" t="s">
        <v>782</v>
      </c>
      <c r="C858" s="18" t="s">
        <v>3116</v>
      </c>
      <c r="D858" s="20">
        <v>98.44</v>
      </c>
      <c r="E858" s="19">
        <f>IFERROR(VLOOKUP(B858,'Techno Systems'!B:D,3,0),"")</f>
        <v>98.44</v>
      </c>
      <c r="F858" s="112">
        <f t="shared" si="128"/>
        <v>0</v>
      </c>
    </row>
    <row r="859" spans="1:6" ht="15" customHeight="1">
      <c r="A859" s="26"/>
      <c r="B859" s="49" t="s">
        <v>783</v>
      </c>
      <c r="C859" s="18" t="s">
        <v>3097</v>
      </c>
      <c r="D859" s="20">
        <v>98.44</v>
      </c>
      <c r="E859" s="19">
        <f>IFERROR(VLOOKUP(B859,'Techno Systems'!B:D,3,0),"")</f>
        <v>98.44</v>
      </c>
      <c r="F859" s="112">
        <f t="shared" si="128"/>
        <v>0</v>
      </c>
    </row>
    <row r="860" spans="1:6" ht="15" customHeight="1">
      <c r="A860" s="26"/>
      <c r="B860" s="49" t="s">
        <v>784</v>
      </c>
      <c r="C860" s="18" t="s">
        <v>3435</v>
      </c>
      <c r="D860" s="20">
        <v>129.91</v>
      </c>
      <c r="E860" s="19">
        <f>IFERROR(VLOOKUP(B860,'Techno Systems'!B:D,3,0),"")</f>
        <v>129.91</v>
      </c>
      <c r="F860" s="112">
        <f t="shared" si="128"/>
        <v>0</v>
      </c>
    </row>
    <row r="861" spans="1:6" ht="15" customHeight="1">
      <c r="A861" s="26"/>
      <c r="B861" s="49" t="s">
        <v>785</v>
      </c>
      <c r="C861" s="18" t="s">
        <v>3135</v>
      </c>
      <c r="D861" s="20">
        <v>129.91</v>
      </c>
      <c r="E861" s="19">
        <f>IFERROR(VLOOKUP(B861,'Techno Systems'!B:D,3,0),"")</f>
        <v>129.91</v>
      </c>
      <c r="F861" s="112">
        <f t="shared" si="128"/>
        <v>0</v>
      </c>
    </row>
    <row r="862" spans="1:6" ht="15" customHeight="1">
      <c r="A862" s="26"/>
      <c r="B862" s="49" t="s">
        <v>786</v>
      </c>
      <c r="C862" s="18" t="s">
        <v>3155</v>
      </c>
      <c r="D862" s="20">
        <v>129.91</v>
      </c>
      <c r="E862" s="19">
        <f>IFERROR(VLOOKUP(B862,'Techno Systems'!B:D,3,0),"")</f>
        <v>129.91</v>
      </c>
      <c r="F862" s="112">
        <f t="shared" si="128"/>
        <v>0</v>
      </c>
    </row>
    <row r="863" spans="1:6" ht="15" customHeight="1">
      <c r="A863" s="26"/>
      <c r="B863" s="27" t="s">
        <v>161</v>
      </c>
      <c r="C863" s="18" t="s">
        <v>3280</v>
      </c>
      <c r="D863" s="20">
        <v>129.91</v>
      </c>
      <c r="E863" s="19">
        <f>IFERROR(VLOOKUP(B863,'Techno Systems'!B:D,3,0),"")</f>
        <v>129.91</v>
      </c>
      <c r="F863" s="112">
        <f t="shared" si="128"/>
        <v>0</v>
      </c>
    </row>
    <row r="864" spans="1:6" ht="15" customHeight="1">
      <c r="A864" s="26"/>
      <c r="B864" s="49" t="s">
        <v>787</v>
      </c>
      <c r="C864" s="18" t="s">
        <v>3269</v>
      </c>
      <c r="D864" s="20">
        <v>164.26</v>
      </c>
      <c r="E864" s="19">
        <f>IFERROR(VLOOKUP(B864,'Techno Systems'!B:D,3,0),"")</f>
        <v>164.26</v>
      </c>
      <c r="F864" s="112">
        <f t="shared" si="128"/>
        <v>0</v>
      </c>
    </row>
    <row r="865" spans="1:6" ht="15" customHeight="1">
      <c r="A865" s="26"/>
      <c r="B865" s="49" t="s">
        <v>788</v>
      </c>
      <c r="C865" s="18" t="s">
        <v>3289</v>
      </c>
      <c r="D865" s="20">
        <v>164.26</v>
      </c>
      <c r="E865" s="19">
        <f>IFERROR(VLOOKUP(B865,'Techno Systems'!B:D,3,0),"")</f>
        <v>164.26</v>
      </c>
      <c r="F865" s="112">
        <f t="shared" si="128"/>
        <v>0</v>
      </c>
    </row>
    <row r="866" spans="1:6" ht="15" customHeight="1">
      <c r="A866" s="26"/>
      <c r="B866" s="27" t="s">
        <v>162</v>
      </c>
      <c r="C866" s="18" t="s">
        <v>3209</v>
      </c>
      <c r="D866" s="20">
        <v>164.26</v>
      </c>
      <c r="E866" s="19">
        <f>IFERROR(VLOOKUP(B866,'Techno Systems'!B:D,3,0),"")</f>
        <v>164.26</v>
      </c>
      <c r="F866" s="112">
        <f t="shared" si="128"/>
        <v>0</v>
      </c>
    </row>
    <row r="867" spans="1:6" ht="15" customHeight="1">
      <c r="A867" s="26"/>
      <c r="B867" s="49" t="s">
        <v>789</v>
      </c>
      <c r="C867" s="18" t="s">
        <v>3434</v>
      </c>
      <c r="D867" s="20">
        <v>221.32</v>
      </c>
      <c r="E867" s="19">
        <f>IFERROR(VLOOKUP(B867,'Techno Systems'!B:D,3,0),"")</f>
        <v>221.32</v>
      </c>
      <c r="F867" s="112">
        <f t="shared" si="128"/>
        <v>0</v>
      </c>
    </row>
    <row r="868" spans="1:6" ht="15" customHeight="1">
      <c r="A868" s="26"/>
      <c r="B868" s="27" t="s">
        <v>163</v>
      </c>
      <c r="C868" s="18" t="s">
        <v>3236</v>
      </c>
      <c r="D868" s="20">
        <v>221.32</v>
      </c>
      <c r="E868" s="19">
        <f>IFERROR(VLOOKUP(B868,'Techno Systems'!B:D,3,0),"")</f>
        <v>221.32</v>
      </c>
      <c r="F868" s="112">
        <f t="shared" si="128"/>
        <v>0</v>
      </c>
    </row>
    <row r="869" spans="1:6" ht="15" customHeight="1">
      <c r="A869" s="26"/>
      <c r="B869" s="51" t="s">
        <v>790</v>
      </c>
      <c r="C869" s="18" t="s">
        <v>3383</v>
      </c>
      <c r="D869" s="20">
        <v>221.32</v>
      </c>
      <c r="E869" s="19">
        <f>IFERROR(VLOOKUP(B869,'Techno Systems'!B:D,3,0),"")</f>
        <v>221.32</v>
      </c>
      <c r="F869" s="112">
        <f t="shared" si="128"/>
        <v>0</v>
      </c>
    </row>
    <row r="870" spans="1:6" ht="15" customHeight="1">
      <c r="A870" s="128"/>
      <c r="B870" s="53"/>
      <c r="C870" s="6" t="s">
        <v>724</v>
      </c>
      <c r="D870" s="13"/>
      <c r="E870" s="14"/>
      <c r="F870" s="5"/>
    </row>
    <row r="871" spans="1:6" ht="15" customHeight="1">
      <c r="A871" s="26"/>
      <c r="B871" s="27" t="s">
        <v>251</v>
      </c>
      <c r="C871" s="18" t="s">
        <v>252</v>
      </c>
      <c r="D871" s="20">
        <v>7.84</v>
      </c>
      <c r="E871" s="19">
        <f>IFERROR(VLOOKUP(B871,'Techno Systems'!B:D,3,0),"")</f>
        <v>7.84</v>
      </c>
      <c r="F871" s="112">
        <f t="shared" ref="F871:F902" si="129">IFERROR(E871/D871-1,0)</f>
        <v>0</v>
      </c>
    </row>
    <row r="872" spans="1:6" ht="15" customHeight="1">
      <c r="A872" s="26"/>
      <c r="B872" s="27" t="s">
        <v>253</v>
      </c>
      <c r="C872" s="18" t="s">
        <v>254</v>
      </c>
      <c r="D872" s="20">
        <v>7.84</v>
      </c>
      <c r="E872" s="19">
        <f>IFERROR(VLOOKUP(B872,'Techno Systems'!B:D,3,0),"")</f>
        <v>7.84</v>
      </c>
      <c r="F872" s="112">
        <f t="shared" si="129"/>
        <v>0</v>
      </c>
    </row>
    <row r="873" spans="1:6" ht="15" customHeight="1">
      <c r="A873" s="26"/>
      <c r="B873" s="27" t="s">
        <v>255</v>
      </c>
      <c r="C873" s="18" t="s">
        <v>256</v>
      </c>
      <c r="D873" s="20">
        <v>7.84</v>
      </c>
      <c r="E873" s="19">
        <f>IFERROR(VLOOKUP(B873,'Techno Systems'!B:D,3,0),"")</f>
        <v>7.84</v>
      </c>
      <c r="F873" s="112">
        <f t="shared" si="129"/>
        <v>0</v>
      </c>
    </row>
    <row r="874" spans="1:6" ht="15" customHeight="1">
      <c r="A874" s="26"/>
      <c r="B874" s="27" t="s">
        <v>257</v>
      </c>
      <c r="C874" s="18" t="s">
        <v>6274</v>
      </c>
      <c r="D874" s="20">
        <v>13.72</v>
      </c>
      <c r="E874" s="19">
        <f>IFERROR(VLOOKUP(B874,'Techno Systems'!B:D,3,0),"")</f>
        <v>13.72</v>
      </c>
      <c r="F874" s="112">
        <f t="shared" si="129"/>
        <v>0</v>
      </c>
    </row>
    <row r="875" spans="1:6" ht="15" customHeight="1">
      <c r="A875" s="26"/>
      <c r="B875" s="27" t="s">
        <v>258</v>
      </c>
      <c r="C875" s="18" t="s">
        <v>259</v>
      </c>
      <c r="D875" s="20">
        <v>13.72</v>
      </c>
      <c r="E875" s="19">
        <f>IFERROR(VLOOKUP(B875,'Techno Systems'!B:D,3,0),"")</f>
        <v>13.72</v>
      </c>
      <c r="F875" s="112">
        <f t="shared" si="129"/>
        <v>0</v>
      </c>
    </row>
    <row r="876" spans="1:6" ht="15" customHeight="1">
      <c r="A876" s="26"/>
      <c r="B876" s="27" t="s">
        <v>260</v>
      </c>
      <c r="C876" s="18" t="s">
        <v>261</v>
      </c>
      <c r="D876" s="20">
        <v>16.600000000000001</v>
      </c>
      <c r="E876" s="19">
        <f>IFERROR(VLOOKUP(B876,'Techno Systems'!B:D,3,0),"")</f>
        <v>16.600000000000001</v>
      </c>
      <c r="F876" s="112">
        <f t="shared" si="129"/>
        <v>0</v>
      </c>
    </row>
    <row r="877" spans="1:6" ht="15" customHeight="1">
      <c r="A877" s="26"/>
      <c r="B877" s="27" t="s">
        <v>262</v>
      </c>
      <c r="C877" s="18" t="s">
        <v>263</v>
      </c>
      <c r="D877" s="20">
        <v>16.600000000000001</v>
      </c>
      <c r="E877" s="19">
        <f>IFERROR(VLOOKUP(B877,'Techno Systems'!B:D,3,0),"")</f>
        <v>16.600000000000001</v>
      </c>
      <c r="F877" s="112">
        <f t="shared" si="129"/>
        <v>0</v>
      </c>
    </row>
    <row r="878" spans="1:6" ht="15" customHeight="1">
      <c r="A878" s="26"/>
      <c r="B878" s="27" t="s">
        <v>264</v>
      </c>
      <c r="C878" s="18" t="s">
        <v>265</v>
      </c>
      <c r="D878" s="20">
        <v>16.600000000000001</v>
      </c>
      <c r="E878" s="19">
        <f>IFERROR(VLOOKUP(B878,'Techno Systems'!B:D,3,0),"")</f>
        <v>16.600000000000001</v>
      </c>
      <c r="F878" s="112">
        <f t="shared" si="129"/>
        <v>0</v>
      </c>
    </row>
    <row r="879" spans="1:6" ht="15" customHeight="1">
      <c r="A879" s="26"/>
      <c r="B879" s="27" t="s">
        <v>266</v>
      </c>
      <c r="C879" s="18" t="s">
        <v>267</v>
      </c>
      <c r="D879" s="20">
        <v>23.63</v>
      </c>
      <c r="E879" s="19">
        <f>IFERROR(VLOOKUP(B879,'Techno Systems'!B:D,3,0),"")</f>
        <v>23.63</v>
      </c>
      <c r="F879" s="112">
        <f t="shared" si="129"/>
        <v>0</v>
      </c>
    </row>
    <row r="880" spans="1:6" ht="15" customHeight="1">
      <c r="A880" s="26"/>
      <c r="B880" s="27" t="s">
        <v>268</v>
      </c>
      <c r="C880" s="18" t="s">
        <v>269</v>
      </c>
      <c r="D880" s="20">
        <v>23.63</v>
      </c>
      <c r="E880" s="19">
        <f>IFERROR(VLOOKUP(B880,'Techno Systems'!B:D,3,0),"")</f>
        <v>23.63</v>
      </c>
      <c r="F880" s="112">
        <f t="shared" si="129"/>
        <v>0</v>
      </c>
    </row>
    <row r="881" spans="1:6" ht="15" customHeight="1">
      <c r="A881" s="26"/>
      <c r="B881" s="27" t="s">
        <v>270</v>
      </c>
      <c r="C881" s="18" t="s">
        <v>271</v>
      </c>
      <c r="D881" s="20">
        <v>23.63</v>
      </c>
      <c r="E881" s="19">
        <f>IFERROR(VLOOKUP(B881,'Techno Systems'!B:D,3,0),"")</f>
        <v>23.63</v>
      </c>
      <c r="F881" s="112">
        <f t="shared" si="129"/>
        <v>0</v>
      </c>
    </row>
    <row r="882" spans="1:6" ht="15" customHeight="1">
      <c r="A882" s="26"/>
      <c r="B882" s="27" t="s">
        <v>272</v>
      </c>
      <c r="C882" s="18" t="s">
        <v>273</v>
      </c>
      <c r="D882" s="20">
        <v>29.86</v>
      </c>
      <c r="E882" s="19">
        <f>IFERROR(VLOOKUP(B882,'Techno Systems'!B:D,3,0),"")</f>
        <v>29.86</v>
      </c>
      <c r="F882" s="112">
        <f t="shared" si="129"/>
        <v>0</v>
      </c>
    </row>
    <row r="883" spans="1:6" ht="15" customHeight="1">
      <c r="A883" s="26"/>
      <c r="B883" s="27" t="s">
        <v>274</v>
      </c>
      <c r="C883" s="18" t="s">
        <v>275</v>
      </c>
      <c r="D883" s="20">
        <v>29.86</v>
      </c>
      <c r="E883" s="19">
        <f>IFERROR(VLOOKUP(B883,'Techno Systems'!B:D,3,0),"")</f>
        <v>29.86</v>
      </c>
      <c r="F883" s="112">
        <f t="shared" si="129"/>
        <v>0</v>
      </c>
    </row>
    <row r="884" spans="1:6" ht="15" customHeight="1">
      <c r="A884" s="26"/>
      <c r="B884" s="27" t="s">
        <v>276</v>
      </c>
      <c r="C884" s="18" t="s">
        <v>277</v>
      </c>
      <c r="D884" s="20">
        <v>29.86</v>
      </c>
      <c r="E884" s="19">
        <f>IFERROR(VLOOKUP(B884,'Techno Systems'!B:D,3,0),"")</f>
        <v>29.86</v>
      </c>
      <c r="F884" s="112">
        <f t="shared" si="129"/>
        <v>0</v>
      </c>
    </row>
    <row r="885" spans="1:6" ht="15" customHeight="1">
      <c r="A885" s="26"/>
      <c r="B885" s="27" t="s">
        <v>278</v>
      </c>
      <c r="C885" s="18" t="s">
        <v>279</v>
      </c>
      <c r="D885" s="20">
        <v>29.86</v>
      </c>
      <c r="E885" s="19">
        <f>IFERROR(VLOOKUP(B885,'Techno Systems'!B:D,3,0),"")</f>
        <v>29.86</v>
      </c>
      <c r="F885" s="112">
        <f t="shared" si="129"/>
        <v>0</v>
      </c>
    </row>
    <row r="886" spans="1:6" ht="15" customHeight="1">
      <c r="A886" s="26"/>
      <c r="B886" s="27" t="s">
        <v>280</v>
      </c>
      <c r="C886" s="18" t="s">
        <v>281</v>
      </c>
      <c r="D886" s="20">
        <v>43.46</v>
      </c>
      <c r="E886" s="19">
        <f>IFERROR(VLOOKUP(B886,'Techno Systems'!B:D,3,0),"")</f>
        <v>43.46</v>
      </c>
      <c r="F886" s="112">
        <f t="shared" si="129"/>
        <v>0</v>
      </c>
    </row>
    <row r="887" spans="1:6" ht="15" customHeight="1">
      <c r="A887" s="26"/>
      <c r="B887" s="27" t="s">
        <v>282</v>
      </c>
      <c r="C887" s="18" t="s">
        <v>283</v>
      </c>
      <c r="D887" s="20">
        <v>43.46</v>
      </c>
      <c r="E887" s="19">
        <f>IFERROR(VLOOKUP(B887,'Techno Systems'!B:D,3,0),"")</f>
        <v>43.46</v>
      </c>
      <c r="F887" s="112">
        <f t="shared" si="129"/>
        <v>0</v>
      </c>
    </row>
    <row r="888" spans="1:6" ht="15" customHeight="1">
      <c r="A888" s="26"/>
      <c r="B888" s="27" t="s">
        <v>284</v>
      </c>
      <c r="C888" s="18" t="s">
        <v>285</v>
      </c>
      <c r="D888" s="20">
        <v>43.46</v>
      </c>
      <c r="E888" s="19">
        <f>IFERROR(VLOOKUP(B888,'Techno Systems'!B:D,3,0),"")</f>
        <v>43.46</v>
      </c>
      <c r="F888" s="112">
        <f t="shared" si="129"/>
        <v>0</v>
      </c>
    </row>
    <row r="889" spans="1:6" ht="15" customHeight="1">
      <c r="A889" s="26"/>
      <c r="B889" s="27" t="s">
        <v>286</v>
      </c>
      <c r="C889" s="18" t="s">
        <v>287</v>
      </c>
      <c r="D889" s="20">
        <v>66.63</v>
      </c>
      <c r="E889" s="19">
        <f>IFERROR(VLOOKUP(B889,'Techno Systems'!B:D,3,0),"")</f>
        <v>66.63</v>
      </c>
      <c r="F889" s="112">
        <f t="shared" si="129"/>
        <v>0</v>
      </c>
    </row>
    <row r="890" spans="1:6" ht="15" customHeight="1">
      <c r="A890" s="26"/>
      <c r="B890" s="27" t="s">
        <v>288</v>
      </c>
      <c r="C890" s="18" t="s">
        <v>289</v>
      </c>
      <c r="D890" s="20">
        <v>66.63</v>
      </c>
      <c r="E890" s="19">
        <f>IFERROR(VLOOKUP(B890,'Techno Systems'!B:D,3,0),"")</f>
        <v>66.63</v>
      </c>
      <c r="F890" s="112">
        <f t="shared" si="129"/>
        <v>0</v>
      </c>
    </row>
    <row r="891" spans="1:6" ht="15" customHeight="1">
      <c r="A891" s="26"/>
      <c r="B891" s="27" t="s">
        <v>290</v>
      </c>
      <c r="C891" s="18" t="s">
        <v>291</v>
      </c>
      <c r="D891" s="20">
        <v>66.63</v>
      </c>
      <c r="E891" s="19">
        <f>IFERROR(VLOOKUP(B891,'Techno Systems'!B:D,3,0),"")</f>
        <v>66.63</v>
      </c>
      <c r="F891" s="112">
        <f t="shared" si="129"/>
        <v>0</v>
      </c>
    </row>
    <row r="892" spans="1:6" ht="15" customHeight="1">
      <c r="A892" s="26"/>
      <c r="B892" s="27" t="s">
        <v>292</v>
      </c>
      <c r="C892" s="18" t="s">
        <v>293</v>
      </c>
      <c r="D892" s="20">
        <v>83.69</v>
      </c>
      <c r="E892" s="19">
        <f>IFERROR(VLOOKUP(B892,'Techno Systems'!B:D,3,0),"")</f>
        <v>83.69</v>
      </c>
      <c r="F892" s="112">
        <f t="shared" si="129"/>
        <v>0</v>
      </c>
    </row>
    <row r="893" spans="1:6" ht="15" customHeight="1">
      <c r="A893" s="26"/>
      <c r="B893" s="27" t="s">
        <v>294</v>
      </c>
      <c r="C893" s="18" t="s">
        <v>295</v>
      </c>
      <c r="D893" s="20">
        <v>83.69</v>
      </c>
      <c r="E893" s="19">
        <f>IFERROR(VLOOKUP(B893,'Techno Systems'!B:D,3,0),"")</f>
        <v>83.69</v>
      </c>
      <c r="F893" s="112">
        <f t="shared" si="129"/>
        <v>0</v>
      </c>
    </row>
    <row r="894" spans="1:6" ht="15" customHeight="1">
      <c r="A894" s="26"/>
      <c r="B894" s="27" t="s">
        <v>296</v>
      </c>
      <c r="C894" s="18" t="s">
        <v>297</v>
      </c>
      <c r="D894" s="20">
        <v>124.49</v>
      </c>
      <c r="E894" s="19">
        <f>IFERROR(VLOOKUP(B894,'Techno Systems'!B:D,3,0),"")</f>
        <v>124.49</v>
      </c>
      <c r="F894" s="112">
        <f t="shared" si="129"/>
        <v>0</v>
      </c>
    </row>
    <row r="895" spans="1:6" ht="15" customHeight="1">
      <c r="A895" s="26"/>
      <c r="B895" s="27" t="s">
        <v>298</v>
      </c>
      <c r="C895" s="18" t="s">
        <v>299</v>
      </c>
      <c r="D895" s="20">
        <v>124.49</v>
      </c>
      <c r="E895" s="19">
        <f>IFERROR(VLOOKUP(B895,'Techno Systems'!B:D,3,0),"")</f>
        <v>124.49</v>
      </c>
      <c r="F895" s="112">
        <f t="shared" si="129"/>
        <v>0</v>
      </c>
    </row>
    <row r="896" spans="1:6" ht="15" customHeight="1">
      <c r="A896" s="26"/>
      <c r="B896" s="27" t="s">
        <v>300</v>
      </c>
      <c r="C896" s="18" t="s">
        <v>301</v>
      </c>
      <c r="D896" s="20">
        <v>170.6</v>
      </c>
      <c r="E896" s="19">
        <f>IFERROR(VLOOKUP(B896,'Techno Systems'!B:D,3,0),"")</f>
        <v>170.6</v>
      </c>
      <c r="F896" s="112">
        <f t="shared" si="129"/>
        <v>0</v>
      </c>
    </row>
    <row r="897" spans="1:6" ht="15" customHeight="1">
      <c r="A897" s="26"/>
      <c r="B897" s="27" t="s">
        <v>302</v>
      </c>
      <c r="C897" s="18" t="s">
        <v>303</v>
      </c>
      <c r="D897" s="20">
        <v>170.6</v>
      </c>
      <c r="E897" s="19">
        <f>IFERROR(VLOOKUP(B897,'Techno Systems'!B:D,3,0),"")</f>
        <v>170.6</v>
      </c>
      <c r="F897" s="112">
        <f t="shared" si="129"/>
        <v>0</v>
      </c>
    </row>
    <row r="898" spans="1:6" ht="15" customHeight="1">
      <c r="A898" s="26"/>
      <c r="B898" s="27" t="s">
        <v>304</v>
      </c>
      <c r="C898" s="18" t="s">
        <v>305</v>
      </c>
      <c r="D898" s="20">
        <v>228.24</v>
      </c>
      <c r="E898" s="19">
        <f>IFERROR(VLOOKUP(B898,'Techno Systems'!B:D,3,0),"")</f>
        <v>228.24</v>
      </c>
      <c r="F898" s="112">
        <f t="shared" si="129"/>
        <v>0</v>
      </c>
    </row>
    <row r="899" spans="1:6" ht="15" customHeight="1">
      <c r="A899" s="26"/>
      <c r="B899" s="27" t="s">
        <v>306</v>
      </c>
      <c r="C899" s="18" t="s">
        <v>307</v>
      </c>
      <c r="D899" s="20">
        <v>228.24</v>
      </c>
      <c r="E899" s="19">
        <f>IFERROR(VLOOKUP(B899,'Techno Systems'!B:D,3,0),"")</f>
        <v>228.24</v>
      </c>
      <c r="F899" s="112">
        <f t="shared" si="129"/>
        <v>0</v>
      </c>
    </row>
    <row r="900" spans="1:6" ht="15" customHeight="1">
      <c r="A900" s="26"/>
      <c r="B900" s="27" t="s">
        <v>308</v>
      </c>
      <c r="C900" s="18" t="s">
        <v>309</v>
      </c>
      <c r="D900" s="20">
        <v>273.19</v>
      </c>
      <c r="E900" s="19">
        <f>IFERROR(VLOOKUP(B900,'Techno Systems'!B:D,3,0),"")</f>
        <v>273.19</v>
      </c>
      <c r="F900" s="112">
        <f t="shared" si="129"/>
        <v>0</v>
      </c>
    </row>
    <row r="901" spans="1:6" ht="15" customHeight="1">
      <c r="A901" s="26"/>
      <c r="B901" s="27" t="s">
        <v>310</v>
      </c>
      <c r="C901" s="18" t="s">
        <v>311</v>
      </c>
      <c r="D901" s="20">
        <v>273.19</v>
      </c>
      <c r="E901" s="19">
        <f>IFERROR(VLOOKUP(B901,'Techno Systems'!B:D,3,0),"")</f>
        <v>273.19</v>
      </c>
      <c r="F901" s="112">
        <f t="shared" si="129"/>
        <v>0</v>
      </c>
    </row>
    <row r="902" spans="1:6" ht="15" customHeight="1">
      <c r="A902" s="26"/>
      <c r="B902" s="27" t="s">
        <v>6097</v>
      </c>
      <c r="C902" s="18" t="s">
        <v>6098</v>
      </c>
      <c r="D902" s="20">
        <v>406.91</v>
      </c>
      <c r="E902" s="19">
        <f>IFERROR(VLOOKUP(B902,'Techno Systems'!B:D,3,0),"")</f>
        <v>406.91</v>
      </c>
      <c r="F902" s="112">
        <f t="shared" si="129"/>
        <v>0</v>
      </c>
    </row>
    <row r="903" spans="1:6" ht="15" customHeight="1">
      <c r="A903" s="128"/>
      <c r="B903" s="53"/>
      <c r="C903" s="6" t="s">
        <v>2313</v>
      </c>
      <c r="D903" s="13"/>
      <c r="E903" s="14"/>
      <c r="F903" s="5"/>
    </row>
    <row r="904" spans="1:6" ht="15" customHeight="1">
      <c r="B904" s="51" t="s">
        <v>2248</v>
      </c>
      <c r="C904" s="18" t="s">
        <v>6275</v>
      </c>
      <c r="D904" s="20">
        <v>19.02</v>
      </c>
      <c r="E904" s="19">
        <f>IFERROR(VLOOKUP(B904,'Techno Systems'!B:D,3,0),"")</f>
        <v>19.02</v>
      </c>
      <c r="F904" s="112">
        <f t="shared" ref="F904:F941" si="130">IFERROR(E904/D904-1,0)</f>
        <v>0</v>
      </c>
    </row>
    <row r="905" spans="1:6" ht="15" customHeight="1">
      <c r="B905" s="51" t="s">
        <v>2249</v>
      </c>
      <c r="C905" s="18" t="s">
        <v>3086</v>
      </c>
      <c r="D905" s="20">
        <v>19.02</v>
      </c>
      <c r="E905" s="19">
        <f>IFERROR(VLOOKUP(B905,'Techno Systems'!B:D,3,0),"")</f>
        <v>19.02</v>
      </c>
      <c r="F905" s="112">
        <f t="shared" si="130"/>
        <v>0</v>
      </c>
    </row>
    <row r="906" spans="1:6" ht="15" customHeight="1">
      <c r="A906" s="129"/>
      <c r="B906" s="49" t="s">
        <v>3656</v>
      </c>
      <c r="C906" s="18" t="s">
        <v>3657</v>
      </c>
      <c r="D906" s="20">
        <v>19.02</v>
      </c>
      <c r="E906" s="19">
        <f>IFERROR(VLOOKUP(B906,'Techno Systems'!B:D,3,0),"")</f>
        <v>19.02</v>
      </c>
      <c r="F906" s="112">
        <f t="shared" si="130"/>
        <v>0</v>
      </c>
    </row>
    <row r="907" spans="1:6" ht="15" customHeight="1">
      <c r="A907" s="129"/>
      <c r="B907" s="49" t="s">
        <v>3660</v>
      </c>
      <c r="C907" s="18" t="s">
        <v>3661</v>
      </c>
      <c r="D907" s="20">
        <v>22.48</v>
      </c>
      <c r="E907" s="19">
        <f>IFERROR(VLOOKUP(B907,'Techno Systems'!B:D,3,0),"")</f>
        <v>22.48</v>
      </c>
      <c r="F907" s="112">
        <f t="shared" si="130"/>
        <v>0</v>
      </c>
    </row>
    <row r="908" spans="1:6" ht="15" customHeight="1">
      <c r="B908" s="51" t="s">
        <v>2250</v>
      </c>
      <c r="C908" s="18" t="s">
        <v>3334</v>
      </c>
      <c r="D908" s="20">
        <v>22.48</v>
      </c>
      <c r="E908" s="19">
        <f>IFERROR(VLOOKUP(B908,'Techno Systems'!B:D,3,0),"")</f>
        <v>22.48</v>
      </c>
      <c r="F908" s="112">
        <f t="shared" si="130"/>
        <v>0</v>
      </c>
    </row>
    <row r="909" spans="1:6" ht="15" customHeight="1">
      <c r="A909" s="129"/>
      <c r="B909" s="49" t="s">
        <v>3658</v>
      </c>
      <c r="C909" s="18" t="s">
        <v>3659</v>
      </c>
      <c r="D909" s="20">
        <v>22.48</v>
      </c>
      <c r="E909" s="19">
        <f>IFERROR(VLOOKUP(B909,'Techno Systems'!B:D,3,0),"")</f>
        <v>22.48</v>
      </c>
      <c r="F909" s="112">
        <f t="shared" si="130"/>
        <v>0</v>
      </c>
    </row>
    <row r="910" spans="1:6" ht="15" customHeight="1">
      <c r="A910" s="129"/>
      <c r="B910" s="49" t="s">
        <v>3664</v>
      </c>
      <c r="C910" s="18" t="s">
        <v>3665</v>
      </c>
      <c r="D910" s="20">
        <v>36.89</v>
      </c>
      <c r="E910" s="19">
        <f>IFERROR(VLOOKUP(B910,'Techno Systems'!B:D,3,0),"")</f>
        <v>36.89</v>
      </c>
      <c r="F910" s="112">
        <f t="shared" si="130"/>
        <v>0</v>
      </c>
    </row>
    <row r="911" spans="1:6" ht="15" customHeight="1">
      <c r="B911" s="51" t="s">
        <v>2251</v>
      </c>
      <c r="C911" s="18" t="s">
        <v>3165</v>
      </c>
      <c r="D911" s="20">
        <v>36.89</v>
      </c>
      <c r="E911" s="19">
        <f>IFERROR(VLOOKUP(B911,'Techno Systems'!B:D,3,0),"")</f>
        <v>36.89</v>
      </c>
      <c r="F911" s="112">
        <f t="shared" si="130"/>
        <v>0</v>
      </c>
    </row>
    <row r="912" spans="1:6" ht="15" customHeight="1">
      <c r="A912" s="129"/>
      <c r="B912" s="49" t="s">
        <v>3662</v>
      </c>
      <c r="C912" s="18" t="s">
        <v>3663</v>
      </c>
      <c r="D912" s="20">
        <v>36.89</v>
      </c>
      <c r="E912" s="19">
        <f>IFERROR(VLOOKUP(B912,'Techno Systems'!B:D,3,0),"")</f>
        <v>36.89</v>
      </c>
      <c r="F912" s="112">
        <f t="shared" si="130"/>
        <v>0</v>
      </c>
    </row>
    <row r="913" spans="1:6" ht="15" customHeight="1">
      <c r="A913" s="129"/>
      <c r="B913" s="49" t="s">
        <v>3670</v>
      </c>
      <c r="C913" s="18" t="s">
        <v>3671</v>
      </c>
      <c r="D913" s="20">
        <v>43.23</v>
      </c>
      <c r="E913" s="19">
        <f>IFERROR(VLOOKUP(B913,'Techno Systems'!B:D,3,0),"")</f>
        <v>43.23</v>
      </c>
      <c r="F913" s="112">
        <f t="shared" si="130"/>
        <v>0</v>
      </c>
    </row>
    <row r="914" spans="1:6" ht="15" customHeight="1">
      <c r="B914" s="51" t="s">
        <v>2252</v>
      </c>
      <c r="C914" s="18" t="s">
        <v>3220</v>
      </c>
      <c r="D914" s="20">
        <v>43.23</v>
      </c>
      <c r="E914" s="19">
        <f>IFERROR(VLOOKUP(B914,'Techno Systems'!B:D,3,0),"")</f>
        <v>43.23</v>
      </c>
      <c r="F914" s="112">
        <f t="shared" si="130"/>
        <v>0</v>
      </c>
    </row>
    <row r="915" spans="1:6" ht="15" customHeight="1">
      <c r="A915" s="129"/>
      <c r="B915" s="49" t="s">
        <v>3666</v>
      </c>
      <c r="C915" s="18" t="s">
        <v>3667</v>
      </c>
      <c r="D915" s="20">
        <v>43.23</v>
      </c>
      <c r="E915" s="19">
        <f>IFERROR(VLOOKUP(B915,'Techno Systems'!B:D,3,0),"")</f>
        <v>43.23</v>
      </c>
      <c r="F915" s="112">
        <f t="shared" si="130"/>
        <v>0</v>
      </c>
    </row>
    <row r="916" spans="1:6" ht="15" customHeight="1">
      <c r="A916" s="129"/>
      <c r="B916" s="49" t="s">
        <v>3668</v>
      </c>
      <c r="C916" s="18" t="s">
        <v>3669</v>
      </c>
      <c r="D916" s="20">
        <v>43.23</v>
      </c>
      <c r="E916" s="19">
        <f>IFERROR(VLOOKUP(B916,'Techno Systems'!B:D,3,0),"")</f>
        <v>43.23</v>
      </c>
      <c r="F916" s="112">
        <f t="shared" si="130"/>
        <v>0</v>
      </c>
    </row>
    <row r="917" spans="1:6" ht="15" customHeight="1">
      <c r="B917" s="51" t="s">
        <v>2253</v>
      </c>
      <c r="C917" s="18" t="s">
        <v>3290</v>
      </c>
      <c r="D917" s="20">
        <v>61.44</v>
      </c>
      <c r="E917" s="19">
        <f>IFERROR(VLOOKUP(B917,'Techno Systems'!B:D,3,0),"")</f>
        <v>61.44</v>
      </c>
      <c r="F917" s="112">
        <f t="shared" si="130"/>
        <v>0</v>
      </c>
    </row>
    <row r="918" spans="1:6" ht="15" customHeight="1">
      <c r="B918" s="51" t="s">
        <v>2254</v>
      </c>
      <c r="C918" s="18" t="s">
        <v>3484</v>
      </c>
      <c r="D918" s="20">
        <v>61.44</v>
      </c>
      <c r="E918" s="19">
        <f>IFERROR(VLOOKUP(B918,'Techno Systems'!B:D,3,0),"")</f>
        <v>61.44</v>
      </c>
      <c r="F918" s="112">
        <f t="shared" si="130"/>
        <v>0</v>
      </c>
    </row>
    <row r="919" spans="1:6" ht="15" customHeight="1">
      <c r="A919" s="129"/>
      <c r="B919" s="49" t="s">
        <v>3672</v>
      </c>
      <c r="C919" s="18" t="s">
        <v>3673</v>
      </c>
      <c r="D919" s="20">
        <v>61.44</v>
      </c>
      <c r="E919" s="19">
        <f>IFERROR(VLOOKUP(B919,'Techno Systems'!B:D,3,0),"")</f>
        <v>61.44</v>
      </c>
      <c r="F919" s="112">
        <f t="shared" si="130"/>
        <v>0</v>
      </c>
    </row>
    <row r="920" spans="1:6" ht="15" customHeight="1">
      <c r="A920" s="129"/>
      <c r="B920" s="49" t="s">
        <v>3676</v>
      </c>
      <c r="C920" s="18" t="s">
        <v>3677</v>
      </c>
      <c r="D920" s="20">
        <v>90.49</v>
      </c>
      <c r="E920" s="19">
        <f>IFERROR(VLOOKUP(B920,'Techno Systems'!B:D,3,0),"")</f>
        <v>90.49</v>
      </c>
      <c r="F920" s="112">
        <f t="shared" si="130"/>
        <v>0</v>
      </c>
    </row>
    <row r="921" spans="1:6" ht="15" customHeight="1">
      <c r="B921" s="51" t="s">
        <v>2255</v>
      </c>
      <c r="C921" s="18" t="s">
        <v>3227</v>
      </c>
      <c r="D921" s="20">
        <v>90.49</v>
      </c>
      <c r="E921" s="19">
        <f>IFERROR(VLOOKUP(B921,'Techno Systems'!B:D,3,0),"")</f>
        <v>90.49</v>
      </c>
      <c r="F921" s="112">
        <f t="shared" si="130"/>
        <v>0</v>
      </c>
    </row>
    <row r="922" spans="1:6" ht="15" customHeight="1">
      <c r="A922" s="129"/>
      <c r="B922" s="49" t="s">
        <v>3674</v>
      </c>
      <c r="C922" s="18" t="s">
        <v>3675</v>
      </c>
      <c r="D922" s="20">
        <v>90.49</v>
      </c>
      <c r="E922" s="19">
        <f>IFERROR(VLOOKUP(B922,'Techno Systems'!B:D,3,0),"")</f>
        <v>90.49</v>
      </c>
      <c r="F922" s="112">
        <f t="shared" si="130"/>
        <v>0</v>
      </c>
    </row>
    <row r="923" spans="1:6" ht="15" customHeight="1">
      <c r="A923" s="129"/>
      <c r="B923" s="49" t="s">
        <v>3682</v>
      </c>
      <c r="C923" s="18" t="s">
        <v>3683</v>
      </c>
      <c r="D923" s="20">
        <v>123.34</v>
      </c>
      <c r="E923" s="19">
        <f>IFERROR(VLOOKUP(B923,'Techno Systems'!B:D,3,0),"")</f>
        <v>123.34</v>
      </c>
      <c r="F923" s="112">
        <f t="shared" si="130"/>
        <v>0</v>
      </c>
    </row>
    <row r="924" spans="1:6" ht="15" customHeight="1">
      <c r="A924" s="129"/>
      <c r="B924" s="49" t="s">
        <v>3678</v>
      </c>
      <c r="C924" s="18" t="s">
        <v>3679</v>
      </c>
      <c r="D924" s="20">
        <v>123.34</v>
      </c>
      <c r="E924" s="19">
        <f>IFERROR(VLOOKUP(B924,'Techno Systems'!B:D,3,0),"")</f>
        <v>123.34</v>
      </c>
      <c r="F924" s="112">
        <f t="shared" si="130"/>
        <v>0</v>
      </c>
    </row>
    <row r="925" spans="1:6" ht="15" customHeight="1">
      <c r="B925" s="51" t="s">
        <v>2256</v>
      </c>
      <c r="C925" s="18" t="s">
        <v>3283</v>
      </c>
      <c r="D925" s="20">
        <v>123.34</v>
      </c>
      <c r="E925" s="19">
        <f>IFERROR(VLOOKUP(B925,'Techno Systems'!B:D,3,0),"")</f>
        <v>123.34</v>
      </c>
      <c r="F925" s="112">
        <f t="shared" si="130"/>
        <v>0</v>
      </c>
    </row>
    <row r="926" spans="1:6" ht="15" customHeight="1">
      <c r="A926" s="129"/>
      <c r="B926" s="49" t="s">
        <v>3680</v>
      </c>
      <c r="C926" s="18" t="s">
        <v>3681</v>
      </c>
      <c r="D926" s="20">
        <v>123.34</v>
      </c>
      <c r="E926" s="19">
        <f>IFERROR(VLOOKUP(B926,'Techno Systems'!B:D,3,0),"")</f>
        <v>123.34</v>
      </c>
      <c r="F926" s="112">
        <f t="shared" si="130"/>
        <v>0</v>
      </c>
    </row>
    <row r="927" spans="1:6" ht="15" customHeight="1">
      <c r="A927" s="129"/>
      <c r="B927" s="49" t="s">
        <v>3684</v>
      </c>
      <c r="C927" s="18" t="s">
        <v>3685</v>
      </c>
      <c r="D927" s="20">
        <v>176.71</v>
      </c>
      <c r="E927" s="19">
        <f>IFERROR(VLOOKUP(B927,'Techno Systems'!B:D,3,0),"")</f>
        <v>176.71</v>
      </c>
      <c r="F927" s="112">
        <f t="shared" si="130"/>
        <v>0</v>
      </c>
    </row>
    <row r="928" spans="1:6" ht="15" customHeight="1">
      <c r="B928" s="51" t="s">
        <v>2257</v>
      </c>
      <c r="C928" s="18" t="s">
        <v>3369</v>
      </c>
      <c r="D928" s="20">
        <v>176.71</v>
      </c>
      <c r="E928" s="19">
        <f>IFERROR(VLOOKUP(B928,'Techno Systems'!B:D,3,0),"")</f>
        <v>176.71</v>
      </c>
      <c r="F928" s="112">
        <f t="shared" si="130"/>
        <v>0</v>
      </c>
    </row>
    <row r="929" spans="1:6" ht="15" customHeight="1">
      <c r="A929" s="129"/>
      <c r="B929" s="49" t="s">
        <v>3686</v>
      </c>
      <c r="C929" s="18" t="s">
        <v>3687</v>
      </c>
      <c r="D929" s="20">
        <v>176.71</v>
      </c>
      <c r="E929" s="19">
        <f>IFERROR(VLOOKUP(B929,'Techno Systems'!B:D,3,0),"")</f>
        <v>176.71</v>
      </c>
      <c r="F929" s="112">
        <f t="shared" si="130"/>
        <v>0</v>
      </c>
    </row>
    <row r="930" spans="1:6" ht="15" customHeight="1">
      <c r="A930" s="129"/>
      <c r="B930" s="49" t="s">
        <v>3688</v>
      </c>
      <c r="C930" s="18" t="s">
        <v>3689</v>
      </c>
      <c r="D930" s="20">
        <v>176.71</v>
      </c>
      <c r="E930" s="19">
        <f>IFERROR(VLOOKUP(B930,'Techno Systems'!B:D,3,0),"")</f>
        <v>176.71</v>
      </c>
      <c r="F930" s="112">
        <f t="shared" si="130"/>
        <v>0</v>
      </c>
    </row>
    <row r="931" spans="1:6" ht="15" customHeight="1">
      <c r="A931" s="129"/>
      <c r="B931" s="49" t="s">
        <v>3690</v>
      </c>
      <c r="C931" s="18" t="s">
        <v>3691</v>
      </c>
      <c r="D931" s="20">
        <v>240.92</v>
      </c>
      <c r="E931" s="19">
        <f>IFERROR(VLOOKUP(B931,'Techno Systems'!B:D,3,0),"")</f>
        <v>240.92</v>
      </c>
      <c r="F931" s="112">
        <f t="shared" si="130"/>
        <v>0</v>
      </c>
    </row>
    <row r="932" spans="1:6" ht="15" customHeight="1">
      <c r="A932" s="129"/>
      <c r="B932" s="49" t="s">
        <v>3692</v>
      </c>
      <c r="C932" s="18" t="s">
        <v>3693</v>
      </c>
      <c r="D932" s="20">
        <v>240.92</v>
      </c>
      <c r="E932" s="19">
        <f>IFERROR(VLOOKUP(B932,'Techno Systems'!B:D,3,0),"")</f>
        <v>240.92</v>
      </c>
      <c r="F932" s="112">
        <f t="shared" si="130"/>
        <v>0</v>
      </c>
    </row>
    <row r="933" spans="1:6" ht="15" customHeight="1">
      <c r="B933" s="51" t="s">
        <v>2258</v>
      </c>
      <c r="C933" s="18" t="s">
        <v>3406</v>
      </c>
      <c r="D933" s="20">
        <v>240.92</v>
      </c>
      <c r="E933" s="19">
        <f>IFERROR(VLOOKUP(B933,'Techno Systems'!B:D,3,0),"")</f>
        <v>240.92</v>
      </c>
      <c r="F933" s="112">
        <f t="shared" si="130"/>
        <v>0</v>
      </c>
    </row>
    <row r="934" spans="1:6" ht="15" customHeight="1">
      <c r="A934" s="129"/>
      <c r="B934" s="49" t="s">
        <v>3694</v>
      </c>
      <c r="C934" s="18" t="s">
        <v>3695</v>
      </c>
      <c r="D934" s="20">
        <v>240.92</v>
      </c>
      <c r="E934" s="19">
        <f>IFERROR(VLOOKUP(B934,'Techno Systems'!B:D,3,0),"")</f>
        <v>240.92</v>
      </c>
      <c r="F934" s="112">
        <f t="shared" si="130"/>
        <v>0</v>
      </c>
    </row>
    <row r="935" spans="1:6" ht="15" customHeight="1">
      <c r="A935" s="129"/>
      <c r="B935" s="49" t="s">
        <v>3696</v>
      </c>
      <c r="C935" s="18" t="s">
        <v>3697</v>
      </c>
      <c r="D935" s="20">
        <v>334.29</v>
      </c>
      <c r="E935" s="19">
        <f>IFERROR(VLOOKUP(B935,'Techno Systems'!B:D,3,0),"")</f>
        <v>334.29</v>
      </c>
      <c r="F935" s="112">
        <f t="shared" si="130"/>
        <v>0</v>
      </c>
    </row>
    <row r="936" spans="1:6" ht="15" customHeight="1">
      <c r="A936" s="129"/>
      <c r="B936" s="49" t="s">
        <v>3698</v>
      </c>
      <c r="C936" s="18" t="s">
        <v>3699</v>
      </c>
      <c r="D936" s="20">
        <v>334.29</v>
      </c>
      <c r="E936" s="19">
        <f>IFERROR(VLOOKUP(B936,'Techno Systems'!B:D,3,0),"")</f>
        <v>334.29</v>
      </c>
      <c r="F936" s="112">
        <f t="shared" si="130"/>
        <v>0</v>
      </c>
    </row>
    <row r="937" spans="1:6" ht="15" customHeight="1">
      <c r="B937" s="51" t="s">
        <v>2259</v>
      </c>
      <c r="C937" s="18" t="s">
        <v>3444</v>
      </c>
      <c r="D937" s="20">
        <v>334.29</v>
      </c>
      <c r="E937" s="19">
        <f>IFERROR(VLOOKUP(B937,'Techno Systems'!B:D,3,0),"")</f>
        <v>334.29</v>
      </c>
      <c r="F937" s="112">
        <f t="shared" si="130"/>
        <v>0</v>
      </c>
    </row>
    <row r="938" spans="1:6" ht="15" customHeight="1">
      <c r="A938" s="129"/>
      <c r="B938" s="49" t="s">
        <v>3700</v>
      </c>
      <c r="C938" s="18" t="s">
        <v>3701</v>
      </c>
      <c r="D938" s="20">
        <v>368.87</v>
      </c>
      <c r="E938" s="19">
        <f>IFERROR(VLOOKUP(B938,'Techno Systems'!B:D,3,0),"")</f>
        <v>368.87</v>
      </c>
      <c r="F938" s="112">
        <f t="shared" si="130"/>
        <v>0</v>
      </c>
    </row>
    <row r="939" spans="1:6" ht="15" customHeight="1">
      <c r="A939" s="129"/>
      <c r="B939" s="49" t="s">
        <v>3702</v>
      </c>
      <c r="C939" s="18" t="s">
        <v>3703</v>
      </c>
      <c r="D939" s="20">
        <v>368.87</v>
      </c>
      <c r="E939" s="19">
        <f>IFERROR(VLOOKUP(B939,'Techno Systems'!B:D,3,0),"")</f>
        <v>368.87</v>
      </c>
      <c r="F939" s="112">
        <f t="shared" si="130"/>
        <v>0</v>
      </c>
    </row>
    <row r="940" spans="1:6" ht="15" customHeight="1">
      <c r="A940" s="129"/>
      <c r="B940" s="49" t="s">
        <v>3704</v>
      </c>
      <c r="C940" s="18" t="s">
        <v>3705</v>
      </c>
      <c r="D940" s="20">
        <v>368.87</v>
      </c>
      <c r="E940" s="19">
        <f>IFERROR(VLOOKUP(B940,'Techno Systems'!B:D,3,0),"")</f>
        <v>368.87</v>
      </c>
      <c r="F940" s="112">
        <f t="shared" si="130"/>
        <v>0</v>
      </c>
    </row>
    <row r="941" spans="1:6" ht="15" customHeight="1">
      <c r="A941" s="129"/>
      <c r="B941" s="49" t="s">
        <v>7416</v>
      </c>
      <c r="C941" s="18" t="s">
        <v>7417</v>
      </c>
      <c r="D941" s="20">
        <v>559.05999999999995</v>
      </c>
      <c r="E941" s="19">
        <f>IFERROR(VLOOKUP(B941,'Techno Systems'!B:D,3,0),"")</f>
        <v>559.05999999999995</v>
      </c>
      <c r="F941" s="112">
        <f t="shared" si="130"/>
        <v>0</v>
      </c>
    </row>
    <row r="942" spans="1:6" ht="15" customHeight="1">
      <c r="A942" s="128"/>
      <c r="B942" s="53"/>
      <c r="C942" s="6" t="s">
        <v>721</v>
      </c>
      <c r="D942" s="13"/>
      <c r="E942" s="14"/>
      <c r="F942" s="5"/>
    </row>
    <row r="943" spans="1:6" ht="15" customHeight="1">
      <c r="A943" s="26"/>
      <c r="B943" s="27" t="s">
        <v>235</v>
      </c>
      <c r="C943" s="18" t="s">
        <v>2740</v>
      </c>
      <c r="D943" s="20">
        <v>41.5</v>
      </c>
      <c r="E943" s="19">
        <f>IFERROR(VLOOKUP(B943,'Techno Systems'!B:D,3,0),"")</f>
        <v>41.5</v>
      </c>
      <c r="F943" s="112">
        <f t="shared" ref="F943:F954" si="131">IFERROR(E943/D943-1,0)</f>
        <v>0</v>
      </c>
    </row>
    <row r="944" spans="1:6" ht="15" customHeight="1">
      <c r="A944" s="26"/>
      <c r="B944" s="27" t="s">
        <v>236</v>
      </c>
      <c r="C944" s="18" t="s">
        <v>2824</v>
      </c>
      <c r="D944" s="20">
        <v>50.72</v>
      </c>
      <c r="E944" s="19">
        <f>IFERROR(VLOOKUP(B944,'Techno Systems'!B:D,3,0),"")</f>
        <v>50.72</v>
      </c>
      <c r="F944" s="112">
        <f t="shared" si="131"/>
        <v>0</v>
      </c>
    </row>
    <row r="945" spans="1:6" ht="15" customHeight="1">
      <c r="A945" s="26"/>
      <c r="B945" s="27" t="s">
        <v>237</v>
      </c>
      <c r="C945" s="18" t="s">
        <v>2750</v>
      </c>
      <c r="D945" s="20">
        <v>64.55</v>
      </c>
      <c r="E945" s="19">
        <f>IFERROR(VLOOKUP(B945,'Techno Systems'!B:D,3,0),"")</f>
        <v>64.55</v>
      </c>
      <c r="F945" s="112">
        <f t="shared" si="131"/>
        <v>0</v>
      </c>
    </row>
    <row r="946" spans="1:6" ht="15" customHeight="1">
      <c r="A946" s="26"/>
      <c r="B946" s="27" t="s">
        <v>238</v>
      </c>
      <c r="C946" s="18" t="s">
        <v>2695</v>
      </c>
      <c r="D946" s="20">
        <v>78.38</v>
      </c>
      <c r="E946" s="19">
        <f>IFERROR(VLOOKUP(B946,'Techno Systems'!B:D,3,0),"")</f>
        <v>78.38</v>
      </c>
      <c r="F946" s="112">
        <f t="shared" si="131"/>
        <v>0</v>
      </c>
    </row>
    <row r="947" spans="1:6" ht="15" customHeight="1">
      <c r="A947" s="26"/>
      <c r="B947" s="27" t="s">
        <v>239</v>
      </c>
      <c r="C947" s="18" t="s">
        <v>2810</v>
      </c>
      <c r="D947" s="20">
        <v>119.88</v>
      </c>
      <c r="E947" s="19">
        <f>IFERROR(VLOOKUP(B947,'Techno Systems'!B:D,3,0),"")</f>
        <v>119.88</v>
      </c>
      <c r="F947" s="112">
        <f t="shared" si="131"/>
        <v>0</v>
      </c>
    </row>
    <row r="948" spans="1:6" ht="15" customHeight="1">
      <c r="A948" s="26"/>
      <c r="B948" s="27" t="s">
        <v>240</v>
      </c>
      <c r="C948" s="18" t="s">
        <v>2851</v>
      </c>
      <c r="D948" s="20">
        <v>156.77000000000001</v>
      </c>
      <c r="E948" s="19">
        <f>IFERROR(VLOOKUP(B948,'Techno Systems'!B:D,3,0),"")</f>
        <v>156.77000000000001</v>
      </c>
      <c r="F948" s="112">
        <f t="shared" si="131"/>
        <v>0</v>
      </c>
    </row>
    <row r="949" spans="1:6" ht="15" customHeight="1">
      <c r="A949" s="26"/>
      <c r="B949" s="27" t="s">
        <v>241</v>
      </c>
      <c r="C949" s="18" t="s">
        <v>242</v>
      </c>
      <c r="D949" s="20">
        <v>212.1</v>
      </c>
      <c r="E949" s="19">
        <f>IFERROR(VLOOKUP(B949,'Techno Systems'!B:D,3,0),"")</f>
        <v>212.1</v>
      </c>
      <c r="F949" s="112">
        <f t="shared" si="131"/>
        <v>0</v>
      </c>
    </row>
    <row r="950" spans="1:6" ht="15" customHeight="1">
      <c r="A950" s="26"/>
      <c r="B950" s="27" t="s">
        <v>243</v>
      </c>
      <c r="C950" s="18" t="s">
        <v>244</v>
      </c>
      <c r="D950" s="20">
        <v>267.43</v>
      </c>
      <c r="E950" s="19">
        <f>IFERROR(VLOOKUP(B950,'Techno Systems'!B:D,3,0),"")</f>
        <v>267.43</v>
      </c>
      <c r="F950" s="112">
        <f t="shared" si="131"/>
        <v>0</v>
      </c>
    </row>
    <row r="951" spans="1:6" ht="15" customHeight="1">
      <c r="A951" s="26"/>
      <c r="B951" s="27" t="s">
        <v>245</v>
      </c>
      <c r="C951" s="18" t="s">
        <v>246</v>
      </c>
      <c r="D951" s="20">
        <v>341.2</v>
      </c>
      <c r="E951" s="19">
        <f>IFERROR(VLOOKUP(B951,'Techno Systems'!B:D,3,0),"")</f>
        <v>341.2</v>
      </c>
      <c r="F951" s="112">
        <f t="shared" si="131"/>
        <v>0</v>
      </c>
    </row>
    <row r="952" spans="1:6" ht="15" customHeight="1">
      <c r="A952" s="26"/>
      <c r="B952" s="27" t="s">
        <v>247</v>
      </c>
      <c r="C952" s="18" t="s">
        <v>248</v>
      </c>
      <c r="D952" s="20">
        <v>479.53</v>
      </c>
      <c r="E952" s="19">
        <f>IFERROR(VLOOKUP(B952,'Techno Systems'!B:D,3,0),"")</f>
        <v>479.53</v>
      </c>
      <c r="F952" s="112">
        <f t="shared" si="131"/>
        <v>0</v>
      </c>
    </row>
    <row r="953" spans="1:6" ht="15" customHeight="1">
      <c r="A953" s="26"/>
      <c r="B953" s="27" t="s">
        <v>249</v>
      </c>
      <c r="C953" s="18" t="s">
        <v>250</v>
      </c>
      <c r="D953" s="20">
        <v>599.41</v>
      </c>
      <c r="E953" s="19">
        <f>IFERROR(VLOOKUP(B953,'Techno Systems'!B:D,3,0),"")</f>
        <v>599.41</v>
      </c>
      <c r="F953" s="112">
        <f t="shared" si="131"/>
        <v>0</v>
      </c>
    </row>
    <row r="954" spans="1:6" ht="15" customHeight="1">
      <c r="B954" s="51" t="s">
        <v>2246</v>
      </c>
      <c r="C954" s="18" t="s">
        <v>2247</v>
      </c>
      <c r="D954" s="20">
        <v>774.62</v>
      </c>
      <c r="E954" s="19">
        <f>IFERROR(VLOOKUP(B954,'Techno Systems'!B:D,3,0),"")</f>
        <v>774.62</v>
      </c>
      <c r="F954" s="112">
        <f t="shared" si="131"/>
        <v>0</v>
      </c>
    </row>
    <row r="955" spans="1:6" ht="15" customHeight="1">
      <c r="B955" s="52"/>
      <c r="C955" s="6" t="s">
        <v>10487</v>
      </c>
      <c r="D955" s="8"/>
      <c r="E955" s="14"/>
      <c r="F955" s="5"/>
    </row>
    <row r="956" spans="1:6" ht="15" customHeight="1">
      <c r="B956" s="51" t="s">
        <v>5399</v>
      </c>
      <c r="C956" s="18" t="s">
        <v>5400</v>
      </c>
      <c r="D956" s="20">
        <v>41.96</v>
      </c>
      <c r="E956" s="19">
        <f>IFERROR(VLOOKUP(B956,'Techno Systems'!B:D,3,0),"")</f>
        <v>41.96</v>
      </c>
      <c r="F956" s="112">
        <f t="shared" ref="F956:F970" si="132">IFERROR(E956/D956-1,0)</f>
        <v>0</v>
      </c>
    </row>
    <row r="957" spans="1:6" ht="15" customHeight="1">
      <c r="A957" s="129"/>
      <c r="B957" s="49" t="s">
        <v>5405</v>
      </c>
      <c r="C957" s="18" t="s">
        <v>5406</v>
      </c>
      <c r="D957" s="20">
        <v>51.3</v>
      </c>
      <c r="E957" s="19">
        <f>IFERROR(VLOOKUP(B957,'Techno Systems'!B:D,3,0),"")</f>
        <v>51.3</v>
      </c>
      <c r="F957" s="112">
        <f t="shared" si="132"/>
        <v>0</v>
      </c>
    </row>
    <row r="958" spans="1:6" ht="15" customHeight="1">
      <c r="A958" s="129"/>
      <c r="B958" s="49" t="s">
        <v>5411</v>
      </c>
      <c r="C958" s="18" t="s">
        <v>5412</v>
      </c>
      <c r="D958" s="20">
        <v>65.239999999999995</v>
      </c>
      <c r="E958" s="19">
        <f>IFERROR(VLOOKUP(B958,'Techno Systems'!B:D,3,0),"")</f>
        <v>65.239999999999995</v>
      </c>
      <c r="F958" s="112">
        <f t="shared" si="132"/>
        <v>0</v>
      </c>
    </row>
    <row r="959" spans="1:6" ht="15" customHeight="1">
      <c r="A959" s="129"/>
      <c r="B959" s="49" t="s">
        <v>5415</v>
      </c>
      <c r="C959" s="18" t="s">
        <v>5416</v>
      </c>
      <c r="D959" s="20">
        <v>79.31</v>
      </c>
      <c r="E959" s="19">
        <f>IFERROR(VLOOKUP(B959,'Techno Systems'!B:D,3,0),"")</f>
        <v>79.31</v>
      </c>
      <c r="F959" s="112">
        <f t="shared" si="132"/>
        <v>0</v>
      </c>
    </row>
    <row r="960" spans="1:6" ht="15" customHeight="1">
      <c r="B960" s="51" t="s">
        <v>5417</v>
      </c>
      <c r="C960" s="18" t="s">
        <v>5418</v>
      </c>
      <c r="D960" s="20">
        <v>122.19</v>
      </c>
      <c r="E960" s="19">
        <f>IFERROR(VLOOKUP(B960,'Techno Systems'!B:D,3,0),"")</f>
        <v>122.19</v>
      </c>
      <c r="F960" s="112">
        <f t="shared" si="132"/>
        <v>0</v>
      </c>
    </row>
    <row r="961" spans="1:6" ht="15" customHeight="1">
      <c r="A961" s="129"/>
      <c r="B961" s="49" t="s">
        <v>5419</v>
      </c>
      <c r="C961" s="18" t="s">
        <v>5420</v>
      </c>
      <c r="D961" s="20">
        <v>159.07</v>
      </c>
      <c r="E961" s="19">
        <f>IFERROR(VLOOKUP(B961,'Techno Systems'!B:D,3,0),"")</f>
        <v>159.07</v>
      </c>
      <c r="F961" s="112">
        <f t="shared" si="132"/>
        <v>0</v>
      </c>
    </row>
    <row r="962" spans="1:6" ht="15" customHeight="1">
      <c r="A962" s="129"/>
      <c r="B962" s="49" t="s">
        <v>5421</v>
      </c>
      <c r="C962" s="18" t="s">
        <v>5422</v>
      </c>
      <c r="D962" s="20">
        <v>214.4</v>
      </c>
      <c r="E962" s="19">
        <f>IFERROR(VLOOKUP(B962,'Techno Systems'!B:D,3,0),"")</f>
        <v>214.4</v>
      </c>
      <c r="F962" s="112">
        <f t="shared" si="132"/>
        <v>0</v>
      </c>
    </row>
    <row r="963" spans="1:6" ht="15" customHeight="1">
      <c r="A963" s="129"/>
      <c r="B963" s="49" t="s">
        <v>5401</v>
      </c>
      <c r="C963" s="18" t="s">
        <v>5402</v>
      </c>
      <c r="D963" s="20">
        <v>270.89</v>
      </c>
      <c r="E963" s="19">
        <f>IFERROR(VLOOKUP(B963,'Techno Systems'!B:D,3,0),"")</f>
        <v>270.89</v>
      </c>
      <c r="F963" s="112">
        <f t="shared" si="132"/>
        <v>0</v>
      </c>
    </row>
    <row r="964" spans="1:6" ht="15" customHeight="1">
      <c r="A964" s="129"/>
      <c r="B964" s="49" t="s">
        <v>5403</v>
      </c>
      <c r="C964" s="18" t="s">
        <v>5404</v>
      </c>
      <c r="D964" s="20">
        <v>345.81</v>
      </c>
      <c r="E964" s="19">
        <f>IFERROR(VLOOKUP(B964,'Techno Systems'!B:D,3,0),"")</f>
        <v>345.81</v>
      </c>
      <c r="F964" s="112">
        <f t="shared" si="132"/>
        <v>0</v>
      </c>
    </row>
    <row r="965" spans="1:6" ht="15" customHeight="1">
      <c r="A965" s="129"/>
      <c r="B965" s="49" t="s">
        <v>5407</v>
      </c>
      <c r="C965" s="18" t="s">
        <v>5408</v>
      </c>
      <c r="D965" s="20">
        <v>485.29</v>
      </c>
      <c r="E965" s="19">
        <f>IFERROR(VLOOKUP(B965,'Techno Systems'!B:D,3,0),"")</f>
        <v>485.29</v>
      </c>
      <c r="F965" s="112">
        <f t="shared" si="132"/>
        <v>0</v>
      </c>
    </row>
    <row r="966" spans="1:6" ht="15" customHeight="1">
      <c r="B966" s="51" t="s">
        <v>5409</v>
      </c>
      <c r="C966" s="18" t="s">
        <v>5410</v>
      </c>
      <c r="D966" s="20">
        <v>606.33000000000004</v>
      </c>
      <c r="E966" s="19">
        <f>IFERROR(VLOOKUP(B966,'Techno Systems'!B:D,3,0),"")</f>
        <v>606.33000000000004</v>
      </c>
      <c r="F966" s="112">
        <f t="shared" si="132"/>
        <v>0</v>
      </c>
    </row>
    <row r="967" spans="1:6" ht="15" customHeight="1">
      <c r="A967" s="129"/>
      <c r="B967" s="49" t="s">
        <v>5413</v>
      </c>
      <c r="C967" s="18" t="s">
        <v>5414</v>
      </c>
      <c r="D967" s="20">
        <v>783.84</v>
      </c>
      <c r="E967" s="19">
        <f>IFERROR(VLOOKUP(B967,'Techno Systems'!B:D,3,0),"")</f>
        <v>783.84</v>
      </c>
      <c r="F967" s="112">
        <f t="shared" si="132"/>
        <v>0</v>
      </c>
    </row>
    <row r="968" spans="1:6" ht="15" customHeight="1">
      <c r="A968" s="129"/>
      <c r="B968" s="49" t="s">
        <v>9382</v>
      </c>
      <c r="C968" s="18" t="s">
        <v>9383</v>
      </c>
      <c r="D968" s="20">
        <v>1173</v>
      </c>
      <c r="E968" s="19">
        <f>IFERROR(VLOOKUP(B968,'Techno Systems'!B:D,3,0),"")</f>
        <v>1173</v>
      </c>
      <c r="F968" s="112">
        <f t="shared" si="132"/>
        <v>0</v>
      </c>
    </row>
    <row r="969" spans="1:6" ht="15" customHeight="1">
      <c r="B969" s="51" t="s">
        <v>9384</v>
      </c>
      <c r="C969" s="18" t="s">
        <v>9385</v>
      </c>
      <c r="D969" s="20">
        <v>1613.8</v>
      </c>
      <c r="E969" s="19">
        <f>IFERROR(VLOOKUP(B969,'Techno Systems'!B:D,3,0),"")</f>
        <v>1613.8</v>
      </c>
      <c r="F969" s="112">
        <f t="shared" si="132"/>
        <v>0</v>
      </c>
    </row>
    <row r="970" spans="1:6" ht="15" customHeight="1">
      <c r="A970" s="129"/>
      <c r="B970" s="49" t="s">
        <v>9386</v>
      </c>
      <c r="C970" s="18" t="s">
        <v>9387</v>
      </c>
      <c r="D970" s="20">
        <v>2611.1999999999998</v>
      </c>
      <c r="E970" s="19">
        <f>IFERROR(VLOOKUP(B970,'Techno Systems'!B:D,3,0),"")</f>
        <v>2611.1999999999998</v>
      </c>
      <c r="F970" s="112">
        <f t="shared" si="132"/>
        <v>0</v>
      </c>
    </row>
    <row r="971" spans="1:6" ht="15" customHeight="1">
      <c r="A971" s="128"/>
      <c r="B971" s="53"/>
      <c r="C971" s="6" t="s">
        <v>1999</v>
      </c>
      <c r="D971" s="13"/>
      <c r="E971" s="14"/>
      <c r="F971" s="5"/>
    </row>
    <row r="972" spans="1:6" ht="15" customHeight="1">
      <c r="A972" s="26"/>
      <c r="B972" s="133" t="s">
        <v>745</v>
      </c>
      <c r="C972" s="18" t="s">
        <v>2790</v>
      </c>
      <c r="D972" s="20">
        <v>6.6</v>
      </c>
      <c r="E972" s="19">
        <f>IFERROR(VLOOKUP(B972,'Techno Systems'!B:D,3,0),"")</f>
        <v>6.6</v>
      </c>
      <c r="F972" s="112">
        <f t="shared" ref="F972:F983" si="133">IFERROR(E972/D972-1,0)</f>
        <v>0</v>
      </c>
    </row>
    <row r="973" spans="1:6" ht="15" customHeight="1">
      <c r="A973" s="26"/>
      <c r="B973" s="133" t="s">
        <v>746</v>
      </c>
      <c r="C973" s="18" t="s">
        <v>2697</v>
      </c>
      <c r="D973" s="20">
        <v>7.57</v>
      </c>
      <c r="E973" s="19">
        <f>IFERROR(VLOOKUP(B973,'Techno Systems'!B:D,3,0),"")</f>
        <v>7.57</v>
      </c>
      <c r="F973" s="112">
        <f t="shared" si="133"/>
        <v>0</v>
      </c>
    </row>
    <row r="974" spans="1:6" ht="15" customHeight="1">
      <c r="A974" s="26"/>
      <c r="B974" s="133" t="s">
        <v>747</v>
      </c>
      <c r="C974" s="18" t="s">
        <v>2708</v>
      </c>
      <c r="D974" s="20">
        <v>9.5500000000000007</v>
      </c>
      <c r="E974" s="19">
        <f>IFERROR(VLOOKUP(B974,'Techno Systems'!B:D,3,0),"")</f>
        <v>9.5500000000000007</v>
      </c>
      <c r="F974" s="112">
        <f t="shared" si="133"/>
        <v>0</v>
      </c>
    </row>
    <row r="975" spans="1:6" ht="15" customHeight="1">
      <c r="A975" s="26"/>
      <c r="B975" s="133" t="s">
        <v>748</v>
      </c>
      <c r="C975" s="18" t="s">
        <v>2793</v>
      </c>
      <c r="D975" s="20">
        <v>13.83</v>
      </c>
      <c r="E975" s="19">
        <f>IFERROR(VLOOKUP(B975,'Techno Systems'!B:D,3,0),"")</f>
        <v>13.83</v>
      </c>
      <c r="F975" s="112">
        <f t="shared" si="133"/>
        <v>0</v>
      </c>
    </row>
    <row r="976" spans="1:6" ht="15" customHeight="1">
      <c r="A976" s="26"/>
      <c r="B976" s="133" t="s">
        <v>749</v>
      </c>
      <c r="C976" s="18" t="s">
        <v>2910</v>
      </c>
      <c r="D976" s="20">
        <v>19.21</v>
      </c>
      <c r="E976" s="19">
        <f>IFERROR(VLOOKUP(B976,'Techno Systems'!B:D,3,0),"")</f>
        <v>19.21</v>
      </c>
      <c r="F976" s="112">
        <f t="shared" si="133"/>
        <v>0</v>
      </c>
    </row>
    <row r="977" spans="1:6" ht="15" customHeight="1">
      <c r="A977" s="26"/>
      <c r="B977" s="133" t="s">
        <v>750</v>
      </c>
      <c r="C977" s="18" t="s">
        <v>2798</v>
      </c>
      <c r="D977" s="20">
        <v>24.15</v>
      </c>
      <c r="E977" s="19">
        <f>IFERROR(VLOOKUP(B977,'Techno Systems'!B:D,3,0),"")</f>
        <v>24.15</v>
      </c>
      <c r="F977" s="112">
        <f t="shared" si="133"/>
        <v>0</v>
      </c>
    </row>
    <row r="978" spans="1:6" ht="15" customHeight="1">
      <c r="A978" s="26"/>
      <c r="B978" s="133" t="s">
        <v>751</v>
      </c>
      <c r="C978" s="18" t="s">
        <v>2937</v>
      </c>
      <c r="D978" s="20">
        <v>35.35</v>
      </c>
      <c r="E978" s="19">
        <f>IFERROR(VLOOKUP(B978,'Techno Systems'!B:D,3,0),"")</f>
        <v>35.35</v>
      </c>
      <c r="F978" s="112">
        <f t="shared" si="133"/>
        <v>0</v>
      </c>
    </row>
    <row r="979" spans="1:6" ht="15" customHeight="1">
      <c r="A979" s="26"/>
      <c r="B979" s="133" t="s">
        <v>752</v>
      </c>
      <c r="C979" s="18" t="s">
        <v>753</v>
      </c>
      <c r="D979" s="20">
        <v>43.69</v>
      </c>
      <c r="E979" s="19">
        <f>IFERROR(VLOOKUP(B979,'Techno Systems'!B:D,3,0),"")</f>
        <v>43.69</v>
      </c>
      <c r="F979" s="112">
        <f t="shared" si="133"/>
        <v>0</v>
      </c>
    </row>
    <row r="980" spans="1:6" ht="15" customHeight="1">
      <c r="A980" s="26"/>
      <c r="B980" s="133" t="s">
        <v>754</v>
      </c>
      <c r="C980" s="18" t="s">
        <v>755</v>
      </c>
      <c r="D980" s="20">
        <v>53.57</v>
      </c>
      <c r="E980" s="19">
        <f>IFERROR(VLOOKUP(B980,'Techno Systems'!B:D,3,0),"")</f>
        <v>53.57</v>
      </c>
      <c r="F980" s="112">
        <f t="shared" si="133"/>
        <v>0</v>
      </c>
    </row>
    <row r="981" spans="1:6" ht="15" customHeight="1">
      <c r="A981" s="26"/>
      <c r="B981" s="133" t="s">
        <v>756</v>
      </c>
      <c r="C981" s="18" t="s">
        <v>757</v>
      </c>
      <c r="D981" s="20">
        <v>62.58</v>
      </c>
      <c r="E981" s="19">
        <f>IFERROR(VLOOKUP(B981,'Techno Systems'!B:D,3,0),"")</f>
        <v>62.58</v>
      </c>
      <c r="F981" s="112">
        <f t="shared" si="133"/>
        <v>0</v>
      </c>
    </row>
    <row r="982" spans="1:6" ht="15" customHeight="1">
      <c r="A982" s="26"/>
      <c r="B982" s="133" t="s">
        <v>758</v>
      </c>
      <c r="C982" s="18" t="s">
        <v>759</v>
      </c>
      <c r="D982" s="20">
        <v>87.83</v>
      </c>
      <c r="E982" s="19">
        <f>IFERROR(VLOOKUP(B982,'Techno Systems'!B:D,3,0),"")</f>
        <v>87.83</v>
      </c>
      <c r="F982" s="112">
        <f t="shared" si="133"/>
        <v>0</v>
      </c>
    </row>
    <row r="983" spans="1:6" ht="15" customHeight="1">
      <c r="A983" s="26"/>
      <c r="B983" s="133" t="s">
        <v>7206</v>
      </c>
      <c r="C983" s="18" t="s">
        <v>7207</v>
      </c>
      <c r="D983" s="20">
        <v>125.98200000000001</v>
      </c>
      <c r="E983" s="19">
        <f>IFERROR(VLOOKUP(B983,'Techno Systems'!B:D,3,0),"")</f>
        <v>125.98200000000001</v>
      </c>
      <c r="F983" s="112">
        <f t="shared" si="133"/>
        <v>0</v>
      </c>
    </row>
    <row r="984" spans="1:6" ht="15" customHeight="1">
      <c r="A984" s="128"/>
      <c r="B984" s="53"/>
      <c r="C984" s="6" t="s">
        <v>1146</v>
      </c>
      <c r="D984" s="13"/>
      <c r="E984" s="14"/>
      <c r="F984" s="5"/>
    </row>
    <row r="985" spans="1:6" ht="15" customHeight="1">
      <c r="A985" s="26"/>
      <c r="B985" s="27" t="s">
        <v>1131</v>
      </c>
      <c r="C985" s="18" t="s">
        <v>2898</v>
      </c>
      <c r="D985" s="20">
        <v>17.348800000000001</v>
      </c>
      <c r="E985" s="19">
        <f>IFERROR(VLOOKUP(B985,'Techno Systems'!B:D,3,0),"")</f>
        <v>17.348800000000001</v>
      </c>
      <c r="F985" s="112">
        <f t="shared" ref="F985:F999" si="134">IFERROR(E985/D985-1,0)</f>
        <v>0</v>
      </c>
    </row>
    <row r="986" spans="1:6" ht="15" customHeight="1">
      <c r="A986" s="26"/>
      <c r="B986" s="27" t="s">
        <v>1132</v>
      </c>
      <c r="C986" s="18" t="s">
        <v>2854</v>
      </c>
      <c r="D986" s="20">
        <v>18.513600000000004</v>
      </c>
      <c r="E986" s="19">
        <f>IFERROR(VLOOKUP(B986,'Techno Systems'!B:D,3,0),"")</f>
        <v>18.513600000000004</v>
      </c>
      <c r="F986" s="112">
        <f t="shared" si="134"/>
        <v>0</v>
      </c>
    </row>
    <row r="987" spans="1:6" ht="15" customHeight="1">
      <c r="A987" s="26"/>
      <c r="B987" s="27" t="s">
        <v>1133</v>
      </c>
      <c r="C987" s="18" t="s">
        <v>3451</v>
      </c>
      <c r="D987" s="20">
        <v>21.8064</v>
      </c>
      <c r="E987" s="19">
        <f>IFERROR(VLOOKUP(B987,'Techno Systems'!B:D,3,0),"")</f>
        <v>21.8064</v>
      </c>
      <c r="F987" s="112">
        <f t="shared" si="134"/>
        <v>0</v>
      </c>
    </row>
    <row r="988" spans="1:6" ht="15" customHeight="1">
      <c r="A988" s="26"/>
      <c r="B988" s="27" t="s">
        <v>1134</v>
      </c>
      <c r="C988" s="18" t="s">
        <v>2784</v>
      </c>
      <c r="D988" s="20">
        <v>30.878400000000003</v>
      </c>
      <c r="E988" s="19">
        <f>IFERROR(VLOOKUP(B988,'Techno Systems'!B:D,3,0),"")</f>
        <v>30.878400000000003</v>
      </c>
      <c r="F988" s="112">
        <f t="shared" si="134"/>
        <v>0</v>
      </c>
    </row>
    <row r="989" spans="1:6" ht="15" customHeight="1">
      <c r="A989" s="26"/>
      <c r="B989" s="27" t="s">
        <v>1135</v>
      </c>
      <c r="C989" s="18" t="s">
        <v>4284</v>
      </c>
      <c r="D989" s="20">
        <v>40.510399999999997</v>
      </c>
      <c r="E989" s="19">
        <f>IFERROR(VLOOKUP(B989,'Techno Systems'!B:D,3,0),"")</f>
        <v>40.510399999999997</v>
      </c>
      <c r="F989" s="112">
        <f t="shared" si="134"/>
        <v>0</v>
      </c>
    </row>
    <row r="990" spans="1:6" ht="15" customHeight="1">
      <c r="A990" s="26"/>
      <c r="B990" s="27" t="s">
        <v>1136</v>
      </c>
      <c r="C990" s="18" t="s">
        <v>2874</v>
      </c>
      <c r="D990" s="20">
        <v>54.9696</v>
      </c>
      <c r="E990" s="19">
        <f>IFERROR(VLOOKUP(B990,'Techno Systems'!B:D,3,0),"")</f>
        <v>54.9696</v>
      </c>
      <c r="F990" s="112">
        <f t="shared" si="134"/>
        <v>0</v>
      </c>
    </row>
    <row r="991" spans="1:6" ht="15" customHeight="1">
      <c r="A991" s="26"/>
      <c r="B991" s="27" t="s">
        <v>1137</v>
      </c>
      <c r="C991" s="18" t="s">
        <v>2908</v>
      </c>
      <c r="D991" s="20">
        <v>74.256000000000014</v>
      </c>
      <c r="E991" s="19">
        <f>IFERROR(VLOOKUP(B991,'Techno Systems'!B:D,3,0),"")</f>
        <v>74.256000000000014</v>
      </c>
      <c r="F991" s="112">
        <f t="shared" si="134"/>
        <v>0</v>
      </c>
    </row>
    <row r="992" spans="1:6" ht="15" customHeight="1">
      <c r="A992" s="26"/>
      <c r="B992" s="27" t="s">
        <v>1138</v>
      </c>
      <c r="C992" s="18" t="s">
        <v>2911</v>
      </c>
      <c r="D992" s="20">
        <v>92.99</v>
      </c>
      <c r="E992" s="19">
        <f>IFERROR(VLOOKUP(B992,'Techno Systems'!B:D,3,0),"")</f>
        <v>92.99</v>
      </c>
      <c r="F992" s="112">
        <f t="shared" si="134"/>
        <v>0</v>
      </c>
    </row>
    <row r="993" spans="1:6" ht="15" customHeight="1">
      <c r="A993" s="26"/>
      <c r="B993" s="27" t="s">
        <v>1139</v>
      </c>
      <c r="C993" s="18" t="s">
        <v>3049</v>
      </c>
      <c r="D993" s="20">
        <v>121.19520000000001</v>
      </c>
      <c r="E993" s="19">
        <f>IFERROR(VLOOKUP(B993,'Techno Systems'!B:D,3,0),"")</f>
        <v>121.19520000000001</v>
      </c>
      <c r="F993" s="112">
        <f t="shared" si="134"/>
        <v>0</v>
      </c>
    </row>
    <row r="994" spans="1:6" ht="15" customHeight="1">
      <c r="A994" s="26"/>
      <c r="B994" s="27" t="s">
        <v>1140</v>
      </c>
      <c r="C994" s="18" t="s">
        <v>3482</v>
      </c>
      <c r="D994" s="20">
        <v>148.7696</v>
      </c>
      <c r="E994" s="19">
        <f>IFERROR(VLOOKUP(B994,'Techno Systems'!B:D,3,0),"")</f>
        <v>148.7696</v>
      </c>
      <c r="F994" s="112">
        <f t="shared" si="134"/>
        <v>0</v>
      </c>
    </row>
    <row r="995" spans="1:6" ht="15" customHeight="1">
      <c r="A995" s="26"/>
      <c r="B995" s="27" t="s">
        <v>1141</v>
      </c>
      <c r="C995" s="18" t="s">
        <v>3137</v>
      </c>
      <c r="D995" s="20">
        <v>183.99</v>
      </c>
      <c r="E995" s="19">
        <f>IFERROR(VLOOKUP(B995,'Techno Systems'!B:D,3,0),"")</f>
        <v>183.99</v>
      </c>
      <c r="F995" s="112">
        <f t="shared" si="134"/>
        <v>0</v>
      </c>
    </row>
    <row r="996" spans="1:6" ht="15" customHeight="1">
      <c r="A996" s="26"/>
      <c r="B996" s="27" t="s">
        <v>1142</v>
      </c>
      <c r="C996" s="18" t="s">
        <v>3321</v>
      </c>
      <c r="D996" s="20">
        <v>309.91000000000003</v>
      </c>
      <c r="E996" s="19">
        <f>IFERROR(VLOOKUP(B996,'Techno Systems'!B:D,3,0),"")</f>
        <v>309.91000000000003</v>
      </c>
      <c r="F996" s="112">
        <f t="shared" si="134"/>
        <v>0</v>
      </c>
    </row>
    <row r="997" spans="1:6" ht="15" customHeight="1">
      <c r="A997" s="26"/>
      <c r="B997" s="27" t="s">
        <v>1143</v>
      </c>
      <c r="C997" s="18" t="s">
        <v>3385</v>
      </c>
      <c r="D997" s="20">
        <v>589.1</v>
      </c>
      <c r="E997" s="19">
        <f>IFERROR(VLOOKUP(B997,'Techno Systems'!B:D,3,0),"")</f>
        <v>589.1</v>
      </c>
      <c r="F997" s="112">
        <f t="shared" si="134"/>
        <v>0</v>
      </c>
    </row>
    <row r="998" spans="1:6" ht="15" customHeight="1">
      <c r="A998" s="26"/>
      <c r="B998" s="27" t="s">
        <v>1144</v>
      </c>
      <c r="C998" s="18" t="s">
        <v>3378</v>
      </c>
      <c r="D998" s="20">
        <v>920.2</v>
      </c>
      <c r="E998" s="19">
        <f>IFERROR(VLOOKUP(B998,'Techno Systems'!B:D,3,0),"")</f>
        <v>920.2</v>
      </c>
      <c r="F998" s="112">
        <f t="shared" si="134"/>
        <v>0</v>
      </c>
    </row>
    <row r="999" spans="1:6" ht="15" customHeight="1">
      <c r="A999" s="128"/>
      <c r="B999" s="27" t="s">
        <v>1145</v>
      </c>
      <c r="C999" s="18" t="s">
        <v>3481</v>
      </c>
      <c r="D999" s="20">
        <v>1495.12</v>
      </c>
      <c r="E999" s="19">
        <f>IFERROR(VLOOKUP(B999,'Techno Systems'!B:D,3,0),"")</f>
        <v>1495.12</v>
      </c>
      <c r="F999" s="112">
        <f t="shared" si="134"/>
        <v>0</v>
      </c>
    </row>
    <row r="1000" spans="1:6" ht="15" customHeight="1">
      <c r="A1000" s="128"/>
      <c r="B1000" s="53"/>
      <c r="C1000" s="6" t="s">
        <v>737</v>
      </c>
      <c r="D1000" s="13"/>
      <c r="E1000" s="14"/>
      <c r="F1000" s="5"/>
    </row>
    <row r="1001" spans="1:6" ht="15" customHeight="1">
      <c r="A1001" s="26"/>
      <c r="B1001" s="27" t="s">
        <v>694</v>
      </c>
      <c r="C1001" s="18" t="s">
        <v>10310</v>
      </c>
      <c r="D1001" s="20">
        <v>79.94</v>
      </c>
      <c r="E1001" s="19">
        <f>IFERROR(VLOOKUP(B1001,'Techno Systems'!B:D,3,0),"")</f>
        <v>79.94</v>
      </c>
      <c r="F1001" s="112">
        <f t="shared" ref="F1001:F1026" si="135">IFERROR(E1001/D1001-1,0)</f>
        <v>0</v>
      </c>
    </row>
    <row r="1002" spans="1:6" ht="15" customHeight="1">
      <c r="A1002" s="26"/>
      <c r="B1002" s="27" t="s">
        <v>695</v>
      </c>
      <c r="C1002" s="18" t="s">
        <v>10311</v>
      </c>
      <c r="D1002" s="20">
        <v>88.64</v>
      </c>
      <c r="E1002" s="19">
        <f>IFERROR(VLOOKUP(B1002,'Techno Systems'!B:D,3,0),"")</f>
        <v>88.64</v>
      </c>
      <c r="F1002" s="112">
        <f t="shared" si="135"/>
        <v>0</v>
      </c>
    </row>
    <row r="1003" spans="1:6" ht="15" customHeight="1">
      <c r="A1003" s="26"/>
      <c r="B1003" s="27" t="s">
        <v>696</v>
      </c>
      <c r="C1003" s="18" t="s">
        <v>10312</v>
      </c>
      <c r="D1003" s="20">
        <v>101.35000000000001</v>
      </c>
      <c r="E1003" s="19">
        <f>IFERROR(VLOOKUP(B1003,'Techno Systems'!B:D,3,0),"")</f>
        <v>101.35000000000001</v>
      </c>
      <c r="F1003" s="112">
        <f t="shared" si="135"/>
        <v>0</v>
      </c>
    </row>
    <row r="1004" spans="1:6" ht="15" customHeight="1">
      <c r="A1004" s="26"/>
      <c r="B1004" s="27" t="s">
        <v>697</v>
      </c>
      <c r="C1004" s="18" t="s">
        <v>10313</v>
      </c>
      <c r="D1004" s="20">
        <v>173.19</v>
      </c>
      <c r="E1004" s="19">
        <f>IFERROR(VLOOKUP(B1004,'Techno Systems'!B:D,3,0),"")</f>
        <v>173.19</v>
      </c>
      <c r="F1004" s="112">
        <f t="shared" si="135"/>
        <v>0</v>
      </c>
    </row>
    <row r="1005" spans="1:6" ht="15" customHeight="1">
      <c r="A1005" s="26"/>
      <c r="B1005" s="27" t="s">
        <v>698</v>
      </c>
      <c r="C1005" s="18" t="s">
        <v>10314</v>
      </c>
      <c r="D1005" s="20">
        <v>156.5</v>
      </c>
      <c r="E1005" s="19">
        <f>IFERROR(VLOOKUP(B1005,'Techno Systems'!B:D,3,0),"")</f>
        <v>156.5</v>
      </c>
      <c r="F1005" s="112">
        <f t="shared" si="135"/>
        <v>0</v>
      </c>
    </row>
    <row r="1006" spans="1:6" ht="15" customHeight="1">
      <c r="A1006" s="26"/>
      <c r="B1006" s="27" t="s">
        <v>699</v>
      </c>
      <c r="C1006" s="18" t="s">
        <v>10315</v>
      </c>
      <c r="D1006" s="20">
        <v>182.88</v>
      </c>
      <c r="E1006" s="19">
        <f>IFERROR(VLOOKUP(B1006,'Techno Systems'!B:D,3,0),"")</f>
        <v>182.88</v>
      </c>
      <c r="F1006" s="112">
        <f t="shared" si="135"/>
        <v>0</v>
      </c>
    </row>
    <row r="1007" spans="1:6" ht="15" customHeight="1">
      <c r="A1007" s="26"/>
      <c r="B1007" s="27" t="s">
        <v>700</v>
      </c>
      <c r="C1007" s="18" t="s">
        <v>10316</v>
      </c>
      <c r="D1007" s="20">
        <v>96.72</v>
      </c>
      <c r="E1007" s="19">
        <f>IFERROR(VLOOKUP(B1007,'Techno Systems'!B:D,3,0),"")</f>
        <v>96.72</v>
      </c>
      <c r="F1007" s="112">
        <f t="shared" si="135"/>
        <v>0</v>
      </c>
    </row>
    <row r="1008" spans="1:6" ht="15" customHeight="1">
      <c r="A1008" s="26"/>
      <c r="B1008" s="27" t="s">
        <v>701</v>
      </c>
      <c r="C1008" s="18" t="s">
        <v>10317</v>
      </c>
      <c r="D1008" s="20">
        <v>101.99000000000001</v>
      </c>
      <c r="E1008" s="19">
        <f>IFERROR(VLOOKUP(B1008,'Techno Systems'!B:D,3,0),"")</f>
        <v>101.99000000000001</v>
      </c>
      <c r="F1008" s="112">
        <f t="shared" si="135"/>
        <v>0</v>
      </c>
    </row>
    <row r="1009" spans="1:6" ht="15" customHeight="1">
      <c r="A1009" s="26"/>
      <c r="B1009" s="27" t="s">
        <v>702</v>
      </c>
      <c r="C1009" s="18" t="s">
        <v>10318</v>
      </c>
      <c r="D1009" s="20">
        <v>119.3</v>
      </c>
      <c r="E1009" s="19">
        <f>IFERROR(VLOOKUP(B1009,'Techno Systems'!B:D,3,0),"")</f>
        <v>119.3</v>
      </c>
      <c r="F1009" s="112">
        <f t="shared" si="135"/>
        <v>0</v>
      </c>
    </row>
    <row r="1010" spans="1:6" ht="15" customHeight="1">
      <c r="A1010" s="26"/>
      <c r="B1010" s="27" t="s">
        <v>703</v>
      </c>
      <c r="C1010" s="18" t="s">
        <v>10319</v>
      </c>
      <c r="D1010" s="20">
        <v>175.84</v>
      </c>
      <c r="E1010" s="19">
        <f>IFERROR(VLOOKUP(B1010,'Techno Systems'!B:D,3,0),"")</f>
        <v>175.84</v>
      </c>
      <c r="F1010" s="112">
        <f t="shared" si="135"/>
        <v>0</v>
      </c>
    </row>
    <row r="1011" spans="1:6" ht="15" customHeight="1">
      <c r="A1011" s="26"/>
      <c r="B1011" s="27" t="s">
        <v>704</v>
      </c>
      <c r="C1011" s="18" t="s">
        <v>10320</v>
      </c>
      <c r="D1011" s="20">
        <v>175.84</v>
      </c>
      <c r="E1011" s="19">
        <f>IFERROR(VLOOKUP(B1011,'Techno Systems'!B:D,3,0),"")</f>
        <v>175.84</v>
      </c>
      <c r="F1011" s="112">
        <f t="shared" si="135"/>
        <v>0</v>
      </c>
    </row>
    <row r="1012" spans="1:6" ht="15" customHeight="1">
      <c r="A1012" s="26"/>
      <c r="B1012" s="27" t="s">
        <v>705</v>
      </c>
      <c r="C1012" s="18" t="s">
        <v>10321</v>
      </c>
      <c r="D1012" s="20">
        <v>193.42999999999998</v>
      </c>
      <c r="E1012" s="19">
        <f>IFERROR(VLOOKUP(B1012,'Techno Systems'!B:D,3,0),"")</f>
        <v>193.42999999999998</v>
      </c>
      <c r="F1012" s="112">
        <f t="shared" si="135"/>
        <v>0</v>
      </c>
    </row>
    <row r="1013" spans="1:6" ht="15" customHeight="1">
      <c r="A1013" s="26"/>
      <c r="B1013" s="27" t="s">
        <v>706</v>
      </c>
      <c r="C1013" s="18" t="s">
        <v>10322</v>
      </c>
      <c r="D1013" s="20">
        <v>319.91000000000003</v>
      </c>
      <c r="E1013" s="19">
        <f>IFERROR(VLOOKUP(B1013,'Techno Systems'!B:D,3,0),"")</f>
        <v>319.91000000000003</v>
      </c>
      <c r="F1013" s="112">
        <f t="shared" si="135"/>
        <v>0</v>
      </c>
    </row>
    <row r="1014" spans="1:6" ht="15" customHeight="1">
      <c r="A1014" s="26"/>
      <c r="B1014" s="27" t="s">
        <v>707</v>
      </c>
      <c r="C1014" s="18" t="s">
        <v>10323</v>
      </c>
      <c r="D1014" s="20">
        <v>196.94</v>
      </c>
      <c r="E1014" s="19">
        <f>IFERROR(VLOOKUP(B1014,'Techno Systems'!B:D,3,0),"")</f>
        <v>196.94</v>
      </c>
      <c r="F1014" s="112">
        <f t="shared" si="135"/>
        <v>0</v>
      </c>
    </row>
    <row r="1015" spans="1:6" ht="15" customHeight="1">
      <c r="A1015" s="26"/>
      <c r="B1015" s="27" t="s">
        <v>708</v>
      </c>
      <c r="C1015" s="18" t="s">
        <v>10324</v>
      </c>
      <c r="D1015" s="20">
        <v>188.14999999999998</v>
      </c>
      <c r="E1015" s="19">
        <f>IFERROR(VLOOKUP(B1015,'Techno Systems'!B:D,3,0),"")</f>
        <v>188.14999999999998</v>
      </c>
      <c r="F1015" s="112">
        <f t="shared" si="135"/>
        <v>0</v>
      </c>
    </row>
    <row r="1016" spans="1:6" ht="15" customHeight="1">
      <c r="A1016" s="26"/>
      <c r="B1016" s="27" t="s">
        <v>709</v>
      </c>
      <c r="C1016" s="18" t="s">
        <v>10325</v>
      </c>
      <c r="D1016" s="20">
        <v>281.34999999999997</v>
      </c>
      <c r="E1016" s="19">
        <f>IFERROR(VLOOKUP(B1016,'Techno Systems'!B:D,3,0),"")</f>
        <v>281.34999999999997</v>
      </c>
      <c r="F1016" s="112">
        <f t="shared" si="135"/>
        <v>0</v>
      </c>
    </row>
    <row r="1017" spans="1:6" ht="15" customHeight="1">
      <c r="A1017" s="26"/>
      <c r="B1017" s="27" t="s">
        <v>710</v>
      </c>
      <c r="C1017" s="18" t="s">
        <v>10326</v>
      </c>
      <c r="D1017" s="20">
        <v>386.84999999999997</v>
      </c>
      <c r="E1017" s="19">
        <f>IFERROR(VLOOKUP(B1017,'Techno Systems'!B:D,3,0),"")</f>
        <v>386.84999999999997</v>
      </c>
      <c r="F1017" s="112">
        <f t="shared" si="135"/>
        <v>0</v>
      </c>
    </row>
    <row r="1018" spans="1:6" ht="15" customHeight="1">
      <c r="A1018" s="26"/>
      <c r="B1018" s="27" t="s">
        <v>711</v>
      </c>
      <c r="C1018" s="18" t="s">
        <v>10327</v>
      </c>
      <c r="D1018" s="20">
        <v>248.69</v>
      </c>
      <c r="E1018" s="19">
        <f>IFERROR(VLOOKUP(B1018,'Techno Systems'!B:D,3,0),"")</f>
        <v>248.69</v>
      </c>
      <c r="F1018" s="112">
        <f t="shared" si="135"/>
        <v>0</v>
      </c>
    </row>
    <row r="1019" spans="1:6" ht="15" customHeight="1">
      <c r="A1019" s="26"/>
      <c r="B1019" s="27" t="s">
        <v>712</v>
      </c>
      <c r="C1019" s="18" t="s">
        <v>10328</v>
      </c>
      <c r="D1019" s="20">
        <v>276.32</v>
      </c>
      <c r="E1019" s="19">
        <f>IFERROR(VLOOKUP(B1019,'Techno Systems'!B:D,3,0),"")</f>
        <v>276.32</v>
      </c>
      <c r="F1019" s="112">
        <f t="shared" si="135"/>
        <v>0</v>
      </c>
    </row>
    <row r="1020" spans="1:6" ht="15" customHeight="1">
      <c r="A1020" s="26"/>
      <c r="B1020" s="27" t="s">
        <v>713</v>
      </c>
      <c r="C1020" s="18" t="s">
        <v>10329</v>
      </c>
      <c r="D1020" s="20">
        <v>313.17</v>
      </c>
      <c r="E1020" s="19">
        <f>IFERROR(VLOOKUP(B1020,'Techno Systems'!B:D,3,0),"")</f>
        <v>313.17</v>
      </c>
      <c r="F1020" s="112">
        <f t="shared" si="135"/>
        <v>0</v>
      </c>
    </row>
    <row r="1021" spans="1:6" ht="15" customHeight="1">
      <c r="A1021" s="26"/>
      <c r="B1021" s="27" t="s">
        <v>714</v>
      </c>
      <c r="C1021" s="18" t="s">
        <v>10330</v>
      </c>
      <c r="D1021" s="20">
        <v>405.27</v>
      </c>
      <c r="E1021" s="19">
        <f>IFERROR(VLOOKUP(B1021,'Techno Systems'!B:D,3,0),"")</f>
        <v>405.27</v>
      </c>
      <c r="F1021" s="112">
        <f t="shared" si="135"/>
        <v>0</v>
      </c>
    </row>
    <row r="1022" spans="1:6" ht="15" customHeight="1">
      <c r="A1022" s="26"/>
      <c r="B1022" s="27" t="s">
        <v>715</v>
      </c>
      <c r="C1022" s="18" t="s">
        <v>10331</v>
      </c>
      <c r="D1022" s="20">
        <v>405.27</v>
      </c>
      <c r="E1022" s="19">
        <f>IFERROR(VLOOKUP(B1022,'Techno Systems'!B:D,3,0),"")</f>
        <v>405.27</v>
      </c>
      <c r="F1022" s="112">
        <f t="shared" si="135"/>
        <v>0</v>
      </c>
    </row>
    <row r="1023" spans="1:6" ht="15" customHeight="1">
      <c r="A1023" s="26"/>
      <c r="B1023" s="27" t="s">
        <v>716</v>
      </c>
      <c r="C1023" s="18" t="s">
        <v>10332</v>
      </c>
      <c r="D1023" s="20">
        <v>460.53</v>
      </c>
      <c r="E1023" s="19">
        <f>IFERROR(VLOOKUP(B1023,'Techno Systems'!B:D,3,0),"")</f>
        <v>460.53</v>
      </c>
      <c r="F1023" s="112">
        <f t="shared" si="135"/>
        <v>0</v>
      </c>
    </row>
    <row r="1024" spans="1:6" ht="15" customHeight="1">
      <c r="A1024" s="26"/>
      <c r="B1024" s="27" t="s">
        <v>717</v>
      </c>
      <c r="C1024" s="18" t="s">
        <v>10333</v>
      </c>
      <c r="D1024" s="20">
        <v>534.22</v>
      </c>
      <c r="E1024" s="19">
        <f>IFERROR(VLOOKUP(B1024,'Techno Systems'!B:D,3,0),"")</f>
        <v>534.22</v>
      </c>
      <c r="F1024" s="112">
        <f t="shared" si="135"/>
        <v>0</v>
      </c>
    </row>
    <row r="1025" spans="1:6" ht="15" customHeight="1">
      <c r="A1025" s="26"/>
      <c r="B1025" s="27" t="s">
        <v>718</v>
      </c>
      <c r="C1025" s="18" t="s">
        <v>10334</v>
      </c>
      <c r="D1025" s="20">
        <v>534.22</v>
      </c>
      <c r="E1025" s="19">
        <f>IFERROR(VLOOKUP(B1025,'Techno Systems'!B:D,3,0),"")</f>
        <v>534.22</v>
      </c>
      <c r="F1025" s="112">
        <f t="shared" si="135"/>
        <v>0</v>
      </c>
    </row>
    <row r="1026" spans="1:6" ht="15" customHeight="1">
      <c r="A1026" s="26"/>
      <c r="B1026" s="27" t="s">
        <v>719</v>
      </c>
      <c r="C1026" s="18" t="s">
        <v>10335</v>
      </c>
      <c r="D1026" s="20">
        <v>552.64</v>
      </c>
      <c r="E1026" s="19">
        <f>IFERROR(VLOOKUP(B1026,'Techno Systems'!B:D,3,0),"")</f>
        <v>552.64</v>
      </c>
      <c r="F1026" s="112">
        <f t="shared" si="135"/>
        <v>0</v>
      </c>
    </row>
    <row r="1027" spans="1:6" ht="15" customHeight="1">
      <c r="A1027" s="128"/>
      <c r="B1027" s="53"/>
      <c r="C1027" s="6" t="s">
        <v>1998</v>
      </c>
      <c r="D1027" s="13"/>
      <c r="E1027" s="14"/>
      <c r="F1027" s="13"/>
    </row>
    <row r="1028" spans="1:6" ht="15" customHeight="1">
      <c r="A1028" s="26"/>
      <c r="B1028" s="27" t="s">
        <v>1925</v>
      </c>
      <c r="C1028" s="18" t="s">
        <v>9557</v>
      </c>
      <c r="D1028" s="20">
        <v>3.52</v>
      </c>
      <c r="E1028" s="19">
        <f>IFERROR(VLOOKUP(B1028,'Techno Systems'!B:D,3,0),"")</f>
        <v>3.52</v>
      </c>
      <c r="F1028" s="112">
        <f t="shared" ref="F1028:F1043" si="136">IFERROR(E1028/D1028-1,0)</f>
        <v>0</v>
      </c>
    </row>
    <row r="1029" spans="1:6" ht="15" customHeight="1">
      <c r="A1029" s="26"/>
      <c r="B1029" s="27" t="s">
        <v>1926</v>
      </c>
      <c r="C1029" s="18" t="s">
        <v>9560</v>
      </c>
      <c r="D1029" s="20">
        <v>3.57</v>
      </c>
      <c r="E1029" s="19">
        <f>IFERROR(VLOOKUP(B1029,'Techno Systems'!B:D,3,0),"")</f>
        <v>3.57</v>
      </c>
      <c r="F1029" s="112">
        <f t="shared" si="136"/>
        <v>0</v>
      </c>
    </row>
    <row r="1030" spans="1:6" ht="15" customHeight="1">
      <c r="A1030" s="26"/>
      <c r="B1030" s="27" t="s">
        <v>1927</v>
      </c>
      <c r="C1030" s="18" t="s">
        <v>9559</v>
      </c>
      <c r="D1030" s="20">
        <v>4.1500000000000004</v>
      </c>
      <c r="E1030" s="19">
        <f>IFERROR(VLOOKUP(B1030,'Techno Systems'!B:D,3,0),"")</f>
        <v>4.1500000000000004</v>
      </c>
      <c r="F1030" s="112">
        <f t="shared" si="136"/>
        <v>0</v>
      </c>
    </row>
    <row r="1031" spans="1:6" ht="15" customHeight="1">
      <c r="A1031" s="26"/>
      <c r="B1031" s="27" t="s">
        <v>1928</v>
      </c>
      <c r="C1031" s="18" t="s">
        <v>9619</v>
      </c>
      <c r="D1031" s="20">
        <v>5.36</v>
      </c>
      <c r="E1031" s="19">
        <f>IFERROR(VLOOKUP(B1031,'Techno Systems'!B:D,3,0),"")</f>
        <v>5.36</v>
      </c>
      <c r="F1031" s="112">
        <f t="shared" si="136"/>
        <v>0</v>
      </c>
    </row>
    <row r="1032" spans="1:6" ht="15" customHeight="1">
      <c r="A1032" s="26"/>
      <c r="B1032" s="27" t="s">
        <v>1929</v>
      </c>
      <c r="C1032" s="18" t="s">
        <v>9565</v>
      </c>
      <c r="D1032" s="20">
        <v>8.65</v>
      </c>
      <c r="E1032" s="19">
        <f>IFERROR(VLOOKUP(B1032,'Techno Systems'!B:D,3,0),"")</f>
        <v>8.65</v>
      </c>
      <c r="F1032" s="112">
        <f t="shared" si="136"/>
        <v>0</v>
      </c>
    </row>
    <row r="1033" spans="1:6" ht="15" customHeight="1">
      <c r="A1033" s="26"/>
      <c r="B1033" s="27" t="s">
        <v>1930</v>
      </c>
      <c r="C1033" s="18" t="s">
        <v>9566</v>
      </c>
      <c r="D1033" s="20">
        <v>10.72</v>
      </c>
      <c r="E1033" s="19">
        <f>IFERROR(VLOOKUP(B1033,'Techno Systems'!B:D,3,0),"")</f>
        <v>10.72</v>
      </c>
      <c r="F1033" s="112">
        <f t="shared" si="136"/>
        <v>0</v>
      </c>
    </row>
    <row r="1034" spans="1:6" ht="15" customHeight="1">
      <c r="A1034" s="26"/>
      <c r="B1034" s="27" t="s">
        <v>1931</v>
      </c>
      <c r="C1034" s="18" t="s">
        <v>9593</v>
      </c>
      <c r="D1034" s="20">
        <v>19.02</v>
      </c>
      <c r="E1034" s="19">
        <f>IFERROR(VLOOKUP(B1034,'Techno Systems'!B:D,3,0),"")</f>
        <v>19.02</v>
      </c>
      <c r="F1034" s="112">
        <f t="shared" si="136"/>
        <v>0</v>
      </c>
    </row>
    <row r="1035" spans="1:6" ht="15" customHeight="1">
      <c r="A1035" s="26"/>
      <c r="B1035" s="27" t="s">
        <v>1932</v>
      </c>
      <c r="C1035" s="18" t="s">
        <v>9595</v>
      </c>
      <c r="D1035" s="20">
        <v>27.43</v>
      </c>
      <c r="E1035" s="19">
        <f>IFERROR(VLOOKUP(B1035,'Techno Systems'!B:D,3,0),"")</f>
        <v>27.43</v>
      </c>
      <c r="F1035" s="112">
        <f t="shared" si="136"/>
        <v>0</v>
      </c>
    </row>
    <row r="1036" spans="1:6" ht="15" customHeight="1">
      <c r="A1036" s="26"/>
      <c r="B1036" s="27" t="s">
        <v>1933</v>
      </c>
      <c r="C1036" s="18" t="s">
        <v>9672</v>
      </c>
      <c r="D1036" s="20">
        <v>42.19</v>
      </c>
      <c r="E1036" s="19">
        <f>IFERROR(VLOOKUP(B1036,'Techno Systems'!B:D,3,0),"")</f>
        <v>42.19</v>
      </c>
      <c r="F1036" s="112">
        <f t="shared" si="136"/>
        <v>0</v>
      </c>
    </row>
    <row r="1037" spans="1:6" ht="15" customHeight="1">
      <c r="A1037" s="26"/>
      <c r="B1037" s="27" t="s">
        <v>1934</v>
      </c>
      <c r="C1037" s="18" t="s">
        <v>9973</v>
      </c>
      <c r="D1037" s="20">
        <v>61.09</v>
      </c>
      <c r="E1037" s="19">
        <f>IFERROR(VLOOKUP(B1037,'Techno Systems'!B:D,3,0),"")</f>
        <v>61.09</v>
      </c>
      <c r="F1037" s="112">
        <f t="shared" si="136"/>
        <v>0</v>
      </c>
    </row>
    <row r="1038" spans="1:6" ht="15" customHeight="1">
      <c r="A1038" s="26"/>
      <c r="B1038" s="27" t="s">
        <v>1935</v>
      </c>
      <c r="C1038" s="18" t="s">
        <v>9666</v>
      </c>
      <c r="D1038" s="20">
        <v>92.79</v>
      </c>
      <c r="E1038" s="19">
        <f>IFERROR(VLOOKUP(B1038,'Techno Systems'!B:D,3,0),"")</f>
        <v>92.79</v>
      </c>
      <c r="F1038" s="112">
        <f t="shared" si="136"/>
        <v>0</v>
      </c>
    </row>
    <row r="1039" spans="1:6" ht="15" customHeight="1">
      <c r="A1039" s="26"/>
      <c r="B1039" s="27" t="s">
        <v>1936</v>
      </c>
      <c r="C1039" s="18" t="s">
        <v>9629</v>
      </c>
      <c r="D1039" s="20">
        <v>124.49</v>
      </c>
      <c r="E1039" s="19">
        <f>IFERROR(VLOOKUP(B1039,'Techno Systems'!B:D,3,0),"")</f>
        <v>124.49</v>
      </c>
      <c r="F1039" s="112">
        <f t="shared" si="136"/>
        <v>0</v>
      </c>
    </row>
    <row r="1040" spans="1:6" ht="15" customHeight="1">
      <c r="A1040" s="26"/>
      <c r="B1040" s="27" t="s">
        <v>1937</v>
      </c>
      <c r="C1040" s="18" t="s">
        <v>9621</v>
      </c>
      <c r="D1040" s="20">
        <v>152.16</v>
      </c>
      <c r="E1040" s="19">
        <f>IFERROR(VLOOKUP(B1040,'Techno Systems'!B:D,3,0),"")</f>
        <v>152.16</v>
      </c>
      <c r="F1040" s="112">
        <f t="shared" si="136"/>
        <v>0</v>
      </c>
    </row>
    <row r="1041" spans="1:6" ht="15" customHeight="1">
      <c r="A1041" s="26"/>
      <c r="B1041" s="27" t="s">
        <v>1938</v>
      </c>
      <c r="C1041" s="18" t="s">
        <v>9741</v>
      </c>
      <c r="D1041" s="20">
        <v>215.56</v>
      </c>
      <c r="E1041" s="19">
        <f>IFERROR(VLOOKUP(B1041,'Techno Systems'!B:D,3,0),"")</f>
        <v>215.56</v>
      </c>
      <c r="F1041" s="112">
        <f t="shared" si="136"/>
        <v>0</v>
      </c>
    </row>
    <row r="1042" spans="1:6" ht="15" customHeight="1">
      <c r="A1042" s="26"/>
      <c r="B1042" s="27" t="s">
        <v>1939</v>
      </c>
      <c r="C1042" s="18" t="s">
        <v>9719</v>
      </c>
      <c r="D1042" s="20">
        <v>257.05</v>
      </c>
      <c r="E1042" s="19">
        <f>IFERROR(VLOOKUP(B1042,'Techno Systems'!B:D,3,0),"")</f>
        <v>257.05</v>
      </c>
      <c r="F1042" s="112">
        <f t="shared" si="136"/>
        <v>0</v>
      </c>
    </row>
    <row r="1043" spans="1:6" ht="15" customHeight="1">
      <c r="A1043" s="26"/>
      <c r="B1043" s="27" t="s">
        <v>1940</v>
      </c>
      <c r="C1043" s="18" t="s">
        <v>9871</v>
      </c>
      <c r="D1043" s="20">
        <v>386.16</v>
      </c>
      <c r="E1043" s="19">
        <f>IFERROR(VLOOKUP(B1043,'Techno Systems'!B:D,3,0),"")</f>
        <v>386.16</v>
      </c>
      <c r="F1043" s="112">
        <f t="shared" si="136"/>
        <v>0</v>
      </c>
    </row>
    <row r="1044" spans="1:6" ht="15" customHeight="1">
      <c r="A1044" s="128"/>
      <c r="B1044" s="34"/>
      <c r="C1044" s="6" t="s">
        <v>10628</v>
      </c>
      <c r="D1044" s="8"/>
      <c r="E1044" s="10"/>
      <c r="F1044" s="5"/>
    </row>
    <row r="1045" spans="1:6" ht="15" customHeight="1">
      <c r="A1045" s="26"/>
      <c r="B1045" s="51" t="s">
        <v>10614</v>
      </c>
      <c r="C1045" s="18" t="s">
        <v>10615</v>
      </c>
      <c r="D1045" s="20">
        <v>37.869999999999997</v>
      </c>
      <c r="E1045" s="19">
        <f>IFERROR(VLOOKUP(B1045,'Techno Systems'!B:D,3,0),"")</f>
        <v>37.869999999999997</v>
      </c>
      <c r="F1045" s="112">
        <f t="shared" ref="F1045:F1051" si="137">IFERROR(E1045/D1045-1,0)</f>
        <v>0</v>
      </c>
    </row>
    <row r="1046" spans="1:6" ht="15" customHeight="1">
      <c r="A1046" s="26"/>
      <c r="B1046" s="51" t="s">
        <v>10616</v>
      </c>
      <c r="C1046" s="18" t="s">
        <v>10617</v>
      </c>
      <c r="D1046" s="20">
        <v>41.783999999999999</v>
      </c>
      <c r="E1046" s="19">
        <f>IFERROR(VLOOKUP(B1046,'Techno Systems'!B:D,3,0),"")</f>
        <v>41.783999999999999</v>
      </c>
      <c r="F1046" s="112">
        <f t="shared" si="137"/>
        <v>0</v>
      </c>
    </row>
    <row r="1047" spans="1:6" ht="15" customHeight="1">
      <c r="A1047" s="26"/>
      <c r="B1047" s="51" t="s">
        <v>10618</v>
      </c>
      <c r="C1047" s="18" t="s">
        <v>10619</v>
      </c>
      <c r="D1047" s="20">
        <v>49.4</v>
      </c>
      <c r="E1047" s="19">
        <f>IFERROR(VLOOKUP(B1047,'Techno Systems'!B:D,3,0),"")</f>
        <v>49.4</v>
      </c>
      <c r="F1047" s="112">
        <f t="shared" si="137"/>
        <v>0</v>
      </c>
    </row>
    <row r="1048" spans="1:6" ht="15" customHeight="1">
      <c r="A1048" s="26"/>
      <c r="B1048" s="51" t="s">
        <v>10620</v>
      </c>
      <c r="C1048" s="18" t="s">
        <v>10621</v>
      </c>
      <c r="D1048" s="20">
        <v>60.851999999999997</v>
      </c>
      <c r="E1048" s="19">
        <f>IFERROR(VLOOKUP(B1048,'Techno Systems'!B:D,3,0),"")</f>
        <v>60.851999999999997</v>
      </c>
      <c r="F1048" s="112">
        <f t="shared" si="137"/>
        <v>0</v>
      </c>
    </row>
    <row r="1049" spans="1:6" ht="15" customHeight="1">
      <c r="A1049" s="26"/>
      <c r="B1049" s="51" t="s">
        <v>10622</v>
      </c>
      <c r="C1049" s="18" t="s">
        <v>10623</v>
      </c>
      <c r="D1049" s="20">
        <v>71.819999999999993</v>
      </c>
      <c r="E1049" s="19">
        <f>IFERROR(VLOOKUP(B1049,'Techno Systems'!B:D,3,0),"")</f>
        <v>71.819999999999993</v>
      </c>
      <c r="F1049" s="112">
        <f t="shared" si="137"/>
        <v>0</v>
      </c>
    </row>
    <row r="1050" spans="1:6" ht="15" customHeight="1">
      <c r="A1050" s="26"/>
      <c r="B1050" s="51" t="s">
        <v>10624</v>
      </c>
      <c r="C1050" s="18" t="s">
        <v>10625</v>
      </c>
      <c r="D1050" s="20">
        <v>96.24</v>
      </c>
      <c r="E1050" s="19">
        <f>IFERROR(VLOOKUP(B1050,'Techno Systems'!B:D,3,0),"")</f>
        <v>96.24</v>
      </c>
      <c r="F1050" s="112">
        <f t="shared" si="137"/>
        <v>0</v>
      </c>
    </row>
    <row r="1051" spans="1:6" ht="15" customHeight="1">
      <c r="A1051" s="26"/>
      <c r="B1051" s="51" t="s">
        <v>10626</v>
      </c>
      <c r="C1051" s="18" t="s">
        <v>10627</v>
      </c>
      <c r="D1051" s="20">
        <v>130.58399999999997</v>
      </c>
      <c r="E1051" s="19">
        <f>IFERROR(VLOOKUP(B1051,'Techno Systems'!B:D,3,0),"")</f>
        <v>130.58399999999997</v>
      </c>
      <c r="F1051" s="112">
        <f t="shared" si="137"/>
        <v>0</v>
      </c>
    </row>
    <row r="1052" spans="1:6" ht="15" customHeight="1">
      <c r="A1052" s="128"/>
      <c r="B1052" s="53"/>
      <c r="C1052" s="6" t="s">
        <v>2312</v>
      </c>
      <c r="D1052" s="13"/>
      <c r="E1052" s="14"/>
      <c r="F1052" s="13"/>
    </row>
    <row r="1053" spans="1:6" ht="15" customHeight="1">
      <c r="B1053" s="51" t="s">
        <v>7472</v>
      </c>
      <c r="C1053" s="18" t="s">
        <v>7473</v>
      </c>
      <c r="D1053" s="20">
        <v>8.34</v>
      </c>
      <c r="E1053" s="19">
        <f>IFERROR(VLOOKUP(B1053,'Techno Systems'!B:D,3,0),"")</f>
        <v>8.34</v>
      </c>
      <c r="F1053" s="112">
        <f t="shared" ref="F1053:F1064" si="138">IFERROR(E1053/D1053-1,0)</f>
        <v>0</v>
      </c>
    </row>
    <row r="1054" spans="1:6" ht="15" customHeight="1">
      <c r="B1054" s="51" t="s">
        <v>2261</v>
      </c>
      <c r="C1054" s="18" t="s">
        <v>2262</v>
      </c>
      <c r="D1054" s="20">
        <v>10.36</v>
      </c>
      <c r="E1054" s="19">
        <f>IFERROR(VLOOKUP(B1054,'Techno Systems'!B:D,3,0),"")</f>
        <v>10.36</v>
      </c>
      <c r="F1054" s="112">
        <f t="shared" si="138"/>
        <v>0</v>
      </c>
    </row>
    <row r="1055" spans="1:6" ht="15" customHeight="1">
      <c r="B1055" s="51" t="s">
        <v>2263</v>
      </c>
      <c r="C1055" s="18" t="s">
        <v>2264</v>
      </c>
      <c r="D1055" s="20">
        <v>12.46</v>
      </c>
      <c r="E1055" s="19">
        <f>IFERROR(VLOOKUP(B1055,'Techno Systems'!B:D,3,0),"")</f>
        <v>12.46</v>
      </c>
      <c r="F1055" s="112">
        <f t="shared" si="138"/>
        <v>0</v>
      </c>
    </row>
    <row r="1056" spans="1:6" ht="15" customHeight="1">
      <c r="B1056" s="51" t="s">
        <v>2265</v>
      </c>
      <c r="C1056" s="18" t="s">
        <v>2266</v>
      </c>
      <c r="D1056" s="20">
        <v>18.11</v>
      </c>
      <c r="E1056" s="19">
        <f>IFERROR(VLOOKUP(B1056,'Techno Systems'!B:D,3,0),"")</f>
        <v>18.11</v>
      </c>
      <c r="F1056" s="112">
        <f t="shared" si="138"/>
        <v>0</v>
      </c>
    </row>
    <row r="1057" spans="2:6" ht="15" customHeight="1">
      <c r="B1057" s="51" t="s">
        <v>2267</v>
      </c>
      <c r="C1057" s="18" t="s">
        <v>2268</v>
      </c>
      <c r="D1057" s="20">
        <v>26.35</v>
      </c>
      <c r="E1057" s="19">
        <f>IFERROR(VLOOKUP(B1057,'Techno Systems'!B:D,3,0),"")</f>
        <v>26.35</v>
      </c>
      <c r="F1057" s="112">
        <f t="shared" si="138"/>
        <v>0</v>
      </c>
    </row>
    <row r="1058" spans="2:6" ht="15" customHeight="1">
      <c r="B1058" s="51" t="s">
        <v>2269</v>
      </c>
      <c r="C1058" s="18" t="s">
        <v>2270</v>
      </c>
      <c r="D1058" s="20">
        <v>34.03</v>
      </c>
      <c r="E1058" s="19">
        <f>IFERROR(VLOOKUP(B1058,'Techno Systems'!B:D,3,0),"")</f>
        <v>34.03</v>
      </c>
      <c r="F1058" s="112">
        <f t="shared" si="138"/>
        <v>0</v>
      </c>
    </row>
    <row r="1059" spans="2:6" ht="15" customHeight="1">
      <c r="B1059" s="51" t="s">
        <v>2271</v>
      </c>
      <c r="C1059" s="18" t="s">
        <v>2272</v>
      </c>
      <c r="D1059" s="20">
        <v>48.96</v>
      </c>
      <c r="E1059" s="19">
        <f>IFERROR(VLOOKUP(B1059,'Techno Systems'!B:D,3,0),"")</f>
        <v>48.96</v>
      </c>
      <c r="F1059" s="112">
        <f t="shared" si="138"/>
        <v>0</v>
      </c>
    </row>
    <row r="1060" spans="2:6" ht="15" customHeight="1">
      <c r="B1060" s="51" t="s">
        <v>2273</v>
      </c>
      <c r="C1060" s="18" t="s">
        <v>2274</v>
      </c>
      <c r="D1060" s="20">
        <v>58.73</v>
      </c>
      <c r="E1060" s="19">
        <f>IFERROR(VLOOKUP(B1060,'Techno Systems'!B:D,3,0),"")</f>
        <v>58.73</v>
      </c>
      <c r="F1060" s="112">
        <f t="shared" si="138"/>
        <v>0</v>
      </c>
    </row>
    <row r="1061" spans="2:6" ht="15" customHeight="1">
      <c r="B1061" s="51" t="s">
        <v>2275</v>
      </c>
      <c r="C1061" s="18" t="s">
        <v>2276</v>
      </c>
      <c r="D1061" s="20">
        <v>73.77</v>
      </c>
      <c r="E1061" s="19">
        <f>IFERROR(VLOOKUP(B1061,'Techno Systems'!B:D,3,0),"")</f>
        <v>73.77</v>
      </c>
      <c r="F1061" s="112">
        <f t="shared" si="138"/>
        <v>0</v>
      </c>
    </row>
    <row r="1062" spans="2:6" ht="15" customHeight="1">
      <c r="B1062" s="51" t="s">
        <v>2277</v>
      </c>
      <c r="C1062" s="18" t="s">
        <v>2278</v>
      </c>
      <c r="D1062" s="20">
        <v>83.54</v>
      </c>
      <c r="E1062" s="19">
        <f>IFERROR(VLOOKUP(B1062,'Techno Systems'!B:D,3,0),"")</f>
        <v>83.54</v>
      </c>
      <c r="F1062" s="112">
        <f t="shared" si="138"/>
        <v>0</v>
      </c>
    </row>
    <row r="1063" spans="2:6" ht="15" customHeight="1">
      <c r="B1063" s="51" t="s">
        <v>2279</v>
      </c>
      <c r="C1063" s="18" t="s">
        <v>2280</v>
      </c>
      <c r="D1063" s="20">
        <v>104.62</v>
      </c>
      <c r="E1063" s="19">
        <f>IFERROR(VLOOKUP(B1063,'Techno Systems'!B:D,3,0),"")</f>
        <v>104.62</v>
      </c>
      <c r="F1063" s="112">
        <f t="shared" si="138"/>
        <v>0</v>
      </c>
    </row>
    <row r="1064" spans="2:6" ht="15" customHeight="1">
      <c r="B1064" s="51" t="s">
        <v>2281</v>
      </c>
      <c r="C1064" s="18" t="s">
        <v>2282</v>
      </c>
      <c r="D1064" s="20">
        <v>222.42</v>
      </c>
      <c r="E1064" s="19">
        <f>IFERROR(VLOOKUP(B1064,'Techno Systems'!B:D,3,0),"")</f>
        <v>222.42</v>
      </c>
      <c r="F1064" s="112">
        <f t="shared" si="138"/>
        <v>0</v>
      </c>
    </row>
    <row r="1065" spans="2:6" ht="15" customHeight="1">
      <c r="B1065" s="51"/>
      <c r="C1065" s="6" t="s">
        <v>11023</v>
      </c>
      <c r="D1065" s="8"/>
      <c r="E1065" s="10"/>
      <c r="F1065" s="5"/>
    </row>
    <row r="1066" spans="2:6" ht="15" customHeight="1">
      <c r="B1066" s="51" t="s">
        <v>10857</v>
      </c>
      <c r="C1066" s="18" t="s">
        <v>10858</v>
      </c>
      <c r="D1066" s="20">
        <v>15.2</v>
      </c>
      <c r="E1066" s="19">
        <f>IFERROR(VLOOKUP(B1066,'Techno Systems'!B:D,3,0),"")</f>
        <v>15.2</v>
      </c>
      <c r="F1066" s="112">
        <f t="shared" ref="F1066:F1072" si="139">IFERROR(E1066/D1066-1,0)</f>
        <v>0</v>
      </c>
    </row>
    <row r="1067" spans="2:6" ht="15" customHeight="1">
      <c r="B1067" s="51" t="s">
        <v>10867</v>
      </c>
      <c r="C1067" s="18" t="s">
        <v>10868</v>
      </c>
      <c r="D1067" s="20">
        <v>15.2</v>
      </c>
      <c r="E1067" s="19">
        <f>IFERROR(VLOOKUP(B1067,'Techno Systems'!B:D,3,0),"")</f>
        <v>15.2</v>
      </c>
      <c r="F1067" s="112">
        <f t="shared" si="139"/>
        <v>0</v>
      </c>
    </row>
    <row r="1068" spans="2:6" ht="15" customHeight="1">
      <c r="B1068" s="51" t="s">
        <v>10809</v>
      </c>
      <c r="C1068" s="18" t="s">
        <v>10810</v>
      </c>
      <c r="D1068" s="20">
        <v>15.2</v>
      </c>
      <c r="E1068" s="19">
        <f>IFERROR(VLOOKUP(B1068,'Techno Systems'!B:D,3,0),"")</f>
        <v>15.2</v>
      </c>
      <c r="F1068" s="112">
        <f t="shared" si="139"/>
        <v>0</v>
      </c>
    </row>
    <row r="1069" spans="2:6" ht="15" customHeight="1">
      <c r="B1069" s="51" t="s">
        <v>10811</v>
      </c>
      <c r="C1069" s="18" t="s">
        <v>10812</v>
      </c>
      <c r="D1069" s="20">
        <v>19.75</v>
      </c>
      <c r="E1069" s="19">
        <f>IFERROR(VLOOKUP(B1069,'Techno Systems'!B:D,3,0),"")</f>
        <v>19.75</v>
      </c>
      <c r="F1069" s="112">
        <f t="shared" si="139"/>
        <v>0</v>
      </c>
    </row>
    <row r="1070" spans="2:6" ht="15" customHeight="1">
      <c r="B1070" s="51" t="s">
        <v>10821</v>
      </c>
      <c r="C1070" s="18" t="s">
        <v>10822</v>
      </c>
      <c r="D1070" s="20">
        <v>23.99</v>
      </c>
      <c r="E1070" s="19">
        <f>IFERROR(VLOOKUP(B1070,'Techno Systems'!B:D,3,0),"")</f>
        <v>23.99</v>
      </c>
      <c r="F1070" s="112">
        <f t="shared" si="139"/>
        <v>0</v>
      </c>
    </row>
    <row r="1071" spans="2:6" ht="15" customHeight="1">
      <c r="B1071" s="51" t="s">
        <v>10799</v>
      </c>
      <c r="C1071" s="18" t="s">
        <v>10800</v>
      </c>
      <c r="D1071" s="20">
        <v>30.47</v>
      </c>
      <c r="E1071" s="19">
        <f>IFERROR(VLOOKUP(B1071,'Techno Systems'!B:D,3,0),"")</f>
        <v>30.47</v>
      </c>
      <c r="F1071" s="112">
        <f t="shared" si="139"/>
        <v>0</v>
      </c>
    </row>
    <row r="1072" spans="2:6" ht="15" customHeight="1">
      <c r="B1072" s="51" t="s">
        <v>10837</v>
      </c>
      <c r="C1072" s="18" t="s">
        <v>10838</v>
      </c>
      <c r="D1072" s="20">
        <v>47.22</v>
      </c>
      <c r="E1072" s="19">
        <f>IFERROR(VLOOKUP(B1072,'Techno Systems'!B:D,3,0),"")</f>
        <v>47.22</v>
      </c>
      <c r="F1072" s="112">
        <f t="shared" si="139"/>
        <v>0</v>
      </c>
    </row>
    <row r="1073" spans="1:6" ht="15" customHeight="1">
      <c r="A1073" s="128"/>
      <c r="B1073" s="53"/>
      <c r="C1073" s="6" t="s">
        <v>77</v>
      </c>
      <c r="D1073" s="13"/>
      <c r="E1073" s="14"/>
      <c r="F1073" s="5"/>
    </row>
    <row r="1074" spans="1:6" ht="15" customHeight="1">
      <c r="A1074" s="26"/>
      <c r="B1074" s="27" t="s">
        <v>78</v>
      </c>
      <c r="C1074" s="18" t="s">
        <v>2727</v>
      </c>
      <c r="D1074" s="20">
        <v>20</v>
      </c>
      <c r="E1074" s="19">
        <f>IFERROR(VLOOKUP(B1074,'Techno Systems'!B:D,3,0),"")</f>
        <v>20</v>
      </c>
      <c r="F1074" s="112">
        <f t="shared" ref="F1074:F1137" si="140">IFERROR(E1074/D1074-1,0)</f>
        <v>0</v>
      </c>
    </row>
    <row r="1075" spans="1:6" ht="15" customHeight="1">
      <c r="A1075" s="26"/>
      <c r="B1075" s="27" t="s">
        <v>2369</v>
      </c>
      <c r="C1075" s="18" t="s">
        <v>2370</v>
      </c>
      <c r="D1075" s="20">
        <v>20</v>
      </c>
      <c r="E1075" s="19">
        <f>IFERROR(VLOOKUP(B1075,'Techno Systems'!B:D,3,0),"")</f>
        <v>20</v>
      </c>
      <c r="F1075" s="112">
        <f t="shared" si="140"/>
        <v>0</v>
      </c>
    </row>
    <row r="1076" spans="1:6" ht="15" customHeight="1">
      <c r="A1076" s="26"/>
      <c r="B1076" s="27" t="s">
        <v>2357</v>
      </c>
      <c r="C1076" s="18" t="s">
        <v>2358</v>
      </c>
      <c r="D1076" s="20">
        <v>20</v>
      </c>
      <c r="E1076" s="19">
        <f>IFERROR(VLOOKUP(B1076,'Techno Systems'!B:D,3,0),"")</f>
        <v>20</v>
      </c>
      <c r="F1076" s="112">
        <f t="shared" si="140"/>
        <v>0</v>
      </c>
    </row>
    <row r="1077" spans="1:6" ht="15" customHeight="1">
      <c r="A1077" s="26"/>
      <c r="B1077" s="27" t="s">
        <v>2365</v>
      </c>
      <c r="C1077" s="18" t="s">
        <v>2366</v>
      </c>
      <c r="D1077" s="20">
        <v>20</v>
      </c>
      <c r="E1077" s="19">
        <f>IFERROR(VLOOKUP(B1077,'Techno Systems'!B:D,3,0),"")</f>
        <v>20</v>
      </c>
      <c r="F1077" s="112">
        <f t="shared" si="140"/>
        <v>0</v>
      </c>
    </row>
    <row r="1078" spans="1:6" ht="15" customHeight="1">
      <c r="A1078" s="26"/>
      <c r="B1078" s="27" t="s">
        <v>2359</v>
      </c>
      <c r="C1078" s="18" t="s">
        <v>2360</v>
      </c>
      <c r="D1078" s="20">
        <v>20</v>
      </c>
      <c r="E1078" s="19">
        <f>IFERROR(VLOOKUP(B1078,'Techno Systems'!B:D,3,0),"")</f>
        <v>20</v>
      </c>
      <c r="F1078" s="112">
        <f t="shared" si="140"/>
        <v>0</v>
      </c>
    </row>
    <row r="1079" spans="1:6" ht="15" customHeight="1">
      <c r="A1079" s="26"/>
      <c r="B1079" s="27" t="s">
        <v>2367</v>
      </c>
      <c r="C1079" s="18" t="s">
        <v>2368</v>
      </c>
      <c r="D1079" s="20">
        <v>20</v>
      </c>
      <c r="E1079" s="19">
        <f>IFERROR(VLOOKUP(B1079,'Techno Systems'!B:D,3,0),"")</f>
        <v>20</v>
      </c>
      <c r="F1079" s="112">
        <f t="shared" si="140"/>
        <v>0</v>
      </c>
    </row>
    <row r="1080" spans="1:6" ht="15" customHeight="1">
      <c r="A1080" s="26"/>
      <c r="B1080" s="27" t="s">
        <v>2361</v>
      </c>
      <c r="C1080" s="18" t="s">
        <v>2362</v>
      </c>
      <c r="D1080" s="20">
        <v>20</v>
      </c>
      <c r="E1080" s="19">
        <f>IFERROR(VLOOKUP(B1080,'Techno Systems'!B:D,3,0),"")</f>
        <v>20</v>
      </c>
      <c r="F1080" s="112">
        <f t="shared" si="140"/>
        <v>0</v>
      </c>
    </row>
    <row r="1081" spans="1:6" ht="15" customHeight="1">
      <c r="A1081" s="26"/>
      <c r="B1081" s="27" t="s">
        <v>2363</v>
      </c>
      <c r="C1081" s="18" t="s">
        <v>2364</v>
      </c>
      <c r="D1081" s="20">
        <v>20</v>
      </c>
      <c r="E1081" s="19">
        <f>IFERROR(VLOOKUP(B1081,'Techno Systems'!B:D,3,0),"")</f>
        <v>20</v>
      </c>
      <c r="F1081" s="112">
        <f t="shared" si="140"/>
        <v>0</v>
      </c>
    </row>
    <row r="1082" spans="1:6" ht="15" customHeight="1">
      <c r="A1082" s="26"/>
      <c r="B1082" s="27" t="s">
        <v>80</v>
      </c>
      <c r="C1082" s="18" t="s">
        <v>2907</v>
      </c>
      <c r="D1082" s="20">
        <v>23</v>
      </c>
      <c r="E1082" s="19">
        <f>IFERROR(VLOOKUP(B1082,'Techno Systems'!B:D,3,0),"")</f>
        <v>23</v>
      </c>
      <c r="F1082" s="112">
        <f t="shared" si="140"/>
        <v>0</v>
      </c>
    </row>
    <row r="1083" spans="1:6" ht="15" customHeight="1">
      <c r="A1083" s="26"/>
      <c r="B1083" s="27" t="s">
        <v>81</v>
      </c>
      <c r="C1083" s="18" t="s">
        <v>3014</v>
      </c>
      <c r="D1083" s="20">
        <v>27</v>
      </c>
      <c r="E1083" s="19">
        <f>IFERROR(VLOOKUP(B1083,'Techno Systems'!B:D,3,0),"")</f>
        <v>27</v>
      </c>
      <c r="F1083" s="112">
        <f t="shared" si="140"/>
        <v>0</v>
      </c>
    </row>
    <row r="1084" spans="1:6" ht="15" customHeight="1">
      <c r="A1084" s="26"/>
      <c r="B1084" s="27" t="s">
        <v>82</v>
      </c>
      <c r="C1084" s="18" t="s">
        <v>2702</v>
      </c>
      <c r="D1084" s="20">
        <v>20</v>
      </c>
      <c r="E1084" s="19">
        <f>IFERROR(VLOOKUP(B1084,'Techno Systems'!B:D,3,0),"")</f>
        <v>20</v>
      </c>
      <c r="F1084" s="112">
        <f t="shared" si="140"/>
        <v>0</v>
      </c>
    </row>
    <row r="1085" spans="1:6" ht="15" customHeight="1">
      <c r="A1085" s="26"/>
      <c r="B1085" s="27" t="s">
        <v>2383</v>
      </c>
      <c r="C1085" s="18" t="s">
        <v>2384</v>
      </c>
      <c r="D1085" s="20">
        <v>20</v>
      </c>
      <c r="E1085" s="19">
        <f>IFERROR(VLOOKUP(B1085,'Techno Systems'!B:D,3,0),"")</f>
        <v>20</v>
      </c>
      <c r="F1085" s="112">
        <f t="shared" si="140"/>
        <v>0</v>
      </c>
    </row>
    <row r="1086" spans="1:6" ht="15" customHeight="1">
      <c r="A1086" s="26"/>
      <c r="B1086" s="27" t="s">
        <v>2373</v>
      </c>
      <c r="C1086" s="18" t="s">
        <v>2374</v>
      </c>
      <c r="D1086" s="20">
        <v>20</v>
      </c>
      <c r="E1086" s="19">
        <f>IFERROR(VLOOKUP(B1086,'Techno Systems'!B:D,3,0),"")</f>
        <v>20</v>
      </c>
      <c r="F1086" s="112">
        <f t="shared" si="140"/>
        <v>0</v>
      </c>
    </row>
    <row r="1087" spans="1:6" ht="15" customHeight="1">
      <c r="A1087" s="26"/>
      <c r="B1087" s="27" t="s">
        <v>2379</v>
      </c>
      <c r="C1087" s="18" t="s">
        <v>2380</v>
      </c>
      <c r="D1087" s="20">
        <v>20</v>
      </c>
      <c r="E1087" s="19">
        <f>IFERROR(VLOOKUP(B1087,'Techno Systems'!B:D,3,0),"")</f>
        <v>20</v>
      </c>
      <c r="F1087" s="112">
        <f t="shared" si="140"/>
        <v>0</v>
      </c>
    </row>
    <row r="1088" spans="1:6" ht="15" customHeight="1">
      <c r="A1088" s="26"/>
      <c r="B1088" s="27" t="s">
        <v>2371</v>
      </c>
      <c r="C1088" s="18" t="s">
        <v>2372</v>
      </c>
      <c r="D1088" s="20">
        <v>20</v>
      </c>
      <c r="E1088" s="19">
        <f>IFERROR(VLOOKUP(B1088,'Techno Systems'!B:D,3,0),"")</f>
        <v>20</v>
      </c>
      <c r="F1088" s="112">
        <f t="shared" si="140"/>
        <v>0</v>
      </c>
    </row>
    <row r="1089" spans="1:6" ht="15" customHeight="1">
      <c r="A1089" s="26"/>
      <c r="B1089" s="27" t="s">
        <v>2381</v>
      </c>
      <c r="C1089" s="18" t="s">
        <v>2382</v>
      </c>
      <c r="D1089" s="20">
        <v>20</v>
      </c>
      <c r="E1089" s="19">
        <f>IFERROR(VLOOKUP(B1089,'Techno Systems'!B:D,3,0),"")</f>
        <v>20</v>
      </c>
      <c r="F1089" s="112">
        <f t="shared" si="140"/>
        <v>0</v>
      </c>
    </row>
    <row r="1090" spans="1:6" ht="15" customHeight="1">
      <c r="A1090" s="26"/>
      <c r="B1090" s="27" t="s">
        <v>2375</v>
      </c>
      <c r="C1090" s="18" t="s">
        <v>2376</v>
      </c>
      <c r="D1090" s="20">
        <v>20</v>
      </c>
      <c r="E1090" s="19">
        <f>IFERROR(VLOOKUP(B1090,'Techno Systems'!B:D,3,0),"")</f>
        <v>20</v>
      </c>
      <c r="F1090" s="112">
        <f t="shared" si="140"/>
        <v>0</v>
      </c>
    </row>
    <row r="1091" spans="1:6" ht="15" customHeight="1">
      <c r="A1091" s="26"/>
      <c r="B1091" s="27" t="s">
        <v>2377</v>
      </c>
      <c r="C1091" s="18" t="s">
        <v>2378</v>
      </c>
      <c r="D1091" s="20">
        <v>20</v>
      </c>
      <c r="E1091" s="19">
        <f>IFERROR(VLOOKUP(B1091,'Techno Systems'!B:D,3,0),"")</f>
        <v>20</v>
      </c>
      <c r="F1091" s="112">
        <f t="shared" si="140"/>
        <v>0</v>
      </c>
    </row>
    <row r="1092" spans="1:6" ht="15" customHeight="1">
      <c r="A1092" s="26"/>
      <c r="B1092" s="27" t="s">
        <v>83</v>
      </c>
      <c r="C1092" s="18" t="s">
        <v>2835</v>
      </c>
      <c r="D1092" s="20">
        <v>23</v>
      </c>
      <c r="E1092" s="19">
        <f>IFERROR(VLOOKUP(B1092,'Techno Systems'!B:D,3,0),"")</f>
        <v>23</v>
      </c>
      <c r="F1092" s="112">
        <f t="shared" si="140"/>
        <v>0</v>
      </c>
    </row>
    <row r="1093" spans="1:6" ht="15" customHeight="1">
      <c r="A1093" s="26"/>
      <c r="B1093" s="27" t="s">
        <v>84</v>
      </c>
      <c r="C1093" s="18" t="s">
        <v>2909</v>
      </c>
      <c r="D1093" s="20">
        <v>27</v>
      </c>
      <c r="E1093" s="19">
        <f>IFERROR(VLOOKUP(B1093,'Techno Systems'!B:D,3,0),"")</f>
        <v>27</v>
      </c>
      <c r="F1093" s="112">
        <f t="shared" si="140"/>
        <v>0</v>
      </c>
    </row>
    <row r="1094" spans="1:6" ht="15" customHeight="1">
      <c r="A1094" s="26"/>
      <c r="B1094" s="27" t="s">
        <v>85</v>
      </c>
      <c r="C1094" s="18" t="s">
        <v>2717</v>
      </c>
      <c r="D1094" s="20">
        <v>20</v>
      </c>
      <c r="E1094" s="19">
        <f>IFERROR(VLOOKUP(B1094,'Techno Systems'!B:D,3,0),"")</f>
        <v>20</v>
      </c>
      <c r="F1094" s="112">
        <f t="shared" si="140"/>
        <v>0</v>
      </c>
    </row>
    <row r="1095" spans="1:6" ht="15" customHeight="1">
      <c r="A1095" s="26"/>
      <c r="B1095" s="27" t="s">
        <v>2397</v>
      </c>
      <c r="C1095" s="18" t="s">
        <v>2398</v>
      </c>
      <c r="D1095" s="20">
        <v>20</v>
      </c>
      <c r="E1095" s="19">
        <f>IFERROR(VLOOKUP(B1095,'Techno Systems'!B:D,3,0),"")</f>
        <v>20</v>
      </c>
      <c r="F1095" s="112">
        <f t="shared" si="140"/>
        <v>0</v>
      </c>
    </row>
    <row r="1096" spans="1:6" ht="15" customHeight="1">
      <c r="A1096" s="26"/>
      <c r="B1096" s="27" t="s">
        <v>2393</v>
      </c>
      <c r="C1096" s="18" t="s">
        <v>2394</v>
      </c>
      <c r="D1096" s="20">
        <v>20</v>
      </c>
      <c r="E1096" s="19">
        <f>IFERROR(VLOOKUP(B1096,'Techno Systems'!B:D,3,0),"")</f>
        <v>20</v>
      </c>
      <c r="F1096" s="112">
        <f t="shared" si="140"/>
        <v>0</v>
      </c>
    </row>
    <row r="1097" spans="1:6" ht="15" customHeight="1">
      <c r="A1097" s="26"/>
      <c r="B1097" s="27" t="s">
        <v>2385</v>
      </c>
      <c r="C1097" s="18" t="s">
        <v>2386</v>
      </c>
      <c r="D1097" s="20">
        <v>20</v>
      </c>
      <c r="E1097" s="19">
        <f>IFERROR(VLOOKUP(B1097,'Techno Systems'!B:D,3,0),"")</f>
        <v>20</v>
      </c>
      <c r="F1097" s="112">
        <f t="shared" si="140"/>
        <v>0</v>
      </c>
    </row>
    <row r="1098" spans="1:6" ht="15" customHeight="1">
      <c r="A1098" s="26"/>
      <c r="B1098" s="27" t="s">
        <v>2387</v>
      </c>
      <c r="C1098" s="18" t="s">
        <v>2388</v>
      </c>
      <c r="D1098" s="20">
        <v>20</v>
      </c>
      <c r="E1098" s="19">
        <f>IFERROR(VLOOKUP(B1098,'Techno Systems'!B:D,3,0),"")</f>
        <v>20</v>
      </c>
      <c r="F1098" s="112">
        <f t="shared" si="140"/>
        <v>0</v>
      </c>
    </row>
    <row r="1099" spans="1:6" ht="15" customHeight="1">
      <c r="A1099" s="26"/>
      <c r="B1099" s="27" t="s">
        <v>2395</v>
      </c>
      <c r="C1099" s="18" t="s">
        <v>2396</v>
      </c>
      <c r="D1099" s="20">
        <v>20</v>
      </c>
      <c r="E1099" s="19">
        <f>IFERROR(VLOOKUP(B1099,'Techno Systems'!B:D,3,0),"")</f>
        <v>20</v>
      </c>
      <c r="F1099" s="112">
        <f t="shared" si="140"/>
        <v>0</v>
      </c>
    </row>
    <row r="1100" spans="1:6" ht="15" customHeight="1">
      <c r="A1100" s="26"/>
      <c r="B1100" s="27" t="s">
        <v>2389</v>
      </c>
      <c r="C1100" s="18" t="s">
        <v>2390</v>
      </c>
      <c r="D1100" s="20">
        <v>20</v>
      </c>
      <c r="E1100" s="19">
        <f>IFERROR(VLOOKUP(B1100,'Techno Systems'!B:D,3,0),"")</f>
        <v>20</v>
      </c>
      <c r="F1100" s="112">
        <f t="shared" si="140"/>
        <v>0</v>
      </c>
    </row>
    <row r="1101" spans="1:6" ht="15" customHeight="1">
      <c r="A1101" s="26"/>
      <c r="B1101" s="27" t="s">
        <v>2391</v>
      </c>
      <c r="C1101" s="18" t="s">
        <v>2392</v>
      </c>
      <c r="D1101" s="20">
        <v>20</v>
      </c>
      <c r="E1101" s="19">
        <f>IFERROR(VLOOKUP(B1101,'Techno Systems'!B:D,3,0),"")</f>
        <v>20</v>
      </c>
      <c r="F1101" s="112">
        <f t="shared" si="140"/>
        <v>0</v>
      </c>
    </row>
    <row r="1102" spans="1:6" ht="15" customHeight="1">
      <c r="A1102" s="26"/>
      <c r="B1102" s="27" t="s">
        <v>86</v>
      </c>
      <c r="C1102" s="18" t="s">
        <v>2751</v>
      </c>
      <c r="D1102" s="20">
        <v>23</v>
      </c>
      <c r="E1102" s="19">
        <f>IFERROR(VLOOKUP(B1102,'Techno Systems'!B:D,3,0),"")</f>
        <v>23</v>
      </c>
      <c r="F1102" s="112">
        <f t="shared" si="140"/>
        <v>0</v>
      </c>
    </row>
    <row r="1103" spans="1:6" ht="15" customHeight="1">
      <c r="A1103" s="26"/>
      <c r="B1103" s="27" t="s">
        <v>87</v>
      </c>
      <c r="C1103" s="18" t="s">
        <v>2941</v>
      </c>
      <c r="D1103" s="20">
        <v>28.42</v>
      </c>
      <c r="E1103" s="19">
        <f>IFERROR(VLOOKUP(B1103,'Techno Systems'!B:D,3,0),"")</f>
        <v>28.42</v>
      </c>
      <c r="F1103" s="112">
        <f t="shared" si="140"/>
        <v>0</v>
      </c>
    </row>
    <row r="1104" spans="1:6" ht="15" customHeight="1">
      <c r="A1104" s="26"/>
      <c r="B1104" s="27" t="s">
        <v>88</v>
      </c>
      <c r="C1104" s="18" t="s">
        <v>2882</v>
      </c>
      <c r="D1104" s="20">
        <v>25</v>
      </c>
      <c r="E1104" s="19">
        <f>IFERROR(VLOOKUP(B1104,'Techno Systems'!B:D,3,0),"")</f>
        <v>25</v>
      </c>
      <c r="F1104" s="112">
        <f t="shared" si="140"/>
        <v>0</v>
      </c>
    </row>
    <row r="1105" spans="1:6" ht="15" customHeight="1">
      <c r="A1105" s="26"/>
      <c r="B1105" s="27" t="s">
        <v>2410</v>
      </c>
      <c r="C1105" s="18" t="s">
        <v>2411</v>
      </c>
      <c r="D1105" s="20">
        <v>25</v>
      </c>
      <c r="E1105" s="19">
        <f>IFERROR(VLOOKUP(B1105,'Techno Systems'!B:D,3,0),"")</f>
        <v>25</v>
      </c>
      <c r="F1105" s="112">
        <f t="shared" si="140"/>
        <v>0</v>
      </c>
    </row>
    <row r="1106" spans="1:6" ht="15" customHeight="1">
      <c r="A1106" s="26"/>
      <c r="B1106" s="27" t="s">
        <v>2400</v>
      </c>
      <c r="C1106" s="18" t="s">
        <v>2401</v>
      </c>
      <c r="D1106" s="20">
        <v>25</v>
      </c>
      <c r="E1106" s="19">
        <f>IFERROR(VLOOKUP(B1106,'Techno Systems'!B:D,3,0),"")</f>
        <v>25</v>
      </c>
      <c r="F1106" s="112">
        <f t="shared" si="140"/>
        <v>0</v>
      </c>
    </row>
    <row r="1107" spans="1:6" ht="15" customHeight="1">
      <c r="A1107" s="26"/>
      <c r="B1107" s="27" t="s">
        <v>2406</v>
      </c>
      <c r="C1107" s="18" t="s">
        <v>2407</v>
      </c>
      <c r="D1107" s="20">
        <v>25</v>
      </c>
      <c r="E1107" s="19">
        <f>IFERROR(VLOOKUP(B1107,'Techno Systems'!B:D,3,0),"")</f>
        <v>25</v>
      </c>
      <c r="F1107" s="112">
        <f t="shared" si="140"/>
        <v>0</v>
      </c>
    </row>
    <row r="1108" spans="1:6" ht="15" customHeight="1">
      <c r="A1108" s="26"/>
      <c r="B1108" s="27" t="s">
        <v>2399</v>
      </c>
      <c r="C1108" s="18" t="s">
        <v>9668</v>
      </c>
      <c r="D1108" s="20">
        <v>25</v>
      </c>
      <c r="E1108" s="19">
        <f>IFERROR(VLOOKUP(B1108,'Techno Systems'!B:D,3,0),"")</f>
        <v>25</v>
      </c>
      <c r="F1108" s="112">
        <f t="shared" si="140"/>
        <v>0</v>
      </c>
    </row>
    <row r="1109" spans="1:6" ht="15" customHeight="1">
      <c r="A1109" s="26"/>
      <c r="B1109" s="27" t="s">
        <v>2402</v>
      </c>
      <c r="C1109" s="18" t="s">
        <v>2403</v>
      </c>
      <c r="D1109" s="20">
        <v>25</v>
      </c>
      <c r="E1109" s="19">
        <f>IFERROR(VLOOKUP(B1109,'Techno Systems'!B:D,3,0),"")</f>
        <v>25</v>
      </c>
      <c r="F1109" s="112">
        <f t="shared" si="140"/>
        <v>0</v>
      </c>
    </row>
    <row r="1110" spans="1:6" ht="15" customHeight="1">
      <c r="A1110" s="26"/>
      <c r="B1110" s="27" t="s">
        <v>2408</v>
      </c>
      <c r="C1110" s="18" t="s">
        <v>2409</v>
      </c>
      <c r="D1110" s="20">
        <v>25</v>
      </c>
      <c r="E1110" s="19">
        <f>IFERROR(VLOOKUP(B1110,'Techno Systems'!B:D,3,0),"")</f>
        <v>25</v>
      </c>
      <c r="F1110" s="112">
        <f t="shared" si="140"/>
        <v>0</v>
      </c>
    </row>
    <row r="1111" spans="1:6" ht="15" customHeight="1">
      <c r="A1111" s="26"/>
      <c r="B1111" s="27" t="s">
        <v>2404</v>
      </c>
      <c r="C1111" s="18" t="s">
        <v>2405</v>
      </c>
      <c r="D1111" s="20">
        <v>25</v>
      </c>
      <c r="E1111" s="19">
        <f>IFERROR(VLOOKUP(B1111,'Techno Systems'!B:D,3,0),"")</f>
        <v>25</v>
      </c>
      <c r="F1111" s="112">
        <f t="shared" si="140"/>
        <v>0</v>
      </c>
    </row>
    <row r="1112" spans="1:6" ht="15" customHeight="1">
      <c r="A1112" s="26"/>
      <c r="B1112" s="27" t="s">
        <v>89</v>
      </c>
      <c r="C1112" s="18" t="s">
        <v>2958</v>
      </c>
      <c r="D1112" s="20">
        <v>29</v>
      </c>
      <c r="E1112" s="19">
        <f>IFERROR(VLOOKUP(B1112,'Techno Systems'!B:D,3,0),"")</f>
        <v>29</v>
      </c>
      <c r="F1112" s="112">
        <f t="shared" si="140"/>
        <v>0</v>
      </c>
    </row>
    <row r="1113" spans="1:6" ht="15" customHeight="1">
      <c r="A1113" s="26"/>
      <c r="B1113" s="27" t="s">
        <v>90</v>
      </c>
      <c r="C1113" s="18" t="s">
        <v>2770</v>
      </c>
      <c r="D1113" s="20">
        <v>34</v>
      </c>
      <c r="E1113" s="19">
        <f>IFERROR(VLOOKUP(B1113,'Techno Systems'!B:D,3,0),"")</f>
        <v>34</v>
      </c>
      <c r="F1113" s="112">
        <f t="shared" si="140"/>
        <v>0</v>
      </c>
    </row>
    <row r="1114" spans="1:6" ht="15" customHeight="1">
      <c r="A1114" s="26"/>
      <c r="B1114" s="27" t="s">
        <v>91</v>
      </c>
      <c r="C1114" s="18" t="s">
        <v>2767</v>
      </c>
      <c r="D1114" s="20">
        <v>49.49</v>
      </c>
      <c r="E1114" s="19">
        <f>IFERROR(VLOOKUP(B1114,'Techno Systems'!B:D,3,0),"")</f>
        <v>49.49</v>
      </c>
      <c r="F1114" s="112">
        <f t="shared" si="140"/>
        <v>0</v>
      </c>
    </row>
    <row r="1115" spans="1:6" ht="15" customHeight="1">
      <c r="A1115" s="26"/>
      <c r="B1115" s="27" t="s">
        <v>92</v>
      </c>
      <c r="C1115" s="18" t="s">
        <v>2800</v>
      </c>
      <c r="D1115" s="20">
        <v>30.37</v>
      </c>
      <c r="E1115" s="19">
        <f>IFERROR(VLOOKUP(B1115,'Techno Systems'!B:D,3,0),"")</f>
        <v>30.37</v>
      </c>
      <c r="F1115" s="112">
        <f t="shared" si="140"/>
        <v>0</v>
      </c>
    </row>
    <row r="1116" spans="1:6" ht="15" customHeight="1">
      <c r="A1116" s="26"/>
      <c r="B1116" s="27" t="s">
        <v>2424</v>
      </c>
      <c r="C1116" s="18" t="s">
        <v>2425</v>
      </c>
      <c r="D1116" s="20">
        <v>30.37</v>
      </c>
      <c r="E1116" s="19">
        <f>IFERROR(VLOOKUP(B1116,'Techno Systems'!B:D,3,0),"")</f>
        <v>30.37</v>
      </c>
      <c r="F1116" s="112">
        <f t="shared" si="140"/>
        <v>0</v>
      </c>
    </row>
    <row r="1117" spans="1:6" ht="15" customHeight="1">
      <c r="A1117" s="26"/>
      <c r="B1117" s="27" t="s">
        <v>2414</v>
      </c>
      <c r="C1117" s="18" t="s">
        <v>2415</v>
      </c>
      <c r="D1117" s="20">
        <v>30.37</v>
      </c>
      <c r="E1117" s="19">
        <f>IFERROR(VLOOKUP(B1117,'Techno Systems'!B:D,3,0),"")</f>
        <v>30.37</v>
      </c>
      <c r="F1117" s="112">
        <f t="shared" si="140"/>
        <v>0</v>
      </c>
    </row>
    <row r="1118" spans="1:6" ht="15" customHeight="1">
      <c r="A1118" s="26"/>
      <c r="B1118" s="27" t="s">
        <v>2420</v>
      </c>
      <c r="C1118" s="18" t="s">
        <v>2421</v>
      </c>
      <c r="D1118" s="20">
        <v>30.37</v>
      </c>
      <c r="E1118" s="19">
        <f>IFERROR(VLOOKUP(B1118,'Techno Systems'!B:D,3,0),"")</f>
        <v>30.37</v>
      </c>
      <c r="F1118" s="112">
        <f t="shared" si="140"/>
        <v>0</v>
      </c>
    </row>
    <row r="1119" spans="1:6" ht="15" customHeight="1">
      <c r="A1119" s="26"/>
      <c r="B1119" s="27" t="s">
        <v>2412</v>
      </c>
      <c r="C1119" s="18" t="s">
        <v>2413</v>
      </c>
      <c r="D1119" s="20">
        <v>30.37</v>
      </c>
      <c r="E1119" s="19">
        <f>IFERROR(VLOOKUP(B1119,'Techno Systems'!B:D,3,0),"")</f>
        <v>30.37</v>
      </c>
      <c r="F1119" s="112">
        <f t="shared" si="140"/>
        <v>0</v>
      </c>
    </row>
    <row r="1120" spans="1:6" ht="15" customHeight="1">
      <c r="A1120" s="26"/>
      <c r="B1120" s="27" t="s">
        <v>2422</v>
      </c>
      <c r="C1120" s="18" t="s">
        <v>2423</v>
      </c>
      <c r="D1120" s="20">
        <v>30.37</v>
      </c>
      <c r="E1120" s="19">
        <f>IFERROR(VLOOKUP(B1120,'Techno Systems'!B:D,3,0),"")</f>
        <v>30.37</v>
      </c>
      <c r="F1120" s="112">
        <f t="shared" si="140"/>
        <v>0</v>
      </c>
    </row>
    <row r="1121" spans="1:6" ht="15" customHeight="1">
      <c r="A1121" s="26"/>
      <c r="B1121" s="27" t="s">
        <v>2416</v>
      </c>
      <c r="C1121" s="18" t="s">
        <v>2417</v>
      </c>
      <c r="D1121" s="20">
        <v>30.37</v>
      </c>
      <c r="E1121" s="19">
        <f>IFERROR(VLOOKUP(B1121,'Techno Systems'!B:D,3,0),"")</f>
        <v>30.37</v>
      </c>
      <c r="F1121" s="112">
        <f t="shared" si="140"/>
        <v>0</v>
      </c>
    </row>
    <row r="1122" spans="1:6" ht="15" customHeight="1">
      <c r="A1122" s="26"/>
      <c r="B1122" s="27" t="s">
        <v>2418</v>
      </c>
      <c r="C1122" s="18" t="s">
        <v>2419</v>
      </c>
      <c r="D1122" s="20">
        <v>30.37</v>
      </c>
      <c r="E1122" s="19">
        <f>IFERROR(VLOOKUP(B1122,'Techno Systems'!B:D,3,0),"")</f>
        <v>30.37</v>
      </c>
      <c r="F1122" s="112">
        <f t="shared" si="140"/>
        <v>0</v>
      </c>
    </row>
    <row r="1123" spans="1:6" ht="15" customHeight="1">
      <c r="A1123" s="26"/>
      <c r="B1123" s="27" t="s">
        <v>93</v>
      </c>
      <c r="C1123" s="18" t="s">
        <v>2975</v>
      </c>
      <c r="D1123" s="20">
        <v>37</v>
      </c>
      <c r="E1123" s="19">
        <f>IFERROR(VLOOKUP(B1123,'Techno Systems'!B:D,3,0),"")</f>
        <v>37</v>
      </c>
      <c r="F1123" s="112">
        <f t="shared" si="140"/>
        <v>0</v>
      </c>
    </row>
    <row r="1124" spans="1:6" ht="15" customHeight="1">
      <c r="A1124" s="26"/>
      <c r="B1124" s="27" t="s">
        <v>94</v>
      </c>
      <c r="C1124" s="18" t="s">
        <v>2918</v>
      </c>
      <c r="D1124" s="20">
        <v>38.32</v>
      </c>
      <c r="E1124" s="19">
        <f>IFERROR(VLOOKUP(B1124,'Techno Systems'!B:D,3,0),"")</f>
        <v>38.32</v>
      </c>
      <c r="F1124" s="112">
        <f t="shared" si="140"/>
        <v>0</v>
      </c>
    </row>
    <row r="1125" spans="1:6" ht="15" customHeight="1">
      <c r="A1125" s="26"/>
      <c r="B1125" s="27" t="s">
        <v>95</v>
      </c>
      <c r="C1125" s="18" t="s">
        <v>2847</v>
      </c>
      <c r="D1125" s="20">
        <v>55.5</v>
      </c>
      <c r="E1125" s="19">
        <f>IFERROR(VLOOKUP(B1125,'Techno Systems'!B:D,3,0),"")</f>
        <v>55.5</v>
      </c>
      <c r="F1125" s="112">
        <f t="shared" si="140"/>
        <v>0</v>
      </c>
    </row>
    <row r="1126" spans="1:6" ht="15" customHeight="1">
      <c r="A1126" s="26"/>
      <c r="B1126" s="27" t="s">
        <v>96</v>
      </c>
      <c r="C1126" s="18" t="s">
        <v>2799</v>
      </c>
      <c r="D1126" s="20">
        <v>40.1</v>
      </c>
      <c r="E1126" s="19">
        <f>IFERROR(VLOOKUP(B1126,'Techno Systems'!B:D,3,0),"")</f>
        <v>40.1</v>
      </c>
      <c r="F1126" s="112">
        <f t="shared" si="140"/>
        <v>0</v>
      </c>
    </row>
    <row r="1127" spans="1:6" ht="15" customHeight="1">
      <c r="A1127" s="26"/>
      <c r="B1127" s="27" t="s">
        <v>2559</v>
      </c>
      <c r="C1127" s="18" t="s">
        <v>2560</v>
      </c>
      <c r="D1127" s="20">
        <v>40.1</v>
      </c>
      <c r="E1127" s="19">
        <f>IFERROR(VLOOKUP(B1127,'Techno Systems'!B:D,3,0),"")</f>
        <v>40.1</v>
      </c>
      <c r="F1127" s="112">
        <f t="shared" si="140"/>
        <v>0</v>
      </c>
    </row>
    <row r="1128" spans="1:6" ht="15" customHeight="1">
      <c r="A1128" s="26"/>
      <c r="B1128" s="27" t="s">
        <v>2547</v>
      </c>
      <c r="C1128" s="18" t="s">
        <v>2548</v>
      </c>
      <c r="D1128" s="20">
        <v>40.1</v>
      </c>
      <c r="E1128" s="19">
        <f>IFERROR(VLOOKUP(B1128,'Techno Systems'!B:D,3,0),"")</f>
        <v>40.1</v>
      </c>
      <c r="F1128" s="112">
        <f t="shared" si="140"/>
        <v>0</v>
      </c>
    </row>
    <row r="1129" spans="1:6" ht="15" customHeight="1">
      <c r="A1129" s="26"/>
      <c r="B1129" s="27" t="s">
        <v>2555</v>
      </c>
      <c r="C1129" s="18" t="s">
        <v>2556</v>
      </c>
      <c r="D1129" s="20">
        <v>40.1</v>
      </c>
      <c r="E1129" s="19">
        <f>IFERROR(VLOOKUP(B1129,'Techno Systems'!B:D,3,0),"")</f>
        <v>40.1</v>
      </c>
      <c r="F1129" s="112">
        <f t="shared" si="140"/>
        <v>0</v>
      </c>
    </row>
    <row r="1130" spans="1:6" ht="15" customHeight="1">
      <c r="A1130" s="26"/>
      <c r="B1130" s="27" t="s">
        <v>2549</v>
      </c>
      <c r="C1130" s="18" t="s">
        <v>2550</v>
      </c>
      <c r="D1130" s="20">
        <v>40.1</v>
      </c>
      <c r="E1130" s="19">
        <f>IFERROR(VLOOKUP(B1130,'Techno Systems'!B:D,3,0),"")</f>
        <v>40.1</v>
      </c>
      <c r="F1130" s="112">
        <f t="shared" si="140"/>
        <v>0</v>
      </c>
    </row>
    <row r="1131" spans="1:6" ht="15" customHeight="1">
      <c r="A1131" s="26"/>
      <c r="B1131" s="27" t="s">
        <v>2557</v>
      </c>
      <c r="C1131" s="18" t="s">
        <v>2558</v>
      </c>
      <c r="D1131" s="20">
        <v>40.1</v>
      </c>
      <c r="E1131" s="19">
        <f>IFERROR(VLOOKUP(B1131,'Techno Systems'!B:D,3,0),"")</f>
        <v>40.1</v>
      </c>
      <c r="F1131" s="112">
        <f t="shared" si="140"/>
        <v>0</v>
      </c>
    </row>
    <row r="1132" spans="1:6" ht="15" customHeight="1">
      <c r="A1132" s="26"/>
      <c r="B1132" s="27" t="s">
        <v>2551</v>
      </c>
      <c r="C1132" s="18" t="s">
        <v>2552</v>
      </c>
      <c r="D1132" s="20">
        <v>40.1</v>
      </c>
      <c r="E1132" s="19">
        <f>IFERROR(VLOOKUP(B1132,'Techno Systems'!B:D,3,0),"")</f>
        <v>40.1</v>
      </c>
      <c r="F1132" s="112">
        <f t="shared" si="140"/>
        <v>0</v>
      </c>
    </row>
    <row r="1133" spans="1:6" ht="15" customHeight="1">
      <c r="A1133" s="26"/>
      <c r="B1133" s="27" t="s">
        <v>2553</v>
      </c>
      <c r="C1133" s="18" t="s">
        <v>2554</v>
      </c>
      <c r="D1133" s="20">
        <v>40.1</v>
      </c>
      <c r="E1133" s="19">
        <f>IFERROR(VLOOKUP(B1133,'Techno Systems'!B:D,3,0),"")</f>
        <v>40.1</v>
      </c>
      <c r="F1133" s="112">
        <f t="shared" si="140"/>
        <v>0</v>
      </c>
    </row>
    <row r="1134" spans="1:6" ht="15" customHeight="1">
      <c r="A1134" s="26"/>
      <c r="B1134" s="27" t="s">
        <v>97</v>
      </c>
      <c r="C1134" s="18" t="s">
        <v>2991</v>
      </c>
      <c r="D1134" s="20">
        <v>46.43</v>
      </c>
      <c r="E1134" s="19">
        <f>IFERROR(VLOOKUP(B1134,'Techno Systems'!B:D,3,0),"")</f>
        <v>46.43</v>
      </c>
      <c r="F1134" s="112">
        <f t="shared" si="140"/>
        <v>0</v>
      </c>
    </row>
    <row r="1135" spans="1:6" ht="15" customHeight="1">
      <c r="A1135" s="26"/>
      <c r="B1135" s="27" t="s">
        <v>98</v>
      </c>
      <c r="C1135" s="18" t="s">
        <v>3016</v>
      </c>
      <c r="D1135" s="20">
        <v>67</v>
      </c>
      <c r="E1135" s="19">
        <f>IFERROR(VLOOKUP(B1135,'Techno Systems'!B:D,3,0),"")</f>
        <v>67</v>
      </c>
      <c r="F1135" s="112">
        <f t="shared" si="140"/>
        <v>0</v>
      </c>
    </row>
    <row r="1136" spans="1:6" ht="15" customHeight="1">
      <c r="A1136" s="26"/>
      <c r="B1136" s="27" t="s">
        <v>99</v>
      </c>
      <c r="C1136" s="18" t="s">
        <v>3082</v>
      </c>
      <c r="D1136" s="20">
        <v>62.97</v>
      </c>
      <c r="E1136" s="19">
        <f>IFERROR(VLOOKUP(B1136,'Techno Systems'!B:D,3,0),"")</f>
        <v>62.97</v>
      </c>
      <c r="F1136" s="112">
        <f t="shared" si="140"/>
        <v>0</v>
      </c>
    </row>
    <row r="1137" spans="1:6" ht="15" customHeight="1">
      <c r="A1137" s="26"/>
      <c r="B1137" s="27" t="s">
        <v>2561</v>
      </c>
      <c r="C1137" s="18" t="s">
        <v>2562</v>
      </c>
      <c r="D1137" s="20">
        <v>62.97</v>
      </c>
      <c r="E1137" s="19">
        <f>IFERROR(VLOOKUP(B1137,'Techno Systems'!B:D,3,0),"")</f>
        <v>62.97</v>
      </c>
      <c r="F1137" s="112">
        <f t="shared" si="140"/>
        <v>0</v>
      </c>
    </row>
    <row r="1138" spans="1:6" ht="15" customHeight="1">
      <c r="A1138" s="26"/>
      <c r="B1138" s="27" t="s">
        <v>2563</v>
      </c>
      <c r="C1138" s="18" t="s">
        <v>2564</v>
      </c>
      <c r="D1138" s="20">
        <v>62.97</v>
      </c>
      <c r="E1138" s="19">
        <f>IFERROR(VLOOKUP(B1138,'Techno Systems'!B:D,3,0),"")</f>
        <v>62.97</v>
      </c>
      <c r="F1138" s="112">
        <f t="shared" ref="F1138:F1150" si="141">IFERROR(E1138/D1138-1,0)</f>
        <v>0</v>
      </c>
    </row>
    <row r="1139" spans="1:6" ht="15" customHeight="1">
      <c r="A1139" s="26"/>
      <c r="B1139" s="27" t="s">
        <v>100</v>
      </c>
      <c r="C1139" s="18" t="s">
        <v>3067</v>
      </c>
      <c r="D1139" s="20">
        <v>90</v>
      </c>
      <c r="E1139" s="19">
        <f>IFERROR(VLOOKUP(B1139,'Techno Systems'!B:D,3,0),"")</f>
        <v>90</v>
      </c>
      <c r="F1139" s="112">
        <f t="shared" si="141"/>
        <v>0</v>
      </c>
    </row>
    <row r="1140" spans="1:6" ht="15" customHeight="1">
      <c r="A1140" s="26"/>
      <c r="B1140" s="27" t="s">
        <v>101</v>
      </c>
      <c r="C1140" s="18" t="s">
        <v>3011</v>
      </c>
      <c r="D1140" s="20">
        <v>77.52</v>
      </c>
      <c r="E1140" s="19">
        <f>IFERROR(VLOOKUP(B1140,'Techno Systems'!B:D,3,0),"")</f>
        <v>77.52</v>
      </c>
      <c r="F1140" s="112">
        <f t="shared" si="141"/>
        <v>0</v>
      </c>
    </row>
    <row r="1141" spans="1:6" ht="15" customHeight="1">
      <c r="A1141" s="26"/>
      <c r="B1141" s="27" t="s">
        <v>2565</v>
      </c>
      <c r="C1141" s="18" t="s">
        <v>2566</v>
      </c>
      <c r="D1141" s="20">
        <v>77.52</v>
      </c>
      <c r="E1141" s="19">
        <f>IFERROR(VLOOKUP(B1141,'Techno Systems'!B:D,3,0),"")</f>
        <v>77.52</v>
      </c>
      <c r="F1141" s="112">
        <f t="shared" si="141"/>
        <v>0</v>
      </c>
    </row>
    <row r="1142" spans="1:6" ht="15" customHeight="1">
      <c r="A1142" s="26"/>
      <c r="B1142" s="27" t="s">
        <v>2567</v>
      </c>
      <c r="C1142" s="18" t="s">
        <v>2568</v>
      </c>
      <c r="D1142" s="20">
        <v>77.52</v>
      </c>
      <c r="E1142" s="19">
        <f>IFERROR(VLOOKUP(B1142,'Techno Systems'!B:D,3,0),"")</f>
        <v>77.52</v>
      </c>
      <c r="F1142" s="112">
        <f t="shared" si="141"/>
        <v>0</v>
      </c>
    </row>
    <row r="1143" spans="1:6" ht="15" customHeight="1">
      <c r="A1143" s="26"/>
      <c r="B1143" s="27" t="s">
        <v>102</v>
      </c>
      <c r="C1143" s="18" t="s">
        <v>3338</v>
      </c>
      <c r="D1143" s="20">
        <v>141.6</v>
      </c>
      <c r="E1143" s="19">
        <f>IFERROR(VLOOKUP(B1143,'Techno Systems'!B:D,3,0),"")</f>
        <v>141.6</v>
      </c>
      <c r="F1143" s="112">
        <f t="shared" si="141"/>
        <v>0</v>
      </c>
    </row>
    <row r="1144" spans="1:6" ht="15" customHeight="1">
      <c r="A1144" s="26"/>
      <c r="B1144" s="27" t="s">
        <v>103</v>
      </c>
      <c r="C1144" s="18" t="s">
        <v>3019</v>
      </c>
      <c r="D1144" s="20">
        <v>148.36000000000001</v>
      </c>
      <c r="E1144" s="19">
        <f>IFERROR(VLOOKUP(B1144,'Techno Systems'!B:D,3,0),"")</f>
        <v>148.36000000000001</v>
      </c>
      <c r="F1144" s="112">
        <f t="shared" si="141"/>
        <v>0</v>
      </c>
    </row>
    <row r="1145" spans="1:6" ht="15" customHeight="1">
      <c r="A1145" s="26"/>
      <c r="B1145" s="27" t="s">
        <v>104</v>
      </c>
      <c r="C1145" s="18" t="s">
        <v>3203</v>
      </c>
      <c r="D1145" s="20">
        <v>150</v>
      </c>
      <c r="E1145" s="19">
        <f>IFERROR(VLOOKUP(B1145,'Techno Systems'!B:D,3,0),"")</f>
        <v>150</v>
      </c>
      <c r="F1145" s="112">
        <f t="shared" si="141"/>
        <v>0</v>
      </c>
    </row>
    <row r="1146" spans="1:6" ht="15" customHeight="1">
      <c r="A1146" s="26"/>
      <c r="B1146" s="27" t="s">
        <v>105</v>
      </c>
      <c r="C1146" s="18" t="s">
        <v>5828</v>
      </c>
      <c r="D1146" s="20">
        <v>183.75</v>
      </c>
      <c r="E1146" s="19">
        <f>IFERROR(VLOOKUP(B1146,'Techno Systems'!B:D,3,0),"")</f>
        <v>183.75</v>
      </c>
      <c r="F1146" s="112">
        <f t="shared" si="141"/>
        <v>0</v>
      </c>
    </row>
    <row r="1147" spans="1:6" ht="15" customHeight="1">
      <c r="A1147" s="26"/>
      <c r="B1147" s="27" t="s">
        <v>106</v>
      </c>
      <c r="C1147" s="18" t="s">
        <v>2756</v>
      </c>
      <c r="D1147" s="20">
        <v>212</v>
      </c>
      <c r="E1147" s="19">
        <f>IFERROR(VLOOKUP(B1147,'Techno Systems'!B:D,3,0),"")</f>
        <v>212</v>
      </c>
      <c r="F1147" s="112">
        <f t="shared" si="141"/>
        <v>0</v>
      </c>
    </row>
    <row r="1148" spans="1:6" ht="15" customHeight="1">
      <c r="A1148" s="26"/>
      <c r="B1148" s="27" t="s">
        <v>107</v>
      </c>
      <c r="C1148" s="18" t="s">
        <v>5829</v>
      </c>
      <c r="D1148" s="20">
        <v>232.07999999999998</v>
      </c>
      <c r="E1148" s="19">
        <f>IFERROR(VLOOKUP(B1148,'Techno Systems'!B:D,3,0),"")</f>
        <v>232.07999999999998</v>
      </c>
      <c r="F1148" s="112">
        <f t="shared" si="141"/>
        <v>0</v>
      </c>
    </row>
    <row r="1149" spans="1:6" ht="15" customHeight="1">
      <c r="A1149" s="26"/>
      <c r="B1149" s="27" t="s">
        <v>108</v>
      </c>
      <c r="C1149" s="18" t="s">
        <v>3477</v>
      </c>
      <c r="D1149" s="20">
        <v>348.12</v>
      </c>
      <c r="E1149" s="19">
        <f>IFERROR(VLOOKUP(B1149,'Techno Systems'!B:D,3,0),"")</f>
        <v>348.12</v>
      </c>
      <c r="F1149" s="112">
        <f t="shared" si="141"/>
        <v>0</v>
      </c>
    </row>
    <row r="1150" spans="1:6" ht="15" customHeight="1">
      <c r="A1150" s="26"/>
      <c r="B1150" s="27" t="s">
        <v>109</v>
      </c>
      <c r="C1150" s="18" t="s">
        <v>5830</v>
      </c>
      <c r="D1150" s="20">
        <v>444.89</v>
      </c>
      <c r="E1150" s="19">
        <f>IFERROR(VLOOKUP(B1150,'Techno Systems'!B:D,3,0),"")</f>
        <v>444.89</v>
      </c>
      <c r="F1150" s="112">
        <f t="shared" si="141"/>
        <v>0</v>
      </c>
    </row>
    <row r="1151" spans="1:6" ht="15" customHeight="1">
      <c r="A1151" s="128"/>
      <c r="B1151" s="53"/>
      <c r="C1151" s="6" t="s">
        <v>733</v>
      </c>
      <c r="D1151" s="13"/>
      <c r="E1151" s="14"/>
      <c r="F1151" s="5"/>
    </row>
    <row r="1152" spans="1:6" ht="15" customHeight="1">
      <c r="A1152" s="26"/>
      <c r="B1152" s="27" t="s">
        <v>557</v>
      </c>
      <c r="C1152" s="18" t="s">
        <v>558</v>
      </c>
      <c r="D1152" s="20">
        <v>14.19</v>
      </c>
      <c r="E1152" s="19">
        <f>IFERROR(VLOOKUP(B1152,'Techno Systems'!B:D,3,0),"")</f>
        <v>14.19</v>
      </c>
      <c r="F1152" s="112">
        <f t="shared" ref="F1152:F1193" si="142">IFERROR(E1152/D1152-1,0)</f>
        <v>0</v>
      </c>
    </row>
    <row r="1153" spans="1:6" ht="15" customHeight="1">
      <c r="A1153" s="26"/>
      <c r="B1153" s="27" t="s">
        <v>559</v>
      </c>
      <c r="C1153" s="18" t="s">
        <v>560</v>
      </c>
      <c r="D1153" s="20">
        <v>14.19</v>
      </c>
      <c r="E1153" s="19">
        <f>IFERROR(VLOOKUP(B1153,'Techno Systems'!B:D,3,0),"")</f>
        <v>14.19</v>
      </c>
      <c r="F1153" s="112">
        <f t="shared" si="142"/>
        <v>0</v>
      </c>
    </row>
    <row r="1154" spans="1:6" ht="15" customHeight="1">
      <c r="A1154" s="26"/>
      <c r="B1154" s="27" t="s">
        <v>561</v>
      </c>
      <c r="C1154" s="18" t="s">
        <v>562</v>
      </c>
      <c r="D1154" s="20">
        <v>18.240000000000002</v>
      </c>
      <c r="E1154" s="19">
        <f>IFERROR(VLOOKUP(B1154,'Techno Systems'!B:D,3,0),"")</f>
        <v>18.240000000000002</v>
      </c>
      <c r="F1154" s="112">
        <f t="shared" si="142"/>
        <v>0</v>
      </c>
    </row>
    <row r="1155" spans="1:6" ht="15" customHeight="1">
      <c r="A1155" s="26"/>
      <c r="B1155" s="27" t="s">
        <v>563</v>
      </c>
      <c r="C1155" s="18" t="s">
        <v>564</v>
      </c>
      <c r="D1155" s="20">
        <v>24.55</v>
      </c>
      <c r="E1155" s="19">
        <f>IFERROR(VLOOKUP(B1155,'Techno Systems'!B:D,3,0),"")</f>
        <v>24.55</v>
      </c>
      <c r="F1155" s="112">
        <f t="shared" si="142"/>
        <v>0</v>
      </c>
    </row>
    <row r="1156" spans="1:6" ht="15" customHeight="1">
      <c r="A1156" s="26"/>
      <c r="B1156" s="27" t="s">
        <v>565</v>
      </c>
      <c r="C1156" s="18" t="s">
        <v>566</v>
      </c>
      <c r="D1156" s="20">
        <v>14.83</v>
      </c>
      <c r="E1156" s="19">
        <f>IFERROR(VLOOKUP(B1156,'Techno Systems'!B:D,3,0),"")</f>
        <v>14.83</v>
      </c>
      <c r="F1156" s="112">
        <f t="shared" si="142"/>
        <v>0</v>
      </c>
    </row>
    <row r="1157" spans="1:6" ht="15" customHeight="1">
      <c r="A1157" s="26"/>
      <c r="B1157" s="27" t="s">
        <v>567</v>
      </c>
      <c r="C1157" s="18" t="s">
        <v>568</v>
      </c>
      <c r="D1157" s="20">
        <v>14.83</v>
      </c>
      <c r="E1157" s="19">
        <f>IFERROR(VLOOKUP(B1157,'Techno Systems'!B:D,3,0),"")</f>
        <v>14.83</v>
      </c>
      <c r="F1157" s="112">
        <f t="shared" si="142"/>
        <v>0</v>
      </c>
    </row>
    <row r="1158" spans="1:6" ht="15" customHeight="1">
      <c r="A1158" s="26"/>
      <c r="B1158" s="27" t="s">
        <v>569</v>
      </c>
      <c r="C1158" s="18" t="s">
        <v>570</v>
      </c>
      <c r="D1158" s="20">
        <v>20.270000000000003</v>
      </c>
      <c r="E1158" s="19">
        <f>IFERROR(VLOOKUP(B1158,'Techno Systems'!B:D,3,0),"")</f>
        <v>20.270000000000003</v>
      </c>
      <c r="F1158" s="112">
        <f t="shared" si="142"/>
        <v>0</v>
      </c>
    </row>
    <row r="1159" spans="1:6" ht="15" customHeight="1">
      <c r="A1159" s="26"/>
      <c r="B1159" s="27" t="s">
        <v>571</v>
      </c>
      <c r="C1159" s="18" t="s">
        <v>572</v>
      </c>
      <c r="D1159" s="20">
        <v>24.55</v>
      </c>
      <c r="E1159" s="19">
        <f>IFERROR(VLOOKUP(B1159,'Techno Systems'!B:D,3,0),"")</f>
        <v>24.55</v>
      </c>
      <c r="F1159" s="112">
        <f t="shared" si="142"/>
        <v>0</v>
      </c>
    </row>
    <row r="1160" spans="1:6" ht="15" customHeight="1">
      <c r="A1160" s="26"/>
      <c r="B1160" s="27" t="s">
        <v>573</v>
      </c>
      <c r="C1160" s="18" t="s">
        <v>574</v>
      </c>
      <c r="D1160" s="20">
        <v>15.459999999999999</v>
      </c>
      <c r="E1160" s="19">
        <f>IFERROR(VLOOKUP(B1160,'Techno Systems'!B:D,3,0),"")</f>
        <v>15.459999999999999</v>
      </c>
      <c r="F1160" s="112">
        <f t="shared" si="142"/>
        <v>0</v>
      </c>
    </row>
    <row r="1161" spans="1:6" ht="15" customHeight="1">
      <c r="A1161" s="26"/>
      <c r="B1161" s="27" t="s">
        <v>575</v>
      </c>
      <c r="C1161" s="18" t="s">
        <v>576</v>
      </c>
      <c r="D1161" s="20">
        <v>16.88</v>
      </c>
      <c r="E1161" s="19">
        <f>IFERROR(VLOOKUP(B1161,'Techno Systems'!B:D,3,0),"")</f>
        <v>16.88</v>
      </c>
      <c r="F1161" s="112">
        <f t="shared" si="142"/>
        <v>0</v>
      </c>
    </row>
    <row r="1162" spans="1:6" ht="15" customHeight="1">
      <c r="A1162" s="26"/>
      <c r="B1162" s="27" t="s">
        <v>577</v>
      </c>
      <c r="C1162" s="18" t="s">
        <v>578</v>
      </c>
      <c r="D1162" s="20">
        <v>22.290000000000003</v>
      </c>
      <c r="E1162" s="19">
        <f>IFERROR(VLOOKUP(B1162,'Techno Systems'!B:D,3,0),"")</f>
        <v>22.290000000000003</v>
      </c>
      <c r="F1162" s="112">
        <f t="shared" si="142"/>
        <v>0</v>
      </c>
    </row>
    <row r="1163" spans="1:6" ht="15" customHeight="1">
      <c r="A1163" s="26"/>
      <c r="B1163" s="27" t="s">
        <v>579</v>
      </c>
      <c r="C1163" s="18" t="s">
        <v>580</v>
      </c>
      <c r="D1163" s="20">
        <v>26.35</v>
      </c>
      <c r="E1163" s="19">
        <f>IFERROR(VLOOKUP(B1163,'Techno Systems'!B:D,3,0),"")</f>
        <v>26.35</v>
      </c>
      <c r="F1163" s="112">
        <f t="shared" si="142"/>
        <v>0</v>
      </c>
    </row>
    <row r="1164" spans="1:6" ht="15" customHeight="1">
      <c r="A1164" s="26"/>
      <c r="B1164" s="27" t="s">
        <v>581</v>
      </c>
      <c r="C1164" s="18" t="s">
        <v>582</v>
      </c>
      <c r="D1164" s="20">
        <v>19.239999999999998</v>
      </c>
      <c r="E1164" s="19">
        <f>IFERROR(VLOOKUP(B1164,'Techno Systems'!B:D,3,0),"")</f>
        <v>19.239999999999998</v>
      </c>
      <c r="F1164" s="112">
        <f t="shared" si="142"/>
        <v>0</v>
      </c>
    </row>
    <row r="1165" spans="1:6" ht="15" customHeight="1">
      <c r="A1165" s="26"/>
      <c r="B1165" s="27" t="s">
        <v>583</v>
      </c>
      <c r="C1165" s="18" t="s">
        <v>584</v>
      </c>
      <c r="D1165" s="20">
        <v>20.97</v>
      </c>
      <c r="E1165" s="19">
        <f>IFERROR(VLOOKUP(B1165,'Techno Systems'!B:D,3,0),"")</f>
        <v>20.97</v>
      </c>
      <c r="F1165" s="112">
        <f t="shared" si="142"/>
        <v>0</v>
      </c>
    </row>
    <row r="1166" spans="1:6" ht="15" customHeight="1">
      <c r="A1166" s="26"/>
      <c r="B1166" s="27" t="s">
        <v>585</v>
      </c>
      <c r="C1166" s="18" t="s">
        <v>586</v>
      </c>
      <c r="D1166" s="20">
        <v>22.290000000000003</v>
      </c>
      <c r="E1166" s="19">
        <f>IFERROR(VLOOKUP(B1166,'Techno Systems'!B:D,3,0),"")</f>
        <v>22.290000000000003</v>
      </c>
      <c r="F1166" s="112">
        <f t="shared" si="142"/>
        <v>0</v>
      </c>
    </row>
    <row r="1167" spans="1:6" ht="15" customHeight="1">
      <c r="A1167" s="26"/>
      <c r="B1167" s="27" t="s">
        <v>587</v>
      </c>
      <c r="C1167" s="18" t="s">
        <v>588</v>
      </c>
      <c r="D1167" s="20">
        <v>29.13</v>
      </c>
      <c r="E1167" s="19">
        <f>IFERROR(VLOOKUP(B1167,'Techno Systems'!B:D,3,0),"")</f>
        <v>29.13</v>
      </c>
      <c r="F1167" s="112">
        <f t="shared" si="142"/>
        <v>0</v>
      </c>
    </row>
    <row r="1168" spans="1:6" ht="15" customHeight="1">
      <c r="A1168" s="26"/>
      <c r="B1168" s="27" t="s">
        <v>589</v>
      </c>
      <c r="C1168" s="18" t="s">
        <v>590</v>
      </c>
      <c r="D1168" s="20">
        <v>40.53</v>
      </c>
      <c r="E1168" s="19">
        <f>IFERROR(VLOOKUP(B1168,'Techno Systems'!B:D,3,0),"")</f>
        <v>40.53</v>
      </c>
      <c r="F1168" s="112">
        <f t="shared" si="142"/>
        <v>0</v>
      </c>
    </row>
    <row r="1169" spans="1:6" ht="15" customHeight="1">
      <c r="A1169" s="26"/>
      <c r="B1169" s="27" t="s">
        <v>591</v>
      </c>
      <c r="C1169" s="18" t="s">
        <v>592</v>
      </c>
      <c r="D1169" s="20">
        <v>23.08</v>
      </c>
      <c r="E1169" s="19">
        <f>IFERROR(VLOOKUP(B1169,'Techno Systems'!B:D,3,0),"")</f>
        <v>23.08</v>
      </c>
      <c r="F1169" s="112">
        <f t="shared" si="142"/>
        <v>0</v>
      </c>
    </row>
    <row r="1170" spans="1:6" ht="15" customHeight="1">
      <c r="A1170" s="26"/>
      <c r="B1170" s="27" t="s">
        <v>593</v>
      </c>
      <c r="C1170" s="18" t="s">
        <v>594</v>
      </c>
      <c r="D1170" s="20">
        <v>24.32</v>
      </c>
      <c r="E1170" s="19">
        <f>IFERROR(VLOOKUP(B1170,'Techno Systems'!B:D,3,0),"")</f>
        <v>24.32</v>
      </c>
      <c r="F1170" s="112">
        <f t="shared" si="142"/>
        <v>0</v>
      </c>
    </row>
    <row r="1171" spans="1:6" ht="15" customHeight="1">
      <c r="A1171" s="26"/>
      <c r="B1171" s="27" t="s">
        <v>595</v>
      </c>
      <c r="C1171" s="18" t="s">
        <v>596</v>
      </c>
      <c r="D1171" s="20">
        <v>28.37</v>
      </c>
      <c r="E1171" s="19">
        <f>IFERROR(VLOOKUP(B1171,'Techno Systems'!B:D,3,0),"")</f>
        <v>28.37</v>
      </c>
      <c r="F1171" s="112">
        <f t="shared" si="142"/>
        <v>0</v>
      </c>
    </row>
    <row r="1172" spans="1:6" ht="15" customHeight="1">
      <c r="A1172" s="26"/>
      <c r="B1172" s="27" t="s">
        <v>597</v>
      </c>
      <c r="C1172" s="18" t="s">
        <v>598</v>
      </c>
      <c r="D1172" s="20">
        <v>32.43</v>
      </c>
      <c r="E1172" s="19">
        <f>IFERROR(VLOOKUP(B1172,'Techno Systems'!B:D,3,0),"")</f>
        <v>32.43</v>
      </c>
      <c r="F1172" s="112">
        <f t="shared" si="142"/>
        <v>0</v>
      </c>
    </row>
    <row r="1173" spans="1:6" ht="15" customHeight="1">
      <c r="A1173" s="26"/>
      <c r="B1173" s="27" t="s">
        <v>599</v>
      </c>
      <c r="C1173" s="18" t="s">
        <v>600</v>
      </c>
      <c r="D1173" s="20">
        <v>54.6</v>
      </c>
      <c r="E1173" s="19">
        <f>IFERROR(VLOOKUP(B1173,'Techno Systems'!B:D,3,0),"")</f>
        <v>54.6</v>
      </c>
      <c r="F1173" s="112">
        <f t="shared" si="142"/>
        <v>0</v>
      </c>
    </row>
    <row r="1174" spans="1:6" ht="15" customHeight="1">
      <c r="A1174" s="26"/>
      <c r="B1174" s="27" t="s">
        <v>601</v>
      </c>
      <c r="C1174" s="18" t="s">
        <v>602</v>
      </c>
      <c r="D1174" s="20">
        <v>40.72</v>
      </c>
      <c r="E1174" s="19">
        <f>IFERROR(VLOOKUP(B1174,'Techno Systems'!B:D,3,0),"")</f>
        <v>40.72</v>
      </c>
      <c r="F1174" s="112">
        <f t="shared" si="142"/>
        <v>0</v>
      </c>
    </row>
    <row r="1175" spans="1:6" ht="15" customHeight="1">
      <c r="A1175" s="26"/>
      <c r="B1175" s="27" t="s">
        <v>603</v>
      </c>
      <c r="C1175" s="18" t="s">
        <v>604</v>
      </c>
      <c r="D1175" s="20">
        <v>50.08</v>
      </c>
      <c r="E1175" s="19">
        <f>IFERROR(VLOOKUP(B1175,'Techno Systems'!B:D,3,0),"")</f>
        <v>50.08</v>
      </c>
      <c r="F1175" s="112">
        <f t="shared" si="142"/>
        <v>0</v>
      </c>
    </row>
    <row r="1176" spans="1:6" ht="15" customHeight="1">
      <c r="A1176" s="26"/>
      <c r="B1176" s="27" t="s">
        <v>605</v>
      </c>
      <c r="C1176" s="18" t="s">
        <v>606</v>
      </c>
      <c r="D1176" s="20">
        <v>78.760000000000005</v>
      </c>
      <c r="E1176" s="19">
        <f>IFERROR(VLOOKUP(B1176,'Techno Systems'!B:D,3,0),"")</f>
        <v>78.760000000000005</v>
      </c>
      <c r="F1176" s="112">
        <f t="shared" si="142"/>
        <v>0</v>
      </c>
    </row>
    <row r="1177" spans="1:6" ht="15" customHeight="1">
      <c r="A1177" s="26"/>
      <c r="B1177" s="27" t="s">
        <v>607</v>
      </c>
      <c r="C1177" s="18" t="s">
        <v>608</v>
      </c>
      <c r="D1177" s="20">
        <v>50.66</v>
      </c>
      <c r="E1177" s="19">
        <f>IFERROR(VLOOKUP(B1177,'Techno Systems'!B:D,3,0),"")</f>
        <v>50.66</v>
      </c>
      <c r="F1177" s="112">
        <f t="shared" si="142"/>
        <v>0</v>
      </c>
    </row>
    <row r="1178" spans="1:6" ht="15" customHeight="1">
      <c r="A1178" s="26"/>
      <c r="B1178" s="27" t="s">
        <v>609</v>
      </c>
      <c r="C1178" s="18" t="s">
        <v>610</v>
      </c>
      <c r="D1178" s="20">
        <v>66.819999999999993</v>
      </c>
      <c r="E1178" s="19">
        <f>IFERROR(VLOOKUP(B1178,'Techno Systems'!B:D,3,0),"")</f>
        <v>66.819999999999993</v>
      </c>
      <c r="F1178" s="112">
        <f t="shared" si="142"/>
        <v>0</v>
      </c>
    </row>
    <row r="1179" spans="1:6" ht="15" customHeight="1">
      <c r="A1179" s="26"/>
      <c r="B1179" s="27" t="s">
        <v>611</v>
      </c>
      <c r="C1179" s="18" t="s">
        <v>612</v>
      </c>
      <c r="D1179" s="20">
        <v>81.489999999999995</v>
      </c>
      <c r="E1179" s="19">
        <f>IFERROR(VLOOKUP(B1179,'Techno Systems'!B:D,3,0),"")</f>
        <v>81.489999999999995</v>
      </c>
      <c r="F1179" s="112">
        <f t="shared" si="142"/>
        <v>0</v>
      </c>
    </row>
    <row r="1180" spans="1:6" ht="15" customHeight="1">
      <c r="A1180" s="26"/>
      <c r="B1180" s="27" t="s">
        <v>613</v>
      </c>
      <c r="C1180" s="18" t="s">
        <v>614</v>
      </c>
      <c r="D1180" s="20">
        <v>119.71</v>
      </c>
      <c r="E1180" s="19">
        <f>IFERROR(VLOOKUP(B1180,'Techno Systems'!B:D,3,0),"")</f>
        <v>119.71</v>
      </c>
      <c r="F1180" s="112">
        <f t="shared" si="142"/>
        <v>0</v>
      </c>
    </row>
    <row r="1181" spans="1:6" ht="15" customHeight="1">
      <c r="A1181" s="26"/>
      <c r="B1181" s="27" t="s">
        <v>615</v>
      </c>
      <c r="C1181" s="18" t="s">
        <v>616</v>
      </c>
      <c r="D1181" s="20">
        <v>83.88</v>
      </c>
      <c r="E1181" s="19">
        <f>IFERROR(VLOOKUP(B1181,'Techno Systems'!B:D,3,0),"")</f>
        <v>83.88</v>
      </c>
      <c r="F1181" s="112">
        <f t="shared" si="142"/>
        <v>0</v>
      </c>
    </row>
    <row r="1182" spans="1:6" ht="15" customHeight="1">
      <c r="A1182" s="26"/>
      <c r="B1182" s="27" t="s">
        <v>617</v>
      </c>
      <c r="C1182" s="18" t="s">
        <v>618</v>
      </c>
      <c r="D1182" s="20">
        <v>104.86</v>
      </c>
      <c r="E1182" s="19">
        <f>IFERROR(VLOOKUP(B1182,'Techno Systems'!B:D,3,0),"")</f>
        <v>104.86</v>
      </c>
      <c r="F1182" s="112">
        <f t="shared" si="142"/>
        <v>0</v>
      </c>
    </row>
    <row r="1183" spans="1:6" ht="15" customHeight="1">
      <c r="A1183" s="26"/>
      <c r="B1183" s="27" t="s">
        <v>619</v>
      </c>
      <c r="C1183" s="18" t="s">
        <v>620</v>
      </c>
      <c r="D1183" s="20">
        <v>113.94</v>
      </c>
      <c r="E1183" s="19">
        <f>IFERROR(VLOOKUP(B1183,'Techno Systems'!B:D,3,0),"")</f>
        <v>113.94</v>
      </c>
      <c r="F1183" s="112">
        <f t="shared" si="142"/>
        <v>0</v>
      </c>
    </row>
    <row r="1184" spans="1:6" ht="15" customHeight="1">
      <c r="A1184" s="26"/>
      <c r="B1184" s="27" t="s">
        <v>621</v>
      </c>
      <c r="C1184" s="18" t="s">
        <v>622</v>
      </c>
      <c r="D1184" s="20">
        <v>105.96</v>
      </c>
      <c r="E1184" s="19">
        <f>IFERROR(VLOOKUP(B1184,'Techno Systems'!B:D,3,0),"")</f>
        <v>105.96</v>
      </c>
      <c r="F1184" s="112">
        <f t="shared" si="142"/>
        <v>0</v>
      </c>
    </row>
    <row r="1185" spans="1:6" ht="15" customHeight="1">
      <c r="A1185" s="26"/>
      <c r="B1185" s="27" t="s">
        <v>623</v>
      </c>
      <c r="C1185" s="18" t="s">
        <v>624</v>
      </c>
      <c r="D1185" s="20">
        <v>130.69</v>
      </c>
      <c r="E1185" s="19">
        <f>IFERROR(VLOOKUP(B1185,'Techno Systems'!B:D,3,0),"")</f>
        <v>130.69</v>
      </c>
      <c r="F1185" s="112">
        <f t="shared" si="142"/>
        <v>0</v>
      </c>
    </row>
    <row r="1186" spans="1:6" ht="15" customHeight="1">
      <c r="A1186" s="26"/>
      <c r="B1186" s="27" t="s">
        <v>625</v>
      </c>
      <c r="C1186" s="18" t="s">
        <v>626</v>
      </c>
      <c r="D1186" s="20">
        <v>154.06</v>
      </c>
      <c r="E1186" s="19">
        <f>IFERROR(VLOOKUP(B1186,'Techno Systems'!B:D,3,0),"")</f>
        <v>154.06</v>
      </c>
      <c r="F1186" s="112">
        <f t="shared" si="142"/>
        <v>0</v>
      </c>
    </row>
    <row r="1187" spans="1:6" ht="15" customHeight="1">
      <c r="A1187" s="26"/>
      <c r="B1187" s="27" t="s">
        <v>627</v>
      </c>
      <c r="C1187" s="18" t="s">
        <v>628</v>
      </c>
      <c r="D1187" s="20">
        <v>180.07</v>
      </c>
      <c r="E1187" s="19">
        <f>IFERROR(VLOOKUP(B1187,'Techno Systems'!B:D,3,0),"")</f>
        <v>180.07</v>
      </c>
      <c r="F1187" s="112">
        <f t="shared" si="142"/>
        <v>0</v>
      </c>
    </row>
    <row r="1188" spans="1:6" ht="15" customHeight="1">
      <c r="A1188" s="26"/>
      <c r="B1188" s="27" t="s">
        <v>629</v>
      </c>
      <c r="C1188" s="18" t="s">
        <v>630</v>
      </c>
      <c r="D1188" s="20">
        <v>233.03</v>
      </c>
      <c r="E1188" s="19">
        <f>IFERROR(VLOOKUP(B1188,'Techno Systems'!B:D,3,0),"")</f>
        <v>233.03</v>
      </c>
      <c r="F1188" s="112">
        <f t="shared" si="142"/>
        <v>0</v>
      </c>
    </row>
    <row r="1189" spans="1:6" ht="15" customHeight="1">
      <c r="A1189" s="26"/>
      <c r="B1189" s="27" t="s">
        <v>631</v>
      </c>
      <c r="C1189" s="18" t="s">
        <v>632</v>
      </c>
      <c r="D1189" s="20">
        <v>211.85</v>
      </c>
      <c r="E1189" s="19">
        <f>IFERROR(VLOOKUP(B1189,'Techno Systems'!B:D,3,0),"")</f>
        <v>211.85</v>
      </c>
      <c r="F1189" s="112">
        <f t="shared" si="142"/>
        <v>0</v>
      </c>
    </row>
    <row r="1190" spans="1:6" ht="15" customHeight="1">
      <c r="A1190" s="26"/>
      <c r="B1190" s="27" t="s">
        <v>633</v>
      </c>
      <c r="C1190" s="18" t="s">
        <v>634</v>
      </c>
      <c r="D1190" s="20">
        <v>291.29000000000002</v>
      </c>
      <c r="E1190" s="19">
        <f>IFERROR(VLOOKUP(B1190,'Techno Systems'!B:D,3,0),"")</f>
        <v>291.29000000000002</v>
      </c>
      <c r="F1190" s="112">
        <f t="shared" si="142"/>
        <v>0</v>
      </c>
    </row>
    <row r="1191" spans="1:6" ht="15" customHeight="1">
      <c r="A1191" s="26"/>
      <c r="B1191" s="27" t="s">
        <v>635</v>
      </c>
      <c r="C1191" s="18" t="s">
        <v>636</v>
      </c>
      <c r="D1191" s="20">
        <v>317.77</v>
      </c>
      <c r="E1191" s="19">
        <f>IFERROR(VLOOKUP(B1191,'Techno Systems'!B:D,3,0),"")</f>
        <v>317.77</v>
      </c>
      <c r="F1191" s="112">
        <f t="shared" si="142"/>
        <v>0</v>
      </c>
    </row>
    <row r="1192" spans="1:6" ht="15" customHeight="1">
      <c r="A1192" s="26"/>
      <c r="B1192" s="27" t="s">
        <v>637</v>
      </c>
      <c r="C1192" s="18" t="s">
        <v>638</v>
      </c>
      <c r="D1192" s="20">
        <v>423.69</v>
      </c>
      <c r="E1192" s="19">
        <f>IFERROR(VLOOKUP(B1192,'Techno Systems'!B:D,3,0),"")</f>
        <v>423.69</v>
      </c>
      <c r="F1192" s="112">
        <f t="shared" si="142"/>
        <v>0</v>
      </c>
    </row>
    <row r="1193" spans="1:6" ht="15" customHeight="1">
      <c r="A1193" s="26"/>
      <c r="B1193" s="27" t="s">
        <v>639</v>
      </c>
      <c r="C1193" s="18" t="s">
        <v>640</v>
      </c>
      <c r="D1193" s="20">
        <v>550.79999999999995</v>
      </c>
      <c r="E1193" s="19">
        <f>IFERROR(VLOOKUP(B1193,'Techno Systems'!B:D,3,0),"")</f>
        <v>550.79999999999995</v>
      </c>
      <c r="F1193" s="112">
        <f t="shared" si="142"/>
        <v>0</v>
      </c>
    </row>
    <row r="1194" spans="1:6" ht="15" customHeight="1">
      <c r="A1194" s="128"/>
      <c r="B1194" s="53"/>
      <c r="C1194" s="6" t="s">
        <v>725</v>
      </c>
      <c r="D1194" s="13"/>
      <c r="E1194" s="14"/>
      <c r="F1194" s="5"/>
    </row>
    <row r="1195" spans="1:6" ht="15" customHeight="1">
      <c r="A1195" s="26"/>
      <c r="B1195" s="27" t="s">
        <v>312</v>
      </c>
      <c r="C1195" s="18" t="s">
        <v>3048</v>
      </c>
      <c r="D1195" s="20">
        <v>37.39</v>
      </c>
      <c r="E1195" s="19">
        <f>IFERROR(VLOOKUP(B1195,'Techno Systems'!B:D,3,0),"")</f>
        <v>37.39</v>
      </c>
      <c r="F1195" s="112">
        <f t="shared" ref="F1195:F1209" si="143">IFERROR(E1195/D1195-1,0)</f>
        <v>0</v>
      </c>
    </row>
    <row r="1196" spans="1:6" ht="15" customHeight="1">
      <c r="A1196" s="26"/>
      <c r="B1196" s="27" t="s">
        <v>313</v>
      </c>
      <c r="C1196" s="18" t="s">
        <v>3160</v>
      </c>
      <c r="D1196" s="20">
        <v>45.6</v>
      </c>
      <c r="E1196" s="19">
        <f>IFERROR(VLOOKUP(B1196,'Techno Systems'!B:D,3,0),"")</f>
        <v>45.6</v>
      </c>
      <c r="F1196" s="112">
        <f t="shared" si="143"/>
        <v>0</v>
      </c>
    </row>
    <row r="1197" spans="1:6" ht="15" customHeight="1">
      <c r="A1197" s="26"/>
      <c r="B1197" s="27" t="s">
        <v>314</v>
      </c>
      <c r="C1197" s="18" t="s">
        <v>3020</v>
      </c>
      <c r="D1197" s="20">
        <v>38.44</v>
      </c>
      <c r="E1197" s="19">
        <f>IFERROR(VLOOKUP(B1197,'Techno Systems'!B:D,3,0),"")</f>
        <v>38.44</v>
      </c>
      <c r="F1197" s="112">
        <f t="shared" si="143"/>
        <v>0</v>
      </c>
    </row>
    <row r="1198" spans="1:6" ht="15" customHeight="1">
      <c r="A1198" s="26"/>
      <c r="B1198" s="27" t="s">
        <v>315</v>
      </c>
      <c r="C1198" s="18" t="s">
        <v>3064</v>
      </c>
      <c r="D1198" s="20">
        <v>47.98</v>
      </c>
      <c r="E1198" s="19">
        <f>IFERROR(VLOOKUP(B1198,'Techno Systems'!B:D,3,0),"")</f>
        <v>47.98</v>
      </c>
      <c r="F1198" s="112">
        <f t="shared" si="143"/>
        <v>0</v>
      </c>
    </row>
    <row r="1199" spans="1:6" ht="15" customHeight="1">
      <c r="A1199" s="26"/>
      <c r="B1199" s="27" t="s">
        <v>316</v>
      </c>
      <c r="C1199" s="18" t="s">
        <v>3464</v>
      </c>
      <c r="D1199" s="20">
        <v>53.1</v>
      </c>
      <c r="E1199" s="19">
        <f>IFERROR(VLOOKUP(B1199,'Techno Systems'!B:D,3,0),"")</f>
        <v>53.1</v>
      </c>
      <c r="F1199" s="112">
        <f t="shared" si="143"/>
        <v>0</v>
      </c>
    </row>
    <row r="1200" spans="1:6" ht="15" customHeight="1">
      <c r="A1200" s="26"/>
      <c r="B1200" s="27" t="s">
        <v>317</v>
      </c>
      <c r="C1200" s="18" t="s">
        <v>2915</v>
      </c>
      <c r="D1200" s="20">
        <v>50.56</v>
      </c>
      <c r="E1200" s="19">
        <f>IFERROR(VLOOKUP(B1200,'Techno Systems'!B:D,3,0),"")</f>
        <v>50.56</v>
      </c>
      <c r="F1200" s="112">
        <f t="shared" si="143"/>
        <v>0</v>
      </c>
    </row>
    <row r="1201" spans="1:6" ht="15" customHeight="1">
      <c r="A1201" s="26"/>
      <c r="B1201" s="27" t="s">
        <v>318</v>
      </c>
      <c r="C1201" s="18" t="s">
        <v>3366</v>
      </c>
      <c r="D1201" s="20">
        <v>55.58</v>
      </c>
      <c r="E1201" s="19">
        <f>IFERROR(VLOOKUP(B1201,'Techno Systems'!B:D,3,0),"")</f>
        <v>55.58</v>
      </c>
      <c r="F1201" s="112">
        <f t="shared" si="143"/>
        <v>0</v>
      </c>
    </row>
    <row r="1202" spans="1:6" ht="15" customHeight="1">
      <c r="A1202" s="26"/>
      <c r="B1202" s="27" t="s">
        <v>319</v>
      </c>
      <c r="C1202" s="18" t="s">
        <v>2970</v>
      </c>
      <c r="D1202" s="20">
        <v>56.95</v>
      </c>
      <c r="E1202" s="19">
        <f>IFERROR(VLOOKUP(B1202,'Techno Systems'!B:D,3,0),"")</f>
        <v>56.95</v>
      </c>
      <c r="F1202" s="112">
        <f t="shared" si="143"/>
        <v>0</v>
      </c>
    </row>
    <row r="1203" spans="1:6" ht="15" customHeight="1">
      <c r="A1203" s="26"/>
      <c r="B1203" s="27" t="s">
        <v>320</v>
      </c>
      <c r="C1203" s="18" t="s">
        <v>3124</v>
      </c>
      <c r="D1203" s="20">
        <v>66.36</v>
      </c>
      <c r="E1203" s="19">
        <f>IFERROR(VLOOKUP(B1203,'Techno Systems'!B:D,3,0),"")</f>
        <v>66.36</v>
      </c>
      <c r="F1203" s="112">
        <f t="shared" si="143"/>
        <v>0</v>
      </c>
    </row>
    <row r="1204" spans="1:6" ht="15" customHeight="1">
      <c r="A1204" s="26"/>
      <c r="B1204" s="27" t="s">
        <v>321</v>
      </c>
      <c r="C1204" s="18" t="s">
        <v>3026</v>
      </c>
      <c r="D1204" s="20">
        <v>78.010000000000005</v>
      </c>
      <c r="E1204" s="19">
        <f>IFERROR(VLOOKUP(B1204,'Techno Systems'!B:D,3,0),"")</f>
        <v>78.010000000000005</v>
      </c>
      <c r="F1204" s="112">
        <f t="shared" si="143"/>
        <v>0</v>
      </c>
    </row>
    <row r="1205" spans="1:6" ht="15" customHeight="1">
      <c r="A1205" s="26"/>
      <c r="B1205" s="27" t="s">
        <v>322</v>
      </c>
      <c r="C1205" s="18" t="s">
        <v>3162</v>
      </c>
      <c r="D1205" s="20">
        <v>92.64</v>
      </c>
      <c r="E1205" s="19">
        <f>IFERROR(VLOOKUP(B1205,'Techno Systems'!B:D,3,0),"")</f>
        <v>92.64</v>
      </c>
      <c r="F1205" s="112">
        <f t="shared" si="143"/>
        <v>0</v>
      </c>
    </row>
    <row r="1206" spans="1:6" ht="15" customHeight="1">
      <c r="A1206" s="26"/>
      <c r="B1206" s="27" t="s">
        <v>323</v>
      </c>
      <c r="C1206" s="18" t="s">
        <v>3104</v>
      </c>
      <c r="D1206" s="20">
        <v>110.66</v>
      </c>
      <c r="E1206" s="19">
        <f>IFERROR(VLOOKUP(B1206,'Techno Systems'!B:D,3,0),"")</f>
        <v>110.66</v>
      </c>
      <c r="F1206" s="112">
        <f t="shared" si="143"/>
        <v>0</v>
      </c>
    </row>
    <row r="1207" spans="1:6" ht="15" customHeight="1">
      <c r="A1207" s="26"/>
      <c r="B1207" s="27" t="s">
        <v>324</v>
      </c>
      <c r="C1207" s="18" t="s">
        <v>3189</v>
      </c>
      <c r="D1207" s="20">
        <v>135.52000000000001</v>
      </c>
      <c r="E1207" s="19">
        <f>IFERROR(VLOOKUP(B1207,'Techno Systems'!B:D,3,0),"")</f>
        <v>135.52000000000001</v>
      </c>
      <c r="F1207" s="112">
        <f t="shared" si="143"/>
        <v>0</v>
      </c>
    </row>
    <row r="1208" spans="1:6" ht="15" customHeight="1">
      <c r="A1208" s="26"/>
      <c r="B1208" s="27" t="s">
        <v>325</v>
      </c>
      <c r="C1208" s="18" t="s">
        <v>3458</v>
      </c>
      <c r="D1208" s="20">
        <v>177.84</v>
      </c>
      <c r="E1208" s="19">
        <f>IFERROR(VLOOKUP(B1208,'Techno Systems'!B:D,3,0),"")</f>
        <v>177.84</v>
      </c>
      <c r="F1208" s="112">
        <f t="shared" si="143"/>
        <v>0</v>
      </c>
    </row>
    <row r="1209" spans="1:6" ht="15" customHeight="1">
      <c r="A1209" s="26"/>
      <c r="B1209" s="27" t="s">
        <v>326</v>
      </c>
      <c r="C1209" s="18" t="s">
        <v>3430</v>
      </c>
      <c r="D1209" s="20">
        <v>270.83</v>
      </c>
      <c r="E1209" s="19">
        <f>IFERROR(VLOOKUP(B1209,'Techno Systems'!B:D,3,0),"")</f>
        <v>270.83</v>
      </c>
      <c r="F1209" s="112">
        <f t="shared" si="143"/>
        <v>0</v>
      </c>
    </row>
    <row r="1210" spans="1:6" ht="15" customHeight="1">
      <c r="A1210" s="128"/>
      <c r="B1210" s="53"/>
      <c r="C1210" s="6" t="s">
        <v>731</v>
      </c>
      <c r="D1210" s="13"/>
      <c r="E1210" s="14"/>
      <c r="F1210" s="5"/>
    </row>
    <row r="1211" spans="1:6" ht="15" customHeight="1">
      <c r="A1211" s="26"/>
      <c r="B1211" s="27" t="s">
        <v>534</v>
      </c>
      <c r="C1211" s="18" t="s">
        <v>3255</v>
      </c>
      <c r="D1211" s="20">
        <v>80.69</v>
      </c>
      <c r="E1211" s="19">
        <f>IFERROR(VLOOKUP(B1211,'Techno Systems'!B:D,3,0),"")</f>
        <v>80.69</v>
      </c>
      <c r="F1211" s="112">
        <f t="shared" ref="F1211:F1222" si="144">IFERROR(E1211/D1211-1,0)</f>
        <v>0</v>
      </c>
    </row>
    <row r="1212" spans="1:6" ht="15" customHeight="1">
      <c r="A1212" s="26"/>
      <c r="B1212" s="27" t="s">
        <v>535</v>
      </c>
      <c r="C1212" s="18" t="s">
        <v>3271</v>
      </c>
      <c r="D1212" s="20">
        <v>81.540000000000006</v>
      </c>
      <c r="E1212" s="19">
        <f>IFERROR(VLOOKUP(B1212,'Techno Systems'!B:D,3,0),"")</f>
        <v>81.540000000000006</v>
      </c>
      <c r="F1212" s="112">
        <f t="shared" si="144"/>
        <v>0</v>
      </c>
    </row>
    <row r="1213" spans="1:6" ht="15" customHeight="1">
      <c r="A1213" s="26"/>
      <c r="B1213" s="27" t="s">
        <v>536</v>
      </c>
      <c r="C1213" s="18" t="s">
        <v>3068</v>
      </c>
      <c r="D1213" s="20">
        <v>83.33</v>
      </c>
      <c r="E1213" s="19">
        <f>IFERROR(VLOOKUP(B1213,'Techno Systems'!B:D,3,0),"")</f>
        <v>83.33</v>
      </c>
      <c r="F1213" s="112">
        <f t="shared" si="144"/>
        <v>0</v>
      </c>
    </row>
    <row r="1214" spans="1:6" ht="15" customHeight="1">
      <c r="A1214" s="26"/>
      <c r="B1214" s="27" t="s">
        <v>537</v>
      </c>
      <c r="C1214" s="18" t="s">
        <v>3250</v>
      </c>
      <c r="D1214" s="20">
        <v>86.09</v>
      </c>
      <c r="E1214" s="19">
        <f>IFERROR(VLOOKUP(B1214,'Techno Systems'!B:D,3,0),"")</f>
        <v>86.09</v>
      </c>
      <c r="F1214" s="112">
        <f t="shared" si="144"/>
        <v>0</v>
      </c>
    </row>
    <row r="1215" spans="1:6" ht="15" customHeight="1">
      <c r="A1215" s="26"/>
      <c r="B1215" s="27" t="s">
        <v>538</v>
      </c>
      <c r="C1215" s="18" t="s">
        <v>3053</v>
      </c>
      <c r="D1215" s="20">
        <v>98.65</v>
      </c>
      <c r="E1215" s="19">
        <f>IFERROR(VLOOKUP(B1215,'Techno Systems'!B:D,3,0),"")</f>
        <v>98.65</v>
      </c>
      <c r="F1215" s="112">
        <f t="shared" si="144"/>
        <v>0</v>
      </c>
    </row>
    <row r="1216" spans="1:6" ht="15" customHeight="1">
      <c r="A1216" s="26"/>
      <c r="B1216" s="27" t="s">
        <v>539</v>
      </c>
      <c r="C1216" s="18" t="s">
        <v>3337</v>
      </c>
      <c r="D1216" s="20">
        <v>89.81</v>
      </c>
      <c r="E1216" s="19">
        <f>IFERROR(VLOOKUP(B1216,'Techno Systems'!B:D,3,0),"")</f>
        <v>89.81</v>
      </c>
      <c r="F1216" s="112">
        <f t="shared" si="144"/>
        <v>0</v>
      </c>
    </row>
    <row r="1217" spans="1:6" ht="15" customHeight="1">
      <c r="A1217" s="26"/>
      <c r="B1217" s="27" t="s">
        <v>540</v>
      </c>
      <c r="C1217" s="18" t="s">
        <v>3368</v>
      </c>
      <c r="D1217" s="20">
        <v>90.72</v>
      </c>
      <c r="E1217" s="19">
        <f>IFERROR(VLOOKUP(B1217,'Techno Systems'!B:D,3,0),"")</f>
        <v>90.72</v>
      </c>
      <c r="F1217" s="112">
        <f t="shared" si="144"/>
        <v>0</v>
      </c>
    </row>
    <row r="1218" spans="1:6" ht="15" customHeight="1">
      <c r="A1218" s="26"/>
      <c r="B1218" s="27" t="s">
        <v>541</v>
      </c>
      <c r="C1218" s="18" t="s">
        <v>3453</v>
      </c>
      <c r="D1218" s="20">
        <v>90.77</v>
      </c>
      <c r="E1218" s="19">
        <f>IFERROR(VLOOKUP(B1218,'Techno Systems'!B:D,3,0),"")</f>
        <v>90.77</v>
      </c>
      <c r="F1218" s="112">
        <f t="shared" si="144"/>
        <v>0</v>
      </c>
    </row>
    <row r="1219" spans="1:6" ht="15" customHeight="1">
      <c r="A1219" s="26"/>
      <c r="B1219" s="27" t="s">
        <v>542</v>
      </c>
      <c r="C1219" s="18" t="s">
        <v>3460</v>
      </c>
      <c r="D1219" s="20">
        <v>92.63</v>
      </c>
      <c r="E1219" s="19">
        <f>IFERROR(VLOOKUP(B1219,'Techno Systems'!B:D,3,0),"")</f>
        <v>92.63</v>
      </c>
      <c r="F1219" s="112">
        <f t="shared" si="144"/>
        <v>0</v>
      </c>
    </row>
    <row r="1220" spans="1:6" ht="15" customHeight="1">
      <c r="A1220" s="26"/>
      <c r="B1220" s="27" t="s">
        <v>543</v>
      </c>
      <c r="C1220" s="18" t="s">
        <v>3055</v>
      </c>
      <c r="D1220" s="20">
        <v>95.32</v>
      </c>
      <c r="E1220" s="19">
        <f>IFERROR(VLOOKUP(B1220,'Techno Systems'!B:D,3,0),"")</f>
        <v>95.32</v>
      </c>
      <c r="F1220" s="112">
        <f t="shared" si="144"/>
        <v>0</v>
      </c>
    </row>
    <row r="1221" spans="1:6" ht="15" customHeight="1">
      <c r="A1221" s="26"/>
      <c r="B1221" s="27" t="s">
        <v>544</v>
      </c>
      <c r="C1221" s="18" t="s">
        <v>3367</v>
      </c>
      <c r="D1221" s="20">
        <v>159.32</v>
      </c>
      <c r="E1221" s="19">
        <f>IFERROR(VLOOKUP(B1221,'Techno Systems'!B:D,3,0),"")</f>
        <v>159.32</v>
      </c>
      <c r="F1221" s="112">
        <f t="shared" si="144"/>
        <v>0</v>
      </c>
    </row>
    <row r="1222" spans="1:6" ht="15" customHeight="1">
      <c r="A1222" s="26"/>
      <c r="B1222" s="27" t="s">
        <v>545</v>
      </c>
      <c r="C1222" s="18" t="s">
        <v>3051</v>
      </c>
      <c r="D1222" s="20">
        <v>137.86000000000001</v>
      </c>
      <c r="E1222" s="19">
        <f>IFERROR(VLOOKUP(B1222,'Techno Systems'!B:D,3,0),"")</f>
        <v>137.86000000000001</v>
      </c>
      <c r="F1222" s="112">
        <f t="shared" si="144"/>
        <v>0</v>
      </c>
    </row>
    <row r="1223" spans="1:6" ht="15" customHeight="1">
      <c r="A1223" s="128"/>
      <c r="B1223" s="53"/>
      <c r="C1223" s="6" t="s">
        <v>1836</v>
      </c>
      <c r="D1223" s="13"/>
      <c r="E1223" s="14"/>
      <c r="F1223" s="5"/>
    </row>
    <row r="1224" spans="1:6" ht="15" customHeight="1">
      <c r="A1224" s="26"/>
      <c r="B1224" s="49" t="s">
        <v>1825</v>
      </c>
      <c r="C1224" s="18" t="s">
        <v>3332</v>
      </c>
      <c r="D1224" s="20">
        <v>126.91</v>
      </c>
      <c r="E1224" s="19">
        <f>IFERROR(VLOOKUP(B1224,'Techno Systems'!B:D,3,0),"")</f>
        <v>126.91</v>
      </c>
      <c r="F1224" s="112">
        <f t="shared" ref="F1224:F1234" si="145">IFERROR(E1224/D1224-1,0)</f>
        <v>0</v>
      </c>
    </row>
    <row r="1225" spans="1:6" ht="15" customHeight="1">
      <c r="A1225" s="26"/>
      <c r="B1225" s="49" t="s">
        <v>1826</v>
      </c>
      <c r="C1225" s="18" t="s">
        <v>3404</v>
      </c>
      <c r="D1225" s="20">
        <v>128.19999999999999</v>
      </c>
      <c r="E1225" s="19">
        <f>IFERROR(VLOOKUP(B1225,'Techno Systems'!B:D,3,0),"")</f>
        <v>128.19999999999999</v>
      </c>
      <c r="F1225" s="112">
        <f t="shared" si="145"/>
        <v>0</v>
      </c>
    </row>
    <row r="1226" spans="1:6" ht="15" customHeight="1">
      <c r="A1226" s="26"/>
      <c r="B1226" s="49" t="s">
        <v>1827</v>
      </c>
      <c r="C1226" s="18" t="s">
        <v>3142</v>
      </c>
      <c r="D1226" s="20">
        <v>139.09</v>
      </c>
      <c r="E1226" s="19">
        <f>IFERROR(VLOOKUP(B1226,'Techno Systems'!B:D,3,0),"")</f>
        <v>139.09</v>
      </c>
      <c r="F1226" s="112">
        <f t="shared" si="145"/>
        <v>0</v>
      </c>
    </row>
    <row r="1227" spans="1:6" ht="15" customHeight="1">
      <c r="A1227" s="26"/>
      <c r="B1227" s="49" t="s">
        <v>1828</v>
      </c>
      <c r="C1227" s="18" t="s">
        <v>3084</v>
      </c>
      <c r="D1227" s="20">
        <v>140.44999999999999</v>
      </c>
      <c r="E1227" s="19">
        <f>IFERROR(VLOOKUP(B1227,'Techno Systems'!B:D,3,0),"")</f>
        <v>140.44999999999999</v>
      </c>
      <c r="F1227" s="112">
        <f t="shared" si="145"/>
        <v>0</v>
      </c>
    </row>
    <row r="1228" spans="1:6" ht="15" customHeight="1">
      <c r="A1228" s="26"/>
      <c r="B1228" s="49" t="s">
        <v>1829</v>
      </c>
      <c r="C1228" s="18" t="s">
        <v>3223</v>
      </c>
      <c r="D1228" s="20">
        <v>175.5</v>
      </c>
      <c r="E1228" s="19">
        <f>IFERROR(VLOOKUP(B1228,'Techno Systems'!B:D,3,0),"")</f>
        <v>175.5</v>
      </c>
      <c r="F1228" s="112">
        <f t="shared" si="145"/>
        <v>0</v>
      </c>
    </row>
    <row r="1229" spans="1:6" ht="15" customHeight="1">
      <c r="A1229" s="26"/>
      <c r="B1229" s="49" t="s">
        <v>1830</v>
      </c>
      <c r="C1229" s="18" t="s">
        <v>3392</v>
      </c>
      <c r="D1229" s="20">
        <v>135.94</v>
      </c>
      <c r="E1229" s="19">
        <f>IFERROR(VLOOKUP(B1229,'Techno Systems'!B:D,3,0),"")</f>
        <v>135.94</v>
      </c>
      <c r="F1229" s="112">
        <f t="shared" si="145"/>
        <v>0</v>
      </c>
    </row>
    <row r="1230" spans="1:6" ht="15" customHeight="1">
      <c r="A1230" s="26"/>
      <c r="B1230" s="49" t="s">
        <v>1831</v>
      </c>
      <c r="C1230" s="18" t="s">
        <v>3400</v>
      </c>
      <c r="D1230" s="20">
        <v>137.28</v>
      </c>
      <c r="E1230" s="19">
        <f>IFERROR(VLOOKUP(B1230,'Techno Systems'!B:D,3,0),"")</f>
        <v>137.28</v>
      </c>
      <c r="F1230" s="112">
        <f t="shared" si="145"/>
        <v>0</v>
      </c>
    </row>
    <row r="1231" spans="1:6" ht="15" customHeight="1">
      <c r="A1231" s="26"/>
      <c r="B1231" s="49" t="s">
        <v>1832</v>
      </c>
      <c r="C1231" s="18" t="s">
        <v>3384</v>
      </c>
      <c r="D1231" s="20">
        <v>157.02000000000001</v>
      </c>
      <c r="E1231" s="19">
        <f>IFERROR(VLOOKUP(B1231,'Techno Systems'!B:D,3,0),"")</f>
        <v>157.02000000000001</v>
      </c>
      <c r="F1231" s="112">
        <f t="shared" si="145"/>
        <v>0</v>
      </c>
    </row>
    <row r="1232" spans="1:6" ht="15" customHeight="1">
      <c r="A1232" s="26"/>
      <c r="B1232" s="49" t="s">
        <v>1833</v>
      </c>
      <c r="C1232" s="18" t="s">
        <v>3387</v>
      </c>
      <c r="D1232" s="20">
        <v>158.56</v>
      </c>
      <c r="E1232" s="19">
        <f>IFERROR(VLOOKUP(B1232,'Techno Systems'!B:D,3,0),"")</f>
        <v>158.56</v>
      </c>
      <c r="F1232" s="112">
        <f t="shared" si="145"/>
        <v>0</v>
      </c>
    </row>
    <row r="1233" spans="1:6" ht="15" customHeight="1">
      <c r="A1233" s="26"/>
      <c r="B1233" s="49" t="s">
        <v>1834</v>
      </c>
      <c r="C1233" s="18" t="s">
        <v>3242</v>
      </c>
      <c r="D1233" s="20">
        <v>193.45</v>
      </c>
      <c r="E1233" s="19">
        <f>IFERROR(VLOOKUP(B1233,'Techno Systems'!B:D,3,0),"")</f>
        <v>193.45</v>
      </c>
      <c r="F1233" s="112">
        <f t="shared" si="145"/>
        <v>0</v>
      </c>
    </row>
    <row r="1234" spans="1:6" ht="15" customHeight="1">
      <c r="A1234" s="26"/>
      <c r="B1234" s="49" t="s">
        <v>1835</v>
      </c>
      <c r="C1234" s="18" t="s">
        <v>3185</v>
      </c>
      <c r="D1234" s="20">
        <v>280.48</v>
      </c>
      <c r="E1234" s="19">
        <f>IFERROR(VLOOKUP(B1234,'Techno Systems'!B:D,3,0),"")</f>
        <v>280.48</v>
      </c>
      <c r="F1234" s="112">
        <f t="shared" si="145"/>
        <v>0</v>
      </c>
    </row>
    <row r="1235" spans="1:6" ht="15" customHeight="1">
      <c r="A1235" s="128"/>
      <c r="B1235" s="53"/>
      <c r="C1235" s="6" t="s">
        <v>732</v>
      </c>
      <c r="D1235" s="13"/>
      <c r="E1235" s="14"/>
      <c r="F1235" s="5"/>
    </row>
    <row r="1236" spans="1:6" ht="15" customHeight="1">
      <c r="A1236" s="26"/>
      <c r="B1236" s="27" t="s">
        <v>546</v>
      </c>
      <c r="C1236" s="18" t="s">
        <v>3277</v>
      </c>
      <c r="D1236" s="20">
        <v>79.8</v>
      </c>
      <c r="E1236" s="19">
        <f>IFERROR(VLOOKUP(B1236,'Techno Systems'!B:D,3,0),"")</f>
        <v>79.8</v>
      </c>
      <c r="F1236" s="112">
        <f t="shared" ref="F1236:F1246" si="146">IFERROR(E1236/D1236-1,0)</f>
        <v>0</v>
      </c>
    </row>
    <row r="1237" spans="1:6" ht="15" customHeight="1">
      <c r="A1237" s="26"/>
      <c r="B1237" s="27" t="s">
        <v>547</v>
      </c>
      <c r="C1237" s="18" t="s">
        <v>3268</v>
      </c>
      <c r="D1237" s="20">
        <v>80.69</v>
      </c>
      <c r="E1237" s="19">
        <f>IFERROR(VLOOKUP(B1237,'Techno Systems'!B:D,3,0),"")</f>
        <v>80.69</v>
      </c>
      <c r="F1237" s="112">
        <f t="shared" si="146"/>
        <v>0</v>
      </c>
    </row>
    <row r="1238" spans="1:6" ht="15" customHeight="1">
      <c r="A1238" s="26"/>
      <c r="B1238" s="27" t="s">
        <v>548</v>
      </c>
      <c r="C1238" s="18" t="s">
        <v>3264</v>
      </c>
      <c r="D1238" s="20">
        <v>84.31</v>
      </c>
      <c r="E1238" s="19">
        <f>IFERROR(VLOOKUP(B1238,'Techno Systems'!B:D,3,0),"")</f>
        <v>84.31</v>
      </c>
      <c r="F1238" s="112">
        <f t="shared" si="146"/>
        <v>0</v>
      </c>
    </row>
    <row r="1239" spans="1:6" ht="15" customHeight="1">
      <c r="A1239" s="26"/>
      <c r="B1239" s="27" t="s">
        <v>549</v>
      </c>
      <c r="C1239" s="18" t="s">
        <v>3275</v>
      </c>
      <c r="D1239" s="20">
        <v>86.15</v>
      </c>
      <c r="E1239" s="19">
        <f>IFERROR(VLOOKUP(B1239,'Techno Systems'!B:D,3,0),"")</f>
        <v>86.15</v>
      </c>
      <c r="F1239" s="112">
        <f t="shared" si="146"/>
        <v>0</v>
      </c>
    </row>
    <row r="1240" spans="1:6" ht="15" customHeight="1">
      <c r="A1240" s="26"/>
      <c r="B1240" s="27" t="s">
        <v>550</v>
      </c>
      <c r="C1240" s="18" t="s">
        <v>3217</v>
      </c>
      <c r="D1240" s="20">
        <v>92.59</v>
      </c>
      <c r="E1240" s="19">
        <f>IFERROR(VLOOKUP(B1240,'Techno Systems'!B:D,3,0),"")</f>
        <v>92.59</v>
      </c>
      <c r="F1240" s="112">
        <f t="shared" si="146"/>
        <v>0</v>
      </c>
    </row>
    <row r="1241" spans="1:6" ht="15" customHeight="1">
      <c r="A1241" s="26"/>
      <c r="B1241" s="27" t="s">
        <v>551</v>
      </c>
      <c r="C1241" s="18" t="s">
        <v>3336</v>
      </c>
      <c r="D1241" s="20">
        <v>94.13</v>
      </c>
      <c r="E1241" s="19">
        <f>IFERROR(VLOOKUP(B1241,'Techno Systems'!B:D,3,0),"")</f>
        <v>94.13</v>
      </c>
      <c r="F1241" s="112">
        <f t="shared" si="146"/>
        <v>0</v>
      </c>
    </row>
    <row r="1242" spans="1:6" ht="15" customHeight="1">
      <c r="A1242" s="26"/>
      <c r="B1242" s="27" t="s">
        <v>552</v>
      </c>
      <c r="C1242" s="18" t="s">
        <v>3333</v>
      </c>
      <c r="D1242" s="20">
        <v>95.09</v>
      </c>
      <c r="E1242" s="19">
        <f>IFERROR(VLOOKUP(B1242,'Techno Systems'!B:D,3,0),"")</f>
        <v>95.09</v>
      </c>
      <c r="F1242" s="112">
        <f t="shared" si="146"/>
        <v>0</v>
      </c>
    </row>
    <row r="1243" spans="1:6" ht="15" customHeight="1">
      <c r="A1243" s="26"/>
      <c r="B1243" s="27" t="s">
        <v>553</v>
      </c>
      <c r="C1243" s="18" t="s">
        <v>3348</v>
      </c>
      <c r="D1243" s="20">
        <v>91.28</v>
      </c>
      <c r="E1243" s="19">
        <f>IFERROR(VLOOKUP(B1243,'Techno Systems'!B:D,3,0),"")</f>
        <v>91.28</v>
      </c>
      <c r="F1243" s="112">
        <f t="shared" si="146"/>
        <v>0</v>
      </c>
    </row>
    <row r="1244" spans="1:6" ht="15" customHeight="1">
      <c r="A1244" s="26"/>
      <c r="B1244" s="27" t="s">
        <v>554</v>
      </c>
      <c r="C1244" s="18" t="s">
        <v>3330</v>
      </c>
      <c r="D1244" s="20">
        <v>92.25</v>
      </c>
      <c r="E1244" s="19">
        <f>IFERROR(VLOOKUP(B1244,'Techno Systems'!B:D,3,0),"")</f>
        <v>92.25</v>
      </c>
      <c r="F1244" s="112">
        <f t="shared" si="146"/>
        <v>0</v>
      </c>
    </row>
    <row r="1245" spans="1:6" ht="15" customHeight="1">
      <c r="A1245" s="26"/>
      <c r="B1245" s="27" t="s">
        <v>555</v>
      </c>
      <c r="C1245" s="18" t="s">
        <v>3302</v>
      </c>
      <c r="D1245" s="20">
        <v>99.05</v>
      </c>
      <c r="E1245" s="19">
        <f>IFERROR(VLOOKUP(B1245,'Techno Systems'!B:D,3,0),"")</f>
        <v>99.05</v>
      </c>
      <c r="F1245" s="112">
        <f t="shared" si="146"/>
        <v>0</v>
      </c>
    </row>
    <row r="1246" spans="1:6" ht="15" customHeight="1">
      <c r="A1246" s="26"/>
      <c r="B1246" s="27" t="s">
        <v>556</v>
      </c>
      <c r="C1246" s="18" t="s">
        <v>3281</v>
      </c>
      <c r="D1246" s="20">
        <v>132.63</v>
      </c>
      <c r="E1246" s="19">
        <f>IFERROR(VLOOKUP(B1246,'Techno Systems'!B:D,3,0),"")</f>
        <v>132.63</v>
      </c>
      <c r="F1246" s="112">
        <f t="shared" si="146"/>
        <v>0</v>
      </c>
    </row>
    <row r="1247" spans="1:6" ht="15" customHeight="1">
      <c r="A1247" s="128"/>
      <c r="B1247" s="53"/>
      <c r="C1247" s="6" t="s">
        <v>735</v>
      </c>
      <c r="D1247" s="13"/>
      <c r="E1247" s="14"/>
      <c r="F1247" s="5"/>
    </row>
    <row r="1248" spans="1:6" ht="15" customHeight="1">
      <c r="A1248" s="26"/>
      <c r="B1248" s="27" t="s">
        <v>647</v>
      </c>
      <c r="C1248" s="18" t="s">
        <v>3230</v>
      </c>
      <c r="D1248" s="20">
        <v>79.13000000000001</v>
      </c>
      <c r="E1248" s="19">
        <f>IFERROR(VLOOKUP(B1248,'Techno Systems'!B:D,3,0),"")</f>
        <v>79.13000000000001</v>
      </c>
      <c r="F1248" s="112">
        <f t="shared" ref="F1248:F1279" si="147">IFERROR(E1248/D1248-1,0)</f>
        <v>0</v>
      </c>
    </row>
    <row r="1249" spans="1:6" ht="15" customHeight="1">
      <c r="A1249" s="26"/>
      <c r="B1249" s="27" t="s">
        <v>648</v>
      </c>
      <c r="C1249" s="18" t="s">
        <v>3131</v>
      </c>
      <c r="D1249" s="20">
        <v>90.27000000000001</v>
      </c>
      <c r="E1249" s="19">
        <f>IFERROR(VLOOKUP(B1249,'Techno Systems'!B:D,3,0),"")</f>
        <v>90.27000000000001</v>
      </c>
      <c r="F1249" s="112">
        <f t="shared" si="147"/>
        <v>0</v>
      </c>
    </row>
    <row r="1250" spans="1:6" ht="15" customHeight="1">
      <c r="A1250" s="26"/>
      <c r="B1250" s="27" t="s">
        <v>649</v>
      </c>
      <c r="C1250" s="18" t="s">
        <v>3130</v>
      </c>
      <c r="D1250" s="20">
        <v>101.32000000000001</v>
      </c>
      <c r="E1250" s="19">
        <f>IFERROR(VLOOKUP(B1250,'Techno Systems'!B:D,3,0),"")</f>
        <v>101.32000000000001</v>
      </c>
      <c r="F1250" s="112">
        <f t="shared" si="147"/>
        <v>0</v>
      </c>
    </row>
    <row r="1251" spans="1:6" ht="15" customHeight="1">
      <c r="A1251" s="26"/>
      <c r="B1251" s="27" t="s">
        <v>650</v>
      </c>
      <c r="C1251" s="18" t="s">
        <v>3150</v>
      </c>
      <c r="D1251" s="20">
        <v>173.19</v>
      </c>
      <c r="E1251" s="19">
        <f>IFERROR(VLOOKUP(B1251,'Techno Systems'!B:D,3,0),"")</f>
        <v>173.19</v>
      </c>
      <c r="F1251" s="112">
        <f t="shared" si="147"/>
        <v>0</v>
      </c>
    </row>
    <row r="1252" spans="1:6" ht="15" customHeight="1">
      <c r="A1252" s="26"/>
      <c r="B1252" s="27" t="s">
        <v>651</v>
      </c>
      <c r="C1252" s="18" t="s">
        <v>3098</v>
      </c>
      <c r="D1252" s="20">
        <v>173.19</v>
      </c>
      <c r="E1252" s="19">
        <f>IFERROR(VLOOKUP(B1252,'Techno Systems'!B:D,3,0),"")</f>
        <v>173.19</v>
      </c>
      <c r="F1252" s="112">
        <f t="shared" si="147"/>
        <v>0</v>
      </c>
    </row>
    <row r="1253" spans="1:6" ht="15" customHeight="1">
      <c r="A1253" s="26"/>
      <c r="B1253" s="27" t="s">
        <v>652</v>
      </c>
      <c r="C1253" s="18" t="s">
        <v>3397</v>
      </c>
      <c r="D1253" s="20">
        <v>193.42999999999998</v>
      </c>
      <c r="E1253" s="19">
        <f>IFERROR(VLOOKUP(B1253,'Techno Systems'!B:D,3,0),"")</f>
        <v>193.42999999999998</v>
      </c>
      <c r="F1253" s="112">
        <f t="shared" si="147"/>
        <v>0</v>
      </c>
    </row>
    <row r="1254" spans="1:6" ht="15" customHeight="1">
      <c r="A1254" s="26"/>
      <c r="B1254" s="27" t="s">
        <v>653</v>
      </c>
      <c r="C1254" s="18" t="s">
        <v>3377</v>
      </c>
      <c r="D1254" s="20">
        <v>289.21999999999997</v>
      </c>
      <c r="E1254" s="19">
        <f>IFERROR(VLOOKUP(B1254,'Techno Systems'!B:D,3,0),"")</f>
        <v>289.21999999999997</v>
      </c>
      <c r="F1254" s="112">
        <f t="shared" si="147"/>
        <v>0</v>
      </c>
    </row>
    <row r="1255" spans="1:6" ht="15" customHeight="1">
      <c r="A1255" s="26"/>
      <c r="B1255" s="27" t="s">
        <v>654</v>
      </c>
      <c r="C1255" s="18" t="s">
        <v>3134</v>
      </c>
      <c r="D1255" s="20">
        <v>101.32000000000001</v>
      </c>
      <c r="E1255" s="19">
        <f>IFERROR(VLOOKUP(B1255,'Techno Systems'!B:D,3,0),"")</f>
        <v>101.32000000000001</v>
      </c>
      <c r="F1255" s="112">
        <f t="shared" si="147"/>
        <v>0</v>
      </c>
    </row>
    <row r="1256" spans="1:6" ht="15" customHeight="1">
      <c r="A1256" s="26"/>
      <c r="B1256" s="27" t="s">
        <v>655</v>
      </c>
      <c r="C1256" s="18" t="s">
        <v>3076</v>
      </c>
      <c r="D1256" s="20">
        <v>106.85000000000001</v>
      </c>
      <c r="E1256" s="19">
        <f>IFERROR(VLOOKUP(B1256,'Techno Systems'!B:D,3,0),"")</f>
        <v>106.85000000000001</v>
      </c>
      <c r="F1256" s="112">
        <f t="shared" si="147"/>
        <v>0</v>
      </c>
    </row>
    <row r="1257" spans="1:6" ht="15" customHeight="1">
      <c r="A1257" s="26"/>
      <c r="B1257" s="27" t="s">
        <v>656</v>
      </c>
      <c r="C1257" s="18" t="s">
        <v>3252</v>
      </c>
      <c r="D1257" s="20">
        <v>125.27000000000001</v>
      </c>
      <c r="E1257" s="19">
        <f>IFERROR(VLOOKUP(B1257,'Techno Systems'!B:D,3,0),"")</f>
        <v>125.27000000000001</v>
      </c>
      <c r="F1257" s="112">
        <f t="shared" si="147"/>
        <v>0</v>
      </c>
    </row>
    <row r="1258" spans="1:6" ht="15" customHeight="1">
      <c r="A1258" s="26"/>
      <c r="B1258" s="27" t="s">
        <v>657</v>
      </c>
      <c r="C1258" s="18" t="s">
        <v>2962</v>
      </c>
      <c r="D1258" s="20">
        <v>184.22</v>
      </c>
      <c r="E1258" s="19">
        <f>IFERROR(VLOOKUP(B1258,'Techno Systems'!B:D,3,0),"")</f>
        <v>184.22</v>
      </c>
      <c r="F1258" s="112">
        <f t="shared" si="147"/>
        <v>0</v>
      </c>
    </row>
    <row r="1259" spans="1:6" ht="15" customHeight="1">
      <c r="A1259" s="26"/>
      <c r="B1259" s="27" t="s">
        <v>658</v>
      </c>
      <c r="C1259" s="18" t="s">
        <v>3456</v>
      </c>
      <c r="D1259" s="20">
        <v>184.22</v>
      </c>
      <c r="E1259" s="19">
        <f>IFERROR(VLOOKUP(B1259,'Techno Systems'!B:D,3,0),"")</f>
        <v>184.22</v>
      </c>
      <c r="F1259" s="112">
        <f t="shared" si="147"/>
        <v>0</v>
      </c>
    </row>
    <row r="1260" spans="1:6" ht="15" customHeight="1">
      <c r="A1260" s="26"/>
      <c r="B1260" s="27" t="s">
        <v>659</v>
      </c>
      <c r="C1260" s="18" t="s">
        <v>3346</v>
      </c>
      <c r="D1260" s="20">
        <v>187.89999999999998</v>
      </c>
      <c r="E1260" s="19">
        <f>IFERROR(VLOOKUP(B1260,'Techno Systems'!B:D,3,0),"")</f>
        <v>187.89999999999998</v>
      </c>
      <c r="F1260" s="112">
        <f t="shared" si="147"/>
        <v>0</v>
      </c>
    </row>
    <row r="1261" spans="1:6" ht="15" customHeight="1">
      <c r="A1261" s="26"/>
      <c r="B1261" s="27" t="s">
        <v>660</v>
      </c>
      <c r="C1261" s="18" t="s">
        <v>3256</v>
      </c>
      <c r="D1261" s="20">
        <v>290.39</v>
      </c>
      <c r="E1261" s="19">
        <f>IFERROR(VLOOKUP(B1261,'Techno Systems'!B:D,3,0),"")</f>
        <v>290.39</v>
      </c>
      <c r="F1261" s="112">
        <f t="shared" si="147"/>
        <v>0</v>
      </c>
    </row>
    <row r="1262" spans="1:6" ht="15" customHeight="1">
      <c r="A1262" s="26"/>
      <c r="B1262" s="27" t="s">
        <v>661</v>
      </c>
      <c r="C1262" s="18" t="s">
        <v>3043</v>
      </c>
      <c r="D1262" s="20">
        <v>187.89999999999998</v>
      </c>
      <c r="E1262" s="19">
        <f>IFERROR(VLOOKUP(B1262,'Techno Systems'!B:D,3,0),"")</f>
        <v>187.89999999999998</v>
      </c>
      <c r="F1262" s="112">
        <f t="shared" si="147"/>
        <v>0</v>
      </c>
    </row>
    <row r="1263" spans="1:6" ht="15" customHeight="1">
      <c r="A1263" s="26"/>
      <c r="B1263" s="27" t="s">
        <v>662</v>
      </c>
      <c r="C1263" s="18" t="s">
        <v>3253</v>
      </c>
      <c r="D1263" s="20">
        <v>187.7</v>
      </c>
      <c r="E1263" s="19">
        <f>IFERROR(VLOOKUP(B1263,'Techno Systems'!B:D,3,0),"")</f>
        <v>187.7</v>
      </c>
      <c r="F1263" s="112">
        <f t="shared" si="147"/>
        <v>0</v>
      </c>
    </row>
    <row r="1264" spans="1:6" ht="15" customHeight="1">
      <c r="A1264" s="26"/>
      <c r="B1264" s="27" t="s">
        <v>663</v>
      </c>
      <c r="C1264" s="18" t="s">
        <v>3237</v>
      </c>
      <c r="D1264" s="20">
        <v>294.77999999999997</v>
      </c>
      <c r="E1264" s="19">
        <f>IFERROR(VLOOKUP(B1264,'Techno Systems'!B:D,3,0),"")</f>
        <v>294.77999999999997</v>
      </c>
      <c r="F1264" s="112">
        <f t="shared" si="147"/>
        <v>0</v>
      </c>
    </row>
    <row r="1265" spans="1:6" ht="15" customHeight="1">
      <c r="A1265" s="26"/>
      <c r="B1265" s="27" t="s">
        <v>664</v>
      </c>
      <c r="C1265" s="18" t="s">
        <v>3362</v>
      </c>
      <c r="D1265" s="20">
        <v>423.65999999999997</v>
      </c>
      <c r="E1265" s="19">
        <f>IFERROR(VLOOKUP(B1265,'Techno Systems'!B:D,3,0),"")</f>
        <v>423.65999999999997</v>
      </c>
      <c r="F1265" s="112">
        <f t="shared" si="147"/>
        <v>0</v>
      </c>
    </row>
    <row r="1266" spans="1:6" ht="15" customHeight="1">
      <c r="A1266" s="26"/>
      <c r="B1266" s="27" t="s">
        <v>665</v>
      </c>
      <c r="C1266" s="18" t="s">
        <v>3270</v>
      </c>
      <c r="D1266" s="20">
        <v>404.94</v>
      </c>
      <c r="E1266" s="19">
        <f>IFERROR(VLOOKUP(B1266,'Techno Systems'!B:D,3,0),"")</f>
        <v>404.94</v>
      </c>
      <c r="F1266" s="112">
        <f t="shared" si="147"/>
        <v>0</v>
      </c>
    </row>
    <row r="1267" spans="1:6" ht="15" customHeight="1">
      <c r="A1267" s="26"/>
      <c r="B1267" s="27" t="s">
        <v>666</v>
      </c>
      <c r="C1267" s="18" t="s">
        <v>3307</v>
      </c>
      <c r="D1267" s="20">
        <v>170.89</v>
      </c>
      <c r="E1267" s="19">
        <f>IFERROR(VLOOKUP(B1267,'Techno Systems'!B:D,3,0),"")</f>
        <v>170.89</v>
      </c>
      <c r="F1267" s="112">
        <f t="shared" si="147"/>
        <v>0</v>
      </c>
    </row>
    <row r="1268" spans="1:6" ht="15" customHeight="1">
      <c r="A1268" s="26"/>
      <c r="B1268" s="27" t="s">
        <v>667</v>
      </c>
      <c r="C1268" s="18" t="s">
        <v>2881</v>
      </c>
      <c r="D1268" s="20">
        <v>248.69</v>
      </c>
      <c r="E1268" s="19">
        <f>IFERROR(VLOOKUP(B1268,'Techno Systems'!B:D,3,0),"")</f>
        <v>248.69</v>
      </c>
      <c r="F1268" s="112">
        <f t="shared" si="147"/>
        <v>0</v>
      </c>
    </row>
    <row r="1269" spans="1:6" ht="15" customHeight="1">
      <c r="A1269" s="26"/>
      <c r="B1269" s="27" t="s">
        <v>668</v>
      </c>
      <c r="C1269" s="18" t="s">
        <v>3126</v>
      </c>
      <c r="D1269" s="20">
        <v>276.32</v>
      </c>
      <c r="E1269" s="19">
        <f>IFERROR(VLOOKUP(B1269,'Techno Systems'!B:D,3,0),"")</f>
        <v>276.32</v>
      </c>
      <c r="F1269" s="112">
        <f t="shared" si="147"/>
        <v>0</v>
      </c>
    </row>
    <row r="1270" spans="1:6" ht="15" customHeight="1">
      <c r="A1270" s="26"/>
      <c r="B1270" s="27" t="s">
        <v>669</v>
      </c>
      <c r="C1270" s="18" t="s">
        <v>2887</v>
      </c>
      <c r="D1270" s="20">
        <v>313.17</v>
      </c>
      <c r="E1270" s="19">
        <f>IFERROR(VLOOKUP(B1270,'Techno Systems'!B:D,3,0),"")</f>
        <v>313.17</v>
      </c>
      <c r="F1270" s="112">
        <f t="shared" si="147"/>
        <v>0</v>
      </c>
    </row>
    <row r="1271" spans="1:6" ht="15" customHeight="1">
      <c r="A1271" s="26"/>
      <c r="B1271" s="27" t="s">
        <v>670</v>
      </c>
      <c r="C1271" s="18" t="s">
        <v>3079</v>
      </c>
      <c r="D1271" s="20">
        <v>405.27</v>
      </c>
      <c r="E1271" s="19">
        <f>IFERROR(VLOOKUP(B1271,'Techno Systems'!B:D,3,0),"")</f>
        <v>405.27</v>
      </c>
      <c r="F1271" s="112">
        <f t="shared" si="147"/>
        <v>0</v>
      </c>
    </row>
    <row r="1272" spans="1:6" ht="15" customHeight="1">
      <c r="A1272" s="26"/>
      <c r="B1272" s="27" t="s">
        <v>671</v>
      </c>
      <c r="C1272" s="18" t="s">
        <v>3298</v>
      </c>
      <c r="D1272" s="20">
        <v>377.64</v>
      </c>
      <c r="E1272" s="19">
        <f>IFERROR(VLOOKUP(B1272,'Techno Systems'!B:D,3,0),"")</f>
        <v>377.64</v>
      </c>
      <c r="F1272" s="112">
        <f t="shared" si="147"/>
        <v>0</v>
      </c>
    </row>
    <row r="1273" spans="1:6" ht="15" customHeight="1">
      <c r="A1273" s="26"/>
      <c r="B1273" s="27" t="s">
        <v>672</v>
      </c>
      <c r="C1273" s="18" t="s">
        <v>3326</v>
      </c>
      <c r="D1273" s="20">
        <v>462.64</v>
      </c>
      <c r="E1273" s="19">
        <f>IFERROR(VLOOKUP(B1273,'Techno Systems'!B:D,3,0),"")</f>
        <v>462.64</v>
      </c>
      <c r="F1273" s="112">
        <f t="shared" si="147"/>
        <v>0</v>
      </c>
    </row>
    <row r="1274" spans="1:6" ht="15" customHeight="1">
      <c r="A1274" s="26"/>
      <c r="B1274" s="27" t="s">
        <v>673</v>
      </c>
      <c r="C1274" s="18" t="s">
        <v>3292</v>
      </c>
      <c r="D1274" s="20">
        <v>534.22</v>
      </c>
      <c r="E1274" s="19">
        <f>IFERROR(VLOOKUP(B1274,'Techno Systems'!B:D,3,0),"")</f>
        <v>534.22</v>
      </c>
      <c r="F1274" s="112">
        <f t="shared" si="147"/>
        <v>0</v>
      </c>
    </row>
    <row r="1275" spans="1:6" ht="15" customHeight="1">
      <c r="A1275" s="26"/>
      <c r="B1275" s="27" t="s">
        <v>674</v>
      </c>
      <c r="C1275" s="18" t="s">
        <v>3306</v>
      </c>
      <c r="D1275" s="20">
        <v>534.22</v>
      </c>
      <c r="E1275" s="19">
        <f>IFERROR(VLOOKUP(B1275,'Techno Systems'!B:D,3,0),"")</f>
        <v>534.22</v>
      </c>
      <c r="F1275" s="112">
        <f t="shared" si="147"/>
        <v>0</v>
      </c>
    </row>
    <row r="1276" spans="1:6" ht="15" customHeight="1">
      <c r="A1276" s="26"/>
      <c r="B1276" s="27" t="s">
        <v>675</v>
      </c>
      <c r="C1276" s="18" t="s">
        <v>3316</v>
      </c>
      <c r="D1276" s="20">
        <v>552.64</v>
      </c>
      <c r="E1276" s="19">
        <f>IFERROR(VLOOKUP(B1276,'Techno Systems'!B:D,3,0),"")</f>
        <v>552.64</v>
      </c>
      <c r="F1276" s="112">
        <f t="shared" si="147"/>
        <v>0</v>
      </c>
    </row>
    <row r="1277" spans="1:6" ht="15" customHeight="1">
      <c r="A1277" s="26"/>
      <c r="B1277" s="27" t="s">
        <v>676</v>
      </c>
      <c r="C1277" s="18" t="s">
        <v>3313</v>
      </c>
      <c r="D1277" s="20">
        <v>700.01</v>
      </c>
      <c r="E1277" s="19">
        <f>IFERROR(VLOOKUP(B1277,'Techno Systems'!B:D,3,0),"")</f>
        <v>700.01</v>
      </c>
      <c r="F1277" s="112">
        <f t="shared" si="147"/>
        <v>0</v>
      </c>
    </row>
    <row r="1278" spans="1:6" ht="15" customHeight="1">
      <c r="A1278" s="26"/>
      <c r="B1278" s="27" t="s">
        <v>677</v>
      </c>
      <c r="C1278" s="18" t="s">
        <v>3301</v>
      </c>
      <c r="D1278" s="20">
        <v>677.4</v>
      </c>
      <c r="E1278" s="19">
        <f>IFERROR(VLOOKUP(B1278,'Techno Systems'!B:D,3,0),"")</f>
        <v>677.4</v>
      </c>
      <c r="F1278" s="112">
        <f t="shared" si="147"/>
        <v>0</v>
      </c>
    </row>
    <row r="1279" spans="1:6" ht="15" customHeight="1">
      <c r="A1279" s="26"/>
      <c r="B1279" s="27" t="s">
        <v>678</v>
      </c>
      <c r="C1279" s="18" t="s">
        <v>3295</v>
      </c>
      <c r="D1279" s="20">
        <v>828.96</v>
      </c>
      <c r="E1279" s="19">
        <f>IFERROR(VLOOKUP(B1279,'Techno Systems'!B:D,3,0),"")</f>
        <v>828.96</v>
      </c>
      <c r="F1279" s="112">
        <f t="shared" si="147"/>
        <v>0</v>
      </c>
    </row>
    <row r="1280" spans="1:6" ht="15" customHeight="1">
      <c r="A1280" s="128"/>
      <c r="B1280" s="53"/>
      <c r="C1280" s="6" t="s">
        <v>736</v>
      </c>
      <c r="D1280" s="13"/>
      <c r="E1280" s="14"/>
      <c r="F1280" s="5"/>
    </row>
    <row r="1281" spans="1:6" ht="15" customHeight="1">
      <c r="A1281" s="26"/>
      <c r="B1281" s="27" t="s">
        <v>679</v>
      </c>
      <c r="C1281" s="18" t="s">
        <v>3146</v>
      </c>
      <c r="D1281" s="20">
        <v>88.43</v>
      </c>
      <c r="E1281" s="19">
        <f>IFERROR(VLOOKUP(B1281,'Techno Systems'!B:D,3,0),"")</f>
        <v>88.43</v>
      </c>
      <c r="F1281" s="112">
        <f t="shared" ref="F1281:F1295" si="148">IFERROR(E1281/D1281-1,0)</f>
        <v>0</v>
      </c>
    </row>
    <row r="1282" spans="1:6" ht="15" customHeight="1">
      <c r="A1282" s="26"/>
      <c r="B1282" s="27" t="s">
        <v>680</v>
      </c>
      <c r="C1282" s="18" t="s">
        <v>3229</v>
      </c>
      <c r="D1282" s="20">
        <v>90.27000000000001</v>
      </c>
      <c r="E1282" s="19">
        <f>IFERROR(VLOOKUP(B1282,'Techno Systems'!B:D,3,0),"")</f>
        <v>90.27000000000001</v>
      </c>
      <c r="F1282" s="112">
        <f t="shared" si="148"/>
        <v>0</v>
      </c>
    </row>
    <row r="1283" spans="1:6" ht="15" customHeight="1">
      <c r="A1283" s="26"/>
      <c r="B1283" s="27" t="s">
        <v>681</v>
      </c>
      <c r="C1283" s="18" t="s">
        <v>3246</v>
      </c>
      <c r="D1283" s="20">
        <v>110.53</v>
      </c>
      <c r="E1283" s="19">
        <f>IFERROR(VLOOKUP(B1283,'Techno Systems'!B:D,3,0),"")</f>
        <v>110.53</v>
      </c>
      <c r="F1283" s="112">
        <f t="shared" si="148"/>
        <v>0</v>
      </c>
    </row>
    <row r="1284" spans="1:6" ht="15" customHeight="1">
      <c r="A1284" s="26"/>
      <c r="B1284" s="27" t="s">
        <v>682</v>
      </c>
      <c r="C1284" s="18" t="s">
        <v>3272</v>
      </c>
      <c r="D1284" s="20">
        <v>114.92</v>
      </c>
      <c r="E1284" s="19">
        <f>IFERROR(VLOOKUP(B1284,'Techno Systems'!B:D,3,0),"")</f>
        <v>114.92</v>
      </c>
      <c r="F1284" s="112">
        <f t="shared" si="148"/>
        <v>0</v>
      </c>
    </row>
    <row r="1285" spans="1:6" ht="15" customHeight="1">
      <c r="A1285" s="26"/>
      <c r="B1285" s="27" t="s">
        <v>683</v>
      </c>
      <c r="C1285" s="18" t="s">
        <v>3376</v>
      </c>
      <c r="D1285" s="20">
        <v>101.32000000000001</v>
      </c>
      <c r="E1285" s="19">
        <f>IFERROR(VLOOKUP(B1285,'Techno Systems'!B:D,3,0),"")</f>
        <v>101.32000000000001</v>
      </c>
      <c r="F1285" s="112">
        <f t="shared" si="148"/>
        <v>0</v>
      </c>
    </row>
    <row r="1286" spans="1:6" ht="15" customHeight="1">
      <c r="A1286" s="26"/>
      <c r="B1286" s="27" t="s">
        <v>684</v>
      </c>
      <c r="C1286" s="18" t="s">
        <v>3240</v>
      </c>
      <c r="D1286" s="20">
        <v>103.16000000000001</v>
      </c>
      <c r="E1286" s="19">
        <f>IFERROR(VLOOKUP(B1286,'Techno Systems'!B:D,3,0),"")</f>
        <v>103.16000000000001</v>
      </c>
      <c r="F1286" s="112">
        <f t="shared" si="148"/>
        <v>0</v>
      </c>
    </row>
    <row r="1287" spans="1:6" ht="15" customHeight="1">
      <c r="A1287" s="26"/>
      <c r="B1287" s="27" t="s">
        <v>685</v>
      </c>
      <c r="C1287" s="18" t="s">
        <v>3187</v>
      </c>
      <c r="D1287" s="20">
        <v>117.9</v>
      </c>
      <c r="E1287" s="19">
        <f>IFERROR(VLOOKUP(B1287,'Techno Systems'!B:D,3,0),"")</f>
        <v>117.9</v>
      </c>
      <c r="F1287" s="112">
        <f t="shared" si="148"/>
        <v>0</v>
      </c>
    </row>
    <row r="1288" spans="1:6" ht="15" customHeight="1">
      <c r="A1288" s="26"/>
      <c r="B1288" s="27" t="s">
        <v>686</v>
      </c>
      <c r="C1288" s="18" t="s">
        <v>3219</v>
      </c>
      <c r="D1288" s="20">
        <v>123.43</v>
      </c>
      <c r="E1288" s="19">
        <f>IFERROR(VLOOKUP(B1288,'Techno Systems'!B:D,3,0),"")</f>
        <v>123.43</v>
      </c>
      <c r="F1288" s="112">
        <f t="shared" si="148"/>
        <v>0</v>
      </c>
    </row>
    <row r="1289" spans="1:6" ht="15" customHeight="1">
      <c r="A1289" s="26"/>
      <c r="B1289" s="27" t="s">
        <v>687</v>
      </c>
      <c r="C1289" s="18" t="s">
        <v>3323</v>
      </c>
      <c r="D1289" s="20">
        <v>230.26999999999998</v>
      </c>
      <c r="E1289" s="19">
        <f>IFERROR(VLOOKUP(B1289,'Techno Systems'!B:D,3,0),"")</f>
        <v>230.26999999999998</v>
      </c>
      <c r="F1289" s="112">
        <f t="shared" si="148"/>
        <v>0</v>
      </c>
    </row>
    <row r="1290" spans="1:6" ht="15" customHeight="1">
      <c r="A1290" s="26"/>
      <c r="B1290" s="27" t="s">
        <v>688</v>
      </c>
      <c r="C1290" s="18" t="s">
        <v>3299</v>
      </c>
      <c r="D1290" s="20">
        <v>230.26999999999998</v>
      </c>
      <c r="E1290" s="19">
        <f>IFERROR(VLOOKUP(B1290,'Techno Systems'!B:D,3,0),"")</f>
        <v>230.26999999999998</v>
      </c>
      <c r="F1290" s="112">
        <f t="shared" si="148"/>
        <v>0</v>
      </c>
    </row>
    <row r="1291" spans="1:6" ht="15" customHeight="1">
      <c r="A1291" s="26"/>
      <c r="B1291" s="27" t="s">
        <v>689</v>
      </c>
      <c r="C1291" s="18" t="s">
        <v>3311</v>
      </c>
      <c r="D1291" s="20">
        <v>350.01</v>
      </c>
      <c r="E1291" s="19">
        <f>IFERROR(VLOOKUP(B1291,'Techno Systems'!B:D,3,0),"")</f>
        <v>350.01</v>
      </c>
      <c r="F1291" s="112">
        <f t="shared" si="148"/>
        <v>0</v>
      </c>
    </row>
    <row r="1292" spans="1:6" ht="15" customHeight="1">
      <c r="A1292" s="26"/>
      <c r="B1292" s="27" t="s">
        <v>690</v>
      </c>
      <c r="C1292" s="18" t="s">
        <v>3309</v>
      </c>
      <c r="D1292" s="20">
        <v>248.69</v>
      </c>
      <c r="E1292" s="19">
        <f>IFERROR(VLOOKUP(B1292,'Techno Systems'!B:D,3,0),"")</f>
        <v>248.69</v>
      </c>
      <c r="F1292" s="112">
        <f t="shared" si="148"/>
        <v>0</v>
      </c>
    </row>
    <row r="1293" spans="1:6" ht="15" customHeight="1">
      <c r="A1293" s="26"/>
      <c r="B1293" s="27" t="s">
        <v>691</v>
      </c>
      <c r="C1293" s="18" t="s">
        <v>3371</v>
      </c>
      <c r="D1293" s="20">
        <v>248.69</v>
      </c>
      <c r="E1293" s="19">
        <f>IFERROR(VLOOKUP(B1293,'Techno Systems'!B:D,3,0),"")</f>
        <v>248.69</v>
      </c>
      <c r="F1293" s="112">
        <f t="shared" si="148"/>
        <v>0</v>
      </c>
    </row>
    <row r="1294" spans="1:6" ht="15" customHeight="1">
      <c r="A1294" s="26"/>
      <c r="B1294" s="27" t="s">
        <v>692</v>
      </c>
      <c r="C1294" s="18" t="s">
        <v>3132</v>
      </c>
      <c r="D1294" s="20">
        <v>257.89999999999998</v>
      </c>
      <c r="E1294" s="19">
        <f>IFERROR(VLOOKUP(B1294,'Techno Systems'!B:D,3,0),"")</f>
        <v>257.89999999999998</v>
      </c>
      <c r="F1294" s="112">
        <f t="shared" si="148"/>
        <v>0</v>
      </c>
    </row>
    <row r="1295" spans="1:6" ht="15" customHeight="1">
      <c r="A1295" s="26"/>
      <c r="B1295" s="27" t="s">
        <v>693</v>
      </c>
      <c r="C1295" s="18" t="s">
        <v>3370</v>
      </c>
      <c r="D1295" s="20">
        <v>368.43</v>
      </c>
      <c r="E1295" s="19">
        <f>IFERROR(VLOOKUP(B1295,'Techno Systems'!B:D,3,0),"")</f>
        <v>368.43</v>
      </c>
      <c r="F1295" s="112">
        <f t="shared" si="148"/>
        <v>0</v>
      </c>
    </row>
    <row r="1296" spans="1:6" ht="15" customHeight="1">
      <c r="A1296" s="128"/>
      <c r="B1296" s="53"/>
      <c r="C1296" s="6" t="s">
        <v>730</v>
      </c>
      <c r="D1296" s="13"/>
      <c r="E1296" s="14"/>
      <c r="F1296" s="5"/>
    </row>
    <row r="1297" spans="1:6" ht="15" customHeight="1">
      <c r="A1297" s="26"/>
      <c r="B1297" s="27" t="s">
        <v>511</v>
      </c>
      <c r="C1297" s="18" t="s">
        <v>10479</v>
      </c>
      <c r="D1297" s="20">
        <v>514</v>
      </c>
      <c r="E1297" s="19">
        <f>IFERROR(VLOOKUP(B1297,'Techno Systems'!B:D,3,0),"")</f>
        <v>514</v>
      </c>
      <c r="F1297" s="112">
        <f t="shared" ref="F1297:F1300" si="149">IFERROR(E1297/D1297-1,0)</f>
        <v>0</v>
      </c>
    </row>
    <row r="1298" spans="1:6" ht="15" customHeight="1">
      <c r="A1298" s="26"/>
      <c r="B1298" s="27" t="s">
        <v>512</v>
      </c>
      <c r="C1298" s="18" t="s">
        <v>8605</v>
      </c>
      <c r="D1298" s="20">
        <v>521.64</v>
      </c>
      <c r="E1298" s="19">
        <f>IFERROR(VLOOKUP(B1298,'Techno Systems'!B:D,3,0),"")</f>
        <v>521.64</v>
      </c>
      <c r="F1298" s="112">
        <f t="shared" si="149"/>
        <v>0</v>
      </c>
    </row>
    <row r="1299" spans="1:6" ht="15" customHeight="1">
      <c r="A1299" s="26"/>
      <c r="B1299" s="27" t="s">
        <v>513</v>
      </c>
      <c r="C1299" s="18" t="s">
        <v>10480</v>
      </c>
      <c r="D1299" s="20">
        <v>563</v>
      </c>
      <c r="E1299" s="19">
        <f>IFERROR(VLOOKUP(B1299,'Techno Systems'!B:D,3,0),"")</f>
        <v>563</v>
      </c>
      <c r="F1299" s="112">
        <f t="shared" si="149"/>
        <v>0</v>
      </c>
    </row>
    <row r="1300" spans="1:6" ht="15" customHeight="1">
      <c r="A1300" s="26"/>
      <c r="B1300" s="27" t="s">
        <v>514</v>
      </c>
      <c r="C1300" s="18" t="s">
        <v>10481</v>
      </c>
      <c r="D1300" s="20">
        <v>823</v>
      </c>
      <c r="E1300" s="19">
        <f>IFERROR(VLOOKUP(B1300,'Techno Systems'!B:D,3,0),"")</f>
        <v>823</v>
      </c>
      <c r="F1300" s="112">
        <f t="shared" si="149"/>
        <v>0</v>
      </c>
    </row>
    <row r="1301" spans="1:6" ht="15" customHeight="1">
      <c r="A1301" s="128"/>
      <c r="B1301" s="53"/>
      <c r="C1301" s="6" t="s">
        <v>2043</v>
      </c>
      <c r="D1301" s="13"/>
      <c r="E1301" s="14"/>
      <c r="F1301" s="5"/>
    </row>
    <row r="1302" spans="1:6" ht="15" customHeight="1">
      <c r="A1302" s="26"/>
      <c r="B1302" s="27" t="s">
        <v>515</v>
      </c>
      <c r="C1302" s="18" t="s">
        <v>10482</v>
      </c>
      <c r="D1302" s="20">
        <v>480</v>
      </c>
      <c r="E1302" s="19">
        <f>IFERROR(VLOOKUP(B1302,'Techno Systems'!B:D,3,0),"")</f>
        <v>480</v>
      </c>
      <c r="F1302" s="112">
        <f t="shared" ref="F1302:F1306" si="150">IFERROR(E1302/D1302-1,0)</f>
        <v>0</v>
      </c>
    </row>
    <row r="1303" spans="1:6" ht="15" customHeight="1">
      <c r="A1303" s="26"/>
      <c r="B1303" s="27" t="s">
        <v>516</v>
      </c>
      <c r="C1303" s="18" t="s">
        <v>10483</v>
      </c>
      <c r="D1303" s="20">
        <v>527</v>
      </c>
      <c r="E1303" s="19">
        <f>IFERROR(VLOOKUP(B1303,'Techno Systems'!B:D,3,0),"")</f>
        <v>527</v>
      </c>
      <c r="F1303" s="112">
        <f t="shared" si="150"/>
        <v>0</v>
      </c>
    </row>
    <row r="1304" spans="1:6" ht="15" customHeight="1">
      <c r="A1304" s="26"/>
      <c r="B1304" s="27" t="s">
        <v>517</v>
      </c>
      <c r="C1304" s="18" t="s">
        <v>10484</v>
      </c>
      <c r="D1304" s="20">
        <v>584</v>
      </c>
      <c r="E1304" s="19">
        <f>IFERROR(VLOOKUP(B1304,'Techno Systems'!B:D,3,0),"")</f>
        <v>584</v>
      </c>
      <c r="F1304" s="112">
        <f t="shared" si="150"/>
        <v>0</v>
      </c>
    </row>
    <row r="1305" spans="1:6" ht="15" customHeight="1">
      <c r="A1305" s="26"/>
      <c r="B1305" s="27" t="s">
        <v>518</v>
      </c>
      <c r="C1305" s="18" t="s">
        <v>10485</v>
      </c>
      <c r="D1305" s="20">
        <v>862</v>
      </c>
      <c r="E1305" s="19">
        <f>IFERROR(VLOOKUP(B1305,'Techno Systems'!B:D,3,0),"")</f>
        <v>862</v>
      </c>
      <c r="F1305" s="112">
        <f t="shared" si="150"/>
        <v>0</v>
      </c>
    </row>
    <row r="1306" spans="1:6" ht="15" customHeight="1">
      <c r="A1306" s="26"/>
      <c r="B1306" s="27" t="s">
        <v>519</v>
      </c>
      <c r="C1306" s="18" t="s">
        <v>10486</v>
      </c>
      <c r="D1306" s="20">
        <v>1220</v>
      </c>
      <c r="E1306" s="19">
        <f>IFERROR(VLOOKUP(B1306,'Techno Systems'!B:D,3,0),"")</f>
        <v>1220</v>
      </c>
      <c r="F1306" s="112">
        <f t="shared" si="150"/>
        <v>0</v>
      </c>
    </row>
    <row r="1307" spans="1:6" ht="15" customHeight="1">
      <c r="A1307" s="128"/>
      <c r="B1307" s="53"/>
      <c r="C1307" s="6" t="s">
        <v>1840</v>
      </c>
      <c r="D1307" s="13"/>
      <c r="E1307" s="14"/>
      <c r="F1307" s="5"/>
    </row>
    <row r="1308" spans="1:6" ht="15" customHeight="1">
      <c r="A1308" s="26"/>
      <c r="B1308" s="49" t="s">
        <v>1841</v>
      </c>
      <c r="C1308" s="18" t="s">
        <v>1837</v>
      </c>
      <c r="D1308" s="20">
        <v>1.81</v>
      </c>
      <c r="E1308" s="19">
        <f>IFERROR(VLOOKUP(B1308,'Techno Systems'!B:D,3,0),"")</f>
        <v>1.81</v>
      </c>
      <c r="F1308" s="112">
        <f t="shared" ref="F1308:F1313" si="151">IFERROR(E1308/D1308-1,0)</f>
        <v>0</v>
      </c>
    </row>
    <row r="1309" spans="1:6" ht="15" customHeight="1">
      <c r="A1309" s="26"/>
      <c r="B1309" s="49" t="s">
        <v>1842</v>
      </c>
      <c r="C1309" s="18" t="s">
        <v>1838</v>
      </c>
      <c r="D1309" s="20">
        <v>1.81</v>
      </c>
      <c r="E1309" s="19">
        <f>IFERROR(VLOOKUP(B1309,'Techno Systems'!B:D,3,0),"")</f>
        <v>1.81</v>
      </c>
      <c r="F1309" s="112">
        <f t="shared" si="151"/>
        <v>0</v>
      </c>
    </row>
    <row r="1310" spans="1:6" ht="15" customHeight="1">
      <c r="A1310" s="26"/>
      <c r="B1310" s="49" t="s">
        <v>1843</v>
      </c>
      <c r="C1310" s="18" t="s">
        <v>1839</v>
      </c>
      <c r="D1310" s="20">
        <v>2.42</v>
      </c>
      <c r="E1310" s="19">
        <f>IFERROR(VLOOKUP(B1310,'Techno Systems'!B:D,3,0),"")</f>
        <v>2.42</v>
      </c>
      <c r="F1310" s="112">
        <f t="shared" si="151"/>
        <v>0</v>
      </c>
    </row>
    <row r="1311" spans="1:6" ht="15" customHeight="1">
      <c r="A1311" s="26"/>
      <c r="B1311" s="49" t="s">
        <v>1844</v>
      </c>
      <c r="C1311" s="18" t="s">
        <v>6550</v>
      </c>
      <c r="D1311" s="20">
        <v>1.7</v>
      </c>
      <c r="E1311" s="19">
        <f>IFERROR(VLOOKUP(B1311,'Techno Systems'!B:D,3,0),"")</f>
        <v>1.7</v>
      </c>
      <c r="F1311" s="112">
        <f t="shared" si="151"/>
        <v>0</v>
      </c>
    </row>
    <row r="1312" spans="1:6" ht="15" customHeight="1">
      <c r="A1312" s="26"/>
      <c r="B1312" s="49" t="s">
        <v>1845</v>
      </c>
      <c r="C1312" s="18" t="s">
        <v>6549</v>
      </c>
      <c r="D1312" s="20">
        <v>1.81</v>
      </c>
      <c r="E1312" s="19">
        <f>IFERROR(VLOOKUP(B1312,'Techno Systems'!B:D,3,0),"")</f>
        <v>1.81</v>
      </c>
      <c r="F1312" s="112">
        <f t="shared" si="151"/>
        <v>0</v>
      </c>
    </row>
    <row r="1313" spans="1:6" ht="15" customHeight="1">
      <c r="A1313" s="26"/>
      <c r="B1313" s="49" t="s">
        <v>1846</v>
      </c>
      <c r="C1313" s="18" t="s">
        <v>6548</v>
      </c>
      <c r="D1313" s="20">
        <v>1.81</v>
      </c>
      <c r="E1313" s="19">
        <f>IFERROR(VLOOKUP(B1313,'Techno Systems'!B:D,3,0),"")</f>
        <v>1.81</v>
      </c>
      <c r="F1313" s="112">
        <f t="shared" si="151"/>
        <v>0</v>
      </c>
    </row>
    <row r="1314" spans="1:6" ht="15" customHeight="1">
      <c r="A1314" s="128"/>
      <c r="B1314" s="53"/>
      <c r="C1314" s="6" t="s">
        <v>4724</v>
      </c>
      <c r="D1314" s="13"/>
      <c r="E1314" s="14"/>
      <c r="F1314" s="5"/>
    </row>
    <row r="1315" spans="1:6" ht="15" customHeight="1">
      <c r="A1315" s="26"/>
      <c r="B1315" s="27" t="s">
        <v>520</v>
      </c>
      <c r="C1315" s="18" t="s">
        <v>4725</v>
      </c>
      <c r="D1315" s="20">
        <v>66.180000000000007</v>
      </c>
      <c r="E1315" s="19">
        <f>IFERROR(VLOOKUP(B1315,'Techno Systems'!B:D,3,0),"")</f>
        <v>66.180000000000007</v>
      </c>
      <c r="F1315" s="112">
        <f t="shared" ref="F1315:F1319" si="152">IFERROR(E1315/D1315-1,0)</f>
        <v>0</v>
      </c>
    </row>
    <row r="1316" spans="1:6" ht="15" customHeight="1">
      <c r="A1316" s="26"/>
      <c r="B1316" s="27" t="s">
        <v>521</v>
      </c>
      <c r="C1316" s="18" t="s">
        <v>4726</v>
      </c>
      <c r="D1316" s="20">
        <v>74.819999999999993</v>
      </c>
      <c r="E1316" s="19">
        <f>IFERROR(VLOOKUP(B1316,'Techno Systems'!B:D,3,0),"")</f>
        <v>74.819999999999993</v>
      </c>
      <c r="F1316" s="112">
        <f t="shared" si="152"/>
        <v>0</v>
      </c>
    </row>
    <row r="1317" spans="1:6" ht="15" customHeight="1">
      <c r="A1317" s="26"/>
      <c r="B1317" s="27" t="s">
        <v>522</v>
      </c>
      <c r="C1317" s="18" t="s">
        <v>4727</v>
      </c>
      <c r="D1317" s="20">
        <v>117.76</v>
      </c>
      <c r="E1317" s="19">
        <f>IFERROR(VLOOKUP(B1317,'Techno Systems'!B:D,3,0),"")</f>
        <v>117.76</v>
      </c>
      <c r="F1317" s="112">
        <f t="shared" si="152"/>
        <v>0</v>
      </c>
    </row>
    <row r="1318" spans="1:6" ht="15" customHeight="1">
      <c r="A1318" s="26"/>
      <c r="B1318" s="27" t="s">
        <v>523</v>
      </c>
      <c r="C1318" s="18" t="s">
        <v>4728</v>
      </c>
      <c r="D1318" s="20">
        <v>153.12</v>
      </c>
      <c r="E1318" s="19">
        <f>IFERROR(VLOOKUP(B1318,'Techno Systems'!B:D,3,0),"")</f>
        <v>153.12</v>
      </c>
      <c r="F1318" s="112">
        <f t="shared" si="152"/>
        <v>0</v>
      </c>
    </row>
    <row r="1319" spans="1:6" ht="15" customHeight="1">
      <c r="A1319" s="26"/>
      <c r="B1319" s="27" t="s">
        <v>524</v>
      </c>
      <c r="C1319" s="18" t="s">
        <v>4729</v>
      </c>
      <c r="D1319" s="20">
        <v>202.82</v>
      </c>
      <c r="E1319" s="19">
        <f>IFERROR(VLOOKUP(B1319,'Techno Systems'!B:D,3,0),"")</f>
        <v>202.82</v>
      </c>
      <c r="F1319" s="112">
        <f t="shared" si="152"/>
        <v>0</v>
      </c>
    </row>
    <row r="1320" spans="1:6" ht="15" customHeight="1">
      <c r="A1320" s="128"/>
      <c r="B1320" s="53"/>
      <c r="C1320" s="6" t="s">
        <v>4278</v>
      </c>
      <c r="D1320" s="13"/>
      <c r="E1320" s="14"/>
      <c r="F1320" s="5"/>
    </row>
    <row r="1321" spans="1:6" ht="15" customHeight="1">
      <c r="A1321" s="128"/>
      <c r="B1321" s="27" t="s">
        <v>4046</v>
      </c>
      <c r="C1321" s="18" t="s">
        <v>4047</v>
      </c>
      <c r="D1321" s="20">
        <v>94.36</v>
      </c>
      <c r="E1321" s="19">
        <f>IFERROR(VLOOKUP(B1321,'Techno Systems'!B:D,3,0),"")</f>
        <v>94.36</v>
      </c>
      <c r="F1321" s="112">
        <f t="shared" ref="F1321:F1323" si="153">IFERROR(E1321/D1321-1,0)</f>
        <v>0</v>
      </c>
    </row>
    <row r="1322" spans="1:6" ht="15" customHeight="1">
      <c r="A1322" s="128"/>
      <c r="B1322" s="27" t="s">
        <v>4048</v>
      </c>
      <c r="C1322" s="18" t="s">
        <v>4049</v>
      </c>
      <c r="D1322" s="20">
        <v>99.31</v>
      </c>
      <c r="E1322" s="19">
        <f>IFERROR(VLOOKUP(B1322,'Techno Systems'!B:D,3,0),"")</f>
        <v>99.31</v>
      </c>
      <c r="F1322" s="112">
        <f t="shared" si="153"/>
        <v>0</v>
      </c>
    </row>
    <row r="1323" spans="1:6" ht="15" customHeight="1">
      <c r="A1323" s="128"/>
      <c r="B1323" s="27" t="s">
        <v>4050</v>
      </c>
      <c r="C1323" s="18" t="s">
        <v>4051</v>
      </c>
      <c r="D1323" s="20">
        <v>104.28</v>
      </c>
      <c r="E1323" s="19">
        <f>IFERROR(VLOOKUP(B1323,'Techno Systems'!B:D,3,0),"")</f>
        <v>104.28</v>
      </c>
      <c r="F1323" s="112">
        <f t="shared" si="153"/>
        <v>0</v>
      </c>
    </row>
    <row r="1324" spans="1:6" ht="15" customHeight="1">
      <c r="A1324" s="128"/>
      <c r="B1324" s="53"/>
      <c r="C1324" s="18"/>
      <c r="D1324" s="8"/>
      <c r="E1324" s="10"/>
      <c r="F1324" s="5"/>
    </row>
    <row r="1325" spans="1:6" ht="15" customHeight="1">
      <c r="A1325" s="128"/>
      <c r="B1325" s="27" t="s">
        <v>4052</v>
      </c>
      <c r="C1325" s="18" t="s">
        <v>4053</v>
      </c>
      <c r="D1325" s="20">
        <v>161.84</v>
      </c>
      <c r="E1325" s="19">
        <f>IFERROR(VLOOKUP(B1325,'Techno Systems'!B:D,3,0),"")</f>
        <v>161.84</v>
      </c>
      <c r="F1325" s="112">
        <f t="shared" ref="F1325:F1331" si="154">IFERROR(E1325/D1325-1,0)</f>
        <v>0</v>
      </c>
    </row>
    <row r="1326" spans="1:6" ht="15" customHeight="1">
      <c r="A1326" s="128"/>
      <c r="B1326" s="27" t="s">
        <v>4054</v>
      </c>
      <c r="C1326" s="18" t="s">
        <v>4055</v>
      </c>
      <c r="D1326" s="20">
        <v>168.49</v>
      </c>
      <c r="E1326" s="19">
        <f>IFERROR(VLOOKUP(B1326,'Techno Systems'!B:D,3,0),"")</f>
        <v>168.49</v>
      </c>
      <c r="F1326" s="112">
        <f t="shared" si="154"/>
        <v>0</v>
      </c>
    </row>
    <row r="1327" spans="1:6" ht="15" customHeight="1">
      <c r="A1327" s="128"/>
      <c r="B1327" s="27" t="s">
        <v>4056</v>
      </c>
      <c r="C1327" s="18" t="s">
        <v>4057</v>
      </c>
      <c r="D1327" s="20">
        <v>175.14</v>
      </c>
      <c r="E1327" s="19">
        <f>IFERROR(VLOOKUP(B1327,'Techno Systems'!B:D,3,0),"")</f>
        <v>175.14</v>
      </c>
      <c r="F1327" s="112">
        <f t="shared" si="154"/>
        <v>0</v>
      </c>
    </row>
    <row r="1328" spans="1:6" ht="15" customHeight="1">
      <c r="A1328" s="128"/>
      <c r="B1328" s="27" t="s">
        <v>7812</v>
      </c>
      <c r="C1328" s="18" t="s">
        <v>7813</v>
      </c>
      <c r="D1328" s="20">
        <v>184</v>
      </c>
      <c r="E1328" s="19">
        <f>IFERROR(VLOOKUP(B1328,'Techno Systems'!B:D,3,0),"")</f>
        <v>184</v>
      </c>
      <c r="F1328" s="112">
        <f t="shared" si="154"/>
        <v>0</v>
      </c>
    </row>
    <row r="1329" spans="1:6" ht="15" customHeight="1">
      <c r="A1329" s="128"/>
      <c r="B1329" s="27" t="s">
        <v>4058</v>
      </c>
      <c r="C1329" s="18" t="s">
        <v>4059</v>
      </c>
      <c r="D1329" s="20">
        <v>184</v>
      </c>
      <c r="E1329" s="19">
        <f>IFERROR(VLOOKUP(B1329,'Techno Systems'!B:D,3,0),"")</f>
        <v>184</v>
      </c>
      <c r="F1329" s="112">
        <f t="shared" si="154"/>
        <v>0</v>
      </c>
    </row>
    <row r="1330" spans="1:6" ht="15" customHeight="1">
      <c r="A1330" s="128"/>
      <c r="B1330" s="27" t="s">
        <v>4060</v>
      </c>
      <c r="C1330" s="18" t="s">
        <v>10249</v>
      </c>
      <c r="D1330" s="20">
        <v>184</v>
      </c>
      <c r="E1330" s="19">
        <f>IFERROR(VLOOKUP(B1330,'Techno Systems'!B:D,3,0),"")</f>
        <v>184</v>
      </c>
      <c r="F1330" s="112">
        <f t="shared" si="154"/>
        <v>0</v>
      </c>
    </row>
    <row r="1331" spans="1:6" ht="15" customHeight="1">
      <c r="A1331" s="128"/>
      <c r="B1331" s="132" t="s">
        <v>8690</v>
      </c>
      <c r="C1331" s="18" t="s">
        <v>8691</v>
      </c>
      <c r="D1331" s="20">
        <v>189</v>
      </c>
      <c r="E1331" s="19">
        <f>IFERROR(VLOOKUP(B1331,'Techno Systems'!B:D,3,0),"")</f>
        <v>189</v>
      </c>
      <c r="F1331" s="112">
        <f t="shared" si="154"/>
        <v>0</v>
      </c>
    </row>
    <row r="1332" spans="1:6" ht="10.5" customHeight="1">
      <c r="A1332" s="128"/>
      <c r="B1332" s="192"/>
      <c r="C1332" s="18"/>
      <c r="D1332" s="8"/>
      <c r="E1332" s="10"/>
      <c r="F1332" s="5"/>
    </row>
    <row r="1333" spans="1:6" ht="15" customHeight="1">
      <c r="A1333" s="128"/>
      <c r="B1333" s="51" t="s">
        <v>10710</v>
      </c>
      <c r="C1333" s="18" t="s">
        <v>10711</v>
      </c>
      <c r="D1333" s="20">
        <v>175</v>
      </c>
      <c r="E1333" s="19">
        <f>IFERROR(VLOOKUP(B1333,'Techno Systems'!B:D,3,0),"")</f>
        <v>175</v>
      </c>
      <c r="F1333" s="112">
        <f t="shared" ref="F1333:F1335" si="155">IFERROR(E1333/D1333-1,0)</f>
        <v>0</v>
      </c>
    </row>
    <row r="1334" spans="1:6" ht="15" customHeight="1">
      <c r="A1334" s="128"/>
      <c r="B1334" s="51" t="s">
        <v>10712</v>
      </c>
      <c r="C1334" s="18" t="s">
        <v>10713</v>
      </c>
      <c r="D1334" s="20">
        <v>185</v>
      </c>
      <c r="E1334" s="19">
        <f>IFERROR(VLOOKUP(B1334,'Techno Systems'!B:D,3,0),"")</f>
        <v>185</v>
      </c>
      <c r="F1334" s="112">
        <f t="shared" si="155"/>
        <v>0</v>
      </c>
    </row>
    <row r="1335" spans="1:6" ht="15" customHeight="1">
      <c r="A1335" s="128"/>
      <c r="B1335" s="51" t="s">
        <v>10714</v>
      </c>
      <c r="C1335" s="18" t="s">
        <v>10715</v>
      </c>
      <c r="D1335" s="20">
        <v>185</v>
      </c>
      <c r="E1335" s="19">
        <f>IFERROR(VLOOKUP(B1335,'Techno Systems'!B:D,3,0),"")</f>
        <v>185</v>
      </c>
      <c r="F1335" s="112">
        <f t="shared" si="155"/>
        <v>0</v>
      </c>
    </row>
    <row r="1336" spans="1:6" ht="15" customHeight="1">
      <c r="A1336" s="128"/>
      <c r="B1336" s="52"/>
      <c r="C1336" s="18"/>
      <c r="D1336" s="244"/>
      <c r="E1336" s="10"/>
      <c r="F1336" s="246"/>
    </row>
    <row r="1337" spans="1:6" ht="15" customHeight="1">
      <c r="A1337" s="128"/>
      <c r="B1337" s="51" t="s">
        <v>10797</v>
      </c>
      <c r="C1337" s="18" t="s">
        <v>10798</v>
      </c>
      <c r="D1337" s="20">
        <v>110</v>
      </c>
      <c r="E1337" s="19">
        <f>IFERROR(VLOOKUP(B1337,'Techno Systems'!B:D,3,0),"")</f>
        <v>110</v>
      </c>
      <c r="F1337" s="112">
        <f t="shared" ref="F1337:F1339" si="156">IFERROR(E1337/D1337-1,0)</f>
        <v>0</v>
      </c>
    </row>
    <row r="1338" spans="1:6" ht="15" customHeight="1">
      <c r="A1338" s="128"/>
      <c r="B1338" s="51" t="s">
        <v>10851</v>
      </c>
      <c r="C1338" s="18" t="s">
        <v>10852</v>
      </c>
      <c r="D1338" s="20">
        <v>125</v>
      </c>
      <c r="E1338" s="19">
        <f>IFERROR(VLOOKUP(B1338,'Techno Systems'!B:D,3,0),"")</f>
        <v>125</v>
      </c>
      <c r="F1338" s="112">
        <f t="shared" si="156"/>
        <v>0</v>
      </c>
    </row>
    <row r="1339" spans="1:6" ht="15" customHeight="1">
      <c r="A1339" s="128"/>
      <c r="B1339" s="51" t="s">
        <v>10884</v>
      </c>
      <c r="C1339" s="18" t="s">
        <v>10885</v>
      </c>
      <c r="D1339" s="20">
        <v>130</v>
      </c>
      <c r="E1339" s="19">
        <f>IFERROR(VLOOKUP(B1339,'Techno Systems'!B:D,3,0),"")</f>
        <v>130</v>
      </c>
      <c r="F1339" s="112">
        <f t="shared" si="156"/>
        <v>0</v>
      </c>
    </row>
    <row r="1340" spans="1:6" ht="15" customHeight="1">
      <c r="A1340" s="128"/>
      <c r="B1340" s="53"/>
      <c r="C1340" s="6" t="s">
        <v>2642</v>
      </c>
      <c r="D1340" s="13"/>
      <c r="E1340" s="14"/>
      <c r="F1340" s="5"/>
    </row>
    <row r="1341" spans="1:6" ht="15" customHeight="1">
      <c r="A1341" s="26"/>
      <c r="B1341" s="27" t="s">
        <v>6752</v>
      </c>
      <c r="C1341" s="18" t="s">
        <v>6753</v>
      </c>
      <c r="D1341" s="20">
        <v>2.4</v>
      </c>
      <c r="E1341" s="19">
        <f>IFERROR(VLOOKUP(B1341,'Techno Systems'!B:D,3,0),"")</f>
        <v>2.4</v>
      </c>
      <c r="F1341" s="112">
        <f t="shared" ref="F1341:F1342" si="157">IFERROR(E1341/D1341-1,0)</f>
        <v>0</v>
      </c>
    </row>
    <row r="1342" spans="1:6" ht="15" customHeight="1">
      <c r="A1342" s="26"/>
      <c r="B1342" s="27" t="s">
        <v>6737</v>
      </c>
      <c r="C1342" s="18" t="s">
        <v>6738</v>
      </c>
      <c r="D1342" s="20">
        <v>2.94</v>
      </c>
      <c r="E1342" s="19">
        <f>IFERROR(VLOOKUP(B1342,'Techno Systems'!B:D,3,0),"")</f>
        <v>2.94</v>
      </c>
      <c r="F1342" s="112">
        <f t="shared" si="157"/>
        <v>0</v>
      </c>
    </row>
    <row r="1343" spans="1:6" ht="6.95" customHeight="1">
      <c r="A1343" s="128"/>
      <c r="B1343" s="53"/>
      <c r="C1343" s="18"/>
      <c r="D1343" s="13"/>
      <c r="E1343" s="14"/>
      <c r="F1343" s="5"/>
    </row>
    <row r="1344" spans="1:6" ht="15" customHeight="1">
      <c r="A1344" s="26"/>
      <c r="B1344" s="27" t="s">
        <v>2069</v>
      </c>
      <c r="C1344" s="18" t="s">
        <v>2679</v>
      </c>
      <c r="D1344" s="20">
        <v>4.76</v>
      </c>
      <c r="E1344" s="19">
        <f>IFERROR(VLOOKUP(B1344,'Techno Systems'!B:D,3,0),"")</f>
        <v>4.76</v>
      </c>
      <c r="F1344" s="112">
        <f t="shared" ref="F1344:F1348" si="158">IFERROR(E1344/D1344-1,0)</f>
        <v>0</v>
      </c>
    </row>
    <row r="1345" spans="1:6" ht="15" customHeight="1">
      <c r="A1345" s="26"/>
      <c r="B1345" s="27" t="s">
        <v>2070</v>
      </c>
      <c r="C1345" s="18" t="s">
        <v>2705</v>
      </c>
      <c r="D1345" s="20">
        <v>6.42</v>
      </c>
      <c r="E1345" s="19">
        <f>IFERROR(VLOOKUP(B1345,'Techno Systems'!B:D,3,0),"")</f>
        <v>6.42</v>
      </c>
      <c r="F1345" s="112">
        <f t="shared" si="158"/>
        <v>0</v>
      </c>
    </row>
    <row r="1346" spans="1:6" ht="15" customHeight="1">
      <c r="A1346" s="26"/>
      <c r="B1346" s="27" t="s">
        <v>2071</v>
      </c>
      <c r="C1346" s="18" t="s">
        <v>2704</v>
      </c>
      <c r="D1346" s="20">
        <v>8.86</v>
      </c>
      <c r="E1346" s="19">
        <f>IFERROR(VLOOKUP(B1346,'Techno Systems'!B:D,3,0),"")</f>
        <v>8.86</v>
      </c>
      <c r="F1346" s="112">
        <f t="shared" si="158"/>
        <v>0</v>
      </c>
    </row>
    <row r="1347" spans="1:6" ht="15" customHeight="1">
      <c r="A1347" s="26"/>
      <c r="B1347" s="27" t="s">
        <v>2072</v>
      </c>
      <c r="C1347" s="18" t="s">
        <v>2712</v>
      </c>
      <c r="D1347" s="20">
        <v>9.5299999999999994</v>
      </c>
      <c r="E1347" s="19">
        <f>IFERROR(VLOOKUP(B1347,'Techno Systems'!B:D,3,0),"")</f>
        <v>9.5299999999999994</v>
      </c>
      <c r="F1347" s="112">
        <f t="shared" si="158"/>
        <v>0</v>
      </c>
    </row>
    <row r="1348" spans="1:6" ht="15" customHeight="1">
      <c r="A1348" s="26"/>
      <c r="B1348" s="27" t="s">
        <v>6726</v>
      </c>
      <c r="C1348" s="18" t="s">
        <v>6727</v>
      </c>
      <c r="D1348" s="20">
        <v>13.28</v>
      </c>
      <c r="E1348" s="19">
        <f>IFERROR(VLOOKUP(B1348,'Techno Systems'!B:D,3,0),"")</f>
        <v>13.28</v>
      </c>
      <c r="F1348" s="112">
        <f t="shared" si="158"/>
        <v>0</v>
      </c>
    </row>
    <row r="1349" spans="1:6" ht="6.95" customHeight="1">
      <c r="A1349" s="128"/>
      <c r="B1349" s="53"/>
      <c r="C1349" s="18"/>
      <c r="D1349" s="13"/>
      <c r="E1349" s="14"/>
      <c r="F1349" s="5"/>
    </row>
    <row r="1350" spans="1:6" ht="15" customHeight="1">
      <c r="A1350" s="26"/>
      <c r="B1350" s="27" t="s">
        <v>110</v>
      </c>
      <c r="C1350" s="18" t="s">
        <v>2650</v>
      </c>
      <c r="D1350" s="20">
        <v>4.76</v>
      </c>
      <c r="E1350" s="19">
        <f>IFERROR(VLOOKUP(B1350,'Techno Systems'!B:D,3,0),"")</f>
        <v>4.76</v>
      </c>
      <c r="F1350" s="112">
        <f t="shared" ref="F1350:F1354" si="159">IFERROR(E1350/D1350-1,0)</f>
        <v>0</v>
      </c>
    </row>
    <row r="1351" spans="1:6" ht="15" customHeight="1">
      <c r="A1351" s="26"/>
      <c r="B1351" s="27" t="s">
        <v>111</v>
      </c>
      <c r="C1351" s="18" t="s">
        <v>2652</v>
      </c>
      <c r="D1351" s="20">
        <v>6.42</v>
      </c>
      <c r="E1351" s="19">
        <f>IFERROR(VLOOKUP(B1351,'Techno Systems'!B:D,3,0),"")</f>
        <v>6.42</v>
      </c>
      <c r="F1351" s="112">
        <f t="shared" si="159"/>
        <v>0</v>
      </c>
    </row>
    <row r="1352" spans="1:6" ht="15" customHeight="1">
      <c r="A1352" s="26"/>
      <c r="B1352" s="27" t="s">
        <v>1117</v>
      </c>
      <c r="C1352" s="18" t="s">
        <v>2657</v>
      </c>
      <c r="D1352" s="20">
        <v>8.86</v>
      </c>
      <c r="E1352" s="19">
        <f>IFERROR(VLOOKUP(B1352,'Techno Systems'!B:D,3,0),"")</f>
        <v>8.86</v>
      </c>
      <c r="F1352" s="112">
        <f t="shared" si="159"/>
        <v>0</v>
      </c>
    </row>
    <row r="1353" spans="1:6" ht="15" customHeight="1">
      <c r="A1353" s="26"/>
      <c r="B1353" s="27" t="s">
        <v>112</v>
      </c>
      <c r="C1353" s="18" t="s">
        <v>2663</v>
      </c>
      <c r="D1353" s="20">
        <v>9.5299999999999994</v>
      </c>
      <c r="E1353" s="19">
        <f>IFERROR(VLOOKUP(B1353,'Techno Systems'!B:D,3,0),"")</f>
        <v>9.5299999999999994</v>
      </c>
      <c r="F1353" s="112">
        <f t="shared" si="159"/>
        <v>0</v>
      </c>
    </row>
    <row r="1354" spans="1:6" ht="15" customHeight="1">
      <c r="A1354" s="26"/>
      <c r="B1354" s="27" t="s">
        <v>2317</v>
      </c>
      <c r="C1354" s="18" t="s">
        <v>2745</v>
      </c>
      <c r="D1354" s="20">
        <v>13.28</v>
      </c>
      <c r="E1354" s="19">
        <f>IFERROR(VLOOKUP(B1354,'Techno Systems'!B:D,3,0),"")</f>
        <v>13.28</v>
      </c>
      <c r="F1354" s="112">
        <f t="shared" si="159"/>
        <v>0</v>
      </c>
    </row>
    <row r="1355" spans="1:6" ht="6.95" customHeight="1">
      <c r="A1355" s="128"/>
      <c r="B1355" s="53"/>
      <c r="C1355" s="18"/>
      <c r="D1355" s="13"/>
      <c r="E1355" s="14"/>
      <c r="F1355" s="5"/>
    </row>
    <row r="1356" spans="1:6" ht="15" customHeight="1">
      <c r="A1356" s="129"/>
      <c r="B1356" s="49" t="s">
        <v>3634</v>
      </c>
      <c r="C1356" s="18" t="s">
        <v>3635</v>
      </c>
      <c r="D1356" s="20">
        <v>11.8</v>
      </c>
      <c r="E1356" s="19">
        <f>IFERROR(VLOOKUP(B1356,'Techno Systems'!B:D,3,0),"")</f>
        <v>11.8</v>
      </c>
      <c r="F1356" s="112">
        <f t="shared" ref="F1356" si="160">IFERROR(E1356/D1356-1,0)</f>
        <v>0</v>
      </c>
    </row>
    <row r="1357" spans="1:6" ht="6.95" customHeight="1">
      <c r="A1357" s="130"/>
      <c r="B1357" s="50"/>
      <c r="C1357" s="56"/>
      <c r="D1357" s="13"/>
      <c r="E1357" s="14"/>
      <c r="F1357" s="5"/>
    </row>
    <row r="1358" spans="1:6" ht="15" customHeight="1">
      <c r="A1358" s="129"/>
      <c r="B1358" s="49" t="s">
        <v>3626</v>
      </c>
      <c r="C1358" s="18" t="s">
        <v>3627</v>
      </c>
      <c r="D1358" s="20">
        <v>10.11</v>
      </c>
      <c r="E1358" s="19">
        <f>IFERROR(VLOOKUP(B1358,'Techno Systems'!B:D,3,0),"")</f>
        <v>10.11</v>
      </c>
      <c r="F1358" s="112">
        <f t="shared" ref="F1358:F1361" si="161">IFERROR(E1358/D1358-1,0)</f>
        <v>0</v>
      </c>
    </row>
    <row r="1359" spans="1:6" ht="15" customHeight="1">
      <c r="A1359" s="129"/>
      <c r="B1359" s="49" t="s">
        <v>3628</v>
      </c>
      <c r="C1359" s="18" t="s">
        <v>3629</v>
      </c>
      <c r="D1359" s="20">
        <v>11.8</v>
      </c>
      <c r="E1359" s="19">
        <f>IFERROR(VLOOKUP(B1359,'Techno Systems'!B:D,3,0),"")</f>
        <v>11.8</v>
      </c>
      <c r="F1359" s="112">
        <f t="shared" si="161"/>
        <v>0</v>
      </c>
    </row>
    <row r="1360" spans="1:6" ht="15" customHeight="1">
      <c r="A1360" s="129"/>
      <c r="B1360" s="49" t="s">
        <v>3630</v>
      </c>
      <c r="C1360" s="18" t="s">
        <v>3631</v>
      </c>
      <c r="D1360" s="20">
        <v>16.010000000000002</v>
      </c>
      <c r="E1360" s="19">
        <f>IFERROR(VLOOKUP(B1360,'Techno Systems'!B:D,3,0),"")</f>
        <v>16.010000000000002</v>
      </c>
      <c r="F1360" s="112">
        <f t="shared" si="161"/>
        <v>0</v>
      </c>
    </row>
    <row r="1361" spans="1:6" ht="15" customHeight="1">
      <c r="A1361" s="129"/>
      <c r="B1361" s="49" t="s">
        <v>3632</v>
      </c>
      <c r="C1361" s="18" t="s">
        <v>3633</v>
      </c>
      <c r="D1361" s="20">
        <v>21.92</v>
      </c>
      <c r="E1361" s="19">
        <f>IFERROR(VLOOKUP(B1361,'Techno Systems'!B:D,3,0),"")</f>
        <v>21.92</v>
      </c>
      <c r="F1361" s="112">
        <f t="shared" si="161"/>
        <v>0</v>
      </c>
    </row>
    <row r="1362" spans="1:6" ht="6.95" customHeight="1">
      <c r="A1362" s="130"/>
      <c r="B1362" s="50"/>
      <c r="C1362" s="56"/>
      <c r="D1362" s="13"/>
      <c r="E1362" s="14"/>
      <c r="F1362" s="5"/>
    </row>
    <row r="1363" spans="1:6" ht="15" customHeight="1">
      <c r="A1363" s="129"/>
      <c r="B1363" s="49" t="s">
        <v>3620</v>
      </c>
      <c r="C1363" s="18" t="s">
        <v>3621</v>
      </c>
      <c r="D1363" s="20">
        <v>12.22</v>
      </c>
      <c r="E1363" s="19">
        <f>IFERROR(VLOOKUP(B1363,'Techno Systems'!B:D,3,0),"")</f>
        <v>12.22</v>
      </c>
      <c r="F1363" s="112">
        <f t="shared" ref="F1363:F1364" si="162">IFERROR(E1363/D1363-1,0)</f>
        <v>0</v>
      </c>
    </row>
    <row r="1364" spans="1:6" ht="15" customHeight="1">
      <c r="A1364" s="129"/>
      <c r="B1364" s="49" t="s">
        <v>3624</v>
      </c>
      <c r="C1364" s="18" t="s">
        <v>3625</v>
      </c>
      <c r="D1364" s="20">
        <v>15.28</v>
      </c>
      <c r="E1364" s="19">
        <f>IFERROR(VLOOKUP(B1364,'Techno Systems'!B:D,3,0),"")</f>
        <v>15.28</v>
      </c>
      <c r="F1364" s="112">
        <f t="shared" si="162"/>
        <v>0</v>
      </c>
    </row>
    <row r="1365" spans="1:6" ht="6.95" customHeight="1">
      <c r="A1365" s="130"/>
      <c r="B1365" s="50"/>
      <c r="C1365" s="56"/>
      <c r="D1365" s="13"/>
      <c r="E1365" s="14"/>
      <c r="F1365" s="5"/>
    </row>
    <row r="1366" spans="1:6" ht="15" customHeight="1">
      <c r="A1366" s="129"/>
      <c r="B1366" s="49" t="s">
        <v>3616</v>
      </c>
      <c r="C1366" s="18" t="s">
        <v>3617</v>
      </c>
      <c r="D1366" s="20">
        <v>9.84</v>
      </c>
      <c r="E1366" s="19">
        <f>IFERROR(VLOOKUP(B1366,'Techno Systems'!B:D,3,0),"")</f>
        <v>9.84</v>
      </c>
      <c r="F1366" s="112">
        <f t="shared" ref="F1366:F1368" si="163">IFERROR(E1366/D1366-1,0)</f>
        <v>0</v>
      </c>
    </row>
    <row r="1367" spans="1:6" ht="15" customHeight="1">
      <c r="A1367" s="129"/>
      <c r="B1367" s="49" t="s">
        <v>3618</v>
      </c>
      <c r="C1367" s="18" t="s">
        <v>3619</v>
      </c>
      <c r="D1367" s="20">
        <v>12.22</v>
      </c>
      <c r="E1367" s="19">
        <f>IFERROR(VLOOKUP(B1367,'Techno Systems'!B:D,3,0),"")</f>
        <v>12.22</v>
      </c>
      <c r="F1367" s="112">
        <f t="shared" si="163"/>
        <v>0</v>
      </c>
    </row>
    <row r="1368" spans="1:6" ht="15" customHeight="1">
      <c r="A1368" s="129"/>
      <c r="B1368" s="49" t="s">
        <v>3622</v>
      </c>
      <c r="C1368" s="18" t="s">
        <v>3623</v>
      </c>
      <c r="D1368" s="20">
        <v>15.28</v>
      </c>
      <c r="E1368" s="19">
        <f>IFERROR(VLOOKUP(B1368,'Techno Systems'!B:D,3,0),"")</f>
        <v>15.28</v>
      </c>
      <c r="F1368" s="112">
        <f t="shared" si="163"/>
        <v>0</v>
      </c>
    </row>
    <row r="1369" spans="1:6" ht="6.95" customHeight="1">
      <c r="A1369" s="130"/>
      <c r="B1369" s="50"/>
      <c r="C1369" s="56"/>
      <c r="D1369" s="13"/>
      <c r="E1369" s="14"/>
      <c r="F1369" s="5"/>
    </row>
    <row r="1370" spans="1:6" ht="15" customHeight="1">
      <c r="A1370" s="26"/>
      <c r="B1370" s="27" t="s">
        <v>2073</v>
      </c>
      <c r="C1370" s="18" t="s">
        <v>9613</v>
      </c>
      <c r="D1370" s="20">
        <v>14.53</v>
      </c>
      <c r="E1370" s="19">
        <f>IFERROR(VLOOKUP(B1370,'Techno Systems'!B:D,3,0),"")</f>
        <v>14.53</v>
      </c>
      <c r="F1370" s="112">
        <f t="shared" ref="F1370" si="164">IFERROR(E1370/D1370-1,0)</f>
        <v>0</v>
      </c>
    </row>
    <row r="1371" spans="1:6" ht="6.95" customHeight="1">
      <c r="A1371" s="128"/>
      <c r="B1371" s="53"/>
      <c r="C1371" s="18"/>
      <c r="D1371" s="13"/>
      <c r="E1371" s="14"/>
      <c r="F1371" s="5"/>
    </row>
    <row r="1372" spans="1:6" ht="15" customHeight="1">
      <c r="A1372" s="26"/>
      <c r="B1372" s="27" t="s">
        <v>1120</v>
      </c>
      <c r="C1372" s="18" t="s">
        <v>2698</v>
      </c>
      <c r="D1372" s="20">
        <v>7.62</v>
      </c>
      <c r="E1372" s="19">
        <f>IFERROR(VLOOKUP(B1372,'Techno Systems'!B:D,3,0),"")</f>
        <v>7.62</v>
      </c>
      <c r="F1372" s="112">
        <f t="shared" ref="F1372" si="165">IFERROR(E1372/D1372-1,0)</f>
        <v>0</v>
      </c>
    </row>
    <row r="1373" spans="1:6" ht="6.95" customHeight="1">
      <c r="A1373" s="128"/>
      <c r="B1373" s="53"/>
      <c r="C1373" s="18"/>
      <c r="D1373" s="13"/>
      <c r="E1373" s="14"/>
      <c r="F1373" s="5"/>
    </row>
    <row r="1374" spans="1:6" ht="20.100000000000001" customHeight="1">
      <c r="A1374" s="129"/>
      <c r="B1374" s="49" t="s">
        <v>3608</v>
      </c>
      <c r="C1374" s="18" t="s">
        <v>3609</v>
      </c>
      <c r="D1374" s="20">
        <v>5.4</v>
      </c>
      <c r="E1374" s="19">
        <f>IFERROR(VLOOKUP(B1374,'Techno Systems'!B:D,3,0),"")</f>
        <v>5.4</v>
      </c>
      <c r="F1374" s="112">
        <f t="shared" ref="F1374:F1377" si="166">IFERROR(E1374/D1374-1,0)</f>
        <v>0</v>
      </c>
    </row>
    <row r="1375" spans="1:6" ht="20.100000000000001" customHeight="1">
      <c r="A1375" s="129"/>
      <c r="B1375" s="49" t="s">
        <v>3610</v>
      </c>
      <c r="C1375" s="18" t="s">
        <v>3611</v>
      </c>
      <c r="D1375" s="20">
        <v>7.97</v>
      </c>
      <c r="E1375" s="19">
        <f>IFERROR(VLOOKUP(B1375,'Techno Systems'!B:D,3,0),"")</f>
        <v>7.97</v>
      </c>
      <c r="F1375" s="112">
        <f t="shared" si="166"/>
        <v>0</v>
      </c>
    </row>
    <row r="1376" spans="1:6" ht="20.100000000000001" customHeight="1">
      <c r="A1376" s="129"/>
      <c r="B1376" s="49" t="s">
        <v>3612</v>
      </c>
      <c r="C1376" s="18" t="s">
        <v>3613</v>
      </c>
      <c r="D1376" s="20">
        <v>9.19</v>
      </c>
      <c r="E1376" s="19">
        <f>IFERROR(VLOOKUP(B1376,'Techno Systems'!B:D,3,0),"")</f>
        <v>9.19</v>
      </c>
      <c r="F1376" s="112">
        <f t="shared" si="166"/>
        <v>0</v>
      </c>
    </row>
    <row r="1377" spans="1:6" ht="20.100000000000001" customHeight="1">
      <c r="A1377" s="129"/>
      <c r="B1377" s="49" t="s">
        <v>3614</v>
      </c>
      <c r="C1377" s="18" t="s">
        <v>3615</v>
      </c>
      <c r="D1377" s="20">
        <v>10.19</v>
      </c>
      <c r="E1377" s="19">
        <f>IFERROR(VLOOKUP(B1377,'Techno Systems'!B:D,3,0),"")</f>
        <v>10.19</v>
      </c>
      <c r="F1377" s="112">
        <f t="shared" si="166"/>
        <v>0</v>
      </c>
    </row>
    <row r="1378" spans="1:6" ht="6.95" customHeight="1">
      <c r="A1378" s="128"/>
      <c r="B1378" s="53"/>
      <c r="C1378" s="5"/>
      <c r="D1378" s="13"/>
      <c r="E1378" s="14"/>
      <c r="F1378" s="5"/>
    </row>
    <row r="1379" spans="1:6" ht="20.100000000000001" customHeight="1">
      <c r="A1379" s="26"/>
      <c r="B1379" s="27" t="s">
        <v>4270</v>
      </c>
      <c r="C1379" s="18" t="s">
        <v>4271</v>
      </c>
      <c r="D1379" s="20">
        <v>9.23</v>
      </c>
      <c r="E1379" s="19">
        <f>IFERROR(VLOOKUP(B1379,'Techno Systems'!B:D,3,0),"")</f>
        <v>9.23</v>
      </c>
      <c r="F1379" s="112">
        <f t="shared" ref="F1379:F1381" si="167">IFERROR(E1379/D1379-1,0)</f>
        <v>0</v>
      </c>
    </row>
    <row r="1380" spans="1:6" ht="20.100000000000001" customHeight="1">
      <c r="A1380" s="26"/>
      <c r="B1380" s="27" t="s">
        <v>4272</v>
      </c>
      <c r="C1380" s="18" t="s">
        <v>4273</v>
      </c>
      <c r="D1380" s="20">
        <v>10.97</v>
      </c>
      <c r="E1380" s="19">
        <f>IFERROR(VLOOKUP(B1380,'Techno Systems'!B:D,3,0),"")</f>
        <v>10.97</v>
      </c>
      <c r="F1380" s="112">
        <f t="shared" si="167"/>
        <v>0</v>
      </c>
    </row>
    <row r="1381" spans="1:6" ht="20.100000000000001" customHeight="1">
      <c r="A1381" s="26"/>
      <c r="B1381" s="27" t="s">
        <v>4274</v>
      </c>
      <c r="C1381" s="18" t="s">
        <v>4275</v>
      </c>
      <c r="D1381" s="20">
        <v>13.19</v>
      </c>
      <c r="E1381" s="19">
        <f>IFERROR(VLOOKUP(B1381,'Techno Systems'!B:D,3,0),"")</f>
        <v>13.19</v>
      </c>
      <c r="F1381" s="112">
        <f t="shared" si="167"/>
        <v>0</v>
      </c>
    </row>
    <row r="1382" spans="1:6" ht="6.95" customHeight="1">
      <c r="A1382" s="128"/>
      <c r="B1382" s="53"/>
      <c r="C1382" s="18"/>
      <c r="D1382" s="8"/>
      <c r="E1382" s="14"/>
      <c r="F1382" s="5"/>
    </row>
    <row r="1383" spans="1:6" ht="15" customHeight="1">
      <c r="A1383" s="26"/>
      <c r="B1383" s="27" t="s">
        <v>6774</v>
      </c>
      <c r="C1383" s="18" t="s">
        <v>6775</v>
      </c>
      <c r="D1383" s="20">
        <v>19.21</v>
      </c>
      <c r="E1383" s="19">
        <f>IFERROR(VLOOKUP(B1383,'Techno Systems'!B:D,3,0),"")</f>
        <v>19.21</v>
      </c>
      <c r="F1383" s="112">
        <f t="shared" ref="F1383:F1384" si="168">IFERROR(E1383/D1383-1,0)</f>
        <v>0</v>
      </c>
    </row>
    <row r="1384" spans="1:6" ht="15" customHeight="1">
      <c r="A1384" s="26"/>
      <c r="B1384" s="27" t="s">
        <v>6750</v>
      </c>
      <c r="C1384" s="18" t="s">
        <v>6751</v>
      </c>
      <c r="D1384" s="20">
        <v>25</v>
      </c>
      <c r="E1384" s="19">
        <f>IFERROR(VLOOKUP(B1384,'Techno Systems'!B:D,3,0),"")</f>
        <v>25</v>
      </c>
      <c r="F1384" s="112">
        <f t="shared" si="168"/>
        <v>0</v>
      </c>
    </row>
    <row r="1385" spans="1:6" ht="6.95" customHeight="1">
      <c r="A1385" s="128"/>
      <c r="B1385" s="53"/>
      <c r="C1385" s="18"/>
      <c r="D1385" s="13"/>
      <c r="E1385" s="14"/>
      <c r="F1385" s="5"/>
    </row>
    <row r="1386" spans="1:6" ht="15" customHeight="1">
      <c r="A1386" s="26"/>
      <c r="B1386" s="27" t="s">
        <v>4259</v>
      </c>
      <c r="C1386" s="18" t="s">
        <v>4276</v>
      </c>
      <c r="D1386" s="20">
        <v>3.36</v>
      </c>
      <c r="E1386" s="19">
        <f>IFERROR(VLOOKUP(B1386,'Techno Systems'!B:D,3,0),"")</f>
        <v>3.36</v>
      </c>
      <c r="F1386" s="112">
        <f t="shared" ref="F1386:F1391" si="169">IFERROR(E1386/D1386-1,0)</f>
        <v>0</v>
      </c>
    </row>
    <row r="1387" spans="1:6" ht="15" customHeight="1">
      <c r="A1387" s="26"/>
      <c r="B1387" s="27" t="s">
        <v>4260</v>
      </c>
      <c r="C1387" s="18" t="s">
        <v>4261</v>
      </c>
      <c r="D1387" s="20">
        <v>3.88</v>
      </c>
      <c r="E1387" s="19">
        <f>IFERROR(VLOOKUP(B1387,'Techno Systems'!B:D,3,0),"")</f>
        <v>3.88</v>
      </c>
      <c r="F1387" s="112">
        <f t="shared" si="169"/>
        <v>0</v>
      </c>
    </row>
    <row r="1388" spans="1:6" ht="15" customHeight="1">
      <c r="A1388" s="26"/>
      <c r="B1388" s="27" t="s">
        <v>4262</v>
      </c>
      <c r="C1388" s="18" t="s">
        <v>4263</v>
      </c>
      <c r="D1388" s="20">
        <v>4.54</v>
      </c>
      <c r="E1388" s="19">
        <f>IFERROR(VLOOKUP(B1388,'Techno Systems'!B:D,3,0),"")</f>
        <v>4.54</v>
      </c>
      <c r="F1388" s="112">
        <f t="shared" si="169"/>
        <v>0</v>
      </c>
    </row>
    <row r="1389" spans="1:6" ht="15" customHeight="1">
      <c r="A1389" s="26"/>
      <c r="B1389" s="27" t="s">
        <v>4264</v>
      </c>
      <c r="C1389" s="18" t="s">
        <v>4265</v>
      </c>
      <c r="D1389" s="20">
        <v>6.36</v>
      </c>
      <c r="E1389" s="19">
        <f>IFERROR(VLOOKUP(B1389,'Techno Systems'!B:D,3,0),"")</f>
        <v>6.36</v>
      </c>
      <c r="F1389" s="112">
        <f t="shared" si="169"/>
        <v>0</v>
      </c>
    </row>
    <row r="1390" spans="1:6" ht="15" customHeight="1">
      <c r="A1390" s="26"/>
      <c r="B1390" s="27" t="s">
        <v>4266</v>
      </c>
      <c r="C1390" s="18" t="s">
        <v>4267</v>
      </c>
      <c r="D1390" s="20">
        <v>5.7</v>
      </c>
      <c r="E1390" s="19">
        <f>IFERROR(VLOOKUP(B1390,'Techno Systems'!B:D,3,0),"")</f>
        <v>5.7</v>
      </c>
      <c r="F1390" s="112">
        <f t="shared" si="169"/>
        <v>0</v>
      </c>
    </row>
    <row r="1391" spans="1:6" ht="15" customHeight="1">
      <c r="A1391" s="26"/>
      <c r="B1391" s="27" t="s">
        <v>4268</v>
      </c>
      <c r="C1391" s="18" t="s">
        <v>4269</v>
      </c>
      <c r="D1391" s="20">
        <v>6.52</v>
      </c>
      <c r="E1391" s="19">
        <f>IFERROR(VLOOKUP(B1391,'Techno Systems'!B:D,3,0),"")</f>
        <v>6.52</v>
      </c>
      <c r="F1391" s="112">
        <f t="shared" si="169"/>
        <v>0</v>
      </c>
    </row>
    <row r="1392" spans="1:6" ht="6.95" customHeight="1">
      <c r="A1392" s="128"/>
      <c r="B1392" s="53"/>
      <c r="C1392" s="18"/>
      <c r="D1392" s="8"/>
      <c r="E1392" s="14"/>
      <c r="F1392" s="5"/>
    </row>
    <row r="1393" spans="1:6" ht="15" customHeight="1">
      <c r="A1393" s="26"/>
      <c r="B1393" s="27" t="s">
        <v>525</v>
      </c>
      <c r="C1393" s="18" t="s">
        <v>2901</v>
      </c>
      <c r="D1393" s="20">
        <v>3.28</v>
      </c>
      <c r="E1393" s="19">
        <f>IFERROR(VLOOKUP(B1393,'Techno Systems'!B:D,3,0),"")</f>
        <v>3.28</v>
      </c>
      <c r="F1393" s="112">
        <f t="shared" ref="F1393:F1398" si="170">IFERROR(E1393/D1393-1,0)</f>
        <v>0</v>
      </c>
    </row>
    <row r="1394" spans="1:6" ht="15" customHeight="1">
      <c r="A1394" s="26"/>
      <c r="B1394" s="27" t="s">
        <v>526</v>
      </c>
      <c r="C1394" s="18" t="s">
        <v>3156</v>
      </c>
      <c r="D1394" s="20">
        <v>4.13</v>
      </c>
      <c r="E1394" s="19">
        <f>IFERROR(VLOOKUP(B1394,'Techno Systems'!B:D,3,0),"")</f>
        <v>4.13</v>
      </c>
      <c r="F1394" s="112">
        <f t="shared" si="170"/>
        <v>0</v>
      </c>
    </row>
    <row r="1395" spans="1:6" ht="15" customHeight="1">
      <c r="A1395" s="26"/>
      <c r="B1395" s="27" t="s">
        <v>527</v>
      </c>
      <c r="C1395" s="18" t="s">
        <v>3073</v>
      </c>
      <c r="D1395" s="20">
        <v>4.9400000000000004</v>
      </c>
      <c r="E1395" s="19">
        <f>IFERROR(VLOOKUP(B1395,'Techno Systems'!B:D,3,0),"")</f>
        <v>4.9400000000000004</v>
      </c>
      <c r="F1395" s="112">
        <f t="shared" si="170"/>
        <v>0</v>
      </c>
    </row>
    <row r="1396" spans="1:6" ht="15" customHeight="1">
      <c r="A1396" s="26"/>
      <c r="B1396" s="27" t="s">
        <v>528</v>
      </c>
      <c r="C1396" s="18" t="s">
        <v>4285</v>
      </c>
      <c r="D1396" s="20">
        <v>5.94</v>
      </c>
      <c r="E1396" s="19">
        <f>IFERROR(VLOOKUP(B1396,'Techno Systems'!B:D,3,0),"")</f>
        <v>5.94</v>
      </c>
      <c r="F1396" s="112">
        <f t="shared" si="170"/>
        <v>0</v>
      </c>
    </row>
    <row r="1397" spans="1:6" ht="15" customHeight="1">
      <c r="A1397" s="26"/>
      <c r="B1397" s="27" t="s">
        <v>529</v>
      </c>
      <c r="C1397" s="18" t="s">
        <v>2902</v>
      </c>
      <c r="D1397" s="20">
        <v>7.79</v>
      </c>
      <c r="E1397" s="19">
        <f>IFERROR(VLOOKUP(B1397,'Techno Systems'!B:D,3,0),"")</f>
        <v>7.79</v>
      </c>
      <c r="F1397" s="112">
        <f t="shared" si="170"/>
        <v>0</v>
      </c>
    </row>
    <row r="1398" spans="1:6" ht="15" customHeight="1">
      <c r="A1398" s="26"/>
      <c r="B1398" s="27" t="s">
        <v>4257</v>
      </c>
      <c r="C1398" s="18" t="s">
        <v>4258</v>
      </c>
      <c r="D1398" s="20">
        <v>8.42</v>
      </c>
      <c r="E1398" s="19">
        <f>IFERROR(VLOOKUP(B1398,'Techno Systems'!B:D,3,0),"")</f>
        <v>8.42</v>
      </c>
      <c r="F1398" s="112">
        <f t="shared" si="170"/>
        <v>0</v>
      </c>
    </row>
    <row r="1399" spans="1:6" ht="6.95" customHeight="1">
      <c r="A1399" s="128"/>
      <c r="B1399" s="53"/>
      <c r="C1399" s="5"/>
      <c r="D1399" s="13"/>
      <c r="E1399" s="14"/>
      <c r="F1399" s="5"/>
    </row>
    <row r="1400" spans="1:6" ht="15" customHeight="1">
      <c r="A1400" s="26"/>
      <c r="B1400" s="27" t="s">
        <v>1122</v>
      </c>
      <c r="C1400" s="18" t="s">
        <v>10974</v>
      </c>
      <c r="D1400" s="20">
        <v>2.9790000000000001</v>
      </c>
      <c r="E1400" s="19">
        <f>IFERROR(VLOOKUP(B1400,'Techno Systems'!B:D,3,0),"")</f>
        <v>2.9790000000000001</v>
      </c>
      <c r="F1400" s="112">
        <f t="shared" ref="F1400:F1401" si="171">IFERROR(E1400/D1400-1,0)</f>
        <v>0</v>
      </c>
    </row>
    <row r="1401" spans="1:6" ht="15" customHeight="1">
      <c r="A1401" s="26"/>
      <c r="B1401" s="27" t="s">
        <v>1125</v>
      </c>
      <c r="C1401" s="18" t="s">
        <v>10975</v>
      </c>
      <c r="D1401" s="20">
        <v>6.1440000000000001</v>
      </c>
      <c r="E1401" s="19">
        <f>IFERROR(VLOOKUP(B1401,'Techno Systems'!B:D,3,0),"")</f>
        <v>6.1440000000000001</v>
      </c>
      <c r="F1401" s="112">
        <f t="shared" si="171"/>
        <v>0</v>
      </c>
    </row>
    <row r="1402" spans="1:6" ht="6.95" customHeight="1">
      <c r="A1402" s="128"/>
      <c r="B1402" s="53"/>
      <c r="C1402" s="5"/>
      <c r="D1402" s="13"/>
      <c r="E1402" s="14"/>
      <c r="F1402" s="5"/>
    </row>
    <row r="1403" spans="1:6" ht="15" customHeight="1">
      <c r="A1403" s="26"/>
      <c r="B1403" s="27" t="s">
        <v>530</v>
      </c>
      <c r="C1403" s="18" t="s">
        <v>10976</v>
      </c>
      <c r="D1403" s="20">
        <v>2.6459999999999999</v>
      </c>
      <c r="E1403" s="19">
        <f>IFERROR(VLOOKUP(B1403,'Techno Systems'!B:D,3,0),"")</f>
        <v>2.6459999999999999</v>
      </c>
      <c r="F1403" s="112">
        <f t="shared" ref="F1403:F1405" si="172">IFERROR(E1403/D1403-1,0)</f>
        <v>0</v>
      </c>
    </row>
    <row r="1404" spans="1:6" ht="15" customHeight="1">
      <c r="A1404" s="26"/>
      <c r="B1404" s="27" t="s">
        <v>532</v>
      </c>
      <c r="C1404" s="18" t="s">
        <v>10977</v>
      </c>
      <c r="D1404" s="20">
        <v>4.4820000000000002</v>
      </c>
      <c r="E1404" s="19">
        <f>IFERROR(VLOOKUP(B1404,'Techno Systems'!B:D,3,0),"")</f>
        <v>4.4820000000000002</v>
      </c>
      <c r="F1404" s="112">
        <f t="shared" si="172"/>
        <v>0</v>
      </c>
    </row>
    <row r="1405" spans="1:6" ht="15" customHeight="1">
      <c r="A1405" s="26"/>
      <c r="B1405" s="27" t="s">
        <v>533</v>
      </c>
      <c r="C1405" s="18" t="s">
        <v>10978</v>
      </c>
      <c r="D1405" s="20">
        <v>5.085</v>
      </c>
      <c r="E1405" s="19">
        <f>IFERROR(VLOOKUP(B1405,'Techno Systems'!B:D,3,0),"")</f>
        <v>5.085</v>
      </c>
      <c r="F1405" s="112">
        <f t="shared" si="172"/>
        <v>0</v>
      </c>
    </row>
    <row r="1406" spans="1:6" ht="6.95" customHeight="1">
      <c r="A1406" s="128"/>
      <c r="B1406" s="53"/>
      <c r="C1406" s="5"/>
      <c r="D1406" s="14"/>
      <c r="E1406" s="14"/>
      <c r="F1406" s="5"/>
    </row>
    <row r="1407" spans="1:6" ht="15" customHeight="1">
      <c r="A1407" s="26"/>
      <c r="B1407" s="27" t="s">
        <v>1860</v>
      </c>
      <c r="C1407" s="18" t="s">
        <v>10979</v>
      </c>
      <c r="D1407" s="20">
        <v>2.9220000000000002</v>
      </c>
      <c r="E1407" s="19">
        <f>IFERROR(VLOOKUP(B1407,'Techno Systems'!B:D,3,0),"")</f>
        <v>2.9220000000000002</v>
      </c>
      <c r="F1407" s="112">
        <f t="shared" ref="F1407:F1409" si="173">IFERROR(E1407/D1407-1,0)</f>
        <v>0</v>
      </c>
    </row>
    <row r="1408" spans="1:6" ht="15" customHeight="1">
      <c r="A1408" s="26"/>
      <c r="B1408" s="27" t="s">
        <v>1861</v>
      </c>
      <c r="C1408" s="18" t="s">
        <v>10980</v>
      </c>
      <c r="D1408" s="20">
        <v>4.38</v>
      </c>
      <c r="E1408" s="19">
        <f>IFERROR(VLOOKUP(B1408,'Techno Systems'!B:D,3,0),"")</f>
        <v>4.38</v>
      </c>
      <c r="F1408" s="112">
        <f t="shared" si="173"/>
        <v>0</v>
      </c>
    </row>
    <row r="1409" spans="1:6" ht="15" customHeight="1">
      <c r="A1409" s="26"/>
      <c r="B1409" s="27" t="s">
        <v>1862</v>
      </c>
      <c r="C1409" s="18" t="s">
        <v>10981</v>
      </c>
      <c r="D1409" s="20">
        <v>9.6</v>
      </c>
      <c r="E1409" s="19">
        <f>IFERROR(VLOOKUP(B1409,'Techno Systems'!B:D,3,0),"")</f>
        <v>9.6</v>
      </c>
      <c r="F1409" s="112">
        <f t="shared" si="173"/>
        <v>0</v>
      </c>
    </row>
    <row r="1410" spans="1:6" ht="15" customHeight="1">
      <c r="A1410" s="128"/>
      <c r="B1410" s="53"/>
      <c r="C1410" s="6" t="s">
        <v>3941</v>
      </c>
      <c r="D1410" s="13"/>
      <c r="E1410" s="14"/>
      <c r="F1410" s="5"/>
    </row>
    <row r="1411" spans="1:6" ht="15" customHeight="1">
      <c r="A1411" s="128"/>
      <c r="B1411" s="27" t="s">
        <v>11140</v>
      </c>
      <c r="C1411" s="18" t="s">
        <v>11397</v>
      </c>
      <c r="D1411" s="20">
        <v>38.1</v>
      </c>
      <c r="E1411" s="19">
        <f>IFERROR(VLOOKUP(B1411,'Techno Systems'!B:D,3,0),"")</f>
        <v>38.1</v>
      </c>
      <c r="F1411" s="112">
        <f t="shared" ref="F1411:F1421" si="174">IFERROR(E1411/D1411-1,0)</f>
        <v>0</v>
      </c>
    </row>
    <row r="1412" spans="1:6" ht="15" customHeight="1">
      <c r="A1412" s="128"/>
      <c r="B1412" s="27" t="s">
        <v>11134</v>
      </c>
      <c r="C1412" s="18" t="s">
        <v>11398</v>
      </c>
      <c r="D1412" s="20">
        <v>45.72</v>
      </c>
      <c r="E1412" s="19">
        <f>IFERROR(VLOOKUP(B1412,'Techno Systems'!B:D,3,0),"")</f>
        <v>45.72</v>
      </c>
      <c r="F1412" s="112">
        <f t="shared" si="174"/>
        <v>0</v>
      </c>
    </row>
    <row r="1413" spans="1:6" ht="15" customHeight="1">
      <c r="A1413" s="128"/>
      <c r="B1413" s="27" t="s">
        <v>11187</v>
      </c>
      <c r="C1413" s="18" t="s">
        <v>11399</v>
      </c>
      <c r="D1413" s="20">
        <v>53.34</v>
      </c>
      <c r="E1413" s="19">
        <f>IFERROR(VLOOKUP(B1413,'Techno Systems'!B:D,3,0),"")</f>
        <v>53.34</v>
      </c>
      <c r="F1413" s="112">
        <f t="shared" si="174"/>
        <v>0</v>
      </c>
    </row>
    <row r="1414" spans="1:6" ht="15" customHeight="1">
      <c r="A1414" s="26"/>
      <c r="B1414" s="27" t="s">
        <v>1126</v>
      </c>
      <c r="C1414" s="18" t="s">
        <v>1127</v>
      </c>
      <c r="D1414" s="20">
        <v>22.66</v>
      </c>
      <c r="E1414" s="19">
        <f>IFERROR(VLOOKUP(B1414,'Techno Systems'!B:D,3,0),"")</f>
        <v>22.66</v>
      </c>
      <c r="F1414" s="112">
        <f t="shared" si="174"/>
        <v>0</v>
      </c>
    </row>
    <row r="1415" spans="1:6" ht="15" customHeight="1">
      <c r="A1415" s="26"/>
      <c r="B1415" s="27" t="s">
        <v>1128</v>
      </c>
      <c r="C1415" s="18" t="s">
        <v>1129</v>
      </c>
      <c r="D1415" s="20">
        <v>22.66</v>
      </c>
      <c r="E1415" s="19">
        <f>IFERROR(VLOOKUP(B1415,'Techno Systems'!B:D,3,0),"")</f>
        <v>22.66</v>
      </c>
      <c r="F1415" s="112">
        <f t="shared" si="174"/>
        <v>0</v>
      </c>
    </row>
    <row r="1416" spans="1:6" ht="15" customHeight="1">
      <c r="A1416" s="26"/>
      <c r="B1416" s="27" t="s">
        <v>1130</v>
      </c>
      <c r="C1416" s="18" t="s">
        <v>6280</v>
      </c>
      <c r="D1416" s="20">
        <v>12.36</v>
      </c>
      <c r="E1416" s="19">
        <f>IFERROR(VLOOKUP(B1416,'Techno Systems'!B:D,3,0),"")</f>
        <v>12.36</v>
      </c>
      <c r="F1416" s="112">
        <f t="shared" si="174"/>
        <v>0</v>
      </c>
    </row>
    <row r="1417" spans="1:6" ht="15" customHeight="1">
      <c r="A1417" s="129"/>
      <c r="B1417" s="49" t="s">
        <v>3636</v>
      </c>
      <c r="C1417" s="18" t="s">
        <v>3637</v>
      </c>
      <c r="D1417" s="20">
        <v>1.1499999999999999</v>
      </c>
      <c r="E1417" s="19">
        <f>IFERROR(VLOOKUP(B1417,'Techno Systems'!B:D,3,0),"")</f>
        <v>1.1499999999999999</v>
      </c>
      <c r="F1417" s="112">
        <f t="shared" si="174"/>
        <v>0</v>
      </c>
    </row>
    <row r="1418" spans="1:6" ht="15" customHeight="1">
      <c r="A1418" s="129"/>
      <c r="B1418" s="49" t="s">
        <v>3638</v>
      </c>
      <c r="C1418" s="18" t="s">
        <v>3639</v>
      </c>
      <c r="D1418" s="20">
        <v>1.48</v>
      </c>
      <c r="E1418" s="19">
        <f>IFERROR(VLOOKUP(B1418,'Techno Systems'!B:D,3,0),"")</f>
        <v>1.48</v>
      </c>
      <c r="F1418" s="112">
        <f t="shared" si="174"/>
        <v>0</v>
      </c>
    </row>
    <row r="1419" spans="1:6" ht="15" customHeight="1">
      <c r="A1419" s="129"/>
      <c r="B1419" s="49" t="s">
        <v>3640</v>
      </c>
      <c r="C1419" s="18" t="s">
        <v>3641</v>
      </c>
      <c r="D1419" s="20">
        <v>4.5199999999999996</v>
      </c>
      <c r="E1419" s="19">
        <f>IFERROR(VLOOKUP(B1419,'Techno Systems'!B:D,3,0),"")</f>
        <v>4.5199999999999996</v>
      </c>
      <c r="F1419" s="112">
        <f t="shared" si="174"/>
        <v>0</v>
      </c>
    </row>
    <row r="1420" spans="1:6" ht="15" customHeight="1">
      <c r="A1420" s="129"/>
      <c r="B1420" s="49" t="s">
        <v>3642</v>
      </c>
      <c r="C1420" s="18" t="s">
        <v>3643</v>
      </c>
      <c r="D1420" s="20">
        <v>2.95</v>
      </c>
      <c r="E1420" s="19">
        <f>IFERROR(VLOOKUP(B1420,'Techno Systems'!B:D,3,0),"")</f>
        <v>2.95</v>
      </c>
      <c r="F1420" s="112">
        <f t="shared" si="174"/>
        <v>0</v>
      </c>
    </row>
    <row r="1421" spans="1:6" ht="15" customHeight="1">
      <c r="A1421" s="129"/>
      <c r="B1421" s="49" t="s">
        <v>3644</v>
      </c>
      <c r="C1421" s="18" t="s">
        <v>3645</v>
      </c>
      <c r="D1421" s="20">
        <v>1.58</v>
      </c>
      <c r="E1421" s="19">
        <f>IFERROR(VLOOKUP(B1421,'Techno Systems'!B:D,3,0),"")</f>
        <v>1.58</v>
      </c>
      <c r="F1421" s="112">
        <f t="shared" si="174"/>
        <v>0</v>
      </c>
    </row>
    <row r="1422" spans="1:6">
      <c r="A1422" s="130"/>
      <c r="B1422" s="50"/>
      <c r="C1422" s="6" t="s">
        <v>3976</v>
      </c>
      <c r="D1422" s="13"/>
      <c r="E1422" s="14"/>
      <c r="F1422" s="5"/>
    </row>
    <row r="1423" spans="1:6" ht="15" customHeight="1">
      <c r="A1423" s="129"/>
      <c r="B1423" s="49" t="s">
        <v>3706</v>
      </c>
      <c r="C1423" s="18" t="s">
        <v>3707</v>
      </c>
      <c r="D1423" s="20">
        <v>1.31</v>
      </c>
      <c r="E1423" s="19">
        <f>IFERROR(VLOOKUP(B1423,'Techno Systems'!B:D,3,0),"")</f>
        <v>1.31</v>
      </c>
      <c r="F1423" s="112">
        <f t="shared" ref="F1423:F1429" si="175">IFERROR(E1423/D1423-1,0)</f>
        <v>0</v>
      </c>
    </row>
    <row r="1424" spans="1:6" ht="15" customHeight="1">
      <c r="A1424" s="129"/>
      <c r="B1424" s="49" t="s">
        <v>3708</v>
      </c>
      <c r="C1424" s="18" t="s">
        <v>3709</v>
      </c>
      <c r="D1424" s="20">
        <v>22.1</v>
      </c>
      <c r="E1424" s="19">
        <f>IFERROR(VLOOKUP(B1424,'Techno Systems'!B:D,3,0),"")</f>
        <v>22.1</v>
      </c>
      <c r="F1424" s="112">
        <f t="shared" si="175"/>
        <v>0</v>
      </c>
    </row>
    <row r="1425" spans="1:6" ht="15" customHeight="1">
      <c r="A1425" s="129"/>
      <c r="B1425" s="49" t="s">
        <v>3710</v>
      </c>
      <c r="C1425" s="18" t="s">
        <v>3711</v>
      </c>
      <c r="D1425" s="20">
        <v>10.84</v>
      </c>
      <c r="E1425" s="19">
        <f>IFERROR(VLOOKUP(B1425,'Techno Systems'!B:D,3,0),"")</f>
        <v>10.84</v>
      </c>
      <c r="F1425" s="112">
        <f t="shared" si="175"/>
        <v>0</v>
      </c>
    </row>
    <row r="1426" spans="1:6" ht="15" customHeight="1">
      <c r="A1426" s="129"/>
      <c r="B1426" s="49" t="s">
        <v>3712</v>
      </c>
      <c r="C1426" s="18" t="s">
        <v>3713</v>
      </c>
      <c r="D1426" s="20">
        <v>2.97</v>
      </c>
      <c r="E1426" s="19">
        <f>IFERROR(VLOOKUP(B1426,'Techno Systems'!B:D,3,0),"")</f>
        <v>2.97</v>
      </c>
      <c r="F1426" s="112">
        <f t="shared" si="175"/>
        <v>0</v>
      </c>
    </row>
    <row r="1427" spans="1:6" ht="15" customHeight="1">
      <c r="A1427" s="129"/>
      <c r="B1427" s="49" t="s">
        <v>3714</v>
      </c>
      <c r="C1427" s="18" t="s">
        <v>3715</v>
      </c>
      <c r="D1427" s="20">
        <v>1.52</v>
      </c>
      <c r="E1427" s="19">
        <f>IFERROR(VLOOKUP(B1427,'Techno Systems'!B:D,3,0),"")</f>
        <v>1.52</v>
      </c>
      <c r="F1427" s="112">
        <f t="shared" si="175"/>
        <v>0</v>
      </c>
    </row>
    <row r="1428" spans="1:6" ht="15" customHeight="1">
      <c r="A1428" s="129"/>
      <c r="B1428" s="49" t="s">
        <v>3716</v>
      </c>
      <c r="C1428" s="18" t="s">
        <v>3717</v>
      </c>
      <c r="D1428" s="20">
        <v>3.46</v>
      </c>
      <c r="E1428" s="19">
        <f>IFERROR(VLOOKUP(B1428,'Techno Systems'!B:D,3,0),"")</f>
        <v>3.46</v>
      </c>
      <c r="F1428" s="112">
        <f t="shared" si="175"/>
        <v>0</v>
      </c>
    </row>
    <row r="1429" spans="1:6" ht="15" customHeight="1">
      <c r="A1429" s="129"/>
      <c r="B1429" s="49" t="s">
        <v>3718</v>
      </c>
      <c r="C1429" s="18" t="s">
        <v>3719</v>
      </c>
      <c r="D1429" s="20">
        <v>1.9</v>
      </c>
      <c r="E1429" s="19">
        <f>IFERROR(VLOOKUP(B1429,'Techno Systems'!B:D,3,0),"")</f>
        <v>1.9</v>
      </c>
      <c r="F1429" s="112">
        <f t="shared" si="175"/>
        <v>0</v>
      </c>
    </row>
    <row r="1430" spans="1:6" ht="15" customHeight="1">
      <c r="A1430" s="128"/>
      <c r="B1430" s="53"/>
      <c r="C1430" s="6" t="s">
        <v>8604</v>
      </c>
      <c r="D1430" s="13"/>
      <c r="E1430" s="14"/>
      <c r="F1430" s="5"/>
    </row>
    <row r="1431" spans="1:6" ht="15" customHeight="1">
      <c r="A1431" s="26"/>
      <c r="B1431" s="27" t="s">
        <v>113</v>
      </c>
      <c r="C1431" s="18" t="s">
        <v>2857</v>
      </c>
      <c r="D1431" s="20">
        <v>9.34</v>
      </c>
      <c r="E1431" s="19">
        <f>IFERROR(VLOOKUP(B1431,'Techno Systems'!B:D,3,0),"")</f>
        <v>9.34</v>
      </c>
      <c r="F1431" s="112">
        <f t="shared" ref="F1431:F1471" si="176">IFERROR(E1431/D1431-1,0)</f>
        <v>0</v>
      </c>
    </row>
    <row r="1432" spans="1:6" ht="15" customHeight="1">
      <c r="A1432" s="26"/>
      <c r="B1432" s="27" t="s">
        <v>114</v>
      </c>
      <c r="C1432" s="18" t="s">
        <v>2819</v>
      </c>
      <c r="D1432" s="20">
        <v>11.93</v>
      </c>
      <c r="E1432" s="19">
        <f>IFERROR(VLOOKUP(B1432,'Techno Systems'!B:D,3,0),"")</f>
        <v>11.93</v>
      </c>
      <c r="F1432" s="112">
        <f t="shared" si="176"/>
        <v>0</v>
      </c>
    </row>
    <row r="1433" spans="1:6" ht="15" customHeight="1">
      <c r="A1433" s="26"/>
      <c r="B1433" s="27" t="s">
        <v>115</v>
      </c>
      <c r="C1433" s="18" t="s">
        <v>2836</v>
      </c>
      <c r="D1433" s="20">
        <v>14.59</v>
      </c>
      <c r="E1433" s="19">
        <f>IFERROR(VLOOKUP(B1433,'Techno Systems'!B:D,3,0),"")</f>
        <v>14.59</v>
      </c>
      <c r="F1433" s="112">
        <f t="shared" si="176"/>
        <v>0</v>
      </c>
    </row>
    <row r="1434" spans="1:6" ht="15" customHeight="1">
      <c r="A1434" s="26"/>
      <c r="B1434" s="27" t="s">
        <v>116</v>
      </c>
      <c r="C1434" s="18" t="s">
        <v>2774</v>
      </c>
      <c r="D1434" s="20">
        <v>17.14</v>
      </c>
      <c r="E1434" s="19">
        <f>IFERROR(VLOOKUP(B1434,'Techno Systems'!B:D,3,0),"")</f>
        <v>17.14</v>
      </c>
      <c r="F1434" s="112">
        <f t="shared" si="176"/>
        <v>0</v>
      </c>
    </row>
    <row r="1435" spans="1:6" ht="15" customHeight="1">
      <c r="A1435" s="26"/>
      <c r="B1435" s="27" t="s">
        <v>117</v>
      </c>
      <c r="C1435" s="18" t="s">
        <v>2860</v>
      </c>
      <c r="D1435" s="20">
        <v>27.45</v>
      </c>
      <c r="E1435" s="19">
        <f>IFERROR(VLOOKUP(B1435,'Techno Systems'!B:D,3,0),"")</f>
        <v>27.45</v>
      </c>
      <c r="F1435" s="112">
        <f t="shared" si="176"/>
        <v>0</v>
      </c>
    </row>
    <row r="1436" spans="1:6" ht="15" customHeight="1">
      <c r="A1436" s="26"/>
      <c r="B1436" s="27" t="s">
        <v>118</v>
      </c>
      <c r="C1436" s="18" t="s">
        <v>2923</v>
      </c>
      <c r="D1436" s="20">
        <v>32.549999999999997</v>
      </c>
      <c r="E1436" s="19">
        <f>IFERROR(VLOOKUP(B1436,'Techno Systems'!B:D,3,0),"")</f>
        <v>32.549999999999997</v>
      </c>
      <c r="F1436" s="112">
        <f t="shared" si="176"/>
        <v>0</v>
      </c>
    </row>
    <row r="1437" spans="1:6" ht="15" customHeight="1">
      <c r="A1437" s="26"/>
      <c r="B1437" s="27" t="s">
        <v>119</v>
      </c>
      <c r="C1437" s="18" t="s">
        <v>2780</v>
      </c>
      <c r="D1437" s="20">
        <v>15.41</v>
      </c>
      <c r="E1437" s="19">
        <f>IFERROR(VLOOKUP(B1437,'Techno Systems'!B:D,3,0),"")</f>
        <v>15.41</v>
      </c>
      <c r="F1437" s="112">
        <f t="shared" si="176"/>
        <v>0</v>
      </c>
    </row>
    <row r="1438" spans="1:6" ht="15" customHeight="1">
      <c r="A1438" s="26"/>
      <c r="B1438" s="27" t="s">
        <v>120</v>
      </c>
      <c r="C1438" s="18" t="s">
        <v>3063</v>
      </c>
      <c r="D1438" s="20">
        <v>19.690000000000001</v>
      </c>
      <c r="E1438" s="19">
        <f>IFERROR(VLOOKUP(B1438,'Techno Systems'!B:D,3,0),"")</f>
        <v>19.690000000000001</v>
      </c>
      <c r="F1438" s="112">
        <f t="shared" si="176"/>
        <v>0</v>
      </c>
    </row>
    <row r="1439" spans="1:6" ht="15" customHeight="1">
      <c r="A1439" s="26"/>
      <c r="B1439" s="27" t="s">
        <v>121</v>
      </c>
      <c r="C1439" s="18" t="s">
        <v>3231</v>
      </c>
      <c r="D1439" s="20">
        <v>24.9</v>
      </c>
      <c r="E1439" s="19">
        <f>IFERROR(VLOOKUP(B1439,'Techno Systems'!B:D,3,0),"")</f>
        <v>24.9</v>
      </c>
      <c r="F1439" s="112">
        <f t="shared" si="176"/>
        <v>0</v>
      </c>
    </row>
    <row r="1440" spans="1:6" ht="15" customHeight="1">
      <c r="A1440" s="26"/>
      <c r="B1440" s="27" t="s">
        <v>122</v>
      </c>
      <c r="C1440" s="18" t="s">
        <v>2721</v>
      </c>
      <c r="D1440" s="20">
        <v>29.19</v>
      </c>
      <c r="E1440" s="19">
        <f>IFERROR(VLOOKUP(B1440,'Techno Systems'!B:D,3,0),"")</f>
        <v>29.19</v>
      </c>
      <c r="F1440" s="112">
        <f t="shared" si="176"/>
        <v>0</v>
      </c>
    </row>
    <row r="1441" spans="1:6" ht="15" customHeight="1">
      <c r="A1441" s="26"/>
      <c r="B1441" s="27" t="s">
        <v>123</v>
      </c>
      <c r="C1441" s="18" t="s">
        <v>3027</v>
      </c>
      <c r="D1441" s="20">
        <v>48.07</v>
      </c>
      <c r="E1441" s="19">
        <f>IFERROR(VLOOKUP(B1441,'Techno Systems'!B:D,3,0),"")</f>
        <v>48.07</v>
      </c>
      <c r="F1441" s="112">
        <f t="shared" si="176"/>
        <v>0</v>
      </c>
    </row>
    <row r="1442" spans="1:6" ht="15" customHeight="1">
      <c r="A1442" s="26"/>
      <c r="B1442" s="27" t="s">
        <v>124</v>
      </c>
      <c r="C1442" s="18" t="s">
        <v>2855</v>
      </c>
      <c r="D1442" s="20">
        <v>53.17</v>
      </c>
      <c r="E1442" s="19">
        <f>IFERROR(VLOOKUP(B1442,'Techno Systems'!B:D,3,0),"")</f>
        <v>53.17</v>
      </c>
      <c r="F1442" s="112">
        <f t="shared" si="176"/>
        <v>0</v>
      </c>
    </row>
    <row r="1443" spans="1:6" ht="15" customHeight="1">
      <c r="A1443" s="26"/>
      <c r="B1443" s="27" t="s">
        <v>125</v>
      </c>
      <c r="C1443" s="18" t="s">
        <v>2977</v>
      </c>
      <c r="D1443" s="20">
        <v>35.11</v>
      </c>
      <c r="E1443" s="19">
        <f>IFERROR(VLOOKUP(B1443,'Techno Systems'!B:D,3,0),"")</f>
        <v>35.11</v>
      </c>
      <c r="F1443" s="112">
        <f t="shared" si="176"/>
        <v>0</v>
      </c>
    </row>
    <row r="1444" spans="1:6" ht="15" customHeight="1">
      <c r="A1444" s="26"/>
      <c r="B1444" s="27" t="s">
        <v>126</v>
      </c>
      <c r="C1444" s="18" t="s">
        <v>2939</v>
      </c>
      <c r="D1444" s="20">
        <v>43.78</v>
      </c>
      <c r="E1444" s="19">
        <f>IFERROR(VLOOKUP(B1444,'Techno Systems'!B:D,3,0),"")</f>
        <v>43.78</v>
      </c>
      <c r="F1444" s="112">
        <f t="shared" si="176"/>
        <v>0</v>
      </c>
    </row>
    <row r="1445" spans="1:6" ht="15" customHeight="1">
      <c r="A1445" s="26"/>
      <c r="B1445" s="27" t="s">
        <v>4061</v>
      </c>
      <c r="C1445" s="18" t="s">
        <v>4062</v>
      </c>
      <c r="D1445" s="20">
        <v>57.45</v>
      </c>
      <c r="E1445" s="19">
        <f>IFERROR(VLOOKUP(B1445,'Techno Systems'!B:D,3,0),"")</f>
        <v>57.45</v>
      </c>
      <c r="F1445" s="112">
        <f t="shared" si="176"/>
        <v>0</v>
      </c>
    </row>
    <row r="1446" spans="1:6" ht="15" customHeight="1">
      <c r="A1446" s="26"/>
      <c r="B1446" s="27" t="s">
        <v>127</v>
      </c>
      <c r="C1446" s="18" t="s">
        <v>2938</v>
      </c>
      <c r="D1446" s="20">
        <v>66.83</v>
      </c>
      <c r="E1446" s="19">
        <f>IFERROR(VLOOKUP(B1446,'Techno Systems'!B:D,3,0),"")</f>
        <v>66.83</v>
      </c>
      <c r="F1446" s="112">
        <f t="shared" si="176"/>
        <v>0</v>
      </c>
    </row>
    <row r="1447" spans="1:6" ht="15" customHeight="1">
      <c r="A1447" s="26"/>
      <c r="B1447" s="27" t="s">
        <v>128</v>
      </c>
      <c r="C1447" s="18" t="s">
        <v>3257</v>
      </c>
      <c r="D1447" s="20">
        <v>115.83</v>
      </c>
      <c r="E1447" s="19">
        <f>IFERROR(VLOOKUP(B1447,'Techno Systems'!B:D,3,0),"")</f>
        <v>115.83</v>
      </c>
      <c r="F1447" s="112">
        <f t="shared" si="176"/>
        <v>0</v>
      </c>
    </row>
    <row r="1448" spans="1:6" ht="15" customHeight="1">
      <c r="A1448" s="26"/>
      <c r="B1448" s="27" t="s">
        <v>129</v>
      </c>
      <c r="C1448" s="18" t="s">
        <v>3245</v>
      </c>
      <c r="D1448" s="20">
        <v>134.36000000000001</v>
      </c>
      <c r="E1448" s="19">
        <f>IFERROR(VLOOKUP(B1448,'Techno Systems'!B:D,3,0),"")</f>
        <v>134.36000000000001</v>
      </c>
      <c r="F1448" s="112">
        <f t="shared" si="176"/>
        <v>0</v>
      </c>
    </row>
    <row r="1449" spans="1:6" ht="15" customHeight="1">
      <c r="A1449" s="26"/>
      <c r="B1449" s="27" t="s">
        <v>130</v>
      </c>
      <c r="C1449" s="18" t="s">
        <v>3480</v>
      </c>
      <c r="D1449" s="20">
        <v>51.08</v>
      </c>
      <c r="E1449" s="19">
        <f>IFERROR(VLOOKUP(B1449,'Techno Systems'!B:D,3,0),"")</f>
        <v>51.08</v>
      </c>
      <c r="F1449" s="112">
        <f t="shared" si="176"/>
        <v>0</v>
      </c>
    </row>
    <row r="1450" spans="1:6" ht="15" customHeight="1">
      <c r="A1450" s="26"/>
      <c r="B1450" s="27" t="s">
        <v>131</v>
      </c>
      <c r="C1450" s="18" t="s">
        <v>3115</v>
      </c>
      <c r="D1450" s="20">
        <v>63.47</v>
      </c>
      <c r="E1450" s="19">
        <f>IFERROR(VLOOKUP(B1450,'Techno Systems'!B:D,3,0),"")</f>
        <v>63.47</v>
      </c>
      <c r="F1450" s="112">
        <f t="shared" si="176"/>
        <v>0</v>
      </c>
    </row>
    <row r="1451" spans="1:6" ht="15" customHeight="1">
      <c r="A1451" s="26"/>
      <c r="B1451" s="49" t="s">
        <v>793</v>
      </c>
      <c r="C1451" s="18" t="s">
        <v>3024</v>
      </c>
      <c r="D1451" s="20">
        <v>105.99</v>
      </c>
      <c r="E1451" s="19">
        <f>IFERROR(VLOOKUP(B1451,'Techno Systems'!B:D,3,0),"")</f>
        <v>105.99</v>
      </c>
      <c r="F1451" s="112">
        <f t="shared" si="176"/>
        <v>0</v>
      </c>
    </row>
    <row r="1452" spans="1:6" ht="15" customHeight="1">
      <c r="A1452" s="26"/>
      <c r="B1452" s="49" t="s">
        <v>794</v>
      </c>
      <c r="C1452" s="18" t="s">
        <v>3347</v>
      </c>
      <c r="D1452" s="20">
        <v>197.57</v>
      </c>
      <c r="E1452" s="19">
        <f>IFERROR(VLOOKUP(B1452,'Techno Systems'!B:D,3,0),"")</f>
        <v>197.57</v>
      </c>
      <c r="F1452" s="112">
        <f t="shared" si="176"/>
        <v>0</v>
      </c>
    </row>
    <row r="1453" spans="1:6" ht="15" customHeight="1">
      <c r="A1453" s="26"/>
      <c r="B1453" s="49" t="s">
        <v>795</v>
      </c>
      <c r="C1453" s="18" t="s">
        <v>3266</v>
      </c>
      <c r="D1453" s="20">
        <v>77.62</v>
      </c>
      <c r="E1453" s="19">
        <f>IFERROR(VLOOKUP(B1453,'Techno Systems'!B:D,3,0),"")</f>
        <v>77.62</v>
      </c>
      <c r="F1453" s="112">
        <f t="shared" si="176"/>
        <v>0</v>
      </c>
    </row>
    <row r="1454" spans="1:6" ht="15" customHeight="1">
      <c r="A1454" s="26"/>
      <c r="B1454" s="49" t="s">
        <v>796</v>
      </c>
      <c r="C1454" s="18" t="s">
        <v>3163</v>
      </c>
      <c r="D1454" s="20">
        <v>94.4</v>
      </c>
      <c r="E1454" s="19">
        <f>IFERROR(VLOOKUP(B1454,'Techno Systems'!B:D,3,0),"")</f>
        <v>94.4</v>
      </c>
      <c r="F1454" s="112">
        <f t="shared" si="176"/>
        <v>0</v>
      </c>
    </row>
    <row r="1455" spans="1:6" ht="15" customHeight="1">
      <c r="A1455" s="26"/>
      <c r="B1455" s="49" t="s">
        <v>797</v>
      </c>
      <c r="C1455" s="18" t="s">
        <v>3441</v>
      </c>
      <c r="D1455" s="20">
        <v>156.38</v>
      </c>
      <c r="E1455" s="19">
        <f>IFERROR(VLOOKUP(B1455,'Techno Systems'!B:D,3,0),"")</f>
        <v>156.38</v>
      </c>
      <c r="F1455" s="112">
        <f t="shared" si="176"/>
        <v>0</v>
      </c>
    </row>
    <row r="1456" spans="1:6" ht="15" customHeight="1">
      <c r="A1456" s="26"/>
      <c r="B1456" s="49" t="s">
        <v>798</v>
      </c>
      <c r="C1456" s="18" t="s">
        <v>3442</v>
      </c>
      <c r="D1456" s="20">
        <v>281.52</v>
      </c>
      <c r="E1456" s="19">
        <f>IFERROR(VLOOKUP(B1456,'Techno Systems'!B:D,3,0),"")</f>
        <v>281.52</v>
      </c>
      <c r="F1456" s="112">
        <f t="shared" si="176"/>
        <v>0</v>
      </c>
    </row>
    <row r="1457" spans="1:6" ht="15" customHeight="1">
      <c r="A1457" s="26"/>
      <c r="B1457" s="49" t="s">
        <v>799</v>
      </c>
      <c r="C1457" s="18" t="s">
        <v>3341</v>
      </c>
      <c r="D1457" s="20">
        <v>54.1</v>
      </c>
      <c r="E1457" s="19">
        <f>IFERROR(VLOOKUP(B1457,'Techno Systems'!B:D,3,0),"")</f>
        <v>54.1</v>
      </c>
      <c r="F1457" s="112">
        <f t="shared" si="176"/>
        <v>0</v>
      </c>
    </row>
    <row r="1458" spans="1:6" ht="15" customHeight="1">
      <c r="A1458" s="26"/>
      <c r="B1458" s="49" t="s">
        <v>800</v>
      </c>
      <c r="C1458" s="18" t="s">
        <v>3218</v>
      </c>
      <c r="D1458" s="20">
        <v>70.75</v>
      </c>
      <c r="E1458" s="19">
        <f>IFERROR(VLOOKUP(B1458,'Techno Systems'!B:D,3,0),"")</f>
        <v>70.75</v>
      </c>
      <c r="F1458" s="112">
        <f t="shared" si="176"/>
        <v>0</v>
      </c>
    </row>
    <row r="1459" spans="1:6" ht="15" customHeight="1">
      <c r="A1459" s="26"/>
      <c r="B1459" s="49" t="s">
        <v>4063</v>
      </c>
      <c r="C1459" s="18" t="s">
        <v>4064</v>
      </c>
      <c r="D1459" s="20">
        <v>87.43</v>
      </c>
      <c r="E1459" s="19">
        <f>IFERROR(VLOOKUP(B1459,'Techno Systems'!B:D,3,0),"")</f>
        <v>87.43</v>
      </c>
      <c r="F1459" s="112">
        <f t="shared" si="176"/>
        <v>0</v>
      </c>
    </row>
    <row r="1460" spans="1:6" ht="15" customHeight="1">
      <c r="A1460" s="26"/>
      <c r="B1460" s="49" t="s">
        <v>801</v>
      </c>
      <c r="C1460" s="18" t="s">
        <v>3303</v>
      </c>
      <c r="D1460" s="20">
        <v>90.85</v>
      </c>
      <c r="E1460" s="19">
        <f>IFERROR(VLOOKUP(B1460,'Techno Systems'!B:D,3,0),"")</f>
        <v>90.85</v>
      </c>
      <c r="F1460" s="112">
        <f t="shared" si="176"/>
        <v>0</v>
      </c>
    </row>
    <row r="1461" spans="1:6" ht="15" customHeight="1">
      <c r="A1461" s="26"/>
      <c r="B1461" s="49" t="s">
        <v>802</v>
      </c>
      <c r="C1461" s="18" t="s">
        <v>3213</v>
      </c>
      <c r="D1461" s="20">
        <v>117.9</v>
      </c>
      <c r="E1461" s="19">
        <f>IFERROR(VLOOKUP(B1461,'Techno Systems'!B:D,3,0),"")</f>
        <v>117.9</v>
      </c>
      <c r="F1461" s="112">
        <f t="shared" si="176"/>
        <v>0</v>
      </c>
    </row>
    <row r="1462" spans="1:6" ht="15" customHeight="1">
      <c r="A1462" s="26"/>
      <c r="B1462" s="49" t="s">
        <v>803</v>
      </c>
      <c r="C1462" s="18" t="s">
        <v>3328</v>
      </c>
      <c r="D1462" s="20">
        <v>179.61</v>
      </c>
      <c r="E1462" s="19">
        <f>IFERROR(VLOOKUP(B1462,'Techno Systems'!B:D,3,0),"")</f>
        <v>179.61</v>
      </c>
      <c r="F1462" s="112">
        <f t="shared" si="176"/>
        <v>0</v>
      </c>
    </row>
    <row r="1463" spans="1:6" ht="15" customHeight="1">
      <c r="A1463" s="26"/>
      <c r="B1463" s="49" t="s">
        <v>804</v>
      </c>
      <c r="C1463" s="18" t="s">
        <v>3204</v>
      </c>
      <c r="D1463" s="20">
        <v>199.79</v>
      </c>
      <c r="E1463" s="19">
        <f>IFERROR(VLOOKUP(B1463,'Techno Systems'!B:D,3,0),"")</f>
        <v>199.79</v>
      </c>
      <c r="F1463" s="112">
        <f t="shared" si="176"/>
        <v>0</v>
      </c>
    </row>
    <row r="1464" spans="1:6" ht="15" customHeight="1">
      <c r="A1464" s="26"/>
      <c r="B1464" s="49" t="s">
        <v>805</v>
      </c>
      <c r="C1464" s="18" t="s">
        <v>3364</v>
      </c>
      <c r="D1464" s="20">
        <v>184.81</v>
      </c>
      <c r="E1464" s="19">
        <f>IFERROR(VLOOKUP(B1464,'Techno Systems'!B:D,3,0),"")</f>
        <v>184.81</v>
      </c>
      <c r="F1464" s="112">
        <f t="shared" si="176"/>
        <v>0</v>
      </c>
    </row>
    <row r="1465" spans="1:6" ht="15" customHeight="1">
      <c r="A1465" s="26"/>
      <c r="B1465" s="49" t="s">
        <v>806</v>
      </c>
      <c r="C1465" s="18" t="s">
        <v>3267</v>
      </c>
      <c r="D1465" s="20">
        <v>238.03</v>
      </c>
      <c r="E1465" s="19">
        <f>IFERROR(VLOOKUP(B1465,'Techno Systems'!B:D,3,0),"")</f>
        <v>238.03</v>
      </c>
      <c r="F1465" s="112">
        <f t="shared" si="176"/>
        <v>0</v>
      </c>
    </row>
    <row r="1466" spans="1:6" ht="15" customHeight="1">
      <c r="A1466" s="26"/>
      <c r="B1466" s="49" t="s">
        <v>807</v>
      </c>
      <c r="C1466" s="18" t="s">
        <v>3279</v>
      </c>
      <c r="D1466" s="20">
        <v>375.12</v>
      </c>
      <c r="E1466" s="19">
        <f>IFERROR(VLOOKUP(B1466,'Techno Systems'!B:D,3,0),"")</f>
        <v>375.12</v>
      </c>
      <c r="F1466" s="112">
        <f t="shared" si="176"/>
        <v>0</v>
      </c>
    </row>
    <row r="1467" spans="1:6" ht="15" customHeight="1">
      <c r="A1467" s="26"/>
      <c r="B1467" s="49" t="s">
        <v>808</v>
      </c>
      <c r="C1467" s="18" t="s">
        <v>3325</v>
      </c>
      <c r="D1467" s="20">
        <v>471.89</v>
      </c>
      <c r="E1467" s="19">
        <f>IFERROR(VLOOKUP(B1467,'Techno Systems'!B:D,3,0),"")</f>
        <v>471.89</v>
      </c>
      <c r="F1467" s="112">
        <f t="shared" si="176"/>
        <v>0</v>
      </c>
    </row>
    <row r="1468" spans="1:6" ht="15" customHeight="1">
      <c r="A1468" s="26"/>
      <c r="B1468" s="49" t="s">
        <v>809</v>
      </c>
      <c r="C1468" s="18" t="s">
        <v>3265</v>
      </c>
      <c r="D1468" s="20">
        <v>471.89</v>
      </c>
      <c r="E1468" s="19">
        <f>IFERROR(VLOOKUP(B1468,'Techno Systems'!B:D,3,0),"")</f>
        <v>471.89</v>
      </c>
      <c r="F1468" s="112">
        <f t="shared" si="176"/>
        <v>0</v>
      </c>
    </row>
    <row r="1469" spans="1:6" ht="15" customHeight="1">
      <c r="A1469" s="26"/>
      <c r="B1469" s="49" t="s">
        <v>810</v>
      </c>
      <c r="C1469" s="18" t="s">
        <v>3356</v>
      </c>
      <c r="D1469" s="20">
        <v>571.39</v>
      </c>
      <c r="E1469" s="19">
        <f>IFERROR(VLOOKUP(B1469,'Techno Systems'!B:D,3,0),"")</f>
        <v>571.39</v>
      </c>
      <c r="F1469" s="112">
        <f t="shared" si="176"/>
        <v>0</v>
      </c>
    </row>
    <row r="1470" spans="1:6" ht="15" customHeight="1">
      <c r="A1470" s="26"/>
      <c r="B1470" s="49" t="s">
        <v>811</v>
      </c>
      <c r="C1470" s="18" t="s">
        <v>3428</v>
      </c>
      <c r="D1470" s="20">
        <v>981.3</v>
      </c>
      <c r="E1470" s="19">
        <f>IFERROR(VLOOKUP(B1470,'Techno Systems'!B:D,3,0),"")</f>
        <v>981.3</v>
      </c>
      <c r="F1470" s="112">
        <f t="shared" si="176"/>
        <v>0</v>
      </c>
    </row>
    <row r="1471" spans="1:6" ht="15" customHeight="1">
      <c r="A1471" s="26"/>
      <c r="B1471" s="49" t="s">
        <v>812</v>
      </c>
      <c r="C1471" s="18" t="s">
        <v>3439</v>
      </c>
      <c r="D1471" s="20">
        <v>1372.59</v>
      </c>
      <c r="E1471" s="19">
        <f>IFERROR(VLOOKUP(B1471,'Techno Systems'!B:D,3,0),"")</f>
        <v>1372.59</v>
      </c>
      <c r="F1471" s="112">
        <f t="shared" si="176"/>
        <v>0</v>
      </c>
    </row>
    <row r="1472" spans="1:6" ht="15" customHeight="1">
      <c r="A1472" s="128"/>
      <c r="B1472" s="53"/>
      <c r="C1472" s="6" t="s">
        <v>8593</v>
      </c>
      <c r="D1472" s="13"/>
      <c r="E1472" s="14"/>
      <c r="F1472" s="5"/>
    </row>
    <row r="1473" spans="1:6" ht="15" customHeight="1">
      <c r="A1473" s="26"/>
      <c r="B1473" s="132" t="s">
        <v>8701</v>
      </c>
      <c r="C1473" s="18" t="s">
        <v>9192</v>
      </c>
      <c r="D1473" s="20">
        <v>17</v>
      </c>
      <c r="E1473" s="19">
        <f>IFERROR(VLOOKUP(B1473,'Techno Systems'!B:D,3,0),"")</f>
        <v>17</v>
      </c>
      <c r="F1473" s="112">
        <f t="shared" ref="F1473:F1480" si="177">IFERROR(E1473/D1473-1,0)</f>
        <v>0</v>
      </c>
    </row>
    <row r="1474" spans="1:6" ht="15" customHeight="1">
      <c r="A1474" s="26"/>
      <c r="B1474" s="27" t="s">
        <v>8406</v>
      </c>
      <c r="C1474" s="18" t="s">
        <v>8407</v>
      </c>
      <c r="D1474" s="20">
        <v>19.72</v>
      </c>
      <c r="E1474" s="19">
        <f>IFERROR(VLOOKUP(B1474,'Techno Systems'!B:D,3,0),"")</f>
        <v>19.72</v>
      </c>
      <c r="F1474" s="112">
        <f t="shared" si="177"/>
        <v>0</v>
      </c>
    </row>
    <row r="1475" spans="1:6" ht="15" customHeight="1">
      <c r="A1475" s="26"/>
      <c r="B1475" s="27" t="s">
        <v>8702</v>
      </c>
      <c r="C1475" s="18" t="s">
        <v>9186</v>
      </c>
      <c r="D1475" s="20">
        <v>27.27</v>
      </c>
      <c r="E1475" s="19">
        <f>IFERROR(VLOOKUP(B1475,'Techno Systems'!B:D,3,0),"")</f>
        <v>27.27</v>
      </c>
      <c r="F1475" s="112">
        <f t="shared" si="177"/>
        <v>0</v>
      </c>
    </row>
    <row r="1476" spans="1:6" ht="15" customHeight="1">
      <c r="A1476" s="26"/>
      <c r="B1476" s="27" t="s">
        <v>8703</v>
      </c>
      <c r="C1476" s="18" t="s">
        <v>9187</v>
      </c>
      <c r="D1476" s="20">
        <v>45.5</v>
      </c>
      <c r="E1476" s="19">
        <f>IFERROR(VLOOKUP(B1476,'Techno Systems'!B:D,3,0),"")</f>
        <v>45.5</v>
      </c>
      <c r="F1476" s="112">
        <f t="shared" si="177"/>
        <v>0</v>
      </c>
    </row>
    <row r="1477" spans="1:6" ht="15" customHeight="1">
      <c r="A1477" s="26"/>
      <c r="B1477" s="27" t="s">
        <v>8704</v>
      </c>
      <c r="C1477" s="18" t="s">
        <v>9188</v>
      </c>
      <c r="D1477" s="20">
        <v>64.8</v>
      </c>
      <c r="E1477" s="19">
        <f>IFERROR(VLOOKUP(B1477,'Techno Systems'!B:D,3,0),"")</f>
        <v>64.8</v>
      </c>
      <c r="F1477" s="112">
        <f t="shared" si="177"/>
        <v>0</v>
      </c>
    </row>
    <row r="1478" spans="1:6" ht="15" customHeight="1">
      <c r="A1478" s="26"/>
      <c r="B1478" s="27" t="s">
        <v>8705</v>
      </c>
      <c r="C1478" s="18" t="s">
        <v>9189</v>
      </c>
      <c r="D1478" s="20">
        <v>194.5</v>
      </c>
      <c r="E1478" s="19">
        <f>IFERROR(VLOOKUP(B1478,'Techno Systems'!B:D,3,0),"")</f>
        <v>194.5</v>
      </c>
      <c r="F1478" s="112">
        <f t="shared" si="177"/>
        <v>0</v>
      </c>
    </row>
    <row r="1479" spans="1:6" ht="15" customHeight="1">
      <c r="A1479" s="26"/>
      <c r="B1479" s="27" t="s">
        <v>8706</v>
      </c>
      <c r="C1479" s="18" t="s">
        <v>9190</v>
      </c>
      <c r="D1479" s="20">
        <v>231</v>
      </c>
      <c r="E1479" s="19">
        <f>IFERROR(VLOOKUP(B1479,'Techno Systems'!B:D,3,0),"")</f>
        <v>231</v>
      </c>
      <c r="F1479" s="112">
        <f t="shared" si="177"/>
        <v>0</v>
      </c>
    </row>
    <row r="1480" spans="1:6" ht="15" customHeight="1">
      <c r="A1480" s="26"/>
      <c r="B1480" s="27" t="s">
        <v>8707</v>
      </c>
      <c r="C1480" s="18" t="s">
        <v>9191</v>
      </c>
      <c r="D1480" s="20">
        <v>346</v>
      </c>
      <c r="E1480" s="19">
        <f>IFERROR(VLOOKUP(B1480,'Techno Systems'!B:D,3,0),"")</f>
        <v>346</v>
      </c>
      <c r="F1480" s="112">
        <f t="shared" si="177"/>
        <v>0</v>
      </c>
    </row>
    <row r="1481" spans="1:6" ht="15" customHeight="1">
      <c r="A1481" s="128"/>
      <c r="B1481" s="53"/>
      <c r="C1481" s="6" t="s">
        <v>8592</v>
      </c>
      <c r="D1481" s="13"/>
      <c r="E1481" s="14"/>
      <c r="F1481" s="5"/>
    </row>
    <row r="1482" spans="1:6" ht="15" customHeight="1">
      <c r="A1482" s="26"/>
      <c r="B1482" s="27" t="s">
        <v>327</v>
      </c>
      <c r="C1482" s="18" t="s">
        <v>4684</v>
      </c>
      <c r="D1482" s="20">
        <v>13.57</v>
      </c>
      <c r="E1482" s="19">
        <f>IFERROR(VLOOKUP(B1482,'Techno Systems'!B:D,3,0),"")</f>
        <v>13.57</v>
      </c>
      <c r="F1482" s="112">
        <f t="shared" ref="F1482:F1491" si="178">IFERROR(E1482/D1482-1,0)</f>
        <v>0</v>
      </c>
    </row>
    <row r="1483" spans="1:6" ht="15" customHeight="1">
      <c r="A1483" s="26"/>
      <c r="B1483" s="27" t="s">
        <v>328</v>
      </c>
      <c r="C1483" s="18" t="s">
        <v>4685</v>
      </c>
      <c r="D1483" s="20">
        <v>15.44</v>
      </c>
      <c r="E1483" s="19">
        <f>IFERROR(VLOOKUP(B1483,'Techno Systems'!B:D,3,0),"")</f>
        <v>15.44</v>
      </c>
      <c r="F1483" s="112">
        <f t="shared" si="178"/>
        <v>0</v>
      </c>
    </row>
    <row r="1484" spans="1:6" ht="15" customHeight="1">
      <c r="A1484" s="26"/>
      <c r="B1484" s="27" t="s">
        <v>329</v>
      </c>
      <c r="C1484" s="18" t="s">
        <v>4686</v>
      </c>
      <c r="D1484" s="20">
        <v>21.35</v>
      </c>
      <c r="E1484" s="19">
        <f>IFERROR(VLOOKUP(B1484,'Techno Systems'!B:D,3,0),"")</f>
        <v>21.35</v>
      </c>
      <c r="F1484" s="112">
        <f t="shared" si="178"/>
        <v>0</v>
      </c>
    </row>
    <row r="1485" spans="1:6" ht="15" customHeight="1">
      <c r="A1485" s="26"/>
      <c r="B1485" s="27" t="s">
        <v>330</v>
      </c>
      <c r="C1485" s="18" t="s">
        <v>4687</v>
      </c>
      <c r="D1485" s="20">
        <v>27.51</v>
      </c>
      <c r="E1485" s="19">
        <f>IFERROR(VLOOKUP(B1485,'Techno Systems'!B:D,3,0),"")</f>
        <v>27.51</v>
      </c>
      <c r="F1485" s="112">
        <f t="shared" si="178"/>
        <v>0</v>
      </c>
    </row>
    <row r="1486" spans="1:6" ht="15" customHeight="1">
      <c r="A1486" s="26"/>
      <c r="B1486" s="27" t="s">
        <v>331</v>
      </c>
      <c r="C1486" s="18" t="s">
        <v>4688</v>
      </c>
      <c r="D1486" s="20">
        <v>27.6</v>
      </c>
      <c r="E1486" s="19">
        <f>IFERROR(VLOOKUP(B1486,'Techno Systems'!B:D,3,0),"")</f>
        <v>27.6</v>
      </c>
      <c r="F1486" s="112">
        <f t="shared" si="178"/>
        <v>0</v>
      </c>
    </row>
    <row r="1487" spans="1:6" ht="15" customHeight="1">
      <c r="A1487" s="26"/>
      <c r="B1487" s="27" t="s">
        <v>332</v>
      </c>
      <c r="C1487" s="18" t="s">
        <v>4689</v>
      </c>
      <c r="D1487" s="20">
        <v>34.159999999999997</v>
      </c>
      <c r="E1487" s="19">
        <f>IFERROR(VLOOKUP(B1487,'Techno Systems'!B:D,3,0),"")</f>
        <v>34.159999999999997</v>
      </c>
      <c r="F1487" s="112">
        <f t="shared" si="178"/>
        <v>0</v>
      </c>
    </row>
    <row r="1488" spans="1:6" ht="15" customHeight="1">
      <c r="A1488" s="26"/>
      <c r="B1488" s="27" t="s">
        <v>333</v>
      </c>
      <c r="C1488" s="18" t="s">
        <v>4690</v>
      </c>
      <c r="D1488" s="20">
        <v>50.71</v>
      </c>
      <c r="E1488" s="19">
        <f>IFERROR(VLOOKUP(B1488,'Techno Systems'!B:D,3,0),"")</f>
        <v>50.71</v>
      </c>
      <c r="F1488" s="112">
        <f t="shared" si="178"/>
        <v>0</v>
      </c>
    </row>
    <row r="1489" spans="1:6" ht="15" customHeight="1">
      <c r="A1489" s="26"/>
      <c r="B1489" s="27" t="s">
        <v>334</v>
      </c>
      <c r="C1489" s="18" t="s">
        <v>4691</v>
      </c>
      <c r="D1489" s="20">
        <v>152.63999999999999</v>
      </c>
      <c r="E1489" s="19">
        <f>IFERROR(VLOOKUP(B1489,'Techno Systems'!B:D,3,0),"")</f>
        <v>152.63999999999999</v>
      </c>
      <c r="F1489" s="112">
        <f t="shared" si="178"/>
        <v>0</v>
      </c>
    </row>
    <row r="1490" spans="1:6" ht="15" customHeight="1">
      <c r="A1490" s="26"/>
      <c r="B1490" s="27" t="s">
        <v>335</v>
      </c>
      <c r="C1490" s="18" t="s">
        <v>4692</v>
      </c>
      <c r="D1490" s="20">
        <v>181.03</v>
      </c>
      <c r="E1490" s="19">
        <f>IFERROR(VLOOKUP(B1490,'Techno Systems'!B:D,3,0),"")</f>
        <v>181.03</v>
      </c>
      <c r="F1490" s="112">
        <f t="shared" si="178"/>
        <v>0</v>
      </c>
    </row>
    <row r="1491" spans="1:6" ht="15" customHeight="1">
      <c r="A1491" s="26"/>
      <c r="B1491" s="27" t="s">
        <v>336</v>
      </c>
      <c r="C1491" s="18" t="s">
        <v>4693</v>
      </c>
      <c r="D1491" s="20">
        <v>271.66000000000003</v>
      </c>
      <c r="E1491" s="19">
        <f>IFERROR(VLOOKUP(B1491,'Techno Systems'!B:D,3,0),"")</f>
        <v>271.66000000000003</v>
      </c>
      <c r="F1491" s="112">
        <f t="shared" si="178"/>
        <v>0</v>
      </c>
    </row>
    <row r="1492" spans="1:6" ht="15" customHeight="1">
      <c r="A1492" s="128"/>
      <c r="B1492" s="53"/>
      <c r="C1492" s="57" t="s">
        <v>813</v>
      </c>
      <c r="D1492" s="13"/>
      <c r="E1492" s="14"/>
      <c r="F1492" s="5"/>
    </row>
    <row r="1493" spans="1:6" ht="15" customHeight="1">
      <c r="A1493" s="129"/>
      <c r="B1493" s="49" t="s">
        <v>3646</v>
      </c>
      <c r="C1493" s="18" t="s">
        <v>10982</v>
      </c>
      <c r="D1493" s="20">
        <v>20</v>
      </c>
      <c r="E1493" s="19">
        <f>IFERROR(VLOOKUP(B1493,'Techno Systems'!B:D,3,0),"")</f>
        <v>20</v>
      </c>
      <c r="F1493" s="112">
        <f t="shared" ref="F1493:F1494" si="179">IFERROR(E1493/D1493-1,0)</f>
        <v>0</v>
      </c>
    </row>
    <row r="1494" spans="1:6" ht="15" customHeight="1">
      <c r="A1494" s="129"/>
      <c r="B1494" s="49" t="s">
        <v>3648</v>
      </c>
      <c r="C1494" s="18" t="s">
        <v>10983</v>
      </c>
      <c r="D1494" s="20">
        <v>28</v>
      </c>
      <c r="E1494" s="19">
        <f>IFERROR(VLOOKUP(B1494,'Techno Systems'!B:D,3,0),"")</f>
        <v>28</v>
      </c>
      <c r="F1494" s="112">
        <f t="shared" si="179"/>
        <v>0</v>
      </c>
    </row>
    <row r="1495" spans="1:6" ht="6.95" customHeight="1">
      <c r="A1495" s="130"/>
      <c r="B1495" s="50"/>
      <c r="C1495" s="58"/>
      <c r="D1495" s="13"/>
      <c r="E1495" s="14"/>
      <c r="F1495" s="5"/>
    </row>
    <row r="1496" spans="1:6" ht="15" customHeight="1">
      <c r="A1496" s="26"/>
      <c r="B1496" s="49" t="s">
        <v>814</v>
      </c>
      <c r="C1496" s="18" t="s">
        <v>2804</v>
      </c>
      <c r="D1496" s="20">
        <v>15.41</v>
      </c>
      <c r="E1496" s="19">
        <f>IFERROR(VLOOKUP(B1496,'Techno Systems'!B:D,3,0),"")</f>
        <v>15.41</v>
      </c>
      <c r="F1496" s="112">
        <f t="shared" ref="F1496:F1500" si="180">IFERROR(E1496/D1496-1,0)</f>
        <v>0</v>
      </c>
    </row>
    <row r="1497" spans="1:6" ht="15" customHeight="1">
      <c r="A1497" s="26"/>
      <c r="B1497" s="49" t="s">
        <v>815</v>
      </c>
      <c r="C1497" s="18" t="s">
        <v>2812</v>
      </c>
      <c r="D1497" s="20">
        <v>17.95</v>
      </c>
      <c r="E1497" s="19">
        <f>IFERROR(VLOOKUP(B1497,'Techno Systems'!B:D,3,0),"")</f>
        <v>17.95</v>
      </c>
      <c r="F1497" s="112">
        <f t="shared" si="180"/>
        <v>0</v>
      </c>
    </row>
    <row r="1498" spans="1:6" ht="15" customHeight="1">
      <c r="A1498" s="26"/>
      <c r="B1498" s="49" t="s">
        <v>816</v>
      </c>
      <c r="C1498" s="18" t="s">
        <v>2743</v>
      </c>
      <c r="D1498" s="20">
        <v>26.64</v>
      </c>
      <c r="E1498" s="19">
        <f>IFERROR(VLOOKUP(B1498,'Techno Systems'!B:D,3,0),"")</f>
        <v>26.64</v>
      </c>
      <c r="F1498" s="112">
        <f t="shared" si="180"/>
        <v>0</v>
      </c>
    </row>
    <row r="1499" spans="1:6" ht="15" customHeight="1">
      <c r="A1499" s="26"/>
      <c r="B1499" s="49" t="s">
        <v>817</v>
      </c>
      <c r="C1499" s="18" t="s">
        <v>2892</v>
      </c>
      <c r="D1499" s="20">
        <v>44.59</v>
      </c>
      <c r="E1499" s="19">
        <f>IFERROR(VLOOKUP(B1499,'Techno Systems'!B:D,3,0),"")</f>
        <v>44.59</v>
      </c>
      <c r="F1499" s="112">
        <f t="shared" si="180"/>
        <v>0</v>
      </c>
    </row>
    <row r="1500" spans="1:6" ht="15" customHeight="1">
      <c r="A1500" s="26"/>
      <c r="B1500" s="49" t="s">
        <v>818</v>
      </c>
      <c r="C1500" s="18" t="s">
        <v>2868</v>
      </c>
      <c r="D1500" s="20">
        <v>84.09</v>
      </c>
      <c r="E1500" s="19">
        <f>IFERROR(VLOOKUP(B1500,'Techno Systems'!B:D,3,0),"")</f>
        <v>84.09</v>
      </c>
      <c r="F1500" s="112">
        <f t="shared" si="180"/>
        <v>0</v>
      </c>
    </row>
    <row r="1501" spans="1:6" ht="24.95" customHeight="1">
      <c r="A1501" s="128"/>
      <c r="B1501" s="53"/>
      <c r="C1501" s="6" t="s">
        <v>4708</v>
      </c>
      <c r="D1501" s="13"/>
      <c r="E1501" s="14"/>
      <c r="F1501" s="5"/>
    </row>
    <row r="1502" spans="1:6" ht="15" customHeight="1">
      <c r="A1502" s="26"/>
      <c r="B1502" s="27" t="s">
        <v>3489</v>
      </c>
      <c r="C1502" s="18" t="s">
        <v>5833</v>
      </c>
      <c r="D1502" s="20">
        <v>39.380000000000003</v>
      </c>
      <c r="E1502" s="19">
        <f>IFERROR(VLOOKUP(B1502,'Techno Systems'!B:D,3,0),"")</f>
        <v>39.380000000000003</v>
      </c>
      <c r="F1502" s="112">
        <f t="shared" ref="F1502:F1505" si="181">IFERROR(E1502/D1502-1,0)</f>
        <v>0</v>
      </c>
    </row>
    <row r="1503" spans="1:6" ht="15" customHeight="1">
      <c r="A1503" s="26"/>
      <c r="B1503" s="27" t="s">
        <v>3490</v>
      </c>
      <c r="C1503" s="18" t="s">
        <v>5834</v>
      </c>
      <c r="D1503" s="20">
        <v>47.49</v>
      </c>
      <c r="E1503" s="19">
        <f>IFERROR(VLOOKUP(B1503,'Techno Systems'!B:D,3,0),"")</f>
        <v>47.49</v>
      </c>
      <c r="F1503" s="112">
        <f t="shared" si="181"/>
        <v>0</v>
      </c>
    </row>
    <row r="1504" spans="1:6" ht="15" customHeight="1">
      <c r="A1504" s="26"/>
      <c r="B1504" s="27" t="s">
        <v>3491</v>
      </c>
      <c r="C1504" s="18" t="s">
        <v>5835</v>
      </c>
      <c r="D1504" s="20">
        <v>54.9</v>
      </c>
      <c r="E1504" s="19">
        <f>IFERROR(VLOOKUP(B1504,'Techno Systems'!B:D,3,0),"")</f>
        <v>54.9</v>
      </c>
      <c r="F1504" s="112">
        <f t="shared" si="181"/>
        <v>0</v>
      </c>
    </row>
    <row r="1505" spans="1:6" ht="15" customHeight="1">
      <c r="A1505" s="26"/>
      <c r="B1505" s="27" t="s">
        <v>3492</v>
      </c>
      <c r="C1505" s="18" t="s">
        <v>5836</v>
      </c>
      <c r="D1505" s="20">
        <v>62.55</v>
      </c>
      <c r="E1505" s="19">
        <f>IFERROR(VLOOKUP(B1505,'Techno Systems'!B:D,3,0),"")</f>
        <v>62.55</v>
      </c>
      <c r="F1505" s="112">
        <f t="shared" si="181"/>
        <v>0</v>
      </c>
    </row>
    <row r="1506" spans="1:6" ht="24.95" customHeight="1">
      <c r="A1506" s="128"/>
      <c r="B1506" s="53"/>
      <c r="C1506" s="6" t="s">
        <v>4709</v>
      </c>
      <c r="D1506" s="13"/>
      <c r="E1506" s="14"/>
      <c r="F1506" s="5"/>
    </row>
    <row r="1507" spans="1:6" ht="15" customHeight="1">
      <c r="A1507" s="26"/>
      <c r="B1507" s="27" t="s">
        <v>1796</v>
      </c>
      <c r="C1507" s="18" t="s">
        <v>5837</v>
      </c>
      <c r="D1507" s="20">
        <v>23.17</v>
      </c>
      <c r="E1507" s="19">
        <f>IFERROR(VLOOKUP(B1507,'Techno Systems'!B:D,3,0),"")</f>
        <v>23.17</v>
      </c>
      <c r="F1507" s="112">
        <f t="shared" ref="F1507:F1511" si="182">IFERROR(E1507/D1507-1,0)</f>
        <v>0</v>
      </c>
    </row>
    <row r="1508" spans="1:6" ht="15" customHeight="1">
      <c r="A1508" s="26"/>
      <c r="B1508" s="27" t="s">
        <v>342</v>
      </c>
      <c r="C1508" s="18" t="s">
        <v>5838</v>
      </c>
      <c r="D1508" s="20">
        <v>29.19</v>
      </c>
      <c r="E1508" s="19">
        <f>IFERROR(VLOOKUP(B1508,'Techno Systems'!B:D,3,0),"")</f>
        <v>29.19</v>
      </c>
      <c r="F1508" s="112">
        <f t="shared" si="182"/>
        <v>0</v>
      </c>
    </row>
    <row r="1509" spans="1:6" ht="15" customHeight="1">
      <c r="A1509" s="26"/>
      <c r="B1509" s="27" t="s">
        <v>343</v>
      </c>
      <c r="C1509" s="18" t="s">
        <v>5839</v>
      </c>
      <c r="D1509" s="20">
        <v>35.909999999999997</v>
      </c>
      <c r="E1509" s="19">
        <f>IFERROR(VLOOKUP(B1509,'Techno Systems'!B:D,3,0),"")</f>
        <v>35.909999999999997</v>
      </c>
      <c r="F1509" s="112">
        <f t="shared" si="182"/>
        <v>0</v>
      </c>
    </row>
    <row r="1510" spans="1:6" ht="15" customHeight="1">
      <c r="A1510" s="26"/>
      <c r="B1510" s="27" t="s">
        <v>344</v>
      </c>
      <c r="C1510" s="18" t="s">
        <v>5840</v>
      </c>
      <c r="D1510" s="20">
        <v>42.05</v>
      </c>
      <c r="E1510" s="19">
        <f>IFERROR(VLOOKUP(B1510,'Techno Systems'!B:D,3,0),"")</f>
        <v>42.05</v>
      </c>
      <c r="F1510" s="112">
        <f t="shared" si="182"/>
        <v>0</v>
      </c>
    </row>
    <row r="1511" spans="1:6" ht="15" customHeight="1">
      <c r="A1511" s="26"/>
      <c r="B1511" s="27" t="s">
        <v>345</v>
      </c>
      <c r="C1511" s="18" t="s">
        <v>5841</v>
      </c>
      <c r="D1511" s="20">
        <v>48.07</v>
      </c>
      <c r="E1511" s="19">
        <f>IFERROR(VLOOKUP(B1511,'Techno Systems'!B:D,3,0),"")</f>
        <v>48.07</v>
      </c>
      <c r="F1511" s="112">
        <f t="shared" si="182"/>
        <v>0</v>
      </c>
    </row>
    <row r="1512" spans="1:6" ht="6.95" customHeight="1">
      <c r="A1512" s="128"/>
      <c r="B1512" s="53"/>
      <c r="C1512" s="57"/>
      <c r="D1512" s="13"/>
      <c r="E1512" s="14"/>
      <c r="F1512" s="5"/>
    </row>
    <row r="1513" spans="1:6" ht="15" customHeight="1">
      <c r="A1513" s="129"/>
      <c r="B1513" s="49" t="s">
        <v>3748</v>
      </c>
      <c r="C1513" s="18" t="s">
        <v>4710</v>
      </c>
      <c r="D1513" s="20">
        <v>23.17</v>
      </c>
      <c r="E1513" s="19">
        <f>IFERROR(VLOOKUP(B1513,'Techno Systems'!B:D,3,0),"")</f>
        <v>23.17</v>
      </c>
      <c r="F1513" s="112">
        <f t="shared" ref="F1513:F1517" si="183">IFERROR(E1513/D1513-1,0)</f>
        <v>0</v>
      </c>
    </row>
    <row r="1514" spans="1:6" ht="15" customHeight="1">
      <c r="A1514" s="129"/>
      <c r="B1514" s="49" t="s">
        <v>3749</v>
      </c>
      <c r="C1514" s="18" t="s">
        <v>4711</v>
      </c>
      <c r="D1514" s="20">
        <v>28.96</v>
      </c>
      <c r="E1514" s="19">
        <f>IFERROR(VLOOKUP(B1514,'Techno Systems'!B:D,3,0),"")</f>
        <v>28.96</v>
      </c>
      <c r="F1514" s="112">
        <f t="shared" si="183"/>
        <v>0</v>
      </c>
    </row>
    <row r="1515" spans="1:6" ht="15" customHeight="1">
      <c r="A1515" s="129"/>
      <c r="B1515" s="49" t="s">
        <v>3750</v>
      </c>
      <c r="C1515" s="18" t="s">
        <v>4712</v>
      </c>
      <c r="D1515" s="20">
        <v>35.909999999999997</v>
      </c>
      <c r="E1515" s="19">
        <f>IFERROR(VLOOKUP(B1515,'Techno Systems'!B:D,3,0),"")</f>
        <v>35.909999999999997</v>
      </c>
      <c r="F1515" s="112">
        <f t="shared" si="183"/>
        <v>0</v>
      </c>
    </row>
    <row r="1516" spans="1:6" ht="15" customHeight="1">
      <c r="A1516" s="129"/>
      <c r="B1516" s="49" t="s">
        <v>3751</v>
      </c>
      <c r="C1516" s="18" t="s">
        <v>4713</v>
      </c>
      <c r="D1516" s="20">
        <v>42.05</v>
      </c>
      <c r="E1516" s="19">
        <f>IFERROR(VLOOKUP(B1516,'Techno Systems'!B:D,3,0),"")</f>
        <v>42.05</v>
      </c>
      <c r="F1516" s="112">
        <f t="shared" si="183"/>
        <v>0</v>
      </c>
    </row>
    <row r="1517" spans="1:6" ht="15" customHeight="1">
      <c r="A1517" s="129"/>
      <c r="B1517" s="49" t="s">
        <v>3752</v>
      </c>
      <c r="C1517" s="18" t="s">
        <v>4714</v>
      </c>
      <c r="D1517" s="20">
        <v>47.95</v>
      </c>
      <c r="E1517" s="19">
        <f>IFERROR(VLOOKUP(B1517,'Techno Systems'!B:D,3,0),"")</f>
        <v>47.95</v>
      </c>
      <c r="F1517" s="112">
        <f t="shared" si="183"/>
        <v>0</v>
      </c>
    </row>
    <row r="1518" spans="1:6" ht="15" customHeight="1">
      <c r="A1518" s="128"/>
      <c r="B1518" s="53"/>
      <c r="C1518" s="57" t="s">
        <v>4715</v>
      </c>
      <c r="D1518" s="13"/>
      <c r="E1518" s="14"/>
      <c r="F1518" s="5"/>
    </row>
    <row r="1519" spans="1:6" ht="15" customHeight="1">
      <c r="A1519" s="26"/>
      <c r="B1519" s="27" t="s">
        <v>337</v>
      </c>
      <c r="C1519" s="18" t="s">
        <v>5842</v>
      </c>
      <c r="D1519" s="20">
        <v>46.33</v>
      </c>
      <c r="E1519" s="19">
        <f>IFERROR(VLOOKUP(B1519,'Techno Systems'!B:D,3,0),"")</f>
        <v>46.33</v>
      </c>
      <c r="F1519" s="112">
        <f t="shared" ref="F1519:F1524" si="184">IFERROR(E1519/D1519-1,0)</f>
        <v>0</v>
      </c>
    </row>
    <row r="1520" spans="1:6" ht="15" customHeight="1">
      <c r="A1520" s="26"/>
      <c r="B1520" s="27" t="s">
        <v>338</v>
      </c>
      <c r="C1520" s="18" t="s">
        <v>5843</v>
      </c>
      <c r="D1520" s="20">
        <v>57.92</v>
      </c>
      <c r="E1520" s="19">
        <f>IFERROR(VLOOKUP(B1520,'Techno Systems'!B:D,3,0),"")</f>
        <v>57.92</v>
      </c>
      <c r="F1520" s="112">
        <f t="shared" si="184"/>
        <v>0</v>
      </c>
    </row>
    <row r="1521" spans="1:6" ht="15" customHeight="1">
      <c r="A1521" s="26"/>
      <c r="B1521" s="27" t="s">
        <v>339</v>
      </c>
      <c r="C1521" s="18" t="s">
        <v>5844</v>
      </c>
      <c r="D1521" s="20">
        <v>69.5</v>
      </c>
      <c r="E1521" s="19">
        <f>IFERROR(VLOOKUP(B1521,'Techno Systems'!B:D,3,0),"")</f>
        <v>69.5</v>
      </c>
      <c r="F1521" s="112">
        <f t="shared" si="184"/>
        <v>0</v>
      </c>
    </row>
    <row r="1522" spans="1:6" ht="15" customHeight="1">
      <c r="A1522" s="26"/>
      <c r="B1522" s="27" t="s">
        <v>340</v>
      </c>
      <c r="C1522" s="18" t="s">
        <v>5845</v>
      </c>
      <c r="D1522" s="20">
        <v>80.62</v>
      </c>
      <c r="E1522" s="19">
        <f>IFERROR(VLOOKUP(B1522,'Techno Systems'!B:D,3,0),"")</f>
        <v>80.62</v>
      </c>
      <c r="F1522" s="112">
        <f t="shared" si="184"/>
        <v>0</v>
      </c>
    </row>
    <row r="1523" spans="1:6" ht="15" customHeight="1">
      <c r="A1523" s="26"/>
      <c r="B1523" s="27" t="s">
        <v>341</v>
      </c>
      <c r="C1523" s="18" t="s">
        <v>5846</v>
      </c>
      <c r="D1523" s="20">
        <v>95.96</v>
      </c>
      <c r="E1523" s="19">
        <f>IFERROR(VLOOKUP(B1523,'Techno Systems'!B:D,3,0),"")</f>
        <v>95.96</v>
      </c>
      <c r="F1523" s="112">
        <f t="shared" si="184"/>
        <v>0</v>
      </c>
    </row>
    <row r="1524" spans="1:6" ht="15" customHeight="1">
      <c r="A1524" s="26"/>
      <c r="B1524" s="27" t="s">
        <v>2645</v>
      </c>
      <c r="C1524" s="18" t="s">
        <v>5847</v>
      </c>
      <c r="D1524" s="20">
        <v>104.25</v>
      </c>
      <c r="E1524" s="19">
        <f>IFERROR(VLOOKUP(B1524,'Techno Systems'!B:D,3,0),"")</f>
        <v>104.25</v>
      </c>
      <c r="F1524" s="112">
        <f t="shared" si="184"/>
        <v>0</v>
      </c>
    </row>
    <row r="1525" spans="1:6" ht="6.95" customHeight="1">
      <c r="A1525" s="130"/>
      <c r="B1525" s="50"/>
      <c r="C1525" s="56"/>
      <c r="D1525" s="13"/>
      <c r="E1525" s="14"/>
      <c r="F1525" s="5"/>
    </row>
    <row r="1526" spans="1:6" ht="15" customHeight="1">
      <c r="A1526" s="129"/>
      <c r="B1526" s="49" t="s">
        <v>3753</v>
      </c>
      <c r="C1526" s="18" t="s">
        <v>4716</v>
      </c>
      <c r="D1526" s="20">
        <v>46.33</v>
      </c>
      <c r="E1526" s="19">
        <f>IFERROR(VLOOKUP(B1526,'Techno Systems'!B:D,3,0),"")</f>
        <v>46.33</v>
      </c>
      <c r="F1526" s="112">
        <f t="shared" ref="F1526:F1531" si="185">IFERROR(E1526/D1526-1,0)</f>
        <v>0</v>
      </c>
    </row>
    <row r="1527" spans="1:6" ht="15" customHeight="1">
      <c r="A1527" s="129"/>
      <c r="B1527" s="49" t="s">
        <v>3754</v>
      </c>
      <c r="C1527" s="18" t="s">
        <v>4717</v>
      </c>
      <c r="D1527" s="20">
        <v>57.92</v>
      </c>
      <c r="E1527" s="19">
        <f>IFERROR(VLOOKUP(B1527,'Techno Systems'!B:D,3,0),"")</f>
        <v>57.92</v>
      </c>
      <c r="F1527" s="112">
        <f t="shared" si="185"/>
        <v>0</v>
      </c>
    </row>
    <row r="1528" spans="1:6" ht="15" customHeight="1">
      <c r="A1528" s="129"/>
      <c r="B1528" s="49" t="s">
        <v>3755</v>
      </c>
      <c r="C1528" s="18" t="s">
        <v>4718</v>
      </c>
      <c r="D1528" s="20">
        <v>69.5</v>
      </c>
      <c r="E1528" s="19">
        <f>IFERROR(VLOOKUP(B1528,'Techno Systems'!B:D,3,0),"")</f>
        <v>69.5</v>
      </c>
      <c r="F1528" s="112">
        <f t="shared" si="185"/>
        <v>0</v>
      </c>
    </row>
    <row r="1529" spans="1:6" ht="15" customHeight="1">
      <c r="A1529" s="129"/>
      <c r="B1529" s="49" t="s">
        <v>3756</v>
      </c>
      <c r="C1529" s="18" t="s">
        <v>4719</v>
      </c>
      <c r="D1529" s="20">
        <v>80.62</v>
      </c>
      <c r="E1529" s="19">
        <f>IFERROR(VLOOKUP(B1529,'Techno Systems'!B:D,3,0),"")</f>
        <v>80.62</v>
      </c>
      <c r="F1529" s="112">
        <f t="shared" si="185"/>
        <v>0</v>
      </c>
    </row>
    <row r="1530" spans="1:6" ht="15" customHeight="1">
      <c r="A1530" s="129"/>
      <c r="B1530" s="49" t="s">
        <v>3757</v>
      </c>
      <c r="C1530" s="18" t="s">
        <v>4720</v>
      </c>
      <c r="D1530" s="20">
        <v>95.96</v>
      </c>
      <c r="E1530" s="19">
        <f>IFERROR(VLOOKUP(B1530,'Techno Systems'!B:D,3,0),"")</f>
        <v>95.96</v>
      </c>
      <c r="F1530" s="112">
        <f t="shared" si="185"/>
        <v>0</v>
      </c>
    </row>
    <row r="1531" spans="1:6" ht="15" customHeight="1">
      <c r="A1531" s="129"/>
      <c r="B1531" s="49" t="s">
        <v>3758</v>
      </c>
      <c r="C1531" s="18" t="s">
        <v>4721</v>
      </c>
      <c r="D1531" s="20">
        <v>104.25</v>
      </c>
      <c r="E1531" s="19">
        <f>IFERROR(VLOOKUP(B1531,'Techno Systems'!B:D,3,0),"")</f>
        <v>104.25</v>
      </c>
      <c r="F1531" s="112">
        <f t="shared" si="185"/>
        <v>0</v>
      </c>
    </row>
    <row r="1532" spans="1:6" ht="15" customHeight="1">
      <c r="A1532" s="128"/>
      <c r="B1532" s="53"/>
      <c r="C1532" s="6" t="s">
        <v>8354</v>
      </c>
      <c r="D1532" s="13"/>
      <c r="E1532" s="14"/>
      <c r="F1532" s="5"/>
    </row>
    <row r="1533" spans="1:6" ht="15" customHeight="1">
      <c r="A1533" s="26"/>
      <c r="B1533" s="27" t="s">
        <v>2077</v>
      </c>
      <c r="C1533" s="18" t="s">
        <v>5848</v>
      </c>
      <c r="D1533" s="20">
        <v>30.12</v>
      </c>
      <c r="E1533" s="19">
        <f>IFERROR(VLOOKUP(B1533,'Techno Systems'!B:D,3,0),"")</f>
        <v>30.12</v>
      </c>
      <c r="F1533" s="112">
        <f t="shared" ref="F1533:F1537" si="186">IFERROR(E1533/D1533-1,0)</f>
        <v>0</v>
      </c>
    </row>
    <row r="1534" spans="1:6" ht="15" customHeight="1">
      <c r="A1534" s="26"/>
      <c r="B1534" s="27" t="s">
        <v>346</v>
      </c>
      <c r="C1534" s="18" t="s">
        <v>5849</v>
      </c>
      <c r="D1534" s="20">
        <v>33.590000000000003</v>
      </c>
      <c r="E1534" s="19">
        <f>IFERROR(VLOOKUP(B1534,'Techno Systems'!B:D,3,0),"")</f>
        <v>33.590000000000003</v>
      </c>
      <c r="F1534" s="112">
        <f t="shared" si="186"/>
        <v>0</v>
      </c>
    </row>
    <row r="1535" spans="1:6" ht="15" customHeight="1">
      <c r="A1535" s="26"/>
      <c r="B1535" s="27" t="s">
        <v>347</v>
      </c>
      <c r="C1535" s="18" t="s">
        <v>5850</v>
      </c>
      <c r="D1535" s="20">
        <v>41.12</v>
      </c>
      <c r="E1535" s="19">
        <f>IFERROR(VLOOKUP(B1535,'Techno Systems'!B:D,3,0),"")</f>
        <v>41.12</v>
      </c>
      <c r="F1535" s="112">
        <f t="shared" si="186"/>
        <v>0</v>
      </c>
    </row>
    <row r="1536" spans="1:6" ht="15" customHeight="1">
      <c r="A1536" s="26"/>
      <c r="B1536" s="27" t="s">
        <v>348</v>
      </c>
      <c r="C1536" s="18" t="s">
        <v>5851</v>
      </c>
      <c r="D1536" s="20">
        <v>46.33</v>
      </c>
      <c r="E1536" s="19">
        <f>IFERROR(VLOOKUP(B1536,'Techno Systems'!B:D,3,0),"")</f>
        <v>46.33</v>
      </c>
      <c r="F1536" s="112">
        <f t="shared" si="186"/>
        <v>0</v>
      </c>
    </row>
    <row r="1537" spans="1:6" ht="15" customHeight="1">
      <c r="A1537" s="26"/>
      <c r="B1537" s="27" t="s">
        <v>3513</v>
      </c>
      <c r="C1537" s="18" t="s">
        <v>7845</v>
      </c>
      <c r="D1537" s="20">
        <v>55.71</v>
      </c>
      <c r="E1537" s="19">
        <f>IFERROR(VLOOKUP(B1537,'Techno Systems'!B:D,3,0),"")</f>
        <v>55.71</v>
      </c>
      <c r="F1537" s="112">
        <f t="shared" si="186"/>
        <v>0</v>
      </c>
    </row>
    <row r="1538" spans="1:6" ht="6.95" customHeight="1">
      <c r="A1538" s="128"/>
      <c r="B1538" s="53"/>
      <c r="C1538" s="6"/>
      <c r="D1538" s="13"/>
      <c r="E1538" s="14"/>
      <c r="F1538" s="5"/>
    </row>
    <row r="1539" spans="1:6" ht="15" customHeight="1">
      <c r="A1539" s="26"/>
      <c r="B1539" s="27" t="s">
        <v>8219</v>
      </c>
      <c r="C1539" s="18" t="s">
        <v>9751</v>
      </c>
      <c r="D1539" s="20">
        <v>30.12</v>
      </c>
      <c r="E1539" s="19">
        <f>IFERROR(VLOOKUP(B1539,'Techno Systems'!B:D,3,0),"")</f>
        <v>30.12</v>
      </c>
      <c r="F1539" s="112">
        <f t="shared" ref="F1539:F1543" si="187">IFERROR(E1539/D1539-1,0)</f>
        <v>0</v>
      </c>
    </row>
    <row r="1540" spans="1:6" ht="15" customHeight="1">
      <c r="A1540" s="26"/>
      <c r="B1540" s="27" t="s">
        <v>8220</v>
      </c>
      <c r="C1540" s="18" t="s">
        <v>9729</v>
      </c>
      <c r="D1540" s="20">
        <v>33.590000000000003</v>
      </c>
      <c r="E1540" s="19">
        <f>IFERROR(VLOOKUP(B1540,'Techno Systems'!B:D,3,0),"")</f>
        <v>33.590000000000003</v>
      </c>
      <c r="F1540" s="112">
        <f t="shared" si="187"/>
        <v>0</v>
      </c>
    </row>
    <row r="1541" spans="1:6" ht="15" customHeight="1">
      <c r="A1541" s="26"/>
      <c r="B1541" s="27" t="s">
        <v>8221</v>
      </c>
      <c r="C1541" s="18" t="s">
        <v>9733</v>
      </c>
      <c r="D1541" s="20">
        <v>41.12</v>
      </c>
      <c r="E1541" s="19">
        <f>IFERROR(VLOOKUP(B1541,'Techno Systems'!B:D,3,0),"")</f>
        <v>41.12</v>
      </c>
      <c r="F1541" s="112">
        <f t="shared" si="187"/>
        <v>0</v>
      </c>
    </row>
    <row r="1542" spans="1:6" ht="15" customHeight="1">
      <c r="A1542" s="26"/>
      <c r="B1542" s="27" t="s">
        <v>8222</v>
      </c>
      <c r="C1542" s="18" t="s">
        <v>9745</v>
      </c>
      <c r="D1542" s="20">
        <v>46.33</v>
      </c>
      <c r="E1542" s="19">
        <f>IFERROR(VLOOKUP(B1542,'Techno Systems'!B:D,3,0),"")</f>
        <v>46.33</v>
      </c>
      <c r="F1542" s="112">
        <f t="shared" si="187"/>
        <v>0</v>
      </c>
    </row>
    <row r="1543" spans="1:6" ht="15" customHeight="1">
      <c r="A1543" s="26"/>
      <c r="B1543" s="27" t="s">
        <v>8223</v>
      </c>
      <c r="C1543" s="18" t="s">
        <v>9730</v>
      </c>
      <c r="D1543" s="20">
        <v>55.71</v>
      </c>
      <c r="E1543" s="19">
        <f>IFERROR(VLOOKUP(B1543,'Techno Systems'!B:D,3,0),"")</f>
        <v>55.71</v>
      </c>
      <c r="F1543" s="112">
        <f t="shared" si="187"/>
        <v>0</v>
      </c>
    </row>
    <row r="1544" spans="1:6" ht="15" customHeight="1">
      <c r="A1544" s="128"/>
      <c r="B1544" s="53"/>
      <c r="C1544" s="6" t="s">
        <v>3983</v>
      </c>
      <c r="D1544" s="13"/>
      <c r="E1544" s="14"/>
      <c r="F1544" s="5"/>
    </row>
    <row r="1545" spans="1:6" ht="15" customHeight="1">
      <c r="A1545" s="26"/>
      <c r="B1545" s="27" t="s">
        <v>350</v>
      </c>
      <c r="C1545" s="18" t="s">
        <v>5853</v>
      </c>
      <c r="D1545" s="20">
        <v>22.24</v>
      </c>
      <c r="E1545" s="19">
        <f>IFERROR(VLOOKUP(B1545,'Techno Systems'!B:D,3,0),"")</f>
        <v>22.24</v>
      </c>
      <c r="F1545" s="112">
        <f t="shared" ref="F1545:F1554" si="188">IFERROR(E1545/D1545-1,0)</f>
        <v>0</v>
      </c>
    </row>
    <row r="1546" spans="1:6" ht="15" customHeight="1">
      <c r="A1546" s="26"/>
      <c r="B1546" s="27" t="s">
        <v>351</v>
      </c>
      <c r="C1546" s="18" t="s">
        <v>5854</v>
      </c>
      <c r="D1546" s="20">
        <v>27.45</v>
      </c>
      <c r="E1546" s="19">
        <f>IFERROR(VLOOKUP(B1546,'Techno Systems'!B:D,3,0),"")</f>
        <v>27.45</v>
      </c>
      <c r="F1546" s="112">
        <f t="shared" si="188"/>
        <v>0</v>
      </c>
    </row>
    <row r="1547" spans="1:6" ht="15" customHeight="1">
      <c r="A1547" s="26"/>
      <c r="B1547" s="27" t="s">
        <v>352</v>
      </c>
      <c r="C1547" s="18" t="s">
        <v>5855</v>
      </c>
      <c r="D1547" s="20">
        <v>33.590000000000003</v>
      </c>
      <c r="E1547" s="19">
        <f>IFERROR(VLOOKUP(B1547,'Techno Systems'!B:D,3,0),"")</f>
        <v>33.590000000000003</v>
      </c>
      <c r="F1547" s="112">
        <f t="shared" si="188"/>
        <v>0</v>
      </c>
    </row>
    <row r="1548" spans="1:6" ht="15" customHeight="1">
      <c r="A1548" s="26"/>
      <c r="B1548" s="27" t="s">
        <v>353</v>
      </c>
      <c r="C1548" s="18" t="s">
        <v>5856</v>
      </c>
      <c r="D1548" s="20">
        <v>39.380000000000003</v>
      </c>
      <c r="E1548" s="19">
        <f>IFERROR(VLOOKUP(B1548,'Techno Systems'!B:D,3,0),"")</f>
        <v>39.380000000000003</v>
      </c>
      <c r="F1548" s="112">
        <f t="shared" si="188"/>
        <v>0</v>
      </c>
    </row>
    <row r="1549" spans="1:6" ht="15" customHeight="1">
      <c r="A1549" s="26"/>
      <c r="B1549" s="27" t="s">
        <v>354</v>
      </c>
      <c r="C1549" s="18" t="s">
        <v>5857</v>
      </c>
      <c r="D1549" s="20">
        <v>45.41</v>
      </c>
      <c r="E1549" s="19">
        <f>IFERROR(VLOOKUP(B1549,'Techno Systems'!B:D,3,0),"")</f>
        <v>45.41</v>
      </c>
      <c r="F1549" s="112">
        <f t="shared" si="188"/>
        <v>0</v>
      </c>
    </row>
    <row r="1550" spans="1:6" ht="15" customHeight="1">
      <c r="A1550" s="26"/>
      <c r="B1550" s="27" t="s">
        <v>355</v>
      </c>
      <c r="C1550" s="18" t="s">
        <v>5858</v>
      </c>
      <c r="D1550" s="20">
        <v>51.43</v>
      </c>
      <c r="E1550" s="19">
        <f>IFERROR(VLOOKUP(B1550,'Techno Systems'!B:D,3,0),"")</f>
        <v>51.43</v>
      </c>
      <c r="F1550" s="112">
        <f t="shared" si="188"/>
        <v>0</v>
      </c>
    </row>
    <row r="1551" spans="1:6" ht="15" customHeight="1">
      <c r="A1551" s="26"/>
      <c r="B1551" s="27" t="s">
        <v>356</v>
      </c>
      <c r="C1551" s="18" t="s">
        <v>5859</v>
      </c>
      <c r="D1551" s="20">
        <v>56.29</v>
      </c>
      <c r="E1551" s="19">
        <f>IFERROR(VLOOKUP(B1551,'Techno Systems'!B:D,3,0),"")</f>
        <v>56.29</v>
      </c>
      <c r="F1551" s="112">
        <f t="shared" si="188"/>
        <v>0</v>
      </c>
    </row>
    <row r="1552" spans="1:6" ht="15" customHeight="1">
      <c r="A1552" s="26"/>
      <c r="B1552" s="27" t="s">
        <v>357</v>
      </c>
      <c r="C1552" s="18" t="s">
        <v>5860</v>
      </c>
      <c r="D1552" s="20">
        <v>63.47</v>
      </c>
      <c r="E1552" s="19">
        <f>IFERROR(VLOOKUP(B1552,'Techno Systems'!B:D,3,0),"")</f>
        <v>63.47</v>
      </c>
      <c r="F1552" s="112">
        <f t="shared" si="188"/>
        <v>0</v>
      </c>
    </row>
    <row r="1553" spans="1:6" ht="15" customHeight="1">
      <c r="A1553" s="26"/>
      <c r="B1553" s="27" t="s">
        <v>358</v>
      </c>
      <c r="C1553" s="18" t="s">
        <v>5861</v>
      </c>
      <c r="D1553" s="20">
        <v>70.66</v>
      </c>
      <c r="E1553" s="19">
        <f>IFERROR(VLOOKUP(B1553,'Techno Systems'!B:D,3,0),"")</f>
        <v>70.66</v>
      </c>
      <c r="F1553" s="112">
        <f t="shared" si="188"/>
        <v>0</v>
      </c>
    </row>
    <row r="1554" spans="1:6" ht="15" customHeight="1">
      <c r="A1554" s="26"/>
      <c r="B1554" s="27" t="s">
        <v>359</v>
      </c>
      <c r="C1554" s="18" t="s">
        <v>5862</v>
      </c>
      <c r="D1554" s="20">
        <v>82.24</v>
      </c>
      <c r="E1554" s="19">
        <f>IFERROR(VLOOKUP(B1554,'Techno Systems'!B:D,3,0),"")</f>
        <v>82.24</v>
      </c>
      <c r="F1554" s="112">
        <f t="shared" si="188"/>
        <v>0</v>
      </c>
    </row>
    <row r="1555" spans="1:6" ht="6.95" customHeight="1">
      <c r="A1555" s="128"/>
      <c r="B1555" s="53"/>
      <c r="C1555" s="18"/>
      <c r="D1555" s="13"/>
      <c r="E1555" s="14"/>
      <c r="F1555" s="5"/>
    </row>
    <row r="1556" spans="1:6" ht="15" customHeight="1">
      <c r="A1556" s="129"/>
      <c r="B1556" s="49" t="s">
        <v>3738</v>
      </c>
      <c r="C1556" s="18" t="s">
        <v>4286</v>
      </c>
      <c r="D1556" s="20">
        <v>27.45</v>
      </c>
      <c r="E1556" s="19">
        <f>IFERROR(VLOOKUP(B1556,'Techno Systems'!B:D,3,0),"")</f>
        <v>27.45</v>
      </c>
      <c r="F1556" s="112">
        <f t="shared" ref="F1556:F1561" si="189">IFERROR(E1556/D1556-1,0)</f>
        <v>0</v>
      </c>
    </row>
    <row r="1557" spans="1:6" ht="15" customHeight="1">
      <c r="A1557" s="129"/>
      <c r="B1557" s="49" t="s">
        <v>3739</v>
      </c>
      <c r="C1557" s="18" t="s">
        <v>4283</v>
      </c>
      <c r="D1557" s="20">
        <v>33.590000000000003</v>
      </c>
      <c r="E1557" s="19">
        <f>IFERROR(VLOOKUP(B1557,'Techno Systems'!B:D,3,0),"")</f>
        <v>33.590000000000003</v>
      </c>
      <c r="F1557" s="112">
        <f t="shared" si="189"/>
        <v>0</v>
      </c>
    </row>
    <row r="1558" spans="1:6" ht="15" customHeight="1">
      <c r="A1558" s="129"/>
      <c r="B1558" s="49" t="s">
        <v>3740</v>
      </c>
      <c r="C1558" s="18" t="s">
        <v>4289</v>
      </c>
      <c r="D1558" s="20">
        <v>39.380000000000003</v>
      </c>
      <c r="E1558" s="19">
        <f>IFERROR(VLOOKUP(B1558,'Techno Systems'!B:D,3,0),"")</f>
        <v>39.380000000000003</v>
      </c>
      <c r="F1558" s="112">
        <f t="shared" si="189"/>
        <v>0</v>
      </c>
    </row>
    <row r="1559" spans="1:6" ht="15" customHeight="1">
      <c r="A1559" s="129"/>
      <c r="B1559" s="49" t="s">
        <v>3741</v>
      </c>
      <c r="C1559" s="18" t="s">
        <v>4295</v>
      </c>
      <c r="D1559" s="20">
        <v>45.41</v>
      </c>
      <c r="E1559" s="19">
        <f>IFERROR(VLOOKUP(B1559,'Techno Systems'!B:D,3,0),"")</f>
        <v>45.41</v>
      </c>
      <c r="F1559" s="112">
        <f t="shared" si="189"/>
        <v>0</v>
      </c>
    </row>
    <row r="1560" spans="1:6" ht="15" customHeight="1">
      <c r="A1560" s="129"/>
      <c r="B1560" s="49" t="s">
        <v>3742</v>
      </c>
      <c r="C1560" s="18" t="s">
        <v>4288</v>
      </c>
      <c r="D1560" s="20">
        <v>51.43</v>
      </c>
      <c r="E1560" s="19">
        <f>IFERROR(VLOOKUP(B1560,'Techno Systems'!B:D,3,0),"")</f>
        <v>51.43</v>
      </c>
      <c r="F1560" s="112">
        <f t="shared" si="189"/>
        <v>0</v>
      </c>
    </row>
    <row r="1561" spans="1:6" ht="15" customHeight="1">
      <c r="A1561" s="129"/>
      <c r="B1561" s="49" t="s">
        <v>3743</v>
      </c>
      <c r="C1561" s="18" t="s">
        <v>4290</v>
      </c>
      <c r="D1561" s="20">
        <v>57.45</v>
      </c>
      <c r="E1561" s="19">
        <f>IFERROR(VLOOKUP(B1561,'Techno Systems'!B:D,3,0),"")</f>
        <v>57.45</v>
      </c>
      <c r="F1561" s="112">
        <f t="shared" si="189"/>
        <v>0</v>
      </c>
    </row>
    <row r="1562" spans="1:6" ht="15" customHeight="1">
      <c r="A1562" s="128"/>
      <c r="B1562" s="53"/>
      <c r="C1562" s="6" t="s">
        <v>3984</v>
      </c>
      <c r="D1562" s="13"/>
      <c r="E1562" s="14"/>
      <c r="F1562" s="5"/>
    </row>
    <row r="1563" spans="1:6" ht="15" customHeight="1">
      <c r="A1563" s="26"/>
      <c r="B1563" s="27" t="s">
        <v>360</v>
      </c>
      <c r="C1563" s="18" t="s">
        <v>5863</v>
      </c>
      <c r="D1563" s="20">
        <v>36.299999999999997</v>
      </c>
      <c r="E1563" s="19">
        <f>IFERROR(VLOOKUP(B1563,'Techno Systems'!B:D,3,0),"")</f>
        <v>36.299999999999997</v>
      </c>
      <c r="F1563" s="112">
        <f t="shared" ref="F1563:F1572" si="190">IFERROR(E1563/D1563-1,0)</f>
        <v>0</v>
      </c>
    </row>
    <row r="1564" spans="1:6" ht="15" customHeight="1">
      <c r="A1564" s="26"/>
      <c r="B1564" s="27" t="s">
        <v>361</v>
      </c>
      <c r="C1564" s="18" t="s">
        <v>5864</v>
      </c>
      <c r="D1564" s="20">
        <v>46.37</v>
      </c>
      <c r="E1564" s="19">
        <f>IFERROR(VLOOKUP(B1564,'Techno Systems'!B:D,3,0),"")</f>
        <v>46.37</v>
      </c>
      <c r="F1564" s="112">
        <f t="shared" si="190"/>
        <v>0</v>
      </c>
    </row>
    <row r="1565" spans="1:6" ht="15" customHeight="1">
      <c r="A1565" s="26"/>
      <c r="B1565" s="27" t="s">
        <v>362</v>
      </c>
      <c r="C1565" s="18" t="s">
        <v>5865</v>
      </c>
      <c r="D1565" s="20">
        <v>55.71</v>
      </c>
      <c r="E1565" s="19">
        <f>IFERROR(VLOOKUP(B1565,'Techno Systems'!B:D,3,0),"")</f>
        <v>55.71</v>
      </c>
      <c r="F1565" s="112">
        <f t="shared" si="190"/>
        <v>0</v>
      </c>
    </row>
    <row r="1566" spans="1:6" ht="15" customHeight="1">
      <c r="A1566" s="26"/>
      <c r="B1566" s="27" t="s">
        <v>363</v>
      </c>
      <c r="C1566" s="18" t="s">
        <v>5866</v>
      </c>
      <c r="D1566" s="20">
        <v>66.83</v>
      </c>
      <c r="E1566" s="19">
        <f>IFERROR(VLOOKUP(B1566,'Techno Systems'!B:D,3,0),"")</f>
        <v>66.83</v>
      </c>
      <c r="F1566" s="112">
        <f t="shared" si="190"/>
        <v>0</v>
      </c>
    </row>
    <row r="1567" spans="1:6" ht="15" customHeight="1">
      <c r="A1567" s="26"/>
      <c r="B1567" s="27" t="s">
        <v>364</v>
      </c>
      <c r="C1567" s="18" t="s">
        <v>5867</v>
      </c>
      <c r="D1567" s="20">
        <v>78.069999999999993</v>
      </c>
      <c r="E1567" s="19">
        <f>IFERROR(VLOOKUP(B1567,'Techno Systems'!B:D,3,0),"")</f>
        <v>78.069999999999993</v>
      </c>
      <c r="F1567" s="112">
        <f t="shared" si="190"/>
        <v>0</v>
      </c>
    </row>
    <row r="1568" spans="1:6" ht="15" customHeight="1">
      <c r="A1568" s="26"/>
      <c r="B1568" s="27" t="s">
        <v>365</v>
      </c>
      <c r="C1568" s="18" t="s">
        <v>5868</v>
      </c>
      <c r="D1568" s="20">
        <v>89.19</v>
      </c>
      <c r="E1568" s="19">
        <f>IFERROR(VLOOKUP(B1568,'Techno Systems'!B:D,3,0),"")</f>
        <v>89.19</v>
      </c>
      <c r="F1568" s="112">
        <f t="shared" si="190"/>
        <v>0</v>
      </c>
    </row>
    <row r="1569" spans="1:6" ht="15" customHeight="1">
      <c r="A1569" s="26"/>
      <c r="B1569" s="27" t="s">
        <v>366</v>
      </c>
      <c r="C1569" s="18" t="s">
        <v>5869</v>
      </c>
      <c r="D1569" s="20">
        <v>100.31</v>
      </c>
      <c r="E1569" s="19">
        <f>IFERROR(VLOOKUP(B1569,'Techno Systems'!B:D,3,0),"")</f>
        <v>100.31</v>
      </c>
      <c r="F1569" s="112">
        <f t="shared" si="190"/>
        <v>0</v>
      </c>
    </row>
    <row r="1570" spans="1:6" ht="15" customHeight="1">
      <c r="A1570" s="129"/>
      <c r="B1570" s="49" t="s">
        <v>3747</v>
      </c>
      <c r="C1570" s="18" t="s">
        <v>5870</v>
      </c>
      <c r="D1570" s="20">
        <v>111.54</v>
      </c>
      <c r="E1570" s="19">
        <f>IFERROR(VLOOKUP(B1570,'Techno Systems'!B:D,3,0),"")</f>
        <v>111.54</v>
      </c>
      <c r="F1570" s="112">
        <f t="shared" si="190"/>
        <v>0</v>
      </c>
    </row>
    <row r="1571" spans="1:6" ht="15" customHeight="1">
      <c r="A1571" s="26"/>
      <c r="B1571" s="27" t="s">
        <v>367</v>
      </c>
      <c r="C1571" s="18" t="s">
        <v>5871</v>
      </c>
      <c r="D1571" s="20">
        <v>122.78</v>
      </c>
      <c r="E1571" s="19">
        <f>IFERROR(VLOOKUP(B1571,'Techno Systems'!B:D,3,0),"")</f>
        <v>122.78</v>
      </c>
      <c r="F1571" s="112">
        <f t="shared" si="190"/>
        <v>0</v>
      </c>
    </row>
    <row r="1572" spans="1:6" ht="15" customHeight="1">
      <c r="A1572" s="26"/>
      <c r="B1572" s="27" t="s">
        <v>368</v>
      </c>
      <c r="C1572" s="18" t="s">
        <v>5872</v>
      </c>
      <c r="D1572" s="20">
        <v>145.94999999999999</v>
      </c>
      <c r="E1572" s="19">
        <f>IFERROR(VLOOKUP(B1572,'Techno Systems'!B:D,3,0),"")</f>
        <v>145.94999999999999</v>
      </c>
      <c r="F1572" s="112">
        <f t="shared" si="190"/>
        <v>0</v>
      </c>
    </row>
    <row r="1573" spans="1:6" ht="6.95" customHeight="1">
      <c r="A1573" s="128"/>
      <c r="B1573" s="53"/>
      <c r="C1573" s="18"/>
      <c r="D1573" s="13"/>
      <c r="E1573" s="14"/>
      <c r="F1573" s="5"/>
    </row>
    <row r="1574" spans="1:6" ht="15" customHeight="1">
      <c r="A1574" s="129"/>
      <c r="B1574" s="49" t="s">
        <v>3744</v>
      </c>
      <c r="C1574" s="18" t="s">
        <v>4287</v>
      </c>
      <c r="D1574" s="20">
        <v>55.71</v>
      </c>
      <c r="E1574" s="19">
        <f>IFERROR(VLOOKUP(B1574,'Techno Systems'!B:D,3,0),"")</f>
        <v>55.71</v>
      </c>
      <c r="F1574" s="112">
        <f t="shared" ref="F1574:F1576" si="191">IFERROR(E1574/D1574-1,0)</f>
        <v>0</v>
      </c>
    </row>
    <row r="1575" spans="1:6" ht="15" customHeight="1">
      <c r="A1575" s="129"/>
      <c r="B1575" s="49" t="s">
        <v>3745</v>
      </c>
      <c r="C1575" s="18" t="s">
        <v>4478</v>
      </c>
      <c r="D1575" s="20">
        <v>66.83</v>
      </c>
      <c r="E1575" s="19">
        <f>IFERROR(VLOOKUP(B1575,'Techno Systems'!B:D,3,0),"")</f>
        <v>66.83</v>
      </c>
      <c r="F1575" s="112">
        <f t="shared" si="191"/>
        <v>0</v>
      </c>
    </row>
    <row r="1576" spans="1:6" ht="15" customHeight="1">
      <c r="A1576" s="129"/>
      <c r="B1576" s="49" t="s">
        <v>3746</v>
      </c>
      <c r="C1576" s="18" t="s">
        <v>4292</v>
      </c>
      <c r="D1576" s="20">
        <v>78.069999999999993</v>
      </c>
      <c r="E1576" s="19">
        <f>IFERROR(VLOOKUP(B1576,'Techno Systems'!B:D,3,0),"")</f>
        <v>78.069999999999993</v>
      </c>
      <c r="F1576" s="112">
        <f t="shared" si="191"/>
        <v>0</v>
      </c>
    </row>
    <row r="1577" spans="1:6" ht="6.95" customHeight="1">
      <c r="A1577" s="128"/>
      <c r="B1577" s="53"/>
      <c r="C1577" s="18"/>
      <c r="D1577" s="13"/>
      <c r="E1577" s="14"/>
      <c r="F1577" s="5"/>
    </row>
    <row r="1578" spans="1:6" ht="50.1" customHeight="1">
      <c r="A1578" s="129"/>
      <c r="B1578" s="49" t="s">
        <v>8487</v>
      </c>
      <c r="C1578" s="18" t="s">
        <v>8488</v>
      </c>
      <c r="D1578" s="20">
        <v>0.4</v>
      </c>
      <c r="E1578" s="19">
        <f>IFERROR(VLOOKUP(B1578,'Techno Systems'!B:D,3,0),"")</f>
        <v>0.4</v>
      </c>
      <c r="F1578" s="112">
        <f t="shared" ref="F1578" si="192">IFERROR(E1578/D1578-1,0)</f>
        <v>0</v>
      </c>
    </row>
    <row r="1579" spans="1:6" ht="15" customHeight="1">
      <c r="A1579" s="128"/>
      <c r="B1579" s="53"/>
      <c r="C1579" s="6" t="s">
        <v>727</v>
      </c>
      <c r="D1579" s="13"/>
      <c r="E1579" s="14"/>
      <c r="F1579" s="5"/>
    </row>
    <row r="1580" spans="1:6" ht="15" customHeight="1">
      <c r="A1580" s="26"/>
      <c r="B1580" s="27" t="s">
        <v>1797</v>
      </c>
      <c r="C1580" s="18" t="s">
        <v>3273</v>
      </c>
      <c r="D1580" s="20">
        <v>17.75</v>
      </c>
      <c r="E1580" s="19">
        <f>IFERROR(VLOOKUP(B1580,'Techno Systems'!B:D,3,0),"")</f>
        <v>17.75</v>
      </c>
      <c r="F1580" s="112">
        <f t="shared" ref="F1580:F1624" si="193">IFERROR(E1580/D1580-1,0)</f>
        <v>0</v>
      </c>
    </row>
    <row r="1581" spans="1:6" ht="15" customHeight="1">
      <c r="A1581" s="26"/>
      <c r="B1581" s="27" t="s">
        <v>374</v>
      </c>
      <c r="C1581" s="18" t="s">
        <v>3412</v>
      </c>
      <c r="D1581" s="20">
        <v>21.43</v>
      </c>
      <c r="E1581" s="19">
        <f>IFERROR(VLOOKUP(B1581,'Techno Systems'!B:D,3,0),"")</f>
        <v>21.43</v>
      </c>
      <c r="F1581" s="112">
        <f t="shared" si="193"/>
        <v>0</v>
      </c>
    </row>
    <row r="1582" spans="1:6" ht="15" customHeight="1">
      <c r="A1582" s="26"/>
      <c r="B1582" s="27" t="s">
        <v>375</v>
      </c>
      <c r="C1582" s="18" t="s">
        <v>3066</v>
      </c>
      <c r="D1582" s="20">
        <v>22.24</v>
      </c>
      <c r="E1582" s="19">
        <f>IFERROR(VLOOKUP(B1582,'Techno Systems'!B:D,3,0),"")</f>
        <v>22.24</v>
      </c>
      <c r="F1582" s="112">
        <f t="shared" si="193"/>
        <v>0</v>
      </c>
    </row>
    <row r="1583" spans="1:6" ht="15" customHeight="1">
      <c r="A1583" s="26"/>
      <c r="B1583" s="27" t="s">
        <v>376</v>
      </c>
      <c r="C1583" s="18" t="s">
        <v>2829</v>
      </c>
      <c r="D1583" s="20">
        <v>26.64</v>
      </c>
      <c r="E1583" s="19">
        <f>IFERROR(VLOOKUP(B1583,'Techno Systems'!B:D,3,0),"")</f>
        <v>26.64</v>
      </c>
      <c r="F1583" s="112">
        <f t="shared" si="193"/>
        <v>0</v>
      </c>
    </row>
    <row r="1584" spans="1:6" ht="15" customHeight="1">
      <c r="A1584" s="26"/>
      <c r="B1584" s="27" t="s">
        <v>377</v>
      </c>
      <c r="C1584" s="18" t="s">
        <v>2837</v>
      </c>
      <c r="D1584" s="20">
        <v>27.45</v>
      </c>
      <c r="E1584" s="19">
        <f>IFERROR(VLOOKUP(B1584,'Techno Systems'!B:D,3,0),"")</f>
        <v>27.45</v>
      </c>
      <c r="F1584" s="112">
        <f t="shared" si="193"/>
        <v>0</v>
      </c>
    </row>
    <row r="1585" spans="1:6" ht="15" customHeight="1">
      <c r="A1585" s="26"/>
      <c r="B1585" s="27" t="s">
        <v>378</v>
      </c>
      <c r="C1585" s="18" t="s">
        <v>2788</v>
      </c>
      <c r="D1585" s="20">
        <v>32.549999999999997</v>
      </c>
      <c r="E1585" s="19">
        <f>IFERROR(VLOOKUP(B1585,'Techno Systems'!B:D,3,0),"")</f>
        <v>32.549999999999997</v>
      </c>
      <c r="F1585" s="112">
        <f t="shared" si="193"/>
        <v>0</v>
      </c>
    </row>
    <row r="1586" spans="1:6" ht="15" customHeight="1">
      <c r="A1586" s="26"/>
      <c r="B1586" s="27" t="s">
        <v>1798</v>
      </c>
      <c r="C1586" s="18" t="s">
        <v>2856</v>
      </c>
      <c r="D1586" s="20">
        <v>33.36</v>
      </c>
      <c r="E1586" s="19">
        <f>IFERROR(VLOOKUP(B1586,'Techno Systems'!B:D,3,0),"")</f>
        <v>33.36</v>
      </c>
      <c r="F1586" s="112">
        <f t="shared" si="193"/>
        <v>0</v>
      </c>
    </row>
    <row r="1587" spans="1:6" ht="15" customHeight="1">
      <c r="A1587" s="26"/>
      <c r="B1587" s="27" t="s">
        <v>379</v>
      </c>
      <c r="C1587" s="18" t="s">
        <v>2792</v>
      </c>
      <c r="D1587" s="20">
        <v>38.22</v>
      </c>
      <c r="E1587" s="19">
        <f>IFERROR(VLOOKUP(B1587,'Techno Systems'!B:D,3,0),"")</f>
        <v>38.22</v>
      </c>
      <c r="F1587" s="112">
        <f t="shared" si="193"/>
        <v>0</v>
      </c>
    </row>
    <row r="1588" spans="1:6" ht="15" customHeight="1">
      <c r="A1588" s="26"/>
      <c r="B1588" s="27" t="s">
        <v>1799</v>
      </c>
      <c r="C1588" s="18" t="s">
        <v>3222</v>
      </c>
      <c r="D1588" s="20">
        <v>44.36</v>
      </c>
      <c r="E1588" s="19">
        <f>IFERROR(VLOOKUP(B1588,'Techno Systems'!B:D,3,0),"")</f>
        <v>44.36</v>
      </c>
      <c r="F1588" s="112">
        <f t="shared" si="193"/>
        <v>0</v>
      </c>
    </row>
    <row r="1589" spans="1:6" ht="15" customHeight="1">
      <c r="A1589" s="26"/>
      <c r="B1589" s="27" t="s">
        <v>380</v>
      </c>
      <c r="C1589" s="18" t="s">
        <v>3335</v>
      </c>
      <c r="D1589" s="20">
        <v>44.59</v>
      </c>
      <c r="E1589" s="19">
        <f>IFERROR(VLOOKUP(B1589,'Techno Systems'!B:D,3,0),"")</f>
        <v>44.59</v>
      </c>
      <c r="F1589" s="112">
        <f t="shared" si="193"/>
        <v>0</v>
      </c>
    </row>
    <row r="1590" spans="1:6" ht="15" customHeight="1">
      <c r="A1590" s="26"/>
      <c r="B1590" s="27" t="s">
        <v>381</v>
      </c>
      <c r="C1590" s="18" t="s">
        <v>3408</v>
      </c>
      <c r="D1590" s="20">
        <v>45.41</v>
      </c>
      <c r="E1590" s="19">
        <f>IFERROR(VLOOKUP(B1590,'Techno Systems'!B:D,3,0),"")</f>
        <v>45.41</v>
      </c>
      <c r="F1590" s="112">
        <f t="shared" si="193"/>
        <v>0</v>
      </c>
    </row>
    <row r="1591" spans="1:6" ht="15" customHeight="1">
      <c r="A1591" s="26"/>
      <c r="B1591" s="27" t="s">
        <v>382</v>
      </c>
      <c r="C1591" s="18" t="s">
        <v>3136</v>
      </c>
      <c r="D1591" s="20">
        <v>50.62</v>
      </c>
      <c r="E1591" s="19">
        <f>IFERROR(VLOOKUP(B1591,'Techno Systems'!B:D,3,0),"")</f>
        <v>50.62</v>
      </c>
      <c r="F1591" s="112">
        <f t="shared" si="193"/>
        <v>0</v>
      </c>
    </row>
    <row r="1592" spans="1:6" ht="15" customHeight="1">
      <c r="A1592" s="26"/>
      <c r="B1592" s="27" t="s">
        <v>1800</v>
      </c>
      <c r="C1592" s="18" t="s">
        <v>3206</v>
      </c>
      <c r="D1592" s="20">
        <v>51.43</v>
      </c>
      <c r="E1592" s="19">
        <f>IFERROR(VLOOKUP(B1592,'Techno Systems'!B:D,3,0),"")</f>
        <v>51.43</v>
      </c>
      <c r="F1592" s="112">
        <f t="shared" si="193"/>
        <v>0</v>
      </c>
    </row>
    <row r="1593" spans="1:6" ht="15" customHeight="1">
      <c r="A1593" s="26"/>
      <c r="B1593" s="27" t="s">
        <v>383</v>
      </c>
      <c r="C1593" s="18" t="s">
        <v>3052</v>
      </c>
      <c r="D1593" s="20">
        <v>56.76</v>
      </c>
      <c r="E1593" s="19">
        <f>IFERROR(VLOOKUP(B1593,'Techno Systems'!B:D,3,0),"")</f>
        <v>56.76</v>
      </c>
      <c r="F1593" s="112">
        <f t="shared" si="193"/>
        <v>0</v>
      </c>
    </row>
    <row r="1594" spans="1:6" ht="15" customHeight="1">
      <c r="A1594" s="26"/>
      <c r="B1594" s="27" t="s">
        <v>1801</v>
      </c>
      <c r="C1594" s="18" t="s">
        <v>3042</v>
      </c>
      <c r="D1594" s="20">
        <v>57.45</v>
      </c>
      <c r="E1594" s="19">
        <f>IFERROR(VLOOKUP(B1594,'Techno Systems'!B:D,3,0),"")</f>
        <v>57.45</v>
      </c>
      <c r="F1594" s="112">
        <f t="shared" si="193"/>
        <v>0</v>
      </c>
    </row>
    <row r="1595" spans="1:6" ht="15" customHeight="1">
      <c r="A1595" s="26"/>
      <c r="B1595" s="27" t="s">
        <v>1802</v>
      </c>
      <c r="C1595" s="18" t="s">
        <v>3141</v>
      </c>
      <c r="D1595" s="20">
        <v>61.74</v>
      </c>
      <c r="E1595" s="19">
        <f>IFERROR(VLOOKUP(B1595,'Techno Systems'!B:D,3,0),"")</f>
        <v>61.74</v>
      </c>
      <c r="F1595" s="112">
        <f t="shared" si="193"/>
        <v>0</v>
      </c>
    </row>
    <row r="1596" spans="1:6" ht="15" customHeight="1">
      <c r="A1596" s="26"/>
      <c r="B1596" s="27" t="s">
        <v>1803</v>
      </c>
      <c r="C1596" s="18" t="s">
        <v>3312</v>
      </c>
      <c r="D1596" s="20">
        <v>63.47</v>
      </c>
      <c r="E1596" s="19">
        <f>IFERROR(VLOOKUP(B1596,'Techno Systems'!B:D,3,0),"")</f>
        <v>63.47</v>
      </c>
      <c r="F1596" s="112">
        <f t="shared" si="193"/>
        <v>0</v>
      </c>
    </row>
    <row r="1597" spans="1:6" ht="15" customHeight="1">
      <c r="A1597" s="26"/>
      <c r="B1597" s="27" t="s">
        <v>1804</v>
      </c>
      <c r="C1597" s="18" t="s">
        <v>3382</v>
      </c>
      <c r="D1597" s="20">
        <v>67.760000000000005</v>
      </c>
      <c r="E1597" s="19">
        <f>IFERROR(VLOOKUP(B1597,'Techno Systems'!B:D,3,0),"")</f>
        <v>67.760000000000005</v>
      </c>
      <c r="F1597" s="112">
        <f t="shared" si="193"/>
        <v>0</v>
      </c>
    </row>
    <row r="1598" spans="1:6" ht="15" customHeight="1">
      <c r="A1598" s="26"/>
      <c r="B1598" s="27" t="s">
        <v>1805</v>
      </c>
      <c r="C1598" s="18" t="s">
        <v>3288</v>
      </c>
      <c r="D1598" s="20">
        <v>69.5</v>
      </c>
      <c r="E1598" s="19">
        <f>IFERROR(VLOOKUP(B1598,'Techno Systems'!B:D,3,0),"")</f>
        <v>69.5</v>
      </c>
      <c r="F1598" s="112">
        <f t="shared" si="193"/>
        <v>0</v>
      </c>
    </row>
    <row r="1599" spans="1:6" ht="15" customHeight="1">
      <c r="A1599" s="26"/>
      <c r="B1599" s="27" t="s">
        <v>384</v>
      </c>
      <c r="C1599" s="18" t="s">
        <v>3254</v>
      </c>
      <c r="D1599" s="20">
        <v>74.59</v>
      </c>
      <c r="E1599" s="19">
        <f>IFERROR(VLOOKUP(B1599,'Techno Systems'!B:D,3,0),"")</f>
        <v>74.59</v>
      </c>
      <c r="F1599" s="112">
        <f t="shared" si="193"/>
        <v>0</v>
      </c>
    </row>
    <row r="1600" spans="1:6" ht="15" customHeight="1">
      <c r="A1600" s="26"/>
      <c r="B1600" s="27" t="s">
        <v>1806</v>
      </c>
      <c r="C1600" s="18" t="s">
        <v>3339</v>
      </c>
      <c r="D1600" s="20">
        <v>75.41</v>
      </c>
      <c r="E1600" s="19">
        <f>IFERROR(VLOOKUP(B1600,'Techno Systems'!B:D,3,0),"")</f>
        <v>75.41</v>
      </c>
      <c r="F1600" s="112">
        <f t="shared" si="193"/>
        <v>0</v>
      </c>
    </row>
    <row r="1601" spans="1:6" ht="15" customHeight="1">
      <c r="A1601" s="26"/>
      <c r="B1601" s="27" t="s">
        <v>385</v>
      </c>
      <c r="C1601" s="18" t="s">
        <v>2871</v>
      </c>
      <c r="D1601" s="20">
        <v>78.88</v>
      </c>
      <c r="E1601" s="19">
        <f>IFERROR(VLOOKUP(B1601,'Techno Systems'!B:D,3,0),"")</f>
        <v>78.88</v>
      </c>
      <c r="F1601" s="112">
        <f t="shared" si="193"/>
        <v>0</v>
      </c>
    </row>
    <row r="1602" spans="1:6" ht="15" customHeight="1">
      <c r="A1602" s="26"/>
      <c r="B1602" s="27" t="s">
        <v>1807</v>
      </c>
      <c r="C1602" s="18" t="s">
        <v>3168</v>
      </c>
      <c r="D1602" s="20">
        <v>46.21</v>
      </c>
      <c r="E1602" s="19">
        <f>IFERROR(VLOOKUP(B1602,'Techno Systems'!B:D,3,0),"")</f>
        <v>46.21</v>
      </c>
      <c r="F1602" s="112">
        <f t="shared" si="193"/>
        <v>0</v>
      </c>
    </row>
    <row r="1603" spans="1:6" ht="15" customHeight="1">
      <c r="A1603" s="26"/>
      <c r="B1603" s="27" t="s">
        <v>1808</v>
      </c>
      <c r="C1603" s="18" t="s">
        <v>3241</v>
      </c>
      <c r="D1603" s="20">
        <v>48</v>
      </c>
      <c r="E1603" s="19">
        <f>IFERROR(VLOOKUP(B1603,'Techno Systems'!B:D,3,0),"")</f>
        <v>48</v>
      </c>
      <c r="F1603" s="112">
        <f t="shared" si="193"/>
        <v>0</v>
      </c>
    </row>
    <row r="1604" spans="1:6" ht="15" customHeight="1">
      <c r="A1604" s="26"/>
      <c r="B1604" s="27" t="s">
        <v>1809</v>
      </c>
      <c r="C1604" s="18" t="s">
        <v>3180</v>
      </c>
      <c r="D1604" s="20">
        <v>53.77</v>
      </c>
      <c r="E1604" s="19">
        <f>IFERROR(VLOOKUP(B1604,'Techno Systems'!B:D,3,0),"")</f>
        <v>53.77</v>
      </c>
      <c r="F1604" s="112">
        <f t="shared" si="193"/>
        <v>0</v>
      </c>
    </row>
    <row r="1605" spans="1:6" ht="15" customHeight="1">
      <c r="A1605" s="26"/>
      <c r="B1605" s="27" t="s">
        <v>386</v>
      </c>
      <c r="C1605" s="18" t="s">
        <v>3360</v>
      </c>
      <c r="D1605" s="20">
        <v>60.18</v>
      </c>
      <c r="E1605" s="19">
        <f>IFERROR(VLOOKUP(B1605,'Techno Systems'!B:D,3,0),"")</f>
        <v>60.18</v>
      </c>
      <c r="F1605" s="112">
        <f t="shared" si="193"/>
        <v>0</v>
      </c>
    </row>
    <row r="1606" spans="1:6" ht="15" customHeight="1">
      <c r="A1606" s="26"/>
      <c r="B1606" s="27" t="s">
        <v>1810</v>
      </c>
      <c r="C1606" s="18" t="s">
        <v>3198</v>
      </c>
      <c r="D1606" s="20">
        <v>52.64</v>
      </c>
      <c r="E1606" s="19">
        <f>IFERROR(VLOOKUP(B1606,'Techno Systems'!B:D,3,0),"")</f>
        <v>52.64</v>
      </c>
      <c r="F1606" s="112">
        <f t="shared" si="193"/>
        <v>0</v>
      </c>
    </row>
    <row r="1607" spans="1:6" ht="15" customHeight="1">
      <c r="A1607" s="26"/>
      <c r="B1607" s="27" t="s">
        <v>1811</v>
      </c>
      <c r="C1607" s="18" t="s">
        <v>3205</v>
      </c>
      <c r="D1607" s="20">
        <v>63.47</v>
      </c>
      <c r="E1607" s="19">
        <f>IFERROR(VLOOKUP(B1607,'Techno Systems'!B:D,3,0),"")</f>
        <v>63.47</v>
      </c>
      <c r="F1607" s="112">
        <f t="shared" si="193"/>
        <v>0</v>
      </c>
    </row>
    <row r="1608" spans="1:6" ht="15" customHeight="1">
      <c r="A1608" s="26"/>
      <c r="B1608" s="27" t="s">
        <v>387</v>
      </c>
      <c r="C1608" s="18" t="s">
        <v>3263</v>
      </c>
      <c r="D1608" s="20">
        <v>69.69</v>
      </c>
      <c r="E1608" s="19">
        <f>IFERROR(VLOOKUP(B1608,'Techno Systems'!B:D,3,0),"")</f>
        <v>69.69</v>
      </c>
      <c r="F1608" s="112">
        <f t="shared" si="193"/>
        <v>0</v>
      </c>
    </row>
    <row r="1609" spans="1:6" ht="15" customHeight="1">
      <c r="A1609" s="26"/>
      <c r="B1609" s="27" t="s">
        <v>388</v>
      </c>
      <c r="C1609" s="18" t="s">
        <v>3243</v>
      </c>
      <c r="D1609" s="20">
        <v>74.59</v>
      </c>
      <c r="E1609" s="19">
        <f>IFERROR(VLOOKUP(B1609,'Techno Systems'!B:D,3,0),"")</f>
        <v>74.59</v>
      </c>
      <c r="F1609" s="112">
        <f t="shared" si="193"/>
        <v>0</v>
      </c>
    </row>
    <row r="1610" spans="1:6" ht="15" customHeight="1">
      <c r="A1610" s="26"/>
      <c r="B1610" s="27" t="s">
        <v>389</v>
      </c>
      <c r="C1610" s="18" t="s">
        <v>3419</v>
      </c>
      <c r="D1610" s="20">
        <v>77.27</v>
      </c>
      <c r="E1610" s="19">
        <f>IFERROR(VLOOKUP(B1610,'Techno Systems'!B:D,3,0),"")</f>
        <v>77.27</v>
      </c>
      <c r="F1610" s="112">
        <f t="shared" si="193"/>
        <v>0</v>
      </c>
    </row>
    <row r="1611" spans="1:6" ht="15" customHeight="1">
      <c r="A1611" s="26"/>
      <c r="B1611" s="27" t="s">
        <v>1812</v>
      </c>
      <c r="C1611" s="18" t="s">
        <v>3249</v>
      </c>
      <c r="D1611" s="20">
        <v>85.71</v>
      </c>
      <c r="E1611" s="19">
        <f>IFERROR(VLOOKUP(B1611,'Techno Systems'!B:D,3,0),"")</f>
        <v>85.71</v>
      </c>
      <c r="F1611" s="112">
        <f t="shared" si="193"/>
        <v>0</v>
      </c>
    </row>
    <row r="1612" spans="1:6" ht="15" customHeight="1">
      <c r="A1612" s="26"/>
      <c r="B1612" s="27" t="s">
        <v>1813</v>
      </c>
      <c r="C1612" s="18" t="s">
        <v>3226</v>
      </c>
      <c r="D1612" s="20">
        <v>87.54</v>
      </c>
      <c r="E1612" s="19">
        <f>IFERROR(VLOOKUP(B1612,'Techno Systems'!B:D,3,0),"")</f>
        <v>87.54</v>
      </c>
      <c r="F1612" s="112">
        <f t="shared" si="193"/>
        <v>0</v>
      </c>
    </row>
    <row r="1613" spans="1:6" ht="15" customHeight="1">
      <c r="A1613" s="26"/>
      <c r="B1613" s="27" t="s">
        <v>390</v>
      </c>
      <c r="C1613" s="18" t="s">
        <v>3211</v>
      </c>
      <c r="D1613" s="20">
        <v>97.76</v>
      </c>
      <c r="E1613" s="19">
        <f>IFERROR(VLOOKUP(B1613,'Techno Systems'!B:D,3,0),"")</f>
        <v>97.76</v>
      </c>
      <c r="F1613" s="112">
        <f t="shared" si="193"/>
        <v>0</v>
      </c>
    </row>
    <row r="1614" spans="1:6" ht="15" customHeight="1">
      <c r="A1614" s="26"/>
      <c r="B1614" s="27" t="s">
        <v>1814</v>
      </c>
      <c r="C1614" s="18" t="s">
        <v>3178</v>
      </c>
      <c r="D1614" s="20">
        <v>98.57</v>
      </c>
      <c r="E1614" s="19">
        <f>IFERROR(VLOOKUP(B1614,'Techno Systems'!B:D,3,0),"")</f>
        <v>98.57</v>
      </c>
      <c r="F1614" s="112">
        <f t="shared" si="193"/>
        <v>0</v>
      </c>
    </row>
    <row r="1615" spans="1:6" ht="15" customHeight="1">
      <c r="A1615" s="26"/>
      <c r="B1615" s="27" t="s">
        <v>391</v>
      </c>
      <c r="C1615" s="18" t="s">
        <v>3184</v>
      </c>
      <c r="D1615" s="20">
        <v>108.88</v>
      </c>
      <c r="E1615" s="19">
        <f>IFERROR(VLOOKUP(B1615,'Techno Systems'!B:D,3,0),"")</f>
        <v>108.88</v>
      </c>
      <c r="F1615" s="112">
        <f t="shared" si="193"/>
        <v>0</v>
      </c>
    </row>
    <row r="1616" spans="1:6" ht="15" customHeight="1">
      <c r="A1616" s="26"/>
      <c r="B1616" s="27" t="s">
        <v>1815</v>
      </c>
      <c r="C1616" s="18" t="s">
        <v>3186</v>
      </c>
      <c r="D1616" s="20">
        <v>110.62</v>
      </c>
      <c r="E1616" s="19">
        <f>IFERROR(VLOOKUP(B1616,'Techno Systems'!B:D,3,0),"")</f>
        <v>110.62</v>
      </c>
      <c r="F1616" s="112">
        <f t="shared" si="193"/>
        <v>0</v>
      </c>
    </row>
    <row r="1617" spans="1:6" ht="15" customHeight="1">
      <c r="A1617" s="26"/>
      <c r="B1617" s="27" t="s">
        <v>1816</v>
      </c>
      <c r="C1617" s="18" t="s">
        <v>3207</v>
      </c>
      <c r="D1617" s="20">
        <v>133.78</v>
      </c>
      <c r="E1617" s="19">
        <f>IFERROR(VLOOKUP(B1617,'Techno Systems'!B:D,3,0),"")</f>
        <v>133.78</v>
      </c>
      <c r="F1617" s="112">
        <f t="shared" si="193"/>
        <v>0</v>
      </c>
    </row>
    <row r="1618" spans="1:6" ht="15" customHeight="1">
      <c r="A1618" s="26"/>
      <c r="B1618" s="27" t="s">
        <v>1817</v>
      </c>
      <c r="C1618" s="18" t="s">
        <v>3261</v>
      </c>
      <c r="D1618" s="20">
        <v>122.66</v>
      </c>
      <c r="E1618" s="19">
        <f>IFERROR(VLOOKUP(B1618,'Techno Systems'!B:D,3,0),"")</f>
        <v>122.66</v>
      </c>
      <c r="F1618" s="112">
        <f t="shared" si="193"/>
        <v>0</v>
      </c>
    </row>
    <row r="1619" spans="1:6" ht="15" customHeight="1">
      <c r="A1619" s="26"/>
      <c r="B1619" s="27" t="s">
        <v>1818</v>
      </c>
      <c r="C1619" s="18" t="s">
        <v>3262</v>
      </c>
      <c r="D1619" s="20">
        <v>145.83000000000001</v>
      </c>
      <c r="E1619" s="19">
        <f>IFERROR(VLOOKUP(B1619,'Techno Systems'!B:D,3,0),"")</f>
        <v>145.83000000000001</v>
      </c>
      <c r="F1619" s="112">
        <f t="shared" si="193"/>
        <v>0</v>
      </c>
    </row>
    <row r="1620" spans="1:6" ht="15" customHeight="1">
      <c r="A1620" s="26"/>
      <c r="B1620" s="27" t="s">
        <v>1819</v>
      </c>
      <c r="C1620" s="18" t="s">
        <v>3294</v>
      </c>
      <c r="D1620" s="20">
        <v>134.71</v>
      </c>
      <c r="E1620" s="19">
        <f>IFERROR(VLOOKUP(B1620,'Techno Systems'!B:D,3,0),"")</f>
        <v>134.71</v>
      </c>
      <c r="F1620" s="112">
        <f t="shared" si="193"/>
        <v>0</v>
      </c>
    </row>
    <row r="1621" spans="1:6" ht="15" customHeight="1">
      <c r="A1621" s="26"/>
      <c r="B1621" s="27" t="s">
        <v>1820</v>
      </c>
      <c r="C1621" s="18" t="s">
        <v>3304</v>
      </c>
      <c r="D1621" s="20">
        <v>159.5</v>
      </c>
      <c r="E1621" s="19">
        <f>IFERROR(VLOOKUP(B1621,'Techno Systems'!B:D,3,0),"")</f>
        <v>159.5</v>
      </c>
      <c r="F1621" s="112">
        <f t="shared" si="193"/>
        <v>0</v>
      </c>
    </row>
    <row r="1622" spans="1:6" ht="15" customHeight="1">
      <c r="A1622" s="26"/>
      <c r="B1622" s="27" t="s">
        <v>392</v>
      </c>
      <c r="C1622" s="18" t="s">
        <v>3411</v>
      </c>
      <c r="D1622" s="20">
        <v>146.63999999999999</v>
      </c>
      <c r="E1622" s="19">
        <f>IFERROR(VLOOKUP(B1622,'Techno Systems'!B:D,3,0),"")</f>
        <v>146.63999999999999</v>
      </c>
      <c r="F1622" s="112">
        <f t="shared" si="193"/>
        <v>0</v>
      </c>
    </row>
    <row r="1623" spans="1:6" ht="15" customHeight="1">
      <c r="A1623" s="26"/>
      <c r="B1623" s="27" t="s">
        <v>393</v>
      </c>
      <c r="C1623" s="18" t="s">
        <v>3448</v>
      </c>
      <c r="D1623" s="20">
        <v>171.54</v>
      </c>
      <c r="E1623" s="19">
        <f>IFERROR(VLOOKUP(B1623,'Techno Systems'!B:D,3,0),"")</f>
        <v>171.54</v>
      </c>
      <c r="F1623" s="112">
        <f t="shared" si="193"/>
        <v>0</v>
      </c>
    </row>
    <row r="1624" spans="1:6" ht="15" customHeight="1">
      <c r="A1624" s="26"/>
      <c r="B1624" s="27" t="s">
        <v>394</v>
      </c>
      <c r="C1624" s="18" t="s">
        <v>3479</v>
      </c>
      <c r="D1624" s="20">
        <v>198.14</v>
      </c>
      <c r="E1624" s="19">
        <f>IFERROR(VLOOKUP(B1624,'Techno Systems'!B:D,3,0),"")</f>
        <v>198.14</v>
      </c>
      <c r="F1624" s="112">
        <f t="shared" si="193"/>
        <v>0</v>
      </c>
    </row>
    <row r="1625" spans="1:6" ht="15" customHeight="1">
      <c r="A1625" s="128"/>
      <c r="B1625" s="53"/>
      <c r="C1625" s="6" t="s">
        <v>3945</v>
      </c>
      <c r="D1625" s="13"/>
      <c r="E1625" s="14"/>
      <c r="F1625" s="5"/>
    </row>
    <row r="1626" spans="1:6" ht="15" customHeight="1">
      <c r="A1626" s="26"/>
      <c r="B1626" s="27" t="s">
        <v>1821</v>
      </c>
      <c r="C1626" s="18" t="s">
        <v>2912</v>
      </c>
      <c r="D1626" s="20">
        <v>8.24</v>
      </c>
      <c r="E1626" s="19">
        <f>IFERROR(VLOOKUP(B1626,'Techno Systems'!B:D,3,0),"")</f>
        <v>8.24</v>
      </c>
      <c r="F1626" s="112">
        <f t="shared" ref="F1626:F1629" si="194">IFERROR(E1626/D1626-1,0)</f>
        <v>0</v>
      </c>
    </row>
    <row r="1627" spans="1:6" ht="15" customHeight="1">
      <c r="A1627" s="26"/>
      <c r="B1627" s="27" t="s">
        <v>1822</v>
      </c>
      <c r="C1627" s="18" t="s">
        <v>2884</v>
      </c>
      <c r="D1627" s="20">
        <v>3.73</v>
      </c>
      <c r="E1627" s="19">
        <f>IFERROR(VLOOKUP(B1627,'Techno Systems'!B:D,3,0),"")</f>
        <v>3.73</v>
      </c>
      <c r="F1627" s="112">
        <f t="shared" si="194"/>
        <v>0</v>
      </c>
    </row>
    <row r="1628" spans="1:6" ht="15" customHeight="1">
      <c r="A1628" s="26"/>
      <c r="B1628" s="27" t="s">
        <v>4003</v>
      </c>
      <c r="C1628" s="18" t="s">
        <v>4004</v>
      </c>
      <c r="D1628" s="20">
        <v>9.9</v>
      </c>
      <c r="E1628" s="19">
        <f>IFERROR(VLOOKUP(B1628,'Techno Systems'!B:D,3,0),"")</f>
        <v>9.9</v>
      </c>
      <c r="F1628" s="112">
        <f t="shared" si="194"/>
        <v>0</v>
      </c>
    </row>
    <row r="1629" spans="1:6" ht="15" customHeight="1">
      <c r="A1629" s="26"/>
      <c r="B1629" s="27" t="s">
        <v>4005</v>
      </c>
      <c r="C1629" s="18" t="s">
        <v>4006</v>
      </c>
      <c r="D1629" s="20">
        <v>4.4800000000000004</v>
      </c>
      <c r="E1629" s="19">
        <f>IFERROR(VLOOKUP(B1629,'Techno Systems'!B:D,3,0),"")</f>
        <v>4.4800000000000004</v>
      </c>
      <c r="F1629" s="112">
        <f t="shared" si="194"/>
        <v>0</v>
      </c>
    </row>
    <row r="1630" spans="1:6" ht="15" customHeight="1">
      <c r="A1630" s="128"/>
      <c r="B1630" s="53"/>
      <c r="C1630" s="6" t="s">
        <v>726</v>
      </c>
      <c r="D1630" s="13"/>
      <c r="E1630" s="14"/>
      <c r="F1630" s="5"/>
    </row>
    <row r="1631" spans="1:6" ht="15" customHeight="1">
      <c r="A1631" s="26"/>
      <c r="B1631" s="27" t="s">
        <v>369</v>
      </c>
      <c r="C1631" s="18" t="s">
        <v>5873</v>
      </c>
      <c r="D1631" s="20">
        <v>115.83</v>
      </c>
      <c r="E1631" s="19">
        <f>IFERROR(VLOOKUP(B1631,'Techno Systems'!B:D,3,0),"")</f>
        <v>115.83</v>
      </c>
      <c r="F1631" s="112">
        <f t="shared" ref="F1631:F1637" si="195">IFERROR(E1631/D1631-1,0)</f>
        <v>0</v>
      </c>
    </row>
    <row r="1632" spans="1:6" ht="15" customHeight="1">
      <c r="A1632" s="26"/>
      <c r="B1632" s="27" t="s">
        <v>1823</v>
      </c>
      <c r="C1632" s="18" t="s">
        <v>5874</v>
      </c>
      <c r="D1632" s="20">
        <v>174.9</v>
      </c>
      <c r="E1632" s="19">
        <f>IFERROR(VLOOKUP(B1632,'Techno Systems'!B:D,3,0),"")</f>
        <v>174.9</v>
      </c>
      <c r="F1632" s="112">
        <f t="shared" si="195"/>
        <v>0</v>
      </c>
    </row>
    <row r="1633" spans="1:6" ht="15" customHeight="1">
      <c r="A1633" s="26"/>
      <c r="B1633" s="27" t="s">
        <v>370</v>
      </c>
      <c r="C1633" s="18" t="s">
        <v>5875</v>
      </c>
      <c r="D1633" s="20">
        <v>223.55</v>
      </c>
      <c r="E1633" s="19">
        <f>IFERROR(VLOOKUP(B1633,'Techno Systems'!B:D,3,0),"")</f>
        <v>223.55</v>
      </c>
      <c r="F1633" s="112">
        <f t="shared" si="195"/>
        <v>0</v>
      </c>
    </row>
    <row r="1634" spans="1:6" ht="15" customHeight="1">
      <c r="A1634" s="26"/>
      <c r="B1634" s="27" t="s">
        <v>371</v>
      </c>
      <c r="C1634" s="18" t="s">
        <v>5876</v>
      </c>
      <c r="D1634" s="20">
        <v>228.19</v>
      </c>
      <c r="E1634" s="19">
        <f>IFERROR(VLOOKUP(B1634,'Techno Systems'!B:D,3,0),"")</f>
        <v>228.19</v>
      </c>
      <c r="F1634" s="112">
        <f t="shared" si="195"/>
        <v>0</v>
      </c>
    </row>
    <row r="1635" spans="1:6" ht="15" customHeight="1">
      <c r="A1635" s="26"/>
      <c r="B1635" s="27" t="s">
        <v>372</v>
      </c>
      <c r="C1635" s="18" t="s">
        <v>5877</v>
      </c>
      <c r="D1635" s="20">
        <v>347.49</v>
      </c>
      <c r="E1635" s="19">
        <f>IFERROR(VLOOKUP(B1635,'Techno Systems'!B:D,3,0),"")</f>
        <v>347.49</v>
      </c>
      <c r="F1635" s="112">
        <f t="shared" si="195"/>
        <v>0</v>
      </c>
    </row>
    <row r="1636" spans="1:6" ht="15" customHeight="1">
      <c r="A1636" s="26"/>
      <c r="B1636" s="27" t="s">
        <v>373</v>
      </c>
      <c r="C1636" s="18" t="s">
        <v>5878</v>
      </c>
      <c r="D1636" s="20">
        <v>420.46</v>
      </c>
      <c r="E1636" s="19">
        <f>IFERROR(VLOOKUP(B1636,'Techno Systems'!B:D,3,0),"")</f>
        <v>420.46</v>
      </c>
      <c r="F1636" s="112">
        <f t="shared" si="195"/>
        <v>0</v>
      </c>
    </row>
    <row r="1637" spans="1:6" ht="15" customHeight="1">
      <c r="A1637" s="26"/>
      <c r="B1637" s="27" t="s">
        <v>1824</v>
      </c>
      <c r="C1637" s="18" t="s">
        <v>6281</v>
      </c>
      <c r="D1637" s="20">
        <v>1144.27</v>
      </c>
      <c r="E1637" s="19">
        <f>IFERROR(VLOOKUP(B1637,'Techno Systems'!B:D,3,0),"")</f>
        <v>1144.27</v>
      </c>
      <c r="F1637" s="112">
        <f t="shared" si="195"/>
        <v>0</v>
      </c>
    </row>
    <row r="1638" spans="1:6" ht="15" customHeight="1">
      <c r="A1638" s="128"/>
      <c r="B1638" s="53"/>
      <c r="C1638" s="6" t="s">
        <v>734</v>
      </c>
      <c r="D1638" s="13"/>
      <c r="E1638" s="14"/>
      <c r="F1638" s="5"/>
    </row>
    <row r="1639" spans="1:6" ht="15" customHeight="1">
      <c r="A1639" s="26"/>
      <c r="B1639" s="27" t="s">
        <v>641</v>
      </c>
      <c r="C1639" s="18" t="s">
        <v>5879</v>
      </c>
      <c r="D1639" s="20">
        <v>93.63</v>
      </c>
      <c r="E1639" s="19">
        <f>IFERROR(VLOOKUP(B1639,'Techno Systems'!B:D,3,0),"")</f>
        <v>93.63</v>
      </c>
      <c r="F1639" s="112">
        <f t="shared" ref="F1639:F1644" si="196">IFERROR(E1639/D1639-1,0)</f>
        <v>0</v>
      </c>
    </row>
    <row r="1640" spans="1:6" ht="15" customHeight="1">
      <c r="A1640" s="26"/>
      <c r="B1640" s="27" t="s">
        <v>642</v>
      </c>
      <c r="C1640" s="18" t="s">
        <v>5880</v>
      </c>
      <c r="D1640" s="20">
        <v>218.52</v>
      </c>
      <c r="E1640" s="19">
        <f>IFERROR(VLOOKUP(B1640,'Techno Systems'!B:D,3,0),"")</f>
        <v>218.52</v>
      </c>
      <c r="F1640" s="112">
        <f t="shared" si="196"/>
        <v>0</v>
      </c>
    </row>
    <row r="1641" spans="1:6" ht="15" customHeight="1">
      <c r="A1641" s="26"/>
      <c r="B1641" s="27" t="s">
        <v>643</v>
      </c>
      <c r="C1641" s="18" t="s">
        <v>5881</v>
      </c>
      <c r="D1641" s="20">
        <v>218.52</v>
      </c>
      <c r="E1641" s="19">
        <f>IFERROR(VLOOKUP(B1641,'Techno Systems'!B:D,3,0),"")</f>
        <v>218.52</v>
      </c>
      <c r="F1641" s="112">
        <f t="shared" si="196"/>
        <v>0</v>
      </c>
    </row>
    <row r="1642" spans="1:6" ht="15" customHeight="1">
      <c r="A1642" s="26"/>
      <c r="B1642" s="27" t="s">
        <v>644</v>
      </c>
      <c r="C1642" s="18" t="s">
        <v>5883</v>
      </c>
      <c r="D1642" s="20">
        <v>530.66999999999996</v>
      </c>
      <c r="E1642" s="19">
        <f>IFERROR(VLOOKUP(B1642,'Techno Systems'!B:D,3,0),"")</f>
        <v>530.66999999999996</v>
      </c>
      <c r="F1642" s="112">
        <f t="shared" si="196"/>
        <v>0</v>
      </c>
    </row>
    <row r="1643" spans="1:6" ht="15" customHeight="1">
      <c r="A1643" s="26"/>
      <c r="B1643" s="27" t="s">
        <v>645</v>
      </c>
      <c r="C1643" s="18" t="s">
        <v>5884</v>
      </c>
      <c r="D1643" s="20">
        <v>530.66999999999996</v>
      </c>
      <c r="E1643" s="19">
        <f>IFERROR(VLOOKUP(B1643,'Techno Systems'!B:D,3,0),"")</f>
        <v>530.66999999999996</v>
      </c>
      <c r="F1643" s="112">
        <f t="shared" si="196"/>
        <v>0</v>
      </c>
    </row>
    <row r="1644" spans="1:6" ht="15" customHeight="1">
      <c r="A1644" s="26"/>
      <c r="B1644" s="27" t="s">
        <v>646</v>
      </c>
      <c r="C1644" s="18" t="s">
        <v>5885</v>
      </c>
      <c r="D1644" s="20">
        <v>579.29</v>
      </c>
      <c r="E1644" s="19">
        <f>IFERROR(VLOOKUP(B1644,'Techno Systems'!B:D,3,0),"")</f>
        <v>579.29</v>
      </c>
      <c r="F1644" s="112">
        <f t="shared" si="196"/>
        <v>0</v>
      </c>
    </row>
    <row r="1645" spans="1:6" ht="6.95" customHeight="1">
      <c r="A1645" s="128"/>
      <c r="B1645" s="53"/>
      <c r="C1645" s="18"/>
      <c r="D1645" s="8"/>
      <c r="E1645" s="14"/>
      <c r="F1645" s="5"/>
    </row>
    <row r="1646" spans="1:6" ht="15" customHeight="1">
      <c r="A1646" s="26"/>
      <c r="B1646" s="27" t="s">
        <v>6733</v>
      </c>
      <c r="C1646" s="18" t="s">
        <v>6734</v>
      </c>
      <c r="D1646" s="20">
        <v>93.63</v>
      </c>
      <c r="E1646" s="19">
        <f>IFERROR(VLOOKUP(B1646,'Techno Systems'!B:D,3,0),"")</f>
        <v>93.63</v>
      </c>
      <c r="F1646" s="112">
        <f t="shared" ref="F1646:F1651" si="197">IFERROR(E1646/D1646-1,0)</f>
        <v>0</v>
      </c>
    </row>
    <row r="1647" spans="1:6" ht="15" customHeight="1">
      <c r="A1647"/>
      <c r="B1647" s="27" t="s">
        <v>6706</v>
      </c>
      <c r="C1647" s="18" t="s">
        <v>6707</v>
      </c>
      <c r="D1647" s="20">
        <v>218.52</v>
      </c>
      <c r="E1647" s="19">
        <f>IFERROR(VLOOKUP(B1647,'Techno Systems'!B:D,3,0),"")</f>
        <v>218.52</v>
      </c>
      <c r="F1647" s="112">
        <f t="shared" si="197"/>
        <v>0</v>
      </c>
    </row>
    <row r="1648" spans="1:6" ht="15" customHeight="1">
      <c r="A1648" s="26"/>
      <c r="B1648" s="27" t="s">
        <v>6714</v>
      </c>
      <c r="C1648" s="18" t="s">
        <v>6715</v>
      </c>
      <c r="D1648" s="20">
        <v>218.52</v>
      </c>
      <c r="E1648" s="19">
        <f>IFERROR(VLOOKUP(B1648,'Techno Systems'!B:D,3,0),"")</f>
        <v>218.52</v>
      </c>
      <c r="F1648" s="112">
        <f t="shared" si="197"/>
        <v>0</v>
      </c>
    </row>
    <row r="1649" spans="1:6" ht="15" customHeight="1">
      <c r="A1649" s="26"/>
      <c r="B1649" s="27" t="s">
        <v>6708</v>
      </c>
      <c r="C1649" s="18" t="s">
        <v>6709</v>
      </c>
      <c r="D1649" s="20">
        <v>530.66999999999996</v>
      </c>
      <c r="E1649" s="19">
        <f>IFERROR(VLOOKUP(B1649,'Techno Systems'!B:D,3,0),"")</f>
        <v>530.66999999999996</v>
      </c>
      <c r="F1649" s="112">
        <f t="shared" si="197"/>
        <v>0</v>
      </c>
    </row>
    <row r="1650" spans="1:6" ht="15" customHeight="1">
      <c r="A1650" s="26"/>
      <c r="B1650" s="27" t="s">
        <v>6711</v>
      </c>
      <c r="C1650" s="18" t="s">
        <v>6712</v>
      </c>
      <c r="D1650" s="20">
        <v>530.66999999999996</v>
      </c>
      <c r="E1650" s="19">
        <f>IFERROR(VLOOKUP(B1650,'Techno Systems'!B:D,3,0),"")</f>
        <v>530.66999999999996</v>
      </c>
      <c r="F1650" s="112">
        <f t="shared" si="197"/>
        <v>0</v>
      </c>
    </row>
    <row r="1651" spans="1:6" ht="15" customHeight="1">
      <c r="A1651" s="26"/>
      <c r="B1651" s="27" t="s">
        <v>6772</v>
      </c>
      <c r="C1651" s="18" t="s">
        <v>6773</v>
      </c>
      <c r="D1651" s="20">
        <v>579.29</v>
      </c>
      <c r="E1651" s="19">
        <f>IFERROR(VLOOKUP(B1651,'Techno Systems'!B:D,3,0),"")</f>
        <v>579.29</v>
      </c>
      <c r="F1651" s="112">
        <f t="shared" si="197"/>
        <v>0</v>
      </c>
    </row>
    <row r="1652" spans="1:6" ht="15" customHeight="1">
      <c r="A1652" s="128"/>
      <c r="B1652" s="53"/>
      <c r="C1652" s="6" t="s">
        <v>4277</v>
      </c>
      <c r="D1652" s="13"/>
      <c r="E1652" s="14"/>
      <c r="F1652" s="5"/>
    </row>
    <row r="1653" spans="1:6" ht="30" customHeight="1">
      <c r="A1653" s="26"/>
      <c r="B1653" s="27" t="s">
        <v>4254</v>
      </c>
      <c r="C1653" s="18" t="s">
        <v>4488</v>
      </c>
      <c r="D1653" s="20">
        <v>104.68</v>
      </c>
      <c r="E1653" s="19">
        <f>IFERROR(VLOOKUP(B1653,'Techno Systems'!B:D,3,0),"")</f>
        <v>104.68</v>
      </c>
      <c r="F1653" s="112">
        <f t="shared" ref="F1653:F1654" si="198">IFERROR(E1653/D1653-1,0)</f>
        <v>0</v>
      </c>
    </row>
    <row r="1654" spans="1:6" ht="30" customHeight="1">
      <c r="A1654" s="26"/>
      <c r="B1654" s="27" t="s">
        <v>4253</v>
      </c>
      <c r="C1654" s="18" t="s">
        <v>4487</v>
      </c>
      <c r="D1654" s="20">
        <v>160.75</v>
      </c>
      <c r="E1654" s="19">
        <f>IFERROR(VLOOKUP(B1654,'Techno Systems'!B:D,3,0),"")</f>
        <v>160.75</v>
      </c>
      <c r="F1654" s="112">
        <f t="shared" si="198"/>
        <v>0</v>
      </c>
    </row>
    <row r="1655" spans="1:6" ht="14.45" customHeight="1">
      <c r="A1655" s="130"/>
      <c r="B1655" s="50"/>
      <c r="C1655" s="6" t="s">
        <v>8700</v>
      </c>
      <c r="D1655" s="8"/>
      <c r="E1655" s="14"/>
      <c r="F1655" s="5"/>
    </row>
    <row r="1656" spans="1:6" ht="14.45" customHeight="1">
      <c r="A1656" s="129"/>
      <c r="B1656" s="132" t="s">
        <v>8692</v>
      </c>
      <c r="C1656" s="18" t="s">
        <v>8693</v>
      </c>
      <c r="D1656" s="20">
        <v>67</v>
      </c>
      <c r="E1656" s="19">
        <f>IFERROR(VLOOKUP(B1656,'Techno Systems'!B:D,3,0),"")</f>
        <v>67</v>
      </c>
      <c r="F1656" s="112">
        <f t="shared" ref="F1656:F1659" si="199">IFERROR(E1656/D1656-1,0)</f>
        <v>0</v>
      </c>
    </row>
    <row r="1657" spans="1:6" ht="14.45" customHeight="1">
      <c r="A1657" s="129"/>
      <c r="B1657" s="132" t="s">
        <v>8694</v>
      </c>
      <c r="C1657" s="18" t="s">
        <v>8695</v>
      </c>
      <c r="D1657" s="20">
        <v>67</v>
      </c>
      <c r="E1657" s="19">
        <f>IFERROR(VLOOKUP(B1657,'Techno Systems'!B:D,3,0),"")</f>
        <v>67</v>
      </c>
      <c r="F1657" s="112">
        <f t="shared" si="199"/>
        <v>0</v>
      </c>
    </row>
    <row r="1658" spans="1:6" ht="14.45" customHeight="1">
      <c r="A1658" s="129"/>
      <c r="B1658" s="132" t="s">
        <v>8696</v>
      </c>
      <c r="C1658" s="18" t="s">
        <v>8697</v>
      </c>
      <c r="D1658" s="20">
        <v>103</v>
      </c>
      <c r="E1658" s="19">
        <f>IFERROR(VLOOKUP(B1658,'Techno Systems'!B:D,3,0),"")</f>
        <v>103</v>
      </c>
      <c r="F1658" s="112">
        <f t="shared" si="199"/>
        <v>0</v>
      </c>
    </row>
    <row r="1659" spans="1:6" ht="14.45" customHeight="1">
      <c r="A1659" s="129"/>
      <c r="B1659" s="132" t="s">
        <v>8698</v>
      </c>
      <c r="C1659" s="18" t="s">
        <v>8699</v>
      </c>
      <c r="D1659" s="20">
        <v>103</v>
      </c>
      <c r="E1659" s="19">
        <f>IFERROR(VLOOKUP(B1659,'Techno Systems'!B:D,3,0),"")</f>
        <v>103</v>
      </c>
      <c r="F1659" s="112">
        <f t="shared" si="199"/>
        <v>0</v>
      </c>
    </row>
    <row r="1660" spans="1:6" ht="14.45" customHeight="1">
      <c r="A1660" s="130"/>
      <c r="B1660" s="50"/>
      <c r="C1660" s="6" t="s">
        <v>4154</v>
      </c>
      <c r="D1660" s="13"/>
      <c r="E1660" s="14"/>
      <c r="F1660" s="5"/>
    </row>
    <row r="1661" spans="1:6" ht="14.45" customHeight="1">
      <c r="A1661" s="130"/>
      <c r="B1661" s="49" t="s">
        <v>4146</v>
      </c>
      <c r="C1661" s="18" t="s">
        <v>4147</v>
      </c>
      <c r="D1661" s="20">
        <v>50.81</v>
      </c>
      <c r="E1661" s="19">
        <f>IFERROR(VLOOKUP(B1661,'Techno Systems'!B:D,3,0),"")</f>
        <v>50.81</v>
      </c>
      <c r="F1661" s="112">
        <f t="shared" ref="F1661:F1664" si="200">IFERROR(E1661/D1661-1,0)</f>
        <v>0</v>
      </c>
    </row>
    <row r="1662" spans="1:6" ht="14.45" customHeight="1">
      <c r="A1662" s="130"/>
      <c r="B1662" s="49" t="s">
        <v>4148</v>
      </c>
      <c r="C1662" s="18" t="s">
        <v>4149</v>
      </c>
      <c r="D1662" s="20">
        <v>87.99</v>
      </c>
      <c r="E1662" s="19">
        <f>IFERROR(VLOOKUP(B1662,'Techno Systems'!B:D,3,0),"")</f>
        <v>87.99</v>
      </c>
      <c r="F1662" s="112">
        <f t="shared" si="200"/>
        <v>0</v>
      </c>
    </row>
    <row r="1663" spans="1:6" ht="14.45" customHeight="1">
      <c r="A1663" s="130"/>
      <c r="B1663" s="49" t="s">
        <v>4150</v>
      </c>
      <c r="C1663" s="18" t="s">
        <v>4151</v>
      </c>
      <c r="D1663" s="20">
        <v>111.54</v>
      </c>
      <c r="E1663" s="19">
        <f>IFERROR(VLOOKUP(B1663,'Techno Systems'!B:D,3,0),"")</f>
        <v>111.54</v>
      </c>
      <c r="F1663" s="112">
        <f t="shared" si="200"/>
        <v>0</v>
      </c>
    </row>
    <row r="1664" spans="1:6" ht="14.45" customHeight="1">
      <c r="A1664" s="130"/>
      <c r="B1664" s="49" t="s">
        <v>4152</v>
      </c>
      <c r="C1664" s="18" t="s">
        <v>4153</v>
      </c>
      <c r="D1664" s="20">
        <v>214.41</v>
      </c>
      <c r="E1664" s="19">
        <f>IFERROR(VLOOKUP(B1664,'Techno Systems'!B:D,3,0),"")</f>
        <v>214.41</v>
      </c>
      <c r="F1664" s="112">
        <f t="shared" si="200"/>
        <v>0</v>
      </c>
    </row>
    <row r="1665" spans="1:6" ht="6" customHeight="1">
      <c r="A1665" s="130"/>
      <c r="B1665" s="50"/>
      <c r="C1665" s="18"/>
      <c r="D1665" s="8"/>
      <c r="E1665" s="10"/>
      <c r="F1665" s="5"/>
    </row>
    <row r="1666" spans="1:6" ht="14.45" customHeight="1">
      <c r="A1666" s="130"/>
      <c r="B1666" s="49" t="s">
        <v>10513</v>
      </c>
      <c r="C1666" s="239" t="s">
        <v>10515</v>
      </c>
      <c r="D1666" s="20">
        <v>69.900000000000006</v>
      </c>
      <c r="E1666" s="19">
        <f>IFERROR(VLOOKUP(B1666,'Techno Systems'!B:D,3,0),"")</f>
        <v>69.900000000000006</v>
      </c>
      <c r="F1666" s="112">
        <f t="shared" ref="F1666:F1667" si="201">IFERROR(E1666/D1666-1,0)</f>
        <v>0</v>
      </c>
    </row>
    <row r="1667" spans="1:6" ht="14.45" customHeight="1">
      <c r="A1667" s="130"/>
      <c r="B1667" s="49" t="s">
        <v>10514</v>
      </c>
      <c r="C1667" s="239" t="s">
        <v>10516</v>
      </c>
      <c r="D1667" s="20">
        <v>119.87</v>
      </c>
      <c r="E1667" s="19">
        <f>IFERROR(VLOOKUP(B1667,'Techno Systems'!B:D,3,0),"")</f>
        <v>119.87</v>
      </c>
      <c r="F1667" s="112">
        <f t="shared" si="201"/>
        <v>0</v>
      </c>
    </row>
    <row r="1668" spans="1:6" ht="6.95" customHeight="1">
      <c r="A1668" s="130"/>
      <c r="B1668" s="50"/>
      <c r="C1668" s="6"/>
      <c r="D1668" s="13"/>
      <c r="E1668" s="14"/>
      <c r="F1668" s="5"/>
    </row>
    <row r="1669" spans="1:6" ht="14.45" customHeight="1">
      <c r="A1669" s="129"/>
      <c r="B1669" s="132" t="s">
        <v>8654</v>
      </c>
      <c r="C1669" s="18" t="s">
        <v>8655</v>
      </c>
      <c r="D1669" s="20">
        <v>117.02</v>
      </c>
      <c r="E1669" s="19">
        <f>IFERROR(VLOOKUP(B1669,'Techno Systems'!B:D,3,0),"")</f>
        <v>117.02</v>
      </c>
      <c r="F1669" s="112">
        <f t="shared" ref="F1669" si="202">IFERROR(E1669/D1669-1,0)</f>
        <v>0</v>
      </c>
    </row>
    <row r="1670" spans="1:6" ht="6.95" customHeight="1">
      <c r="A1670" s="130"/>
      <c r="B1670" s="50"/>
      <c r="C1670" s="56"/>
      <c r="D1670" s="13"/>
      <c r="E1670" s="14"/>
      <c r="F1670" s="5"/>
    </row>
    <row r="1671" spans="1:6" ht="14.45" customHeight="1">
      <c r="A1671" s="129"/>
      <c r="B1671" s="49" t="s">
        <v>7804</v>
      </c>
      <c r="C1671" s="18" t="s">
        <v>7805</v>
      </c>
      <c r="D1671" s="20">
        <v>78.040000000000006</v>
      </c>
      <c r="E1671" s="19">
        <f>IFERROR(VLOOKUP(B1671,'Techno Systems'!B:D,3,0),"")</f>
        <v>78.040000000000006</v>
      </c>
      <c r="F1671" s="112">
        <f t="shared" ref="F1671:F1672" si="203">IFERROR(E1671/D1671-1,0)</f>
        <v>0</v>
      </c>
    </row>
    <row r="1672" spans="1:6" ht="14.45" customHeight="1">
      <c r="A1672" s="129"/>
      <c r="B1672" s="49" t="s">
        <v>7799</v>
      </c>
      <c r="C1672" s="18" t="s">
        <v>10054</v>
      </c>
      <c r="D1672" s="20">
        <v>95.38</v>
      </c>
      <c r="E1672" s="19">
        <f>IFERROR(VLOOKUP(B1672,'Techno Systems'!B:D,3,0),"")</f>
        <v>95.38</v>
      </c>
      <c r="F1672" s="112">
        <f t="shared" si="203"/>
        <v>0</v>
      </c>
    </row>
    <row r="1673" spans="1:6" ht="6.95" customHeight="1">
      <c r="A1673" s="121"/>
      <c r="B1673" s="50"/>
      <c r="C1673" s="56"/>
      <c r="D1673" s="13"/>
      <c r="E1673" s="14"/>
      <c r="F1673" s="5"/>
    </row>
    <row r="1674" spans="1:6" ht="14.45" customHeight="1">
      <c r="A1674" s="15"/>
      <c r="B1674" s="51" t="s">
        <v>2616</v>
      </c>
      <c r="C1674" s="18" t="s">
        <v>9678</v>
      </c>
      <c r="D1674" s="20">
        <v>78.040000000000006</v>
      </c>
      <c r="E1674" s="19">
        <f>IFERROR(VLOOKUP(B1674,'Techno Systems'!B:D,3,0),"")</f>
        <v>78.040000000000006</v>
      </c>
      <c r="F1674" s="112">
        <f t="shared" ref="F1674:F1675" si="204">IFERROR(E1674/D1674-1,0)</f>
        <v>0</v>
      </c>
    </row>
    <row r="1675" spans="1:6" ht="14.45" customHeight="1">
      <c r="A1675" s="15"/>
      <c r="B1675" s="51" t="s">
        <v>2618</v>
      </c>
      <c r="C1675" s="18" t="s">
        <v>9825</v>
      </c>
      <c r="D1675" s="20">
        <v>95.38</v>
      </c>
      <c r="E1675" s="19">
        <f>IFERROR(VLOOKUP(B1675,'Techno Systems'!B:D,3,0),"")</f>
        <v>95.38</v>
      </c>
      <c r="F1675" s="112">
        <f t="shared" si="204"/>
        <v>0</v>
      </c>
    </row>
    <row r="1676" spans="1:6" ht="14.45" customHeight="1">
      <c r="A1676" s="130"/>
      <c r="B1676" s="50"/>
      <c r="C1676" s="6" t="s">
        <v>10506</v>
      </c>
      <c r="D1676" s="13"/>
      <c r="E1676" s="14"/>
      <c r="F1676" s="5"/>
    </row>
    <row r="1677" spans="1:6" ht="19.899999999999999" customHeight="1">
      <c r="A1677" s="130"/>
      <c r="B1677" s="49" t="s">
        <v>10496</v>
      </c>
      <c r="C1677" s="18" t="s">
        <v>10497</v>
      </c>
      <c r="D1677" s="20">
        <v>6.8125000000000009</v>
      </c>
      <c r="E1677" s="19">
        <f>IFERROR(VLOOKUP(B1677,'Techno Systems'!B:D,3,0),"")</f>
        <v>6.8125000000000009</v>
      </c>
      <c r="F1677" s="112">
        <f t="shared" ref="F1677:F1678" si="205">IFERROR(E1677/D1677-1,0)</f>
        <v>0</v>
      </c>
    </row>
    <row r="1678" spans="1:6" ht="19.899999999999999" customHeight="1">
      <c r="A1678" s="130"/>
      <c r="B1678" s="49" t="s">
        <v>10498</v>
      </c>
      <c r="C1678" s="18" t="s">
        <v>10499</v>
      </c>
      <c r="D1678" s="20">
        <v>6.8125000000000009</v>
      </c>
      <c r="E1678" s="19">
        <f>IFERROR(VLOOKUP(B1678,'Techno Systems'!B:D,3,0),"")</f>
        <v>6.8125000000000009</v>
      </c>
      <c r="F1678" s="112">
        <f t="shared" si="205"/>
        <v>0</v>
      </c>
    </row>
    <row r="1679" spans="1:6" ht="6.95" customHeight="1">
      <c r="A1679" s="130"/>
      <c r="B1679" s="50"/>
      <c r="C1679" s="6"/>
      <c r="D1679" s="13"/>
      <c r="E1679" s="14"/>
      <c r="F1679" s="5"/>
    </row>
    <row r="1680" spans="1:6" ht="19.899999999999999" customHeight="1">
      <c r="A1680" s="130"/>
      <c r="B1680" s="49" t="s">
        <v>10488</v>
      </c>
      <c r="C1680" s="18" t="s">
        <v>10489</v>
      </c>
      <c r="D1680" s="20">
        <v>8.7636000000000003</v>
      </c>
      <c r="E1680" s="19">
        <f>IFERROR(VLOOKUP(B1680,'Techno Systems'!B:D,3,0),"")</f>
        <v>8.7636000000000003</v>
      </c>
      <c r="F1680" s="112">
        <f t="shared" ref="F1680:F1681" si="206">IFERROR(E1680/D1680-1,0)</f>
        <v>0</v>
      </c>
    </row>
    <row r="1681" spans="1:6" ht="19.899999999999999" customHeight="1">
      <c r="A1681" s="129"/>
      <c r="B1681" s="132" t="s">
        <v>10490</v>
      </c>
      <c r="C1681" s="18" t="s">
        <v>10491</v>
      </c>
      <c r="D1681" s="20">
        <v>8.7636000000000003</v>
      </c>
      <c r="E1681" s="19">
        <f>IFERROR(VLOOKUP(B1681,'Techno Systems'!B:D,3,0),"")</f>
        <v>8.7636000000000003</v>
      </c>
      <c r="F1681" s="112">
        <f t="shared" si="206"/>
        <v>0</v>
      </c>
    </row>
    <row r="1682" spans="1:6" ht="6.95" customHeight="1">
      <c r="A1682" s="130"/>
      <c r="B1682" s="50"/>
      <c r="C1682" s="56"/>
      <c r="D1682" s="13"/>
      <c r="E1682" s="14"/>
      <c r="F1682" s="5"/>
    </row>
    <row r="1683" spans="1:6" ht="19.899999999999999" customHeight="1">
      <c r="A1683" s="129"/>
      <c r="B1683" s="49" t="s">
        <v>10492</v>
      </c>
      <c r="C1683" s="18" t="s">
        <v>10493</v>
      </c>
      <c r="D1683" s="20">
        <v>12.2843</v>
      </c>
      <c r="E1683" s="19">
        <f>IFERROR(VLOOKUP(B1683,'Techno Systems'!B:D,3,0),"")</f>
        <v>12.2843</v>
      </c>
      <c r="F1683" s="112">
        <f t="shared" ref="F1683:F1684" si="207">IFERROR(E1683/D1683-1,0)</f>
        <v>0</v>
      </c>
    </row>
    <row r="1684" spans="1:6" ht="19.899999999999999" customHeight="1">
      <c r="A1684" s="129"/>
      <c r="B1684" s="49" t="s">
        <v>10494</v>
      </c>
      <c r="C1684" s="18" t="s">
        <v>10495</v>
      </c>
      <c r="D1684" s="20">
        <v>12.2843</v>
      </c>
      <c r="E1684" s="19">
        <f>IFERROR(VLOOKUP(B1684,'Techno Systems'!B:D,3,0),"")</f>
        <v>12.2843</v>
      </c>
      <c r="F1684" s="112">
        <f t="shared" si="207"/>
        <v>0</v>
      </c>
    </row>
    <row r="1685" spans="1:6" ht="6.95" customHeight="1">
      <c r="A1685" s="121"/>
      <c r="B1685" s="50"/>
      <c r="C1685" s="56"/>
      <c r="D1685" s="13"/>
      <c r="E1685" s="14"/>
      <c r="F1685" s="5"/>
    </row>
    <row r="1686" spans="1:6" ht="19.899999999999999" customHeight="1">
      <c r="A1686" s="15"/>
      <c r="B1686" s="51" t="s">
        <v>10504</v>
      </c>
      <c r="C1686" s="18" t="s">
        <v>10505</v>
      </c>
      <c r="D1686" s="20">
        <v>12.026999999999999</v>
      </c>
      <c r="E1686" s="19">
        <f>IFERROR(VLOOKUP(B1686,'Techno Systems'!B:D,3,0),"")</f>
        <v>12.026999999999999</v>
      </c>
      <c r="F1686" s="112">
        <f t="shared" ref="F1686:F1688" si="208">IFERROR(E1686/D1686-1,0)</f>
        <v>0</v>
      </c>
    </row>
    <row r="1687" spans="1:6" ht="19.899999999999999" customHeight="1">
      <c r="A1687" s="15"/>
      <c r="B1687" s="51" t="s">
        <v>10500</v>
      </c>
      <c r="C1687" s="18" t="s">
        <v>10501</v>
      </c>
      <c r="D1687" s="20">
        <v>14.170199999999998</v>
      </c>
      <c r="E1687" s="19">
        <f>IFERROR(VLOOKUP(B1687,'Techno Systems'!B:D,3,0),"")</f>
        <v>14.170199999999998</v>
      </c>
      <c r="F1687" s="112">
        <f t="shared" si="208"/>
        <v>0</v>
      </c>
    </row>
    <row r="1688" spans="1:6" ht="19.899999999999999" customHeight="1">
      <c r="A1688" s="15"/>
      <c r="B1688" s="51" t="s">
        <v>10502</v>
      </c>
      <c r="C1688" s="18" t="s">
        <v>10503</v>
      </c>
      <c r="D1688" s="20">
        <v>22.925399999999996</v>
      </c>
      <c r="E1688" s="19">
        <f>IFERROR(VLOOKUP(B1688,'Techno Systems'!B:D,3,0),"")</f>
        <v>22.925399999999996</v>
      </c>
      <c r="F1688" s="112">
        <f t="shared" si="208"/>
        <v>0</v>
      </c>
    </row>
    <row r="1689" spans="1:6" ht="15" customHeight="1">
      <c r="A1689" s="93"/>
      <c r="B1689" s="53"/>
      <c r="C1689" s="6" t="s">
        <v>3951</v>
      </c>
      <c r="D1689" s="13"/>
      <c r="E1689" s="14"/>
      <c r="F1689" s="5"/>
    </row>
    <row r="1690" spans="1:6" ht="20.100000000000001" customHeight="1">
      <c r="A1690" s="129"/>
      <c r="B1690" s="49" t="s">
        <v>3650</v>
      </c>
      <c r="C1690" s="18" t="s">
        <v>3651</v>
      </c>
      <c r="D1690" s="20">
        <v>204.88</v>
      </c>
      <c r="E1690" s="19">
        <f>IFERROR(VLOOKUP(B1690,'Techno Systems'!B:D,3,0),"")</f>
        <v>204.88</v>
      </c>
      <c r="F1690" s="112">
        <f t="shared" ref="F1690:F1695" si="209">IFERROR(E1690/D1690-1,0)</f>
        <v>0</v>
      </c>
    </row>
    <row r="1691" spans="1:6" ht="20.100000000000001" customHeight="1">
      <c r="A1691" s="129"/>
      <c r="B1691" s="49" t="s">
        <v>3652</v>
      </c>
      <c r="C1691" s="18" t="s">
        <v>3653</v>
      </c>
      <c r="D1691" s="20">
        <v>250.11</v>
      </c>
      <c r="E1691" s="19">
        <f>IFERROR(VLOOKUP(B1691,'Techno Systems'!B:D,3,0),"")</f>
        <v>250.11</v>
      </c>
      <c r="F1691" s="112">
        <f t="shared" si="209"/>
        <v>0</v>
      </c>
    </row>
    <row r="1692" spans="1:6" ht="20.100000000000001" customHeight="1">
      <c r="A1692" s="129"/>
      <c r="B1692" s="49" t="s">
        <v>3654</v>
      </c>
      <c r="C1692" s="18" t="s">
        <v>3655</v>
      </c>
      <c r="D1692" s="20">
        <v>292.68</v>
      </c>
      <c r="E1692" s="19">
        <f>IFERROR(VLOOKUP(B1692,'Techno Systems'!B:D,3,0),"")</f>
        <v>292.68</v>
      </c>
      <c r="F1692" s="112">
        <f t="shared" si="209"/>
        <v>0</v>
      </c>
    </row>
    <row r="1693" spans="1:6" ht="20.100000000000001" customHeight="1">
      <c r="A1693" s="131"/>
      <c r="B1693" s="132" t="s">
        <v>8651</v>
      </c>
      <c r="C1693" s="18" t="s">
        <v>8648</v>
      </c>
      <c r="D1693" s="20">
        <v>204.88</v>
      </c>
      <c r="E1693" s="19">
        <f>IFERROR(VLOOKUP(B1693,'Techno Systems'!B:D,3,0),"")</f>
        <v>204.88</v>
      </c>
      <c r="F1693" s="112">
        <f t="shared" si="209"/>
        <v>0</v>
      </c>
    </row>
    <row r="1694" spans="1:6" ht="20.100000000000001" customHeight="1">
      <c r="A1694" s="131"/>
      <c r="B1694" s="132" t="s">
        <v>8652</v>
      </c>
      <c r="C1694" s="18" t="s">
        <v>8649</v>
      </c>
      <c r="D1694" s="20">
        <v>250.11</v>
      </c>
      <c r="E1694" s="19">
        <f>IFERROR(VLOOKUP(B1694,'Techno Systems'!B:D,3,0),"")</f>
        <v>250.11</v>
      </c>
      <c r="F1694" s="112">
        <f t="shared" si="209"/>
        <v>0</v>
      </c>
    </row>
    <row r="1695" spans="1:6" ht="20.100000000000001" customHeight="1">
      <c r="A1695" s="131"/>
      <c r="B1695" s="132" t="s">
        <v>8653</v>
      </c>
      <c r="C1695" s="18" t="s">
        <v>8650</v>
      </c>
      <c r="D1695" s="20">
        <v>292.68</v>
      </c>
      <c r="E1695" s="19">
        <f>IFERROR(VLOOKUP(B1695,'Techno Systems'!B:D,3,0),"")</f>
        <v>292.68</v>
      </c>
      <c r="F1695" s="112">
        <f t="shared" si="209"/>
        <v>0</v>
      </c>
    </row>
    <row r="1696" spans="1:6" ht="12" customHeight="1">
      <c r="A1696" s="131"/>
      <c r="B1696" s="53"/>
      <c r="C1696" s="18"/>
      <c r="D1696" s="8"/>
      <c r="E1696" s="10"/>
      <c r="F1696" s="5"/>
    </row>
    <row r="1697" spans="1:6" ht="20.100000000000001" customHeight="1">
      <c r="A1697" s="131"/>
      <c r="B1697" s="132" t="s">
        <v>10509</v>
      </c>
      <c r="C1697" s="18" t="s">
        <v>11045</v>
      </c>
      <c r="D1697" s="20">
        <v>436.39</v>
      </c>
      <c r="E1697" s="19">
        <f>IFERROR(VLOOKUP(B1697,'Techno Systems'!B:D,3,0),"")</f>
        <v>436.39</v>
      </c>
      <c r="F1697" s="112">
        <f t="shared" ref="F1697:F1698" si="210">IFERROR(E1697/D1697-1,0)</f>
        <v>0</v>
      </c>
    </row>
    <row r="1698" spans="1:6" ht="20.100000000000001" customHeight="1">
      <c r="A1698" s="131"/>
      <c r="B1698" s="132" t="s">
        <v>10510</v>
      </c>
      <c r="C1698" s="18" t="s">
        <v>10511</v>
      </c>
      <c r="D1698" s="20">
        <v>664.06</v>
      </c>
      <c r="E1698" s="19">
        <f>IFERROR(VLOOKUP(B1698,'Techno Systems'!B:D,3,0),"")</f>
        <v>664.06</v>
      </c>
      <c r="F1698" s="112">
        <f t="shared" si="210"/>
        <v>0</v>
      </c>
    </row>
    <row r="1699" spans="1:6" ht="14.45" customHeight="1">
      <c r="A1699" s="121"/>
      <c r="B1699" s="50"/>
      <c r="C1699" s="6" t="s">
        <v>8647</v>
      </c>
      <c r="D1699" s="8"/>
      <c r="E1699" s="14"/>
      <c r="F1699" s="5"/>
    </row>
    <row r="1700" spans="1:6" ht="15" customHeight="1">
      <c r="A1700" s="131"/>
      <c r="B1700" s="132" t="s">
        <v>8614</v>
      </c>
      <c r="C1700" s="18" t="s">
        <v>8615</v>
      </c>
      <c r="D1700" s="20">
        <v>66.3</v>
      </c>
      <c r="E1700" s="19">
        <f>IFERROR(VLOOKUP(B1700,'Techno Systems'!B:D,3,0),"")</f>
        <v>66.3</v>
      </c>
      <c r="F1700" s="112">
        <f t="shared" ref="F1700:F1705" si="211">IFERROR(E1700/D1700-1,0)</f>
        <v>0</v>
      </c>
    </row>
    <row r="1701" spans="1:6" ht="15" customHeight="1">
      <c r="A1701" s="131"/>
      <c r="B1701" s="132" t="s">
        <v>8616</v>
      </c>
      <c r="C1701" s="18" t="s">
        <v>8617</v>
      </c>
      <c r="D1701" s="20">
        <v>88.29</v>
      </c>
      <c r="E1701" s="19">
        <f>IFERROR(VLOOKUP(B1701,'Techno Systems'!B:D,3,0),"")</f>
        <v>88.29</v>
      </c>
      <c r="F1701" s="112">
        <f t="shared" si="211"/>
        <v>0</v>
      </c>
    </row>
    <row r="1702" spans="1:6" ht="15" customHeight="1">
      <c r="A1702" s="131"/>
      <c r="B1702" s="132" t="s">
        <v>8618</v>
      </c>
      <c r="C1702" s="18" t="s">
        <v>8619</v>
      </c>
      <c r="D1702" s="20">
        <v>98.65</v>
      </c>
      <c r="E1702" s="19">
        <f>IFERROR(VLOOKUP(B1702,'Techno Systems'!B:D,3,0),"")</f>
        <v>98.65</v>
      </c>
      <c r="F1702" s="112">
        <f t="shared" si="211"/>
        <v>0</v>
      </c>
    </row>
    <row r="1703" spans="1:6" ht="15" customHeight="1">
      <c r="A1703" s="131"/>
      <c r="B1703" s="132" t="s">
        <v>8620</v>
      </c>
      <c r="C1703" s="18" t="s">
        <v>8621</v>
      </c>
      <c r="D1703" s="20">
        <v>79.88</v>
      </c>
      <c r="E1703" s="19">
        <f>IFERROR(VLOOKUP(B1703,'Techno Systems'!B:D,3,0),"")</f>
        <v>79.88</v>
      </c>
      <c r="F1703" s="112">
        <f t="shared" si="211"/>
        <v>0</v>
      </c>
    </row>
    <row r="1704" spans="1:6" ht="15" customHeight="1">
      <c r="A1704" s="131"/>
      <c r="B1704" s="132" t="s">
        <v>8622</v>
      </c>
      <c r="C1704" s="18" t="s">
        <v>8623</v>
      </c>
      <c r="D1704" s="20">
        <v>88.29</v>
      </c>
      <c r="E1704" s="19">
        <f>IFERROR(VLOOKUP(B1704,'Techno Systems'!B:D,3,0),"")</f>
        <v>88.29</v>
      </c>
      <c r="F1704" s="112">
        <f t="shared" si="211"/>
        <v>0</v>
      </c>
    </row>
    <row r="1705" spans="1:6" ht="15" customHeight="1">
      <c r="A1705" s="131"/>
      <c r="B1705" s="132" t="s">
        <v>8624</v>
      </c>
      <c r="C1705" s="18" t="s">
        <v>8625</v>
      </c>
      <c r="D1705" s="20">
        <v>103.87</v>
      </c>
      <c r="E1705" s="19">
        <f>IFERROR(VLOOKUP(B1705,'Techno Systems'!B:D,3,0),"")</f>
        <v>103.87</v>
      </c>
      <c r="F1705" s="112">
        <f t="shared" si="211"/>
        <v>0</v>
      </c>
    </row>
    <row r="1706" spans="1:6" ht="14.45" customHeight="1">
      <c r="A1706" s="121"/>
      <c r="B1706" s="50"/>
      <c r="C1706" s="6" t="s">
        <v>8646</v>
      </c>
      <c r="D1706" s="8"/>
      <c r="E1706" s="14"/>
      <c r="F1706" s="5"/>
    </row>
    <row r="1707" spans="1:6" ht="15" customHeight="1">
      <c r="A1707" s="131"/>
      <c r="B1707" s="132" t="s">
        <v>8626</v>
      </c>
      <c r="C1707" s="18" t="s">
        <v>8627</v>
      </c>
      <c r="D1707" s="20">
        <v>20.72</v>
      </c>
      <c r="E1707" s="19">
        <f>IFERROR(VLOOKUP(B1707,'Techno Systems'!B:D,3,0),"")</f>
        <v>20.72</v>
      </c>
      <c r="F1707" s="112">
        <f t="shared" ref="F1707:F1716" si="212">IFERROR(E1707/D1707-1,0)</f>
        <v>0</v>
      </c>
    </row>
    <row r="1708" spans="1:6" ht="15" customHeight="1">
      <c r="A1708" s="131"/>
      <c r="B1708" s="132" t="s">
        <v>8628</v>
      </c>
      <c r="C1708" s="18" t="s">
        <v>8629</v>
      </c>
      <c r="D1708" s="20">
        <v>31.18</v>
      </c>
      <c r="E1708" s="19">
        <f>IFERROR(VLOOKUP(B1708,'Techno Systems'!B:D,3,0),"")</f>
        <v>31.18</v>
      </c>
      <c r="F1708" s="112">
        <f t="shared" si="212"/>
        <v>0</v>
      </c>
    </row>
    <row r="1709" spans="1:6" ht="15" customHeight="1">
      <c r="A1709" s="131"/>
      <c r="B1709" s="132" t="s">
        <v>8630</v>
      </c>
      <c r="C1709" s="18" t="s">
        <v>8631</v>
      </c>
      <c r="D1709" s="20">
        <v>31.18</v>
      </c>
      <c r="E1709" s="19">
        <f>IFERROR(VLOOKUP(B1709,'Techno Systems'!B:D,3,0),"")</f>
        <v>31.18</v>
      </c>
      <c r="F1709" s="112">
        <f t="shared" si="212"/>
        <v>0</v>
      </c>
    </row>
    <row r="1710" spans="1:6" ht="15" customHeight="1">
      <c r="A1710" s="131"/>
      <c r="B1710" s="132" t="s">
        <v>8632</v>
      </c>
      <c r="C1710" s="18" t="s">
        <v>8633</v>
      </c>
      <c r="D1710" s="20">
        <v>35.11</v>
      </c>
      <c r="E1710" s="19">
        <f>IFERROR(VLOOKUP(B1710,'Techno Systems'!B:D,3,0),"")</f>
        <v>35.11</v>
      </c>
      <c r="F1710" s="112">
        <f t="shared" si="212"/>
        <v>0</v>
      </c>
    </row>
    <row r="1711" spans="1:6" ht="15" customHeight="1">
      <c r="A1711" s="131"/>
      <c r="B1711" s="132" t="s">
        <v>8634</v>
      </c>
      <c r="C1711" s="18" t="s">
        <v>8635</v>
      </c>
      <c r="D1711" s="20">
        <v>36.700000000000003</v>
      </c>
      <c r="E1711" s="19">
        <f>IFERROR(VLOOKUP(B1711,'Techno Systems'!B:D,3,0),"")</f>
        <v>36.700000000000003</v>
      </c>
      <c r="F1711" s="112">
        <f t="shared" si="212"/>
        <v>0</v>
      </c>
    </row>
    <row r="1712" spans="1:6" ht="15" customHeight="1">
      <c r="A1712" s="131"/>
      <c r="B1712" s="132" t="s">
        <v>8636</v>
      </c>
      <c r="C1712" s="18" t="s">
        <v>8637</v>
      </c>
      <c r="D1712" s="20">
        <v>36.700000000000003</v>
      </c>
      <c r="E1712" s="19">
        <f>IFERROR(VLOOKUP(B1712,'Techno Systems'!B:D,3,0),"")</f>
        <v>36.700000000000003</v>
      </c>
      <c r="F1712" s="112">
        <f t="shared" si="212"/>
        <v>0</v>
      </c>
    </row>
    <row r="1713" spans="1:6" ht="15" customHeight="1">
      <c r="A1713" s="131"/>
      <c r="B1713" s="132" t="s">
        <v>8638</v>
      </c>
      <c r="C1713" s="18" t="s">
        <v>8639</v>
      </c>
      <c r="D1713" s="20">
        <v>31.18</v>
      </c>
      <c r="E1713" s="19">
        <f>IFERROR(VLOOKUP(B1713,'Techno Systems'!B:D,3,0),"")</f>
        <v>31.18</v>
      </c>
      <c r="F1713" s="112">
        <f t="shared" si="212"/>
        <v>0</v>
      </c>
    </row>
    <row r="1714" spans="1:6" ht="15" customHeight="1">
      <c r="A1714" s="131"/>
      <c r="B1714" s="132" t="s">
        <v>8640</v>
      </c>
      <c r="C1714" s="18" t="s">
        <v>8641</v>
      </c>
      <c r="D1714" s="20">
        <v>31.18</v>
      </c>
      <c r="E1714" s="19">
        <f>IFERROR(VLOOKUP(B1714,'Techno Systems'!B:D,3,0),"")</f>
        <v>31.18</v>
      </c>
      <c r="F1714" s="112">
        <f t="shared" si="212"/>
        <v>0</v>
      </c>
    </row>
    <row r="1715" spans="1:6" ht="15" customHeight="1">
      <c r="A1715" s="131"/>
      <c r="B1715" s="132" t="s">
        <v>8642</v>
      </c>
      <c r="C1715" s="18" t="s">
        <v>8643</v>
      </c>
      <c r="D1715" s="20">
        <v>31.18</v>
      </c>
      <c r="E1715" s="19">
        <f>IFERROR(VLOOKUP(B1715,'Techno Systems'!B:D,3,0),"")</f>
        <v>31.18</v>
      </c>
      <c r="F1715" s="112">
        <f t="shared" si="212"/>
        <v>0</v>
      </c>
    </row>
    <row r="1716" spans="1:6" ht="15" customHeight="1">
      <c r="A1716" s="131"/>
      <c r="B1716" s="132" t="s">
        <v>8644</v>
      </c>
      <c r="C1716" s="18" t="s">
        <v>8645</v>
      </c>
      <c r="D1716" s="20">
        <v>31.18</v>
      </c>
      <c r="E1716" s="19">
        <f>IFERROR(VLOOKUP(B1716,'Techno Systems'!B:D,3,0),"")</f>
        <v>31.18</v>
      </c>
      <c r="F1716" s="112">
        <f t="shared" si="212"/>
        <v>0</v>
      </c>
    </row>
    <row r="1717" spans="1:6" ht="14.45" customHeight="1">
      <c r="A1717" s="130"/>
      <c r="B1717" s="50"/>
      <c r="C1717" s="6" t="s">
        <v>7426</v>
      </c>
      <c r="D1717" s="13"/>
      <c r="E1717" s="14"/>
      <c r="F1717" s="5"/>
    </row>
    <row r="1718" spans="1:6" ht="14.45" customHeight="1">
      <c r="A1718" s="130"/>
      <c r="B1718" s="49" t="s">
        <v>7177</v>
      </c>
      <c r="C1718" s="18" t="s">
        <v>7178</v>
      </c>
      <c r="D1718" s="20">
        <v>206.58</v>
      </c>
      <c r="E1718" s="19">
        <f>IFERROR(VLOOKUP(B1718,'Techno Systems'!B:D,3,0),"")</f>
        <v>206.58</v>
      </c>
      <c r="F1718" s="112">
        <f t="shared" ref="F1718:F1733" si="213">IFERROR(E1718/D1718-1,0)</f>
        <v>0</v>
      </c>
    </row>
    <row r="1719" spans="1:6" ht="14.45" customHeight="1">
      <c r="A1719" s="130"/>
      <c r="B1719" s="49" t="s">
        <v>7189</v>
      </c>
      <c r="C1719" s="18" t="s">
        <v>7190</v>
      </c>
      <c r="D1719" s="20">
        <v>244.14</v>
      </c>
      <c r="E1719" s="19">
        <f>IFERROR(VLOOKUP(B1719,'Techno Systems'!B:D,3,0),"")</f>
        <v>244.14</v>
      </c>
      <c r="F1719" s="112">
        <f t="shared" si="213"/>
        <v>0</v>
      </c>
    </row>
    <row r="1720" spans="1:6" ht="14.45" customHeight="1">
      <c r="A1720" s="130"/>
      <c r="B1720" s="49" t="s">
        <v>7200</v>
      </c>
      <c r="C1720" s="18" t="s">
        <v>7201</v>
      </c>
      <c r="D1720" s="20">
        <v>262.92</v>
      </c>
      <c r="E1720" s="19">
        <f>IFERROR(VLOOKUP(B1720,'Techno Systems'!B:D,3,0),"")</f>
        <v>262.92</v>
      </c>
      <c r="F1720" s="112">
        <f t="shared" si="213"/>
        <v>0</v>
      </c>
    </row>
    <row r="1721" spans="1:6" ht="14.45" customHeight="1">
      <c r="A1721" s="130"/>
      <c r="B1721" s="49" t="s">
        <v>7275</v>
      </c>
      <c r="C1721" s="18" t="s">
        <v>7276</v>
      </c>
      <c r="D1721" s="20">
        <v>281.7</v>
      </c>
      <c r="E1721" s="19">
        <f>IFERROR(VLOOKUP(B1721,'Techno Systems'!B:D,3,0),"")</f>
        <v>281.7</v>
      </c>
      <c r="F1721" s="112">
        <f t="shared" si="213"/>
        <v>0</v>
      </c>
    </row>
    <row r="1722" spans="1:6" ht="14.45" customHeight="1">
      <c r="A1722" s="130"/>
      <c r="B1722" s="49" t="s">
        <v>7204</v>
      </c>
      <c r="C1722" s="18" t="s">
        <v>7205</v>
      </c>
      <c r="D1722" s="20">
        <v>319.26</v>
      </c>
      <c r="E1722" s="19">
        <f>IFERROR(VLOOKUP(B1722,'Techno Systems'!B:D,3,0),"")</f>
        <v>319.26</v>
      </c>
      <c r="F1722" s="112">
        <f t="shared" si="213"/>
        <v>0</v>
      </c>
    </row>
    <row r="1723" spans="1:6" ht="14.25" customHeight="1">
      <c r="A1723" s="15"/>
      <c r="B1723" s="51" t="s">
        <v>7304</v>
      </c>
      <c r="C1723" s="18" t="s">
        <v>7305</v>
      </c>
      <c r="D1723" s="20">
        <v>356.82</v>
      </c>
      <c r="E1723" s="19">
        <f>IFERROR(VLOOKUP(B1723,'Techno Systems'!B:D,3,0),"")</f>
        <v>356.82</v>
      </c>
      <c r="F1723" s="112">
        <f t="shared" si="213"/>
        <v>0</v>
      </c>
    </row>
    <row r="1724" spans="1:6" ht="14.45" customHeight="1">
      <c r="A1724" s="129"/>
      <c r="B1724" s="49" t="s">
        <v>7281</v>
      </c>
      <c r="C1724" s="18" t="s">
        <v>7282</v>
      </c>
      <c r="D1724" s="20">
        <v>413.16</v>
      </c>
      <c r="E1724" s="19">
        <f>IFERROR(VLOOKUP(B1724,'Techno Systems'!B:D,3,0),"")</f>
        <v>413.16</v>
      </c>
      <c r="F1724" s="112">
        <f t="shared" si="213"/>
        <v>0</v>
      </c>
    </row>
    <row r="1725" spans="1:6" ht="14.45" customHeight="1">
      <c r="A1725" s="129"/>
      <c r="B1725" s="49" t="s">
        <v>7295</v>
      </c>
      <c r="C1725" s="18" t="s">
        <v>7296</v>
      </c>
      <c r="D1725" s="20">
        <v>507.05</v>
      </c>
      <c r="E1725" s="19">
        <f>IFERROR(VLOOKUP(B1725,'Techno Systems'!B:D,3,0),"")</f>
        <v>507.05</v>
      </c>
      <c r="F1725" s="112">
        <f t="shared" si="213"/>
        <v>0</v>
      </c>
    </row>
    <row r="1726" spans="1:6" ht="14.45" customHeight="1">
      <c r="A1726" s="129"/>
      <c r="B1726" s="49" t="s">
        <v>7222</v>
      </c>
      <c r="C1726" s="18" t="s">
        <v>7223</v>
      </c>
      <c r="D1726" s="20">
        <v>600.95000000000005</v>
      </c>
      <c r="E1726" s="19">
        <f>IFERROR(VLOOKUP(B1726,'Techno Systems'!B:D,3,0),"")</f>
        <v>600.95000000000005</v>
      </c>
      <c r="F1726" s="112">
        <f t="shared" si="213"/>
        <v>0</v>
      </c>
    </row>
    <row r="1727" spans="1:6" ht="14.45" customHeight="1">
      <c r="A1727" s="129"/>
      <c r="B1727" s="49" t="s">
        <v>7285</v>
      </c>
      <c r="C1727" s="18" t="s">
        <v>7286</v>
      </c>
      <c r="D1727" s="20">
        <v>375.6</v>
      </c>
      <c r="E1727" s="19">
        <f>IFERROR(VLOOKUP(B1727,'Techno Systems'!B:D,3,0),"")</f>
        <v>375.6</v>
      </c>
      <c r="F1727" s="112">
        <f t="shared" si="213"/>
        <v>0</v>
      </c>
    </row>
    <row r="1728" spans="1:6" ht="14.45" customHeight="1">
      <c r="A1728" s="129"/>
      <c r="B1728" s="49" t="s">
        <v>7232</v>
      </c>
      <c r="C1728" s="18" t="s">
        <v>7233</v>
      </c>
      <c r="D1728" s="20">
        <v>450.71</v>
      </c>
      <c r="E1728" s="19">
        <f>IFERROR(VLOOKUP(B1728,'Techno Systems'!B:D,3,0),"")</f>
        <v>450.71</v>
      </c>
      <c r="F1728" s="112">
        <f t="shared" si="213"/>
        <v>0</v>
      </c>
    </row>
    <row r="1729" spans="1:6" ht="14.45" customHeight="1">
      <c r="A1729" s="129"/>
      <c r="B1729" s="49" t="s">
        <v>7185</v>
      </c>
      <c r="C1729" s="18" t="s">
        <v>7186</v>
      </c>
      <c r="D1729" s="20">
        <v>488.27</v>
      </c>
      <c r="E1729" s="19">
        <f>IFERROR(VLOOKUP(B1729,'Techno Systems'!B:D,3,0),"")</f>
        <v>488.27</v>
      </c>
      <c r="F1729" s="112">
        <f t="shared" si="213"/>
        <v>0</v>
      </c>
    </row>
    <row r="1730" spans="1:6" ht="14.45" customHeight="1">
      <c r="A1730" s="15"/>
      <c r="B1730" s="51" t="s">
        <v>7279</v>
      </c>
      <c r="C1730" s="18" t="s">
        <v>7280</v>
      </c>
      <c r="D1730" s="20">
        <v>525.83000000000004</v>
      </c>
      <c r="E1730" s="19">
        <f>IFERROR(VLOOKUP(B1730,'Techno Systems'!B:D,3,0),"")</f>
        <v>525.83000000000004</v>
      </c>
      <c r="F1730" s="112">
        <f t="shared" si="213"/>
        <v>0</v>
      </c>
    </row>
    <row r="1731" spans="1:6" ht="14.45" customHeight="1">
      <c r="A1731" s="15"/>
      <c r="B1731" s="51" t="s">
        <v>7149</v>
      </c>
      <c r="C1731" s="18" t="s">
        <v>7150</v>
      </c>
      <c r="D1731" s="20">
        <v>600.95000000000005</v>
      </c>
      <c r="E1731" s="19">
        <f>IFERROR(VLOOKUP(B1731,'Techno Systems'!B:D,3,0),"")</f>
        <v>600.95000000000005</v>
      </c>
      <c r="F1731" s="112">
        <f t="shared" si="213"/>
        <v>0</v>
      </c>
    </row>
    <row r="1732" spans="1:6" ht="14.25" customHeight="1">
      <c r="A1732" s="15"/>
      <c r="B1732" s="51" t="s">
        <v>7418</v>
      </c>
      <c r="C1732" s="18" t="s">
        <v>7419</v>
      </c>
      <c r="D1732" s="20">
        <v>788.75</v>
      </c>
      <c r="E1732" s="19">
        <f>IFERROR(VLOOKUP(B1732,'Techno Systems'!B:D,3,0),"")</f>
        <v>788.75</v>
      </c>
      <c r="F1732" s="112">
        <f t="shared" si="213"/>
        <v>0</v>
      </c>
    </row>
    <row r="1733" spans="1:6" ht="14.45" customHeight="1">
      <c r="A1733" s="15"/>
      <c r="B1733" s="51" t="s">
        <v>7375</v>
      </c>
      <c r="C1733" s="18" t="s">
        <v>7376</v>
      </c>
      <c r="D1733" s="20">
        <v>957.77</v>
      </c>
      <c r="E1733" s="19">
        <f>IFERROR(VLOOKUP(B1733,'Techno Systems'!B:D,3,0),"")</f>
        <v>957.77</v>
      </c>
      <c r="F1733" s="112">
        <f t="shared" si="213"/>
        <v>0</v>
      </c>
    </row>
    <row r="1734" spans="1:6" ht="15" customHeight="1">
      <c r="B1734" s="52"/>
      <c r="C1734" s="6" t="s">
        <v>2644</v>
      </c>
      <c r="D1734" s="13"/>
      <c r="E1734" s="14"/>
      <c r="F1734" s="5"/>
    </row>
    <row r="1735" spans="1:6" ht="15" customHeight="1">
      <c r="A1735" s="15"/>
      <c r="B1735" s="51" t="s">
        <v>2611</v>
      </c>
      <c r="C1735" s="18" t="s">
        <v>9785</v>
      </c>
      <c r="D1735" s="20">
        <v>49.38</v>
      </c>
      <c r="E1735" s="19">
        <f>IFERROR(VLOOKUP(B1735,'Techno Systems'!B:D,3,0),"")</f>
        <v>49.38</v>
      </c>
      <c r="F1735" s="112">
        <f t="shared" ref="F1735:F1739" si="214">IFERROR(E1735/D1735-1,0)</f>
        <v>0</v>
      </c>
    </row>
    <row r="1736" spans="1:6" ht="15" customHeight="1">
      <c r="A1736" s="15"/>
      <c r="B1736" s="51" t="s">
        <v>2612</v>
      </c>
      <c r="C1736" s="18" t="s">
        <v>9761</v>
      </c>
      <c r="D1736" s="20">
        <v>52.37</v>
      </c>
      <c r="E1736" s="19">
        <f>IFERROR(VLOOKUP(B1736,'Techno Systems'!B:D,3,0),"")</f>
        <v>52.37</v>
      </c>
      <c r="F1736" s="112">
        <f t="shared" si="214"/>
        <v>0</v>
      </c>
    </row>
    <row r="1737" spans="1:6" ht="15" customHeight="1">
      <c r="A1737" s="15"/>
      <c r="B1737" s="51" t="s">
        <v>2613</v>
      </c>
      <c r="C1737" s="18" t="s">
        <v>9701</v>
      </c>
      <c r="D1737" s="20">
        <v>85.42</v>
      </c>
      <c r="E1737" s="19">
        <f>IFERROR(VLOOKUP(B1737,'Techno Systems'!B:D,3,0),"")</f>
        <v>85.42</v>
      </c>
      <c r="F1737" s="112">
        <f t="shared" si="214"/>
        <v>0</v>
      </c>
    </row>
    <row r="1738" spans="1:6" ht="15" customHeight="1">
      <c r="A1738" s="15"/>
      <c r="B1738" s="51" t="s">
        <v>2614</v>
      </c>
      <c r="C1738" s="18" t="s">
        <v>9824</v>
      </c>
      <c r="D1738" s="20">
        <v>118.31</v>
      </c>
      <c r="E1738" s="19">
        <f>IFERROR(VLOOKUP(B1738,'Techno Systems'!B:D,3,0),"")</f>
        <v>118.31</v>
      </c>
      <c r="F1738" s="112">
        <f t="shared" si="214"/>
        <v>0</v>
      </c>
    </row>
    <row r="1739" spans="1:6" ht="15" customHeight="1">
      <c r="A1739" s="15"/>
      <c r="B1739" s="51" t="s">
        <v>2615</v>
      </c>
      <c r="C1739" s="18" t="s">
        <v>10116</v>
      </c>
      <c r="D1739" s="20">
        <v>173.23</v>
      </c>
      <c r="E1739" s="19">
        <f>IFERROR(VLOOKUP(B1739,'Techno Systems'!B:D,3,0),"")</f>
        <v>173.23</v>
      </c>
      <c r="F1739" s="112">
        <f t="shared" si="214"/>
        <v>0</v>
      </c>
    </row>
    <row r="1740" spans="1:6" ht="10.5" customHeight="1">
      <c r="A1740" s="15"/>
      <c r="B1740" s="52"/>
      <c r="C1740" s="18"/>
      <c r="D1740" s="8"/>
      <c r="E1740" s="10"/>
      <c r="F1740" s="5"/>
    </row>
    <row r="1741" spans="1:6" ht="15" customHeight="1">
      <c r="A1741" s="15"/>
      <c r="B1741" s="51" t="s">
        <v>7800</v>
      </c>
      <c r="C1741" s="18" t="s">
        <v>7801</v>
      </c>
      <c r="D1741" s="20">
        <v>30.4</v>
      </c>
      <c r="E1741" s="19">
        <f>IFERROR(VLOOKUP(B1741,'Techno Systems'!B:D,3,0),"")</f>
        <v>30.4</v>
      </c>
      <c r="F1741" s="112">
        <f t="shared" ref="F1741:F1747" si="215">IFERROR(E1741/D1741-1,0)</f>
        <v>0</v>
      </c>
    </row>
    <row r="1742" spans="1:6" ht="15" customHeight="1">
      <c r="A1742" s="15"/>
      <c r="B1742" s="51" t="s">
        <v>2608</v>
      </c>
      <c r="C1742" s="18" t="s">
        <v>9612</v>
      </c>
      <c r="D1742" s="20">
        <v>52.2</v>
      </c>
      <c r="E1742" s="19">
        <f>IFERROR(VLOOKUP(B1742,'Techno Systems'!B:D,3,0),"")</f>
        <v>52.2</v>
      </c>
      <c r="F1742" s="112">
        <f t="shared" si="215"/>
        <v>0</v>
      </c>
    </row>
    <row r="1743" spans="1:6" ht="15" customHeight="1">
      <c r="A1743" s="15"/>
      <c r="B1743" s="51" t="s">
        <v>2609</v>
      </c>
      <c r="C1743" s="18" t="s">
        <v>9635</v>
      </c>
      <c r="D1743" s="20">
        <v>80.680000000000007</v>
      </c>
      <c r="E1743" s="19">
        <f>IFERROR(VLOOKUP(B1743,'Techno Systems'!B:D,3,0),"")</f>
        <v>80.680000000000007</v>
      </c>
      <c r="F1743" s="112">
        <f t="shared" si="215"/>
        <v>0</v>
      </c>
    </row>
    <row r="1744" spans="1:6" ht="15" customHeight="1">
      <c r="A1744" s="15"/>
      <c r="B1744" s="51" t="s">
        <v>2610</v>
      </c>
      <c r="C1744" s="18" t="s">
        <v>10047</v>
      </c>
      <c r="D1744" s="20">
        <v>111.53</v>
      </c>
      <c r="E1744" s="19">
        <f>IFERROR(VLOOKUP(B1744,'Techno Systems'!B:D,3,0),"")</f>
        <v>111.53</v>
      </c>
      <c r="F1744" s="112">
        <f t="shared" si="215"/>
        <v>0</v>
      </c>
    </row>
    <row r="1745" spans="1:6" ht="15" customHeight="1">
      <c r="A1745" s="15"/>
      <c r="B1745" s="51" t="s">
        <v>7802</v>
      </c>
      <c r="C1745" s="18" t="s">
        <v>7803</v>
      </c>
      <c r="D1745" s="20">
        <v>30.4</v>
      </c>
      <c r="E1745" s="19">
        <f>IFERROR(VLOOKUP(B1745,'Techno Systems'!B:D,3,0),"")</f>
        <v>30.4</v>
      </c>
      <c r="F1745" s="112">
        <f t="shared" si="215"/>
        <v>0</v>
      </c>
    </row>
    <row r="1746" spans="1:6" ht="15" customHeight="1">
      <c r="A1746" s="15"/>
      <c r="B1746" s="51" t="s">
        <v>7806</v>
      </c>
      <c r="C1746" s="18" t="s">
        <v>7807</v>
      </c>
      <c r="D1746" s="20">
        <v>52.2</v>
      </c>
      <c r="E1746" s="19">
        <f>IFERROR(VLOOKUP(B1746,'Techno Systems'!B:D,3,0),"")</f>
        <v>52.2</v>
      </c>
      <c r="F1746" s="112">
        <f t="shared" si="215"/>
        <v>0</v>
      </c>
    </row>
    <row r="1747" spans="1:6" ht="15" customHeight="1">
      <c r="A1747" s="15"/>
      <c r="B1747" s="51" t="s">
        <v>7808</v>
      </c>
      <c r="C1747" s="18" t="s">
        <v>7809</v>
      </c>
      <c r="D1747" s="20">
        <v>80.680000000000007</v>
      </c>
      <c r="E1747" s="19">
        <f>IFERROR(VLOOKUP(B1747,'Techno Systems'!B:D,3,0),"")</f>
        <v>80.680000000000007</v>
      </c>
      <c r="F1747" s="112">
        <f t="shared" si="215"/>
        <v>0</v>
      </c>
    </row>
    <row r="1748" spans="1:6" ht="15" customHeight="1">
      <c r="B1748" s="52"/>
      <c r="C1748" s="6" t="s">
        <v>4280</v>
      </c>
      <c r="D1748" s="8"/>
      <c r="E1748" s="14"/>
      <c r="F1748" s="5"/>
    </row>
    <row r="1749" spans="1:6" ht="15" customHeight="1">
      <c r="A1749" s="15"/>
      <c r="B1749" s="51" t="s">
        <v>4155</v>
      </c>
      <c r="C1749" s="18" t="s">
        <v>4413</v>
      </c>
      <c r="D1749" s="20">
        <v>10.14</v>
      </c>
      <c r="E1749" s="19">
        <f>IFERROR(VLOOKUP(B1749,'Techno Systems'!B:D,3,0),"")</f>
        <v>10.14</v>
      </c>
      <c r="F1749" s="112">
        <f t="shared" ref="F1749:F1787" si="216">IFERROR(E1749/D1749-1,0)</f>
        <v>0</v>
      </c>
    </row>
    <row r="1750" spans="1:6" ht="15" customHeight="1">
      <c r="A1750" s="15"/>
      <c r="B1750" s="51" t="s">
        <v>4156</v>
      </c>
      <c r="C1750" s="18" t="s">
        <v>4443</v>
      </c>
      <c r="D1750" s="20">
        <v>13.33</v>
      </c>
      <c r="E1750" s="19">
        <f>IFERROR(VLOOKUP(B1750,'Techno Systems'!B:D,3,0),"")</f>
        <v>13.33</v>
      </c>
      <c r="F1750" s="112">
        <f t="shared" si="216"/>
        <v>0</v>
      </c>
    </row>
    <row r="1751" spans="1:6" ht="15" customHeight="1">
      <c r="A1751" s="15"/>
      <c r="B1751" s="51" t="s">
        <v>4157</v>
      </c>
      <c r="C1751" s="18" t="s">
        <v>4442</v>
      </c>
      <c r="D1751" s="20">
        <v>17.37</v>
      </c>
      <c r="E1751" s="19">
        <f>IFERROR(VLOOKUP(B1751,'Techno Systems'!B:D,3,0),"")</f>
        <v>17.37</v>
      </c>
      <c r="F1751" s="112">
        <f t="shared" si="216"/>
        <v>0</v>
      </c>
    </row>
    <row r="1752" spans="1:6" ht="15" customHeight="1">
      <c r="A1752" s="15"/>
      <c r="B1752" s="51" t="s">
        <v>4158</v>
      </c>
      <c r="C1752" s="18" t="s">
        <v>4445</v>
      </c>
      <c r="D1752" s="20">
        <v>20.49</v>
      </c>
      <c r="E1752" s="19">
        <f>IFERROR(VLOOKUP(B1752,'Techno Systems'!B:D,3,0),"")</f>
        <v>20.49</v>
      </c>
      <c r="F1752" s="112">
        <f t="shared" si="216"/>
        <v>0</v>
      </c>
    </row>
    <row r="1753" spans="1:6" ht="15" customHeight="1">
      <c r="A1753" s="15"/>
      <c r="B1753" s="51" t="s">
        <v>4159</v>
      </c>
      <c r="C1753" s="18" t="s">
        <v>4441</v>
      </c>
      <c r="D1753" s="20">
        <v>26.67</v>
      </c>
      <c r="E1753" s="19">
        <f>IFERROR(VLOOKUP(B1753,'Techno Systems'!B:D,3,0),"")</f>
        <v>26.67</v>
      </c>
      <c r="F1753" s="112">
        <f t="shared" si="216"/>
        <v>0</v>
      </c>
    </row>
    <row r="1754" spans="1:6" ht="15" customHeight="1">
      <c r="A1754" s="15"/>
      <c r="B1754" s="51" t="s">
        <v>4160</v>
      </c>
      <c r="C1754" s="18" t="s">
        <v>4447</v>
      </c>
      <c r="D1754" s="20">
        <v>29.74</v>
      </c>
      <c r="E1754" s="19">
        <f>IFERROR(VLOOKUP(B1754,'Techno Systems'!B:D,3,0),"")</f>
        <v>29.74</v>
      </c>
      <c r="F1754" s="112">
        <f t="shared" si="216"/>
        <v>0</v>
      </c>
    </row>
    <row r="1755" spans="1:6" ht="15" customHeight="1">
      <c r="A1755" s="15"/>
      <c r="B1755" s="51" t="s">
        <v>4161</v>
      </c>
      <c r="C1755" s="18" t="s">
        <v>4474</v>
      </c>
      <c r="D1755" s="20">
        <v>41.52</v>
      </c>
      <c r="E1755" s="19">
        <f>IFERROR(VLOOKUP(B1755,'Techno Systems'!B:D,3,0),"")</f>
        <v>41.52</v>
      </c>
      <c r="F1755" s="112">
        <f t="shared" si="216"/>
        <v>0</v>
      </c>
    </row>
    <row r="1756" spans="1:6" ht="15" customHeight="1">
      <c r="A1756" s="15"/>
      <c r="B1756" s="51" t="s">
        <v>4162</v>
      </c>
      <c r="C1756" s="18" t="s">
        <v>4452</v>
      </c>
      <c r="D1756" s="20">
        <v>50</v>
      </c>
      <c r="E1756" s="19">
        <f>IFERROR(VLOOKUP(B1756,'Techno Systems'!B:D,3,0),"")</f>
        <v>50</v>
      </c>
      <c r="F1756" s="112">
        <f t="shared" si="216"/>
        <v>0</v>
      </c>
    </row>
    <row r="1757" spans="1:6" ht="15" customHeight="1">
      <c r="A1757" s="15"/>
      <c r="B1757" s="51" t="s">
        <v>4163</v>
      </c>
      <c r="C1757" s="18" t="s">
        <v>4454</v>
      </c>
      <c r="D1757" s="20">
        <v>60.94</v>
      </c>
      <c r="E1757" s="19">
        <f>IFERROR(VLOOKUP(B1757,'Techno Systems'!B:D,3,0),"")</f>
        <v>60.94</v>
      </c>
      <c r="F1757" s="112">
        <f t="shared" si="216"/>
        <v>0</v>
      </c>
    </row>
    <row r="1758" spans="1:6" ht="15" customHeight="1">
      <c r="A1758" s="15"/>
      <c r="B1758" s="51" t="s">
        <v>4164</v>
      </c>
      <c r="C1758" s="18" t="s">
        <v>4463</v>
      </c>
      <c r="D1758" s="20">
        <v>74.03</v>
      </c>
      <c r="E1758" s="19">
        <f>IFERROR(VLOOKUP(B1758,'Techno Systems'!B:D,3,0),"")</f>
        <v>74.03</v>
      </c>
      <c r="F1758" s="112">
        <f t="shared" si="216"/>
        <v>0</v>
      </c>
    </row>
    <row r="1759" spans="1:6" ht="15" customHeight="1">
      <c r="A1759" s="15"/>
      <c r="B1759" s="51" t="s">
        <v>4165</v>
      </c>
      <c r="C1759" s="18" t="s">
        <v>4482</v>
      </c>
      <c r="D1759" s="20">
        <v>41.89</v>
      </c>
      <c r="E1759" s="19">
        <f>IFERROR(VLOOKUP(B1759,'Techno Systems'!B:D,3,0),"")</f>
        <v>41.89</v>
      </c>
      <c r="F1759" s="112">
        <f t="shared" si="216"/>
        <v>0</v>
      </c>
    </row>
    <row r="1760" spans="1:6" ht="15" customHeight="1">
      <c r="A1760" s="15"/>
      <c r="B1760" s="51" t="s">
        <v>4166</v>
      </c>
      <c r="C1760" s="18" t="s">
        <v>4486</v>
      </c>
      <c r="D1760" s="20">
        <v>52.66</v>
      </c>
      <c r="E1760" s="19">
        <f>IFERROR(VLOOKUP(B1760,'Techno Systems'!B:D,3,0),"")</f>
        <v>52.66</v>
      </c>
      <c r="F1760" s="112">
        <f t="shared" si="216"/>
        <v>0</v>
      </c>
    </row>
    <row r="1761" spans="1:6" ht="15" customHeight="1">
      <c r="A1761" s="15"/>
      <c r="B1761" s="51" t="s">
        <v>4167</v>
      </c>
      <c r="C1761" s="18" t="s">
        <v>4448</v>
      </c>
      <c r="D1761" s="20">
        <v>71.27</v>
      </c>
      <c r="E1761" s="19">
        <f>IFERROR(VLOOKUP(B1761,'Techno Systems'!B:D,3,0),"")</f>
        <v>71.27</v>
      </c>
      <c r="F1761" s="112">
        <f t="shared" si="216"/>
        <v>0</v>
      </c>
    </row>
    <row r="1762" spans="1:6" ht="15" customHeight="1">
      <c r="A1762" s="15"/>
      <c r="B1762" s="51" t="s">
        <v>4168</v>
      </c>
      <c r="C1762" s="18" t="s">
        <v>4473</v>
      </c>
      <c r="D1762" s="20">
        <v>81.05</v>
      </c>
      <c r="E1762" s="19">
        <f>IFERROR(VLOOKUP(B1762,'Techno Systems'!B:D,3,0),"")</f>
        <v>81.05</v>
      </c>
      <c r="F1762" s="112">
        <f t="shared" si="216"/>
        <v>0</v>
      </c>
    </row>
    <row r="1763" spans="1:6" ht="15" customHeight="1">
      <c r="A1763" s="15"/>
      <c r="B1763" s="51" t="s">
        <v>4169</v>
      </c>
      <c r="C1763" s="18" t="s">
        <v>4468</v>
      </c>
      <c r="D1763" s="20">
        <v>98.55</v>
      </c>
      <c r="E1763" s="19">
        <f>IFERROR(VLOOKUP(B1763,'Techno Systems'!B:D,3,0),"")</f>
        <v>98.55</v>
      </c>
      <c r="F1763" s="112">
        <f t="shared" si="216"/>
        <v>0</v>
      </c>
    </row>
    <row r="1764" spans="1:6" ht="15" customHeight="1">
      <c r="A1764" s="15"/>
      <c r="B1764" s="51" t="s">
        <v>4170</v>
      </c>
      <c r="C1764" s="18" t="s">
        <v>4453</v>
      </c>
      <c r="D1764" s="20">
        <v>114.52</v>
      </c>
      <c r="E1764" s="19">
        <f>IFERROR(VLOOKUP(B1764,'Techno Systems'!B:D,3,0),"")</f>
        <v>114.52</v>
      </c>
      <c r="F1764" s="112">
        <f t="shared" si="216"/>
        <v>0</v>
      </c>
    </row>
    <row r="1765" spans="1:6" ht="15" customHeight="1">
      <c r="A1765" s="15"/>
      <c r="B1765" s="51" t="s">
        <v>4171</v>
      </c>
      <c r="C1765" s="18" t="s">
        <v>4476</v>
      </c>
      <c r="D1765" s="20">
        <v>133.53</v>
      </c>
      <c r="E1765" s="19">
        <f>IFERROR(VLOOKUP(B1765,'Techno Systems'!B:D,3,0),"")</f>
        <v>133.53</v>
      </c>
      <c r="F1765" s="112">
        <f t="shared" si="216"/>
        <v>0</v>
      </c>
    </row>
    <row r="1766" spans="1:6" ht="15" customHeight="1">
      <c r="A1766" s="15"/>
      <c r="B1766" s="51" t="s">
        <v>4172</v>
      </c>
      <c r="C1766" s="18" t="s">
        <v>4437</v>
      </c>
      <c r="D1766" s="20">
        <v>166.14</v>
      </c>
      <c r="E1766" s="19">
        <f>IFERROR(VLOOKUP(B1766,'Techno Systems'!B:D,3,0),"")</f>
        <v>166.14</v>
      </c>
      <c r="F1766" s="112">
        <f t="shared" si="216"/>
        <v>0</v>
      </c>
    </row>
    <row r="1767" spans="1:6" ht="15" customHeight="1">
      <c r="A1767" s="15"/>
      <c r="B1767" s="51" t="s">
        <v>4173</v>
      </c>
      <c r="C1767" s="18" t="s">
        <v>4417</v>
      </c>
      <c r="D1767" s="20">
        <v>92.48</v>
      </c>
      <c r="E1767" s="19">
        <f>IFERROR(VLOOKUP(B1767,'Techno Systems'!B:D,3,0),"")</f>
        <v>92.48</v>
      </c>
      <c r="F1767" s="112">
        <f t="shared" si="216"/>
        <v>0</v>
      </c>
    </row>
    <row r="1768" spans="1:6" ht="15" customHeight="1">
      <c r="A1768" s="15"/>
      <c r="B1768" s="51" t="s">
        <v>4174</v>
      </c>
      <c r="C1768" s="18" t="s">
        <v>4440</v>
      </c>
      <c r="D1768" s="20">
        <v>133.54</v>
      </c>
      <c r="E1768" s="19">
        <f>IFERROR(VLOOKUP(B1768,'Techno Systems'!B:D,3,0),"")</f>
        <v>133.54</v>
      </c>
      <c r="F1768" s="112">
        <f t="shared" si="216"/>
        <v>0</v>
      </c>
    </row>
    <row r="1769" spans="1:6" ht="15" customHeight="1">
      <c r="A1769" s="15"/>
      <c r="B1769" s="51" t="s">
        <v>4175</v>
      </c>
      <c r="C1769" s="18" t="s">
        <v>4465</v>
      </c>
      <c r="D1769" s="20">
        <v>174.59</v>
      </c>
      <c r="E1769" s="19">
        <f>IFERROR(VLOOKUP(B1769,'Techno Systems'!B:D,3,0),"")</f>
        <v>174.59</v>
      </c>
      <c r="F1769" s="112">
        <f t="shared" si="216"/>
        <v>0</v>
      </c>
    </row>
    <row r="1770" spans="1:6" ht="15" customHeight="1">
      <c r="A1770" s="15"/>
      <c r="B1770" s="51" t="s">
        <v>4176</v>
      </c>
      <c r="C1770" s="18" t="s">
        <v>4469</v>
      </c>
      <c r="D1770" s="20">
        <v>228.85</v>
      </c>
      <c r="E1770" s="19">
        <f>IFERROR(VLOOKUP(B1770,'Techno Systems'!B:D,3,0),"")</f>
        <v>228.85</v>
      </c>
      <c r="F1770" s="112">
        <f t="shared" si="216"/>
        <v>0</v>
      </c>
    </row>
    <row r="1771" spans="1:6" ht="15" customHeight="1">
      <c r="A1771" s="15"/>
      <c r="B1771" s="51" t="s">
        <v>4177</v>
      </c>
      <c r="C1771" s="18" t="s">
        <v>4461</v>
      </c>
      <c r="D1771" s="20">
        <v>257.17</v>
      </c>
      <c r="E1771" s="19">
        <f>IFERROR(VLOOKUP(B1771,'Techno Systems'!B:D,3,0),"")</f>
        <v>257.17</v>
      </c>
      <c r="F1771" s="112">
        <f t="shared" si="216"/>
        <v>0</v>
      </c>
    </row>
    <row r="1772" spans="1:6" ht="15" customHeight="1">
      <c r="A1772" s="15"/>
      <c r="B1772" s="51" t="s">
        <v>4178</v>
      </c>
      <c r="C1772" s="18" t="s">
        <v>4415</v>
      </c>
      <c r="D1772" s="20">
        <v>115.32</v>
      </c>
      <c r="E1772" s="19">
        <f>IFERROR(VLOOKUP(B1772,'Techno Systems'!B:D,3,0),"")</f>
        <v>115.32</v>
      </c>
      <c r="F1772" s="112">
        <f t="shared" si="216"/>
        <v>0</v>
      </c>
    </row>
    <row r="1773" spans="1:6" ht="15" customHeight="1">
      <c r="A1773" s="15"/>
      <c r="B1773" s="51" t="s">
        <v>4179</v>
      </c>
      <c r="C1773" s="18" t="s">
        <v>4439</v>
      </c>
      <c r="D1773" s="20">
        <v>132.71</v>
      </c>
      <c r="E1773" s="19">
        <f>IFERROR(VLOOKUP(B1773,'Techno Systems'!B:D,3,0),"")</f>
        <v>132.71</v>
      </c>
      <c r="F1773" s="112">
        <f t="shared" si="216"/>
        <v>0</v>
      </c>
    </row>
    <row r="1774" spans="1:6" ht="15" customHeight="1">
      <c r="A1774" s="15"/>
      <c r="B1774" s="51" t="s">
        <v>4180</v>
      </c>
      <c r="C1774" s="18" t="s">
        <v>4418</v>
      </c>
      <c r="D1774" s="20">
        <v>158.16</v>
      </c>
      <c r="E1774" s="19">
        <f>IFERROR(VLOOKUP(B1774,'Techno Systems'!B:D,3,0),"")</f>
        <v>158.16</v>
      </c>
      <c r="F1774" s="112">
        <f t="shared" si="216"/>
        <v>0</v>
      </c>
    </row>
    <row r="1775" spans="1:6" ht="15" customHeight="1">
      <c r="A1775" s="15"/>
      <c r="B1775" s="51" t="s">
        <v>4181</v>
      </c>
      <c r="C1775" s="18" t="s">
        <v>4432</v>
      </c>
      <c r="D1775" s="20">
        <v>194.94</v>
      </c>
      <c r="E1775" s="19">
        <f>IFERROR(VLOOKUP(B1775,'Techno Systems'!B:D,3,0),"")</f>
        <v>194.94</v>
      </c>
      <c r="F1775" s="112">
        <f t="shared" si="216"/>
        <v>0</v>
      </c>
    </row>
    <row r="1776" spans="1:6" ht="15" customHeight="1">
      <c r="A1776" s="15"/>
      <c r="B1776" s="51" t="s">
        <v>4182</v>
      </c>
      <c r="C1776" s="18" t="s">
        <v>4427</v>
      </c>
      <c r="D1776" s="20">
        <v>218.75</v>
      </c>
      <c r="E1776" s="19">
        <f>IFERROR(VLOOKUP(B1776,'Techno Systems'!B:D,3,0),"")</f>
        <v>218.75</v>
      </c>
      <c r="F1776" s="112">
        <f t="shared" si="216"/>
        <v>0</v>
      </c>
    </row>
    <row r="1777" spans="1:6" ht="15" customHeight="1">
      <c r="A1777" s="15"/>
      <c r="B1777" s="51" t="s">
        <v>4183</v>
      </c>
      <c r="C1777" s="18" t="s">
        <v>4436</v>
      </c>
      <c r="D1777" s="20">
        <v>237.45</v>
      </c>
      <c r="E1777" s="19">
        <f>IFERROR(VLOOKUP(B1777,'Techno Systems'!B:D,3,0),"")</f>
        <v>237.45</v>
      </c>
      <c r="F1777" s="112">
        <f t="shared" si="216"/>
        <v>0</v>
      </c>
    </row>
    <row r="1778" spans="1:6" ht="15" customHeight="1">
      <c r="A1778" s="15"/>
      <c r="B1778" s="51" t="s">
        <v>4184</v>
      </c>
      <c r="C1778" s="18" t="s">
        <v>4455</v>
      </c>
      <c r="D1778" s="20">
        <v>272.67</v>
      </c>
      <c r="E1778" s="19">
        <f>IFERROR(VLOOKUP(B1778,'Techno Systems'!B:D,3,0),"")</f>
        <v>272.67</v>
      </c>
      <c r="F1778" s="112">
        <f t="shared" si="216"/>
        <v>0</v>
      </c>
    </row>
    <row r="1779" spans="1:6" ht="15" customHeight="1">
      <c r="A1779" s="15"/>
      <c r="B1779" s="51" t="s">
        <v>4185</v>
      </c>
      <c r="C1779" s="18" t="s">
        <v>4428</v>
      </c>
      <c r="D1779" s="20">
        <v>290.12</v>
      </c>
      <c r="E1779" s="19">
        <f>IFERROR(VLOOKUP(B1779,'Techno Systems'!B:D,3,0),"")</f>
        <v>290.12</v>
      </c>
      <c r="F1779" s="112">
        <f t="shared" si="216"/>
        <v>0</v>
      </c>
    </row>
    <row r="1780" spans="1:6" ht="15" customHeight="1">
      <c r="A1780" s="15"/>
      <c r="B1780" s="51" t="s">
        <v>4186</v>
      </c>
      <c r="C1780" s="18" t="s">
        <v>4458</v>
      </c>
      <c r="D1780" s="20">
        <v>335.94</v>
      </c>
      <c r="E1780" s="19">
        <f>IFERROR(VLOOKUP(B1780,'Techno Systems'!B:D,3,0),"")</f>
        <v>335.94</v>
      </c>
      <c r="F1780" s="112">
        <f t="shared" si="216"/>
        <v>0</v>
      </c>
    </row>
    <row r="1781" spans="1:6" ht="15" customHeight="1">
      <c r="A1781" s="15"/>
      <c r="B1781" s="51" t="s">
        <v>4187</v>
      </c>
      <c r="C1781" s="18" t="s">
        <v>4421</v>
      </c>
      <c r="D1781" s="20">
        <v>348.24</v>
      </c>
      <c r="E1781" s="19">
        <f>IFERROR(VLOOKUP(B1781,'Techno Systems'!B:D,3,0),"")</f>
        <v>348.24</v>
      </c>
      <c r="F1781" s="112">
        <f t="shared" si="216"/>
        <v>0</v>
      </c>
    </row>
    <row r="1782" spans="1:6" ht="15" customHeight="1">
      <c r="A1782" s="15"/>
      <c r="B1782" s="51" t="s">
        <v>4188</v>
      </c>
      <c r="C1782" s="18" t="s">
        <v>4412</v>
      </c>
      <c r="D1782" s="20">
        <v>513.12</v>
      </c>
      <c r="E1782" s="19">
        <f>IFERROR(VLOOKUP(B1782,'Techno Systems'!B:D,3,0),"")</f>
        <v>513.12</v>
      </c>
      <c r="F1782" s="112">
        <f t="shared" si="216"/>
        <v>0</v>
      </c>
    </row>
    <row r="1783" spans="1:6" ht="15" customHeight="1">
      <c r="A1783" s="15"/>
      <c r="B1783" s="51" t="s">
        <v>4189</v>
      </c>
      <c r="C1783" s="18" t="s">
        <v>4438</v>
      </c>
      <c r="D1783" s="20">
        <v>548.70000000000005</v>
      </c>
      <c r="E1783" s="19">
        <f>IFERROR(VLOOKUP(B1783,'Techno Systems'!B:D,3,0),"")</f>
        <v>548.70000000000005</v>
      </c>
      <c r="F1783" s="112">
        <f t="shared" si="216"/>
        <v>0</v>
      </c>
    </row>
    <row r="1784" spans="1:6" ht="15" customHeight="1">
      <c r="A1784" s="15"/>
      <c r="B1784" s="51" t="s">
        <v>4190</v>
      </c>
      <c r="C1784" s="18" t="s">
        <v>4434</v>
      </c>
      <c r="D1784" s="20">
        <v>646.08000000000004</v>
      </c>
      <c r="E1784" s="19">
        <f>IFERROR(VLOOKUP(B1784,'Techno Systems'!B:D,3,0),"")</f>
        <v>646.08000000000004</v>
      </c>
      <c r="F1784" s="112">
        <f t="shared" si="216"/>
        <v>0</v>
      </c>
    </row>
    <row r="1785" spans="1:6" ht="15" customHeight="1">
      <c r="A1785" s="15"/>
      <c r="B1785" s="51" t="s">
        <v>4191</v>
      </c>
      <c r="C1785" s="18" t="s">
        <v>4433</v>
      </c>
      <c r="D1785" s="20">
        <v>691.03</v>
      </c>
      <c r="E1785" s="19">
        <f>IFERROR(VLOOKUP(B1785,'Techno Systems'!B:D,3,0),"")</f>
        <v>691.03</v>
      </c>
      <c r="F1785" s="112">
        <f t="shared" si="216"/>
        <v>0</v>
      </c>
    </row>
    <row r="1786" spans="1:6" ht="15" customHeight="1">
      <c r="A1786" s="15"/>
      <c r="B1786" s="51" t="s">
        <v>4192</v>
      </c>
      <c r="C1786" s="18" t="s">
        <v>4470</v>
      </c>
      <c r="D1786" s="20">
        <v>890.01</v>
      </c>
      <c r="E1786" s="19">
        <f>IFERROR(VLOOKUP(B1786,'Techno Systems'!B:D,3,0),"")</f>
        <v>890.01</v>
      </c>
      <c r="F1786" s="112">
        <f t="shared" si="216"/>
        <v>0</v>
      </c>
    </row>
    <row r="1787" spans="1:6" ht="15" customHeight="1">
      <c r="A1787" s="15"/>
      <c r="B1787" s="51" t="s">
        <v>4193</v>
      </c>
      <c r="C1787" s="18" t="s">
        <v>4471</v>
      </c>
      <c r="D1787" s="20">
        <v>1011.45</v>
      </c>
      <c r="E1787" s="19">
        <f>IFERROR(VLOOKUP(B1787,'Techno Systems'!B:D,3,0),"")</f>
        <v>1011.45</v>
      </c>
      <c r="F1787" s="112">
        <f t="shared" si="216"/>
        <v>0</v>
      </c>
    </row>
    <row r="1788" spans="1:6" ht="15" customHeight="1">
      <c r="B1788" s="52"/>
      <c r="C1788" s="6" t="s">
        <v>4279</v>
      </c>
      <c r="D1788" s="8"/>
      <c r="E1788" s="14"/>
      <c r="F1788" s="5"/>
    </row>
    <row r="1789" spans="1:6" ht="15" customHeight="1">
      <c r="A1789" s="15"/>
      <c r="B1789" s="51" t="s">
        <v>4194</v>
      </c>
      <c r="C1789" s="18" t="s">
        <v>4484</v>
      </c>
      <c r="D1789" s="20">
        <v>10.14</v>
      </c>
      <c r="E1789" s="19">
        <f>IFERROR(VLOOKUP(B1789,'Techno Systems'!B:D,3,0),"")</f>
        <v>10.14</v>
      </c>
      <c r="F1789" s="112">
        <f t="shared" ref="F1789:F1827" si="217">IFERROR(E1789/D1789-1,0)</f>
        <v>0</v>
      </c>
    </row>
    <row r="1790" spans="1:6" ht="15" customHeight="1">
      <c r="A1790" s="15"/>
      <c r="B1790" s="51" t="s">
        <v>4195</v>
      </c>
      <c r="C1790" s="18" t="s">
        <v>4408</v>
      </c>
      <c r="D1790" s="20">
        <v>13.33</v>
      </c>
      <c r="E1790" s="19">
        <f>IFERROR(VLOOKUP(B1790,'Techno Systems'!B:D,3,0),"")</f>
        <v>13.33</v>
      </c>
      <c r="F1790" s="112">
        <f t="shared" si="217"/>
        <v>0</v>
      </c>
    </row>
    <row r="1791" spans="1:6" ht="15" customHeight="1">
      <c r="A1791" s="15"/>
      <c r="B1791" s="51" t="s">
        <v>4196</v>
      </c>
      <c r="C1791" s="18" t="s">
        <v>4405</v>
      </c>
      <c r="D1791" s="20">
        <v>17.37</v>
      </c>
      <c r="E1791" s="19">
        <f>IFERROR(VLOOKUP(B1791,'Techno Systems'!B:D,3,0),"")</f>
        <v>17.37</v>
      </c>
      <c r="F1791" s="112">
        <f t="shared" si="217"/>
        <v>0</v>
      </c>
    </row>
    <row r="1792" spans="1:6" ht="15" customHeight="1">
      <c r="A1792" s="15"/>
      <c r="B1792" s="51" t="s">
        <v>4197</v>
      </c>
      <c r="C1792" s="18" t="s">
        <v>4409</v>
      </c>
      <c r="D1792" s="20">
        <v>20.49</v>
      </c>
      <c r="E1792" s="19">
        <f>IFERROR(VLOOKUP(B1792,'Techno Systems'!B:D,3,0),"")</f>
        <v>20.49</v>
      </c>
      <c r="F1792" s="112">
        <f t="shared" si="217"/>
        <v>0</v>
      </c>
    </row>
    <row r="1793" spans="2:6" ht="15" customHeight="1">
      <c r="B1793" s="51" t="s">
        <v>4198</v>
      </c>
      <c r="C1793" s="18" t="s">
        <v>4422</v>
      </c>
      <c r="D1793" s="20">
        <v>26.67</v>
      </c>
      <c r="E1793" s="19">
        <f>IFERROR(VLOOKUP(B1793,'Techno Systems'!B:D,3,0),"")</f>
        <v>26.67</v>
      </c>
      <c r="F1793" s="112">
        <f t="shared" si="217"/>
        <v>0</v>
      </c>
    </row>
    <row r="1794" spans="2:6" ht="15" customHeight="1">
      <c r="B1794" s="51" t="s">
        <v>4199</v>
      </c>
      <c r="C1794" s="18" t="s">
        <v>4416</v>
      </c>
      <c r="D1794" s="20">
        <v>29.74</v>
      </c>
      <c r="E1794" s="19">
        <f>IFERROR(VLOOKUP(B1794,'Techno Systems'!B:D,3,0),"")</f>
        <v>29.74</v>
      </c>
      <c r="F1794" s="112">
        <f t="shared" si="217"/>
        <v>0</v>
      </c>
    </row>
    <row r="1795" spans="2:6" ht="15" customHeight="1">
      <c r="B1795" s="51" t="s">
        <v>4200</v>
      </c>
      <c r="C1795" s="18" t="s">
        <v>4456</v>
      </c>
      <c r="D1795" s="20">
        <v>41.52</v>
      </c>
      <c r="E1795" s="19">
        <f>IFERROR(VLOOKUP(B1795,'Techno Systems'!B:D,3,0),"")</f>
        <v>41.52</v>
      </c>
      <c r="F1795" s="112">
        <f t="shared" si="217"/>
        <v>0</v>
      </c>
    </row>
    <row r="1796" spans="2:6" ht="15" customHeight="1">
      <c r="B1796" s="51" t="s">
        <v>4201</v>
      </c>
      <c r="C1796" s="18" t="s">
        <v>4425</v>
      </c>
      <c r="D1796" s="20">
        <v>50</v>
      </c>
      <c r="E1796" s="19">
        <f>IFERROR(VLOOKUP(B1796,'Techno Systems'!B:D,3,0),"")</f>
        <v>50</v>
      </c>
      <c r="F1796" s="112">
        <f t="shared" si="217"/>
        <v>0</v>
      </c>
    </row>
    <row r="1797" spans="2:6" ht="15" customHeight="1">
      <c r="B1797" s="51" t="s">
        <v>4202</v>
      </c>
      <c r="C1797" s="18" t="s">
        <v>4407</v>
      </c>
      <c r="D1797" s="20">
        <v>60.94</v>
      </c>
      <c r="E1797" s="19">
        <f>IFERROR(VLOOKUP(B1797,'Techno Systems'!B:D,3,0),"")</f>
        <v>60.94</v>
      </c>
      <c r="F1797" s="112">
        <f t="shared" si="217"/>
        <v>0</v>
      </c>
    </row>
    <row r="1798" spans="2:6" ht="15" customHeight="1">
      <c r="B1798" s="51" t="s">
        <v>4203</v>
      </c>
      <c r="C1798" s="18" t="s">
        <v>4464</v>
      </c>
      <c r="D1798" s="20">
        <v>74.03</v>
      </c>
      <c r="E1798" s="19">
        <f>IFERROR(VLOOKUP(B1798,'Techno Systems'!B:D,3,0),"")</f>
        <v>74.03</v>
      </c>
      <c r="F1798" s="112">
        <f t="shared" si="217"/>
        <v>0</v>
      </c>
    </row>
    <row r="1799" spans="2:6" ht="15" customHeight="1">
      <c r="B1799" s="51" t="s">
        <v>4204</v>
      </c>
      <c r="C1799" s="18" t="s">
        <v>4460</v>
      </c>
      <c r="D1799" s="20">
        <v>41.89</v>
      </c>
      <c r="E1799" s="19">
        <f>IFERROR(VLOOKUP(B1799,'Techno Systems'!B:D,3,0),"")</f>
        <v>41.89</v>
      </c>
      <c r="F1799" s="112">
        <f t="shared" si="217"/>
        <v>0</v>
      </c>
    </row>
    <row r="1800" spans="2:6" ht="15" customHeight="1">
      <c r="B1800" s="51" t="s">
        <v>4205</v>
      </c>
      <c r="C1800" s="18" t="s">
        <v>4444</v>
      </c>
      <c r="D1800" s="20">
        <v>52.66</v>
      </c>
      <c r="E1800" s="19">
        <f>IFERROR(VLOOKUP(B1800,'Techno Systems'!B:D,3,0),"")</f>
        <v>52.66</v>
      </c>
      <c r="F1800" s="112">
        <f t="shared" si="217"/>
        <v>0</v>
      </c>
    </row>
    <row r="1801" spans="2:6" ht="15" customHeight="1">
      <c r="B1801" s="51" t="s">
        <v>4206</v>
      </c>
      <c r="C1801" s="18" t="s">
        <v>4450</v>
      </c>
      <c r="D1801" s="20">
        <v>71.27</v>
      </c>
      <c r="E1801" s="19">
        <f>IFERROR(VLOOKUP(B1801,'Techno Systems'!B:D,3,0),"")</f>
        <v>71.27</v>
      </c>
      <c r="F1801" s="112">
        <f t="shared" si="217"/>
        <v>0</v>
      </c>
    </row>
    <row r="1802" spans="2:6" ht="15" customHeight="1">
      <c r="B1802" s="51" t="s">
        <v>4207</v>
      </c>
      <c r="C1802" s="18" t="s">
        <v>4420</v>
      </c>
      <c r="D1802" s="20">
        <v>81.05</v>
      </c>
      <c r="E1802" s="19">
        <f>IFERROR(VLOOKUP(B1802,'Techno Systems'!B:D,3,0),"")</f>
        <v>81.05</v>
      </c>
      <c r="F1802" s="112">
        <f t="shared" si="217"/>
        <v>0</v>
      </c>
    </row>
    <row r="1803" spans="2:6" ht="15" customHeight="1">
      <c r="B1803" s="51" t="s">
        <v>4208</v>
      </c>
      <c r="C1803" s="18" t="s">
        <v>4419</v>
      </c>
      <c r="D1803" s="20">
        <v>98.55</v>
      </c>
      <c r="E1803" s="19">
        <f>IFERROR(VLOOKUP(B1803,'Techno Systems'!B:D,3,0),"")</f>
        <v>98.55</v>
      </c>
      <c r="F1803" s="112">
        <f t="shared" si="217"/>
        <v>0</v>
      </c>
    </row>
    <row r="1804" spans="2:6" ht="15" customHeight="1">
      <c r="B1804" s="51" t="s">
        <v>4209</v>
      </c>
      <c r="C1804" s="18" t="s">
        <v>4480</v>
      </c>
      <c r="D1804" s="20">
        <v>114.52</v>
      </c>
      <c r="E1804" s="19">
        <f>IFERROR(VLOOKUP(B1804,'Techno Systems'!B:D,3,0),"")</f>
        <v>114.52</v>
      </c>
      <c r="F1804" s="112">
        <f t="shared" si="217"/>
        <v>0</v>
      </c>
    </row>
    <row r="1805" spans="2:6" ht="15" customHeight="1">
      <c r="B1805" s="51" t="s">
        <v>4210</v>
      </c>
      <c r="C1805" s="18" t="s">
        <v>4483</v>
      </c>
      <c r="D1805" s="20">
        <v>133.53</v>
      </c>
      <c r="E1805" s="19">
        <f>IFERROR(VLOOKUP(B1805,'Techno Systems'!B:D,3,0),"")</f>
        <v>133.53</v>
      </c>
      <c r="F1805" s="112">
        <f t="shared" si="217"/>
        <v>0</v>
      </c>
    </row>
    <row r="1806" spans="2:6" ht="15" customHeight="1">
      <c r="B1806" s="51" t="s">
        <v>4211</v>
      </c>
      <c r="C1806" s="18" t="s">
        <v>4481</v>
      </c>
      <c r="D1806" s="20">
        <v>166.14</v>
      </c>
      <c r="E1806" s="19">
        <f>IFERROR(VLOOKUP(B1806,'Techno Systems'!B:D,3,0),"")</f>
        <v>166.14</v>
      </c>
      <c r="F1806" s="112">
        <f t="shared" si="217"/>
        <v>0</v>
      </c>
    </row>
    <row r="1807" spans="2:6" ht="15" customHeight="1">
      <c r="B1807" s="51" t="s">
        <v>4212</v>
      </c>
      <c r="C1807" s="18" t="s">
        <v>4479</v>
      </c>
      <c r="D1807" s="20">
        <v>92.48</v>
      </c>
      <c r="E1807" s="19">
        <f>IFERROR(VLOOKUP(B1807,'Techno Systems'!B:D,3,0),"")</f>
        <v>92.48</v>
      </c>
      <c r="F1807" s="112">
        <f t="shared" si="217"/>
        <v>0</v>
      </c>
    </row>
    <row r="1808" spans="2:6" ht="15" customHeight="1">
      <c r="B1808" s="51" t="s">
        <v>4213</v>
      </c>
      <c r="C1808" s="18" t="s">
        <v>4423</v>
      </c>
      <c r="D1808" s="20">
        <v>133.54</v>
      </c>
      <c r="E1808" s="19">
        <f>IFERROR(VLOOKUP(B1808,'Techno Systems'!B:D,3,0),"")</f>
        <v>133.54</v>
      </c>
      <c r="F1808" s="112">
        <f t="shared" si="217"/>
        <v>0</v>
      </c>
    </row>
    <row r="1809" spans="2:6" ht="15" customHeight="1">
      <c r="B1809" s="51" t="s">
        <v>4214</v>
      </c>
      <c r="C1809" s="18" t="s">
        <v>4424</v>
      </c>
      <c r="D1809" s="20">
        <v>174.59</v>
      </c>
      <c r="E1809" s="19">
        <f>IFERROR(VLOOKUP(B1809,'Techno Systems'!B:D,3,0),"")</f>
        <v>174.59</v>
      </c>
      <c r="F1809" s="112">
        <f t="shared" si="217"/>
        <v>0</v>
      </c>
    </row>
    <row r="1810" spans="2:6" ht="15" customHeight="1">
      <c r="B1810" s="51" t="s">
        <v>4215</v>
      </c>
      <c r="C1810" s="18" t="s">
        <v>4435</v>
      </c>
      <c r="D1810" s="20">
        <v>228.85</v>
      </c>
      <c r="E1810" s="19">
        <f>IFERROR(VLOOKUP(B1810,'Techno Systems'!B:D,3,0),"")</f>
        <v>228.85</v>
      </c>
      <c r="F1810" s="112">
        <f t="shared" si="217"/>
        <v>0</v>
      </c>
    </row>
    <row r="1811" spans="2:6" ht="15" customHeight="1">
      <c r="B1811" s="51" t="s">
        <v>4216</v>
      </c>
      <c r="C1811" s="18" t="s">
        <v>4467</v>
      </c>
      <c r="D1811" s="20">
        <v>257.17</v>
      </c>
      <c r="E1811" s="19">
        <f>IFERROR(VLOOKUP(B1811,'Techno Systems'!B:D,3,0),"")</f>
        <v>257.17</v>
      </c>
      <c r="F1811" s="112">
        <f t="shared" si="217"/>
        <v>0</v>
      </c>
    </row>
    <row r="1812" spans="2:6" ht="15" customHeight="1">
      <c r="B1812" s="51" t="s">
        <v>4217</v>
      </c>
      <c r="C1812" s="18" t="s">
        <v>4449</v>
      </c>
      <c r="D1812" s="20">
        <v>115.32</v>
      </c>
      <c r="E1812" s="19">
        <f>IFERROR(VLOOKUP(B1812,'Techno Systems'!B:D,3,0),"")</f>
        <v>115.32</v>
      </c>
      <c r="F1812" s="112">
        <f t="shared" si="217"/>
        <v>0</v>
      </c>
    </row>
    <row r="1813" spans="2:6" ht="15" customHeight="1">
      <c r="B1813" s="51" t="s">
        <v>4218</v>
      </c>
      <c r="C1813" s="18" t="s">
        <v>4426</v>
      </c>
      <c r="D1813" s="20">
        <v>132.71</v>
      </c>
      <c r="E1813" s="19">
        <f>IFERROR(VLOOKUP(B1813,'Techno Systems'!B:D,3,0),"")</f>
        <v>132.71</v>
      </c>
      <c r="F1813" s="112">
        <f t="shared" si="217"/>
        <v>0</v>
      </c>
    </row>
    <row r="1814" spans="2:6" ht="15" customHeight="1">
      <c r="B1814" s="51" t="s">
        <v>4219</v>
      </c>
      <c r="C1814" s="18" t="s">
        <v>4410</v>
      </c>
      <c r="D1814" s="20">
        <v>158.16</v>
      </c>
      <c r="E1814" s="19">
        <f>IFERROR(VLOOKUP(B1814,'Techno Systems'!B:D,3,0),"")</f>
        <v>158.16</v>
      </c>
      <c r="F1814" s="112">
        <f t="shared" si="217"/>
        <v>0</v>
      </c>
    </row>
    <row r="1815" spans="2:6" ht="15" customHeight="1">
      <c r="B1815" s="51" t="s">
        <v>4220</v>
      </c>
      <c r="C1815" s="18" t="s">
        <v>4477</v>
      </c>
      <c r="D1815" s="20">
        <v>194.94</v>
      </c>
      <c r="E1815" s="19">
        <f>IFERROR(VLOOKUP(B1815,'Techno Systems'!B:D,3,0),"")</f>
        <v>194.94</v>
      </c>
      <c r="F1815" s="112">
        <f t="shared" si="217"/>
        <v>0</v>
      </c>
    </row>
    <row r="1816" spans="2:6" ht="15" customHeight="1">
      <c r="B1816" s="51" t="s">
        <v>4221</v>
      </c>
      <c r="C1816" s="18" t="s">
        <v>4472</v>
      </c>
      <c r="D1816" s="20">
        <v>218.75</v>
      </c>
      <c r="E1816" s="19">
        <f>IFERROR(VLOOKUP(B1816,'Techno Systems'!B:D,3,0),"")</f>
        <v>218.75</v>
      </c>
      <c r="F1816" s="112">
        <f t="shared" si="217"/>
        <v>0</v>
      </c>
    </row>
    <row r="1817" spans="2:6" ht="15" customHeight="1">
      <c r="B1817" s="51" t="s">
        <v>4222</v>
      </c>
      <c r="C1817" s="18" t="s">
        <v>4406</v>
      </c>
      <c r="D1817" s="20">
        <v>237.45</v>
      </c>
      <c r="E1817" s="19">
        <f>IFERROR(VLOOKUP(B1817,'Techno Systems'!B:D,3,0),"")</f>
        <v>237.45</v>
      </c>
      <c r="F1817" s="112">
        <f t="shared" si="217"/>
        <v>0</v>
      </c>
    </row>
    <row r="1818" spans="2:6" ht="15" customHeight="1">
      <c r="B1818" s="51" t="s">
        <v>4223</v>
      </c>
      <c r="C1818" s="18" t="s">
        <v>4459</v>
      </c>
      <c r="D1818" s="20">
        <v>272.67</v>
      </c>
      <c r="E1818" s="19">
        <f>IFERROR(VLOOKUP(B1818,'Techno Systems'!B:D,3,0),"")</f>
        <v>272.67</v>
      </c>
      <c r="F1818" s="112">
        <f t="shared" si="217"/>
        <v>0</v>
      </c>
    </row>
    <row r="1819" spans="2:6" ht="15" customHeight="1">
      <c r="B1819" s="51" t="s">
        <v>4224</v>
      </c>
      <c r="C1819" s="18" t="s">
        <v>4485</v>
      </c>
      <c r="D1819" s="20">
        <v>290.12</v>
      </c>
      <c r="E1819" s="19">
        <f>IFERROR(VLOOKUP(B1819,'Techno Systems'!B:D,3,0),"")</f>
        <v>290.12</v>
      </c>
      <c r="F1819" s="112">
        <f t="shared" si="217"/>
        <v>0</v>
      </c>
    </row>
    <row r="1820" spans="2:6" ht="15" customHeight="1">
      <c r="B1820" s="51" t="s">
        <v>4225</v>
      </c>
      <c r="C1820" s="18" t="s">
        <v>4462</v>
      </c>
      <c r="D1820" s="20">
        <v>335.94</v>
      </c>
      <c r="E1820" s="19">
        <f>IFERROR(VLOOKUP(B1820,'Techno Systems'!B:D,3,0),"")</f>
        <v>335.94</v>
      </c>
      <c r="F1820" s="112">
        <f t="shared" si="217"/>
        <v>0</v>
      </c>
    </row>
    <row r="1821" spans="2:6" ht="15" customHeight="1">
      <c r="B1821" s="51" t="s">
        <v>4226</v>
      </c>
      <c r="C1821" s="18" t="s">
        <v>4466</v>
      </c>
      <c r="D1821" s="20">
        <v>348.24</v>
      </c>
      <c r="E1821" s="19">
        <f>IFERROR(VLOOKUP(B1821,'Techno Systems'!B:D,3,0),"")</f>
        <v>348.24</v>
      </c>
      <c r="F1821" s="112">
        <f t="shared" si="217"/>
        <v>0</v>
      </c>
    </row>
    <row r="1822" spans="2:6" ht="15" customHeight="1">
      <c r="B1822" s="51" t="s">
        <v>4227</v>
      </c>
      <c r="C1822" s="18" t="s">
        <v>4457</v>
      </c>
      <c r="D1822" s="20">
        <v>513.12</v>
      </c>
      <c r="E1822" s="19">
        <f>IFERROR(VLOOKUP(B1822,'Techno Systems'!B:D,3,0),"")</f>
        <v>513.12</v>
      </c>
      <c r="F1822" s="112">
        <f t="shared" si="217"/>
        <v>0</v>
      </c>
    </row>
    <row r="1823" spans="2:6" ht="15" customHeight="1">
      <c r="B1823" s="51" t="s">
        <v>4228</v>
      </c>
      <c r="C1823" s="18" t="s">
        <v>4414</v>
      </c>
      <c r="D1823" s="20">
        <v>548.70000000000005</v>
      </c>
      <c r="E1823" s="19">
        <f>IFERROR(VLOOKUP(B1823,'Techno Systems'!B:D,3,0),"")</f>
        <v>548.70000000000005</v>
      </c>
      <c r="F1823" s="112">
        <f t="shared" si="217"/>
        <v>0</v>
      </c>
    </row>
    <row r="1824" spans="2:6" ht="15" customHeight="1">
      <c r="B1824" s="51" t="s">
        <v>4229</v>
      </c>
      <c r="C1824" s="18" t="s">
        <v>4429</v>
      </c>
      <c r="D1824" s="20">
        <v>646.08000000000004</v>
      </c>
      <c r="E1824" s="19">
        <f>IFERROR(VLOOKUP(B1824,'Techno Systems'!B:D,3,0),"")</f>
        <v>646.08000000000004</v>
      </c>
      <c r="F1824" s="112">
        <f t="shared" si="217"/>
        <v>0</v>
      </c>
    </row>
    <row r="1825" spans="1:6" ht="15" customHeight="1">
      <c r="A1825" s="15"/>
      <c r="B1825" s="51" t="s">
        <v>4230</v>
      </c>
      <c r="C1825" s="18" t="s">
        <v>4431</v>
      </c>
      <c r="D1825" s="20">
        <v>691.03</v>
      </c>
      <c r="E1825" s="19">
        <f>IFERROR(VLOOKUP(B1825,'Techno Systems'!B:D,3,0),"")</f>
        <v>691.03</v>
      </c>
      <c r="F1825" s="112">
        <f t="shared" si="217"/>
        <v>0</v>
      </c>
    </row>
    <row r="1826" spans="1:6" ht="15" customHeight="1">
      <c r="A1826" s="15"/>
      <c r="B1826" s="51" t="s">
        <v>4231</v>
      </c>
      <c r="C1826" s="18" t="s">
        <v>4446</v>
      </c>
      <c r="D1826" s="20">
        <v>890.01</v>
      </c>
      <c r="E1826" s="19">
        <f>IFERROR(VLOOKUP(B1826,'Techno Systems'!B:D,3,0),"")</f>
        <v>890.01</v>
      </c>
      <c r="F1826" s="112">
        <f t="shared" si="217"/>
        <v>0</v>
      </c>
    </row>
    <row r="1827" spans="1:6" ht="15" customHeight="1">
      <c r="A1827" s="15"/>
      <c r="B1827" s="51" t="s">
        <v>4232</v>
      </c>
      <c r="C1827" s="18" t="s">
        <v>4451</v>
      </c>
      <c r="D1827" s="20">
        <v>1011.45</v>
      </c>
      <c r="E1827" s="19">
        <f>IFERROR(VLOOKUP(B1827,'Techno Systems'!B:D,3,0),"")</f>
        <v>1011.45</v>
      </c>
      <c r="F1827" s="112">
        <f t="shared" si="217"/>
        <v>0</v>
      </c>
    </row>
    <row r="1828" spans="1:6" ht="15" customHeight="1">
      <c r="B1828" s="52"/>
      <c r="C1828" s="6" t="s">
        <v>10517</v>
      </c>
      <c r="D1828" s="8"/>
      <c r="E1828" s="10"/>
      <c r="F1828" s="5"/>
    </row>
    <row r="1829" spans="1:6" ht="15" customHeight="1">
      <c r="A1829" s="15"/>
      <c r="B1829" s="51" t="s">
        <v>9123</v>
      </c>
      <c r="C1829" s="18" t="s">
        <v>10518</v>
      </c>
      <c r="D1829" s="20">
        <v>14.43</v>
      </c>
      <c r="E1829" s="19">
        <f>IFERROR(VLOOKUP(B1829,'Techno Systems'!B:D,3,0),"")</f>
        <v>14.43</v>
      </c>
      <c r="F1829" s="112">
        <f t="shared" ref="F1829:F1860" si="218">IFERROR(E1829/D1829-1,0)</f>
        <v>0</v>
      </c>
    </row>
    <row r="1830" spans="1:6" ht="15" customHeight="1">
      <c r="A1830" s="15"/>
      <c r="B1830" s="51" t="s">
        <v>2500</v>
      </c>
      <c r="C1830" s="18" t="s">
        <v>10519</v>
      </c>
      <c r="D1830" s="20">
        <v>22.19</v>
      </c>
      <c r="E1830" s="19">
        <f>IFERROR(VLOOKUP(B1830,'Techno Systems'!B:D,3,0),"")</f>
        <v>22.19</v>
      </c>
      <c r="F1830" s="112">
        <f t="shared" si="218"/>
        <v>0</v>
      </c>
    </row>
    <row r="1831" spans="1:6" ht="15" customHeight="1">
      <c r="A1831" s="15"/>
      <c r="B1831" s="51" t="s">
        <v>2501</v>
      </c>
      <c r="C1831" s="18" t="s">
        <v>10520</v>
      </c>
      <c r="D1831" s="20">
        <v>28.88</v>
      </c>
      <c r="E1831" s="19">
        <f>IFERROR(VLOOKUP(B1831,'Techno Systems'!B:D,3,0),"")</f>
        <v>28.88</v>
      </c>
      <c r="F1831" s="112">
        <f t="shared" si="218"/>
        <v>0</v>
      </c>
    </row>
    <row r="1832" spans="1:6" ht="15" customHeight="1">
      <c r="A1832" s="15"/>
      <c r="B1832" s="51" t="s">
        <v>9129</v>
      </c>
      <c r="C1832" s="18" t="s">
        <v>10760</v>
      </c>
      <c r="D1832" s="20">
        <v>52.93</v>
      </c>
      <c r="E1832" s="19">
        <f>IFERROR(VLOOKUP(B1832,'Techno Systems'!B:D,3,0),"")</f>
        <v>52.93</v>
      </c>
      <c r="F1832" s="112">
        <f t="shared" si="218"/>
        <v>0</v>
      </c>
    </row>
    <row r="1833" spans="1:6" ht="15" customHeight="1">
      <c r="A1833" s="15"/>
      <c r="B1833" s="51" t="s">
        <v>9164</v>
      </c>
      <c r="C1833" s="18" t="s">
        <v>10521</v>
      </c>
      <c r="D1833" s="20">
        <v>33.630000000000003</v>
      </c>
      <c r="E1833" s="19">
        <f>IFERROR(VLOOKUP(B1833,'Techno Systems'!B:D,3,0),"")</f>
        <v>33.630000000000003</v>
      </c>
      <c r="F1833" s="112">
        <f t="shared" si="218"/>
        <v>0</v>
      </c>
    </row>
    <row r="1834" spans="1:6" ht="15" customHeight="1">
      <c r="A1834" s="15"/>
      <c r="B1834" s="51" t="s">
        <v>2502</v>
      </c>
      <c r="C1834" s="18" t="s">
        <v>10522</v>
      </c>
      <c r="D1834" s="20">
        <v>46.93</v>
      </c>
      <c r="E1834" s="19">
        <f>IFERROR(VLOOKUP(B1834,'Techno Systems'!B:D,3,0),"")</f>
        <v>46.93</v>
      </c>
      <c r="F1834" s="112">
        <f t="shared" si="218"/>
        <v>0</v>
      </c>
    </row>
    <row r="1835" spans="1:6" ht="15" customHeight="1">
      <c r="A1835" s="15"/>
      <c r="B1835" s="51" t="s">
        <v>2503</v>
      </c>
      <c r="C1835" s="18" t="s">
        <v>10523</v>
      </c>
      <c r="D1835" s="20">
        <v>56.53</v>
      </c>
      <c r="E1835" s="19">
        <f>IFERROR(VLOOKUP(B1835,'Techno Systems'!B:D,3,0),"")</f>
        <v>56.53</v>
      </c>
      <c r="F1835" s="112">
        <f t="shared" si="218"/>
        <v>0</v>
      </c>
    </row>
    <row r="1836" spans="1:6" ht="15" customHeight="1">
      <c r="A1836" s="15"/>
      <c r="B1836" s="51" t="s">
        <v>2504</v>
      </c>
      <c r="C1836" s="18" t="s">
        <v>10524</v>
      </c>
      <c r="D1836" s="20">
        <v>68.89</v>
      </c>
      <c r="E1836" s="19">
        <f>IFERROR(VLOOKUP(B1836,'Techno Systems'!B:D,3,0),"")</f>
        <v>68.89</v>
      </c>
      <c r="F1836" s="112">
        <f t="shared" si="218"/>
        <v>0</v>
      </c>
    </row>
    <row r="1837" spans="1:6" ht="15" customHeight="1">
      <c r="A1837" s="15"/>
      <c r="B1837" s="51" t="s">
        <v>9127</v>
      </c>
      <c r="C1837" s="18" t="s">
        <v>10761</v>
      </c>
      <c r="D1837" s="20">
        <v>83.7</v>
      </c>
      <c r="E1837" s="19">
        <f>IFERROR(VLOOKUP(B1837,'Techno Systems'!B:D,3,0),"")</f>
        <v>83.7</v>
      </c>
      <c r="F1837" s="112">
        <f t="shared" si="218"/>
        <v>0</v>
      </c>
    </row>
    <row r="1838" spans="1:6" ht="15" customHeight="1">
      <c r="A1838" s="15"/>
      <c r="B1838" s="51" t="s">
        <v>2505</v>
      </c>
      <c r="C1838" s="18" t="s">
        <v>10762</v>
      </c>
      <c r="D1838" s="20">
        <v>49.99</v>
      </c>
      <c r="E1838" s="19">
        <f>IFERROR(VLOOKUP(B1838,'Techno Systems'!B:D,3,0),"")</f>
        <v>49.99</v>
      </c>
      <c r="F1838" s="112">
        <f t="shared" si="218"/>
        <v>0</v>
      </c>
    </row>
    <row r="1839" spans="1:6" ht="15" customHeight="1">
      <c r="A1839" s="15"/>
      <c r="B1839" s="51" t="s">
        <v>2506</v>
      </c>
      <c r="C1839" s="18" t="s">
        <v>10525</v>
      </c>
      <c r="D1839" s="20">
        <v>67.45</v>
      </c>
      <c r="E1839" s="19">
        <f>IFERROR(VLOOKUP(B1839,'Techno Systems'!B:D,3,0),"")</f>
        <v>67.45</v>
      </c>
      <c r="F1839" s="112">
        <f t="shared" si="218"/>
        <v>0</v>
      </c>
    </row>
    <row r="1840" spans="1:6" ht="15" customHeight="1">
      <c r="A1840" s="15"/>
      <c r="B1840" s="51" t="s">
        <v>2507</v>
      </c>
      <c r="C1840" s="18" t="s">
        <v>10526</v>
      </c>
      <c r="D1840" s="20">
        <v>77.17</v>
      </c>
      <c r="E1840" s="19">
        <f>IFERROR(VLOOKUP(B1840,'Techno Systems'!B:D,3,0),"")</f>
        <v>77.17</v>
      </c>
      <c r="F1840" s="112">
        <f t="shared" si="218"/>
        <v>0</v>
      </c>
    </row>
    <row r="1841" spans="1:6" ht="15" customHeight="1">
      <c r="A1841" s="15"/>
      <c r="B1841" s="51" t="s">
        <v>2508</v>
      </c>
      <c r="C1841" s="18" t="s">
        <v>10527</v>
      </c>
      <c r="D1841" s="20">
        <v>100.16</v>
      </c>
      <c r="E1841" s="19">
        <f>IFERROR(VLOOKUP(B1841,'Techno Systems'!B:D,3,0),"")</f>
        <v>100.16</v>
      </c>
      <c r="F1841" s="112">
        <f t="shared" si="218"/>
        <v>0</v>
      </c>
    </row>
    <row r="1842" spans="1:6" ht="15" customHeight="1">
      <c r="A1842" s="15"/>
      <c r="B1842" s="51" t="s">
        <v>2509</v>
      </c>
      <c r="C1842" s="18" t="s">
        <v>10528</v>
      </c>
      <c r="D1842" s="20">
        <v>115.21</v>
      </c>
      <c r="E1842" s="19">
        <f>IFERROR(VLOOKUP(B1842,'Techno Systems'!B:D,3,0),"")</f>
        <v>115.21</v>
      </c>
      <c r="F1842" s="112">
        <f t="shared" si="218"/>
        <v>0</v>
      </c>
    </row>
    <row r="1843" spans="1:6" ht="15" customHeight="1">
      <c r="A1843" s="15"/>
      <c r="B1843" s="51" t="s">
        <v>2510</v>
      </c>
      <c r="C1843" s="18" t="s">
        <v>10529</v>
      </c>
      <c r="D1843" s="20">
        <v>119.48</v>
      </c>
      <c r="E1843" s="19">
        <f>IFERROR(VLOOKUP(B1843,'Techno Systems'!B:D,3,0),"")</f>
        <v>119.48</v>
      </c>
      <c r="F1843" s="112">
        <f t="shared" si="218"/>
        <v>0</v>
      </c>
    </row>
    <row r="1844" spans="1:6" ht="15" customHeight="1">
      <c r="A1844" s="15"/>
      <c r="B1844" s="51" t="s">
        <v>2511</v>
      </c>
      <c r="C1844" s="18" t="s">
        <v>10530</v>
      </c>
      <c r="D1844" s="20">
        <v>139.29</v>
      </c>
      <c r="E1844" s="19">
        <f>IFERROR(VLOOKUP(B1844,'Techno Systems'!B:D,3,0),"")</f>
        <v>139.29</v>
      </c>
      <c r="F1844" s="112">
        <f t="shared" si="218"/>
        <v>0</v>
      </c>
    </row>
    <row r="1845" spans="1:6" ht="15" customHeight="1">
      <c r="A1845" s="15"/>
      <c r="B1845" s="51" t="s">
        <v>2512</v>
      </c>
      <c r="C1845" s="18" t="s">
        <v>10531</v>
      </c>
      <c r="D1845" s="20">
        <v>155.58000000000001</v>
      </c>
      <c r="E1845" s="19">
        <f>IFERROR(VLOOKUP(B1845,'Techno Systems'!B:D,3,0),"")</f>
        <v>155.58000000000001</v>
      </c>
      <c r="F1845" s="112">
        <f t="shared" si="218"/>
        <v>0</v>
      </c>
    </row>
    <row r="1846" spans="1:6" ht="15" customHeight="1">
      <c r="A1846" s="15"/>
      <c r="B1846" s="51" t="s">
        <v>2513</v>
      </c>
      <c r="C1846" s="18" t="s">
        <v>10532</v>
      </c>
      <c r="D1846" s="20">
        <v>172.18</v>
      </c>
      <c r="E1846" s="19">
        <f>IFERROR(VLOOKUP(B1846,'Techno Systems'!B:D,3,0),"")</f>
        <v>172.18</v>
      </c>
      <c r="F1846" s="112">
        <f t="shared" si="218"/>
        <v>0</v>
      </c>
    </row>
    <row r="1847" spans="1:6" ht="13.5" customHeight="1">
      <c r="A1847" s="15"/>
      <c r="B1847" s="51" t="s">
        <v>9160</v>
      </c>
      <c r="C1847" s="18" t="s">
        <v>10533</v>
      </c>
      <c r="D1847" s="20">
        <v>145.93</v>
      </c>
      <c r="E1847" s="19">
        <f>IFERROR(VLOOKUP(B1847,'Techno Systems'!B:D,3,0),"")</f>
        <v>145.93</v>
      </c>
      <c r="F1847" s="112">
        <f t="shared" si="218"/>
        <v>0</v>
      </c>
    </row>
    <row r="1848" spans="1:6" ht="15" customHeight="1">
      <c r="A1848" s="15"/>
      <c r="B1848" s="51" t="s">
        <v>9158</v>
      </c>
      <c r="C1848" s="18" t="s">
        <v>10534</v>
      </c>
      <c r="D1848" s="20">
        <v>175.14</v>
      </c>
      <c r="E1848" s="19">
        <f>IFERROR(VLOOKUP(B1848,'Techno Systems'!B:D,3,0),"")</f>
        <v>175.14</v>
      </c>
      <c r="F1848" s="112">
        <f t="shared" si="218"/>
        <v>0</v>
      </c>
    </row>
    <row r="1849" spans="1:6" ht="15" customHeight="1">
      <c r="A1849" s="15"/>
      <c r="B1849" s="51" t="s">
        <v>2514</v>
      </c>
      <c r="C1849" s="18" t="s">
        <v>10535</v>
      </c>
      <c r="D1849" s="20">
        <v>183.39</v>
      </c>
      <c r="E1849" s="19">
        <f>IFERROR(VLOOKUP(B1849,'Techno Systems'!B:D,3,0),"")</f>
        <v>183.39</v>
      </c>
      <c r="F1849" s="112">
        <f t="shared" si="218"/>
        <v>0</v>
      </c>
    </row>
    <row r="1850" spans="1:6" ht="15" customHeight="1">
      <c r="A1850" s="15"/>
      <c r="B1850" s="51" t="s">
        <v>9162</v>
      </c>
      <c r="C1850" s="18" t="s">
        <v>10536</v>
      </c>
      <c r="D1850" s="20">
        <v>235.62</v>
      </c>
      <c r="E1850" s="19">
        <f>IFERROR(VLOOKUP(B1850,'Techno Systems'!B:D,3,0),"")</f>
        <v>235.62</v>
      </c>
      <c r="F1850" s="112">
        <f t="shared" si="218"/>
        <v>0</v>
      </c>
    </row>
    <row r="1851" spans="1:6" ht="14.25" customHeight="1">
      <c r="A1851" s="15"/>
      <c r="B1851" s="51" t="s">
        <v>9533</v>
      </c>
      <c r="C1851" s="18" t="s">
        <v>10537</v>
      </c>
      <c r="D1851" s="20">
        <v>264.83</v>
      </c>
      <c r="E1851" s="19">
        <f>IFERROR(VLOOKUP(B1851,'Techno Systems'!B:D,3,0),"")</f>
        <v>264.83</v>
      </c>
      <c r="F1851" s="112">
        <f t="shared" si="218"/>
        <v>0</v>
      </c>
    </row>
    <row r="1852" spans="1:6" ht="15" customHeight="1">
      <c r="A1852" s="15"/>
      <c r="B1852" s="51" t="s">
        <v>9155</v>
      </c>
      <c r="C1852" s="18" t="s">
        <v>10538</v>
      </c>
      <c r="D1852" s="20">
        <v>294.97000000000003</v>
      </c>
      <c r="E1852" s="19">
        <f>IFERROR(VLOOKUP(B1852,'Techno Systems'!B:D,3,0),"")</f>
        <v>294.97000000000003</v>
      </c>
      <c r="F1852" s="112">
        <f t="shared" si="218"/>
        <v>0</v>
      </c>
    </row>
    <row r="1853" spans="1:6" ht="15" customHeight="1">
      <c r="A1853" s="15"/>
      <c r="B1853" s="51" t="s">
        <v>9157</v>
      </c>
      <c r="C1853" s="18" t="s">
        <v>10539</v>
      </c>
      <c r="D1853" s="20">
        <v>322.87</v>
      </c>
      <c r="E1853" s="19">
        <f>IFERROR(VLOOKUP(B1853,'Techno Systems'!B:D,3,0),"")</f>
        <v>322.87</v>
      </c>
      <c r="F1853" s="112">
        <f t="shared" si="218"/>
        <v>0</v>
      </c>
    </row>
    <row r="1854" spans="1:6" ht="15" customHeight="1">
      <c r="A1854" s="15"/>
      <c r="B1854" s="51" t="s">
        <v>2515</v>
      </c>
      <c r="C1854" s="18" t="s">
        <v>10540</v>
      </c>
      <c r="D1854" s="20">
        <v>380.86</v>
      </c>
      <c r="E1854" s="19">
        <f>IFERROR(VLOOKUP(B1854,'Techno Systems'!B:D,3,0),"")</f>
        <v>380.86</v>
      </c>
      <c r="F1854" s="112">
        <f t="shared" si="218"/>
        <v>0</v>
      </c>
    </row>
    <row r="1855" spans="1:6" ht="15" customHeight="1">
      <c r="A1855" s="15"/>
      <c r="B1855" s="51" t="s">
        <v>9159</v>
      </c>
      <c r="C1855" s="18" t="s">
        <v>10763</v>
      </c>
      <c r="D1855" s="20">
        <v>414.74</v>
      </c>
      <c r="E1855" s="19">
        <f>IFERROR(VLOOKUP(B1855,'Techno Systems'!B:D,3,0),"")</f>
        <v>414.74</v>
      </c>
      <c r="F1855" s="112">
        <f t="shared" si="218"/>
        <v>0</v>
      </c>
    </row>
    <row r="1856" spans="1:6" ht="15" customHeight="1">
      <c r="A1856" s="15"/>
      <c r="B1856" s="51" t="s">
        <v>2516</v>
      </c>
      <c r="C1856" s="18" t="s">
        <v>10541</v>
      </c>
      <c r="D1856" s="20">
        <v>445.08</v>
      </c>
      <c r="E1856" s="19">
        <f>IFERROR(VLOOKUP(B1856,'Techno Systems'!B:D,3,0),"")</f>
        <v>445.08</v>
      </c>
      <c r="F1856" s="112">
        <f t="shared" si="218"/>
        <v>0</v>
      </c>
    </row>
    <row r="1857" spans="1:6" ht="15" customHeight="1">
      <c r="A1857" s="15"/>
      <c r="B1857" s="51" t="s">
        <v>9152</v>
      </c>
      <c r="C1857" s="18" t="s">
        <v>10764</v>
      </c>
      <c r="D1857" s="20">
        <v>635.57000000000005</v>
      </c>
      <c r="E1857" s="19">
        <f>IFERROR(VLOOKUP(B1857,'Techno Systems'!B:D,3,0),"")</f>
        <v>635.57000000000005</v>
      </c>
      <c r="F1857" s="112">
        <f t="shared" si="218"/>
        <v>0</v>
      </c>
    </row>
    <row r="1858" spans="1:6" ht="15" customHeight="1">
      <c r="A1858" s="15"/>
      <c r="B1858" s="51" t="s">
        <v>2517</v>
      </c>
      <c r="C1858" s="18" t="s">
        <v>10542</v>
      </c>
      <c r="D1858" s="20">
        <v>755.96</v>
      </c>
      <c r="E1858" s="19">
        <f>IFERROR(VLOOKUP(B1858,'Techno Systems'!B:D,3,0),"")</f>
        <v>755.96</v>
      </c>
      <c r="F1858" s="112">
        <f t="shared" si="218"/>
        <v>0</v>
      </c>
    </row>
    <row r="1859" spans="1:6" ht="15" customHeight="1">
      <c r="A1859" s="15"/>
      <c r="B1859" s="51" t="s">
        <v>9165</v>
      </c>
      <c r="C1859" s="18" t="s">
        <v>10543</v>
      </c>
      <c r="D1859" s="20">
        <v>829.09</v>
      </c>
      <c r="E1859" s="19">
        <f>IFERROR(VLOOKUP(B1859,'Techno Systems'!B:D,3,0),"")</f>
        <v>829.09</v>
      </c>
      <c r="F1859" s="112">
        <f t="shared" si="218"/>
        <v>0</v>
      </c>
    </row>
    <row r="1860" spans="1:6" ht="15" customHeight="1">
      <c r="A1860" s="15"/>
      <c r="B1860" s="51" t="s">
        <v>2518</v>
      </c>
      <c r="C1860" s="18" t="s">
        <v>10765</v>
      </c>
      <c r="D1860" s="20">
        <v>1063.94</v>
      </c>
      <c r="E1860" s="19">
        <f>IFERROR(VLOOKUP(B1860,'Techno Systems'!B:D,3,0),"")</f>
        <v>1063.94</v>
      </c>
      <c r="F1860" s="112">
        <f t="shared" si="218"/>
        <v>0</v>
      </c>
    </row>
    <row r="1861" spans="1:6" ht="15" customHeight="1">
      <c r="B1861" s="52"/>
      <c r="C1861" s="6" t="s">
        <v>10576</v>
      </c>
      <c r="D1861" s="8"/>
      <c r="E1861" s="10"/>
      <c r="F1861" s="5"/>
    </row>
    <row r="1862" spans="1:6" ht="15" customHeight="1">
      <c r="A1862" s="15"/>
      <c r="B1862" s="51" t="s">
        <v>9527</v>
      </c>
      <c r="C1862" s="18" t="s">
        <v>10544</v>
      </c>
      <c r="D1862" s="20">
        <v>14.43</v>
      </c>
      <c r="E1862" s="19">
        <f>IFERROR(VLOOKUP(B1862,'Techno Systems'!B:D,3,0),"")</f>
        <v>14.43</v>
      </c>
      <c r="F1862" s="112">
        <f t="shared" ref="F1862:F1893" si="219">IFERROR(E1862/D1862-1,0)</f>
        <v>0</v>
      </c>
    </row>
    <row r="1863" spans="1:6" ht="15" customHeight="1">
      <c r="A1863" s="15"/>
      <c r="B1863" s="51" t="s">
        <v>2519</v>
      </c>
      <c r="C1863" s="18" t="s">
        <v>10545</v>
      </c>
      <c r="D1863" s="20">
        <v>22.19</v>
      </c>
      <c r="E1863" s="19">
        <f>IFERROR(VLOOKUP(B1863,'Techno Systems'!B:D,3,0),"")</f>
        <v>22.19</v>
      </c>
      <c r="F1863" s="112">
        <f t="shared" si="219"/>
        <v>0</v>
      </c>
    </row>
    <row r="1864" spans="1:6" ht="15" customHeight="1">
      <c r="A1864" s="15"/>
      <c r="B1864" s="51" t="s">
        <v>2520</v>
      </c>
      <c r="C1864" s="18" t="s">
        <v>10546</v>
      </c>
      <c r="D1864" s="20">
        <v>28.88</v>
      </c>
      <c r="E1864" s="19">
        <f>IFERROR(VLOOKUP(B1864,'Techno Systems'!B:D,3,0),"")</f>
        <v>28.88</v>
      </c>
      <c r="F1864" s="112">
        <f t="shared" si="219"/>
        <v>0</v>
      </c>
    </row>
    <row r="1865" spans="1:6" ht="15" customHeight="1">
      <c r="A1865" s="15"/>
      <c r="B1865" s="51" t="s">
        <v>9121</v>
      </c>
      <c r="C1865" s="18" t="s">
        <v>10547</v>
      </c>
      <c r="D1865" s="20">
        <v>52.93</v>
      </c>
      <c r="E1865" s="19">
        <f>IFERROR(VLOOKUP(B1865,'Techno Systems'!B:D,3,0),"")</f>
        <v>52.93</v>
      </c>
      <c r="F1865" s="112">
        <f t="shared" si="219"/>
        <v>0</v>
      </c>
    </row>
    <row r="1866" spans="1:6" ht="15" customHeight="1">
      <c r="A1866" s="15"/>
      <c r="B1866" s="51" t="s">
        <v>2521</v>
      </c>
      <c r="C1866" s="18" t="s">
        <v>10548</v>
      </c>
      <c r="D1866" s="20">
        <v>33.630000000000003</v>
      </c>
      <c r="E1866" s="19">
        <f>IFERROR(VLOOKUP(B1866,'Techno Systems'!B:D,3,0),"")</f>
        <v>33.630000000000003</v>
      </c>
      <c r="F1866" s="112">
        <f t="shared" si="219"/>
        <v>0</v>
      </c>
    </row>
    <row r="1867" spans="1:6" ht="15" customHeight="1">
      <c r="A1867" s="15"/>
      <c r="B1867" s="51" t="s">
        <v>2522</v>
      </c>
      <c r="C1867" s="18" t="s">
        <v>10549</v>
      </c>
      <c r="D1867" s="20">
        <v>46.93</v>
      </c>
      <c r="E1867" s="19">
        <f>IFERROR(VLOOKUP(B1867,'Techno Systems'!B:D,3,0),"")</f>
        <v>46.93</v>
      </c>
      <c r="F1867" s="112">
        <f t="shared" si="219"/>
        <v>0</v>
      </c>
    </row>
    <row r="1868" spans="1:6" ht="15" customHeight="1">
      <c r="A1868" s="15"/>
      <c r="B1868" s="51" t="s">
        <v>2523</v>
      </c>
      <c r="C1868" s="18" t="s">
        <v>10550</v>
      </c>
      <c r="D1868" s="20">
        <v>56.53</v>
      </c>
      <c r="E1868" s="19">
        <f>IFERROR(VLOOKUP(B1868,'Techno Systems'!B:D,3,0),"")</f>
        <v>56.53</v>
      </c>
      <c r="F1868" s="112">
        <f t="shared" si="219"/>
        <v>0</v>
      </c>
    </row>
    <row r="1869" spans="1:6" ht="15" customHeight="1">
      <c r="A1869" s="15"/>
      <c r="B1869" s="51" t="s">
        <v>2524</v>
      </c>
      <c r="C1869" s="18" t="s">
        <v>10551</v>
      </c>
      <c r="D1869" s="20">
        <v>68.89</v>
      </c>
      <c r="E1869" s="19">
        <f>IFERROR(VLOOKUP(B1869,'Techno Systems'!B:D,3,0),"")</f>
        <v>68.89</v>
      </c>
      <c r="F1869" s="112">
        <f t="shared" si="219"/>
        <v>0</v>
      </c>
    </row>
    <row r="1870" spans="1:6" ht="15" customHeight="1">
      <c r="A1870" s="15"/>
      <c r="B1870" s="51" t="s">
        <v>2525</v>
      </c>
      <c r="C1870" s="18" t="s">
        <v>10552</v>
      </c>
      <c r="D1870" s="20">
        <v>83.7</v>
      </c>
      <c r="E1870" s="19">
        <f>IFERROR(VLOOKUP(B1870,'Techno Systems'!B:D,3,0),"")</f>
        <v>83.7</v>
      </c>
      <c r="F1870" s="112">
        <f t="shared" si="219"/>
        <v>0</v>
      </c>
    </row>
    <row r="1871" spans="1:6" ht="15" customHeight="1">
      <c r="A1871" s="15"/>
      <c r="B1871" s="51" t="s">
        <v>2526</v>
      </c>
      <c r="C1871" s="18" t="s">
        <v>10553</v>
      </c>
      <c r="D1871" s="20">
        <v>49.99</v>
      </c>
      <c r="E1871" s="19">
        <f>IFERROR(VLOOKUP(B1871,'Techno Systems'!B:D,3,0),"")</f>
        <v>49.99</v>
      </c>
      <c r="F1871" s="112">
        <f t="shared" si="219"/>
        <v>0</v>
      </c>
    </row>
    <row r="1872" spans="1:6" ht="15" customHeight="1">
      <c r="A1872" s="15"/>
      <c r="B1872" s="51" t="s">
        <v>2527</v>
      </c>
      <c r="C1872" s="18" t="s">
        <v>10554</v>
      </c>
      <c r="D1872" s="20">
        <v>67.45</v>
      </c>
      <c r="E1872" s="19">
        <f>IFERROR(VLOOKUP(B1872,'Techno Systems'!B:D,3,0),"")</f>
        <v>67.45</v>
      </c>
      <c r="F1872" s="112">
        <f t="shared" si="219"/>
        <v>0</v>
      </c>
    </row>
    <row r="1873" spans="1:6" ht="15" customHeight="1">
      <c r="A1873" s="15"/>
      <c r="B1873" s="51" t="s">
        <v>2528</v>
      </c>
      <c r="C1873" s="18" t="s">
        <v>10555</v>
      </c>
      <c r="D1873" s="20">
        <v>77.17</v>
      </c>
      <c r="E1873" s="19">
        <f>IFERROR(VLOOKUP(B1873,'Techno Systems'!B:D,3,0),"")</f>
        <v>77.17</v>
      </c>
      <c r="F1873" s="112">
        <f t="shared" si="219"/>
        <v>0</v>
      </c>
    </row>
    <row r="1874" spans="1:6" ht="15" customHeight="1">
      <c r="A1874" s="15"/>
      <c r="B1874" s="51" t="s">
        <v>2529</v>
      </c>
      <c r="C1874" s="18" t="s">
        <v>10556</v>
      </c>
      <c r="D1874" s="20">
        <v>100.16</v>
      </c>
      <c r="E1874" s="19">
        <f>IFERROR(VLOOKUP(B1874,'Techno Systems'!B:D,3,0),"")</f>
        <v>100.16</v>
      </c>
      <c r="F1874" s="112">
        <f t="shared" si="219"/>
        <v>0</v>
      </c>
    </row>
    <row r="1875" spans="1:6" ht="15" customHeight="1">
      <c r="A1875" s="15"/>
      <c r="B1875" s="51" t="s">
        <v>2530</v>
      </c>
      <c r="C1875" s="18" t="s">
        <v>10557</v>
      </c>
      <c r="D1875" s="20">
        <v>115.21</v>
      </c>
      <c r="E1875" s="19">
        <f>IFERROR(VLOOKUP(B1875,'Techno Systems'!B:D,3,0),"")</f>
        <v>115.21</v>
      </c>
      <c r="F1875" s="112">
        <f t="shared" si="219"/>
        <v>0</v>
      </c>
    </row>
    <row r="1876" spans="1:6" ht="15" customHeight="1">
      <c r="A1876" s="15"/>
      <c r="B1876" s="51" t="s">
        <v>2531</v>
      </c>
      <c r="C1876" s="18" t="s">
        <v>10558</v>
      </c>
      <c r="D1876" s="20">
        <v>119.48</v>
      </c>
      <c r="E1876" s="19">
        <f>IFERROR(VLOOKUP(B1876,'Techno Systems'!B:D,3,0),"")</f>
        <v>119.48</v>
      </c>
      <c r="F1876" s="112">
        <f t="shared" si="219"/>
        <v>0</v>
      </c>
    </row>
    <row r="1877" spans="1:6" ht="15" customHeight="1">
      <c r="A1877" s="15"/>
      <c r="B1877" s="51" t="s">
        <v>2532</v>
      </c>
      <c r="C1877" s="18" t="s">
        <v>10559</v>
      </c>
      <c r="D1877" s="20">
        <v>139.29</v>
      </c>
      <c r="E1877" s="19">
        <f>IFERROR(VLOOKUP(B1877,'Techno Systems'!B:D,3,0),"")</f>
        <v>139.29</v>
      </c>
      <c r="F1877" s="112">
        <f t="shared" si="219"/>
        <v>0</v>
      </c>
    </row>
    <row r="1878" spans="1:6" ht="15" customHeight="1">
      <c r="A1878" s="15"/>
      <c r="B1878" s="51" t="s">
        <v>2533</v>
      </c>
      <c r="C1878" s="18" t="s">
        <v>10560</v>
      </c>
      <c r="D1878" s="20">
        <v>155.58000000000001</v>
      </c>
      <c r="E1878" s="19">
        <f>IFERROR(VLOOKUP(B1878,'Techno Systems'!B:D,3,0),"")</f>
        <v>155.58000000000001</v>
      </c>
      <c r="F1878" s="112">
        <f t="shared" si="219"/>
        <v>0</v>
      </c>
    </row>
    <row r="1879" spans="1:6" ht="15" customHeight="1">
      <c r="A1879" s="15"/>
      <c r="B1879" s="51" t="s">
        <v>2534</v>
      </c>
      <c r="C1879" s="18" t="s">
        <v>10561</v>
      </c>
      <c r="D1879" s="20">
        <v>172.18</v>
      </c>
      <c r="E1879" s="19">
        <f>IFERROR(VLOOKUP(B1879,'Techno Systems'!B:D,3,0),"")</f>
        <v>172.18</v>
      </c>
      <c r="F1879" s="112">
        <f t="shared" si="219"/>
        <v>0</v>
      </c>
    </row>
    <row r="1880" spans="1:6" ht="15" customHeight="1">
      <c r="A1880" s="15"/>
      <c r="B1880" s="51" t="s">
        <v>2535</v>
      </c>
      <c r="C1880" s="18" t="s">
        <v>10562</v>
      </c>
      <c r="D1880" s="20">
        <v>145.93</v>
      </c>
      <c r="E1880" s="19">
        <f>IFERROR(VLOOKUP(B1880,'Techno Systems'!B:D,3,0),"")</f>
        <v>145.93</v>
      </c>
      <c r="F1880" s="112">
        <f t="shared" si="219"/>
        <v>0</v>
      </c>
    </row>
    <row r="1881" spans="1:6" ht="15" customHeight="1">
      <c r="A1881" s="15"/>
      <c r="B1881" s="51" t="s">
        <v>2536</v>
      </c>
      <c r="C1881" s="18" t="s">
        <v>10563</v>
      </c>
      <c r="D1881" s="20">
        <v>175.14</v>
      </c>
      <c r="E1881" s="19">
        <f>IFERROR(VLOOKUP(B1881,'Techno Systems'!B:D,3,0),"")</f>
        <v>175.14</v>
      </c>
      <c r="F1881" s="112">
        <f t="shared" si="219"/>
        <v>0</v>
      </c>
    </row>
    <row r="1882" spans="1:6" ht="15" customHeight="1">
      <c r="A1882" s="15"/>
      <c r="B1882" s="51" t="s">
        <v>2537</v>
      </c>
      <c r="C1882" s="18" t="s">
        <v>10564</v>
      </c>
      <c r="D1882" s="20">
        <v>183.39</v>
      </c>
      <c r="E1882" s="19">
        <f>IFERROR(VLOOKUP(B1882,'Techno Systems'!B:D,3,0),"")</f>
        <v>183.39</v>
      </c>
      <c r="F1882" s="112">
        <f t="shared" si="219"/>
        <v>0</v>
      </c>
    </row>
    <row r="1883" spans="1:6" ht="15" customHeight="1">
      <c r="A1883" s="15"/>
      <c r="B1883" s="51" t="s">
        <v>2538</v>
      </c>
      <c r="C1883" s="18" t="s">
        <v>10565</v>
      </c>
      <c r="D1883" s="20">
        <v>235.62</v>
      </c>
      <c r="E1883" s="19">
        <f>IFERROR(VLOOKUP(B1883,'Techno Systems'!B:D,3,0),"")</f>
        <v>235.62</v>
      </c>
      <c r="F1883" s="112">
        <f t="shared" si="219"/>
        <v>0</v>
      </c>
    </row>
    <row r="1884" spans="1:6" ht="15" customHeight="1">
      <c r="A1884" s="15"/>
      <c r="B1884" s="51" t="s">
        <v>2539</v>
      </c>
      <c r="C1884" s="18" t="s">
        <v>10566</v>
      </c>
      <c r="D1884" s="20">
        <v>264.83</v>
      </c>
      <c r="E1884" s="19">
        <f>IFERROR(VLOOKUP(B1884,'Techno Systems'!B:D,3,0),"")</f>
        <v>264.83</v>
      </c>
      <c r="F1884" s="112">
        <f t="shared" si="219"/>
        <v>0</v>
      </c>
    </row>
    <row r="1885" spans="1:6" ht="15" customHeight="1">
      <c r="A1885" s="15"/>
      <c r="B1885" s="51" t="s">
        <v>2540</v>
      </c>
      <c r="C1885" s="18" t="s">
        <v>10567</v>
      </c>
      <c r="D1885" s="20">
        <v>294.97000000000003</v>
      </c>
      <c r="E1885" s="19">
        <f>IFERROR(VLOOKUP(B1885,'Techno Systems'!B:D,3,0),"")</f>
        <v>294.97000000000003</v>
      </c>
      <c r="F1885" s="112">
        <f t="shared" si="219"/>
        <v>0</v>
      </c>
    </row>
    <row r="1886" spans="1:6" ht="15" customHeight="1">
      <c r="A1886" s="15"/>
      <c r="B1886" s="51" t="s">
        <v>2541</v>
      </c>
      <c r="C1886" s="18" t="s">
        <v>10568</v>
      </c>
      <c r="D1886" s="20">
        <v>322.87</v>
      </c>
      <c r="E1886" s="19">
        <f>IFERROR(VLOOKUP(B1886,'Techno Systems'!B:D,3,0),"")</f>
        <v>322.87</v>
      </c>
      <c r="F1886" s="112">
        <f t="shared" si="219"/>
        <v>0</v>
      </c>
    </row>
    <row r="1887" spans="1:6" ht="15" customHeight="1">
      <c r="A1887" s="15"/>
      <c r="B1887" s="51" t="s">
        <v>2542</v>
      </c>
      <c r="C1887" s="18" t="s">
        <v>10569</v>
      </c>
      <c r="D1887" s="20">
        <v>380.86</v>
      </c>
      <c r="E1887" s="19">
        <f>IFERROR(VLOOKUP(B1887,'Techno Systems'!B:D,3,0),"")</f>
        <v>380.86</v>
      </c>
      <c r="F1887" s="112">
        <f t="shared" si="219"/>
        <v>0</v>
      </c>
    </row>
    <row r="1888" spans="1:6" ht="15" customHeight="1">
      <c r="A1888" s="15"/>
      <c r="B1888" s="51" t="s">
        <v>9167</v>
      </c>
      <c r="C1888" s="18" t="s">
        <v>10570</v>
      </c>
      <c r="D1888" s="20">
        <v>414.74</v>
      </c>
      <c r="E1888" s="19">
        <f>IFERROR(VLOOKUP(B1888,'Techno Systems'!B:D,3,0),"")</f>
        <v>414.74</v>
      </c>
      <c r="F1888" s="112">
        <f t="shared" si="219"/>
        <v>0</v>
      </c>
    </row>
    <row r="1889" spans="1:6" ht="15" customHeight="1">
      <c r="A1889" s="15"/>
      <c r="B1889" s="51" t="s">
        <v>9161</v>
      </c>
      <c r="C1889" s="18" t="s">
        <v>10571</v>
      </c>
      <c r="D1889" s="20">
        <v>445.08</v>
      </c>
      <c r="E1889" s="19">
        <f>IFERROR(VLOOKUP(B1889,'Techno Systems'!B:D,3,0),"")</f>
        <v>445.08</v>
      </c>
      <c r="F1889" s="112">
        <f t="shared" si="219"/>
        <v>0</v>
      </c>
    </row>
    <row r="1890" spans="1:6" ht="15" customHeight="1">
      <c r="A1890" s="15"/>
      <c r="B1890" s="51" t="s">
        <v>2543</v>
      </c>
      <c r="C1890" s="18" t="s">
        <v>10572</v>
      </c>
      <c r="D1890" s="20">
        <v>635.57000000000005</v>
      </c>
      <c r="E1890" s="19">
        <f>IFERROR(VLOOKUP(B1890,'Techno Systems'!B:D,3,0),"")</f>
        <v>635.57000000000005</v>
      </c>
      <c r="F1890" s="112">
        <f t="shared" si="219"/>
        <v>0</v>
      </c>
    </row>
    <row r="1891" spans="1:6" ht="15" customHeight="1">
      <c r="A1891" s="15"/>
      <c r="B1891" s="51" t="s">
        <v>2544</v>
      </c>
      <c r="C1891" s="18" t="s">
        <v>10573</v>
      </c>
      <c r="D1891" s="20">
        <v>755.96</v>
      </c>
      <c r="E1891" s="19">
        <f>IFERROR(VLOOKUP(B1891,'Techno Systems'!B:D,3,0),"")</f>
        <v>755.96</v>
      </c>
      <c r="F1891" s="112">
        <f t="shared" si="219"/>
        <v>0</v>
      </c>
    </row>
    <row r="1892" spans="1:6" ht="15" customHeight="1">
      <c r="A1892" s="15"/>
      <c r="B1892" s="51" t="s">
        <v>2545</v>
      </c>
      <c r="C1892" s="18" t="s">
        <v>10574</v>
      </c>
      <c r="D1892" s="20">
        <v>829.09</v>
      </c>
      <c r="E1892" s="19">
        <f>IFERROR(VLOOKUP(B1892,'Techno Systems'!B:D,3,0),"")</f>
        <v>829.09</v>
      </c>
      <c r="F1892" s="112">
        <f t="shared" si="219"/>
        <v>0</v>
      </c>
    </row>
    <row r="1893" spans="1:6" ht="15" customHeight="1">
      <c r="A1893" s="15"/>
      <c r="B1893" s="51" t="s">
        <v>2546</v>
      </c>
      <c r="C1893" s="18" t="s">
        <v>10575</v>
      </c>
      <c r="D1893" s="20">
        <v>1063.94</v>
      </c>
      <c r="E1893" s="19">
        <f>IFERROR(VLOOKUP(B1893,'Techno Systems'!B:D,3,0),"")</f>
        <v>1063.94</v>
      </c>
      <c r="F1893" s="112">
        <f t="shared" si="219"/>
        <v>0</v>
      </c>
    </row>
    <row r="1894" spans="1:6" ht="15" customHeight="1">
      <c r="B1894" s="52"/>
      <c r="C1894" s="6" t="s">
        <v>9184</v>
      </c>
      <c r="D1894" s="8"/>
      <c r="E1894" s="14"/>
      <c r="F1894" s="5"/>
    </row>
    <row r="1895" spans="1:6" ht="50.1" customHeight="1">
      <c r="A1895" s="15"/>
      <c r="B1895" s="132" t="s">
        <v>8836</v>
      </c>
      <c r="C1895" s="18" t="s">
        <v>8837</v>
      </c>
      <c r="D1895" s="20">
        <v>3.86</v>
      </c>
      <c r="E1895" s="19">
        <f>IFERROR(VLOOKUP(B1895,'Techno Systems'!B:D,3,0),"")</f>
        <v>3.86</v>
      </c>
      <c r="F1895" s="112">
        <f t="shared" ref="F1895:F1897" si="220">IFERROR(E1895/D1895-1,0)</f>
        <v>0</v>
      </c>
    </row>
    <row r="1896" spans="1:6" ht="50.1" customHeight="1">
      <c r="A1896" s="15"/>
      <c r="B1896" s="132" t="s">
        <v>8838</v>
      </c>
      <c r="C1896" s="18" t="s">
        <v>8839</v>
      </c>
      <c r="D1896" s="20">
        <v>3.86</v>
      </c>
      <c r="E1896" s="19">
        <f>IFERROR(VLOOKUP(B1896,'Techno Systems'!B:D,3,0),"")</f>
        <v>3.86</v>
      </c>
      <c r="F1896" s="112">
        <f t="shared" si="220"/>
        <v>0</v>
      </c>
    </row>
    <row r="1897" spans="1:6" ht="50.1" customHeight="1">
      <c r="A1897" s="15"/>
      <c r="B1897" s="132" t="s">
        <v>8840</v>
      </c>
      <c r="C1897" s="18" t="s">
        <v>8841</v>
      </c>
      <c r="D1897" s="20">
        <v>3.86</v>
      </c>
      <c r="E1897" s="19">
        <f>IFERROR(VLOOKUP(B1897,'Techno Systems'!B:D,3,0),"")</f>
        <v>3.86</v>
      </c>
      <c r="F1897" s="112">
        <f t="shared" si="220"/>
        <v>0</v>
      </c>
    </row>
    <row r="1898" spans="1:6" ht="15" customHeight="1">
      <c r="A1898" s="93"/>
      <c r="B1898" s="53"/>
      <c r="C1898" s="6" t="s">
        <v>2314</v>
      </c>
      <c r="D1898" s="13"/>
      <c r="E1898" s="14"/>
      <c r="F1898" s="5"/>
    </row>
    <row r="1899" spans="1:6" ht="15" customHeight="1">
      <c r="A1899" s="15"/>
      <c r="B1899" s="51" t="s">
        <v>2156</v>
      </c>
      <c r="C1899" s="18" t="s">
        <v>4293</v>
      </c>
      <c r="D1899" s="20">
        <v>44.01</v>
      </c>
      <c r="E1899" s="19">
        <f>IFERROR(VLOOKUP(B1899,'Techno Systems'!B:D,3,0),"")</f>
        <v>44.01</v>
      </c>
      <c r="F1899" s="112">
        <f t="shared" ref="F1899:F1916" si="221">IFERROR(E1899/D1899-1,0)</f>
        <v>0</v>
      </c>
    </row>
    <row r="1900" spans="1:6" ht="15" customHeight="1">
      <c r="A1900" s="15"/>
      <c r="B1900" s="51" t="s">
        <v>2157</v>
      </c>
      <c r="C1900" s="18" t="s">
        <v>4291</v>
      </c>
      <c r="D1900" s="20">
        <v>44.01</v>
      </c>
      <c r="E1900" s="19">
        <f>IFERROR(VLOOKUP(B1900,'Techno Systems'!B:D,3,0),"")</f>
        <v>44.01</v>
      </c>
      <c r="F1900" s="112">
        <f t="shared" si="221"/>
        <v>0</v>
      </c>
    </row>
    <row r="1901" spans="1:6" ht="15" customHeight="1">
      <c r="A1901" s="15"/>
      <c r="B1901" s="51" t="s">
        <v>2158</v>
      </c>
      <c r="C1901" s="18" t="s">
        <v>4370</v>
      </c>
      <c r="D1901" s="20">
        <v>44.01</v>
      </c>
      <c r="E1901" s="19">
        <f>IFERROR(VLOOKUP(B1901,'Techno Systems'!B:D,3,0),"")</f>
        <v>44.01</v>
      </c>
      <c r="F1901" s="112">
        <f t="shared" si="221"/>
        <v>0</v>
      </c>
    </row>
    <row r="1902" spans="1:6" ht="15" customHeight="1">
      <c r="A1902" s="15"/>
      <c r="B1902" s="51" t="s">
        <v>2159</v>
      </c>
      <c r="C1902" s="18" t="s">
        <v>4302</v>
      </c>
      <c r="D1902" s="20">
        <v>44.01</v>
      </c>
      <c r="E1902" s="19">
        <f>IFERROR(VLOOKUP(B1902,'Techno Systems'!B:D,3,0),"")</f>
        <v>44.01</v>
      </c>
      <c r="F1902" s="112">
        <f t="shared" si="221"/>
        <v>0</v>
      </c>
    </row>
    <row r="1903" spans="1:6" ht="15" customHeight="1">
      <c r="A1903" s="15"/>
      <c r="B1903" s="51" t="s">
        <v>2160</v>
      </c>
      <c r="C1903" s="18" t="s">
        <v>4307</v>
      </c>
      <c r="D1903" s="20">
        <v>44.01</v>
      </c>
      <c r="E1903" s="19">
        <f>IFERROR(VLOOKUP(B1903,'Techno Systems'!B:D,3,0),"")</f>
        <v>44.01</v>
      </c>
      <c r="F1903" s="112">
        <f t="shared" si="221"/>
        <v>0</v>
      </c>
    </row>
    <row r="1904" spans="1:6" ht="15" customHeight="1">
      <c r="A1904" s="15"/>
      <c r="B1904" s="51" t="s">
        <v>2161</v>
      </c>
      <c r="C1904" s="18" t="s">
        <v>4394</v>
      </c>
      <c r="D1904" s="20">
        <v>44.01</v>
      </c>
      <c r="E1904" s="19">
        <f>IFERROR(VLOOKUP(B1904,'Techno Systems'!B:D,3,0),"")</f>
        <v>44.01</v>
      </c>
      <c r="F1904" s="112">
        <f t="shared" si="221"/>
        <v>0</v>
      </c>
    </row>
    <row r="1905" spans="1:6" ht="15" customHeight="1">
      <c r="A1905" s="15"/>
      <c r="B1905" s="51" t="s">
        <v>2162</v>
      </c>
      <c r="C1905" s="18" t="s">
        <v>4383</v>
      </c>
      <c r="D1905" s="20">
        <v>44.01</v>
      </c>
      <c r="E1905" s="19">
        <f>IFERROR(VLOOKUP(B1905,'Techno Systems'!B:D,3,0),"")</f>
        <v>44.01</v>
      </c>
      <c r="F1905" s="112">
        <f t="shared" si="221"/>
        <v>0</v>
      </c>
    </row>
    <row r="1906" spans="1:6" ht="15" customHeight="1">
      <c r="A1906" s="15"/>
      <c r="B1906" s="51" t="s">
        <v>2163</v>
      </c>
      <c r="C1906" s="18" t="s">
        <v>4411</v>
      </c>
      <c r="D1906" s="20">
        <v>44.01</v>
      </c>
      <c r="E1906" s="19">
        <f>IFERROR(VLOOKUP(B1906,'Techno Systems'!B:D,3,0),"")</f>
        <v>44.01</v>
      </c>
      <c r="F1906" s="112">
        <f t="shared" si="221"/>
        <v>0</v>
      </c>
    </row>
    <row r="1907" spans="1:6" ht="15" customHeight="1">
      <c r="A1907" s="15"/>
      <c r="B1907" s="51" t="s">
        <v>2164</v>
      </c>
      <c r="C1907" s="18" t="s">
        <v>4359</v>
      </c>
      <c r="D1907" s="20">
        <v>44.01</v>
      </c>
      <c r="E1907" s="19">
        <f>IFERROR(VLOOKUP(B1907,'Techno Systems'!B:D,3,0),"")</f>
        <v>44.01</v>
      </c>
      <c r="F1907" s="112">
        <f t="shared" si="221"/>
        <v>0</v>
      </c>
    </row>
    <row r="1908" spans="1:6" ht="15" customHeight="1">
      <c r="A1908" s="15"/>
      <c r="B1908" s="51" t="s">
        <v>2165</v>
      </c>
      <c r="C1908" s="18" t="s">
        <v>4312</v>
      </c>
      <c r="D1908" s="20">
        <v>44.01</v>
      </c>
      <c r="E1908" s="19">
        <f>IFERROR(VLOOKUP(B1908,'Techno Systems'!B:D,3,0),"")</f>
        <v>44.01</v>
      </c>
      <c r="F1908" s="112">
        <f t="shared" si="221"/>
        <v>0</v>
      </c>
    </row>
    <row r="1909" spans="1:6" ht="15" customHeight="1">
      <c r="A1909" s="15"/>
      <c r="B1909" s="51" t="s">
        <v>2166</v>
      </c>
      <c r="C1909" s="18" t="s">
        <v>4365</v>
      </c>
      <c r="D1909" s="20">
        <v>44.01</v>
      </c>
      <c r="E1909" s="19">
        <f>IFERROR(VLOOKUP(B1909,'Techno Systems'!B:D,3,0),"")</f>
        <v>44.01</v>
      </c>
      <c r="F1909" s="112">
        <f t="shared" si="221"/>
        <v>0</v>
      </c>
    </row>
    <row r="1910" spans="1:6" ht="15" customHeight="1">
      <c r="A1910" s="15"/>
      <c r="B1910" s="51" t="s">
        <v>2167</v>
      </c>
      <c r="C1910" s="18" t="s">
        <v>4304</v>
      </c>
      <c r="D1910" s="20">
        <v>44.01</v>
      </c>
      <c r="E1910" s="19">
        <f>IFERROR(VLOOKUP(B1910,'Techno Systems'!B:D,3,0),"")</f>
        <v>44.01</v>
      </c>
      <c r="F1910" s="112">
        <f t="shared" si="221"/>
        <v>0</v>
      </c>
    </row>
    <row r="1911" spans="1:6" ht="15" customHeight="1">
      <c r="A1911" s="15"/>
      <c r="B1911" s="51" t="s">
        <v>2168</v>
      </c>
      <c r="C1911" s="18" t="s">
        <v>4301</v>
      </c>
      <c r="D1911" s="20">
        <v>44.01</v>
      </c>
      <c r="E1911" s="19">
        <f>IFERROR(VLOOKUP(B1911,'Techno Systems'!B:D,3,0),"")</f>
        <v>44.01</v>
      </c>
      <c r="F1911" s="112">
        <f t="shared" si="221"/>
        <v>0</v>
      </c>
    </row>
    <row r="1912" spans="1:6" ht="15" customHeight="1">
      <c r="A1912" s="15"/>
      <c r="B1912" s="51" t="s">
        <v>2169</v>
      </c>
      <c r="C1912" s="18" t="s">
        <v>4306</v>
      </c>
      <c r="D1912" s="20">
        <v>44.01</v>
      </c>
      <c r="E1912" s="19">
        <f>IFERROR(VLOOKUP(B1912,'Techno Systems'!B:D,3,0),"")</f>
        <v>44.01</v>
      </c>
      <c r="F1912" s="112">
        <f t="shared" si="221"/>
        <v>0</v>
      </c>
    </row>
    <row r="1913" spans="1:6" ht="15" customHeight="1">
      <c r="A1913" s="15"/>
      <c r="B1913" s="51" t="s">
        <v>2170</v>
      </c>
      <c r="C1913" s="18" t="s">
        <v>4300</v>
      </c>
      <c r="D1913" s="20">
        <v>44.01</v>
      </c>
      <c r="E1913" s="19">
        <f>IFERROR(VLOOKUP(B1913,'Techno Systems'!B:D,3,0),"")</f>
        <v>44.01</v>
      </c>
      <c r="F1913" s="112">
        <f t="shared" si="221"/>
        <v>0</v>
      </c>
    </row>
    <row r="1914" spans="1:6" ht="15" customHeight="1">
      <c r="A1914" s="15"/>
      <c r="B1914" s="51" t="s">
        <v>2171</v>
      </c>
      <c r="C1914" s="18" t="s">
        <v>4305</v>
      </c>
      <c r="D1914" s="20">
        <v>44.01</v>
      </c>
      <c r="E1914" s="19">
        <f>IFERROR(VLOOKUP(B1914,'Techno Systems'!B:D,3,0),"")</f>
        <v>44.01</v>
      </c>
      <c r="F1914" s="112">
        <f t="shared" si="221"/>
        <v>0</v>
      </c>
    </row>
    <row r="1915" spans="1:6" ht="15" customHeight="1">
      <c r="A1915" s="15"/>
      <c r="B1915" s="51" t="s">
        <v>2172</v>
      </c>
      <c r="C1915" s="18" t="s">
        <v>4360</v>
      </c>
      <c r="D1915" s="20">
        <v>44.01</v>
      </c>
      <c r="E1915" s="19">
        <f>IFERROR(VLOOKUP(B1915,'Techno Systems'!B:D,3,0),"")</f>
        <v>44.01</v>
      </c>
      <c r="F1915" s="112">
        <f t="shared" si="221"/>
        <v>0</v>
      </c>
    </row>
    <row r="1916" spans="1:6" ht="15" customHeight="1">
      <c r="A1916" s="15"/>
      <c r="B1916" s="51" t="s">
        <v>2173</v>
      </c>
      <c r="C1916" s="18" t="s">
        <v>4376</v>
      </c>
      <c r="D1916" s="20">
        <v>44.01</v>
      </c>
      <c r="E1916" s="19">
        <f>IFERROR(VLOOKUP(B1916,'Techno Systems'!B:D,3,0),"")</f>
        <v>44.01</v>
      </c>
      <c r="F1916" s="112">
        <f t="shared" si="221"/>
        <v>0</v>
      </c>
    </row>
    <row r="1917" spans="1:6" ht="6.95" customHeight="1">
      <c r="B1917" s="52"/>
      <c r="C1917" s="56"/>
      <c r="D1917" s="13"/>
      <c r="E1917" s="14"/>
      <c r="F1917" s="5"/>
    </row>
    <row r="1918" spans="1:6" ht="15" customHeight="1">
      <c r="A1918" s="15"/>
      <c r="B1918" s="51" t="s">
        <v>2174</v>
      </c>
      <c r="C1918" s="18" t="s">
        <v>4389</v>
      </c>
      <c r="D1918" s="20">
        <v>44.01</v>
      </c>
      <c r="E1918" s="19">
        <f>IFERROR(VLOOKUP(B1918,'Techno Systems'!B:D,3,0),"")</f>
        <v>44.01</v>
      </c>
      <c r="F1918" s="112">
        <f t="shared" ref="F1918:F1935" si="222">IFERROR(E1918/D1918-1,0)</f>
        <v>0</v>
      </c>
    </row>
    <row r="1919" spans="1:6" ht="15" customHeight="1">
      <c r="A1919" s="15"/>
      <c r="B1919" s="51" t="s">
        <v>2175</v>
      </c>
      <c r="C1919" s="18" t="s">
        <v>4314</v>
      </c>
      <c r="D1919" s="20">
        <v>44.01</v>
      </c>
      <c r="E1919" s="19">
        <f>IFERROR(VLOOKUP(B1919,'Techno Systems'!B:D,3,0),"")</f>
        <v>44.01</v>
      </c>
      <c r="F1919" s="112">
        <f t="shared" si="222"/>
        <v>0</v>
      </c>
    </row>
    <row r="1920" spans="1:6" ht="15" customHeight="1">
      <c r="A1920" s="15"/>
      <c r="B1920" s="51" t="s">
        <v>2176</v>
      </c>
      <c r="C1920" s="18" t="s">
        <v>4308</v>
      </c>
      <c r="D1920" s="20">
        <v>44.01</v>
      </c>
      <c r="E1920" s="19">
        <f>IFERROR(VLOOKUP(B1920,'Techno Systems'!B:D,3,0),"")</f>
        <v>44.01</v>
      </c>
      <c r="F1920" s="112">
        <f t="shared" si="222"/>
        <v>0</v>
      </c>
    </row>
    <row r="1921" spans="1:6" ht="15" customHeight="1">
      <c r="A1921" s="15"/>
      <c r="B1921" s="51" t="s">
        <v>2177</v>
      </c>
      <c r="C1921" s="18" t="s">
        <v>4391</v>
      </c>
      <c r="D1921" s="20">
        <v>44.01</v>
      </c>
      <c r="E1921" s="19">
        <f>IFERROR(VLOOKUP(B1921,'Techno Systems'!B:D,3,0),"")</f>
        <v>44.01</v>
      </c>
      <c r="F1921" s="112">
        <f t="shared" si="222"/>
        <v>0</v>
      </c>
    </row>
    <row r="1922" spans="1:6" ht="15" customHeight="1">
      <c r="A1922" s="15"/>
      <c r="B1922" s="51" t="s">
        <v>2178</v>
      </c>
      <c r="C1922" s="18" t="s">
        <v>4390</v>
      </c>
      <c r="D1922" s="20">
        <v>44.01</v>
      </c>
      <c r="E1922" s="19">
        <f>IFERROR(VLOOKUP(B1922,'Techno Systems'!B:D,3,0),"")</f>
        <v>44.01</v>
      </c>
      <c r="F1922" s="112">
        <f t="shared" si="222"/>
        <v>0</v>
      </c>
    </row>
    <row r="1923" spans="1:6" ht="15" customHeight="1">
      <c r="A1923" s="15"/>
      <c r="B1923" s="51" t="s">
        <v>2179</v>
      </c>
      <c r="C1923" s="18" t="s">
        <v>4388</v>
      </c>
      <c r="D1923" s="20">
        <v>44.01</v>
      </c>
      <c r="E1923" s="19">
        <f>IFERROR(VLOOKUP(B1923,'Techno Systems'!B:D,3,0),"")</f>
        <v>44.01</v>
      </c>
      <c r="F1923" s="112">
        <f t="shared" si="222"/>
        <v>0</v>
      </c>
    </row>
    <row r="1924" spans="1:6" ht="15" customHeight="1">
      <c r="A1924" s="15"/>
      <c r="B1924" s="51" t="s">
        <v>2180</v>
      </c>
      <c r="C1924" s="18" t="s">
        <v>4303</v>
      </c>
      <c r="D1924" s="20">
        <v>44.01</v>
      </c>
      <c r="E1924" s="19">
        <f>IFERROR(VLOOKUP(B1924,'Techno Systems'!B:D,3,0),"")</f>
        <v>44.01</v>
      </c>
      <c r="F1924" s="112">
        <f t="shared" si="222"/>
        <v>0</v>
      </c>
    </row>
    <row r="1925" spans="1:6" ht="15" customHeight="1">
      <c r="A1925" s="15"/>
      <c r="B1925" s="51" t="s">
        <v>2181</v>
      </c>
      <c r="C1925" s="18" t="s">
        <v>4385</v>
      </c>
      <c r="D1925" s="20">
        <v>44.01</v>
      </c>
      <c r="E1925" s="19">
        <f>IFERROR(VLOOKUP(B1925,'Techno Systems'!B:D,3,0),"")</f>
        <v>44.01</v>
      </c>
      <c r="F1925" s="112">
        <f t="shared" si="222"/>
        <v>0</v>
      </c>
    </row>
    <row r="1926" spans="1:6" ht="15" customHeight="1">
      <c r="A1926" s="15"/>
      <c r="B1926" s="51" t="s">
        <v>2182</v>
      </c>
      <c r="C1926" s="18" t="s">
        <v>4387</v>
      </c>
      <c r="D1926" s="20">
        <v>44.01</v>
      </c>
      <c r="E1926" s="19">
        <f>IFERROR(VLOOKUP(B1926,'Techno Systems'!B:D,3,0),"")</f>
        <v>44.01</v>
      </c>
      <c r="F1926" s="112">
        <f t="shared" si="222"/>
        <v>0</v>
      </c>
    </row>
    <row r="1927" spans="1:6" ht="15" customHeight="1">
      <c r="A1927" s="15"/>
      <c r="B1927" s="51" t="s">
        <v>2183</v>
      </c>
      <c r="C1927" s="18" t="s">
        <v>4384</v>
      </c>
      <c r="D1927" s="20">
        <v>44.01</v>
      </c>
      <c r="E1927" s="19">
        <f>IFERROR(VLOOKUP(B1927,'Techno Systems'!B:D,3,0),"")</f>
        <v>44.01</v>
      </c>
      <c r="F1927" s="112">
        <f t="shared" si="222"/>
        <v>0</v>
      </c>
    </row>
    <row r="1928" spans="1:6" ht="15" customHeight="1">
      <c r="A1928" s="15"/>
      <c r="B1928" s="51" t="s">
        <v>2184</v>
      </c>
      <c r="C1928" s="18" t="s">
        <v>4380</v>
      </c>
      <c r="D1928" s="20">
        <v>44.01</v>
      </c>
      <c r="E1928" s="19">
        <f>IFERROR(VLOOKUP(B1928,'Techno Systems'!B:D,3,0),"")</f>
        <v>44.01</v>
      </c>
      <c r="F1928" s="112">
        <f t="shared" si="222"/>
        <v>0</v>
      </c>
    </row>
    <row r="1929" spans="1:6" ht="15" customHeight="1">
      <c r="A1929" s="15"/>
      <c r="B1929" s="51" t="s">
        <v>2185</v>
      </c>
      <c r="C1929" s="18" t="s">
        <v>4375</v>
      </c>
      <c r="D1929" s="20">
        <v>44.01</v>
      </c>
      <c r="E1929" s="19">
        <f>IFERROR(VLOOKUP(B1929,'Techno Systems'!B:D,3,0),"")</f>
        <v>44.01</v>
      </c>
      <c r="F1929" s="112">
        <f t="shared" si="222"/>
        <v>0</v>
      </c>
    </row>
    <row r="1930" spans="1:6" ht="15" customHeight="1">
      <c r="A1930" s="15"/>
      <c r="B1930" s="51" t="s">
        <v>2186</v>
      </c>
      <c r="C1930" s="18" t="s">
        <v>4379</v>
      </c>
      <c r="D1930" s="20">
        <v>44.01</v>
      </c>
      <c r="E1930" s="19">
        <f>IFERROR(VLOOKUP(B1930,'Techno Systems'!B:D,3,0),"")</f>
        <v>44.01</v>
      </c>
      <c r="F1930" s="112">
        <f t="shared" si="222"/>
        <v>0</v>
      </c>
    </row>
    <row r="1931" spans="1:6" ht="15" customHeight="1">
      <c r="A1931" s="15"/>
      <c r="B1931" s="51" t="s">
        <v>2187</v>
      </c>
      <c r="C1931" s="18" t="s">
        <v>4377</v>
      </c>
      <c r="D1931" s="20">
        <v>44.01</v>
      </c>
      <c r="E1931" s="19">
        <f>IFERROR(VLOOKUP(B1931,'Techno Systems'!B:D,3,0),"")</f>
        <v>44.01</v>
      </c>
      <c r="F1931" s="112">
        <f t="shared" si="222"/>
        <v>0</v>
      </c>
    </row>
    <row r="1932" spans="1:6" ht="15" customHeight="1">
      <c r="A1932" s="15"/>
      <c r="B1932" s="51" t="s">
        <v>2188</v>
      </c>
      <c r="C1932" s="18" t="s">
        <v>4368</v>
      </c>
      <c r="D1932" s="20">
        <v>44.01</v>
      </c>
      <c r="E1932" s="19">
        <f>IFERROR(VLOOKUP(B1932,'Techno Systems'!B:D,3,0),"")</f>
        <v>44.01</v>
      </c>
      <c r="F1932" s="112">
        <f t="shared" si="222"/>
        <v>0</v>
      </c>
    </row>
    <row r="1933" spans="1:6" ht="15" customHeight="1">
      <c r="A1933" s="15"/>
      <c r="B1933" s="51" t="s">
        <v>2189</v>
      </c>
      <c r="C1933" s="18" t="s">
        <v>4374</v>
      </c>
      <c r="D1933" s="20">
        <v>44.01</v>
      </c>
      <c r="E1933" s="19">
        <f>IFERROR(VLOOKUP(B1933,'Techno Systems'!B:D,3,0),"")</f>
        <v>44.01</v>
      </c>
      <c r="F1933" s="112">
        <f t="shared" si="222"/>
        <v>0</v>
      </c>
    </row>
    <row r="1934" spans="1:6" ht="15" customHeight="1">
      <c r="A1934" s="15"/>
      <c r="B1934" s="51" t="s">
        <v>2190</v>
      </c>
      <c r="C1934" s="18" t="s">
        <v>4352</v>
      </c>
      <c r="D1934" s="20">
        <v>44.01</v>
      </c>
      <c r="E1934" s="19">
        <f>IFERROR(VLOOKUP(B1934,'Techno Systems'!B:D,3,0),"")</f>
        <v>44.01</v>
      </c>
      <c r="F1934" s="112">
        <f t="shared" si="222"/>
        <v>0</v>
      </c>
    </row>
    <row r="1935" spans="1:6" ht="15" customHeight="1">
      <c r="A1935" s="15"/>
      <c r="B1935" s="51" t="s">
        <v>2191</v>
      </c>
      <c r="C1935" s="18" t="s">
        <v>4343</v>
      </c>
      <c r="D1935" s="20">
        <v>44.01</v>
      </c>
      <c r="E1935" s="19">
        <f>IFERROR(VLOOKUP(B1935,'Techno Systems'!B:D,3,0),"")</f>
        <v>44.01</v>
      </c>
      <c r="F1935" s="112">
        <f t="shared" si="222"/>
        <v>0</v>
      </c>
    </row>
    <row r="1936" spans="1:6" ht="6.95" customHeight="1">
      <c r="B1936" s="52"/>
      <c r="C1936" s="56"/>
      <c r="D1936" s="13"/>
      <c r="E1936" s="14"/>
      <c r="F1936" s="5"/>
    </row>
    <row r="1937" spans="1:6" ht="15" customHeight="1">
      <c r="A1937" s="15"/>
      <c r="B1937" s="51" t="s">
        <v>2192</v>
      </c>
      <c r="C1937" s="18" t="s">
        <v>4367</v>
      </c>
      <c r="D1937" s="20">
        <v>44.01</v>
      </c>
      <c r="E1937" s="19">
        <f>IFERROR(VLOOKUP(B1937,'Techno Systems'!B:D,3,0),"")</f>
        <v>44.01</v>
      </c>
      <c r="F1937" s="112">
        <f t="shared" ref="F1937:F1954" si="223">IFERROR(E1937/D1937-1,0)</f>
        <v>0</v>
      </c>
    </row>
    <row r="1938" spans="1:6" ht="15" customHeight="1">
      <c r="A1938" s="15"/>
      <c r="B1938" s="51" t="s">
        <v>2193</v>
      </c>
      <c r="C1938" s="18" t="s">
        <v>4366</v>
      </c>
      <c r="D1938" s="20">
        <v>44.01</v>
      </c>
      <c r="E1938" s="19">
        <f>IFERROR(VLOOKUP(B1938,'Techno Systems'!B:D,3,0),"")</f>
        <v>44.01</v>
      </c>
      <c r="F1938" s="112">
        <f t="shared" si="223"/>
        <v>0</v>
      </c>
    </row>
    <row r="1939" spans="1:6" ht="15" customHeight="1">
      <c r="A1939" s="15"/>
      <c r="B1939" s="51" t="s">
        <v>2194</v>
      </c>
      <c r="C1939" s="18" t="s">
        <v>4364</v>
      </c>
      <c r="D1939" s="20">
        <v>44.01</v>
      </c>
      <c r="E1939" s="19">
        <f>IFERROR(VLOOKUP(B1939,'Techno Systems'!B:D,3,0),"")</f>
        <v>44.01</v>
      </c>
      <c r="F1939" s="112">
        <f t="shared" si="223"/>
        <v>0</v>
      </c>
    </row>
    <row r="1940" spans="1:6" ht="15" customHeight="1">
      <c r="A1940" s="15"/>
      <c r="B1940" s="51" t="s">
        <v>2195</v>
      </c>
      <c r="C1940" s="18" t="s">
        <v>4371</v>
      </c>
      <c r="D1940" s="20">
        <v>44.01</v>
      </c>
      <c r="E1940" s="19">
        <f>IFERROR(VLOOKUP(B1940,'Techno Systems'!B:D,3,0),"")</f>
        <v>44.01</v>
      </c>
      <c r="F1940" s="112">
        <f t="shared" si="223"/>
        <v>0</v>
      </c>
    </row>
    <row r="1941" spans="1:6" ht="15" customHeight="1">
      <c r="A1941" s="15"/>
      <c r="B1941" s="51" t="s">
        <v>2196</v>
      </c>
      <c r="C1941" s="18" t="s">
        <v>4369</v>
      </c>
      <c r="D1941" s="20">
        <v>44.01</v>
      </c>
      <c r="E1941" s="19">
        <f>IFERROR(VLOOKUP(B1941,'Techno Systems'!B:D,3,0),"")</f>
        <v>44.01</v>
      </c>
      <c r="F1941" s="112">
        <f t="shared" si="223"/>
        <v>0</v>
      </c>
    </row>
    <row r="1942" spans="1:6" ht="15" customHeight="1">
      <c r="A1942" s="15"/>
      <c r="B1942" s="51" t="s">
        <v>2197</v>
      </c>
      <c r="C1942" s="18" t="s">
        <v>4362</v>
      </c>
      <c r="D1942" s="20">
        <v>44.01</v>
      </c>
      <c r="E1942" s="19">
        <f>IFERROR(VLOOKUP(B1942,'Techno Systems'!B:D,3,0),"")</f>
        <v>44.01</v>
      </c>
      <c r="F1942" s="112">
        <f t="shared" si="223"/>
        <v>0</v>
      </c>
    </row>
    <row r="1943" spans="1:6" ht="15" customHeight="1">
      <c r="A1943" s="15"/>
      <c r="B1943" s="51" t="s">
        <v>2198</v>
      </c>
      <c r="C1943" s="18" t="s">
        <v>4354</v>
      </c>
      <c r="D1943" s="20">
        <v>44.01</v>
      </c>
      <c r="E1943" s="19">
        <f>IFERROR(VLOOKUP(B1943,'Techno Systems'!B:D,3,0),"")</f>
        <v>44.01</v>
      </c>
      <c r="F1943" s="112">
        <f t="shared" si="223"/>
        <v>0</v>
      </c>
    </row>
    <row r="1944" spans="1:6" ht="15" customHeight="1">
      <c r="A1944" s="15"/>
      <c r="B1944" s="51" t="s">
        <v>2199</v>
      </c>
      <c r="C1944" s="18" t="s">
        <v>4361</v>
      </c>
      <c r="D1944" s="20">
        <v>44.01</v>
      </c>
      <c r="E1944" s="19">
        <f>IFERROR(VLOOKUP(B1944,'Techno Systems'!B:D,3,0),"")</f>
        <v>44.01</v>
      </c>
      <c r="F1944" s="112">
        <f t="shared" si="223"/>
        <v>0</v>
      </c>
    </row>
    <row r="1945" spans="1:6" ht="15" customHeight="1">
      <c r="A1945" s="15"/>
      <c r="B1945" s="51" t="s">
        <v>2200</v>
      </c>
      <c r="C1945" s="18" t="s">
        <v>4356</v>
      </c>
      <c r="D1945" s="20">
        <v>44.01</v>
      </c>
      <c r="E1945" s="19">
        <f>IFERROR(VLOOKUP(B1945,'Techno Systems'!B:D,3,0),"")</f>
        <v>44.01</v>
      </c>
      <c r="F1945" s="112">
        <f t="shared" si="223"/>
        <v>0</v>
      </c>
    </row>
    <row r="1946" spans="1:6" ht="15" customHeight="1">
      <c r="A1946" s="15"/>
      <c r="B1946" s="51" t="s">
        <v>2201</v>
      </c>
      <c r="C1946" s="18" t="s">
        <v>4357</v>
      </c>
      <c r="D1946" s="20">
        <v>44.01</v>
      </c>
      <c r="E1946" s="19">
        <f>IFERROR(VLOOKUP(B1946,'Techno Systems'!B:D,3,0),"")</f>
        <v>44.01</v>
      </c>
      <c r="F1946" s="112">
        <f t="shared" si="223"/>
        <v>0</v>
      </c>
    </row>
    <row r="1947" spans="1:6" ht="15" customHeight="1">
      <c r="A1947" s="15"/>
      <c r="B1947" s="51" t="s">
        <v>2202</v>
      </c>
      <c r="C1947" s="18" t="s">
        <v>4341</v>
      </c>
      <c r="D1947" s="20">
        <v>44.01</v>
      </c>
      <c r="E1947" s="19">
        <f>IFERROR(VLOOKUP(B1947,'Techno Systems'!B:D,3,0),"")</f>
        <v>44.01</v>
      </c>
      <c r="F1947" s="112">
        <f t="shared" si="223"/>
        <v>0</v>
      </c>
    </row>
    <row r="1948" spans="1:6" ht="15" customHeight="1">
      <c r="A1948" s="15"/>
      <c r="B1948" s="51" t="s">
        <v>2203</v>
      </c>
      <c r="C1948" s="18" t="s">
        <v>4339</v>
      </c>
      <c r="D1948" s="20">
        <v>44.01</v>
      </c>
      <c r="E1948" s="19">
        <f>IFERROR(VLOOKUP(B1948,'Techno Systems'!B:D,3,0),"")</f>
        <v>44.01</v>
      </c>
      <c r="F1948" s="112">
        <f t="shared" si="223"/>
        <v>0</v>
      </c>
    </row>
    <row r="1949" spans="1:6" ht="15" customHeight="1">
      <c r="A1949" s="15"/>
      <c r="B1949" s="51" t="s">
        <v>2204</v>
      </c>
      <c r="C1949" s="18" t="s">
        <v>4334</v>
      </c>
      <c r="D1949" s="20">
        <v>44.01</v>
      </c>
      <c r="E1949" s="19">
        <f>IFERROR(VLOOKUP(B1949,'Techno Systems'!B:D,3,0),"")</f>
        <v>44.01</v>
      </c>
      <c r="F1949" s="112">
        <f t="shared" si="223"/>
        <v>0</v>
      </c>
    </row>
    <row r="1950" spans="1:6" ht="15" customHeight="1">
      <c r="A1950" s="15"/>
      <c r="B1950" s="51" t="s">
        <v>2205</v>
      </c>
      <c r="C1950" s="18" t="s">
        <v>4336</v>
      </c>
      <c r="D1950" s="20">
        <v>44.01</v>
      </c>
      <c r="E1950" s="19">
        <f>IFERROR(VLOOKUP(B1950,'Techno Systems'!B:D,3,0),"")</f>
        <v>44.01</v>
      </c>
      <c r="F1950" s="112">
        <f t="shared" si="223"/>
        <v>0</v>
      </c>
    </row>
    <row r="1951" spans="1:6" ht="15" customHeight="1">
      <c r="A1951" s="15"/>
      <c r="B1951" s="51" t="s">
        <v>2206</v>
      </c>
      <c r="C1951" s="18" t="s">
        <v>4329</v>
      </c>
      <c r="D1951" s="20">
        <v>44.01</v>
      </c>
      <c r="E1951" s="19">
        <f>IFERROR(VLOOKUP(B1951,'Techno Systems'!B:D,3,0),"")</f>
        <v>44.01</v>
      </c>
      <c r="F1951" s="112">
        <f t="shared" si="223"/>
        <v>0</v>
      </c>
    </row>
    <row r="1952" spans="1:6" ht="15" customHeight="1">
      <c r="A1952" s="15"/>
      <c r="B1952" s="51" t="s">
        <v>2207</v>
      </c>
      <c r="C1952" s="18" t="s">
        <v>4337</v>
      </c>
      <c r="D1952" s="20">
        <v>44.01</v>
      </c>
      <c r="E1952" s="19">
        <f>IFERROR(VLOOKUP(B1952,'Techno Systems'!B:D,3,0),"")</f>
        <v>44.01</v>
      </c>
      <c r="F1952" s="112">
        <f t="shared" si="223"/>
        <v>0</v>
      </c>
    </row>
    <row r="1953" spans="1:6" ht="15" customHeight="1">
      <c r="A1953" s="15"/>
      <c r="B1953" s="51" t="s">
        <v>2208</v>
      </c>
      <c r="C1953" s="18" t="s">
        <v>4331</v>
      </c>
      <c r="D1953" s="20">
        <v>44.01</v>
      </c>
      <c r="E1953" s="19">
        <f>IFERROR(VLOOKUP(B1953,'Techno Systems'!B:D,3,0),"")</f>
        <v>44.01</v>
      </c>
      <c r="F1953" s="112">
        <f t="shared" si="223"/>
        <v>0</v>
      </c>
    </row>
    <row r="1954" spans="1:6" ht="15" customHeight="1">
      <c r="A1954" s="15"/>
      <c r="B1954" s="51" t="s">
        <v>2209</v>
      </c>
      <c r="C1954" s="18" t="s">
        <v>4313</v>
      </c>
      <c r="D1954" s="20">
        <v>44.01</v>
      </c>
      <c r="E1954" s="19">
        <f>IFERROR(VLOOKUP(B1954,'Techno Systems'!B:D,3,0),"")</f>
        <v>44.01</v>
      </c>
      <c r="F1954" s="112">
        <f t="shared" si="223"/>
        <v>0</v>
      </c>
    </row>
    <row r="1955" spans="1:6" ht="6.95" customHeight="1">
      <c r="B1955" s="52"/>
      <c r="C1955" s="56"/>
      <c r="D1955" s="13"/>
      <c r="E1955" s="14"/>
      <c r="F1955" s="5"/>
    </row>
    <row r="1956" spans="1:6" ht="15" customHeight="1">
      <c r="A1956" s="15"/>
      <c r="B1956" s="51" t="s">
        <v>2210</v>
      </c>
      <c r="C1956" s="18" t="s">
        <v>4348</v>
      </c>
      <c r="D1956" s="20">
        <v>48.91</v>
      </c>
      <c r="E1956" s="19">
        <f>IFERROR(VLOOKUP(B1956,'Techno Systems'!B:D,3,0),"")</f>
        <v>48.91</v>
      </c>
      <c r="F1956" s="112">
        <f t="shared" ref="F1956:F1973" si="224">IFERROR(E1956/D1956-1,0)</f>
        <v>0</v>
      </c>
    </row>
    <row r="1957" spans="1:6" ht="15" customHeight="1">
      <c r="A1957" s="15"/>
      <c r="B1957" s="51" t="s">
        <v>2211</v>
      </c>
      <c r="C1957" s="18" t="s">
        <v>4363</v>
      </c>
      <c r="D1957" s="20">
        <v>48.91</v>
      </c>
      <c r="E1957" s="19">
        <f>IFERROR(VLOOKUP(B1957,'Techno Systems'!B:D,3,0),"")</f>
        <v>48.91</v>
      </c>
      <c r="F1957" s="112">
        <f t="shared" si="224"/>
        <v>0</v>
      </c>
    </row>
    <row r="1958" spans="1:6" ht="15" customHeight="1">
      <c r="A1958" s="15"/>
      <c r="B1958" s="51" t="s">
        <v>2212</v>
      </c>
      <c r="C1958" s="18" t="s">
        <v>4350</v>
      </c>
      <c r="D1958" s="20">
        <v>48.91</v>
      </c>
      <c r="E1958" s="19">
        <f>IFERROR(VLOOKUP(B1958,'Techno Systems'!B:D,3,0),"")</f>
        <v>48.91</v>
      </c>
      <c r="F1958" s="112">
        <f t="shared" si="224"/>
        <v>0</v>
      </c>
    </row>
    <row r="1959" spans="1:6" ht="15" customHeight="1">
      <c r="A1959" s="15"/>
      <c r="B1959" s="51" t="s">
        <v>2213</v>
      </c>
      <c r="C1959" s="18" t="s">
        <v>4373</v>
      </c>
      <c r="D1959" s="20">
        <v>48.91</v>
      </c>
      <c r="E1959" s="19">
        <f>IFERROR(VLOOKUP(B1959,'Techno Systems'!B:D,3,0),"")</f>
        <v>48.91</v>
      </c>
      <c r="F1959" s="112">
        <f t="shared" si="224"/>
        <v>0</v>
      </c>
    </row>
    <row r="1960" spans="1:6" ht="15" customHeight="1">
      <c r="A1960" s="15"/>
      <c r="B1960" s="51" t="s">
        <v>2214</v>
      </c>
      <c r="C1960" s="18" t="s">
        <v>4353</v>
      </c>
      <c r="D1960" s="20">
        <v>48.91</v>
      </c>
      <c r="E1960" s="19">
        <f>IFERROR(VLOOKUP(B1960,'Techno Systems'!B:D,3,0),"")</f>
        <v>48.91</v>
      </c>
      <c r="F1960" s="112">
        <f t="shared" si="224"/>
        <v>0</v>
      </c>
    </row>
    <row r="1961" spans="1:6" ht="15" customHeight="1">
      <c r="A1961" s="15"/>
      <c r="B1961" s="51" t="s">
        <v>2215</v>
      </c>
      <c r="C1961" s="18" t="s">
        <v>4351</v>
      </c>
      <c r="D1961" s="20">
        <v>48.91</v>
      </c>
      <c r="E1961" s="19">
        <f>IFERROR(VLOOKUP(B1961,'Techno Systems'!B:D,3,0),"")</f>
        <v>48.91</v>
      </c>
      <c r="F1961" s="112">
        <f t="shared" si="224"/>
        <v>0</v>
      </c>
    </row>
    <row r="1962" spans="1:6" ht="15" customHeight="1">
      <c r="A1962" s="15"/>
      <c r="B1962" s="51" t="s">
        <v>2216</v>
      </c>
      <c r="C1962" s="18" t="s">
        <v>4355</v>
      </c>
      <c r="D1962" s="20">
        <v>48.91</v>
      </c>
      <c r="E1962" s="19">
        <f>IFERROR(VLOOKUP(B1962,'Techno Systems'!B:D,3,0),"")</f>
        <v>48.91</v>
      </c>
      <c r="F1962" s="112">
        <f t="shared" si="224"/>
        <v>0</v>
      </c>
    </row>
    <row r="1963" spans="1:6" ht="15" customHeight="1">
      <c r="A1963" s="15"/>
      <c r="B1963" s="51" t="s">
        <v>2217</v>
      </c>
      <c r="C1963" s="18" t="s">
        <v>4347</v>
      </c>
      <c r="D1963" s="20">
        <v>48.91</v>
      </c>
      <c r="E1963" s="19">
        <f>IFERROR(VLOOKUP(B1963,'Techno Systems'!B:D,3,0),"")</f>
        <v>48.91</v>
      </c>
      <c r="F1963" s="112">
        <f t="shared" si="224"/>
        <v>0</v>
      </c>
    </row>
    <row r="1964" spans="1:6" ht="15" customHeight="1">
      <c r="A1964" s="15"/>
      <c r="B1964" s="51" t="s">
        <v>2218</v>
      </c>
      <c r="C1964" s="18" t="s">
        <v>4349</v>
      </c>
      <c r="D1964" s="20">
        <v>48.91</v>
      </c>
      <c r="E1964" s="19">
        <f>IFERROR(VLOOKUP(B1964,'Techno Systems'!B:D,3,0),"")</f>
        <v>48.91</v>
      </c>
      <c r="F1964" s="112">
        <f t="shared" si="224"/>
        <v>0</v>
      </c>
    </row>
    <row r="1965" spans="1:6" ht="15" customHeight="1">
      <c r="A1965" s="15"/>
      <c r="B1965" s="51" t="s">
        <v>2219</v>
      </c>
      <c r="C1965" s="18" t="s">
        <v>4344</v>
      </c>
      <c r="D1965" s="20">
        <v>48.91</v>
      </c>
      <c r="E1965" s="19">
        <f>IFERROR(VLOOKUP(B1965,'Techno Systems'!B:D,3,0),"")</f>
        <v>48.91</v>
      </c>
      <c r="F1965" s="112">
        <f t="shared" si="224"/>
        <v>0</v>
      </c>
    </row>
    <row r="1966" spans="1:6" ht="15" customHeight="1">
      <c r="A1966" s="15"/>
      <c r="B1966" s="51" t="s">
        <v>2220</v>
      </c>
      <c r="C1966" s="18" t="s">
        <v>4346</v>
      </c>
      <c r="D1966" s="20">
        <v>48.91</v>
      </c>
      <c r="E1966" s="19">
        <f>IFERROR(VLOOKUP(B1966,'Techno Systems'!B:D,3,0),"")</f>
        <v>48.91</v>
      </c>
      <c r="F1966" s="112">
        <f t="shared" si="224"/>
        <v>0</v>
      </c>
    </row>
    <row r="1967" spans="1:6" ht="15" customHeight="1">
      <c r="A1967" s="15"/>
      <c r="B1967" s="51" t="s">
        <v>2221</v>
      </c>
      <c r="C1967" s="18" t="s">
        <v>4340</v>
      </c>
      <c r="D1967" s="20">
        <v>48.91</v>
      </c>
      <c r="E1967" s="19">
        <f>IFERROR(VLOOKUP(B1967,'Techno Systems'!B:D,3,0),"")</f>
        <v>48.91</v>
      </c>
      <c r="F1967" s="112">
        <f t="shared" si="224"/>
        <v>0</v>
      </c>
    </row>
    <row r="1968" spans="1:6" ht="15" customHeight="1">
      <c r="A1968" s="15"/>
      <c r="B1968" s="51" t="s">
        <v>2222</v>
      </c>
      <c r="C1968" s="18" t="s">
        <v>4332</v>
      </c>
      <c r="D1968" s="20">
        <v>48.91</v>
      </c>
      <c r="E1968" s="19">
        <f>IFERROR(VLOOKUP(B1968,'Techno Systems'!B:D,3,0),"")</f>
        <v>48.91</v>
      </c>
      <c r="F1968" s="112">
        <f t="shared" si="224"/>
        <v>0</v>
      </c>
    </row>
    <row r="1969" spans="1:6" ht="15" customHeight="1">
      <c r="A1969" s="15"/>
      <c r="B1969" s="51" t="s">
        <v>2223</v>
      </c>
      <c r="C1969" s="18" t="s">
        <v>4316</v>
      </c>
      <c r="D1969" s="20">
        <v>48.91</v>
      </c>
      <c r="E1969" s="19">
        <f>IFERROR(VLOOKUP(B1969,'Techno Systems'!B:D,3,0),"")</f>
        <v>48.91</v>
      </c>
      <c r="F1969" s="112">
        <f t="shared" si="224"/>
        <v>0</v>
      </c>
    </row>
    <row r="1970" spans="1:6" ht="15" customHeight="1">
      <c r="A1970" s="15"/>
      <c r="B1970" s="51" t="s">
        <v>2224</v>
      </c>
      <c r="C1970" s="18" t="s">
        <v>4342</v>
      </c>
      <c r="D1970" s="20">
        <v>48.91</v>
      </c>
      <c r="E1970" s="19">
        <f>IFERROR(VLOOKUP(B1970,'Techno Systems'!B:D,3,0),"")</f>
        <v>48.91</v>
      </c>
      <c r="F1970" s="112">
        <f t="shared" si="224"/>
        <v>0</v>
      </c>
    </row>
    <row r="1971" spans="1:6" ht="15" customHeight="1">
      <c r="A1971" s="15"/>
      <c r="B1971" s="51" t="s">
        <v>2225</v>
      </c>
      <c r="C1971" s="18" t="s">
        <v>4330</v>
      </c>
      <c r="D1971" s="20">
        <v>48.91</v>
      </c>
      <c r="E1971" s="19">
        <f>IFERROR(VLOOKUP(B1971,'Techno Systems'!B:D,3,0),"")</f>
        <v>48.91</v>
      </c>
      <c r="F1971" s="112">
        <f t="shared" si="224"/>
        <v>0</v>
      </c>
    </row>
    <row r="1972" spans="1:6" ht="15" customHeight="1">
      <c r="A1972" s="15"/>
      <c r="B1972" s="51" t="s">
        <v>2226</v>
      </c>
      <c r="C1972" s="18" t="s">
        <v>4333</v>
      </c>
      <c r="D1972" s="20">
        <v>48.91</v>
      </c>
      <c r="E1972" s="19">
        <f>IFERROR(VLOOKUP(B1972,'Techno Systems'!B:D,3,0),"")</f>
        <v>48.91</v>
      </c>
      <c r="F1972" s="112">
        <f t="shared" si="224"/>
        <v>0</v>
      </c>
    </row>
    <row r="1973" spans="1:6" ht="15" customHeight="1">
      <c r="A1973" s="15"/>
      <c r="B1973" s="51" t="s">
        <v>2227</v>
      </c>
      <c r="C1973" s="18" t="s">
        <v>4318</v>
      </c>
      <c r="D1973" s="20">
        <v>48.91</v>
      </c>
      <c r="E1973" s="19">
        <f>IFERROR(VLOOKUP(B1973,'Techno Systems'!B:D,3,0),"")</f>
        <v>48.91</v>
      </c>
      <c r="F1973" s="112">
        <f t="shared" si="224"/>
        <v>0</v>
      </c>
    </row>
    <row r="1974" spans="1:6" ht="6.95" customHeight="1">
      <c r="B1974" s="52"/>
      <c r="C1974" s="56"/>
      <c r="D1974" s="13"/>
      <c r="E1974" s="14"/>
      <c r="F1974" s="5"/>
    </row>
    <row r="1975" spans="1:6" ht="15" customHeight="1">
      <c r="A1975" s="15"/>
      <c r="B1975" s="51" t="s">
        <v>2228</v>
      </c>
      <c r="C1975" s="18" t="s">
        <v>4338</v>
      </c>
      <c r="D1975" s="20">
        <v>48.91</v>
      </c>
      <c r="E1975" s="19">
        <f>IFERROR(VLOOKUP(B1975,'Techno Systems'!B:D,3,0),"")</f>
        <v>48.91</v>
      </c>
      <c r="F1975" s="112">
        <f t="shared" ref="F1975:F1992" si="225">IFERROR(E1975/D1975-1,0)</f>
        <v>0</v>
      </c>
    </row>
    <row r="1976" spans="1:6" ht="15" customHeight="1">
      <c r="A1976" s="15"/>
      <c r="B1976" s="51" t="s">
        <v>2229</v>
      </c>
      <c r="C1976" s="18" t="s">
        <v>4358</v>
      </c>
      <c r="D1976" s="20">
        <v>48.91</v>
      </c>
      <c r="E1976" s="19">
        <f>IFERROR(VLOOKUP(B1976,'Techno Systems'!B:D,3,0),"")</f>
        <v>48.91</v>
      </c>
      <c r="F1976" s="112">
        <f t="shared" si="225"/>
        <v>0</v>
      </c>
    </row>
    <row r="1977" spans="1:6" ht="15" customHeight="1">
      <c r="A1977" s="15"/>
      <c r="B1977" s="51" t="s">
        <v>2230</v>
      </c>
      <c r="C1977" s="18" t="s">
        <v>4345</v>
      </c>
      <c r="D1977" s="20">
        <v>48.91</v>
      </c>
      <c r="E1977" s="19">
        <f>IFERROR(VLOOKUP(B1977,'Techno Systems'!B:D,3,0),"")</f>
        <v>48.91</v>
      </c>
      <c r="F1977" s="112">
        <f t="shared" si="225"/>
        <v>0</v>
      </c>
    </row>
    <row r="1978" spans="1:6" ht="15" customHeight="1">
      <c r="A1978" s="15"/>
      <c r="B1978" s="51" t="s">
        <v>2231</v>
      </c>
      <c r="C1978" s="18" t="s">
        <v>4335</v>
      </c>
      <c r="D1978" s="20">
        <v>48.91</v>
      </c>
      <c r="E1978" s="19">
        <f>IFERROR(VLOOKUP(B1978,'Techno Systems'!B:D,3,0),"")</f>
        <v>48.91</v>
      </c>
      <c r="F1978" s="112">
        <f t="shared" si="225"/>
        <v>0</v>
      </c>
    </row>
    <row r="1979" spans="1:6" ht="15" customHeight="1">
      <c r="A1979" s="15"/>
      <c r="B1979" s="51" t="s">
        <v>2232</v>
      </c>
      <c r="C1979" s="18" t="s">
        <v>4326</v>
      </c>
      <c r="D1979" s="20">
        <v>48.91</v>
      </c>
      <c r="E1979" s="19">
        <f>IFERROR(VLOOKUP(B1979,'Techno Systems'!B:D,3,0),"")</f>
        <v>48.91</v>
      </c>
      <c r="F1979" s="112">
        <f t="shared" si="225"/>
        <v>0</v>
      </c>
    </row>
    <row r="1980" spans="1:6" ht="15" customHeight="1">
      <c r="A1980" s="15"/>
      <c r="B1980" s="51" t="s">
        <v>2233</v>
      </c>
      <c r="C1980" s="18" t="s">
        <v>4327</v>
      </c>
      <c r="D1980" s="20">
        <v>48.91</v>
      </c>
      <c r="E1980" s="19">
        <f>IFERROR(VLOOKUP(B1980,'Techno Systems'!B:D,3,0),"")</f>
        <v>48.91</v>
      </c>
      <c r="F1980" s="112">
        <f t="shared" si="225"/>
        <v>0</v>
      </c>
    </row>
    <row r="1981" spans="1:6" ht="15" customHeight="1">
      <c r="A1981" s="15"/>
      <c r="B1981" s="51" t="s">
        <v>2234</v>
      </c>
      <c r="C1981" s="18" t="s">
        <v>4320</v>
      </c>
      <c r="D1981" s="20">
        <v>48.91</v>
      </c>
      <c r="E1981" s="19">
        <f>IFERROR(VLOOKUP(B1981,'Techno Systems'!B:D,3,0),"")</f>
        <v>48.91</v>
      </c>
      <c r="F1981" s="112">
        <f t="shared" si="225"/>
        <v>0</v>
      </c>
    </row>
    <row r="1982" spans="1:6" ht="15" customHeight="1">
      <c r="A1982" s="15"/>
      <c r="B1982" s="51" t="s">
        <v>2235</v>
      </c>
      <c r="C1982" s="18" t="s">
        <v>4322</v>
      </c>
      <c r="D1982" s="20">
        <v>48.91</v>
      </c>
      <c r="E1982" s="19">
        <f>IFERROR(VLOOKUP(B1982,'Techno Systems'!B:D,3,0),"")</f>
        <v>48.91</v>
      </c>
      <c r="F1982" s="112">
        <f t="shared" si="225"/>
        <v>0</v>
      </c>
    </row>
    <row r="1983" spans="1:6" ht="15" customHeight="1">
      <c r="A1983" s="15"/>
      <c r="B1983" s="51" t="s">
        <v>2236</v>
      </c>
      <c r="C1983" s="18" t="s">
        <v>4319</v>
      </c>
      <c r="D1983" s="20">
        <v>48.91</v>
      </c>
      <c r="E1983" s="19">
        <f>IFERROR(VLOOKUP(B1983,'Techno Systems'!B:D,3,0),"")</f>
        <v>48.91</v>
      </c>
      <c r="F1983" s="112">
        <f t="shared" si="225"/>
        <v>0</v>
      </c>
    </row>
    <row r="1984" spans="1:6" ht="15" customHeight="1">
      <c r="A1984" s="15"/>
      <c r="B1984" s="51" t="s">
        <v>2237</v>
      </c>
      <c r="C1984" s="18" t="s">
        <v>4325</v>
      </c>
      <c r="D1984" s="20">
        <v>48.91</v>
      </c>
      <c r="E1984" s="19">
        <f>IFERROR(VLOOKUP(B1984,'Techno Systems'!B:D,3,0),"")</f>
        <v>48.91</v>
      </c>
      <c r="F1984" s="112">
        <f t="shared" si="225"/>
        <v>0</v>
      </c>
    </row>
    <row r="1985" spans="1:6" ht="15" customHeight="1">
      <c r="A1985" s="15"/>
      <c r="B1985" s="51" t="s">
        <v>2238</v>
      </c>
      <c r="C1985" s="18" t="s">
        <v>4317</v>
      </c>
      <c r="D1985" s="20">
        <v>48.91</v>
      </c>
      <c r="E1985" s="19">
        <f>IFERROR(VLOOKUP(B1985,'Techno Systems'!B:D,3,0),"")</f>
        <v>48.91</v>
      </c>
      <c r="F1985" s="112">
        <f t="shared" si="225"/>
        <v>0</v>
      </c>
    </row>
    <row r="1986" spans="1:6" ht="15" customHeight="1">
      <c r="A1986" s="15"/>
      <c r="B1986" s="51" t="s">
        <v>2239</v>
      </c>
      <c r="C1986" s="18" t="s">
        <v>4321</v>
      </c>
      <c r="D1986" s="20">
        <v>48.91</v>
      </c>
      <c r="E1986" s="19">
        <f>IFERROR(VLOOKUP(B1986,'Techno Systems'!B:D,3,0),"")</f>
        <v>48.91</v>
      </c>
      <c r="F1986" s="112">
        <f t="shared" si="225"/>
        <v>0</v>
      </c>
    </row>
    <row r="1987" spans="1:6" ht="15" customHeight="1">
      <c r="A1987" s="15"/>
      <c r="B1987" s="51" t="s">
        <v>2240</v>
      </c>
      <c r="C1987" s="18" t="s">
        <v>4328</v>
      </c>
      <c r="D1987" s="20">
        <v>48.91</v>
      </c>
      <c r="E1987" s="19">
        <f>IFERROR(VLOOKUP(B1987,'Techno Systems'!B:D,3,0),"")</f>
        <v>48.91</v>
      </c>
      <c r="F1987" s="112">
        <f t="shared" si="225"/>
        <v>0</v>
      </c>
    </row>
    <row r="1988" spans="1:6" ht="15" customHeight="1">
      <c r="A1988" s="15"/>
      <c r="B1988" s="51" t="s">
        <v>2241</v>
      </c>
      <c r="C1988" s="18" t="s">
        <v>4323</v>
      </c>
      <c r="D1988" s="20">
        <v>48.91</v>
      </c>
      <c r="E1988" s="19">
        <f>IFERROR(VLOOKUP(B1988,'Techno Systems'!B:D,3,0),"")</f>
        <v>48.91</v>
      </c>
      <c r="F1988" s="112">
        <f t="shared" si="225"/>
        <v>0</v>
      </c>
    </row>
    <row r="1989" spans="1:6" ht="15" customHeight="1">
      <c r="A1989" s="15"/>
      <c r="B1989" s="51" t="s">
        <v>2242</v>
      </c>
      <c r="C1989" s="18" t="s">
        <v>4324</v>
      </c>
      <c r="D1989" s="20">
        <v>48.91</v>
      </c>
      <c r="E1989" s="19">
        <f>IFERROR(VLOOKUP(B1989,'Techno Systems'!B:D,3,0),"")</f>
        <v>48.91</v>
      </c>
      <c r="F1989" s="112">
        <f t="shared" si="225"/>
        <v>0</v>
      </c>
    </row>
    <row r="1990" spans="1:6" ht="15" customHeight="1">
      <c r="A1990" s="15"/>
      <c r="B1990" s="51" t="s">
        <v>2243</v>
      </c>
      <c r="C1990" s="18" t="s">
        <v>4310</v>
      </c>
      <c r="D1990" s="20">
        <v>48.91</v>
      </c>
      <c r="E1990" s="19">
        <f>IFERROR(VLOOKUP(B1990,'Techno Systems'!B:D,3,0),"")</f>
        <v>48.91</v>
      </c>
      <c r="F1990" s="112">
        <f t="shared" si="225"/>
        <v>0</v>
      </c>
    </row>
    <row r="1991" spans="1:6" ht="15" customHeight="1">
      <c r="A1991" s="15"/>
      <c r="B1991" s="51" t="s">
        <v>2244</v>
      </c>
      <c r="C1991" s="18" t="s">
        <v>4315</v>
      </c>
      <c r="D1991" s="20">
        <v>48.91</v>
      </c>
      <c r="E1991" s="19">
        <f>IFERROR(VLOOKUP(B1991,'Techno Systems'!B:D,3,0),"")</f>
        <v>48.91</v>
      </c>
      <c r="F1991" s="112">
        <f t="shared" si="225"/>
        <v>0</v>
      </c>
    </row>
    <row r="1992" spans="1:6" ht="15" customHeight="1">
      <c r="A1992" s="15"/>
      <c r="B1992" s="51" t="s">
        <v>2245</v>
      </c>
      <c r="C1992" s="18" t="s">
        <v>4311</v>
      </c>
      <c r="D1992" s="20">
        <v>48.91</v>
      </c>
      <c r="E1992" s="19">
        <f>IFERROR(VLOOKUP(B1992,'Techno Systems'!B:D,3,0),"")</f>
        <v>48.91</v>
      </c>
      <c r="F1992" s="112">
        <f t="shared" si="225"/>
        <v>0</v>
      </c>
    </row>
    <row r="1993" spans="1:6" ht="15" customHeight="1">
      <c r="A1993" s="130"/>
      <c r="B1993" s="50"/>
      <c r="C1993" s="6" t="s">
        <v>3964</v>
      </c>
      <c r="D1993" s="13"/>
      <c r="E1993" s="14"/>
      <c r="F1993" s="5"/>
    </row>
    <row r="1994" spans="1:6" ht="15" customHeight="1">
      <c r="A1994" s="129"/>
      <c r="B1994" s="49" t="s">
        <v>3892</v>
      </c>
      <c r="C1994" s="18" t="s">
        <v>4489</v>
      </c>
      <c r="D1994" s="20">
        <v>66.959999999999994</v>
      </c>
      <c r="E1994" s="19">
        <f>IFERROR(VLOOKUP(B1994,'Techno Systems'!B:D,3,0),"")</f>
        <v>66.959999999999994</v>
      </c>
      <c r="F1994" s="112">
        <f t="shared" ref="F1994:F2008" si="226">IFERROR(E1994/D1994-1,0)</f>
        <v>0</v>
      </c>
    </row>
    <row r="1995" spans="1:6" ht="15" customHeight="1">
      <c r="A1995" s="129"/>
      <c r="B1995" s="49" t="s">
        <v>3893</v>
      </c>
      <c r="C1995" s="18" t="s">
        <v>4398</v>
      </c>
      <c r="D1995" s="20">
        <v>153.44999999999999</v>
      </c>
      <c r="E1995" s="19">
        <f>IFERROR(VLOOKUP(B1995,'Techno Systems'!B:D,3,0),"")</f>
        <v>153.44999999999999</v>
      </c>
      <c r="F1995" s="112">
        <f t="shared" si="226"/>
        <v>0</v>
      </c>
    </row>
    <row r="1996" spans="1:6" ht="15" customHeight="1">
      <c r="A1996" s="129"/>
      <c r="B1996" s="49" t="s">
        <v>3894</v>
      </c>
      <c r="C1996" s="18" t="s">
        <v>4490</v>
      </c>
      <c r="D1996" s="20">
        <v>215.76</v>
      </c>
      <c r="E1996" s="19">
        <f>IFERROR(VLOOKUP(B1996,'Techno Systems'!B:D,3,0),"")</f>
        <v>215.76</v>
      </c>
      <c r="F1996" s="112">
        <f t="shared" si="226"/>
        <v>0</v>
      </c>
    </row>
    <row r="1997" spans="1:6" ht="15" customHeight="1">
      <c r="A1997" s="129"/>
      <c r="B1997" s="49" t="s">
        <v>3895</v>
      </c>
      <c r="C1997" s="18" t="s">
        <v>4430</v>
      </c>
      <c r="D1997" s="20">
        <v>358.05</v>
      </c>
      <c r="E1997" s="19">
        <f>IFERROR(VLOOKUP(B1997,'Techno Systems'!B:D,3,0),"")</f>
        <v>358.05</v>
      </c>
      <c r="F1997" s="112">
        <f t="shared" si="226"/>
        <v>0</v>
      </c>
    </row>
    <row r="1998" spans="1:6" ht="15" customHeight="1">
      <c r="A1998" s="129"/>
      <c r="B1998" s="49" t="s">
        <v>3896</v>
      </c>
      <c r="C1998" s="18" t="s">
        <v>4491</v>
      </c>
      <c r="D1998" s="20">
        <v>568.23</v>
      </c>
      <c r="E1998" s="19">
        <f>IFERROR(VLOOKUP(B1998,'Techno Systems'!B:D,3,0),"")</f>
        <v>568.23</v>
      </c>
      <c r="F1998" s="112">
        <f t="shared" si="226"/>
        <v>0</v>
      </c>
    </row>
    <row r="1999" spans="1:6" ht="15" customHeight="1">
      <c r="A1999" s="129"/>
      <c r="B1999" s="49" t="s">
        <v>3897</v>
      </c>
      <c r="C1999" s="18" t="s">
        <v>4399</v>
      </c>
      <c r="D1999" s="20">
        <v>69.7</v>
      </c>
      <c r="E1999" s="19">
        <f>IFERROR(VLOOKUP(B1999,'Techno Systems'!B:D,3,0),"")</f>
        <v>69.7</v>
      </c>
      <c r="F1999" s="112">
        <f t="shared" si="226"/>
        <v>0</v>
      </c>
    </row>
    <row r="2000" spans="1:6" ht="15" customHeight="1">
      <c r="A2000" s="129"/>
      <c r="B2000" s="49" t="s">
        <v>3898</v>
      </c>
      <c r="C2000" s="18" t="s">
        <v>4403</v>
      </c>
      <c r="D2000" s="20">
        <v>161.76</v>
      </c>
      <c r="E2000" s="19">
        <f>IFERROR(VLOOKUP(B2000,'Techno Systems'!B:D,3,0),"")</f>
        <v>161.76</v>
      </c>
      <c r="F2000" s="112">
        <f t="shared" si="226"/>
        <v>0</v>
      </c>
    </row>
    <row r="2001" spans="1:6" ht="15" customHeight="1">
      <c r="A2001" s="129"/>
      <c r="B2001" s="49" t="s">
        <v>3899</v>
      </c>
      <c r="C2001" s="18" t="s">
        <v>4395</v>
      </c>
      <c r="D2001" s="20">
        <v>224.88</v>
      </c>
      <c r="E2001" s="19">
        <f>IFERROR(VLOOKUP(B2001,'Techno Systems'!B:D,3,0),"")</f>
        <v>224.88</v>
      </c>
      <c r="F2001" s="112">
        <f t="shared" si="226"/>
        <v>0</v>
      </c>
    </row>
    <row r="2002" spans="1:6" ht="15" customHeight="1">
      <c r="A2002" s="129"/>
      <c r="B2002" s="49" t="s">
        <v>3900</v>
      </c>
      <c r="C2002" s="18" t="s">
        <v>4475</v>
      </c>
      <c r="D2002" s="20">
        <v>403</v>
      </c>
      <c r="E2002" s="19">
        <f>IFERROR(VLOOKUP(B2002,'Techno Systems'!B:D,3,0),"")</f>
        <v>403</v>
      </c>
      <c r="F2002" s="112">
        <f t="shared" si="226"/>
        <v>0</v>
      </c>
    </row>
    <row r="2003" spans="1:6" ht="15" customHeight="1">
      <c r="A2003" s="129"/>
      <c r="B2003" s="49" t="s">
        <v>3901</v>
      </c>
      <c r="C2003" s="18" t="s">
        <v>4402</v>
      </c>
      <c r="D2003" s="20">
        <v>577.72</v>
      </c>
      <c r="E2003" s="19">
        <f>IFERROR(VLOOKUP(B2003,'Techno Systems'!B:D,3,0),"")</f>
        <v>577.72</v>
      </c>
      <c r="F2003" s="112">
        <f t="shared" si="226"/>
        <v>0</v>
      </c>
    </row>
    <row r="2004" spans="1:6" ht="15" customHeight="1">
      <c r="A2004" s="129"/>
      <c r="B2004" s="49" t="s">
        <v>3902</v>
      </c>
      <c r="C2004" s="18" t="s">
        <v>4396</v>
      </c>
      <c r="D2004" s="20">
        <v>87.51</v>
      </c>
      <c r="E2004" s="19">
        <f>IFERROR(VLOOKUP(B2004,'Techno Systems'!B:D,3,0),"")</f>
        <v>87.51</v>
      </c>
      <c r="F2004" s="112">
        <f t="shared" si="226"/>
        <v>0</v>
      </c>
    </row>
    <row r="2005" spans="1:6" ht="15" customHeight="1">
      <c r="A2005" s="129"/>
      <c r="B2005" s="49" t="s">
        <v>3903</v>
      </c>
      <c r="C2005" s="18" t="s">
        <v>4404</v>
      </c>
      <c r="D2005" s="20">
        <v>191.49</v>
      </c>
      <c r="E2005" s="19">
        <f>IFERROR(VLOOKUP(B2005,'Techno Systems'!B:D,3,0),"")</f>
        <v>191.49</v>
      </c>
      <c r="F2005" s="112">
        <f t="shared" si="226"/>
        <v>0</v>
      </c>
    </row>
    <row r="2006" spans="1:6" ht="15" customHeight="1">
      <c r="A2006" s="129"/>
      <c r="B2006" s="49" t="s">
        <v>3904</v>
      </c>
      <c r="C2006" s="18" t="s">
        <v>4397</v>
      </c>
      <c r="D2006" s="20">
        <v>258.42</v>
      </c>
      <c r="E2006" s="19">
        <f>IFERROR(VLOOKUP(B2006,'Techno Systems'!B:D,3,0),"")</f>
        <v>258.42</v>
      </c>
      <c r="F2006" s="112">
        <f t="shared" si="226"/>
        <v>0</v>
      </c>
    </row>
    <row r="2007" spans="1:6" ht="15" customHeight="1">
      <c r="A2007" s="129"/>
      <c r="B2007" s="49" t="s">
        <v>3905</v>
      </c>
      <c r="C2007" s="18" t="s">
        <v>4400</v>
      </c>
      <c r="D2007" s="20">
        <v>419.79</v>
      </c>
      <c r="E2007" s="19">
        <f>IFERROR(VLOOKUP(B2007,'Techno Systems'!B:D,3,0),"")</f>
        <v>419.79</v>
      </c>
      <c r="F2007" s="112">
        <f t="shared" si="226"/>
        <v>0</v>
      </c>
    </row>
    <row r="2008" spans="1:6" ht="15" customHeight="1">
      <c r="A2008" s="129"/>
      <c r="B2008" s="49" t="s">
        <v>3906</v>
      </c>
      <c r="C2008" s="18" t="s">
        <v>4401</v>
      </c>
      <c r="D2008" s="20">
        <v>639.15</v>
      </c>
      <c r="E2008" s="19">
        <f>IFERROR(VLOOKUP(B2008,'Techno Systems'!B:D,3,0),"")</f>
        <v>639.15</v>
      </c>
      <c r="F2008" s="112">
        <f t="shared" si="226"/>
        <v>0</v>
      </c>
    </row>
    <row r="2009" spans="1:6" ht="15" customHeight="1">
      <c r="A2009" s="130"/>
      <c r="B2009" s="50"/>
      <c r="C2009" s="6" t="s">
        <v>3963</v>
      </c>
      <c r="D2009" s="13"/>
      <c r="E2009" s="14"/>
      <c r="F2009" s="5"/>
    </row>
    <row r="2010" spans="1:6" ht="15" customHeight="1">
      <c r="A2010" s="129"/>
      <c r="B2010" s="49" t="s">
        <v>3907</v>
      </c>
      <c r="C2010" s="18" t="s">
        <v>3908</v>
      </c>
      <c r="D2010" s="20">
        <v>126.73</v>
      </c>
      <c r="E2010" s="19">
        <f>IFERROR(VLOOKUP(B2010,'Techno Systems'!B:D,3,0),"")</f>
        <v>126.73</v>
      </c>
      <c r="F2010" s="112">
        <f t="shared" ref="F2010:F2021" si="227">IFERROR(E2010/D2010-1,0)</f>
        <v>0</v>
      </c>
    </row>
    <row r="2011" spans="1:6" ht="15" customHeight="1">
      <c r="A2011" s="129"/>
      <c r="B2011" s="49" t="s">
        <v>3909</v>
      </c>
      <c r="C2011" s="18" t="s">
        <v>3910</v>
      </c>
      <c r="D2011" s="20">
        <v>142.63</v>
      </c>
      <c r="E2011" s="19">
        <f>IFERROR(VLOOKUP(B2011,'Techno Systems'!B:D,3,0),"")</f>
        <v>142.63</v>
      </c>
      <c r="F2011" s="112">
        <f t="shared" si="227"/>
        <v>0</v>
      </c>
    </row>
    <row r="2012" spans="1:6" ht="15" customHeight="1">
      <c r="A2012" s="129"/>
      <c r="B2012" s="49" t="s">
        <v>3911</v>
      </c>
      <c r="C2012" s="18" t="s">
        <v>3912</v>
      </c>
      <c r="D2012" s="20">
        <v>163.18</v>
      </c>
      <c r="E2012" s="19">
        <f>IFERROR(VLOOKUP(B2012,'Techno Systems'!B:D,3,0),"")</f>
        <v>163.18</v>
      </c>
      <c r="F2012" s="112">
        <f t="shared" si="227"/>
        <v>0</v>
      </c>
    </row>
    <row r="2013" spans="1:6" ht="15" customHeight="1">
      <c r="A2013" s="129"/>
      <c r="B2013" s="49" t="s">
        <v>3913</v>
      </c>
      <c r="C2013" s="18" t="s">
        <v>3914</v>
      </c>
      <c r="D2013" s="20">
        <v>282.79000000000002</v>
      </c>
      <c r="E2013" s="19">
        <f>IFERROR(VLOOKUP(B2013,'Techno Systems'!B:D,3,0),"")</f>
        <v>282.79000000000002</v>
      </c>
      <c r="F2013" s="112">
        <f t="shared" si="227"/>
        <v>0</v>
      </c>
    </row>
    <row r="2014" spans="1:6" ht="15" customHeight="1">
      <c r="A2014" s="129"/>
      <c r="B2014" s="49" t="s">
        <v>3915</v>
      </c>
      <c r="C2014" s="18" t="s">
        <v>3916</v>
      </c>
      <c r="D2014" s="20">
        <v>131.78</v>
      </c>
      <c r="E2014" s="19">
        <f>IFERROR(VLOOKUP(B2014,'Techno Systems'!B:D,3,0),"")</f>
        <v>131.78</v>
      </c>
      <c r="F2014" s="112">
        <f t="shared" si="227"/>
        <v>0</v>
      </c>
    </row>
    <row r="2015" spans="1:6" ht="15" customHeight="1">
      <c r="A2015" s="129"/>
      <c r="B2015" s="49" t="s">
        <v>3917</v>
      </c>
      <c r="C2015" s="18" t="s">
        <v>3918</v>
      </c>
      <c r="D2015" s="20">
        <v>155.84</v>
      </c>
      <c r="E2015" s="19">
        <f>IFERROR(VLOOKUP(B2015,'Techno Systems'!B:D,3,0),"")</f>
        <v>155.84</v>
      </c>
      <c r="F2015" s="112">
        <f t="shared" si="227"/>
        <v>0</v>
      </c>
    </row>
    <row r="2016" spans="1:6" ht="15" customHeight="1">
      <c r="A2016" s="129"/>
      <c r="B2016" s="49" t="s">
        <v>3919</v>
      </c>
      <c r="C2016" s="18" t="s">
        <v>3920</v>
      </c>
      <c r="D2016" s="20">
        <v>199.9</v>
      </c>
      <c r="E2016" s="19">
        <f>IFERROR(VLOOKUP(B2016,'Techno Systems'!B:D,3,0),"")</f>
        <v>199.9</v>
      </c>
      <c r="F2016" s="112">
        <f t="shared" si="227"/>
        <v>0</v>
      </c>
    </row>
    <row r="2017" spans="1:6" ht="15" customHeight="1">
      <c r="A2017" s="129"/>
      <c r="B2017" s="49" t="s">
        <v>3921</v>
      </c>
      <c r="C2017" s="18" t="s">
        <v>3922</v>
      </c>
      <c r="D2017" s="20">
        <v>227.52</v>
      </c>
      <c r="E2017" s="19">
        <f>IFERROR(VLOOKUP(B2017,'Techno Systems'!B:D,3,0),"")</f>
        <v>227.52</v>
      </c>
      <c r="F2017" s="112">
        <f t="shared" si="227"/>
        <v>0</v>
      </c>
    </row>
    <row r="2018" spans="1:6" ht="15" customHeight="1">
      <c r="A2018" s="129"/>
      <c r="B2018" s="49" t="s">
        <v>3923</v>
      </c>
      <c r="C2018" s="18" t="s">
        <v>3924</v>
      </c>
      <c r="D2018" s="20">
        <v>208.4</v>
      </c>
      <c r="E2018" s="19">
        <f>IFERROR(VLOOKUP(B2018,'Techno Systems'!B:D,3,0),"")</f>
        <v>208.4</v>
      </c>
      <c r="F2018" s="112">
        <f t="shared" si="227"/>
        <v>0</v>
      </c>
    </row>
    <row r="2019" spans="1:6" ht="15" customHeight="1">
      <c r="A2019" s="129"/>
      <c r="B2019" s="49" t="s">
        <v>3925</v>
      </c>
      <c r="C2019" s="18" t="s">
        <v>3926</v>
      </c>
      <c r="D2019" s="20">
        <v>245.05</v>
      </c>
      <c r="E2019" s="19">
        <f>IFERROR(VLOOKUP(B2019,'Techno Systems'!B:D,3,0),"")</f>
        <v>245.05</v>
      </c>
      <c r="F2019" s="112">
        <f t="shared" si="227"/>
        <v>0</v>
      </c>
    </row>
    <row r="2020" spans="1:6" ht="15" customHeight="1">
      <c r="A2020" s="129"/>
      <c r="B2020" s="49" t="s">
        <v>3927</v>
      </c>
      <c r="C2020" s="18" t="s">
        <v>3928</v>
      </c>
      <c r="D2020" s="20">
        <v>299.13</v>
      </c>
      <c r="E2020" s="19">
        <f>IFERROR(VLOOKUP(B2020,'Techno Systems'!B:D,3,0),"")</f>
        <v>299.13</v>
      </c>
      <c r="F2020" s="112">
        <f t="shared" si="227"/>
        <v>0</v>
      </c>
    </row>
    <row r="2021" spans="1:6" ht="15" customHeight="1">
      <c r="A2021" s="129"/>
      <c r="B2021" s="49" t="s">
        <v>3929</v>
      </c>
      <c r="C2021" s="18" t="s">
        <v>3930</v>
      </c>
      <c r="D2021" s="20">
        <v>367.49</v>
      </c>
      <c r="E2021" s="19">
        <f>IFERROR(VLOOKUP(B2021,'Techno Systems'!B:D,3,0),"")</f>
        <v>367.49</v>
      </c>
      <c r="F2021" s="112">
        <f t="shared" si="227"/>
        <v>0</v>
      </c>
    </row>
    <row r="2022" spans="1:6" ht="15" customHeight="1">
      <c r="A2022" s="130"/>
      <c r="B2022" s="50"/>
      <c r="C2022" s="6" t="s">
        <v>4281</v>
      </c>
      <c r="D2022" s="13"/>
      <c r="E2022" s="14"/>
      <c r="F2022" s="5"/>
    </row>
    <row r="2023" spans="1:6" ht="15" customHeight="1">
      <c r="A2023" s="130"/>
      <c r="B2023" s="49" t="s">
        <v>4065</v>
      </c>
      <c r="C2023" s="18" t="s">
        <v>4066</v>
      </c>
      <c r="D2023" s="20">
        <v>287.93</v>
      </c>
      <c r="E2023" s="19">
        <f>IFERROR(VLOOKUP(B2023,'Techno Systems'!B:D,3,0),"")</f>
        <v>287.93</v>
      </c>
      <c r="F2023" s="112">
        <f t="shared" ref="F2023:F2030" si="228">IFERROR(E2023/D2023-1,0)</f>
        <v>0</v>
      </c>
    </row>
    <row r="2024" spans="1:6" ht="15" customHeight="1">
      <c r="A2024" s="130"/>
      <c r="B2024" s="49" t="s">
        <v>4067</v>
      </c>
      <c r="C2024" s="18" t="s">
        <v>4068</v>
      </c>
      <c r="D2024" s="20">
        <v>304.05</v>
      </c>
      <c r="E2024" s="19">
        <f>IFERROR(VLOOKUP(B2024,'Techno Systems'!B:D,3,0),"")</f>
        <v>304.05</v>
      </c>
      <c r="F2024" s="112">
        <f t="shared" si="228"/>
        <v>0</v>
      </c>
    </row>
    <row r="2025" spans="1:6" ht="15" customHeight="1">
      <c r="A2025" s="130"/>
      <c r="B2025" s="49" t="s">
        <v>4069</v>
      </c>
      <c r="C2025" s="18" t="s">
        <v>4070</v>
      </c>
      <c r="D2025" s="20">
        <v>334.3</v>
      </c>
      <c r="E2025" s="19">
        <f>IFERROR(VLOOKUP(B2025,'Techno Systems'!B:D,3,0),"")</f>
        <v>334.3</v>
      </c>
      <c r="F2025" s="112">
        <f t="shared" si="228"/>
        <v>0</v>
      </c>
    </row>
    <row r="2026" spans="1:6" ht="15" customHeight="1">
      <c r="A2026" s="130"/>
      <c r="B2026" s="49" t="s">
        <v>4071</v>
      </c>
      <c r="C2026" s="18" t="s">
        <v>4072</v>
      </c>
      <c r="D2026" s="20">
        <v>358.49</v>
      </c>
      <c r="E2026" s="19">
        <f>IFERROR(VLOOKUP(B2026,'Techno Systems'!B:D,3,0),"")</f>
        <v>358.49</v>
      </c>
      <c r="F2026" s="112">
        <f t="shared" si="228"/>
        <v>0</v>
      </c>
    </row>
    <row r="2027" spans="1:6" ht="15" customHeight="1">
      <c r="A2027" s="130"/>
      <c r="B2027" s="49" t="s">
        <v>4073</v>
      </c>
      <c r="C2027" s="18" t="s">
        <v>4074</v>
      </c>
      <c r="D2027" s="20">
        <v>205.66</v>
      </c>
      <c r="E2027" s="19">
        <f>IFERROR(VLOOKUP(B2027,'Techno Systems'!B:D,3,0),"")</f>
        <v>205.66</v>
      </c>
      <c r="F2027" s="112">
        <f t="shared" si="228"/>
        <v>0</v>
      </c>
    </row>
    <row r="2028" spans="1:6" ht="15" customHeight="1">
      <c r="A2028" s="130"/>
      <c r="B2028" s="49" t="s">
        <v>4075</v>
      </c>
      <c r="C2028" s="18" t="s">
        <v>4076</v>
      </c>
      <c r="D2028" s="20">
        <v>213.73</v>
      </c>
      <c r="E2028" s="19">
        <f>IFERROR(VLOOKUP(B2028,'Techno Systems'!B:D,3,0),"")</f>
        <v>213.73</v>
      </c>
      <c r="F2028" s="112">
        <f t="shared" si="228"/>
        <v>0</v>
      </c>
    </row>
    <row r="2029" spans="1:6" ht="15" customHeight="1">
      <c r="A2029" s="130"/>
      <c r="B2029" s="49" t="s">
        <v>4077</v>
      </c>
      <c r="C2029" s="18" t="s">
        <v>4078</v>
      </c>
      <c r="D2029" s="20">
        <v>235.91</v>
      </c>
      <c r="E2029" s="19">
        <f>IFERROR(VLOOKUP(B2029,'Techno Systems'!B:D,3,0),"")</f>
        <v>235.91</v>
      </c>
      <c r="F2029" s="112">
        <f t="shared" si="228"/>
        <v>0</v>
      </c>
    </row>
    <row r="2030" spans="1:6" ht="15" customHeight="1">
      <c r="A2030" s="130"/>
      <c r="B2030" s="49" t="s">
        <v>4079</v>
      </c>
      <c r="C2030" s="18" t="s">
        <v>4080</v>
      </c>
      <c r="D2030" s="20">
        <v>248.01</v>
      </c>
      <c r="E2030" s="19">
        <f>IFERROR(VLOOKUP(B2030,'Techno Systems'!B:D,3,0),"")</f>
        <v>248.01</v>
      </c>
      <c r="F2030" s="112">
        <f t="shared" si="228"/>
        <v>0</v>
      </c>
    </row>
    <row r="2031" spans="1:6" ht="15" customHeight="1">
      <c r="A2031" s="130"/>
      <c r="B2031" s="50"/>
      <c r="C2031" s="6" t="s">
        <v>3955</v>
      </c>
      <c r="D2031" s="13"/>
      <c r="E2031" s="14"/>
      <c r="F2031" s="5"/>
    </row>
    <row r="2032" spans="1:6" ht="15" customHeight="1">
      <c r="A2032" s="129"/>
      <c r="B2032" s="49" t="s">
        <v>3868</v>
      </c>
      <c r="C2032" s="18" t="s">
        <v>3869</v>
      </c>
      <c r="D2032" s="20">
        <v>24.42</v>
      </c>
      <c r="E2032" s="19">
        <f>IFERROR(VLOOKUP(B2032,'Techno Systems'!B:D,3,0),"")</f>
        <v>24.42</v>
      </c>
      <c r="F2032" s="112">
        <f t="shared" ref="F2032:F2037" si="229">IFERROR(E2032/D2032-1,0)</f>
        <v>0</v>
      </c>
    </row>
    <row r="2033" spans="1:6" ht="15" customHeight="1">
      <c r="A2033" s="129"/>
      <c r="B2033" s="49" t="s">
        <v>3870</v>
      </c>
      <c r="C2033" s="18" t="s">
        <v>3871</v>
      </c>
      <c r="D2033" s="20">
        <v>30.55</v>
      </c>
      <c r="E2033" s="19">
        <f>IFERROR(VLOOKUP(B2033,'Techno Systems'!B:D,3,0),"")</f>
        <v>30.55</v>
      </c>
      <c r="F2033" s="112">
        <f t="shared" si="229"/>
        <v>0</v>
      </c>
    </row>
    <row r="2034" spans="1:6" ht="15" customHeight="1">
      <c r="A2034" s="129"/>
      <c r="B2034" s="49" t="s">
        <v>3872</v>
      </c>
      <c r="C2034" s="18" t="s">
        <v>3873</v>
      </c>
      <c r="D2034" s="20">
        <v>39.71</v>
      </c>
      <c r="E2034" s="19">
        <f>IFERROR(VLOOKUP(B2034,'Techno Systems'!B:D,3,0),"")</f>
        <v>39.71</v>
      </c>
      <c r="F2034" s="112">
        <f t="shared" si="229"/>
        <v>0</v>
      </c>
    </row>
    <row r="2035" spans="1:6" ht="15" customHeight="1">
      <c r="A2035" s="129"/>
      <c r="B2035" s="49" t="s">
        <v>3874</v>
      </c>
      <c r="C2035" s="18" t="s">
        <v>3875</v>
      </c>
      <c r="D2035" s="20">
        <v>45.83</v>
      </c>
      <c r="E2035" s="19">
        <f>IFERROR(VLOOKUP(B2035,'Techno Systems'!B:D,3,0),"")</f>
        <v>45.83</v>
      </c>
      <c r="F2035" s="112">
        <f t="shared" si="229"/>
        <v>0</v>
      </c>
    </row>
    <row r="2036" spans="1:6" ht="15" customHeight="1">
      <c r="A2036" s="129"/>
      <c r="B2036" s="49" t="s">
        <v>3876</v>
      </c>
      <c r="C2036" s="18" t="s">
        <v>3877</v>
      </c>
      <c r="D2036" s="20">
        <v>61.13</v>
      </c>
      <c r="E2036" s="19">
        <f>IFERROR(VLOOKUP(B2036,'Techno Systems'!B:D,3,0),"")</f>
        <v>61.13</v>
      </c>
      <c r="F2036" s="112">
        <f t="shared" si="229"/>
        <v>0</v>
      </c>
    </row>
    <row r="2037" spans="1:6" ht="15" customHeight="1">
      <c r="A2037" s="129"/>
      <c r="B2037" s="49" t="s">
        <v>3878</v>
      </c>
      <c r="C2037" s="18" t="s">
        <v>3879</v>
      </c>
      <c r="D2037" s="20">
        <v>73.319999999999993</v>
      </c>
      <c r="E2037" s="19">
        <f>IFERROR(VLOOKUP(B2037,'Techno Systems'!B:D,3,0),"")</f>
        <v>73.319999999999993</v>
      </c>
      <c r="F2037" s="112">
        <f t="shared" si="229"/>
        <v>0</v>
      </c>
    </row>
    <row r="2038" spans="1:6" ht="15" customHeight="1">
      <c r="A2038" s="93"/>
      <c r="B2038" s="21"/>
      <c r="C2038" s="6" t="s">
        <v>3974</v>
      </c>
      <c r="D2038" s="13"/>
      <c r="E2038" s="14"/>
      <c r="F2038" s="5"/>
    </row>
    <row r="2039" spans="1:6" ht="15" customHeight="1">
      <c r="A2039" s="26"/>
      <c r="B2039" s="27" t="s">
        <v>2427</v>
      </c>
      <c r="C2039" s="18" t="s">
        <v>9598</v>
      </c>
      <c r="D2039" s="20">
        <v>13.3</v>
      </c>
      <c r="E2039" s="19">
        <f>IFERROR(VLOOKUP(B2039,'Techno Systems'!B:D,3,0),"")</f>
        <v>13.3</v>
      </c>
      <c r="F2039" s="112">
        <f t="shared" ref="F2039:F2058" si="230">IFERROR(E2039/D2039-1,0)</f>
        <v>0</v>
      </c>
    </row>
    <row r="2040" spans="1:6" ht="15" customHeight="1">
      <c r="A2040" s="26"/>
      <c r="B2040" s="49" t="s">
        <v>1108</v>
      </c>
      <c r="C2040" s="18" t="s">
        <v>9579</v>
      </c>
      <c r="D2040" s="20">
        <v>14.36</v>
      </c>
      <c r="E2040" s="19">
        <f>IFERROR(VLOOKUP(B2040,'Techno Systems'!B:D,3,0),"")</f>
        <v>14.36</v>
      </c>
      <c r="F2040" s="112">
        <f t="shared" si="230"/>
        <v>0</v>
      </c>
    </row>
    <row r="2041" spans="1:6" ht="15" customHeight="1">
      <c r="A2041" s="26"/>
      <c r="B2041" s="27" t="s">
        <v>41</v>
      </c>
      <c r="C2041" s="18" t="s">
        <v>9586</v>
      </c>
      <c r="D2041" s="20">
        <v>16.39</v>
      </c>
      <c r="E2041" s="19">
        <f>IFERROR(VLOOKUP(B2041,'Techno Systems'!B:D,3,0),"")</f>
        <v>16.39</v>
      </c>
      <c r="F2041" s="112">
        <f t="shared" si="230"/>
        <v>0</v>
      </c>
    </row>
    <row r="2042" spans="1:6" ht="15" customHeight="1">
      <c r="A2042" s="26"/>
      <c r="B2042" s="27" t="s">
        <v>2429</v>
      </c>
      <c r="C2042" s="18" t="s">
        <v>9582</v>
      </c>
      <c r="D2042" s="20">
        <v>17.55</v>
      </c>
      <c r="E2042" s="19">
        <f>IFERROR(VLOOKUP(B2042,'Techno Systems'!B:D,3,0),"")</f>
        <v>17.55</v>
      </c>
      <c r="F2042" s="112">
        <f t="shared" si="230"/>
        <v>0</v>
      </c>
    </row>
    <row r="2043" spans="1:6" ht="15" customHeight="1">
      <c r="A2043" s="26"/>
      <c r="B2043" s="27" t="s">
        <v>43</v>
      </c>
      <c r="C2043" s="18" t="s">
        <v>9574</v>
      </c>
      <c r="D2043" s="20">
        <v>18.47</v>
      </c>
      <c r="E2043" s="19">
        <f>IFERROR(VLOOKUP(B2043,'Techno Systems'!B:D,3,0),"")</f>
        <v>18.47</v>
      </c>
      <c r="F2043" s="112">
        <f t="shared" si="230"/>
        <v>0</v>
      </c>
    </row>
    <row r="2044" spans="1:6" ht="15" customHeight="1">
      <c r="A2044" s="26"/>
      <c r="B2044" s="49" t="s">
        <v>2431</v>
      </c>
      <c r="C2044" s="18" t="s">
        <v>9592</v>
      </c>
      <c r="D2044" s="20">
        <v>21.22</v>
      </c>
      <c r="E2044" s="19">
        <f>IFERROR(VLOOKUP(B2044,'Techno Systems'!B:D,3,0),"")</f>
        <v>21.22</v>
      </c>
      <c r="F2044" s="112">
        <f t="shared" si="230"/>
        <v>0</v>
      </c>
    </row>
    <row r="2045" spans="1:6" ht="15" customHeight="1">
      <c r="A2045" s="26"/>
      <c r="B2045" s="27" t="s">
        <v>44</v>
      </c>
      <c r="C2045" s="18" t="s">
        <v>9642</v>
      </c>
      <c r="D2045" s="20">
        <v>22.34</v>
      </c>
      <c r="E2045" s="19">
        <f>IFERROR(VLOOKUP(B2045,'Techno Systems'!B:D,3,0),"")</f>
        <v>22.34</v>
      </c>
      <c r="F2045" s="112">
        <f t="shared" si="230"/>
        <v>0</v>
      </c>
    </row>
    <row r="2046" spans="1:6" ht="15" customHeight="1">
      <c r="A2046" s="26"/>
      <c r="B2046" s="27" t="s">
        <v>45</v>
      </c>
      <c r="C2046" s="18" t="s">
        <v>9558</v>
      </c>
      <c r="D2046" s="20">
        <v>27.09</v>
      </c>
      <c r="E2046" s="19">
        <f>IFERROR(VLOOKUP(B2046,'Techno Systems'!B:D,3,0),"")</f>
        <v>27.09</v>
      </c>
      <c r="F2046" s="112">
        <f t="shared" si="230"/>
        <v>0</v>
      </c>
    </row>
    <row r="2047" spans="1:6" ht="15" customHeight="1">
      <c r="A2047" s="26"/>
      <c r="B2047" s="49" t="s">
        <v>2433</v>
      </c>
      <c r="C2047" s="18" t="s">
        <v>9636</v>
      </c>
      <c r="D2047" s="20">
        <v>31.07</v>
      </c>
      <c r="E2047" s="19">
        <f>IFERROR(VLOOKUP(B2047,'Techno Systems'!B:D,3,0),"")</f>
        <v>31.07</v>
      </c>
      <c r="F2047" s="112">
        <f t="shared" si="230"/>
        <v>0</v>
      </c>
    </row>
    <row r="2048" spans="1:6" ht="15" customHeight="1">
      <c r="A2048" s="26"/>
      <c r="B2048" s="27" t="s">
        <v>46</v>
      </c>
      <c r="C2048" s="18" t="s">
        <v>9690</v>
      </c>
      <c r="D2048" s="20">
        <v>32.31</v>
      </c>
      <c r="E2048" s="19">
        <f>IFERROR(VLOOKUP(B2048,'Techno Systems'!B:D,3,0),"")</f>
        <v>32.31</v>
      </c>
      <c r="F2048" s="112">
        <f t="shared" si="230"/>
        <v>0</v>
      </c>
    </row>
    <row r="2049" spans="1:6" ht="15" customHeight="1">
      <c r="A2049" s="26"/>
      <c r="B2049" s="49" t="s">
        <v>2435</v>
      </c>
      <c r="C2049" s="18" t="s">
        <v>9639</v>
      </c>
      <c r="D2049" s="20">
        <v>33.93</v>
      </c>
      <c r="E2049" s="19">
        <f>IFERROR(VLOOKUP(B2049,'Techno Systems'!B:D,3,0),"")</f>
        <v>33.93</v>
      </c>
      <c r="F2049" s="112">
        <f t="shared" si="230"/>
        <v>0</v>
      </c>
    </row>
    <row r="2050" spans="1:6" ht="15" customHeight="1">
      <c r="A2050" s="26"/>
      <c r="B2050" s="27" t="s">
        <v>2437</v>
      </c>
      <c r="C2050" s="18" t="s">
        <v>9667</v>
      </c>
      <c r="D2050" s="20">
        <v>51.63</v>
      </c>
      <c r="E2050" s="19">
        <f>IFERROR(VLOOKUP(B2050,'Techno Systems'!B:D,3,0),"")</f>
        <v>51.63</v>
      </c>
      <c r="F2050" s="112">
        <f t="shared" si="230"/>
        <v>0</v>
      </c>
    </row>
    <row r="2051" spans="1:6" ht="15" customHeight="1">
      <c r="A2051" s="26"/>
      <c r="B2051" s="49" t="s">
        <v>2439</v>
      </c>
      <c r="C2051" s="18" t="s">
        <v>9658</v>
      </c>
      <c r="D2051" s="20">
        <v>34.5</v>
      </c>
      <c r="E2051" s="19">
        <f>IFERROR(VLOOKUP(B2051,'Techno Systems'!B:D,3,0),"")</f>
        <v>34.5</v>
      </c>
      <c r="F2051" s="112">
        <f t="shared" si="230"/>
        <v>0</v>
      </c>
    </row>
    <row r="2052" spans="1:6" ht="15" customHeight="1">
      <c r="A2052" s="26"/>
      <c r="B2052" s="27" t="s">
        <v>47</v>
      </c>
      <c r="C2052" s="18" t="s">
        <v>9724</v>
      </c>
      <c r="D2052" s="20">
        <v>32.85</v>
      </c>
      <c r="E2052" s="19">
        <f>IFERROR(VLOOKUP(B2052,'Techno Systems'!B:D,3,0),"")</f>
        <v>32.85</v>
      </c>
      <c r="F2052" s="112">
        <f t="shared" si="230"/>
        <v>0</v>
      </c>
    </row>
    <row r="2053" spans="1:6" ht="15" customHeight="1">
      <c r="A2053" s="26"/>
      <c r="B2053" s="49" t="s">
        <v>1113</v>
      </c>
      <c r="C2053" s="18" t="s">
        <v>9682</v>
      </c>
      <c r="D2053" s="20">
        <v>56.57</v>
      </c>
      <c r="E2053" s="19">
        <f>IFERROR(VLOOKUP(B2053,'Techno Systems'!B:D,3,0),"")</f>
        <v>56.57</v>
      </c>
      <c r="F2053" s="112">
        <f t="shared" si="230"/>
        <v>0</v>
      </c>
    </row>
    <row r="2054" spans="1:6" ht="15" customHeight="1">
      <c r="A2054" s="26"/>
      <c r="B2054" s="49" t="s">
        <v>1114</v>
      </c>
      <c r="C2054" s="18" t="s">
        <v>9716</v>
      </c>
      <c r="D2054" s="20">
        <v>54.35</v>
      </c>
      <c r="E2054" s="19">
        <f>IFERROR(VLOOKUP(B2054,'Techno Systems'!B:D,3,0),"")</f>
        <v>54.35</v>
      </c>
      <c r="F2054" s="112">
        <f t="shared" si="230"/>
        <v>0</v>
      </c>
    </row>
    <row r="2055" spans="1:6" ht="15" customHeight="1">
      <c r="A2055" s="26"/>
      <c r="B2055" s="49" t="s">
        <v>1115</v>
      </c>
      <c r="C2055" s="18" t="s">
        <v>9675</v>
      </c>
      <c r="D2055" s="20">
        <v>55.52</v>
      </c>
      <c r="E2055" s="19">
        <f>IFERROR(VLOOKUP(B2055,'Techno Systems'!B:D,3,0),"")</f>
        <v>55.52</v>
      </c>
      <c r="F2055" s="112">
        <f t="shared" si="230"/>
        <v>0</v>
      </c>
    </row>
    <row r="2056" spans="1:6" ht="15" customHeight="1">
      <c r="A2056" s="26"/>
      <c r="B2056" s="27" t="s">
        <v>48</v>
      </c>
      <c r="C2056" s="18" t="s">
        <v>9610</v>
      </c>
      <c r="D2056" s="20">
        <v>57.61</v>
      </c>
      <c r="E2056" s="19">
        <f>IFERROR(VLOOKUP(B2056,'Techno Systems'!B:D,3,0),"")</f>
        <v>57.61</v>
      </c>
      <c r="F2056" s="112">
        <f t="shared" si="230"/>
        <v>0</v>
      </c>
    </row>
    <row r="2057" spans="1:6" ht="15" customHeight="1">
      <c r="A2057" s="26"/>
      <c r="B2057" s="27" t="s">
        <v>8160</v>
      </c>
      <c r="C2057" s="18" t="s">
        <v>9712</v>
      </c>
      <c r="D2057" s="20">
        <v>70.8</v>
      </c>
      <c r="E2057" s="19">
        <f>IFERROR(VLOOKUP(B2057,'Techno Systems'!B:D,3,0),"")</f>
        <v>70.8</v>
      </c>
      <c r="F2057" s="112">
        <f t="shared" si="230"/>
        <v>0</v>
      </c>
    </row>
    <row r="2058" spans="1:6" ht="15" customHeight="1">
      <c r="A2058" s="26"/>
      <c r="B2058" s="49" t="s">
        <v>1116</v>
      </c>
      <c r="C2058" s="18" t="s">
        <v>9699</v>
      </c>
      <c r="D2058" s="20">
        <v>180.45</v>
      </c>
      <c r="E2058" s="19">
        <f>IFERROR(VLOOKUP(B2058,'Techno Systems'!B:D,3,0),"")</f>
        <v>180.45</v>
      </c>
      <c r="F2058" s="112">
        <f t="shared" si="230"/>
        <v>0</v>
      </c>
    </row>
    <row r="2059" spans="1:6" ht="15" customHeight="1">
      <c r="A2059" s="128"/>
      <c r="B2059" s="53"/>
      <c r="C2059" s="6" t="s">
        <v>3975</v>
      </c>
      <c r="D2059" s="13"/>
      <c r="E2059" s="14"/>
      <c r="F2059" s="5"/>
    </row>
    <row r="2060" spans="1:6" ht="15" customHeight="1">
      <c r="A2060" s="26"/>
      <c r="B2060" s="49" t="s">
        <v>1107</v>
      </c>
      <c r="C2060" s="18" t="s">
        <v>9614</v>
      </c>
      <c r="D2060" s="20">
        <v>11.14</v>
      </c>
      <c r="E2060" s="19">
        <f>IFERROR(VLOOKUP(B2060,'Techno Systems'!B:D,3,0),"")</f>
        <v>11.14</v>
      </c>
      <c r="F2060" s="112">
        <f t="shared" ref="F2060:F2078" si="231">IFERROR(E2060/D2060-1,0)</f>
        <v>0</v>
      </c>
    </row>
    <row r="2061" spans="1:6" ht="15" customHeight="1">
      <c r="A2061" s="26"/>
      <c r="B2061" s="27" t="s">
        <v>49</v>
      </c>
      <c r="C2061" s="18" t="s">
        <v>9587</v>
      </c>
      <c r="D2061" s="20">
        <v>11.57</v>
      </c>
      <c r="E2061" s="19">
        <f>IFERROR(VLOOKUP(B2061,'Techno Systems'!B:D,3,0),"")</f>
        <v>11.57</v>
      </c>
      <c r="F2061" s="112">
        <f t="shared" si="231"/>
        <v>0</v>
      </c>
    </row>
    <row r="2062" spans="1:6" ht="15" customHeight="1">
      <c r="A2062" s="26"/>
      <c r="B2062" s="27" t="s">
        <v>2426</v>
      </c>
      <c r="C2062" s="18" t="s">
        <v>9752</v>
      </c>
      <c r="D2062" s="20">
        <v>11.3</v>
      </c>
      <c r="E2062" s="19">
        <f>IFERROR(VLOOKUP(B2062,'Techno Systems'!B:D,3,0),"")</f>
        <v>11.3</v>
      </c>
      <c r="F2062" s="112">
        <f t="shared" si="231"/>
        <v>0</v>
      </c>
    </row>
    <row r="2063" spans="1:6" ht="15" customHeight="1">
      <c r="A2063" s="26"/>
      <c r="B2063" s="27" t="s">
        <v>2428</v>
      </c>
      <c r="C2063" s="18" t="s">
        <v>9611</v>
      </c>
      <c r="D2063" s="20">
        <v>14.04</v>
      </c>
      <c r="E2063" s="19">
        <f>IFERROR(VLOOKUP(B2063,'Techno Systems'!B:D,3,0),"")</f>
        <v>14.04</v>
      </c>
      <c r="F2063" s="112">
        <f t="shared" si="231"/>
        <v>0</v>
      </c>
    </row>
    <row r="2064" spans="1:6" ht="15" customHeight="1">
      <c r="A2064" s="26"/>
      <c r="B2064" s="27" t="s">
        <v>50</v>
      </c>
      <c r="C2064" s="18" t="s">
        <v>9564</v>
      </c>
      <c r="D2064" s="20">
        <v>14.78</v>
      </c>
      <c r="E2064" s="19">
        <f>IFERROR(VLOOKUP(B2064,'Techno Systems'!B:D,3,0),"")</f>
        <v>14.78</v>
      </c>
      <c r="F2064" s="112">
        <f t="shared" si="231"/>
        <v>0</v>
      </c>
    </row>
    <row r="2065" spans="1:6" ht="15" customHeight="1">
      <c r="A2065" s="26"/>
      <c r="B2065" s="49" t="s">
        <v>2430</v>
      </c>
      <c r="C2065" s="18" t="s">
        <v>10019</v>
      </c>
      <c r="D2065" s="20">
        <v>17.54</v>
      </c>
      <c r="E2065" s="19">
        <f>IFERROR(VLOOKUP(B2065,'Techno Systems'!B:D,3,0),"")</f>
        <v>17.54</v>
      </c>
      <c r="F2065" s="112">
        <f t="shared" si="231"/>
        <v>0</v>
      </c>
    </row>
    <row r="2066" spans="1:6" ht="15" customHeight="1">
      <c r="A2066" s="26"/>
      <c r="B2066" s="27" t="s">
        <v>51</v>
      </c>
      <c r="C2066" s="18" t="s">
        <v>9816</v>
      </c>
      <c r="D2066" s="20">
        <v>18.47</v>
      </c>
      <c r="E2066" s="19">
        <f>IFERROR(VLOOKUP(B2066,'Techno Systems'!B:D,3,0),"")</f>
        <v>18.47</v>
      </c>
      <c r="F2066" s="112">
        <f t="shared" si="231"/>
        <v>0</v>
      </c>
    </row>
    <row r="2067" spans="1:6" ht="15" customHeight="1">
      <c r="A2067" s="26"/>
      <c r="B2067" s="27" t="s">
        <v>52</v>
      </c>
      <c r="C2067" s="18" t="s">
        <v>10045</v>
      </c>
      <c r="D2067" s="20">
        <v>22.24</v>
      </c>
      <c r="E2067" s="19">
        <f>IFERROR(VLOOKUP(B2067,'Techno Systems'!B:D,3,0),"")</f>
        <v>22.24</v>
      </c>
      <c r="F2067" s="112">
        <f t="shared" si="231"/>
        <v>0</v>
      </c>
    </row>
    <row r="2068" spans="1:6" ht="15" customHeight="1">
      <c r="A2068" s="26"/>
      <c r="B2068" s="49" t="s">
        <v>2432</v>
      </c>
      <c r="C2068" s="18" t="s">
        <v>9692</v>
      </c>
      <c r="D2068" s="20">
        <v>24.64</v>
      </c>
      <c r="E2068" s="19">
        <f>IFERROR(VLOOKUP(B2068,'Techno Systems'!B:D,3,0),"")</f>
        <v>24.64</v>
      </c>
      <c r="F2068" s="112">
        <f t="shared" si="231"/>
        <v>0</v>
      </c>
    </row>
    <row r="2069" spans="1:6" ht="15" customHeight="1">
      <c r="A2069" s="26"/>
      <c r="B2069" s="27" t="s">
        <v>53</v>
      </c>
      <c r="C2069" s="18" t="s">
        <v>9896</v>
      </c>
      <c r="D2069" s="20">
        <v>27.16</v>
      </c>
      <c r="E2069" s="19">
        <f>IFERROR(VLOOKUP(B2069,'Techno Systems'!B:D,3,0),"")</f>
        <v>27.16</v>
      </c>
      <c r="F2069" s="112">
        <f t="shared" si="231"/>
        <v>0</v>
      </c>
    </row>
    <row r="2070" spans="1:6" ht="15" customHeight="1">
      <c r="A2070" s="26"/>
      <c r="B2070" s="49" t="s">
        <v>2434</v>
      </c>
      <c r="C2070" s="18" t="s">
        <v>9802</v>
      </c>
      <c r="D2070" s="20">
        <v>28.49</v>
      </c>
      <c r="E2070" s="19">
        <f>IFERROR(VLOOKUP(B2070,'Techno Systems'!B:D,3,0),"")</f>
        <v>28.49</v>
      </c>
      <c r="F2070" s="112">
        <f t="shared" si="231"/>
        <v>0</v>
      </c>
    </row>
    <row r="2071" spans="1:6" ht="15" customHeight="1">
      <c r="A2071" s="26"/>
      <c r="B2071" s="27" t="s">
        <v>2436</v>
      </c>
      <c r="C2071" s="18" t="s">
        <v>9780</v>
      </c>
      <c r="D2071" s="20">
        <v>42.47</v>
      </c>
      <c r="E2071" s="19">
        <f>IFERROR(VLOOKUP(B2071,'Techno Systems'!B:D,3,0),"")</f>
        <v>42.47</v>
      </c>
      <c r="F2071" s="112">
        <f t="shared" si="231"/>
        <v>0</v>
      </c>
    </row>
    <row r="2072" spans="1:6" ht="15" customHeight="1">
      <c r="A2072" s="26"/>
      <c r="B2072" s="27" t="s">
        <v>54</v>
      </c>
      <c r="C2072" s="18" t="s">
        <v>10026</v>
      </c>
      <c r="D2072" s="20">
        <v>29.27</v>
      </c>
      <c r="E2072" s="19">
        <f>IFERROR(VLOOKUP(B2072,'Techno Systems'!B:D,3,0),"")</f>
        <v>29.27</v>
      </c>
      <c r="F2072" s="112">
        <f t="shared" si="231"/>
        <v>0</v>
      </c>
    </row>
    <row r="2073" spans="1:6" ht="15" customHeight="1">
      <c r="A2073" s="26"/>
      <c r="B2073" s="49" t="s">
        <v>2438</v>
      </c>
      <c r="C2073" s="18" t="s">
        <v>9732</v>
      </c>
      <c r="D2073" s="20">
        <v>30.73</v>
      </c>
      <c r="E2073" s="19">
        <f>IFERROR(VLOOKUP(B2073,'Techno Systems'!B:D,3,0),"")</f>
        <v>30.73</v>
      </c>
      <c r="F2073" s="112">
        <f t="shared" si="231"/>
        <v>0</v>
      </c>
    </row>
    <row r="2074" spans="1:6" ht="15" customHeight="1">
      <c r="A2074" s="26"/>
      <c r="B2074" s="49" t="s">
        <v>1109</v>
      </c>
      <c r="C2074" s="18" t="s">
        <v>9731</v>
      </c>
      <c r="D2074" s="20">
        <v>51.12</v>
      </c>
      <c r="E2074" s="19">
        <f>IFERROR(VLOOKUP(B2074,'Techno Systems'!B:D,3,0),"")</f>
        <v>51.12</v>
      </c>
      <c r="F2074" s="112">
        <f t="shared" si="231"/>
        <v>0</v>
      </c>
    </row>
    <row r="2075" spans="1:6" ht="15" customHeight="1">
      <c r="A2075" s="26"/>
      <c r="B2075" s="49" t="s">
        <v>1110</v>
      </c>
      <c r="C2075" s="18" t="s">
        <v>9814</v>
      </c>
      <c r="D2075" s="20">
        <v>46.1</v>
      </c>
      <c r="E2075" s="19">
        <f>IFERROR(VLOOKUP(B2075,'Techno Systems'!B:D,3,0),"")</f>
        <v>46.1</v>
      </c>
      <c r="F2075" s="112">
        <f t="shared" si="231"/>
        <v>0</v>
      </c>
    </row>
    <row r="2076" spans="1:6" ht="15" customHeight="1">
      <c r="A2076" s="26"/>
      <c r="B2076" s="49" t="s">
        <v>1111</v>
      </c>
      <c r="C2076" s="18" t="s">
        <v>9807</v>
      </c>
      <c r="D2076" s="20">
        <v>45.94</v>
      </c>
      <c r="E2076" s="19">
        <f>IFERROR(VLOOKUP(B2076,'Techno Systems'!B:D,3,0),"")</f>
        <v>45.94</v>
      </c>
      <c r="F2076" s="112">
        <f t="shared" si="231"/>
        <v>0</v>
      </c>
    </row>
    <row r="2077" spans="1:6" ht="15" customHeight="1">
      <c r="A2077" s="26"/>
      <c r="B2077" s="27" t="s">
        <v>55</v>
      </c>
      <c r="C2077" s="18" t="s">
        <v>10076</v>
      </c>
      <c r="D2077" s="20">
        <v>49.63</v>
      </c>
      <c r="E2077" s="19">
        <f>IFERROR(VLOOKUP(B2077,'Techno Systems'!B:D,3,0),"")</f>
        <v>49.63</v>
      </c>
      <c r="F2077" s="112">
        <f t="shared" si="231"/>
        <v>0</v>
      </c>
    </row>
    <row r="2078" spans="1:6" ht="15" customHeight="1">
      <c r="A2078" s="26"/>
      <c r="B2078" s="49" t="s">
        <v>1112</v>
      </c>
      <c r="C2078" s="18" t="s">
        <v>9861</v>
      </c>
      <c r="D2078" s="20">
        <v>161.77000000000001</v>
      </c>
      <c r="E2078" s="19">
        <f>IFERROR(VLOOKUP(B2078,'Techno Systems'!B:D,3,0),"")</f>
        <v>161.77000000000001</v>
      </c>
      <c r="F2078" s="112">
        <f t="shared" si="231"/>
        <v>0</v>
      </c>
    </row>
    <row r="2079" spans="1:6" ht="15" customHeight="1">
      <c r="A2079" s="128"/>
      <c r="B2079" s="53"/>
      <c r="C2079" s="6" t="s">
        <v>9486</v>
      </c>
      <c r="D2079" s="13"/>
      <c r="E2079" s="14"/>
      <c r="F2079" s="5"/>
    </row>
    <row r="2080" spans="1:6" ht="15" customHeight="1">
      <c r="A2080" s="26"/>
      <c r="B2080" s="27" t="s">
        <v>9334</v>
      </c>
      <c r="C2080" s="18" t="s">
        <v>10336</v>
      </c>
      <c r="D2080" s="20">
        <v>3.2</v>
      </c>
      <c r="E2080" s="19">
        <f>IFERROR(VLOOKUP(B2080,'Techno Systems'!B:D,3,0),"")</f>
        <v>3.2</v>
      </c>
      <c r="F2080" s="112">
        <f t="shared" ref="F2080:F2082" si="232">IFERROR(E2080/D2080-1,0)</f>
        <v>0</v>
      </c>
    </row>
    <row r="2081" spans="1:6" ht="15" customHeight="1">
      <c r="A2081" s="26"/>
      <c r="B2081" s="49" t="s">
        <v>9333</v>
      </c>
      <c r="C2081" s="18" t="s">
        <v>10337</v>
      </c>
      <c r="D2081" s="20">
        <v>8.1999999999999993</v>
      </c>
      <c r="E2081" s="19">
        <f>IFERROR(VLOOKUP(B2081,'Techno Systems'!B:D,3,0),"")</f>
        <v>8.1999999999999993</v>
      </c>
      <c r="F2081" s="112">
        <f t="shared" si="232"/>
        <v>0</v>
      </c>
    </row>
    <row r="2082" spans="1:6" ht="15" customHeight="1">
      <c r="A2082" s="26"/>
      <c r="B2082" s="27" t="s">
        <v>9335</v>
      </c>
      <c r="C2082" s="18" t="s">
        <v>10338</v>
      </c>
      <c r="D2082" s="20">
        <v>8.9</v>
      </c>
      <c r="E2082" s="19">
        <f>IFERROR(VLOOKUP(B2082,'Techno Systems'!B:D,3,0),"")</f>
        <v>8.9</v>
      </c>
      <c r="F2082" s="112">
        <f t="shared" si="232"/>
        <v>0</v>
      </c>
    </row>
    <row r="2083" spans="1:6" ht="15" customHeight="1">
      <c r="A2083" s="93"/>
      <c r="B2083" s="50"/>
      <c r="C2083" s="6" t="s">
        <v>6140</v>
      </c>
      <c r="D2083" s="8"/>
      <c r="E2083" s="14"/>
      <c r="F2083" s="5"/>
    </row>
    <row r="2084" spans="1:6" ht="15" customHeight="1">
      <c r="A2084" s="91"/>
      <c r="B2084" s="49" t="s">
        <v>6127</v>
      </c>
      <c r="C2084" s="18" t="s">
        <v>6134</v>
      </c>
      <c r="D2084" s="20">
        <v>111.06</v>
      </c>
      <c r="E2084" s="19">
        <f>IFERROR(VLOOKUP(B2084,'Techno Systems'!B:D,3,0),"")</f>
        <v>111.06</v>
      </c>
      <c r="F2084" s="112">
        <f t="shared" ref="F2084:F2090" si="233">IFERROR(E2084/D2084-1,0)</f>
        <v>0</v>
      </c>
    </row>
    <row r="2085" spans="1:6" ht="15" customHeight="1">
      <c r="A2085" s="91"/>
      <c r="B2085" s="49" t="s">
        <v>6128</v>
      </c>
      <c r="C2085" s="18" t="s">
        <v>6135</v>
      </c>
      <c r="D2085" s="20">
        <v>101.8</v>
      </c>
      <c r="E2085" s="19">
        <f>IFERROR(VLOOKUP(B2085,'Techno Systems'!B:D,3,0),"")</f>
        <v>101.8</v>
      </c>
      <c r="F2085" s="112">
        <f t="shared" si="233"/>
        <v>0</v>
      </c>
    </row>
    <row r="2086" spans="1:6" ht="15" customHeight="1">
      <c r="A2086" s="91"/>
      <c r="B2086" s="49" t="s">
        <v>6129</v>
      </c>
      <c r="C2086" s="18" t="s">
        <v>6136</v>
      </c>
      <c r="D2086" s="20">
        <v>148.30000000000001</v>
      </c>
      <c r="E2086" s="19">
        <f>IFERROR(VLOOKUP(B2086,'Techno Systems'!B:D,3,0),"")</f>
        <v>148.30000000000001</v>
      </c>
      <c r="F2086" s="112">
        <f t="shared" si="233"/>
        <v>0</v>
      </c>
    </row>
    <row r="2087" spans="1:6" ht="15" customHeight="1">
      <c r="A2087" s="91"/>
      <c r="B2087" s="49" t="s">
        <v>6130</v>
      </c>
      <c r="C2087" s="18" t="s">
        <v>6137</v>
      </c>
      <c r="D2087" s="20">
        <v>166.69</v>
      </c>
      <c r="E2087" s="19">
        <f>IFERROR(VLOOKUP(B2087,'Techno Systems'!B:D,3,0),"")</f>
        <v>166.69</v>
      </c>
      <c r="F2087" s="112">
        <f t="shared" si="233"/>
        <v>0</v>
      </c>
    </row>
    <row r="2088" spans="1:6" ht="15" customHeight="1">
      <c r="A2088" s="91"/>
      <c r="B2088" s="49" t="s">
        <v>6131</v>
      </c>
      <c r="C2088" s="18" t="s">
        <v>6138</v>
      </c>
      <c r="D2088" s="20">
        <v>324.97000000000003</v>
      </c>
      <c r="E2088" s="19">
        <f>IFERROR(VLOOKUP(B2088,'Techno Systems'!B:D,3,0),"")</f>
        <v>324.97000000000003</v>
      </c>
      <c r="F2088" s="112">
        <f t="shared" si="233"/>
        <v>0</v>
      </c>
    </row>
    <row r="2089" spans="1:6" ht="15" customHeight="1">
      <c r="A2089" s="91"/>
      <c r="B2089" s="49" t="s">
        <v>6132</v>
      </c>
      <c r="C2089" s="18" t="s">
        <v>6139</v>
      </c>
      <c r="D2089" s="20">
        <v>157.44</v>
      </c>
      <c r="E2089" s="19">
        <f>IFERROR(VLOOKUP(B2089,'Techno Systems'!B:D,3,0),"")</f>
        <v>157.44</v>
      </c>
      <c r="F2089" s="112">
        <f t="shared" si="233"/>
        <v>0</v>
      </c>
    </row>
    <row r="2090" spans="1:6" ht="15" customHeight="1">
      <c r="A2090" s="91"/>
      <c r="B2090" s="49" t="s">
        <v>6133</v>
      </c>
      <c r="C2090" s="18" t="s">
        <v>9877</v>
      </c>
      <c r="D2090" s="20">
        <v>176.06</v>
      </c>
      <c r="E2090" s="19">
        <f>IFERROR(VLOOKUP(B2090,'Techno Systems'!B:D,3,0),"")</f>
        <v>176.06</v>
      </c>
      <c r="F2090" s="112">
        <f t="shared" si="233"/>
        <v>0</v>
      </c>
    </row>
    <row r="2091" spans="1:6" ht="15" customHeight="1">
      <c r="A2091" s="128"/>
      <c r="B2091" s="97"/>
      <c r="C2091" s="9" t="s">
        <v>8361</v>
      </c>
      <c r="D2091" s="8"/>
      <c r="E2091" s="14"/>
      <c r="F2091" s="5"/>
    </row>
    <row r="2092" spans="1:6" ht="15" customHeight="1">
      <c r="A2092" s="128"/>
      <c r="B2092" s="49" t="s">
        <v>10882</v>
      </c>
      <c r="C2092" s="18" t="s">
        <v>10883</v>
      </c>
      <c r="D2092" s="20">
        <v>490</v>
      </c>
      <c r="E2092" s="19">
        <f>IFERROR(VLOOKUP(B2092,'Techno Systems'!B:D,3,0),"")</f>
        <v>490</v>
      </c>
      <c r="F2092" s="112">
        <f t="shared" ref="F2092:F2095" si="234">IFERROR(E2092/D2092-1,0)</f>
        <v>0</v>
      </c>
    </row>
    <row r="2093" spans="1:6" ht="24.95" customHeight="1">
      <c r="A2093" s="26"/>
      <c r="B2093" s="84" t="s">
        <v>8154</v>
      </c>
      <c r="C2093" s="18" t="s">
        <v>8155</v>
      </c>
      <c r="D2093" s="20">
        <v>174.07</v>
      </c>
      <c r="E2093" s="19">
        <f>IFERROR(VLOOKUP(B2093,'Techno Systems'!B:D,3,0),"")</f>
        <v>174.07</v>
      </c>
      <c r="F2093" s="112">
        <f t="shared" si="234"/>
        <v>0</v>
      </c>
    </row>
    <row r="2094" spans="1:6" ht="24.95" customHeight="1">
      <c r="A2094" s="26"/>
      <c r="B2094" s="84" t="s">
        <v>8156</v>
      </c>
      <c r="C2094" s="18" t="s">
        <v>8157</v>
      </c>
      <c r="D2094" s="20">
        <v>251.38</v>
      </c>
      <c r="E2094" s="19">
        <f>IFERROR(VLOOKUP(B2094,'Techno Systems'!B:D,3,0),"")</f>
        <v>251.38</v>
      </c>
      <c r="F2094" s="112">
        <f t="shared" si="234"/>
        <v>0</v>
      </c>
    </row>
    <row r="2095" spans="1:6" ht="24.95" customHeight="1">
      <c r="A2095" s="26"/>
      <c r="B2095" s="84" t="s">
        <v>8158</v>
      </c>
      <c r="C2095" s="18" t="s">
        <v>8159</v>
      </c>
      <c r="D2095" s="20">
        <v>359.02</v>
      </c>
      <c r="E2095" s="19">
        <f>IFERROR(VLOOKUP(B2095,'Techno Systems'!B:D,3,0),"")</f>
        <v>359.02</v>
      </c>
      <c r="F2095" s="112">
        <f t="shared" si="234"/>
        <v>0</v>
      </c>
    </row>
    <row r="2096" spans="1:6" ht="15" customHeight="1">
      <c r="A2096" s="93"/>
      <c r="B2096" s="21"/>
      <c r="C2096" s="6" t="s">
        <v>4042</v>
      </c>
      <c r="D2096" s="13"/>
      <c r="E2096" s="14"/>
      <c r="F2096" s="5"/>
    </row>
    <row r="2097" spans="1:6" ht="15" customHeight="1">
      <c r="A2097" s="26"/>
      <c r="B2097" s="27" t="s">
        <v>4025</v>
      </c>
      <c r="C2097" s="18" t="s">
        <v>4026</v>
      </c>
      <c r="D2097" s="20">
        <v>61.74</v>
      </c>
      <c r="E2097" s="19">
        <f>IFERROR(VLOOKUP(B2097,'Techno Systems'!B:D,3,0),"")</f>
        <v>61.74</v>
      </c>
      <c r="F2097" s="112">
        <f t="shared" ref="F2097:F2098" si="235">IFERROR(E2097/D2097-1,0)</f>
        <v>0</v>
      </c>
    </row>
    <row r="2098" spans="1:6" ht="15" customHeight="1">
      <c r="A2098" s="26"/>
      <c r="B2098" s="27" t="s">
        <v>4032</v>
      </c>
      <c r="C2098" s="18" t="s">
        <v>4033</v>
      </c>
      <c r="D2098" s="20">
        <v>162.16</v>
      </c>
      <c r="E2098" s="19">
        <f>IFERROR(VLOOKUP(B2098,'Techno Systems'!B:D,3,0),"")</f>
        <v>162.16</v>
      </c>
      <c r="F2098" s="112">
        <f t="shared" si="235"/>
        <v>0</v>
      </c>
    </row>
    <row r="2099" spans="1:6" ht="6.95" customHeight="1">
      <c r="A2099" s="128"/>
      <c r="B2099" s="53"/>
      <c r="C2099" s="18"/>
      <c r="D2099" s="13"/>
      <c r="E2099" s="14"/>
      <c r="F2099" s="5"/>
    </row>
    <row r="2100" spans="1:6" ht="15" customHeight="1">
      <c r="A2100" s="26"/>
      <c r="B2100" s="49" t="s">
        <v>4023</v>
      </c>
      <c r="C2100" s="18" t="s">
        <v>4024</v>
      </c>
      <c r="D2100" s="20">
        <v>188.8</v>
      </c>
      <c r="E2100" s="19">
        <f>IFERROR(VLOOKUP(B2100,'Techno Systems'!B:D,3,0),"")</f>
        <v>188.8</v>
      </c>
      <c r="F2100" s="112">
        <f t="shared" ref="F2100:F2106" si="236">IFERROR(E2100/D2100-1,0)</f>
        <v>0</v>
      </c>
    </row>
    <row r="2101" spans="1:6" ht="15" customHeight="1">
      <c r="A2101" s="26"/>
      <c r="B2101" s="27" t="s">
        <v>3485</v>
      </c>
      <c r="C2101" s="18" t="s">
        <v>4372</v>
      </c>
      <c r="D2101" s="20">
        <v>257.14</v>
      </c>
      <c r="E2101" s="19">
        <f>IFERROR(VLOOKUP(B2101,'Techno Systems'!B:D,3,0),"")</f>
        <v>257.14</v>
      </c>
      <c r="F2101" s="112">
        <f t="shared" si="236"/>
        <v>0</v>
      </c>
    </row>
    <row r="2102" spans="1:6" ht="15" customHeight="1">
      <c r="A2102" s="26"/>
      <c r="B2102" s="27" t="s">
        <v>4027</v>
      </c>
      <c r="C2102" s="18" t="s">
        <v>4028</v>
      </c>
      <c r="D2102" s="20">
        <v>421.37</v>
      </c>
      <c r="E2102" s="19">
        <f>IFERROR(VLOOKUP(B2102,'Techno Systems'!B:D,3,0),"")</f>
        <v>421.37</v>
      </c>
      <c r="F2102" s="112">
        <f t="shared" si="236"/>
        <v>0</v>
      </c>
    </row>
    <row r="2103" spans="1:6" ht="15" customHeight="1">
      <c r="A2103" s="26"/>
      <c r="B2103" s="27" t="s">
        <v>4029</v>
      </c>
      <c r="C2103" s="18" t="s">
        <v>4297</v>
      </c>
      <c r="D2103" s="20">
        <v>506.18</v>
      </c>
      <c r="E2103" s="19">
        <f>IFERROR(VLOOKUP(B2103,'Techno Systems'!B:D,3,0),"")</f>
        <v>506.18</v>
      </c>
      <c r="F2103" s="112">
        <f t="shared" si="236"/>
        <v>0</v>
      </c>
    </row>
    <row r="2104" spans="1:6" ht="15" customHeight="1">
      <c r="A2104" s="26"/>
      <c r="B2104" s="49" t="s">
        <v>4030</v>
      </c>
      <c r="C2104" s="18" t="s">
        <v>4031</v>
      </c>
      <c r="D2104" s="20">
        <v>506.18</v>
      </c>
      <c r="E2104" s="19">
        <f>IFERROR(VLOOKUP(B2104,'Techno Systems'!B:D,3,0),"")</f>
        <v>506.18</v>
      </c>
      <c r="F2104" s="112">
        <f t="shared" si="236"/>
        <v>0</v>
      </c>
    </row>
    <row r="2105" spans="1:6" ht="15" customHeight="1">
      <c r="A2105" s="26"/>
      <c r="B2105" s="49" t="s">
        <v>3486</v>
      </c>
      <c r="C2105" s="18" t="s">
        <v>4299</v>
      </c>
      <c r="D2105" s="20">
        <v>720.46</v>
      </c>
      <c r="E2105" s="19">
        <f>IFERROR(VLOOKUP(B2105,'Techno Systems'!B:D,3,0),"")</f>
        <v>720.46</v>
      </c>
      <c r="F2105" s="112">
        <f t="shared" si="236"/>
        <v>0</v>
      </c>
    </row>
    <row r="2106" spans="1:6" ht="15" customHeight="1">
      <c r="A2106" s="26"/>
      <c r="B2106" s="27" t="s">
        <v>4034</v>
      </c>
      <c r="C2106" s="18" t="s">
        <v>4035</v>
      </c>
      <c r="D2106" s="20">
        <v>1137.71</v>
      </c>
      <c r="E2106" s="19">
        <f>IFERROR(VLOOKUP(B2106,'Techno Systems'!B:D,3,0),"")</f>
        <v>1137.71</v>
      </c>
      <c r="F2106" s="112">
        <f t="shared" si="236"/>
        <v>0</v>
      </c>
    </row>
    <row r="2107" spans="1:6" ht="6.95" customHeight="1">
      <c r="A2107" s="128"/>
      <c r="B2107" s="53"/>
      <c r="C2107" s="18"/>
      <c r="D2107" s="13"/>
      <c r="E2107" s="14"/>
      <c r="F2107" s="5"/>
    </row>
    <row r="2108" spans="1:6" ht="15" customHeight="1">
      <c r="A2108" s="26"/>
      <c r="B2108" s="27" t="s">
        <v>4013</v>
      </c>
      <c r="C2108" s="18" t="s">
        <v>4014</v>
      </c>
      <c r="D2108" s="20">
        <v>231.66</v>
      </c>
      <c r="E2108" s="19">
        <f>IFERROR(VLOOKUP(B2108,'Techno Systems'!B:D,3,0),"")</f>
        <v>231.66</v>
      </c>
      <c r="F2108" s="112">
        <f t="shared" ref="F2108:F2114" si="237">IFERROR(E2108/D2108-1,0)</f>
        <v>0</v>
      </c>
    </row>
    <row r="2109" spans="1:6" ht="15" customHeight="1">
      <c r="A2109" s="26"/>
      <c r="B2109" s="27" t="s">
        <v>3487</v>
      </c>
      <c r="C2109" s="18" t="s">
        <v>4296</v>
      </c>
      <c r="D2109" s="20">
        <v>322.58999999999997</v>
      </c>
      <c r="E2109" s="19">
        <f>IFERROR(VLOOKUP(B2109,'Techno Systems'!B:D,3,0),"")</f>
        <v>322.58999999999997</v>
      </c>
      <c r="F2109" s="112">
        <f t="shared" si="237"/>
        <v>0</v>
      </c>
    </row>
    <row r="2110" spans="1:6" ht="15" customHeight="1">
      <c r="A2110" s="26"/>
      <c r="B2110" s="49" t="s">
        <v>4015</v>
      </c>
      <c r="C2110" s="18" t="s">
        <v>4016</v>
      </c>
      <c r="D2110" s="20">
        <v>434.36</v>
      </c>
      <c r="E2110" s="19">
        <f>IFERROR(VLOOKUP(B2110,'Techno Systems'!B:D,3,0),"")</f>
        <v>434.36</v>
      </c>
      <c r="F2110" s="112">
        <f t="shared" si="237"/>
        <v>0</v>
      </c>
    </row>
    <row r="2111" spans="1:6" ht="15" customHeight="1">
      <c r="A2111" s="26"/>
      <c r="B2111" s="27" t="s">
        <v>4017</v>
      </c>
      <c r="C2111" s="18" t="s">
        <v>4018</v>
      </c>
      <c r="D2111" s="20">
        <v>554.25</v>
      </c>
      <c r="E2111" s="19">
        <f>IFERROR(VLOOKUP(B2111,'Techno Systems'!B:D,3,0),"")</f>
        <v>554.25</v>
      </c>
      <c r="F2111" s="112">
        <f t="shared" si="237"/>
        <v>0</v>
      </c>
    </row>
    <row r="2112" spans="1:6" ht="15" customHeight="1">
      <c r="A2112" s="26"/>
      <c r="B2112" s="27" t="s">
        <v>4019</v>
      </c>
      <c r="C2112" s="18" t="s">
        <v>4020</v>
      </c>
      <c r="D2112" s="20">
        <v>563.32000000000005</v>
      </c>
      <c r="E2112" s="19">
        <f>IFERROR(VLOOKUP(B2112,'Techno Systems'!B:D,3,0),"")</f>
        <v>563.32000000000005</v>
      </c>
      <c r="F2112" s="112">
        <f t="shared" si="237"/>
        <v>0</v>
      </c>
    </row>
    <row r="2113" spans="1:6" ht="15" customHeight="1">
      <c r="A2113" s="26"/>
      <c r="B2113" s="27" t="s">
        <v>3488</v>
      </c>
      <c r="C2113" s="18" t="s">
        <v>4294</v>
      </c>
      <c r="D2113" s="20">
        <v>729.73</v>
      </c>
      <c r="E2113" s="19">
        <f>IFERROR(VLOOKUP(B2113,'Techno Systems'!B:D,3,0),"")</f>
        <v>729.73</v>
      </c>
      <c r="F2113" s="112">
        <f t="shared" si="237"/>
        <v>0</v>
      </c>
    </row>
    <row r="2114" spans="1:6" ht="15" customHeight="1">
      <c r="A2114" s="26"/>
      <c r="B2114" s="27" t="s">
        <v>4021</v>
      </c>
      <c r="C2114" s="18" t="s">
        <v>4022</v>
      </c>
      <c r="D2114" s="20">
        <v>1115.44</v>
      </c>
      <c r="E2114" s="19">
        <f>IFERROR(VLOOKUP(B2114,'Techno Systems'!B:D,3,0),"")</f>
        <v>1115.44</v>
      </c>
      <c r="F2114" s="112">
        <f t="shared" si="237"/>
        <v>0</v>
      </c>
    </row>
    <row r="2115" spans="1:6" ht="15" customHeight="1">
      <c r="A2115" s="128"/>
      <c r="B2115" s="53"/>
      <c r="C2115" s="6" t="s">
        <v>3973</v>
      </c>
      <c r="D2115" s="13"/>
      <c r="E2115" s="14"/>
      <c r="F2115" s="5"/>
    </row>
    <row r="2116" spans="1:6" ht="50.1" customHeight="1">
      <c r="A2116" s="26"/>
      <c r="B2116" s="27" t="s">
        <v>56</v>
      </c>
      <c r="C2116" s="18" t="s">
        <v>2647</v>
      </c>
      <c r="D2116" s="20">
        <v>5.73</v>
      </c>
      <c r="E2116" s="19">
        <f>IFERROR(VLOOKUP(B2116,'Techno Systems'!B:D,3,0),"")</f>
        <v>5.73</v>
      </c>
      <c r="F2116" s="112">
        <f t="shared" ref="F2116:F2118" si="238">IFERROR(E2116/D2116-1,0)</f>
        <v>0</v>
      </c>
    </row>
    <row r="2117" spans="1:6" ht="50.1" customHeight="1">
      <c r="A2117" s="26"/>
      <c r="B2117" s="27" t="s">
        <v>57</v>
      </c>
      <c r="C2117" s="18" t="s">
        <v>58</v>
      </c>
      <c r="D2117" s="20">
        <v>3.56</v>
      </c>
      <c r="E2117" s="19">
        <f>IFERROR(VLOOKUP(B2117,'Techno Systems'!B:D,3,0),"")</f>
        <v>3.56</v>
      </c>
      <c r="F2117" s="112">
        <f t="shared" si="238"/>
        <v>0</v>
      </c>
    </row>
    <row r="2118" spans="1:6" ht="50.1" customHeight="1">
      <c r="A2118" s="26"/>
      <c r="B2118" s="84" t="s">
        <v>8152</v>
      </c>
      <c r="C2118" s="18" t="s">
        <v>8153</v>
      </c>
      <c r="D2118" s="20">
        <v>3.2</v>
      </c>
      <c r="E2118" s="19">
        <f>IFERROR(VLOOKUP(B2118,'Techno Systems'!B:D,3,0),"")</f>
        <v>3.2</v>
      </c>
      <c r="F2118" s="112">
        <f t="shared" si="238"/>
        <v>0</v>
      </c>
    </row>
    <row r="2119" spans="1:6" ht="15" customHeight="1">
      <c r="A2119" s="128"/>
      <c r="B2119" s="53"/>
      <c r="C2119" s="9" t="s">
        <v>8355</v>
      </c>
      <c r="D2119" s="13"/>
      <c r="E2119" s="14"/>
      <c r="F2119" s="5"/>
    </row>
    <row r="2120" spans="1:6" ht="24.95" customHeight="1">
      <c r="A2120" s="26"/>
      <c r="B2120" s="84" t="s">
        <v>8069</v>
      </c>
      <c r="C2120" s="18" t="s">
        <v>8070</v>
      </c>
      <c r="D2120" s="20">
        <v>6.1048</v>
      </c>
      <c r="E2120" s="19">
        <f>IFERROR(VLOOKUP(B2120,'Techno Systems'!B:D,3,0),"")</f>
        <v>6.1048</v>
      </c>
      <c r="F2120" s="112">
        <f t="shared" ref="F2120:F2134" si="239">IFERROR(E2120/D2120-1,0)</f>
        <v>0</v>
      </c>
    </row>
    <row r="2121" spans="1:6" ht="24.95" customHeight="1">
      <c r="A2121" s="26"/>
      <c r="B2121" s="84" t="s">
        <v>8071</v>
      </c>
      <c r="C2121" s="18" t="s">
        <v>8072</v>
      </c>
      <c r="D2121" s="20">
        <v>7.5809999999999995</v>
      </c>
      <c r="E2121" s="19">
        <f>IFERROR(VLOOKUP(B2121,'Techno Systems'!B:D,3,0),"")</f>
        <v>7.5809999999999995</v>
      </c>
      <c r="F2121" s="112">
        <f t="shared" si="239"/>
        <v>0</v>
      </c>
    </row>
    <row r="2122" spans="1:6" ht="24.95" customHeight="1">
      <c r="A2122" s="26"/>
      <c r="B2122" s="84" t="s">
        <v>8073</v>
      </c>
      <c r="C2122" s="18" t="s">
        <v>8074</v>
      </c>
      <c r="D2122" s="20">
        <v>10.441599999999999</v>
      </c>
      <c r="E2122" s="19">
        <f>IFERROR(VLOOKUP(B2122,'Techno Systems'!B:D,3,0),"")</f>
        <v>10.441599999999999</v>
      </c>
      <c r="F2122" s="112">
        <f t="shared" si="239"/>
        <v>0</v>
      </c>
    </row>
    <row r="2123" spans="1:6" ht="24.95" customHeight="1">
      <c r="A2123" s="26"/>
      <c r="B2123" s="84" t="s">
        <v>8075</v>
      </c>
      <c r="C2123" s="18" t="s">
        <v>8076</v>
      </c>
      <c r="D2123" s="20">
        <v>13.8216</v>
      </c>
      <c r="E2123" s="19">
        <f>IFERROR(VLOOKUP(B2123,'Techno Systems'!B:D,3,0),"")</f>
        <v>13.8216</v>
      </c>
      <c r="F2123" s="112">
        <f t="shared" si="239"/>
        <v>0</v>
      </c>
    </row>
    <row r="2124" spans="1:6" ht="24.95" customHeight="1">
      <c r="A2124" s="26"/>
      <c r="B2124" s="84" t="s">
        <v>8077</v>
      </c>
      <c r="C2124" s="18" t="s">
        <v>8078</v>
      </c>
      <c r="D2124" s="20">
        <v>20.893599999999999</v>
      </c>
      <c r="E2124" s="19">
        <f>IFERROR(VLOOKUP(B2124,'Techno Systems'!B:D,3,0),"")</f>
        <v>20.893599999999999</v>
      </c>
      <c r="F2124" s="112">
        <f t="shared" si="239"/>
        <v>0</v>
      </c>
    </row>
    <row r="2125" spans="1:6" ht="24.95" customHeight="1">
      <c r="A2125" s="26"/>
      <c r="B2125" s="84" t="s">
        <v>8079</v>
      </c>
      <c r="C2125" s="18" t="s">
        <v>8080</v>
      </c>
      <c r="D2125" s="20">
        <v>39.374400000000001</v>
      </c>
      <c r="E2125" s="19">
        <f>IFERROR(VLOOKUP(B2125,'Techno Systems'!B:D,3,0),"")</f>
        <v>39.374400000000001</v>
      </c>
      <c r="F2125" s="112">
        <f t="shared" si="239"/>
        <v>0</v>
      </c>
    </row>
    <row r="2126" spans="1:6" ht="24.95" customHeight="1">
      <c r="A2126" s="26"/>
      <c r="B2126" s="84" t="s">
        <v>8081</v>
      </c>
      <c r="C2126" s="18" t="s">
        <v>8082</v>
      </c>
      <c r="D2126" s="20">
        <v>72.311199999999999</v>
      </c>
      <c r="E2126" s="19">
        <f>IFERROR(VLOOKUP(B2126,'Techno Systems'!B:D,3,0),"")</f>
        <v>72.311199999999999</v>
      </c>
      <c r="F2126" s="112">
        <f t="shared" si="239"/>
        <v>0</v>
      </c>
    </row>
    <row r="2127" spans="1:6" ht="24.95" customHeight="1">
      <c r="A2127" s="26"/>
      <c r="B2127" s="84" t="s">
        <v>8083</v>
      </c>
      <c r="C2127" s="18" t="s">
        <v>8084</v>
      </c>
      <c r="D2127" s="20">
        <v>144.6224</v>
      </c>
      <c r="E2127" s="19">
        <f>IFERROR(VLOOKUP(B2127,'Techno Systems'!B:D,3,0),"")</f>
        <v>144.6224</v>
      </c>
      <c r="F2127" s="112">
        <f t="shared" si="239"/>
        <v>0</v>
      </c>
    </row>
    <row r="2128" spans="1:6" ht="24.95" customHeight="1">
      <c r="A2128" s="26"/>
      <c r="B2128" s="84" t="s">
        <v>8085</v>
      </c>
      <c r="C2128" s="18" t="s">
        <v>8086</v>
      </c>
      <c r="D2128" s="20">
        <v>224.97280000000001</v>
      </c>
      <c r="E2128" s="19">
        <f>IFERROR(VLOOKUP(B2128,'Techno Systems'!B:D,3,0),"")</f>
        <v>224.97280000000001</v>
      </c>
      <c r="F2128" s="112">
        <f t="shared" si="239"/>
        <v>0</v>
      </c>
    </row>
    <row r="2129" spans="1:6" ht="24.95" customHeight="1">
      <c r="A2129" s="26"/>
      <c r="B2129" s="84" t="s">
        <v>8656</v>
      </c>
      <c r="C2129" s="18" t="s">
        <v>10170</v>
      </c>
      <c r="D2129" s="20">
        <v>6.1048</v>
      </c>
      <c r="E2129" s="19">
        <f>IFERROR(VLOOKUP(B2129,'Techno Systems'!B:D,3,0),"")</f>
        <v>6.1048</v>
      </c>
      <c r="F2129" s="112">
        <f t="shared" si="239"/>
        <v>0</v>
      </c>
    </row>
    <row r="2130" spans="1:6" ht="24.95" customHeight="1">
      <c r="A2130" s="26"/>
      <c r="B2130" s="84" t="s">
        <v>8657</v>
      </c>
      <c r="C2130" s="18" t="s">
        <v>10164</v>
      </c>
      <c r="D2130" s="20">
        <v>7.5809999999999995</v>
      </c>
      <c r="E2130" s="19">
        <f>IFERROR(VLOOKUP(B2130,'Techno Systems'!B:D,3,0),"")</f>
        <v>7.5809999999999995</v>
      </c>
      <c r="F2130" s="112">
        <f t="shared" si="239"/>
        <v>0</v>
      </c>
    </row>
    <row r="2131" spans="1:6" ht="24.95" customHeight="1">
      <c r="A2131" s="26"/>
      <c r="B2131" s="84" t="s">
        <v>8658</v>
      </c>
      <c r="C2131" s="18" t="s">
        <v>10169</v>
      </c>
      <c r="D2131" s="20">
        <v>10.441599999999999</v>
      </c>
      <c r="E2131" s="19">
        <f>IFERROR(VLOOKUP(B2131,'Techno Systems'!B:D,3,0),"")</f>
        <v>10.441599999999999</v>
      </c>
      <c r="F2131" s="112">
        <f t="shared" si="239"/>
        <v>0</v>
      </c>
    </row>
    <row r="2132" spans="1:6" ht="24.95" customHeight="1">
      <c r="A2132" s="26"/>
      <c r="B2132" s="84" t="s">
        <v>8659</v>
      </c>
      <c r="C2132" s="18" t="s">
        <v>10181</v>
      </c>
      <c r="D2132" s="20">
        <v>13.8216</v>
      </c>
      <c r="E2132" s="19">
        <f>IFERROR(VLOOKUP(B2132,'Techno Systems'!B:D,3,0),"")</f>
        <v>13.8216</v>
      </c>
      <c r="F2132" s="112">
        <f t="shared" si="239"/>
        <v>0</v>
      </c>
    </row>
    <row r="2133" spans="1:6" ht="24.95" customHeight="1">
      <c r="A2133" s="26"/>
      <c r="B2133" s="84" t="s">
        <v>8660</v>
      </c>
      <c r="C2133" s="18" t="s">
        <v>10168</v>
      </c>
      <c r="D2133" s="20">
        <v>20.893599999999999</v>
      </c>
      <c r="E2133" s="19">
        <f>IFERROR(VLOOKUP(B2133,'Techno Systems'!B:D,3,0),"")</f>
        <v>20.893599999999999</v>
      </c>
      <c r="F2133" s="112">
        <f t="shared" si="239"/>
        <v>0</v>
      </c>
    </row>
    <row r="2134" spans="1:6" ht="24.95" customHeight="1">
      <c r="A2134" s="26"/>
      <c r="B2134" s="84" t="s">
        <v>8661</v>
      </c>
      <c r="C2134" s="18" t="s">
        <v>9196</v>
      </c>
      <c r="D2134" s="20">
        <v>39.374400000000001</v>
      </c>
      <c r="E2134" s="19">
        <f>IFERROR(VLOOKUP(B2134,'Techno Systems'!B:D,3,0),"")</f>
        <v>39.374400000000001</v>
      </c>
      <c r="F2134" s="112">
        <f t="shared" si="239"/>
        <v>0</v>
      </c>
    </row>
    <row r="2135" spans="1:6" ht="15" customHeight="1">
      <c r="A2135" s="128"/>
      <c r="B2135" s="97"/>
      <c r="C2135" s="9" t="s">
        <v>8356</v>
      </c>
      <c r="D2135" s="8"/>
      <c r="E2135" s="14"/>
      <c r="F2135" s="5"/>
    </row>
    <row r="2136" spans="1:6" ht="24.95" customHeight="1">
      <c r="A2136" s="26"/>
      <c r="B2136" s="84" t="s">
        <v>8118</v>
      </c>
      <c r="C2136" s="18" t="s">
        <v>8119</v>
      </c>
      <c r="D2136" s="20">
        <v>5.2207999999999997</v>
      </c>
      <c r="E2136" s="19">
        <f>IFERROR(VLOOKUP(B2136,'Techno Systems'!B:D,3,0),"")</f>
        <v>5.2207999999999997</v>
      </c>
      <c r="F2136" s="112">
        <f t="shared" ref="F2136:F2142" si="240">IFERROR(E2136/D2136-1,0)</f>
        <v>0</v>
      </c>
    </row>
    <row r="2137" spans="1:6" ht="24.95" customHeight="1">
      <c r="A2137" s="26"/>
      <c r="B2137" s="84" t="s">
        <v>8120</v>
      </c>
      <c r="C2137" s="18" t="s">
        <v>8121</v>
      </c>
      <c r="D2137" s="20">
        <v>7.4776000000000007</v>
      </c>
      <c r="E2137" s="19">
        <f>IFERROR(VLOOKUP(B2137,'Techno Systems'!B:D,3,0),"")</f>
        <v>7.4776000000000007</v>
      </c>
      <c r="F2137" s="112">
        <f t="shared" si="240"/>
        <v>0</v>
      </c>
    </row>
    <row r="2138" spans="1:6" ht="24.95" customHeight="1">
      <c r="A2138" s="26"/>
      <c r="B2138" s="84" t="s">
        <v>8122</v>
      </c>
      <c r="C2138" s="18" t="s">
        <v>8123</v>
      </c>
      <c r="D2138" s="20">
        <v>8.9648000000000003</v>
      </c>
      <c r="E2138" s="19">
        <f>IFERROR(VLOOKUP(B2138,'Techno Systems'!B:D,3,0),"")</f>
        <v>8.9648000000000003</v>
      </c>
      <c r="F2138" s="112">
        <f t="shared" si="240"/>
        <v>0</v>
      </c>
    </row>
    <row r="2139" spans="1:6" ht="24.95" customHeight="1">
      <c r="A2139" s="26"/>
      <c r="B2139" s="84" t="s">
        <v>8124</v>
      </c>
      <c r="C2139" s="18" t="s">
        <v>8125</v>
      </c>
      <c r="D2139" s="20">
        <v>10.763999999999999</v>
      </c>
      <c r="E2139" s="19">
        <f>IFERROR(VLOOKUP(B2139,'Techno Systems'!B:D,3,0),"")</f>
        <v>10.763999999999999</v>
      </c>
      <c r="F2139" s="112">
        <f t="shared" si="240"/>
        <v>0</v>
      </c>
    </row>
    <row r="2140" spans="1:6" ht="24.95" customHeight="1">
      <c r="A2140" s="26"/>
      <c r="B2140" s="84" t="s">
        <v>8126</v>
      </c>
      <c r="C2140" s="18" t="s">
        <v>8127</v>
      </c>
      <c r="D2140" s="20">
        <v>17.940000000000001</v>
      </c>
      <c r="E2140" s="19">
        <f>IFERROR(VLOOKUP(B2140,'Techno Systems'!B:D,3,0),"")</f>
        <v>17.940000000000001</v>
      </c>
      <c r="F2140" s="112">
        <f t="shared" si="240"/>
        <v>0</v>
      </c>
    </row>
    <row r="2141" spans="1:6" ht="24.95" customHeight="1">
      <c r="A2141" s="26"/>
      <c r="B2141" s="84" t="s">
        <v>8128</v>
      </c>
      <c r="C2141" s="18" t="s">
        <v>8129</v>
      </c>
      <c r="D2141" s="20">
        <v>32.665599999999998</v>
      </c>
      <c r="E2141" s="19">
        <f>IFERROR(VLOOKUP(B2141,'Techno Systems'!B:D,3,0),"")</f>
        <v>32.665599999999998</v>
      </c>
      <c r="F2141" s="112">
        <f t="shared" si="240"/>
        <v>0</v>
      </c>
    </row>
    <row r="2142" spans="1:6" ht="24.95" customHeight="1">
      <c r="A2142" s="26"/>
      <c r="B2142" s="84" t="s">
        <v>8130</v>
      </c>
      <c r="C2142" s="18" t="s">
        <v>8131</v>
      </c>
      <c r="D2142" s="20">
        <v>89.668800000000005</v>
      </c>
      <c r="E2142" s="19">
        <f>IFERROR(VLOOKUP(B2142,'Techno Systems'!B:D,3,0),"")</f>
        <v>89.668800000000005</v>
      </c>
      <c r="F2142" s="112">
        <f t="shared" si="240"/>
        <v>0</v>
      </c>
    </row>
    <row r="2143" spans="1:6" ht="15" customHeight="1">
      <c r="A2143" s="128"/>
      <c r="B2143" s="97"/>
      <c r="C2143" s="9" t="s">
        <v>8365</v>
      </c>
      <c r="D2143" s="8"/>
      <c r="E2143" s="14"/>
      <c r="F2143" s="5"/>
    </row>
    <row r="2144" spans="1:6" ht="24.95" customHeight="1">
      <c r="A2144" s="26"/>
      <c r="B2144" s="84" t="s">
        <v>8057</v>
      </c>
      <c r="C2144" s="18" t="s">
        <v>8058</v>
      </c>
      <c r="D2144" s="20">
        <v>19.281600000000001</v>
      </c>
      <c r="E2144" s="19">
        <f>IFERROR(VLOOKUP(B2144,'Techno Systems'!B:D,3,0),"")</f>
        <v>19.281600000000001</v>
      </c>
      <c r="F2144" s="112">
        <f t="shared" ref="F2144:F2149" si="241">IFERROR(E2144/D2144-1,0)</f>
        <v>0</v>
      </c>
    </row>
    <row r="2145" spans="1:6" ht="24.95" customHeight="1">
      <c r="A2145" s="26"/>
      <c r="B2145" s="84" t="s">
        <v>8059</v>
      </c>
      <c r="C2145" s="18" t="s">
        <v>8060</v>
      </c>
      <c r="D2145" s="20">
        <v>22.495200000000001</v>
      </c>
      <c r="E2145" s="19">
        <f>IFERROR(VLOOKUP(B2145,'Techno Systems'!B:D,3,0),"")</f>
        <v>22.495200000000001</v>
      </c>
      <c r="F2145" s="112">
        <f t="shared" si="241"/>
        <v>0</v>
      </c>
    </row>
    <row r="2146" spans="1:6" ht="24.95" customHeight="1">
      <c r="A2146" s="26"/>
      <c r="B2146" s="84" t="s">
        <v>8061</v>
      </c>
      <c r="C2146" s="18" t="s">
        <v>8062</v>
      </c>
      <c r="D2146" s="20">
        <v>24.107199999999999</v>
      </c>
      <c r="E2146" s="19">
        <f>IFERROR(VLOOKUP(B2146,'Techno Systems'!B:D,3,0),"")</f>
        <v>24.107199999999999</v>
      </c>
      <c r="F2146" s="112">
        <f t="shared" si="241"/>
        <v>0</v>
      </c>
    </row>
    <row r="2147" spans="1:6" ht="24.95" customHeight="1">
      <c r="A2147" s="26"/>
      <c r="B2147" s="84" t="s">
        <v>8063</v>
      </c>
      <c r="C2147" s="18" t="s">
        <v>8064</v>
      </c>
      <c r="D2147" s="20">
        <v>30.534400000000002</v>
      </c>
      <c r="E2147" s="19">
        <f>IFERROR(VLOOKUP(B2147,'Techno Systems'!B:D,3,0),"")</f>
        <v>30.534400000000002</v>
      </c>
      <c r="F2147" s="112">
        <f t="shared" si="241"/>
        <v>0</v>
      </c>
    </row>
    <row r="2148" spans="1:6" ht="24.95" customHeight="1">
      <c r="A2148" s="26"/>
      <c r="B2148" s="84" t="s">
        <v>8065</v>
      </c>
      <c r="C2148" s="18" t="s">
        <v>8066</v>
      </c>
      <c r="D2148" s="20">
        <v>40.175200000000004</v>
      </c>
      <c r="E2148" s="19">
        <f>IFERROR(VLOOKUP(B2148,'Techno Systems'!B:D,3,0),"")</f>
        <v>40.175200000000004</v>
      </c>
      <c r="F2148" s="112">
        <f t="shared" si="241"/>
        <v>0</v>
      </c>
    </row>
    <row r="2149" spans="1:6" ht="24.95" customHeight="1">
      <c r="A2149" s="26"/>
      <c r="B2149" s="84" t="s">
        <v>8067</v>
      </c>
      <c r="C2149" s="18" t="s">
        <v>8068</v>
      </c>
      <c r="D2149" s="20">
        <v>56.243200000000002</v>
      </c>
      <c r="E2149" s="19">
        <f>IFERROR(VLOOKUP(B2149,'Techno Systems'!B:D,3,0),"")</f>
        <v>56.243200000000002</v>
      </c>
      <c r="F2149" s="112">
        <f t="shared" si="241"/>
        <v>0</v>
      </c>
    </row>
    <row r="2150" spans="1:6" ht="15" customHeight="1">
      <c r="A2150" s="128"/>
      <c r="B2150" s="97"/>
      <c r="C2150" s="9" t="s">
        <v>8357</v>
      </c>
      <c r="D2150" s="8"/>
      <c r="E2150" s="14"/>
      <c r="F2150" s="5"/>
    </row>
    <row r="2151" spans="1:6" ht="24.95" customHeight="1">
      <c r="A2151" s="26"/>
      <c r="B2151" s="84" t="s">
        <v>8107</v>
      </c>
      <c r="C2151" s="18" t="s">
        <v>8108</v>
      </c>
      <c r="D2151" s="20">
        <v>18.990400000000001</v>
      </c>
      <c r="E2151" s="19">
        <f>IFERROR(VLOOKUP(B2151,'Techno Systems'!B:D,3,0),"")</f>
        <v>18.990400000000001</v>
      </c>
      <c r="F2151" s="112">
        <f t="shared" ref="F2151:F2156" si="242">IFERROR(E2151/D2151-1,0)</f>
        <v>0</v>
      </c>
    </row>
    <row r="2152" spans="1:6" ht="24.95" customHeight="1">
      <c r="A2152" s="26"/>
      <c r="B2152" s="84" t="s">
        <v>8109</v>
      </c>
      <c r="C2152" s="18" t="s">
        <v>8110</v>
      </c>
      <c r="D2152" s="20">
        <v>22.4224</v>
      </c>
      <c r="E2152" s="19">
        <f>IFERROR(VLOOKUP(B2152,'Techno Systems'!B:D,3,0),"")</f>
        <v>22.4224</v>
      </c>
      <c r="F2152" s="112">
        <f t="shared" si="242"/>
        <v>0</v>
      </c>
    </row>
    <row r="2153" spans="1:6" ht="24.95" customHeight="1">
      <c r="A2153" s="26"/>
      <c r="B2153" s="84" t="s">
        <v>8111</v>
      </c>
      <c r="C2153" s="18" t="s">
        <v>8112</v>
      </c>
      <c r="D2153" s="20">
        <v>27.6432</v>
      </c>
      <c r="E2153" s="19">
        <f>IFERROR(VLOOKUP(B2153,'Techno Systems'!B:D,3,0),"")</f>
        <v>27.6432</v>
      </c>
      <c r="F2153" s="112">
        <f t="shared" si="242"/>
        <v>0</v>
      </c>
    </row>
    <row r="2154" spans="1:6" ht="24.95" customHeight="1">
      <c r="A2154" s="26"/>
      <c r="B2154" s="84" t="s">
        <v>8113</v>
      </c>
      <c r="C2154" s="18" t="s">
        <v>8114</v>
      </c>
      <c r="D2154" s="20">
        <v>31.3872</v>
      </c>
      <c r="E2154" s="19">
        <f>IFERROR(VLOOKUP(B2154,'Techno Systems'!B:D,3,0),"")</f>
        <v>31.3872</v>
      </c>
      <c r="F2154" s="112">
        <f t="shared" si="242"/>
        <v>0</v>
      </c>
    </row>
    <row r="2155" spans="1:6" ht="24.95" customHeight="1">
      <c r="A2155" s="26"/>
      <c r="B2155" s="84" t="s">
        <v>8115</v>
      </c>
      <c r="C2155" s="18" t="s">
        <v>9679</v>
      </c>
      <c r="D2155" s="20">
        <v>41.246400000000001</v>
      </c>
      <c r="E2155" s="19">
        <f>IFERROR(VLOOKUP(B2155,'Techno Systems'!B:D,3,0),"")</f>
        <v>41.246400000000001</v>
      </c>
      <c r="F2155" s="112">
        <f t="shared" si="242"/>
        <v>0</v>
      </c>
    </row>
    <row r="2156" spans="1:6" ht="24.95" customHeight="1">
      <c r="A2156" s="26"/>
      <c r="B2156" s="84" t="s">
        <v>8116</v>
      </c>
      <c r="C2156" s="18" t="s">
        <v>8117</v>
      </c>
      <c r="D2156" s="20">
        <v>68.744</v>
      </c>
      <c r="E2156" s="19">
        <f>IFERROR(VLOOKUP(B2156,'Techno Systems'!B:D,3,0),"")</f>
        <v>68.744</v>
      </c>
      <c r="F2156" s="112">
        <f t="shared" si="242"/>
        <v>0</v>
      </c>
    </row>
    <row r="2157" spans="1:6" ht="15" customHeight="1">
      <c r="A2157" s="128"/>
      <c r="B2157" s="97"/>
      <c r="C2157" s="9" t="s">
        <v>8358</v>
      </c>
      <c r="D2157" s="8"/>
      <c r="E2157" s="14"/>
      <c r="F2157" s="5"/>
    </row>
    <row r="2158" spans="1:6" ht="15" customHeight="1">
      <c r="A2158" s="26"/>
      <c r="B2158" s="84" t="s">
        <v>8132</v>
      </c>
      <c r="C2158" s="18" t="s">
        <v>8133</v>
      </c>
      <c r="D2158" s="20">
        <v>12.24</v>
      </c>
      <c r="E2158" s="19">
        <f>IFERROR(VLOOKUP(B2158,'Techno Systems'!B:D,3,0),"")</f>
        <v>12.24</v>
      </c>
      <c r="F2158" s="112">
        <f t="shared" ref="F2158:F2159" si="243">IFERROR(E2158/D2158-1,0)</f>
        <v>0</v>
      </c>
    </row>
    <row r="2159" spans="1:6" ht="15" customHeight="1">
      <c r="A2159" s="26"/>
      <c r="B2159" s="84" t="s">
        <v>8134</v>
      </c>
      <c r="C2159" s="18" t="s">
        <v>8135</v>
      </c>
      <c r="D2159" s="20">
        <v>7.65</v>
      </c>
      <c r="E2159" s="19">
        <f>IFERROR(VLOOKUP(B2159,'Techno Systems'!B:D,3,0),"")</f>
        <v>7.65</v>
      </c>
      <c r="F2159" s="112">
        <f t="shared" si="243"/>
        <v>0</v>
      </c>
    </row>
    <row r="2160" spans="1:6" ht="6.95" customHeight="1">
      <c r="A2160" s="128"/>
      <c r="B2160" s="97"/>
      <c r="C2160" s="16"/>
      <c r="D2160" s="8"/>
      <c r="E2160" s="14"/>
      <c r="F2160" s="5"/>
    </row>
    <row r="2161" spans="1:6" ht="15" customHeight="1">
      <c r="A2161" s="26"/>
      <c r="B2161" s="84" t="s">
        <v>8099</v>
      </c>
      <c r="C2161" s="18" t="s">
        <v>8100</v>
      </c>
      <c r="D2161" s="20">
        <v>1.81</v>
      </c>
      <c r="E2161" s="19">
        <f>IFERROR(VLOOKUP(B2161,'Techno Systems'!B:D,3,0),"")</f>
        <v>1.81</v>
      </c>
      <c r="F2161" s="112">
        <f t="shared" ref="F2161:F2164" si="244">IFERROR(E2161/D2161-1,0)</f>
        <v>0</v>
      </c>
    </row>
    <row r="2162" spans="1:6" ht="15" customHeight="1">
      <c r="A2162" s="26"/>
      <c r="B2162" s="84" t="s">
        <v>8101</v>
      </c>
      <c r="C2162" s="18" t="s">
        <v>8102</v>
      </c>
      <c r="D2162" s="20">
        <v>2.2999999999999998</v>
      </c>
      <c r="E2162" s="19">
        <f>IFERROR(VLOOKUP(B2162,'Techno Systems'!B:D,3,0),"")</f>
        <v>2.2999999999999998</v>
      </c>
      <c r="F2162" s="112">
        <f t="shared" si="244"/>
        <v>0</v>
      </c>
    </row>
    <row r="2163" spans="1:6" ht="15" customHeight="1">
      <c r="A2163" s="26"/>
      <c r="B2163" s="84" t="s">
        <v>8103</v>
      </c>
      <c r="C2163" s="18" t="s">
        <v>8104</v>
      </c>
      <c r="D2163" s="20">
        <v>3.29</v>
      </c>
      <c r="E2163" s="19">
        <f>IFERROR(VLOOKUP(B2163,'Techno Systems'!B:D,3,0),"")</f>
        <v>3.29</v>
      </c>
      <c r="F2163" s="112">
        <f t="shared" si="244"/>
        <v>0</v>
      </c>
    </row>
    <row r="2164" spans="1:6" ht="15" customHeight="1">
      <c r="A2164" s="26"/>
      <c r="B2164" s="84" t="s">
        <v>8105</v>
      </c>
      <c r="C2164" s="18" t="s">
        <v>8106</v>
      </c>
      <c r="D2164" s="20">
        <v>4.9400000000000004</v>
      </c>
      <c r="E2164" s="19">
        <f>IFERROR(VLOOKUP(B2164,'Techno Systems'!B:D,3,0),"")</f>
        <v>4.9400000000000004</v>
      </c>
      <c r="F2164" s="112">
        <f t="shared" si="244"/>
        <v>0</v>
      </c>
    </row>
    <row r="2165" spans="1:6" ht="15" customHeight="1">
      <c r="A2165" s="128"/>
      <c r="B2165" s="97"/>
      <c r="C2165" s="9" t="s">
        <v>8359</v>
      </c>
      <c r="D2165" s="8"/>
      <c r="E2165" s="14"/>
      <c r="F2165" s="5"/>
    </row>
    <row r="2166" spans="1:6" ht="15" customHeight="1">
      <c r="A2166" s="26"/>
      <c r="B2166" s="84" t="s">
        <v>8087</v>
      </c>
      <c r="C2166" s="18" t="s">
        <v>8088</v>
      </c>
      <c r="D2166" s="20">
        <v>2.3779999999999997</v>
      </c>
      <c r="E2166" s="19">
        <f>IFERROR(VLOOKUP(B2166,'Techno Systems'!B:D,3,0),"")</f>
        <v>2.3779999999999997</v>
      </c>
      <c r="F2166" s="112">
        <f t="shared" ref="F2166:F2171" si="245">IFERROR(E2166/D2166-1,0)</f>
        <v>0</v>
      </c>
    </row>
    <row r="2167" spans="1:6" ht="15" customHeight="1">
      <c r="A2167" s="26"/>
      <c r="B2167" s="84" t="s">
        <v>8089</v>
      </c>
      <c r="C2167" s="18" t="s">
        <v>8090</v>
      </c>
      <c r="D2167" s="20">
        <v>2.6404000000000001</v>
      </c>
      <c r="E2167" s="19">
        <f>IFERROR(VLOOKUP(B2167,'Techno Systems'!B:D,3,0),"")</f>
        <v>2.6404000000000001</v>
      </c>
      <c r="F2167" s="112">
        <f t="shared" si="245"/>
        <v>0</v>
      </c>
    </row>
    <row r="2168" spans="1:6" ht="15" customHeight="1">
      <c r="A2168" s="26"/>
      <c r="B2168" s="84" t="s">
        <v>8091</v>
      </c>
      <c r="C2168" s="18" t="s">
        <v>8092</v>
      </c>
      <c r="D2168" s="20">
        <v>2.6404000000000001</v>
      </c>
      <c r="E2168" s="19">
        <f>IFERROR(VLOOKUP(B2168,'Techno Systems'!B:D,3,0),"")</f>
        <v>2.6404000000000001</v>
      </c>
      <c r="F2168" s="112">
        <f t="shared" si="245"/>
        <v>0</v>
      </c>
    </row>
    <row r="2169" spans="1:6" ht="15" customHeight="1">
      <c r="A2169" s="26"/>
      <c r="B2169" s="84" t="s">
        <v>8687</v>
      </c>
      <c r="C2169" s="18" t="s">
        <v>9193</v>
      </c>
      <c r="D2169" s="20">
        <v>2.3779999999999997</v>
      </c>
      <c r="E2169" s="19">
        <f>IFERROR(VLOOKUP(B2169,'Techno Systems'!B:D,3,0),"")</f>
        <v>2.3779999999999997</v>
      </c>
      <c r="F2169" s="112">
        <f t="shared" si="245"/>
        <v>0</v>
      </c>
    </row>
    <row r="2170" spans="1:6" ht="15" customHeight="1">
      <c r="A2170" s="26"/>
      <c r="B2170" s="84" t="s">
        <v>8688</v>
      </c>
      <c r="C2170" s="18" t="s">
        <v>9194</v>
      </c>
      <c r="D2170" s="20">
        <v>2.6404000000000001</v>
      </c>
      <c r="E2170" s="19">
        <f>IFERROR(VLOOKUP(B2170,'Techno Systems'!B:D,3,0),"")</f>
        <v>2.6404000000000001</v>
      </c>
      <c r="F2170" s="112">
        <f t="shared" si="245"/>
        <v>0</v>
      </c>
    </row>
    <row r="2171" spans="1:6" ht="15" customHeight="1">
      <c r="A2171" s="26"/>
      <c r="B2171" s="84" t="s">
        <v>8689</v>
      </c>
      <c r="C2171" s="18" t="s">
        <v>9195</v>
      </c>
      <c r="D2171" s="20">
        <v>2.6404000000000001</v>
      </c>
      <c r="E2171" s="19">
        <f>IFERROR(VLOOKUP(B2171,'Techno Systems'!B:D,3,0),"")</f>
        <v>2.6404000000000001</v>
      </c>
      <c r="F2171" s="112">
        <f t="shared" si="245"/>
        <v>0</v>
      </c>
    </row>
    <row r="2172" spans="1:6" ht="15" customHeight="1">
      <c r="A2172" s="128"/>
      <c r="B2172" s="97"/>
      <c r="C2172" s="9" t="s">
        <v>8360</v>
      </c>
      <c r="D2172" s="8"/>
      <c r="E2172" s="14"/>
      <c r="F2172" s="5"/>
    </row>
    <row r="2173" spans="1:6" ht="15" customHeight="1">
      <c r="A2173" s="26"/>
      <c r="B2173" s="84" t="s">
        <v>8136</v>
      </c>
      <c r="C2173" s="18" t="s">
        <v>8137</v>
      </c>
      <c r="D2173" s="20">
        <v>2.61</v>
      </c>
      <c r="E2173" s="19">
        <f>IFERROR(VLOOKUP(B2173,'Techno Systems'!B:D,3,0),"")</f>
        <v>2.61</v>
      </c>
      <c r="F2173" s="112">
        <f t="shared" ref="F2173:F2177" si="246">IFERROR(E2173/D2173-1,0)</f>
        <v>0</v>
      </c>
    </row>
    <row r="2174" spans="1:6" ht="15" customHeight="1">
      <c r="A2174" s="26"/>
      <c r="B2174" s="84" t="s">
        <v>8138</v>
      </c>
      <c r="C2174" s="18" t="s">
        <v>8139</v>
      </c>
      <c r="D2174" s="20">
        <v>2.61</v>
      </c>
      <c r="E2174" s="19">
        <f>IFERROR(VLOOKUP(B2174,'Techno Systems'!B:D,3,0),"")</f>
        <v>2.61</v>
      </c>
      <c r="F2174" s="112">
        <f t="shared" si="246"/>
        <v>0</v>
      </c>
    </row>
    <row r="2175" spans="1:6" ht="15" customHeight="1">
      <c r="A2175" s="26"/>
      <c r="B2175" s="84" t="s">
        <v>8140</v>
      </c>
      <c r="C2175" s="18" t="s">
        <v>8141</v>
      </c>
      <c r="D2175" s="20">
        <v>3.14</v>
      </c>
      <c r="E2175" s="19">
        <f>IFERROR(VLOOKUP(B2175,'Techno Systems'!B:D,3,0),"")</f>
        <v>3.14</v>
      </c>
      <c r="F2175" s="112">
        <f t="shared" si="246"/>
        <v>0</v>
      </c>
    </row>
    <row r="2176" spans="1:6" ht="15" customHeight="1">
      <c r="A2176" s="26"/>
      <c r="B2176" s="84" t="s">
        <v>8142</v>
      </c>
      <c r="C2176" s="18" t="s">
        <v>8143</v>
      </c>
      <c r="D2176" s="20">
        <v>4.1900000000000004</v>
      </c>
      <c r="E2176" s="19">
        <f>IFERROR(VLOOKUP(B2176,'Techno Systems'!B:D,3,0),"")</f>
        <v>4.1900000000000004</v>
      </c>
      <c r="F2176" s="112">
        <f t="shared" si="246"/>
        <v>0</v>
      </c>
    </row>
    <row r="2177" spans="1:6" ht="15" customHeight="1">
      <c r="A2177" s="26"/>
      <c r="B2177" s="84" t="s">
        <v>8144</v>
      </c>
      <c r="C2177" s="18" t="s">
        <v>8145</v>
      </c>
      <c r="D2177" s="20">
        <v>6.72</v>
      </c>
      <c r="E2177" s="19">
        <f>IFERROR(VLOOKUP(B2177,'Techno Systems'!B:D,3,0),"")</f>
        <v>6.72</v>
      </c>
      <c r="F2177" s="112">
        <f t="shared" si="246"/>
        <v>0</v>
      </c>
    </row>
    <row r="2178" spans="1:6" ht="15" customHeight="1">
      <c r="A2178" s="128"/>
      <c r="B2178" s="97"/>
      <c r="C2178" s="9" t="s">
        <v>8362</v>
      </c>
      <c r="D2178" s="8"/>
      <c r="E2178" s="14"/>
      <c r="F2178" s="5"/>
    </row>
    <row r="2179" spans="1:6" ht="24.95" customHeight="1">
      <c r="A2179" s="26"/>
      <c r="B2179" s="84" t="s">
        <v>8146</v>
      </c>
      <c r="C2179" s="18" t="s">
        <v>8147</v>
      </c>
      <c r="D2179" s="20">
        <v>18.108000000000001</v>
      </c>
      <c r="E2179" s="19">
        <f>IFERROR(VLOOKUP(B2179,'Techno Systems'!B:D,3,0),"")</f>
        <v>18.108000000000001</v>
      </c>
      <c r="F2179" s="112">
        <f t="shared" ref="F2179:F2181" si="247">IFERROR(E2179/D2179-1,0)</f>
        <v>0</v>
      </c>
    </row>
    <row r="2180" spans="1:6" ht="24.95" customHeight="1">
      <c r="A2180" s="26"/>
      <c r="B2180" s="84" t="s">
        <v>8148</v>
      </c>
      <c r="C2180" s="18" t="s">
        <v>8149</v>
      </c>
      <c r="D2180" s="20">
        <v>21.731999999999999</v>
      </c>
      <c r="E2180" s="19">
        <f>IFERROR(VLOOKUP(B2180,'Techno Systems'!B:D,3,0),"")</f>
        <v>21.731999999999999</v>
      </c>
      <c r="F2180" s="112">
        <f t="shared" si="247"/>
        <v>0</v>
      </c>
    </row>
    <row r="2181" spans="1:6" ht="24.95" customHeight="1">
      <c r="A2181" s="26"/>
      <c r="B2181" s="84" t="s">
        <v>8150</v>
      </c>
      <c r="C2181" s="18" t="s">
        <v>8151</v>
      </c>
      <c r="D2181" s="20">
        <v>30.779999999999998</v>
      </c>
      <c r="E2181" s="19">
        <f>IFERROR(VLOOKUP(B2181,'Techno Systems'!B:D,3,0),"")</f>
        <v>30.779999999999998</v>
      </c>
      <c r="F2181" s="112">
        <f t="shared" si="247"/>
        <v>0</v>
      </c>
    </row>
    <row r="2182" spans="1:6" ht="15" customHeight="1">
      <c r="A2182" s="128"/>
      <c r="B2182" s="97"/>
      <c r="C2182" s="9" t="s">
        <v>8363</v>
      </c>
      <c r="D2182" s="8"/>
      <c r="E2182" s="14"/>
      <c r="F2182" s="5"/>
    </row>
    <row r="2183" spans="1:6" ht="24.95" customHeight="1">
      <c r="A2183" s="26"/>
      <c r="B2183" s="84" t="s">
        <v>8093</v>
      </c>
      <c r="C2183" s="18" t="s">
        <v>8094</v>
      </c>
      <c r="D2183" s="20">
        <v>21.407999999999998</v>
      </c>
      <c r="E2183" s="19">
        <f>IFERROR(VLOOKUP(B2183,'Techno Systems'!B:D,3,0),"")</f>
        <v>21.407999999999998</v>
      </c>
      <c r="F2183" s="112">
        <f t="shared" ref="F2183:F2185" si="248">IFERROR(E2183/D2183-1,0)</f>
        <v>0</v>
      </c>
    </row>
    <row r="2184" spans="1:6" ht="24.95" customHeight="1">
      <c r="A2184" s="26"/>
      <c r="B2184" s="84" t="s">
        <v>8095</v>
      </c>
      <c r="C2184" s="18" t="s">
        <v>8096</v>
      </c>
      <c r="D2184" s="20">
        <v>25.308</v>
      </c>
      <c r="E2184" s="19">
        <f>IFERROR(VLOOKUP(B2184,'Techno Systems'!B:D,3,0),"")</f>
        <v>25.308</v>
      </c>
      <c r="F2184" s="112">
        <f t="shared" si="248"/>
        <v>0</v>
      </c>
    </row>
    <row r="2185" spans="1:6" ht="24.95" customHeight="1">
      <c r="A2185" s="26"/>
      <c r="B2185" s="84" t="s">
        <v>8097</v>
      </c>
      <c r="C2185" s="18" t="s">
        <v>8098</v>
      </c>
      <c r="D2185" s="20">
        <v>38.940000000000005</v>
      </c>
      <c r="E2185" s="19">
        <f>IFERROR(VLOOKUP(B2185,'Techno Systems'!B:D,3,0),"")</f>
        <v>38.940000000000005</v>
      </c>
      <c r="F2185" s="112">
        <f t="shared" si="248"/>
        <v>0</v>
      </c>
    </row>
    <row r="2186" spans="1:6" ht="24.95" customHeight="1">
      <c r="A2186" s="128"/>
      <c r="B2186" s="97"/>
      <c r="C2186" s="9" t="s">
        <v>8686</v>
      </c>
      <c r="D2186" s="8"/>
      <c r="E2186" s="10"/>
      <c r="F2186" s="5"/>
    </row>
    <row r="2187" spans="1:6" ht="24.95" customHeight="1">
      <c r="A2187" s="26"/>
      <c r="B2187" s="51" t="s">
        <v>10723</v>
      </c>
      <c r="C2187" s="18" t="s">
        <v>10724</v>
      </c>
      <c r="D2187" s="20">
        <v>45.06</v>
      </c>
      <c r="E2187" s="19">
        <f>IFERROR(VLOOKUP(B2187,'Techno Systems'!B:D,3,0),"")</f>
        <v>45.06</v>
      </c>
      <c r="F2187" s="112">
        <f t="shared" ref="F2187:F2204" si="249">IFERROR(E2187/D2187-1,0)</f>
        <v>0</v>
      </c>
    </row>
    <row r="2188" spans="1:6" ht="24.95" customHeight="1">
      <c r="A2188" s="26"/>
      <c r="B2188" s="51" t="s">
        <v>10725</v>
      </c>
      <c r="C2188" s="18" t="s">
        <v>10726</v>
      </c>
      <c r="D2188" s="20">
        <v>45.06</v>
      </c>
      <c r="E2188" s="19">
        <f>IFERROR(VLOOKUP(B2188,'Techno Systems'!B:D,3,0),"")</f>
        <v>45.06</v>
      </c>
      <c r="F2188" s="112">
        <f t="shared" si="249"/>
        <v>0</v>
      </c>
    </row>
    <row r="2189" spans="1:6" ht="24.95" customHeight="1">
      <c r="A2189" s="26"/>
      <c r="B2189" s="84" t="s">
        <v>8662</v>
      </c>
      <c r="C2189" s="18" t="s">
        <v>8663</v>
      </c>
      <c r="D2189" s="20">
        <v>63.914099999999998</v>
      </c>
      <c r="E2189" s="19">
        <f>IFERROR(VLOOKUP(B2189,'Techno Systems'!B:D,3,0),"")</f>
        <v>63.914099999999998</v>
      </c>
      <c r="F2189" s="112">
        <f t="shared" si="249"/>
        <v>0</v>
      </c>
    </row>
    <row r="2190" spans="1:6" ht="24.95" customHeight="1">
      <c r="A2190" s="26"/>
      <c r="B2190" s="84" t="s">
        <v>8664</v>
      </c>
      <c r="C2190" s="18" t="s">
        <v>8665</v>
      </c>
      <c r="D2190" s="20">
        <v>120.2321</v>
      </c>
      <c r="E2190" s="19">
        <f>IFERROR(VLOOKUP(B2190,'Techno Systems'!B:D,3,0),"")</f>
        <v>120.2321</v>
      </c>
      <c r="F2190" s="112">
        <f t="shared" si="249"/>
        <v>0</v>
      </c>
    </row>
    <row r="2191" spans="1:6" ht="24.95" customHeight="1">
      <c r="A2191" s="26"/>
      <c r="B2191" s="84" t="s">
        <v>8666</v>
      </c>
      <c r="C2191" s="18" t="s">
        <v>8667</v>
      </c>
      <c r="D2191" s="20">
        <v>184.14619999999999</v>
      </c>
      <c r="E2191" s="19">
        <f>IFERROR(VLOOKUP(B2191,'Techno Systems'!B:D,3,0),"")</f>
        <v>184.14619999999999</v>
      </c>
      <c r="F2191" s="112">
        <f t="shared" si="249"/>
        <v>0</v>
      </c>
    </row>
    <row r="2192" spans="1:6" ht="24.95" customHeight="1">
      <c r="A2192" s="26"/>
      <c r="B2192" s="84" t="s">
        <v>8668</v>
      </c>
      <c r="C2192" s="18" t="s">
        <v>8669</v>
      </c>
      <c r="D2192" s="20">
        <v>313.50900000000001</v>
      </c>
      <c r="E2192" s="19">
        <f>IFERROR(VLOOKUP(B2192,'Techno Systems'!B:D,3,0),"")</f>
        <v>313.50900000000001</v>
      </c>
      <c r="F2192" s="112">
        <f t="shared" si="249"/>
        <v>0</v>
      </c>
    </row>
    <row r="2193" spans="1:6" ht="24.95" customHeight="1">
      <c r="A2193" s="26"/>
      <c r="B2193" s="51" t="s">
        <v>10727</v>
      </c>
      <c r="C2193" s="18" t="s">
        <v>10728</v>
      </c>
      <c r="D2193" s="20">
        <v>57.07</v>
      </c>
      <c r="E2193" s="19">
        <f>IFERROR(VLOOKUP(B2193,'Techno Systems'!B:D,3,0),"")</f>
        <v>57.07</v>
      </c>
      <c r="F2193" s="112">
        <f t="shared" si="249"/>
        <v>0</v>
      </c>
    </row>
    <row r="2194" spans="1:6" ht="24.95" customHeight="1">
      <c r="A2194" s="26"/>
      <c r="B2194" s="51" t="s">
        <v>10729</v>
      </c>
      <c r="C2194" s="18" t="s">
        <v>10730</v>
      </c>
      <c r="D2194" s="20">
        <v>57.07</v>
      </c>
      <c r="E2194" s="19">
        <f>IFERROR(VLOOKUP(B2194,'Techno Systems'!B:D,3,0),"")</f>
        <v>57.07</v>
      </c>
      <c r="F2194" s="112">
        <f t="shared" si="249"/>
        <v>0</v>
      </c>
    </row>
    <row r="2195" spans="1:6" ht="24.95" customHeight="1">
      <c r="A2195" s="26"/>
      <c r="B2195" s="84" t="s">
        <v>8670</v>
      </c>
      <c r="C2195" s="18" t="s">
        <v>8671</v>
      </c>
      <c r="D2195" s="20">
        <v>63.914099999999998</v>
      </c>
      <c r="E2195" s="19">
        <f>IFERROR(VLOOKUP(B2195,'Techno Systems'!B:D,3,0),"")</f>
        <v>63.914099999999998</v>
      </c>
      <c r="F2195" s="112">
        <f t="shared" si="249"/>
        <v>0</v>
      </c>
    </row>
    <row r="2196" spans="1:6" ht="24.95" customHeight="1">
      <c r="A2196" s="26"/>
      <c r="B2196" s="84" t="s">
        <v>8672</v>
      </c>
      <c r="C2196" s="18" t="s">
        <v>8673</v>
      </c>
      <c r="D2196" s="20">
        <v>120.2321</v>
      </c>
      <c r="E2196" s="19">
        <f>IFERROR(VLOOKUP(B2196,'Techno Systems'!B:D,3,0),"")</f>
        <v>120.2321</v>
      </c>
      <c r="F2196" s="112">
        <f t="shared" si="249"/>
        <v>0</v>
      </c>
    </row>
    <row r="2197" spans="1:6" ht="24.95" customHeight="1">
      <c r="A2197" s="26"/>
      <c r="B2197" s="84" t="s">
        <v>8674</v>
      </c>
      <c r="C2197" s="18" t="s">
        <v>8675</v>
      </c>
      <c r="D2197" s="20">
        <v>184.14619999999999</v>
      </c>
      <c r="E2197" s="19">
        <f>IFERROR(VLOOKUP(B2197,'Techno Systems'!B:D,3,0),"")</f>
        <v>184.14619999999999</v>
      </c>
      <c r="F2197" s="112">
        <f t="shared" si="249"/>
        <v>0</v>
      </c>
    </row>
    <row r="2198" spans="1:6" ht="24.95" customHeight="1">
      <c r="A2198" s="26"/>
      <c r="B2198" s="84" t="s">
        <v>8676</v>
      </c>
      <c r="C2198" s="18" t="s">
        <v>8677</v>
      </c>
      <c r="D2198" s="20">
        <v>313.50900000000001</v>
      </c>
      <c r="E2198" s="19">
        <f>IFERROR(VLOOKUP(B2198,'Techno Systems'!B:D,3,0),"")</f>
        <v>313.50900000000001</v>
      </c>
      <c r="F2198" s="112">
        <f t="shared" si="249"/>
        <v>0</v>
      </c>
    </row>
    <row r="2199" spans="1:6" ht="24.95" customHeight="1">
      <c r="A2199" s="26"/>
      <c r="B2199" s="51" t="s">
        <v>10731</v>
      </c>
      <c r="C2199" s="18" t="s">
        <v>10732</v>
      </c>
      <c r="D2199" s="20">
        <v>45.06</v>
      </c>
      <c r="E2199" s="19">
        <f>IFERROR(VLOOKUP(B2199,'Techno Systems'!B:D,3,0),"")</f>
        <v>45.06</v>
      </c>
      <c r="F2199" s="112">
        <f t="shared" si="249"/>
        <v>0</v>
      </c>
    </row>
    <row r="2200" spans="1:6" ht="24.95" customHeight="1">
      <c r="A2200" s="26"/>
      <c r="B2200" s="51" t="s">
        <v>10733</v>
      </c>
      <c r="C2200" s="18" t="s">
        <v>10734</v>
      </c>
      <c r="D2200" s="20">
        <v>57.07</v>
      </c>
      <c r="E2200" s="19">
        <f>IFERROR(VLOOKUP(B2200,'Techno Systems'!B:D,3,0),"")</f>
        <v>57.07</v>
      </c>
      <c r="F2200" s="112">
        <f t="shared" si="249"/>
        <v>0</v>
      </c>
    </row>
    <row r="2201" spans="1:6" ht="24.95" customHeight="1">
      <c r="A2201" s="26"/>
      <c r="B2201" s="84" t="s">
        <v>8678</v>
      </c>
      <c r="C2201" s="18" t="s">
        <v>8679</v>
      </c>
      <c r="D2201" s="20">
        <v>63.914099999999998</v>
      </c>
      <c r="E2201" s="19">
        <f>IFERROR(VLOOKUP(B2201,'Techno Systems'!B:D,3,0),"")</f>
        <v>63.914099999999998</v>
      </c>
      <c r="F2201" s="112">
        <f t="shared" si="249"/>
        <v>0</v>
      </c>
    </row>
    <row r="2202" spans="1:6" ht="24.95" customHeight="1">
      <c r="A2202" s="26"/>
      <c r="B2202" s="84" t="s">
        <v>8680</v>
      </c>
      <c r="C2202" s="18" t="s">
        <v>8681</v>
      </c>
      <c r="D2202" s="20">
        <v>120.2321</v>
      </c>
      <c r="E2202" s="19">
        <f>IFERROR(VLOOKUP(B2202,'Techno Systems'!B:D,3,0),"")</f>
        <v>120.2321</v>
      </c>
      <c r="F2202" s="112">
        <f t="shared" si="249"/>
        <v>0</v>
      </c>
    </row>
    <row r="2203" spans="1:6" ht="24.95" customHeight="1">
      <c r="A2203" s="26"/>
      <c r="B2203" s="84" t="s">
        <v>8682</v>
      </c>
      <c r="C2203" s="18" t="s">
        <v>8683</v>
      </c>
      <c r="D2203" s="20">
        <v>184.14619999999999</v>
      </c>
      <c r="E2203" s="19">
        <f>IFERROR(VLOOKUP(B2203,'Techno Systems'!B:D,3,0),"")</f>
        <v>184.14619999999999</v>
      </c>
      <c r="F2203" s="112">
        <f t="shared" si="249"/>
        <v>0</v>
      </c>
    </row>
    <row r="2204" spans="1:6" ht="24.95" customHeight="1">
      <c r="A2204" s="26"/>
      <c r="B2204" s="84" t="s">
        <v>8684</v>
      </c>
      <c r="C2204" s="18" t="s">
        <v>8685</v>
      </c>
      <c r="D2204" s="20">
        <v>313.50900000000001</v>
      </c>
      <c r="E2204" s="19">
        <f>IFERROR(VLOOKUP(B2204,'Techno Systems'!B:D,3,0),"")</f>
        <v>313.50900000000001</v>
      </c>
      <c r="F2204" s="112">
        <f t="shared" si="249"/>
        <v>0</v>
      </c>
    </row>
    <row r="2205" spans="1:6" ht="15" customHeight="1">
      <c r="A2205" s="128"/>
      <c r="B2205" s="53"/>
      <c r="C2205" s="6" t="s">
        <v>3972</v>
      </c>
      <c r="D2205" s="13"/>
      <c r="E2205" s="14"/>
      <c r="F2205" s="5"/>
    </row>
    <row r="2206" spans="1:6" ht="15" customHeight="1">
      <c r="A2206" s="26"/>
      <c r="B2206" s="27" t="s">
        <v>6691</v>
      </c>
      <c r="C2206" s="18" t="s">
        <v>6692</v>
      </c>
      <c r="D2206" s="20">
        <v>2.31</v>
      </c>
      <c r="E2206" s="19">
        <f>IFERROR(VLOOKUP(B2206,'Techno Systems'!B:D,3,0),"")</f>
        <v>2.31</v>
      </c>
      <c r="F2206" s="112">
        <f t="shared" ref="F2206:F2211" si="250">IFERROR(E2206/D2206-1,0)</f>
        <v>0</v>
      </c>
    </row>
    <row r="2207" spans="1:6" ht="15" customHeight="1">
      <c r="A2207" s="26"/>
      <c r="B2207" s="27" t="s">
        <v>6687</v>
      </c>
      <c r="C2207" s="18" t="s">
        <v>6688</v>
      </c>
      <c r="D2207" s="20">
        <v>2.94</v>
      </c>
      <c r="E2207" s="19">
        <f>IFERROR(VLOOKUP(B2207,'Techno Systems'!B:D,3,0),"")</f>
        <v>2.94</v>
      </c>
      <c r="F2207" s="112">
        <f t="shared" si="250"/>
        <v>0</v>
      </c>
    </row>
    <row r="2208" spans="1:6" ht="15" customHeight="1">
      <c r="A2208" s="26"/>
      <c r="B2208" s="27" t="s">
        <v>6689</v>
      </c>
      <c r="C2208" s="18" t="s">
        <v>6690</v>
      </c>
      <c r="D2208" s="20">
        <v>3.96</v>
      </c>
      <c r="E2208" s="19">
        <f>IFERROR(VLOOKUP(B2208,'Techno Systems'!B:D,3,0),"")</f>
        <v>3.96</v>
      </c>
      <c r="F2208" s="112">
        <f t="shared" si="250"/>
        <v>0</v>
      </c>
    </row>
    <row r="2209" spans="1:6" ht="15" customHeight="1">
      <c r="A2209" s="26"/>
      <c r="B2209" s="27" t="s">
        <v>6685</v>
      </c>
      <c r="C2209" s="18" t="s">
        <v>6686</v>
      </c>
      <c r="D2209" s="20">
        <v>4.8499999999999996</v>
      </c>
      <c r="E2209" s="19">
        <f>IFERROR(VLOOKUP(B2209,'Techno Systems'!B:D,3,0),"")</f>
        <v>4.8499999999999996</v>
      </c>
      <c r="F2209" s="112">
        <f t="shared" si="250"/>
        <v>0</v>
      </c>
    </row>
    <row r="2210" spans="1:6" ht="15" customHeight="1">
      <c r="A2210" s="26"/>
      <c r="B2210" s="27" t="s">
        <v>6693</v>
      </c>
      <c r="C2210" s="18" t="s">
        <v>6694</v>
      </c>
      <c r="D2210" s="20">
        <v>7.05</v>
      </c>
      <c r="E2210" s="19">
        <f>IFERROR(VLOOKUP(B2210,'Techno Systems'!B:D,3,0),"")</f>
        <v>7.05</v>
      </c>
      <c r="F2210" s="112">
        <f t="shared" si="250"/>
        <v>0</v>
      </c>
    </row>
    <row r="2211" spans="1:6" ht="15" customHeight="1">
      <c r="A2211" s="26"/>
      <c r="B2211" s="27" t="s">
        <v>4680</v>
      </c>
      <c r="C2211" s="18" t="s">
        <v>4681</v>
      </c>
      <c r="D2211" s="20">
        <v>29.31</v>
      </c>
      <c r="E2211" s="19">
        <f>IFERROR(VLOOKUP(B2211,'Techno Systems'!B:D,3,0),"")</f>
        <v>29.31</v>
      </c>
      <c r="F2211" s="112">
        <f t="shared" si="250"/>
        <v>0</v>
      </c>
    </row>
    <row r="2212" spans="1:6" ht="6.95" customHeight="1">
      <c r="A2212" s="128"/>
      <c r="B2212" s="53"/>
      <c r="C2212" s="61"/>
      <c r="D2212" s="8"/>
      <c r="E2212" s="14"/>
      <c r="F2212" s="5"/>
    </row>
    <row r="2213" spans="1:6" ht="15" customHeight="1">
      <c r="A2213" s="26"/>
      <c r="B2213" s="27" t="s">
        <v>4494</v>
      </c>
      <c r="C2213" s="18" t="s">
        <v>6282</v>
      </c>
      <c r="D2213" s="20">
        <v>5.3</v>
      </c>
      <c r="E2213" s="19">
        <f>IFERROR(VLOOKUP(B2213,'Techno Systems'!B:D,3,0),"")</f>
        <v>5.3</v>
      </c>
      <c r="F2213" s="112">
        <f t="shared" ref="F2213:F2223" si="251">IFERROR(E2213/D2213-1,0)</f>
        <v>0</v>
      </c>
    </row>
    <row r="2214" spans="1:6" ht="15" customHeight="1">
      <c r="A2214" s="26"/>
      <c r="B2214" s="27" t="s">
        <v>4495</v>
      </c>
      <c r="C2214" s="18" t="s">
        <v>6283</v>
      </c>
      <c r="D2214" s="20">
        <v>6.49</v>
      </c>
      <c r="E2214" s="19">
        <f>IFERROR(VLOOKUP(B2214,'Techno Systems'!B:D,3,0),"")</f>
        <v>6.49</v>
      </c>
      <c r="F2214" s="112">
        <f t="shared" si="251"/>
        <v>0</v>
      </c>
    </row>
    <row r="2215" spans="1:6" ht="15" customHeight="1">
      <c r="A2215" s="26"/>
      <c r="B2215" s="27" t="s">
        <v>4497</v>
      </c>
      <c r="C2215" s="18" t="s">
        <v>6284</v>
      </c>
      <c r="D2215" s="20">
        <v>9.44</v>
      </c>
      <c r="E2215" s="19">
        <f>IFERROR(VLOOKUP(B2215,'Techno Systems'!B:D,3,0),"")</f>
        <v>9.44</v>
      </c>
      <c r="F2215" s="112">
        <f t="shared" si="251"/>
        <v>0</v>
      </c>
    </row>
    <row r="2216" spans="1:6" ht="15" customHeight="1">
      <c r="A2216" s="26"/>
      <c r="B2216" s="27" t="s">
        <v>4498</v>
      </c>
      <c r="C2216" s="18" t="s">
        <v>6285</v>
      </c>
      <c r="D2216" s="20">
        <v>11.17</v>
      </c>
      <c r="E2216" s="19">
        <f>IFERROR(VLOOKUP(B2216,'Techno Systems'!B:D,3,0),"")</f>
        <v>11.17</v>
      </c>
      <c r="F2216" s="112">
        <f t="shared" si="251"/>
        <v>0</v>
      </c>
    </row>
    <row r="2217" spans="1:6" ht="15" customHeight="1">
      <c r="A2217" s="26"/>
      <c r="B2217" s="27" t="s">
        <v>4499</v>
      </c>
      <c r="C2217" s="18" t="s">
        <v>6286</v>
      </c>
      <c r="D2217" s="20">
        <v>14.02</v>
      </c>
      <c r="E2217" s="19">
        <f>IFERROR(VLOOKUP(B2217,'Techno Systems'!B:D,3,0),"")</f>
        <v>14.02</v>
      </c>
      <c r="F2217" s="112">
        <f t="shared" si="251"/>
        <v>0</v>
      </c>
    </row>
    <row r="2218" spans="1:6" ht="15" customHeight="1">
      <c r="A2218" s="26"/>
      <c r="B2218" s="27" t="s">
        <v>4500</v>
      </c>
      <c r="C2218" s="18" t="s">
        <v>6287</v>
      </c>
      <c r="D2218" s="20">
        <v>18.670000000000002</v>
      </c>
      <c r="E2218" s="19">
        <f>IFERROR(VLOOKUP(B2218,'Techno Systems'!B:D,3,0),"")</f>
        <v>18.670000000000002</v>
      </c>
      <c r="F2218" s="112">
        <f t="shared" si="251"/>
        <v>0</v>
      </c>
    </row>
    <row r="2219" spans="1:6" ht="15" customHeight="1">
      <c r="A2219" s="26"/>
      <c r="B2219" s="27" t="s">
        <v>4501</v>
      </c>
      <c r="C2219" s="18" t="s">
        <v>6288</v>
      </c>
      <c r="D2219" s="20">
        <v>20.84</v>
      </c>
      <c r="E2219" s="19">
        <f>IFERROR(VLOOKUP(B2219,'Techno Systems'!B:D,3,0),"")</f>
        <v>20.84</v>
      </c>
      <c r="F2219" s="112">
        <f t="shared" si="251"/>
        <v>0</v>
      </c>
    </row>
    <row r="2220" spans="1:6" ht="15" customHeight="1">
      <c r="A2220" s="26"/>
      <c r="B2220" s="27" t="s">
        <v>4502</v>
      </c>
      <c r="C2220" s="18" t="s">
        <v>6289</v>
      </c>
      <c r="D2220" s="20">
        <v>27.36</v>
      </c>
      <c r="E2220" s="19">
        <f>IFERROR(VLOOKUP(B2220,'Techno Systems'!B:D,3,0),"")</f>
        <v>27.36</v>
      </c>
      <c r="F2220" s="112">
        <f t="shared" si="251"/>
        <v>0</v>
      </c>
    </row>
    <row r="2221" spans="1:6" ht="15" customHeight="1">
      <c r="A2221" s="26"/>
      <c r="B2221" s="27" t="s">
        <v>2319</v>
      </c>
      <c r="C2221" s="18" t="s">
        <v>6290</v>
      </c>
      <c r="D2221" s="20">
        <v>35.39</v>
      </c>
      <c r="E2221" s="19">
        <f>IFERROR(VLOOKUP(B2221,'Techno Systems'!B:D,3,0),"")</f>
        <v>35.39</v>
      </c>
      <c r="F2221" s="112">
        <f t="shared" si="251"/>
        <v>0</v>
      </c>
    </row>
    <row r="2222" spans="1:6" ht="15" customHeight="1">
      <c r="A2222" s="26"/>
      <c r="B2222" s="27" t="s">
        <v>2320</v>
      </c>
      <c r="C2222" s="18" t="s">
        <v>3025</v>
      </c>
      <c r="D2222" s="20">
        <v>44.11</v>
      </c>
      <c r="E2222" s="19">
        <f>IFERROR(VLOOKUP(B2222,'Techno Systems'!B:D,3,0),"")</f>
        <v>44.11</v>
      </c>
      <c r="F2222" s="112">
        <f t="shared" si="251"/>
        <v>0</v>
      </c>
    </row>
    <row r="2223" spans="1:6" ht="15" customHeight="1">
      <c r="A2223" s="26"/>
      <c r="B2223" s="27" t="s">
        <v>4496</v>
      </c>
      <c r="C2223" s="18" t="s">
        <v>4630</v>
      </c>
      <c r="D2223" s="20">
        <v>69.63</v>
      </c>
      <c r="E2223" s="19">
        <f>IFERROR(VLOOKUP(B2223,'Techno Systems'!B:D,3,0),"")</f>
        <v>69.63</v>
      </c>
      <c r="F2223" s="112">
        <f t="shared" si="251"/>
        <v>0</v>
      </c>
    </row>
    <row r="2224" spans="1:6" ht="6.95" customHeight="1">
      <c r="A2224" s="128"/>
      <c r="B2224" s="53"/>
      <c r="C2224" s="61"/>
      <c r="D2224" s="8"/>
      <c r="E2224" s="14"/>
      <c r="F2224" s="5"/>
    </row>
    <row r="2225" spans="1:6" ht="15" customHeight="1">
      <c r="A2225" s="26"/>
      <c r="B2225" s="27" t="s">
        <v>4492</v>
      </c>
      <c r="C2225" s="18" t="s">
        <v>6095</v>
      </c>
      <c r="D2225" s="20">
        <v>41.34</v>
      </c>
      <c r="E2225" s="19">
        <f>IFERROR(VLOOKUP(B2225,'Techno Systems'!B:D,3,0),"")</f>
        <v>41.34</v>
      </c>
      <c r="F2225" s="112">
        <f t="shared" ref="F2225:F2226" si="252">IFERROR(E2225/D2225-1,0)</f>
        <v>0</v>
      </c>
    </row>
    <row r="2226" spans="1:6" ht="15" customHeight="1">
      <c r="A2226" s="26"/>
      <c r="B2226" s="27" t="s">
        <v>4493</v>
      </c>
      <c r="C2226" s="18" t="s">
        <v>6096</v>
      </c>
      <c r="D2226" s="20">
        <v>81.900000000000006</v>
      </c>
      <c r="E2226" s="19">
        <f>IFERROR(VLOOKUP(B2226,'Techno Systems'!B:D,3,0),"")</f>
        <v>81.900000000000006</v>
      </c>
      <c r="F2226" s="112">
        <f t="shared" si="252"/>
        <v>0</v>
      </c>
    </row>
    <row r="2227" spans="1:6" ht="9" customHeight="1">
      <c r="A2227" s="128"/>
      <c r="B2227" s="53"/>
      <c r="C2227" s="18"/>
      <c r="D2227" s="8"/>
      <c r="E2227" s="10"/>
      <c r="F2227" s="5"/>
    </row>
    <row r="2228" spans="1:6" ht="15" customHeight="1">
      <c r="A2228" s="26"/>
      <c r="B2228" s="27" t="s">
        <v>10784</v>
      </c>
      <c r="C2228" s="18" t="s">
        <v>10783</v>
      </c>
      <c r="D2228" s="20">
        <v>49.81</v>
      </c>
      <c r="E2228" s="19">
        <f>IFERROR(VLOOKUP(B2228,'Techno Systems'!B:D,3,0),"")</f>
        <v>49.81</v>
      </c>
      <c r="F2228" s="112">
        <f t="shared" ref="F2228:F2230" si="253">IFERROR(E2228/D2228-1,0)</f>
        <v>0</v>
      </c>
    </row>
    <row r="2229" spans="1:6" ht="15" customHeight="1">
      <c r="A2229" s="26"/>
      <c r="B2229" s="27" t="s">
        <v>10786</v>
      </c>
      <c r="C2229" s="18" t="s">
        <v>10785</v>
      </c>
      <c r="D2229" s="20">
        <v>73.959999999999994</v>
      </c>
      <c r="E2229" s="19">
        <f>IFERROR(VLOOKUP(B2229,'Techno Systems'!B:D,3,0),"")</f>
        <v>73.959999999999994</v>
      </c>
      <c r="F2229" s="112">
        <f t="shared" si="253"/>
        <v>0</v>
      </c>
    </row>
    <row r="2230" spans="1:6" ht="15" customHeight="1">
      <c r="A2230" s="26"/>
      <c r="B2230" s="27" t="s">
        <v>10788</v>
      </c>
      <c r="C2230" s="18" t="s">
        <v>10787</v>
      </c>
      <c r="D2230" s="20">
        <v>98.12</v>
      </c>
      <c r="E2230" s="19">
        <f>IFERROR(VLOOKUP(B2230,'Techno Systems'!B:D,3,0),"")</f>
        <v>98.12</v>
      </c>
      <c r="F2230" s="112">
        <f t="shared" si="253"/>
        <v>0</v>
      </c>
    </row>
    <row r="2231" spans="1:6" ht="15" customHeight="1">
      <c r="A2231" s="128"/>
      <c r="B2231" s="53"/>
      <c r="C2231" s="6" t="s">
        <v>8601</v>
      </c>
      <c r="D2231" s="13"/>
      <c r="E2231" s="14"/>
      <c r="F2231" s="5"/>
    </row>
    <row r="2232" spans="1:6" ht="20.100000000000001" customHeight="1">
      <c r="A2232" s="26"/>
      <c r="B2232" s="27" t="s">
        <v>9392</v>
      </c>
      <c r="C2232" s="18" t="s">
        <v>9393</v>
      </c>
      <c r="D2232" s="20">
        <v>327.81</v>
      </c>
      <c r="E2232" s="19">
        <f>IFERROR(VLOOKUP(B2232,'Techno Systems'!B:D,3,0),"")</f>
        <v>327.81</v>
      </c>
      <c r="F2232" s="112">
        <f t="shared" ref="F2232:F2239" si="254">IFERROR(E2232/D2232-1,0)</f>
        <v>0</v>
      </c>
    </row>
    <row r="2233" spans="1:6" ht="20.100000000000001" customHeight="1">
      <c r="A2233" s="26"/>
      <c r="B2233" s="27" t="s">
        <v>9388</v>
      </c>
      <c r="C2233" s="18" t="s">
        <v>9389</v>
      </c>
      <c r="D2233" s="20">
        <v>46.55</v>
      </c>
      <c r="E2233" s="19">
        <f>IFERROR(VLOOKUP(B2233,'Techno Systems'!B:D,3,0),"")</f>
        <v>46.55</v>
      </c>
      <c r="F2233" s="112">
        <f t="shared" si="254"/>
        <v>0</v>
      </c>
    </row>
    <row r="2234" spans="1:6" ht="20.100000000000001" customHeight="1">
      <c r="A2234" s="26"/>
      <c r="B2234" s="27" t="s">
        <v>9390</v>
      </c>
      <c r="C2234" s="18" t="s">
        <v>9391</v>
      </c>
      <c r="D2234" s="20">
        <v>74.069999999999993</v>
      </c>
      <c r="E2234" s="19">
        <f>IFERROR(VLOOKUP(B2234,'Techno Systems'!B:D,3,0),"")</f>
        <v>74.069999999999993</v>
      </c>
      <c r="F2234" s="112">
        <f t="shared" si="254"/>
        <v>0</v>
      </c>
    </row>
    <row r="2235" spans="1:6" ht="20.100000000000001" customHeight="1">
      <c r="A2235" s="26"/>
      <c r="B2235" s="27" t="s">
        <v>8417</v>
      </c>
      <c r="C2235" s="18" t="s">
        <v>8418</v>
      </c>
      <c r="D2235" s="20">
        <v>53.59</v>
      </c>
      <c r="E2235" s="19">
        <f>IFERROR(VLOOKUP(B2235,'Techno Systems'!B:D,3,0),"")</f>
        <v>53.59</v>
      </c>
      <c r="F2235" s="112">
        <f t="shared" si="254"/>
        <v>0</v>
      </c>
    </row>
    <row r="2236" spans="1:6" ht="20.100000000000001" customHeight="1">
      <c r="A2236" s="26"/>
      <c r="B2236" s="27" t="s">
        <v>8419</v>
      </c>
      <c r="C2236" s="18" t="s">
        <v>8420</v>
      </c>
      <c r="D2236" s="20">
        <v>79.22</v>
      </c>
      <c r="E2236" s="19">
        <f>IFERROR(VLOOKUP(B2236,'Techno Systems'!B:D,3,0),"")</f>
        <v>79.22</v>
      </c>
      <c r="F2236" s="112">
        <f t="shared" si="254"/>
        <v>0</v>
      </c>
    </row>
    <row r="2237" spans="1:6" ht="20.100000000000001" customHeight="1">
      <c r="A2237" s="26"/>
      <c r="B2237" s="27" t="s">
        <v>8421</v>
      </c>
      <c r="C2237" s="18" t="s">
        <v>8422</v>
      </c>
      <c r="D2237" s="20">
        <v>130.47</v>
      </c>
      <c r="E2237" s="19">
        <f>IFERROR(VLOOKUP(B2237,'Techno Systems'!B:D,3,0),"")</f>
        <v>130.47</v>
      </c>
      <c r="F2237" s="112">
        <f t="shared" si="254"/>
        <v>0</v>
      </c>
    </row>
    <row r="2238" spans="1:6" ht="20.100000000000001" customHeight="1">
      <c r="A2238" s="26"/>
      <c r="B2238" s="27" t="s">
        <v>8415</v>
      </c>
      <c r="C2238" s="18" t="s">
        <v>8416</v>
      </c>
      <c r="D2238" s="20">
        <v>258.60000000000002</v>
      </c>
      <c r="E2238" s="19">
        <f>IFERROR(VLOOKUP(B2238,'Techno Systems'!B:D,3,0),"")</f>
        <v>258.60000000000002</v>
      </c>
      <c r="F2238" s="112">
        <f t="shared" si="254"/>
        <v>0</v>
      </c>
    </row>
    <row r="2239" spans="1:6" ht="20.100000000000001" customHeight="1">
      <c r="A2239" s="26"/>
      <c r="B2239" s="27" t="s">
        <v>8413</v>
      </c>
      <c r="C2239" s="18" t="s">
        <v>8414</v>
      </c>
      <c r="D2239" s="20">
        <v>383.03</v>
      </c>
      <c r="E2239" s="19">
        <f>IFERROR(VLOOKUP(B2239,'Techno Systems'!B:D,3,0),"")</f>
        <v>383.03</v>
      </c>
      <c r="F2239" s="112">
        <f t="shared" si="254"/>
        <v>0</v>
      </c>
    </row>
    <row r="2240" spans="1:6" ht="15" customHeight="1">
      <c r="A2240" s="130"/>
      <c r="B2240" s="50"/>
      <c r="C2240" s="6" t="s">
        <v>9093</v>
      </c>
      <c r="D2240" s="13"/>
      <c r="E2240" s="14"/>
      <c r="F2240" s="5"/>
    </row>
    <row r="2241" spans="1:6" ht="45" customHeight="1">
      <c r="A2241" s="121"/>
      <c r="B2241" s="49" t="s">
        <v>9095</v>
      </c>
      <c r="C2241" s="18" t="s">
        <v>10230</v>
      </c>
      <c r="D2241" s="20">
        <v>404</v>
      </c>
      <c r="E2241" s="19">
        <f>IFERROR(VLOOKUP(B2241,'Techno Systems'!B:D,3,0),"")</f>
        <v>404</v>
      </c>
      <c r="F2241" s="112">
        <f t="shared" ref="F2241" si="255">IFERROR(E2241/D2241-1,0)</f>
        <v>0</v>
      </c>
    </row>
    <row r="2242" spans="1:6" ht="15" customHeight="1">
      <c r="A2242" s="121"/>
      <c r="B2242" s="50"/>
      <c r="C2242" s="6" t="s">
        <v>9091</v>
      </c>
      <c r="D2242" s="13"/>
      <c r="E2242" s="14"/>
      <c r="F2242" s="5"/>
    </row>
    <row r="2243" spans="1:6" ht="45" customHeight="1">
      <c r="A2243" s="121"/>
      <c r="B2243" s="49" t="s">
        <v>9094</v>
      </c>
      <c r="C2243" s="18" t="s">
        <v>9092</v>
      </c>
      <c r="D2243" s="20">
        <v>178.4</v>
      </c>
      <c r="E2243" s="19">
        <f>IFERROR(VLOOKUP(B2243,'Techno Systems'!B:D,3,0),"")</f>
        <v>178.4</v>
      </c>
      <c r="F2243" s="112">
        <f t="shared" ref="F2243" si="256">IFERROR(E2243/D2243-1,0)</f>
        <v>0</v>
      </c>
    </row>
    <row r="2244" spans="1:6" ht="15" customHeight="1">
      <c r="A2244" s="121"/>
      <c r="B2244" s="50"/>
      <c r="C2244" s="6" t="s">
        <v>5711</v>
      </c>
      <c r="D2244" s="13"/>
      <c r="E2244" s="14"/>
      <c r="F2244" s="5"/>
    </row>
    <row r="2245" spans="1:6" ht="24.95" customHeight="1">
      <c r="A2245" s="15"/>
      <c r="B2245" s="49" t="s">
        <v>4247</v>
      </c>
      <c r="C2245" s="18" t="s">
        <v>4248</v>
      </c>
      <c r="D2245" s="20">
        <v>8.07</v>
      </c>
      <c r="E2245" s="19">
        <f>IFERROR(VLOOKUP(B2245,'Techno Systems'!B:D,3,0),"")</f>
        <v>8.07</v>
      </c>
      <c r="F2245" s="112">
        <f t="shared" ref="F2245:F2246" si="257">IFERROR(E2245/D2245-1,0)</f>
        <v>0</v>
      </c>
    </row>
    <row r="2246" spans="1:6" ht="24.95" customHeight="1">
      <c r="A2246" s="15"/>
      <c r="B2246" s="49" t="s">
        <v>4249</v>
      </c>
      <c r="C2246" s="18" t="s">
        <v>4250</v>
      </c>
      <c r="D2246" s="20">
        <v>7.91</v>
      </c>
      <c r="E2246" s="19">
        <f>IFERROR(VLOOKUP(B2246,'Techno Systems'!B:D,3,0),"")</f>
        <v>7.91</v>
      </c>
      <c r="F2246" s="112">
        <f t="shared" si="257"/>
        <v>0</v>
      </c>
    </row>
    <row r="2247" spans="1:6" ht="6.95" customHeight="1">
      <c r="B2247" s="50"/>
      <c r="C2247" s="18"/>
      <c r="D2247" s="8"/>
      <c r="E2247" s="14"/>
      <c r="F2247" s="5"/>
    </row>
    <row r="2248" spans="1:6" ht="24.95" customHeight="1">
      <c r="A2248" s="15"/>
      <c r="B2248" s="49" t="s">
        <v>7474</v>
      </c>
      <c r="C2248" s="18" t="s">
        <v>7475</v>
      </c>
      <c r="D2248" s="20">
        <v>9.8000000000000007</v>
      </c>
      <c r="E2248" s="19">
        <f>IFERROR(VLOOKUP(B2248,'Techno Systems'!B:D,3,0),"")</f>
        <v>9.8000000000000007</v>
      </c>
      <c r="F2248" s="112">
        <f t="shared" ref="F2248:F2249" si="258">IFERROR(E2248/D2248-1,0)</f>
        <v>0</v>
      </c>
    </row>
    <row r="2249" spans="1:6" ht="24.95" customHeight="1">
      <c r="A2249" s="15"/>
      <c r="B2249" s="49" t="s">
        <v>7470</v>
      </c>
      <c r="C2249" s="18" t="s">
        <v>7471</v>
      </c>
      <c r="D2249" s="20">
        <v>9.4</v>
      </c>
      <c r="E2249" s="19">
        <f>IFERROR(VLOOKUP(B2249,'Techno Systems'!B:D,3,0),"")</f>
        <v>9.4</v>
      </c>
      <c r="F2249" s="112">
        <f t="shared" si="258"/>
        <v>0</v>
      </c>
    </row>
    <row r="2250" spans="1:6" ht="6.95" customHeight="1">
      <c r="B2250" s="50"/>
      <c r="C2250" s="18"/>
      <c r="D2250" s="8"/>
      <c r="E2250" s="14"/>
      <c r="F2250" s="5"/>
    </row>
    <row r="2251" spans="1:6" ht="24.95" customHeight="1">
      <c r="A2251" s="15"/>
      <c r="B2251" s="49" t="s">
        <v>6100</v>
      </c>
      <c r="C2251" s="18" t="s">
        <v>6099</v>
      </c>
      <c r="D2251" s="20">
        <v>15.09</v>
      </c>
      <c r="E2251" s="19">
        <f>IFERROR(VLOOKUP(B2251,'Techno Systems'!B:D,3,0),"")</f>
        <v>15.09</v>
      </c>
      <c r="F2251" s="112">
        <f t="shared" ref="F2251:F2252" si="259">IFERROR(E2251/D2251-1,0)</f>
        <v>0</v>
      </c>
    </row>
    <row r="2252" spans="1:6" ht="24.95" customHeight="1">
      <c r="A2252" s="15"/>
      <c r="B2252" s="49" t="s">
        <v>6101</v>
      </c>
      <c r="C2252" s="18" t="s">
        <v>6102</v>
      </c>
      <c r="D2252" s="20">
        <v>14.71</v>
      </c>
      <c r="E2252" s="19">
        <f>IFERROR(VLOOKUP(B2252,'Techno Systems'!B:D,3,0),"")</f>
        <v>14.71</v>
      </c>
      <c r="F2252" s="112">
        <f t="shared" si="259"/>
        <v>0</v>
      </c>
    </row>
    <row r="2253" spans="1:6" ht="6.95" customHeight="1">
      <c r="B2253" s="50"/>
      <c r="C2253" s="18"/>
      <c r="D2253" s="8"/>
      <c r="E2253" s="10"/>
      <c r="F2253" s="5"/>
    </row>
    <row r="2254" spans="1:6" ht="24.95" customHeight="1">
      <c r="A2254" s="15"/>
      <c r="B2254" s="49" t="s">
        <v>9328</v>
      </c>
      <c r="C2254" s="18" t="s">
        <v>9329</v>
      </c>
      <c r="D2254" s="20">
        <v>18.100000000000001</v>
      </c>
      <c r="E2254" s="19">
        <f>IFERROR(VLOOKUP(B2254,'Techno Systems'!B:D,3,0),"")</f>
        <v>18.100000000000001</v>
      </c>
      <c r="F2254" s="112">
        <f t="shared" ref="F2254:F2255" si="260">IFERROR(E2254/D2254-1,0)</f>
        <v>0</v>
      </c>
    </row>
    <row r="2255" spans="1:6" ht="24.95" customHeight="1">
      <c r="A2255" s="15"/>
      <c r="B2255" s="49" t="s">
        <v>5698</v>
      </c>
      <c r="C2255" s="18" t="s">
        <v>5699</v>
      </c>
      <c r="D2255" s="20">
        <v>17.62</v>
      </c>
      <c r="E2255" s="19">
        <f>IFERROR(VLOOKUP(B2255,'Techno Systems'!B:D,3,0),"")</f>
        <v>17.62</v>
      </c>
      <c r="F2255" s="112">
        <f t="shared" si="260"/>
        <v>0</v>
      </c>
    </row>
    <row r="2256" spans="1:6" ht="6.95" customHeight="1">
      <c r="B2256" s="50"/>
      <c r="C2256" s="18"/>
      <c r="D2256" s="8"/>
      <c r="E2256" s="14"/>
      <c r="F2256" s="5"/>
    </row>
    <row r="2257" spans="1:6" ht="24.95" customHeight="1">
      <c r="A2257" s="15"/>
      <c r="B2257" s="49" t="s">
        <v>5700</v>
      </c>
      <c r="C2257" s="18" t="s">
        <v>5701</v>
      </c>
      <c r="D2257" s="20">
        <v>22.32</v>
      </c>
      <c r="E2257" s="19">
        <f>IFERROR(VLOOKUP(B2257,'Techno Systems'!B:D,3,0),"")</f>
        <v>22.32</v>
      </c>
      <c r="F2257" s="112">
        <f t="shared" ref="F2257:F2258" si="261">IFERROR(E2257/D2257-1,0)</f>
        <v>0</v>
      </c>
    </row>
    <row r="2258" spans="1:6" ht="24.95" customHeight="1">
      <c r="A2258" s="15"/>
      <c r="B2258" s="49" t="s">
        <v>5702</v>
      </c>
      <c r="C2258" s="18" t="s">
        <v>5703</v>
      </c>
      <c r="D2258" s="20">
        <v>22.04</v>
      </c>
      <c r="E2258" s="19">
        <f>IFERROR(VLOOKUP(B2258,'Techno Systems'!B:D,3,0),"")</f>
        <v>22.04</v>
      </c>
      <c r="F2258" s="112">
        <f t="shared" si="261"/>
        <v>0</v>
      </c>
    </row>
    <row r="2259" spans="1:6" ht="15" customHeight="1">
      <c r="A2259" s="130"/>
      <c r="B2259" s="50"/>
      <c r="C2259" s="6" t="s">
        <v>5710</v>
      </c>
      <c r="D2259" s="13"/>
      <c r="E2259" s="14"/>
      <c r="F2259" s="5"/>
    </row>
    <row r="2260" spans="1:6" ht="24.95" customHeight="1">
      <c r="A2260" s="15"/>
      <c r="B2260" s="49" t="s">
        <v>7478</v>
      </c>
      <c r="C2260" s="18" t="s">
        <v>7479</v>
      </c>
      <c r="D2260" s="20">
        <v>14</v>
      </c>
      <c r="E2260" s="19">
        <f>IFERROR(VLOOKUP(B2260,'Techno Systems'!B:D,3,0),"")</f>
        <v>14</v>
      </c>
      <c r="F2260" s="112">
        <f t="shared" ref="F2260:F2263" si="262">IFERROR(E2260/D2260-1,0)</f>
        <v>0</v>
      </c>
    </row>
    <row r="2261" spans="1:6" ht="24.95" customHeight="1">
      <c r="A2261" s="15"/>
      <c r="B2261" s="49" t="s">
        <v>9396</v>
      </c>
      <c r="C2261" s="18" t="s">
        <v>9397</v>
      </c>
      <c r="D2261" s="20">
        <v>17.8</v>
      </c>
      <c r="E2261" s="19">
        <f>IFERROR(VLOOKUP(B2261,'Techno Systems'!B:D,3,0),"")</f>
        <v>17.8</v>
      </c>
      <c r="F2261" s="112">
        <f t="shared" si="262"/>
        <v>0</v>
      </c>
    </row>
    <row r="2262" spans="1:6" ht="24.95" customHeight="1">
      <c r="A2262"/>
      <c r="B2262" s="49" t="s">
        <v>5706</v>
      </c>
      <c r="C2262" s="18" t="s">
        <v>5707</v>
      </c>
      <c r="D2262" s="20">
        <v>17.100000000000001</v>
      </c>
      <c r="E2262" s="19">
        <f>IFERROR(VLOOKUP(B2262,'Techno Systems'!B:D,3,0),"")</f>
        <v>17.100000000000001</v>
      </c>
      <c r="F2262" s="112">
        <f t="shared" si="262"/>
        <v>0</v>
      </c>
    </row>
    <row r="2263" spans="1:6" ht="24.75" customHeight="1">
      <c r="A2263" s="15"/>
      <c r="B2263" s="49" t="s">
        <v>5708</v>
      </c>
      <c r="C2263" s="18" t="s">
        <v>5709</v>
      </c>
      <c r="D2263" s="20">
        <v>21.38</v>
      </c>
      <c r="E2263" s="19">
        <f>IFERROR(VLOOKUP(B2263,'Techno Systems'!B:D,3,0),"")</f>
        <v>21.38</v>
      </c>
      <c r="F2263" s="112">
        <f t="shared" si="262"/>
        <v>0</v>
      </c>
    </row>
    <row r="2264" spans="1:6" ht="15" customHeight="1">
      <c r="A2264" s="130"/>
      <c r="B2264" s="50"/>
      <c r="C2264" s="6" t="s">
        <v>7442</v>
      </c>
      <c r="D2264" s="13"/>
      <c r="E2264" s="14"/>
      <c r="F2264" s="5"/>
    </row>
    <row r="2265" spans="1:6" ht="60" customHeight="1">
      <c r="A2265" s="15"/>
      <c r="B2265" s="49" t="s">
        <v>7422</v>
      </c>
      <c r="C2265" s="18" t="s">
        <v>7423</v>
      </c>
      <c r="D2265" s="20">
        <v>28.97</v>
      </c>
      <c r="E2265" s="19">
        <f>IFERROR(VLOOKUP(B2265,'Techno Systems'!B:D,3,0),"")</f>
        <v>28.97</v>
      </c>
      <c r="F2265" s="112">
        <f t="shared" ref="F2265" si="263">IFERROR(E2265/D2265-1,0)</f>
        <v>0</v>
      </c>
    </row>
    <row r="2266" spans="1:6" ht="15" customHeight="1">
      <c r="B2266" s="50"/>
      <c r="C2266" s="6" t="s">
        <v>7443</v>
      </c>
      <c r="D2266" s="8"/>
      <c r="E2266" s="14"/>
      <c r="F2266" s="5"/>
    </row>
    <row r="2267" spans="1:6" ht="20.100000000000001" customHeight="1">
      <c r="A2267" s="15"/>
      <c r="B2267" s="49" t="s">
        <v>8585</v>
      </c>
      <c r="C2267" s="18" t="s">
        <v>8586</v>
      </c>
      <c r="D2267" s="20">
        <v>0</v>
      </c>
      <c r="E2267" s="19">
        <f>IFERROR(VLOOKUP(B2267,'Techno Systems'!B:D,3,0),"")</f>
        <v>0</v>
      </c>
      <c r="F2267" s="112">
        <f t="shared" ref="F2267:F2271" si="264">IFERROR(E2267/D2267-1,0)</f>
        <v>0</v>
      </c>
    </row>
    <row r="2268" spans="1:6" ht="20.100000000000001" customHeight="1">
      <c r="A2268" s="15"/>
      <c r="B2268" s="49" t="s">
        <v>8562</v>
      </c>
      <c r="C2268" s="18" t="s">
        <v>10167</v>
      </c>
      <c r="D2268" s="20">
        <v>1.98</v>
      </c>
      <c r="E2268" s="19">
        <f>IFERROR(VLOOKUP(B2268,'Techno Systems'!B:D,3,0),"")</f>
        <v>1.98</v>
      </c>
      <c r="F2268" s="112">
        <f t="shared" si="264"/>
        <v>0</v>
      </c>
    </row>
    <row r="2269" spans="1:6" ht="20.100000000000001" customHeight="1">
      <c r="A2269" s="15"/>
      <c r="B2269" s="49" t="s">
        <v>8560</v>
      </c>
      <c r="C2269" s="18" t="s">
        <v>8561</v>
      </c>
      <c r="D2269" s="20">
        <v>0</v>
      </c>
      <c r="E2269" s="19">
        <f>IFERROR(VLOOKUP(B2269,'Techno Systems'!B:D,3,0),"")</f>
        <v>0</v>
      </c>
      <c r="F2269" s="112">
        <f t="shared" si="264"/>
        <v>0</v>
      </c>
    </row>
    <row r="2270" spans="1:6" ht="24.95" customHeight="1">
      <c r="A2270" s="15"/>
      <c r="B2270" s="49" t="s">
        <v>7249</v>
      </c>
      <c r="C2270" s="18" t="s">
        <v>7250</v>
      </c>
      <c r="D2270" s="20">
        <v>4.43</v>
      </c>
      <c r="E2270" s="19">
        <f>IFERROR(VLOOKUP(B2270,'Techno Systems'!B:D,3,0),"")</f>
        <v>4.43</v>
      </c>
      <c r="F2270" s="112">
        <f t="shared" si="264"/>
        <v>0</v>
      </c>
    </row>
    <row r="2271" spans="1:6" ht="20.100000000000001" customHeight="1">
      <c r="A2271" s="15"/>
      <c r="B2271" s="49" t="s">
        <v>7364</v>
      </c>
      <c r="C2271" s="18" t="s">
        <v>7365</v>
      </c>
      <c r="D2271" s="20">
        <v>6.19</v>
      </c>
      <c r="E2271" s="19">
        <f>IFERROR(VLOOKUP(B2271,'Techno Systems'!B:D,3,0),"")</f>
        <v>6.19</v>
      </c>
      <c r="F2271" s="112">
        <f t="shared" si="264"/>
        <v>0</v>
      </c>
    </row>
    <row r="2272" spans="1:6" ht="15" customHeight="1">
      <c r="B2272" s="50"/>
      <c r="C2272" s="6" t="s">
        <v>6884</v>
      </c>
      <c r="D2272" s="8"/>
      <c r="E2272" s="14"/>
      <c r="F2272" s="5"/>
    </row>
    <row r="2273" spans="1:6" ht="45" customHeight="1">
      <c r="A2273" s="15"/>
      <c r="B2273" s="49" t="s">
        <v>6867</v>
      </c>
      <c r="C2273" s="18" t="s">
        <v>6880</v>
      </c>
      <c r="D2273" s="20">
        <v>61.76</v>
      </c>
      <c r="E2273" s="19">
        <f>IFERROR(VLOOKUP(B2273,'Techno Systems'!B:D,3,0),"")</f>
        <v>61.76</v>
      </c>
      <c r="F2273" s="112">
        <f t="shared" ref="F2273:F2288" si="265">IFERROR(E2273/D2273-1,0)</f>
        <v>0</v>
      </c>
    </row>
    <row r="2274" spans="1:6" ht="45" customHeight="1">
      <c r="A2274" s="15"/>
      <c r="B2274" s="49" t="s">
        <v>10224</v>
      </c>
      <c r="C2274" s="18" t="s">
        <v>10225</v>
      </c>
      <c r="D2274" s="20">
        <v>129.31</v>
      </c>
      <c r="E2274" s="19">
        <f>IFERROR(VLOOKUP(B2274,'Techno Systems'!B:D,3,0),"")</f>
        <v>129.31</v>
      </c>
      <c r="F2274" s="112">
        <f t="shared" si="265"/>
        <v>0</v>
      </c>
    </row>
    <row r="2275" spans="1:6" ht="45" customHeight="1">
      <c r="A2275" s="15"/>
      <c r="B2275" s="49" t="s">
        <v>10294</v>
      </c>
      <c r="C2275" s="18" t="s">
        <v>10295</v>
      </c>
      <c r="D2275" s="20">
        <v>290.14999999999998</v>
      </c>
      <c r="E2275" s="19">
        <f>IFERROR(VLOOKUP(B2275,'Techno Systems'!B:D,3,0),"")</f>
        <v>290.14999999999998</v>
      </c>
      <c r="F2275" s="112">
        <f t="shared" si="265"/>
        <v>0</v>
      </c>
    </row>
    <row r="2276" spans="1:6" ht="45" customHeight="1">
      <c r="A2276" s="15"/>
      <c r="B2276" s="49" t="s">
        <v>6866</v>
      </c>
      <c r="C2276" s="61" t="s">
        <v>6879</v>
      </c>
      <c r="D2276" s="20">
        <v>115.25</v>
      </c>
      <c r="E2276" s="19">
        <f>IFERROR(VLOOKUP(B2276,'Techno Systems'!B:D,3,0),"")</f>
        <v>125.32</v>
      </c>
      <c r="F2276" s="112">
        <f t="shared" si="265"/>
        <v>8.7375271149674472E-2</v>
      </c>
    </row>
    <row r="2277" spans="1:6" ht="45" customHeight="1">
      <c r="A2277" s="15"/>
      <c r="B2277" s="49" t="s">
        <v>6865</v>
      </c>
      <c r="C2277" s="61" t="s">
        <v>6878</v>
      </c>
      <c r="D2277" s="20">
        <v>110.78</v>
      </c>
      <c r="E2277" s="19">
        <f>IFERROR(VLOOKUP(B2277,'Techno Systems'!B:D,3,0),"")</f>
        <v>118.52</v>
      </c>
      <c r="F2277" s="112">
        <f t="shared" si="265"/>
        <v>6.9868207257627768E-2</v>
      </c>
    </row>
    <row r="2278" spans="1:6" ht="45" customHeight="1">
      <c r="A2278" s="15"/>
      <c r="B2278" s="49" t="s">
        <v>6868</v>
      </c>
      <c r="C2278" s="61" t="s">
        <v>6881</v>
      </c>
      <c r="D2278" s="20">
        <v>69.52</v>
      </c>
      <c r="E2278" s="19">
        <f>IFERROR(VLOOKUP(B2278,'Techno Systems'!B:D,3,0),"")</f>
        <v>69.52</v>
      </c>
      <c r="F2278" s="112">
        <f t="shared" si="265"/>
        <v>0</v>
      </c>
    </row>
    <row r="2279" spans="1:6" ht="45" customHeight="1">
      <c r="A2279" s="15"/>
      <c r="B2279" s="49" t="s">
        <v>6869</v>
      </c>
      <c r="C2279" s="61" t="s">
        <v>6882</v>
      </c>
      <c r="D2279" s="20">
        <v>70.8</v>
      </c>
      <c r="E2279" s="19">
        <f>IFERROR(VLOOKUP(B2279,'Techno Systems'!B:D,3,0),"")</f>
        <v>70.8</v>
      </c>
      <c r="F2279" s="112">
        <f t="shared" si="265"/>
        <v>0</v>
      </c>
    </row>
    <row r="2280" spans="1:6" ht="45" customHeight="1">
      <c r="A2280" s="15"/>
      <c r="B2280" s="49" t="s">
        <v>9150</v>
      </c>
      <c r="C2280" s="61" t="s">
        <v>9151</v>
      </c>
      <c r="D2280" s="20">
        <v>101.26</v>
      </c>
      <c r="E2280" s="19">
        <f>IFERROR(VLOOKUP(B2280,'Techno Systems'!B:D,3,0),"")</f>
        <v>101.26</v>
      </c>
      <c r="F2280" s="112">
        <f t="shared" si="265"/>
        <v>0</v>
      </c>
    </row>
    <row r="2281" spans="1:6" ht="45" customHeight="1">
      <c r="A2281" s="15"/>
      <c r="B2281" s="49" t="s">
        <v>6858</v>
      </c>
      <c r="C2281" s="61" t="s">
        <v>6871</v>
      </c>
      <c r="D2281" s="20">
        <v>33.86</v>
      </c>
      <c r="E2281" s="19">
        <f>IFERROR(VLOOKUP(B2281,'Techno Systems'!B:D,3,0),"")</f>
        <v>33.86</v>
      </c>
      <c r="F2281" s="112">
        <f t="shared" si="265"/>
        <v>0</v>
      </c>
    </row>
    <row r="2282" spans="1:6" ht="45" customHeight="1">
      <c r="A2282" s="15"/>
      <c r="B2282" s="49" t="s">
        <v>6859</v>
      </c>
      <c r="C2282" s="18" t="s">
        <v>6872</v>
      </c>
      <c r="D2282" s="20">
        <v>36.700000000000003</v>
      </c>
      <c r="E2282" s="19">
        <f>IFERROR(VLOOKUP(B2282,'Techno Systems'!B:D,3,0),"")</f>
        <v>36.700000000000003</v>
      </c>
      <c r="F2282" s="112">
        <f t="shared" si="265"/>
        <v>0</v>
      </c>
    </row>
    <row r="2283" spans="1:6" ht="45" customHeight="1">
      <c r="A2283" s="15"/>
      <c r="B2283" s="49" t="s">
        <v>6860</v>
      </c>
      <c r="C2283" s="18" t="s">
        <v>6873</v>
      </c>
      <c r="D2283" s="20">
        <v>82.56</v>
      </c>
      <c r="E2283" s="19">
        <f>IFERROR(VLOOKUP(B2283,'Techno Systems'!B:D,3,0),"")</f>
        <v>82.56</v>
      </c>
      <c r="F2283" s="112">
        <f t="shared" si="265"/>
        <v>0</v>
      </c>
    </row>
    <row r="2284" spans="1:6" ht="45" customHeight="1">
      <c r="A2284" s="15"/>
      <c r="B2284" s="49" t="s">
        <v>6861</v>
      </c>
      <c r="C2284" s="18" t="s">
        <v>6874</v>
      </c>
      <c r="D2284" s="20">
        <v>308.7</v>
      </c>
      <c r="E2284" s="19">
        <f>IFERROR(VLOOKUP(B2284,'Techno Systems'!B:D,3,0),"")</f>
        <v>308.7</v>
      </c>
      <c r="F2284" s="112">
        <f t="shared" si="265"/>
        <v>0</v>
      </c>
    </row>
    <row r="2285" spans="1:6" ht="45" customHeight="1">
      <c r="A2285" s="15"/>
      <c r="B2285" s="49" t="s">
        <v>6862</v>
      </c>
      <c r="C2285" s="18" t="s">
        <v>6875</v>
      </c>
      <c r="D2285" s="20">
        <v>395.5</v>
      </c>
      <c r="E2285" s="19">
        <f>IFERROR(VLOOKUP(B2285,'Techno Systems'!B:D,3,0),"")</f>
        <v>395.5</v>
      </c>
      <c r="F2285" s="112">
        <f t="shared" si="265"/>
        <v>0</v>
      </c>
    </row>
    <row r="2286" spans="1:6" ht="45" customHeight="1">
      <c r="A2286" s="15"/>
      <c r="B2286" s="49" t="s">
        <v>9182</v>
      </c>
      <c r="C2286" s="18" t="s">
        <v>9183</v>
      </c>
      <c r="D2286" s="20">
        <v>3984.96</v>
      </c>
      <c r="E2286" s="19">
        <f>IFERROR(VLOOKUP(B2286,'Techno Systems'!B:D,3,0),"")</f>
        <v>3984.96</v>
      </c>
      <c r="F2286" s="112">
        <f t="shared" si="265"/>
        <v>0</v>
      </c>
    </row>
    <row r="2287" spans="1:6" ht="45" customHeight="1">
      <c r="A2287" s="15"/>
      <c r="B2287" s="49" t="s">
        <v>6863</v>
      </c>
      <c r="C2287" s="18" t="s">
        <v>6876</v>
      </c>
      <c r="D2287" s="20">
        <v>130.03</v>
      </c>
      <c r="E2287" s="19">
        <f>IFERROR(VLOOKUP(B2287,'Techno Systems'!B:D,3,0),"")</f>
        <v>130.03</v>
      </c>
      <c r="F2287" s="112">
        <f t="shared" si="265"/>
        <v>0</v>
      </c>
    </row>
    <row r="2288" spans="1:6" ht="45" customHeight="1">
      <c r="A2288" s="15"/>
      <c r="B2288" s="49" t="s">
        <v>6864</v>
      </c>
      <c r="C2288" s="18" t="s">
        <v>6877</v>
      </c>
      <c r="D2288" s="20">
        <v>143.63999999999999</v>
      </c>
      <c r="E2288" s="19">
        <f>IFERROR(VLOOKUP(B2288,'Techno Systems'!B:D,3,0),"")</f>
        <v>143.63999999999999</v>
      </c>
      <c r="F2288" s="112">
        <f t="shared" si="265"/>
        <v>0</v>
      </c>
    </row>
    <row r="2289" spans="1:6" ht="15" customHeight="1">
      <c r="A2289" s="130"/>
      <c r="B2289" s="50"/>
      <c r="C2289" s="6" t="s">
        <v>9321</v>
      </c>
      <c r="D2289" s="13"/>
      <c r="E2289" s="14"/>
      <c r="F2289" s="5"/>
    </row>
    <row r="2290" spans="1:6" ht="45.75" customHeight="1">
      <c r="A2290" s="15"/>
      <c r="B2290" s="49" t="s">
        <v>9318</v>
      </c>
      <c r="C2290" s="18" t="s">
        <v>9317</v>
      </c>
      <c r="D2290" s="20">
        <v>36.96</v>
      </c>
      <c r="E2290" s="19">
        <f>IFERROR(VLOOKUP(B2290,'Techno Systems'!B:D,3,0),"")</f>
        <v>36.96</v>
      </c>
      <c r="F2290" s="112">
        <f t="shared" ref="F2290:F2291" si="266">IFERROR(E2290/D2290-1,0)</f>
        <v>0</v>
      </c>
    </row>
    <row r="2291" spans="1:6" ht="50.25" customHeight="1">
      <c r="A2291" s="15"/>
      <c r="B2291" s="49" t="s">
        <v>9319</v>
      </c>
      <c r="C2291" s="18" t="s">
        <v>9320</v>
      </c>
      <c r="D2291" s="20">
        <v>76.16</v>
      </c>
      <c r="E2291" s="19">
        <f>IFERROR(VLOOKUP(B2291,'Techno Systems'!B:D,3,0),"")</f>
        <v>76.16</v>
      </c>
      <c r="F2291" s="112">
        <f t="shared" si="266"/>
        <v>0</v>
      </c>
    </row>
    <row r="2292" spans="1:6" ht="15" customHeight="1">
      <c r="A2292" s="130"/>
      <c r="B2292" s="50"/>
      <c r="C2292" s="6" t="s">
        <v>5649</v>
      </c>
      <c r="D2292" s="13"/>
      <c r="E2292" s="14"/>
      <c r="F2292" s="5"/>
    </row>
    <row r="2293" spans="1:6" ht="15" customHeight="1">
      <c r="A2293" s="121"/>
      <c r="B2293" s="132" t="s">
        <v>4235</v>
      </c>
      <c r="C2293" s="18" t="s">
        <v>6291</v>
      </c>
      <c r="D2293" s="20">
        <v>97.88</v>
      </c>
      <c r="E2293" s="19">
        <f>IFERROR(VLOOKUP(B2293,'Techno Systems'!B:D,3,0),"")</f>
        <v>97.88</v>
      </c>
      <c r="F2293" s="112">
        <f t="shared" ref="F2293:F2312" si="267">IFERROR(E2293/D2293-1,0)</f>
        <v>0</v>
      </c>
    </row>
    <row r="2294" spans="1:6" ht="15" customHeight="1">
      <c r="A2294" s="121"/>
      <c r="B2294" s="132" t="s">
        <v>4236</v>
      </c>
      <c r="C2294" s="18" t="s">
        <v>6292</v>
      </c>
      <c r="D2294" s="20">
        <v>123.1</v>
      </c>
      <c r="E2294" s="19">
        <f>IFERROR(VLOOKUP(B2294,'Techno Systems'!B:D,3,0),"")</f>
        <v>123.1</v>
      </c>
      <c r="F2294" s="112">
        <f t="shared" si="267"/>
        <v>0</v>
      </c>
    </row>
    <row r="2295" spans="1:6" ht="15" customHeight="1">
      <c r="A2295" s="15"/>
      <c r="B2295" s="49" t="s">
        <v>4237</v>
      </c>
      <c r="C2295" s="18" t="s">
        <v>6293</v>
      </c>
      <c r="D2295" s="20">
        <v>150.58000000000001</v>
      </c>
      <c r="E2295" s="19">
        <f>IFERROR(VLOOKUP(B2295,'Techno Systems'!B:D,3,0),"")</f>
        <v>150.58000000000001</v>
      </c>
      <c r="F2295" s="112">
        <f t="shared" si="267"/>
        <v>0</v>
      </c>
    </row>
    <row r="2296" spans="1:6" ht="15" customHeight="1">
      <c r="A2296" s="121"/>
      <c r="B2296" s="132" t="s">
        <v>8708</v>
      </c>
      <c r="C2296" s="18" t="s">
        <v>9128</v>
      </c>
      <c r="D2296" s="20">
        <v>131.5</v>
      </c>
      <c r="E2296" s="19">
        <f>IFERROR(VLOOKUP(B2296,'Techno Systems'!B:D,3,0),"")</f>
        <v>131.5</v>
      </c>
      <c r="F2296" s="112">
        <f t="shared" si="267"/>
        <v>0</v>
      </c>
    </row>
    <row r="2297" spans="1:6" ht="15" customHeight="1">
      <c r="A2297" s="15"/>
      <c r="B2297" s="49" t="s">
        <v>4238</v>
      </c>
      <c r="C2297" s="18" t="s">
        <v>6294</v>
      </c>
      <c r="D2297" s="20">
        <v>196.36</v>
      </c>
      <c r="E2297" s="19">
        <f>IFERROR(VLOOKUP(B2297,'Techno Systems'!B:D,3,0),"")</f>
        <v>196.36</v>
      </c>
      <c r="F2297" s="112">
        <f t="shared" si="267"/>
        <v>0</v>
      </c>
    </row>
    <row r="2298" spans="1:6" ht="15" customHeight="1">
      <c r="A2298" s="15"/>
      <c r="B2298" s="49" t="s">
        <v>4239</v>
      </c>
      <c r="C2298" s="18" t="s">
        <v>6295</v>
      </c>
      <c r="D2298" s="20">
        <v>263.62</v>
      </c>
      <c r="E2298" s="19">
        <f>IFERROR(VLOOKUP(B2298,'Techno Systems'!B:D,3,0),"")</f>
        <v>263.62</v>
      </c>
      <c r="F2298" s="112">
        <f t="shared" si="267"/>
        <v>0</v>
      </c>
    </row>
    <row r="2299" spans="1:6" ht="15" customHeight="1">
      <c r="A2299" s="15"/>
      <c r="B2299" s="49" t="s">
        <v>4240</v>
      </c>
      <c r="C2299" s="18" t="s">
        <v>6296</v>
      </c>
      <c r="D2299" s="20">
        <v>330.27</v>
      </c>
      <c r="E2299" s="19">
        <f>IFERROR(VLOOKUP(B2299,'Techno Systems'!B:D,3,0),"")</f>
        <v>330.27</v>
      </c>
      <c r="F2299" s="112">
        <f t="shared" si="267"/>
        <v>0</v>
      </c>
    </row>
    <row r="2300" spans="1:6" ht="15" customHeight="1">
      <c r="A2300" s="15"/>
      <c r="B2300" s="49" t="s">
        <v>4241</v>
      </c>
      <c r="C2300" s="18" t="s">
        <v>6297</v>
      </c>
      <c r="D2300" s="20">
        <v>390.33</v>
      </c>
      <c r="E2300" s="19">
        <f>IFERROR(VLOOKUP(B2300,'Techno Systems'!B:D,3,0),"")</f>
        <v>390.33</v>
      </c>
      <c r="F2300" s="112">
        <f t="shared" si="267"/>
        <v>0</v>
      </c>
    </row>
    <row r="2301" spans="1:6" ht="15" customHeight="1">
      <c r="A2301" s="15"/>
      <c r="B2301" s="49" t="s">
        <v>5423</v>
      </c>
      <c r="C2301" s="18" t="s">
        <v>6298</v>
      </c>
      <c r="D2301" s="20">
        <v>495.42</v>
      </c>
      <c r="E2301" s="19">
        <f>IFERROR(VLOOKUP(B2301,'Techno Systems'!B:D,3,0),"")</f>
        <v>495.42</v>
      </c>
      <c r="F2301" s="112">
        <f t="shared" si="267"/>
        <v>0</v>
      </c>
    </row>
    <row r="2302" spans="1:6" ht="15" customHeight="1">
      <c r="A2302" s="15"/>
      <c r="B2302" s="49" t="s">
        <v>5424</v>
      </c>
      <c r="C2302" s="18" t="s">
        <v>6299</v>
      </c>
      <c r="D2302" s="20">
        <v>300.25</v>
      </c>
      <c r="E2302" s="19">
        <f>IFERROR(VLOOKUP(B2302,'Techno Systems'!B:D,3,0),"")</f>
        <v>300.25</v>
      </c>
      <c r="F2302" s="112">
        <f t="shared" si="267"/>
        <v>0</v>
      </c>
    </row>
    <row r="2303" spans="1:6" ht="15" customHeight="1">
      <c r="A2303" s="15"/>
      <c r="B2303" s="49" t="s">
        <v>9412</v>
      </c>
      <c r="C2303" s="18" t="s">
        <v>9424</v>
      </c>
      <c r="D2303" s="20">
        <v>330.27</v>
      </c>
      <c r="E2303" s="19">
        <f>IFERROR(VLOOKUP(B2303,'Techno Systems'!B:D,3,0),"")</f>
        <v>330.27</v>
      </c>
      <c r="F2303" s="112">
        <f t="shared" si="267"/>
        <v>0</v>
      </c>
    </row>
    <row r="2304" spans="1:6" ht="15" customHeight="1">
      <c r="A2304" s="15"/>
      <c r="B2304" s="49" t="s">
        <v>5425</v>
      </c>
      <c r="C2304" s="18" t="s">
        <v>6300</v>
      </c>
      <c r="D2304" s="20">
        <v>390.33</v>
      </c>
      <c r="E2304" s="19">
        <f>IFERROR(VLOOKUP(B2304,'Techno Systems'!B:D,3,0),"")</f>
        <v>390.33</v>
      </c>
      <c r="F2304" s="112">
        <f t="shared" si="267"/>
        <v>0</v>
      </c>
    </row>
    <row r="2305" spans="1:6" ht="15" customHeight="1">
      <c r="A2305" s="15"/>
      <c r="B2305" s="49" t="s">
        <v>4242</v>
      </c>
      <c r="C2305" s="18" t="s">
        <v>6301</v>
      </c>
      <c r="D2305" s="20">
        <v>492.42</v>
      </c>
      <c r="E2305" s="19">
        <f>IFERROR(VLOOKUP(B2305,'Techno Systems'!B:D,3,0),"")</f>
        <v>492.42</v>
      </c>
      <c r="F2305" s="112">
        <f t="shared" si="267"/>
        <v>0</v>
      </c>
    </row>
    <row r="2306" spans="1:6" ht="15" customHeight="1">
      <c r="A2306" s="15"/>
      <c r="B2306" s="49" t="s">
        <v>4243</v>
      </c>
      <c r="C2306" s="18" t="s">
        <v>6302</v>
      </c>
      <c r="D2306" s="20">
        <v>585.48</v>
      </c>
      <c r="E2306" s="19">
        <f>IFERROR(VLOOKUP(B2306,'Techno Systems'!B:D,3,0),"")</f>
        <v>585.48</v>
      </c>
      <c r="F2306" s="112">
        <f t="shared" si="267"/>
        <v>0</v>
      </c>
    </row>
    <row r="2307" spans="1:6" ht="15" customHeight="1">
      <c r="A2307" s="15"/>
      <c r="B2307" s="49" t="s">
        <v>5426</v>
      </c>
      <c r="C2307" s="18" t="s">
        <v>6303</v>
      </c>
      <c r="D2307" s="20">
        <v>780.65</v>
      </c>
      <c r="E2307" s="19">
        <f>IFERROR(VLOOKUP(B2307,'Techno Systems'!B:D,3,0),"")</f>
        <v>780.65</v>
      </c>
      <c r="F2307" s="112">
        <f t="shared" si="267"/>
        <v>0</v>
      </c>
    </row>
    <row r="2308" spans="1:6" ht="15" customHeight="1">
      <c r="A2308" s="15"/>
      <c r="B2308" s="49" t="s">
        <v>4245</v>
      </c>
      <c r="C2308" s="18" t="s">
        <v>6304</v>
      </c>
      <c r="D2308" s="20">
        <v>768.64</v>
      </c>
      <c r="E2308" s="19">
        <f>IFERROR(VLOOKUP(B2308,'Techno Systems'!B:D,3,0),"")</f>
        <v>768.64</v>
      </c>
      <c r="F2308" s="112">
        <f t="shared" si="267"/>
        <v>0</v>
      </c>
    </row>
    <row r="2309" spans="1:6" ht="15" customHeight="1">
      <c r="A2309" s="15"/>
      <c r="B2309" s="49" t="s">
        <v>4246</v>
      </c>
      <c r="C2309" s="18" t="s">
        <v>6305</v>
      </c>
      <c r="D2309" s="20">
        <v>1050.8699999999999</v>
      </c>
      <c r="E2309" s="19">
        <f>IFERROR(VLOOKUP(B2309,'Techno Systems'!B:D,3,0),"")</f>
        <v>1050.8699999999999</v>
      </c>
      <c r="F2309" s="112">
        <f t="shared" si="267"/>
        <v>0</v>
      </c>
    </row>
    <row r="2310" spans="1:6" ht="15" customHeight="1">
      <c r="A2310" s="15"/>
      <c r="B2310" s="49" t="s">
        <v>4244</v>
      </c>
      <c r="C2310" s="18" t="s">
        <v>6306</v>
      </c>
      <c r="D2310" s="20">
        <v>1306.08</v>
      </c>
      <c r="E2310" s="19">
        <f>IFERROR(VLOOKUP(B2310,'Techno Systems'!B:D,3,0),"")</f>
        <v>1306.08</v>
      </c>
      <c r="F2310" s="112">
        <f t="shared" si="267"/>
        <v>0</v>
      </c>
    </row>
    <row r="2311" spans="1:6" ht="15" customHeight="1">
      <c r="A2311" s="15"/>
      <c r="B2311" s="49" t="s">
        <v>4234</v>
      </c>
      <c r="C2311" s="18" t="s">
        <v>6307</v>
      </c>
      <c r="D2311" s="20">
        <v>1573.31</v>
      </c>
      <c r="E2311" s="19">
        <f>IFERROR(VLOOKUP(B2311,'Techno Systems'!B:D,3,0),"")</f>
        <v>1573.31</v>
      </c>
      <c r="F2311" s="112">
        <f t="shared" si="267"/>
        <v>0</v>
      </c>
    </row>
    <row r="2312" spans="1:6" ht="15" customHeight="1">
      <c r="A2312" s="15"/>
      <c r="B2312" s="49" t="s">
        <v>4233</v>
      </c>
      <c r="C2312" s="18" t="s">
        <v>6308</v>
      </c>
      <c r="D2312" s="20">
        <v>1915.6</v>
      </c>
      <c r="E2312" s="19">
        <f>IFERROR(VLOOKUP(B2312,'Techno Systems'!B:D,3,0),"")</f>
        <v>1915.6</v>
      </c>
      <c r="F2312" s="112">
        <f t="shared" si="267"/>
        <v>0</v>
      </c>
    </row>
    <row r="2313" spans="1:6" ht="15" customHeight="1">
      <c r="A2313" s="130"/>
      <c r="B2313" s="50"/>
      <c r="C2313" s="6" t="s">
        <v>5648</v>
      </c>
      <c r="D2313" s="13"/>
      <c r="E2313" s="14"/>
      <c r="F2313" s="5"/>
    </row>
    <row r="2314" spans="1:6" ht="15" customHeight="1">
      <c r="A2314" s="15"/>
      <c r="B2314" s="49" t="s">
        <v>5427</v>
      </c>
      <c r="C2314" s="18" t="s">
        <v>5959</v>
      </c>
      <c r="D2314" s="20">
        <v>608.63</v>
      </c>
      <c r="E2314" s="19">
        <f>IFERROR(VLOOKUP(B2314,'Techno Systems'!B:D,3,0),"")</f>
        <v>608.63</v>
      </c>
      <c r="F2314" s="112">
        <f t="shared" ref="F2314:F2336" si="268">IFERROR(E2314/D2314-1,0)</f>
        <v>0</v>
      </c>
    </row>
    <row r="2315" spans="1:6" ht="15" customHeight="1">
      <c r="A2315" s="15"/>
      <c r="B2315" s="49" t="s">
        <v>5428</v>
      </c>
      <c r="C2315" s="18" t="s">
        <v>5960</v>
      </c>
      <c r="D2315" s="20">
        <v>811.5</v>
      </c>
      <c r="E2315" s="19">
        <f>IFERROR(VLOOKUP(B2315,'Techno Systems'!B:D,3,0),"")</f>
        <v>811.5</v>
      </c>
      <c r="F2315" s="112">
        <f t="shared" si="268"/>
        <v>0</v>
      </c>
    </row>
    <row r="2316" spans="1:6" ht="15" customHeight="1">
      <c r="A2316" s="15"/>
      <c r="B2316" s="49" t="s">
        <v>5429</v>
      </c>
      <c r="C2316" s="18" t="s">
        <v>5961</v>
      </c>
      <c r="D2316" s="20">
        <v>1014.37</v>
      </c>
      <c r="E2316" s="19">
        <f>IFERROR(VLOOKUP(B2316,'Techno Systems'!B:D,3,0),"")</f>
        <v>1014.37</v>
      </c>
      <c r="F2316" s="112">
        <f t="shared" si="268"/>
        <v>0</v>
      </c>
    </row>
    <row r="2317" spans="1:6" ht="15" customHeight="1">
      <c r="A2317" s="15"/>
      <c r="B2317" s="49" t="s">
        <v>5430</v>
      </c>
      <c r="C2317" s="18" t="s">
        <v>5962</v>
      </c>
      <c r="D2317" s="20">
        <v>1217.26</v>
      </c>
      <c r="E2317" s="19">
        <f>IFERROR(VLOOKUP(B2317,'Techno Systems'!B:D,3,0),"")</f>
        <v>1217.26</v>
      </c>
      <c r="F2317" s="112">
        <f t="shared" si="268"/>
        <v>0</v>
      </c>
    </row>
    <row r="2318" spans="1:6" ht="15" customHeight="1">
      <c r="A2318" s="15"/>
      <c r="B2318" s="49" t="s">
        <v>5431</v>
      </c>
      <c r="C2318" s="18" t="s">
        <v>5963</v>
      </c>
      <c r="D2318" s="20">
        <v>1623</v>
      </c>
      <c r="E2318" s="19">
        <f>IFERROR(VLOOKUP(B2318,'Techno Systems'!B:D,3,0),"")</f>
        <v>1623</v>
      </c>
      <c r="F2318" s="112">
        <f t="shared" si="268"/>
        <v>0</v>
      </c>
    </row>
    <row r="2319" spans="1:6" ht="15" customHeight="1">
      <c r="A2319" s="15"/>
      <c r="B2319" s="49" t="s">
        <v>5432</v>
      </c>
      <c r="C2319" s="18" t="s">
        <v>5964</v>
      </c>
      <c r="D2319" s="20">
        <v>1082.01</v>
      </c>
      <c r="E2319" s="19">
        <f>IFERROR(VLOOKUP(B2319,'Techno Systems'!B:D,3,0),"")</f>
        <v>1082.01</v>
      </c>
      <c r="F2319" s="112">
        <f t="shared" si="268"/>
        <v>0</v>
      </c>
    </row>
    <row r="2320" spans="1:6" ht="15" customHeight="1">
      <c r="A2320" s="15"/>
      <c r="B2320" s="49" t="s">
        <v>5433</v>
      </c>
      <c r="C2320" s="18" t="s">
        <v>5965</v>
      </c>
      <c r="D2320" s="20">
        <v>1352.5</v>
      </c>
      <c r="E2320" s="19">
        <f>IFERROR(VLOOKUP(B2320,'Techno Systems'!B:D,3,0),"")</f>
        <v>1352.5</v>
      </c>
      <c r="F2320" s="112">
        <f t="shared" si="268"/>
        <v>0</v>
      </c>
    </row>
    <row r="2321" spans="1:6" ht="15" customHeight="1">
      <c r="A2321" s="15"/>
      <c r="B2321" s="49" t="s">
        <v>5434</v>
      </c>
      <c r="C2321" s="18" t="s">
        <v>5966</v>
      </c>
      <c r="D2321" s="20">
        <v>1623</v>
      </c>
      <c r="E2321" s="19">
        <f>IFERROR(VLOOKUP(B2321,'Techno Systems'!B:D,3,0),"")</f>
        <v>1623</v>
      </c>
      <c r="F2321" s="112">
        <f t="shared" si="268"/>
        <v>0</v>
      </c>
    </row>
    <row r="2322" spans="1:6" ht="15" customHeight="1">
      <c r="A2322" s="15"/>
      <c r="B2322" s="49" t="s">
        <v>5435</v>
      </c>
      <c r="C2322" s="18" t="s">
        <v>5967</v>
      </c>
      <c r="D2322" s="20">
        <v>2109.65</v>
      </c>
      <c r="E2322" s="19">
        <f>IFERROR(VLOOKUP(B2322,'Techno Systems'!B:D,3,0),"")</f>
        <v>2109.65</v>
      </c>
      <c r="F2322" s="112">
        <f t="shared" si="268"/>
        <v>0</v>
      </c>
    </row>
    <row r="2323" spans="1:6" ht="15" customHeight="1">
      <c r="A2323" s="15"/>
      <c r="B2323" s="49" t="s">
        <v>5436</v>
      </c>
      <c r="C2323" s="18" t="s">
        <v>5968</v>
      </c>
      <c r="D2323" s="20">
        <v>1690.63</v>
      </c>
      <c r="E2323" s="19">
        <f>IFERROR(VLOOKUP(B2323,'Techno Systems'!B:D,3,0),"")</f>
        <v>1690.63</v>
      </c>
      <c r="F2323" s="112">
        <f t="shared" si="268"/>
        <v>0</v>
      </c>
    </row>
    <row r="2324" spans="1:6" ht="15" customHeight="1">
      <c r="A2324" s="15"/>
      <c r="B2324" s="49" t="s">
        <v>5437</v>
      </c>
      <c r="C2324" s="18" t="s">
        <v>5969</v>
      </c>
      <c r="D2324" s="20">
        <v>2028.76</v>
      </c>
      <c r="E2324" s="19">
        <f>IFERROR(VLOOKUP(B2324,'Techno Systems'!B:D,3,0),"")</f>
        <v>2028.76</v>
      </c>
      <c r="F2324" s="112">
        <f t="shared" si="268"/>
        <v>0</v>
      </c>
    </row>
    <row r="2325" spans="1:6" ht="15" customHeight="1">
      <c r="A2325" s="15"/>
      <c r="B2325" s="49" t="s">
        <v>5438</v>
      </c>
      <c r="C2325" s="18" t="s">
        <v>5970</v>
      </c>
      <c r="D2325" s="20">
        <v>2681.76</v>
      </c>
      <c r="E2325" s="19">
        <f>IFERROR(VLOOKUP(B2325,'Techno Systems'!B:D,3,0),"")</f>
        <v>2681.76</v>
      </c>
      <c r="F2325" s="112">
        <f t="shared" si="268"/>
        <v>0</v>
      </c>
    </row>
    <row r="2326" spans="1:6" ht="15" customHeight="1">
      <c r="A2326" s="15"/>
      <c r="B2326" s="49" t="s">
        <v>5439</v>
      </c>
      <c r="C2326" s="18" t="s">
        <v>5971</v>
      </c>
      <c r="D2326" s="20">
        <v>3381.26</v>
      </c>
      <c r="E2326" s="19">
        <f>IFERROR(VLOOKUP(B2326,'Techno Systems'!B:D,3,0),"")</f>
        <v>3381.26</v>
      </c>
      <c r="F2326" s="112">
        <f t="shared" si="268"/>
        <v>0</v>
      </c>
    </row>
    <row r="2327" spans="1:6" ht="15" customHeight="1">
      <c r="A2327" s="15"/>
      <c r="B2327" s="49" t="s">
        <v>5440</v>
      </c>
      <c r="C2327" s="18" t="s">
        <v>5972</v>
      </c>
      <c r="D2327" s="20">
        <v>4057.51</v>
      </c>
      <c r="E2327" s="19">
        <f>IFERROR(VLOOKUP(B2327,'Techno Systems'!B:D,3,0),"")</f>
        <v>4057.51</v>
      </c>
      <c r="F2327" s="112">
        <f t="shared" si="268"/>
        <v>0</v>
      </c>
    </row>
    <row r="2328" spans="1:6" ht="15" customHeight="1">
      <c r="A2328" s="15"/>
      <c r="B2328" s="49" t="s">
        <v>5441</v>
      </c>
      <c r="C2328" s="18" t="s">
        <v>5973</v>
      </c>
      <c r="D2328" s="20">
        <v>4869.01</v>
      </c>
      <c r="E2328" s="19">
        <f>IFERROR(VLOOKUP(B2328,'Techno Systems'!B:D,3,0),"")</f>
        <v>4869.01</v>
      </c>
      <c r="F2328" s="112">
        <f t="shared" si="268"/>
        <v>0</v>
      </c>
    </row>
    <row r="2329" spans="1:6" ht="15" customHeight="1">
      <c r="A2329" s="15"/>
      <c r="B2329" s="49" t="s">
        <v>9413</v>
      </c>
      <c r="C2329" s="18" t="s">
        <v>9425</v>
      </c>
      <c r="D2329" s="20">
        <v>4916.57</v>
      </c>
      <c r="E2329" s="19">
        <f>IFERROR(VLOOKUP(B2329,'Techno Systems'!B:D,3,0),"")</f>
        <v>4916.57</v>
      </c>
      <c r="F2329" s="112">
        <f t="shared" si="268"/>
        <v>0</v>
      </c>
    </row>
    <row r="2330" spans="1:6" ht="15" customHeight="1">
      <c r="A2330" s="15"/>
      <c r="B2330" s="49" t="s">
        <v>5442</v>
      </c>
      <c r="C2330" s="18" t="s">
        <v>5974</v>
      </c>
      <c r="D2330" s="20">
        <v>8656.02</v>
      </c>
      <c r="E2330" s="19">
        <f>IFERROR(VLOOKUP(B2330,'Techno Systems'!B:D,3,0),"")</f>
        <v>8656.02</v>
      </c>
      <c r="F2330" s="112">
        <f t="shared" si="268"/>
        <v>0</v>
      </c>
    </row>
    <row r="2331" spans="1:6" ht="15" customHeight="1">
      <c r="A2331" s="15"/>
      <c r="B2331" s="49" t="s">
        <v>5443</v>
      </c>
      <c r="C2331" s="18" t="s">
        <v>5975</v>
      </c>
      <c r="D2331" s="20">
        <v>4057.51</v>
      </c>
      <c r="E2331" s="19">
        <f>IFERROR(VLOOKUP(B2331,'Techno Systems'!B:D,3,0),"")</f>
        <v>4057.51</v>
      </c>
      <c r="F2331" s="112">
        <f t="shared" si="268"/>
        <v>0</v>
      </c>
    </row>
    <row r="2332" spans="1:6" ht="15" customHeight="1">
      <c r="A2332" s="15"/>
      <c r="B2332" s="49" t="s">
        <v>5444</v>
      </c>
      <c r="C2332" s="18" t="s">
        <v>5976</v>
      </c>
      <c r="D2332" s="20">
        <v>6762.52</v>
      </c>
      <c r="E2332" s="19">
        <f>IFERROR(VLOOKUP(B2332,'Techno Systems'!B:D,3,0),"")</f>
        <v>6762.52</v>
      </c>
      <c r="F2332" s="112">
        <f t="shared" si="268"/>
        <v>0</v>
      </c>
    </row>
    <row r="2333" spans="1:6" ht="15" customHeight="1">
      <c r="A2333" s="15"/>
      <c r="B2333" s="49" t="s">
        <v>5445</v>
      </c>
      <c r="C2333" s="18" t="s">
        <v>5977</v>
      </c>
      <c r="D2333" s="20">
        <v>8115.02</v>
      </c>
      <c r="E2333" s="19">
        <f>IFERROR(VLOOKUP(B2333,'Techno Systems'!B:D,3,0),"")</f>
        <v>8115.02</v>
      </c>
      <c r="F2333" s="112">
        <f t="shared" si="268"/>
        <v>0</v>
      </c>
    </row>
    <row r="2334" spans="1:6" ht="15" customHeight="1">
      <c r="A2334" s="15"/>
      <c r="B2334" s="49" t="s">
        <v>5446</v>
      </c>
      <c r="C2334" s="18" t="s">
        <v>5978</v>
      </c>
      <c r="D2334" s="20">
        <v>10820.02</v>
      </c>
      <c r="E2334" s="19">
        <f>IFERROR(VLOOKUP(B2334,'Techno Systems'!B:D,3,0),"")</f>
        <v>10820.02</v>
      </c>
      <c r="F2334" s="112">
        <f t="shared" si="268"/>
        <v>0</v>
      </c>
    </row>
    <row r="2335" spans="1:6" ht="15" customHeight="1">
      <c r="A2335" s="15"/>
      <c r="B2335" s="49" t="s">
        <v>5448</v>
      </c>
      <c r="C2335" s="18" t="s">
        <v>5979</v>
      </c>
      <c r="D2335" s="20">
        <v>13525.02</v>
      </c>
      <c r="E2335" s="19">
        <f>IFERROR(VLOOKUP(B2335,'Techno Systems'!B:D,3,0),"")</f>
        <v>13525.02</v>
      </c>
      <c r="F2335" s="112">
        <f t="shared" si="268"/>
        <v>0</v>
      </c>
    </row>
    <row r="2336" spans="1:6" ht="15" customHeight="1">
      <c r="A2336" s="15"/>
      <c r="B2336" s="49" t="s">
        <v>5447</v>
      </c>
      <c r="C2336" s="18" t="s">
        <v>5980</v>
      </c>
      <c r="D2336" s="20">
        <v>16230.04</v>
      </c>
      <c r="E2336" s="19">
        <f>IFERROR(VLOOKUP(B2336,'Techno Systems'!B:D,3,0),"")</f>
        <v>16230.04</v>
      </c>
      <c r="F2336" s="112">
        <f t="shared" si="268"/>
        <v>0</v>
      </c>
    </row>
    <row r="2337" spans="1:6" ht="15" customHeight="1">
      <c r="A2337" s="130"/>
      <c r="B2337" s="50"/>
      <c r="C2337" s="9" t="s">
        <v>8341</v>
      </c>
      <c r="D2337" s="13"/>
      <c r="E2337" s="14"/>
      <c r="F2337" s="5"/>
    </row>
    <row r="2338" spans="1:6" ht="15" customHeight="1">
      <c r="A2338" s="15"/>
      <c r="B2338" s="84" t="s">
        <v>8037</v>
      </c>
      <c r="C2338" s="18" t="s">
        <v>8038</v>
      </c>
      <c r="D2338" s="20">
        <v>21.36</v>
      </c>
      <c r="E2338" s="19">
        <f>IFERROR(VLOOKUP(B2338,'Techno Systems'!B:D,3,0),"")</f>
        <v>21.36</v>
      </c>
      <c r="F2338" s="112">
        <f t="shared" ref="F2338:F2347" si="269">IFERROR(E2338/D2338-1,0)</f>
        <v>0</v>
      </c>
    </row>
    <row r="2339" spans="1:6" ht="15" customHeight="1">
      <c r="A2339" s="15"/>
      <c r="B2339" s="84" t="s">
        <v>8039</v>
      </c>
      <c r="C2339" s="18" t="s">
        <v>8040</v>
      </c>
      <c r="D2339" s="20">
        <v>29.02</v>
      </c>
      <c r="E2339" s="19">
        <f>IFERROR(VLOOKUP(B2339,'Techno Systems'!B:D,3,0),"")</f>
        <v>29.02</v>
      </c>
      <c r="F2339" s="112">
        <f t="shared" si="269"/>
        <v>0</v>
      </c>
    </row>
    <row r="2340" spans="1:6" ht="15" customHeight="1">
      <c r="A2340" s="15"/>
      <c r="B2340" s="84" t="s">
        <v>8041</v>
      </c>
      <c r="C2340" s="18" t="s">
        <v>8042</v>
      </c>
      <c r="D2340" s="20">
        <v>38.96</v>
      </c>
      <c r="E2340" s="19">
        <f>IFERROR(VLOOKUP(B2340,'Techno Systems'!B:D,3,0),"")</f>
        <v>38.96</v>
      </c>
      <c r="F2340" s="112">
        <f t="shared" si="269"/>
        <v>0</v>
      </c>
    </row>
    <row r="2341" spans="1:6" ht="15" customHeight="1">
      <c r="A2341" s="15"/>
      <c r="B2341" s="84" t="s">
        <v>8043</v>
      </c>
      <c r="C2341" s="18" t="s">
        <v>8044</v>
      </c>
      <c r="D2341" s="20">
        <v>73.489999999999995</v>
      </c>
      <c r="E2341" s="19">
        <f>IFERROR(VLOOKUP(B2341,'Techno Systems'!B:D,3,0),"")</f>
        <v>73.489999999999995</v>
      </c>
      <c r="F2341" s="112">
        <f t="shared" si="269"/>
        <v>0</v>
      </c>
    </row>
    <row r="2342" spans="1:6" ht="15" customHeight="1">
      <c r="A2342" s="15"/>
      <c r="B2342" s="84" t="s">
        <v>8045</v>
      </c>
      <c r="C2342" s="18" t="s">
        <v>8046</v>
      </c>
      <c r="D2342" s="20">
        <v>76.900000000000006</v>
      </c>
      <c r="E2342" s="19">
        <f>IFERROR(VLOOKUP(B2342,'Techno Systems'!B:D,3,0),"")</f>
        <v>76.900000000000006</v>
      </c>
      <c r="F2342" s="112">
        <f t="shared" si="269"/>
        <v>0</v>
      </c>
    </row>
    <row r="2343" spans="1:6" ht="15" customHeight="1">
      <c r="A2343" s="15"/>
      <c r="B2343" s="84" t="s">
        <v>8047</v>
      </c>
      <c r="C2343" s="18" t="s">
        <v>8048</v>
      </c>
      <c r="D2343" s="20">
        <v>23.28</v>
      </c>
      <c r="E2343" s="19">
        <f>IFERROR(VLOOKUP(B2343,'Techno Systems'!B:D,3,0),"")</f>
        <v>23.28</v>
      </c>
      <c r="F2343" s="112">
        <f t="shared" si="269"/>
        <v>0</v>
      </c>
    </row>
    <row r="2344" spans="1:6" ht="15" customHeight="1">
      <c r="A2344" s="15"/>
      <c r="B2344" s="84" t="s">
        <v>8049</v>
      </c>
      <c r="C2344" s="18" t="s">
        <v>8050</v>
      </c>
      <c r="D2344" s="20">
        <v>33.1</v>
      </c>
      <c r="E2344" s="19">
        <f>IFERROR(VLOOKUP(B2344,'Techno Systems'!B:D,3,0),"")</f>
        <v>33.1</v>
      </c>
      <c r="F2344" s="112">
        <f t="shared" si="269"/>
        <v>0</v>
      </c>
    </row>
    <row r="2345" spans="1:6" ht="15" customHeight="1">
      <c r="A2345" s="15"/>
      <c r="B2345" s="84" t="s">
        <v>8051</v>
      </c>
      <c r="C2345" s="18" t="s">
        <v>8052</v>
      </c>
      <c r="D2345" s="20">
        <v>42.71</v>
      </c>
      <c r="E2345" s="19">
        <f>IFERROR(VLOOKUP(B2345,'Techno Systems'!B:D,3,0),"")</f>
        <v>42.71</v>
      </c>
      <c r="F2345" s="112">
        <f t="shared" si="269"/>
        <v>0</v>
      </c>
    </row>
    <row r="2346" spans="1:6" ht="15" customHeight="1">
      <c r="A2346" s="15"/>
      <c r="B2346" s="84" t="s">
        <v>8053</v>
      </c>
      <c r="C2346" s="18" t="s">
        <v>8054</v>
      </c>
      <c r="D2346" s="20">
        <v>77.8</v>
      </c>
      <c r="E2346" s="19">
        <f>IFERROR(VLOOKUP(B2346,'Techno Systems'!B:D,3,0),"")</f>
        <v>77.8</v>
      </c>
      <c r="F2346" s="112">
        <f t="shared" si="269"/>
        <v>0</v>
      </c>
    </row>
    <row r="2347" spans="1:6" ht="15" customHeight="1">
      <c r="A2347" s="15"/>
      <c r="B2347" s="84" t="s">
        <v>8055</v>
      </c>
      <c r="C2347" s="18" t="s">
        <v>8056</v>
      </c>
      <c r="D2347" s="20">
        <v>87</v>
      </c>
      <c r="E2347" s="19">
        <f>IFERROR(VLOOKUP(B2347,'Techno Systems'!B:D,3,0),"")</f>
        <v>87</v>
      </c>
      <c r="F2347" s="112">
        <f t="shared" si="269"/>
        <v>0</v>
      </c>
    </row>
    <row r="2348" spans="1:6" ht="15" customHeight="1">
      <c r="A2348" s="130"/>
      <c r="B2348" s="50"/>
      <c r="C2348" s="6" t="s">
        <v>7560</v>
      </c>
      <c r="D2348" s="13"/>
      <c r="E2348" s="14"/>
      <c r="F2348" s="5"/>
    </row>
    <row r="2349" spans="1:6" ht="15" customHeight="1">
      <c r="A2349" s="15"/>
      <c r="B2349" s="49" t="s">
        <v>7533</v>
      </c>
      <c r="C2349" s="18" t="s">
        <v>7534</v>
      </c>
      <c r="D2349" s="20">
        <v>13.6</v>
      </c>
      <c r="E2349" s="19">
        <f>IFERROR(VLOOKUP(B2349,'Techno Systems'!B:D,3,0),"")</f>
        <v>13.6</v>
      </c>
      <c r="F2349" s="112">
        <f t="shared" ref="F2349:F2363" si="270">IFERROR(E2349/D2349-1,0)</f>
        <v>0</v>
      </c>
    </row>
    <row r="2350" spans="1:6" ht="15" customHeight="1">
      <c r="A2350" s="15"/>
      <c r="B2350" s="49" t="s">
        <v>7500</v>
      </c>
      <c r="C2350" s="18" t="s">
        <v>7501</v>
      </c>
      <c r="D2350" s="20">
        <v>16.3</v>
      </c>
      <c r="E2350" s="19">
        <f>IFERROR(VLOOKUP(B2350,'Techno Systems'!B:D,3,0),"")</f>
        <v>16.3</v>
      </c>
      <c r="F2350" s="112">
        <f t="shared" si="270"/>
        <v>0</v>
      </c>
    </row>
    <row r="2351" spans="1:6" ht="15" customHeight="1">
      <c r="A2351" s="15"/>
      <c r="B2351" s="49" t="s">
        <v>7524</v>
      </c>
      <c r="C2351" s="18" t="s">
        <v>7525</v>
      </c>
      <c r="D2351" s="20">
        <v>19.28</v>
      </c>
      <c r="E2351" s="19">
        <f>IFERROR(VLOOKUP(B2351,'Techno Systems'!B:D,3,0),"")</f>
        <v>19.28</v>
      </c>
      <c r="F2351" s="112">
        <f t="shared" si="270"/>
        <v>0</v>
      </c>
    </row>
    <row r="2352" spans="1:6" ht="15" customHeight="1">
      <c r="A2352" s="15"/>
      <c r="B2352" s="49" t="s">
        <v>7507</v>
      </c>
      <c r="C2352" s="18" t="s">
        <v>7508</v>
      </c>
      <c r="D2352" s="20">
        <v>21.68</v>
      </c>
      <c r="E2352" s="19">
        <f>IFERROR(VLOOKUP(B2352,'Techno Systems'!B:D,3,0),"")</f>
        <v>21.68</v>
      </c>
      <c r="F2352" s="112">
        <f t="shared" si="270"/>
        <v>0</v>
      </c>
    </row>
    <row r="2353" spans="1:6" ht="15" customHeight="1">
      <c r="A2353" s="15"/>
      <c r="B2353" s="49" t="s">
        <v>7549</v>
      </c>
      <c r="C2353" s="18" t="s">
        <v>7550</v>
      </c>
      <c r="D2353" s="20">
        <v>25.58</v>
      </c>
      <c r="E2353" s="19">
        <f>IFERROR(VLOOKUP(B2353,'Techno Systems'!B:D,3,0),"")</f>
        <v>25.58</v>
      </c>
      <c r="F2353" s="112">
        <f t="shared" si="270"/>
        <v>0</v>
      </c>
    </row>
    <row r="2354" spans="1:6" ht="15" customHeight="1">
      <c r="A2354" s="15"/>
      <c r="B2354" s="49" t="s">
        <v>7539</v>
      </c>
      <c r="C2354" s="18" t="s">
        <v>7540</v>
      </c>
      <c r="D2354" s="20">
        <v>28.2</v>
      </c>
      <c r="E2354" s="19">
        <f>IFERROR(VLOOKUP(B2354,'Techno Systems'!B:D,3,0),"")</f>
        <v>28.2</v>
      </c>
      <c r="F2354" s="112">
        <f t="shared" si="270"/>
        <v>0</v>
      </c>
    </row>
    <row r="2355" spans="1:6" ht="15" customHeight="1">
      <c r="A2355" s="15"/>
      <c r="B2355" s="49" t="s">
        <v>7505</v>
      </c>
      <c r="C2355" s="18" t="s">
        <v>7506</v>
      </c>
      <c r="D2355" s="20">
        <v>34.72</v>
      </c>
      <c r="E2355" s="19">
        <f>IFERROR(VLOOKUP(B2355,'Techno Systems'!B:D,3,0),"")</f>
        <v>34.72</v>
      </c>
      <c r="F2355" s="112">
        <f t="shared" si="270"/>
        <v>0</v>
      </c>
    </row>
    <row r="2356" spans="1:6" ht="15" customHeight="1">
      <c r="A2356" s="15"/>
      <c r="B2356" s="49" t="s">
        <v>7530</v>
      </c>
      <c r="C2356" s="18" t="s">
        <v>7531</v>
      </c>
      <c r="D2356" s="20">
        <v>39.54</v>
      </c>
      <c r="E2356" s="19">
        <f>IFERROR(VLOOKUP(B2356,'Techno Systems'!B:D,3,0),"")</f>
        <v>39.54</v>
      </c>
      <c r="F2356" s="112">
        <f t="shared" si="270"/>
        <v>0</v>
      </c>
    </row>
    <row r="2357" spans="1:6" ht="15" customHeight="1">
      <c r="A2357" s="15"/>
      <c r="B2357" s="49" t="s">
        <v>7498</v>
      </c>
      <c r="C2357" s="18" t="s">
        <v>7499</v>
      </c>
      <c r="D2357" s="20">
        <v>43.22</v>
      </c>
      <c r="E2357" s="19">
        <f>IFERROR(VLOOKUP(B2357,'Techno Systems'!B:D,3,0),"")</f>
        <v>43.22</v>
      </c>
      <c r="F2357" s="112">
        <f t="shared" si="270"/>
        <v>0</v>
      </c>
    </row>
    <row r="2358" spans="1:6" ht="15" customHeight="1">
      <c r="A2358" s="15"/>
      <c r="B2358" s="49" t="s">
        <v>10968</v>
      </c>
      <c r="C2358" s="18" t="s">
        <v>10969</v>
      </c>
      <c r="D2358" s="20">
        <v>47.47</v>
      </c>
      <c r="E2358" s="19">
        <f>IFERROR(VLOOKUP(B2358,'Techno Systems'!B:D,3,0),"")</f>
        <v>47.47</v>
      </c>
      <c r="F2358" s="112">
        <f t="shared" si="270"/>
        <v>0</v>
      </c>
    </row>
    <row r="2359" spans="1:6" ht="15" customHeight="1">
      <c r="A2359" s="15"/>
      <c r="B2359" s="49" t="s">
        <v>7537</v>
      </c>
      <c r="C2359" s="18" t="s">
        <v>7538</v>
      </c>
      <c r="D2359" s="20">
        <v>53</v>
      </c>
      <c r="E2359" s="19">
        <f>IFERROR(VLOOKUP(B2359,'Techno Systems'!B:D,3,0),"")</f>
        <v>53</v>
      </c>
      <c r="F2359" s="112">
        <f t="shared" si="270"/>
        <v>0</v>
      </c>
    </row>
    <row r="2360" spans="1:6" ht="15" customHeight="1">
      <c r="A2360" s="15"/>
      <c r="B2360" s="49" t="s">
        <v>7492</v>
      </c>
      <c r="C2360" s="18" t="s">
        <v>7493</v>
      </c>
      <c r="D2360" s="20">
        <v>59</v>
      </c>
      <c r="E2360" s="19">
        <f>IFERROR(VLOOKUP(B2360,'Techno Systems'!B:D,3,0),"")</f>
        <v>59</v>
      </c>
      <c r="F2360" s="112">
        <f t="shared" si="270"/>
        <v>0</v>
      </c>
    </row>
    <row r="2361" spans="1:6" ht="15" customHeight="1">
      <c r="A2361" s="15"/>
      <c r="B2361" s="49" t="s">
        <v>7516</v>
      </c>
      <c r="C2361" s="18" t="s">
        <v>7517</v>
      </c>
      <c r="D2361" s="20">
        <v>66.75</v>
      </c>
      <c r="E2361" s="19">
        <f>IFERROR(VLOOKUP(B2361,'Techno Systems'!B:D,3,0),"")</f>
        <v>66.75</v>
      </c>
      <c r="F2361" s="112">
        <f t="shared" si="270"/>
        <v>0</v>
      </c>
    </row>
    <row r="2362" spans="1:6" ht="15" customHeight="1">
      <c r="A2362" s="15"/>
      <c r="B2362" s="49" t="s">
        <v>7513</v>
      </c>
      <c r="C2362" s="18" t="s">
        <v>10782</v>
      </c>
      <c r="D2362" s="20">
        <v>75.819999999999993</v>
      </c>
      <c r="E2362" s="19">
        <f>IFERROR(VLOOKUP(B2362,'Techno Systems'!B:D,3,0),"")</f>
        <v>75.819999999999993</v>
      </c>
      <c r="F2362" s="112">
        <f t="shared" si="270"/>
        <v>0</v>
      </c>
    </row>
    <row r="2363" spans="1:6" ht="15" customHeight="1">
      <c r="A2363" s="15"/>
      <c r="B2363" s="49" t="s">
        <v>10971</v>
      </c>
      <c r="C2363" s="18" t="s">
        <v>10972</v>
      </c>
      <c r="D2363" s="20">
        <v>104.87</v>
      </c>
      <c r="E2363" s="19">
        <f>IFERROR(VLOOKUP(B2363,'Techno Systems'!B:D,3,0),"")</f>
        <v>104.87</v>
      </c>
      <c r="F2363" s="112">
        <f t="shared" si="270"/>
        <v>0</v>
      </c>
    </row>
    <row r="2364" spans="1:6" ht="15" customHeight="1">
      <c r="A2364" s="130"/>
      <c r="B2364" s="50"/>
      <c r="C2364" s="6" t="s">
        <v>7561</v>
      </c>
      <c r="D2364" s="13"/>
      <c r="E2364" s="14"/>
      <c r="F2364" s="5"/>
    </row>
    <row r="2365" spans="1:6" ht="15" customHeight="1">
      <c r="A2365" s="15"/>
      <c r="B2365" s="49" t="s">
        <v>7526</v>
      </c>
      <c r="C2365" s="18" t="s">
        <v>7527</v>
      </c>
      <c r="D2365" s="20">
        <v>19.27</v>
      </c>
      <c r="E2365" s="19">
        <f>IFERROR(VLOOKUP(B2365,'Techno Systems'!B:D,3,0),"")</f>
        <v>19.27</v>
      </c>
      <c r="F2365" s="112">
        <f t="shared" ref="F2365:F2378" si="271">IFERROR(E2365/D2365-1,0)</f>
        <v>0</v>
      </c>
    </row>
    <row r="2366" spans="1:6" ht="15" customHeight="1">
      <c r="A2366" s="15"/>
      <c r="B2366" s="49" t="s">
        <v>7535</v>
      </c>
      <c r="C2366" s="18" t="s">
        <v>7536</v>
      </c>
      <c r="D2366" s="20">
        <v>25.23</v>
      </c>
      <c r="E2366" s="19">
        <f>IFERROR(VLOOKUP(B2366,'Techno Systems'!B:D,3,0),"")</f>
        <v>25.23</v>
      </c>
      <c r="F2366" s="112">
        <f t="shared" si="271"/>
        <v>0</v>
      </c>
    </row>
    <row r="2367" spans="1:6" ht="15" customHeight="1">
      <c r="A2367" s="15"/>
      <c r="B2367" s="49" t="s">
        <v>7494</v>
      </c>
      <c r="C2367" s="18" t="s">
        <v>7495</v>
      </c>
      <c r="D2367" s="20">
        <v>27.07</v>
      </c>
      <c r="E2367" s="19">
        <f>IFERROR(VLOOKUP(B2367,'Techno Systems'!B:D,3,0),"")</f>
        <v>27.07</v>
      </c>
      <c r="F2367" s="112">
        <f t="shared" si="271"/>
        <v>0</v>
      </c>
    </row>
    <row r="2368" spans="1:6" ht="15" customHeight="1">
      <c r="A2368" s="15"/>
      <c r="B2368" s="49" t="s">
        <v>7514</v>
      </c>
      <c r="C2368" s="18" t="s">
        <v>7515</v>
      </c>
      <c r="D2368" s="20">
        <v>29.9</v>
      </c>
      <c r="E2368" s="19">
        <f>IFERROR(VLOOKUP(B2368,'Techno Systems'!B:D,3,0),"")</f>
        <v>29.9</v>
      </c>
      <c r="F2368" s="112">
        <f t="shared" si="271"/>
        <v>0</v>
      </c>
    </row>
    <row r="2369" spans="1:6" ht="15" customHeight="1">
      <c r="A2369" s="15"/>
      <c r="B2369" s="49" t="s">
        <v>7551</v>
      </c>
      <c r="C2369" s="18" t="s">
        <v>7552</v>
      </c>
      <c r="D2369" s="20">
        <v>34.86</v>
      </c>
      <c r="E2369" s="19">
        <f>IFERROR(VLOOKUP(B2369,'Techno Systems'!B:D,3,0),"")</f>
        <v>34.86</v>
      </c>
      <c r="F2369" s="112">
        <f t="shared" si="271"/>
        <v>0</v>
      </c>
    </row>
    <row r="2370" spans="1:6" ht="15" customHeight="1">
      <c r="A2370" s="15"/>
      <c r="B2370" s="49" t="s">
        <v>7496</v>
      </c>
      <c r="C2370" s="18" t="s">
        <v>7497</v>
      </c>
      <c r="D2370" s="20">
        <v>40.11</v>
      </c>
      <c r="E2370" s="19">
        <f>IFERROR(VLOOKUP(B2370,'Techno Systems'!B:D,3,0),"")</f>
        <v>40.11</v>
      </c>
      <c r="F2370" s="112">
        <f t="shared" si="271"/>
        <v>0</v>
      </c>
    </row>
    <row r="2371" spans="1:6" ht="15" customHeight="1">
      <c r="A2371" s="15"/>
      <c r="B2371" s="49" t="s">
        <v>7546</v>
      </c>
      <c r="C2371" s="18" t="s">
        <v>7547</v>
      </c>
      <c r="D2371" s="20">
        <v>49.46</v>
      </c>
      <c r="E2371" s="19">
        <f>IFERROR(VLOOKUP(B2371,'Techno Systems'!B:D,3,0),"")</f>
        <v>49.46</v>
      </c>
      <c r="F2371" s="112">
        <f t="shared" si="271"/>
        <v>0</v>
      </c>
    </row>
    <row r="2372" spans="1:6" ht="15" customHeight="1">
      <c r="A2372" s="15"/>
      <c r="B2372" s="49" t="s">
        <v>7511</v>
      </c>
      <c r="C2372" s="18" t="s">
        <v>7512</v>
      </c>
      <c r="D2372" s="20">
        <v>55.27</v>
      </c>
      <c r="E2372" s="19">
        <f>IFERROR(VLOOKUP(B2372,'Techno Systems'!B:D,3,0),"")</f>
        <v>55.27</v>
      </c>
      <c r="F2372" s="112">
        <f t="shared" si="271"/>
        <v>0</v>
      </c>
    </row>
    <row r="2373" spans="1:6" ht="15" customHeight="1">
      <c r="A2373" s="15"/>
      <c r="B2373" s="49" t="s">
        <v>7518</v>
      </c>
      <c r="C2373" s="18" t="s">
        <v>7519</v>
      </c>
      <c r="D2373" s="20">
        <v>61.5</v>
      </c>
      <c r="E2373" s="19">
        <f>IFERROR(VLOOKUP(B2373,'Techno Systems'!B:D,3,0),"")</f>
        <v>61.5</v>
      </c>
      <c r="F2373" s="112">
        <f t="shared" si="271"/>
        <v>0</v>
      </c>
    </row>
    <row r="2374" spans="1:6" ht="15" customHeight="1">
      <c r="A2374" s="15"/>
      <c r="B2374" s="49" t="s">
        <v>10970</v>
      </c>
      <c r="C2374" s="56" t="s">
        <v>10973</v>
      </c>
      <c r="D2374" s="20">
        <v>66.47</v>
      </c>
      <c r="E2374" s="19">
        <f>IFERROR(VLOOKUP(B2374,'Techno Systems'!B:D,3,0),"")</f>
        <v>66.47</v>
      </c>
      <c r="F2374" s="112">
        <f t="shared" si="271"/>
        <v>0</v>
      </c>
    </row>
    <row r="2375" spans="1:6" ht="15" customHeight="1">
      <c r="A2375" s="15"/>
      <c r="B2375" s="49" t="s">
        <v>7522</v>
      </c>
      <c r="C2375" s="18" t="s">
        <v>7523</v>
      </c>
      <c r="D2375" s="20">
        <v>75</v>
      </c>
      <c r="E2375" s="19">
        <f>IFERROR(VLOOKUP(B2375,'Techno Systems'!B:D,3,0),"")</f>
        <v>75</v>
      </c>
      <c r="F2375" s="112">
        <f t="shared" si="271"/>
        <v>0</v>
      </c>
    </row>
    <row r="2376" spans="1:6" ht="15" customHeight="1">
      <c r="A2376" s="15"/>
      <c r="B2376" s="49" t="s">
        <v>7541</v>
      </c>
      <c r="C2376" s="18" t="s">
        <v>7542</v>
      </c>
      <c r="D2376" s="20">
        <v>82</v>
      </c>
      <c r="E2376" s="19">
        <f>IFERROR(VLOOKUP(B2376,'Techno Systems'!B:D,3,0),"")</f>
        <v>82</v>
      </c>
      <c r="F2376" s="112">
        <f t="shared" si="271"/>
        <v>0</v>
      </c>
    </row>
    <row r="2377" spans="1:6" ht="15" customHeight="1">
      <c r="A2377" s="15"/>
      <c r="B2377" s="49" t="s">
        <v>7544</v>
      </c>
      <c r="C2377" s="18" t="s">
        <v>10780</v>
      </c>
      <c r="D2377" s="20">
        <v>92.68</v>
      </c>
      <c r="E2377" s="19">
        <f>IFERROR(VLOOKUP(B2377,'Techno Systems'!B:D,3,0),"")</f>
        <v>92.68</v>
      </c>
      <c r="F2377" s="112">
        <f t="shared" si="271"/>
        <v>0</v>
      </c>
    </row>
    <row r="2378" spans="1:6" ht="15" customHeight="1">
      <c r="A2378" s="15"/>
      <c r="B2378" s="49" t="s">
        <v>7491</v>
      </c>
      <c r="C2378" s="18" t="s">
        <v>10781</v>
      </c>
      <c r="D2378" s="20">
        <v>105.86</v>
      </c>
      <c r="E2378" s="19">
        <f>IFERROR(VLOOKUP(B2378,'Techno Systems'!B:D,3,0),"")</f>
        <v>105.86</v>
      </c>
      <c r="F2378" s="112">
        <f t="shared" si="271"/>
        <v>0</v>
      </c>
    </row>
    <row r="2379" spans="1:6" ht="15" customHeight="1">
      <c r="A2379" s="130"/>
      <c r="B2379" s="50"/>
      <c r="C2379" s="6" t="s">
        <v>7562</v>
      </c>
      <c r="D2379" s="13"/>
      <c r="E2379" s="14"/>
      <c r="F2379" s="5"/>
    </row>
    <row r="2380" spans="1:6" ht="15" customHeight="1">
      <c r="A2380" s="15"/>
      <c r="B2380" s="49" t="s">
        <v>7543</v>
      </c>
      <c r="C2380" s="18" t="s">
        <v>10779</v>
      </c>
      <c r="D2380" s="20">
        <v>190</v>
      </c>
      <c r="E2380" s="19">
        <f>IFERROR(VLOOKUP(B2380,'Techno Systems'!B:D,3,0),"")</f>
        <v>190</v>
      </c>
      <c r="F2380" s="112">
        <f t="shared" ref="F2380:F2382" si="272">IFERROR(E2380/D2380-1,0)</f>
        <v>0</v>
      </c>
    </row>
    <row r="2381" spans="1:6" ht="15" customHeight="1">
      <c r="A2381" s="15"/>
      <c r="B2381" s="49" t="s">
        <v>7548</v>
      </c>
      <c r="C2381" s="18" t="s">
        <v>9897</v>
      </c>
      <c r="D2381" s="20">
        <v>482.34</v>
      </c>
      <c r="E2381" s="19">
        <f>IFERROR(VLOOKUP(B2381,'Techno Systems'!B:D,3,0),"")</f>
        <v>482.34</v>
      </c>
      <c r="F2381" s="112">
        <f t="shared" si="272"/>
        <v>0</v>
      </c>
    </row>
    <row r="2382" spans="1:6" ht="15" customHeight="1">
      <c r="A2382" s="15"/>
      <c r="B2382" s="49" t="s">
        <v>7503</v>
      </c>
      <c r="C2382" s="18" t="s">
        <v>7504</v>
      </c>
      <c r="D2382" s="20">
        <v>659.19</v>
      </c>
      <c r="E2382" s="19">
        <f>IFERROR(VLOOKUP(B2382,'Techno Systems'!B:D,3,0),"")</f>
        <v>659.19</v>
      </c>
      <c r="F2382" s="112">
        <f t="shared" si="272"/>
        <v>0</v>
      </c>
    </row>
    <row r="2383" spans="1:6" ht="16.5" customHeight="1">
      <c r="B2383" s="52"/>
      <c r="C2383" s="6" t="s">
        <v>10685</v>
      </c>
      <c r="D2383" s="8"/>
      <c r="E2383" s="10"/>
      <c r="F2383" s="5"/>
    </row>
    <row r="2384" spans="1:6" ht="16.5" customHeight="1">
      <c r="B2384" s="52"/>
      <c r="C2384" s="6" t="s">
        <v>10686</v>
      </c>
      <c r="D2384" s="8"/>
      <c r="E2384" s="10"/>
      <c r="F2384" s="5"/>
    </row>
    <row r="2385" spans="1:6" ht="16.5" customHeight="1">
      <c r="A2385" s="15"/>
      <c r="B2385" s="49" t="s">
        <v>10629</v>
      </c>
      <c r="C2385" s="18" t="s">
        <v>10660</v>
      </c>
      <c r="D2385" s="20">
        <v>27.14</v>
      </c>
      <c r="E2385" s="19">
        <f>IFERROR(VLOOKUP(B2385,'Techno Systems'!B:D,3,0),"")</f>
        <v>27.14</v>
      </c>
      <c r="F2385" s="112">
        <f t="shared" ref="F2385:F2392" si="273">IFERROR(E2385/D2385-1,0)</f>
        <v>0</v>
      </c>
    </row>
    <row r="2386" spans="1:6" ht="16.5" customHeight="1">
      <c r="A2386" s="15"/>
      <c r="B2386" s="49" t="s">
        <v>10630</v>
      </c>
      <c r="C2386" s="18" t="s">
        <v>10661</v>
      </c>
      <c r="D2386" s="20">
        <v>27.14</v>
      </c>
      <c r="E2386" s="19">
        <f>IFERROR(VLOOKUP(B2386,'Techno Systems'!B:D,3,0),"")</f>
        <v>27.14</v>
      </c>
      <c r="F2386" s="112">
        <f t="shared" si="273"/>
        <v>0</v>
      </c>
    </row>
    <row r="2387" spans="1:6" ht="16.5" customHeight="1">
      <c r="A2387" s="15"/>
      <c r="B2387" s="49" t="s">
        <v>10631</v>
      </c>
      <c r="C2387" s="18" t="s">
        <v>10662</v>
      </c>
      <c r="D2387" s="20">
        <v>35.229999999999997</v>
      </c>
      <c r="E2387" s="19">
        <f>IFERROR(VLOOKUP(B2387,'Techno Systems'!B:D,3,0),"")</f>
        <v>35.229999999999997</v>
      </c>
      <c r="F2387" s="112">
        <f t="shared" si="273"/>
        <v>0</v>
      </c>
    </row>
    <row r="2388" spans="1:6" ht="16.5" customHeight="1">
      <c r="A2388" s="15"/>
      <c r="B2388" s="49" t="s">
        <v>10632</v>
      </c>
      <c r="C2388" s="18" t="s">
        <v>10663</v>
      </c>
      <c r="D2388" s="20">
        <v>46.88</v>
      </c>
      <c r="E2388" s="19">
        <f>IFERROR(VLOOKUP(B2388,'Techno Systems'!B:D,3,0),"")</f>
        <v>46.88</v>
      </c>
      <c r="F2388" s="112">
        <f t="shared" si="273"/>
        <v>0</v>
      </c>
    </row>
    <row r="2389" spans="1:6" ht="16.5" customHeight="1">
      <c r="A2389" s="15"/>
      <c r="B2389" s="49" t="s">
        <v>10633</v>
      </c>
      <c r="C2389" s="18" t="s">
        <v>10664</v>
      </c>
      <c r="D2389" s="20">
        <v>68.95</v>
      </c>
      <c r="E2389" s="19">
        <f>IFERROR(VLOOKUP(B2389,'Techno Systems'!B:D,3,0),"")</f>
        <v>68.95</v>
      </c>
      <c r="F2389" s="112">
        <f t="shared" si="273"/>
        <v>0</v>
      </c>
    </row>
    <row r="2390" spans="1:6" ht="16.5" customHeight="1">
      <c r="A2390" s="15"/>
      <c r="B2390" s="49" t="s">
        <v>10634</v>
      </c>
      <c r="C2390" s="18" t="s">
        <v>10665</v>
      </c>
      <c r="D2390" s="20">
        <v>106.51</v>
      </c>
      <c r="E2390" s="19">
        <f>IFERROR(VLOOKUP(B2390,'Techno Systems'!B:D,3,0),"")</f>
        <v>106.51</v>
      </c>
      <c r="F2390" s="112">
        <f t="shared" si="273"/>
        <v>0</v>
      </c>
    </row>
    <row r="2391" spans="1:6" ht="16.5" customHeight="1">
      <c r="A2391" s="15"/>
      <c r="B2391" s="49" t="s">
        <v>10635</v>
      </c>
      <c r="C2391" s="18" t="s">
        <v>10666</v>
      </c>
      <c r="D2391" s="20">
        <v>155.99</v>
      </c>
      <c r="E2391" s="19">
        <f>IFERROR(VLOOKUP(B2391,'Techno Systems'!B:D,3,0),"")</f>
        <v>155.99</v>
      </c>
      <c r="F2391" s="112">
        <f t="shared" si="273"/>
        <v>0</v>
      </c>
    </row>
    <row r="2392" spans="1:6" ht="16.5" customHeight="1">
      <c r="A2392" s="15"/>
      <c r="B2392" s="49" t="s">
        <v>10636</v>
      </c>
      <c r="C2392" s="18" t="s">
        <v>10667</v>
      </c>
      <c r="D2392" s="20">
        <v>247.42</v>
      </c>
      <c r="E2392" s="19">
        <f>IFERROR(VLOOKUP(B2392,'Techno Systems'!B:D,3,0),"")</f>
        <v>247.42</v>
      </c>
      <c r="F2392" s="112">
        <f t="shared" si="273"/>
        <v>0</v>
      </c>
    </row>
    <row r="2393" spans="1:6" ht="16.5" customHeight="1">
      <c r="B2393" s="52"/>
      <c r="C2393" s="6" t="s">
        <v>10687</v>
      </c>
      <c r="D2393" s="8"/>
      <c r="E2393" s="10"/>
      <c r="F2393" s="5"/>
    </row>
    <row r="2394" spans="1:6" ht="27" customHeight="1">
      <c r="A2394" s="15"/>
      <c r="B2394" s="51" t="s">
        <v>10637</v>
      </c>
      <c r="C2394" s="18" t="s">
        <v>10668</v>
      </c>
      <c r="D2394" s="20">
        <v>57.57</v>
      </c>
      <c r="E2394" s="19">
        <f>IFERROR(VLOOKUP(B2394,'Techno Systems'!B:D,3,0),"")</f>
        <v>57.57</v>
      </c>
      <c r="F2394" s="112">
        <f t="shared" ref="F2394:F2399" si="274">IFERROR(E2394/D2394-1,0)</f>
        <v>0</v>
      </c>
    </row>
    <row r="2395" spans="1:6" ht="27" customHeight="1">
      <c r="A2395" s="15"/>
      <c r="B2395" s="51" t="s">
        <v>10638</v>
      </c>
      <c r="C2395" s="18" t="s">
        <v>10669</v>
      </c>
      <c r="D2395" s="20">
        <v>84.85</v>
      </c>
      <c r="E2395" s="19">
        <f>IFERROR(VLOOKUP(B2395,'Techno Systems'!B:D,3,0),"")</f>
        <v>84.85</v>
      </c>
      <c r="F2395" s="112">
        <f t="shared" si="274"/>
        <v>0</v>
      </c>
    </row>
    <row r="2396" spans="1:6" ht="27" customHeight="1">
      <c r="A2396" s="15"/>
      <c r="B2396" s="51" t="s">
        <v>10639</v>
      </c>
      <c r="C2396" s="18" t="s">
        <v>10670</v>
      </c>
      <c r="D2396" s="20">
        <v>117.47</v>
      </c>
      <c r="E2396" s="19">
        <f>IFERROR(VLOOKUP(B2396,'Techno Systems'!B:D,3,0),"")</f>
        <v>117.47</v>
      </c>
      <c r="F2396" s="112">
        <f t="shared" si="274"/>
        <v>0</v>
      </c>
    </row>
    <row r="2397" spans="1:6" ht="27" customHeight="1">
      <c r="A2397" s="15"/>
      <c r="B2397" s="51" t="s">
        <v>10640</v>
      </c>
      <c r="C2397" s="18" t="s">
        <v>10671</v>
      </c>
      <c r="D2397" s="20">
        <v>193.96</v>
      </c>
      <c r="E2397" s="19">
        <f>IFERROR(VLOOKUP(B2397,'Techno Systems'!B:D,3,0),"")</f>
        <v>193.96</v>
      </c>
      <c r="F2397" s="112">
        <f t="shared" si="274"/>
        <v>0</v>
      </c>
    </row>
    <row r="2398" spans="1:6" ht="27" customHeight="1">
      <c r="A2398" s="15"/>
      <c r="B2398" s="51" t="s">
        <v>10641</v>
      </c>
      <c r="C2398" s="18" t="s">
        <v>10672</v>
      </c>
      <c r="D2398" s="20">
        <v>331.04</v>
      </c>
      <c r="E2398" s="19">
        <f>IFERROR(VLOOKUP(B2398,'Techno Systems'!B:D,3,0),"")</f>
        <v>331.04</v>
      </c>
      <c r="F2398" s="112">
        <f t="shared" si="274"/>
        <v>0</v>
      </c>
    </row>
    <row r="2399" spans="1:6" ht="27" customHeight="1">
      <c r="A2399" s="15"/>
      <c r="B2399" s="51" t="s">
        <v>10642</v>
      </c>
      <c r="C2399" s="18" t="s">
        <v>10673</v>
      </c>
      <c r="D2399" s="20">
        <v>432.06</v>
      </c>
      <c r="E2399" s="19">
        <f>IFERROR(VLOOKUP(B2399,'Techno Systems'!B:D,3,0),"")</f>
        <v>432.06</v>
      </c>
      <c r="F2399" s="112">
        <f t="shared" si="274"/>
        <v>0</v>
      </c>
    </row>
    <row r="2400" spans="1:6" ht="16.5" customHeight="1">
      <c r="B2400" s="52"/>
      <c r="C2400" s="6" t="s">
        <v>10688</v>
      </c>
      <c r="D2400" s="8"/>
      <c r="E2400" s="10"/>
      <c r="F2400" s="5"/>
    </row>
    <row r="2401" spans="1:6" ht="26.25" customHeight="1">
      <c r="A2401" s="15"/>
      <c r="B2401" s="51" t="s">
        <v>10654</v>
      </c>
      <c r="C2401" s="18" t="s">
        <v>10954</v>
      </c>
      <c r="D2401" s="20">
        <v>53.87</v>
      </c>
      <c r="E2401" s="19">
        <f>IFERROR(VLOOKUP(B2401,'Techno Systems'!B:D,3,0),"")</f>
        <v>53.87</v>
      </c>
      <c r="F2401" s="112">
        <f t="shared" ref="F2401:F2406" si="275">IFERROR(E2401/D2401-1,0)</f>
        <v>0</v>
      </c>
    </row>
    <row r="2402" spans="1:6" ht="26.25" customHeight="1">
      <c r="A2402" s="15"/>
      <c r="B2402" s="51" t="s">
        <v>10655</v>
      </c>
      <c r="C2402" s="18" t="s">
        <v>10955</v>
      </c>
      <c r="D2402" s="20">
        <v>65.38</v>
      </c>
      <c r="E2402" s="19">
        <f>IFERROR(VLOOKUP(B2402,'Techno Systems'!B:D,3,0),"")</f>
        <v>65.38</v>
      </c>
      <c r="F2402" s="112">
        <f t="shared" si="275"/>
        <v>0</v>
      </c>
    </row>
    <row r="2403" spans="1:6" ht="26.25" customHeight="1">
      <c r="A2403" s="15"/>
      <c r="B2403" s="51" t="s">
        <v>10656</v>
      </c>
      <c r="C2403" s="18" t="s">
        <v>10956</v>
      </c>
      <c r="D2403" s="20">
        <v>95.68</v>
      </c>
      <c r="E2403" s="19">
        <f>IFERROR(VLOOKUP(B2403,'Techno Systems'!B:D,3,0),"")</f>
        <v>95.68</v>
      </c>
      <c r="F2403" s="112">
        <f t="shared" si="275"/>
        <v>0</v>
      </c>
    </row>
    <row r="2404" spans="1:6" ht="26.25" customHeight="1">
      <c r="A2404" s="15"/>
      <c r="B2404" s="51" t="s">
        <v>10657</v>
      </c>
      <c r="C2404" s="18" t="s">
        <v>10957</v>
      </c>
      <c r="D2404" s="20">
        <v>143.16</v>
      </c>
      <c r="E2404" s="19">
        <f>IFERROR(VLOOKUP(B2404,'Techno Systems'!B:D,3,0),"")</f>
        <v>143.16</v>
      </c>
      <c r="F2404" s="112">
        <f t="shared" si="275"/>
        <v>0</v>
      </c>
    </row>
    <row r="2405" spans="1:6" ht="26.25" customHeight="1">
      <c r="A2405" s="15"/>
      <c r="B2405" s="51" t="s">
        <v>10658</v>
      </c>
      <c r="C2405" s="18" t="s">
        <v>10958</v>
      </c>
      <c r="D2405" s="20">
        <v>213.56</v>
      </c>
      <c r="E2405" s="19">
        <f>IFERROR(VLOOKUP(B2405,'Techno Systems'!B:D,3,0),"")</f>
        <v>213.56</v>
      </c>
      <c r="F2405" s="112">
        <f t="shared" si="275"/>
        <v>0</v>
      </c>
    </row>
    <row r="2406" spans="1:6" ht="26.25" customHeight="1">
      <c r="A2406" s="15"/>
      <c r="B2406" s="51" t="s">
        <v>10659</v>
      </c>
      <c r="C2406" s="18" t="s">
        <v>10959</v>
      </c>
      <c r="D2406" s="20">
        <v>303.76</v>
      </c>
      <c r="E2406" s="19">
        <f>IFERROR(VLOOKUP(B2406,'Techno Systems'!B:D,3,0),"")</f>
        <v>303.76</v>
      </c>
      <c r="F2406" s="112">
        <f t="shared" si="275"/>
        <v>0</v>
      </c>
    </row>
    <row r="2407" spans="1:6" ht="16.5" customHeight="1">
      <c r="B2407" s="52"/>
      <c r="C2407" s="6" t="s">
        <v>10689</v>
      </c>
      <c r="D2407" s="8"/>
      <c r="E2407" s="10"/>
      <c r="F2407" s="5"/>
    </row>
    <row r="2408" spans="1:6" ht="16.5" customHeight="1">
      <c r="A2408" s="15"/>
      <c r="B2408" s="51" t="s">
        <v>10643</v>
      </c>
      <c r="C2408" s="18" t="s">
        <v>10674</v>
      </c>
      <c r="D2408" s="20">
        <v>3.43</v>
      </c>
      <c r="E2408" s="19">
        <f>IFERROR(VLOOKUP(B2408,'Techno Systems'!B:D,3,0),"")</f>
        <v>3.43</v>
      </c>
      <c r="F2408" s="112">
        <f t="shared" ref="F2408:F2418" si="276">IFERROR(E2408/D2408-1,0)</f>
        <v>0</v>
      </c>
    </row>
    <row r="2409" spans="1:6" ht="16.5" customHeight="1">
      <c r="A2409" s="15"/>
      <c r="B2409" s="51" t="s">
        <v>10644</v>
      </c>
      <c r="C2409" s="18" t="s">
        <v>10675</v>
      </c>
      <c r="D2409" s="20">
        <v>3.43</v>
      </c>
      <c r="E2409" s="19">
        <f>IFERROR(VLOOKUP(B2409,'Techno Systems'!B:D,3,0),"")</f>
        <v>3.43</v>
      </c>
      <c r="F2409" s="112">
        <f t="shared" si="276"/>
        <v>0</v>
      </c>
    </row>
    <row r="2410" spans="1:6" ht="16.5" customHeight="1">
      <c r="A2410" s="15"/>
      <c r="B2410" s="51" t="s">
        <v>10645</v>
      </c>
      <c r="C2410" s="18" t="s">
        <v>10676</v>
      </c>
      <c r="D2410" s="20">
        <v>5.21</v>
      </c>
      <c r="E2410" s="19">
        <f>IFERROR(VLOOKUP(B2410,'Techno Systems'!B:D,3,0),"")</f>
        <v>5.21</v>
      </c>
      <c r="F2410" s="112">
        <f t="shared" si="276"/>
        <v>0</v>
      </c>
    </row>
    <row r="2411" spans="1:6" ht="16.5" customHeight="1">
      <c r="A2411" s="15"/>
      <c r="B2411" s="51" t="s">
        <v>10646</v>
      </c>
      <c r="C2411" s="18" t="s">
        <v>10677</v>
      </c>
      <c r="D2411" s="20">
        <v>5.89</v>
      </c>
      <c r="E2411" s="19">
        <f>IFERROR(VLOOKUP(B2411,'Techno Systems'!B:D,3,0),"")</f>
        <v>5.89</v>
      </c>
      <c r="F2411" s="112">
        <f t="shared" si="276"/>
        <v>0</v>
      </c>
    </row>
    <row r="2412" spans="1:6" ht="16.5" customHeight="1">
      <c r="A2412" s="15"/>
      <c r="B2412" s="51" t="s">
        <v>10647</v>
      </c>
      <c r="C2412" s="18" t="s">
        <v>10678</v>
      </c>
      <c r="D2412" s="20">
        <v>7.54</v>
      </c>
      <c r="E2412" s="19">
        <f>IFERROR(VLOOKUP(B2412,'Techno Systems'!B:D,3,0),"")</f>
        <v>7.54</v>
      </c>
      <c r="F2412" s="112">
        <f t="shared" si="276"/>
        <v>0</v>
      </c>
    </row>
    <row r="2413" spans="1:6" ht="16.5" customHeight="1">
      <c r="A2413" s="15"/>
      <c r="B2413" s="51" t="s">
        <v>10648</v>
      </c>
      <c r="C2413" s="18" t="s">
        <v>10679</v>
      </c>
      <c r="D2413" s="20">
        <v>10.42</v>
      </c>
      <c r="E2413" s="19">
        <f>IFERROR(VLOOKUP(B2413,'Techno Systems'!B:D,3,0),"")</f>
        <v>10.42</v>
      </c>
      <c r="F2413" s="112">
        <f t="shared" si="276"/>
        <v>0</v>
      </c>
    </row>
    <row r="2414" spans="1:6" ht="16.5" customHeight="1">
      <c r="A2414" s="15"/>
      <c r="B2414" s="51" t="s">
        <v>10649</v>
      </c>
      <c r="C2414" s="18" t="s">
        <v>10680</v>
      </c>
      <c r="D2414" s="20">
        <v>16.72</v>
      </c>
      <c r="E2414" s="19">
        <f>IFERROR(VLOOKUP(B2414,'Techno Systems'!B:D,3,0),"")</f>
        <v>16.72</v>
      </c>
      <c r="F2414" s="112">
        <f t="shared" si="276"/>
        <v>0</v>
      </c>
    </row>
    <row r="2415" spans="1:6" ht="16.5" customHeight="1">
      <c r="A2415" s="15"/>
      <c r="B2415" s="51" t="s">
        <v>10650</v>
      </c>
      <c r="C2415" s="18" t="s">
        <v>10681</v>
      </c>
      <c r="D2415" s="20">
        <v>28.24</v>
      </c>
      <c r="E2415" s="19">
        <f>IFERROR(VLOOKUP(B2415,'Techno Systems'!B:D,3,0),"")</f>
        <v>28.24</v>
      </c>
      <c r="F2415" s="112">
        <f t="shared" si="276"/>
        <v>0</v>
      </c>
    </row>
    <row r="2416" spans="1:6" ht="16.5" customHeight="1">
      <c r="A2416" s="15"/>
      <c r="B2416" s="51" t="s">
        <v>10651</v>
      </c>
      <c r="C2416" s="18" t="s">
        <v>10682</v>
      </c>
      <c r="D2416" s="20">
        <v>39.75</v>
      </c>
      <c r="E2416" s="19">
        <f>IFERROR(VLOOKUP(B2416,'Techno Systems'!B:D,3,0),"")</f>
        <v>39.75</v>
      </c>
      <c r="F2416" s="112">
        <f t="shared" si="276"/>
        <v>0</v>
      </c>
    </row>
    <row r="2417" spans="1:6" ht="16.5" customHeight="1">
      <c r="A2417" s="15"/>
      <c r="B2417" s="51" t="s">
        <v>10652</v>
      </c>
      <c r="C2417" s="18" t="s">
        <v>10683</v>
      </c>
      <c r="D2417" s="20">
        <v>75.39</v>
      </c>
      <c r="E2417" s="19">
        <f>IFERROR(VLOOKUP(B2417,'Techno Systems'!B:D,3,0),"")</f>
        <v>75.39</v>
      </c>
      <c r="F2417" s="112">
        <f t="shared" si="276"/>
        <v>0</v>
      </c>
    </row>
    <row r="2418" spans="1:6" ht="16.5" customHeight="1">
      <c r="A2418" s="15"/>
      <c r="B2418" s="51" t="s">
        <v>10653</v>
      </c>
      <c r="C2418" s="18" t="s">
        <v>10684</v>
      </c>
      <c r="D2418" s="20">
        <v>98.42</v>
      </c>
      <c r="E2418" s="19">
        <f>IFERROR(VLOOKUP(B2418,'Techno Systems'!B:D,3,0),"")</f>
        <v>98.42</v>
      </c>
      <c r="F2418" s="112">
        <f t="shared" si="276"/>
        <v>0</v>
      </c>
    </row>
    <row r="2419" spans="1:6" ht="15" customHeight="1">
      <c r="B2419" s="50"/>
      <c r="C2419" s="6" t="s">
        <v>6666</v>
      </c>
      <c r="D2419" s="8"/>
      <c r="E2419" s="14"/>
      <c r="F2419" s="5"/>
    </row>
    <row r="2420" spans="1:6" ht="15" customHeight="1">
      <c r="A2420" s="15"/>
      <c r="B2420" s="49" t="s">
        <v>8399</v>
      </c>
      <c r="C2420" s="18" t="s">
        <v>9583</v>
      </c>
      <c r="D2420" s="20">
        <v>1.05</v>
      </c>
      <c r="E2420" s="19">
        <f>IFERROR(VLOOKUP(B2420,'Techno Systems'!B:D,3,0),"")</f>
        <v>1.05</v>
      </c>
      <c r="F2420" s="112">
        <f t="shared" ref="F2420:F2432" si="277">IFERROR(E2420/D2420-1,0)</f>
        <v>0</v>
      </c>
    </row>
    <row r="2421" spans="1:6" ht="15" customHeight="1">
      <c r="A2421" s="15"/>
      <c r="B2421" s="49" t="s">
        <v>8380</v>
      </c>
      <c r="C2421" s="18" t="s">
        <v>9576</v>
      </c>
      <c r="D2421" s="20">
        <v>1.08</v>
      </c>
      <c r="E2421" s="19">
        <f>IFERROR(VLOOKUP(B2421,'Techno Systems'!B:D,3,0),"")</f>
        <v>1.08</v>
      </c>
      <c r="F2421" s="112">
        <f t="shared" si="277"/>
        <v>0</v>
      </c>
    </row>
    <row r="2422" spans="1:6" ht="15" customHeight="1">
      <c r="A2422" s="15"/>
      <c r="B2422" s="49" t="s">
        <v>8387</v>
      </c>
      <c r="C2422" s="18" t="s">
        <v>9577</v>
      </c>
      <c r="D2422" s="20">
        <v>1.1000000000000001</v>
      </c>
      <c r="E2422" s="19">
        <f>IFERROR(VLOOKUP(B2422,'Techno Systems'!B:D,3,0),"")</f>
        <v>1.1000000000000001</v>
      </c>
      <c r="F2422" s="112">
        <f t="shared" si="277"/>
        <v>0</v>
      </c>
    </row>
    <row r="2423" spans="1:6" ht="15" customHeight="1">
      <c r="A2423" s="15"/>
      <c r="B2423" s="49" t="s">
        <v>6115</v>
      </c>
      <c r="C2423" s="18" t="s">
        <v>6116</v>
      </c>
      <c r="D2423" s="20">
        <v>1.23</v>
      </c>
      <c r="E2423" s="19">
        <f>IFERROR(VLOOKUP(B2423,'Techno Systems'!B:D,3,0),"")</f>
        <v>1.23</v>
      </c>
      <c r="F2423" s="112">
        <f t="shared" si="277"/>
        <v>0</v>
      </c>
    </row>
    <row r="2424" spans="1:6" ht="15" customHeight="1">
      <c r="A2424" s="15"/>
      <c r="B2424" s="49" t="s">
        <v>6119</v>
      </c>
      <c r="C2424" s="18" t="s">
        <v>6120</v>
      </c>
      <c r="D2424" s="20">
        <v>1.29</v>
      </c>
      <c r="E2424" s="19">
        <f>IFERROR(VLOOKUP(B2424,'Techno Systems'!B:D,3,0),"")</f>
        <v>1.29</v>
      </c>
      <c r="F2424" s="112">
        <f t="shared" si="277"/>
        <v>0</v>
      </c>
    </row>
    <row r="2425" spans="1:6" ht="15" customHeight="1">
      <c r="A2425" s="15"/>
      <c r="B2425" s="49" t="s">
        <v>6121</v>
      </c>
      <c r="C2425" s="18" t="s">
        <v>6122</v>
      </c>
      <c r="D2425" s="20">
        <v>1.45</v>
      </c>
      <c r="E2425" s="19">
        <f>IFERROR(VLOOKUP(B2425,'Techno Systems'!B:D,3,0),"")</f>
        <v>1.45</v>
      </c>
      <c r="F2425" s="112">
        <f t="shared" si="277"/>
        <v>0</v>
      </c>
    </row>
    <row r="2426" spans="1:6" ht="15" customHeight="1">
      <c r="A2426" s="15"/>
      <c r="B2426" s="49" t="s">
        <v>6125</v>
      </c>
      <c r="C2426" s="18" t="s">
        <v>6126</v>
      </c>
      <c r="D2426" s="20">
        <v>1.65</v>
      </c>
      <c r="E2426" s="19">
        <f>IFERROR(VLOOKUP(B2426,'Techno Systems'!B:D,3,0),"")</f>
        <v>1.65</v>
      </c>
      <c r="F2426" s="112">
        <f t="shared" si="277"/>
        <v>0</v>
      </c>
    </row>
    <row r="2427" spans="1:6" ht="15" customHeight="1">
      <c r="A2427" s="15"/>
      <c r="B2427" s="49" t="s">
        <v>8400</v>
      </c>
      <c r="C2427" s="18" t="s">
        <v>10918</v>
      </c>
      <c r="D2427" s="20">
        <v>1.88</v>
      </c>
      <c r="E2427" s="19">
        <f>IFERROR(VLOOKUP(B2427,'Techno Systems'!B:D,3,0),"")</f>
        <v>1.88</v>
      </c>
      <c r="F2427" s="112">
        <f t="shared" si="277"/>
        <v>0</v>
      </c>
    </row>
    <row r="2428" spans="1:6" ht="15" customHeight="1">
      <c r="A2428" s="15"/>
      <c r="B2428" s="49" t="s">
        <v>6106</v>
      </c>
      <c r="C2428" s="18" t="s">
        <v>9567</v>
      </c>
      <c r="D2428" s="20">
        <v>1.41</v>
      </c>
      <c r="E2428" s="19">
        <f>IFERROR(VLOOKUP(B2428,'Techno Systems'!B:D,3,0),"")</f>
        <v>1.41</v>
      </c>
      <c r="F2428" s="112">
        <f t="shared" si="277"/>
        <v>0</v>
      </c>
    </row>
    <row r="2429" spans="1:6" ht="15" customHeight="1">
      <c r="A2429" s="15"/>
      <c r="B2429" s="49" t="s">
        <v>6109</v>
      </c>
      <c r="C2429" s="18" t="s">
        <v>6110</v>
      </c>
      <c r="D2429" s="20">
        <v>1.48</v>
      </c>
      <c r="E2429" s="19">
        <f>IFERROR(VLOOKUP(B2429,'Techno Systems'!B:D,3,0),"")</f>
        <v>1.48</v>
      </c>
      <c r="F2429" s="112">
        <f t="shared" si="277"/>
        <v>0</v>
      </c>
    </row>
    <row r="2430" spans="1:6" ht="15" customHeight="1">
      <c r="A2430" s="15"/>
      <c r="B2430" s="49" t="s">
        <v>6111</v>
      </c>
      <c r="C2430" s="18" t="s">
        <v>6112</v>
      </c>
      <c r="D2430" s="20">
        <v>1.67</v>
      </c>
      <c r="E2430" s="19">
        <f>IFERROR(VLOOKUP(B2430,'Techno Systems'!B:D,3,0),"")</f>
        <v>1.67</v>
      </c>
      <c r="F2430" s="112">
        <f t="shared" si="277"/>
        <v>0</v>
      </c>
    </row>
    <row r="2431" spans="1:6" ht="17.25" customHeight="1">
      <c r="A2431" s="15"/>
      <c r="B2431" s="49" t="s">
        <v>6113</v>
      </c>
      <c r="C2431" s="18" t="s">
        <v>6114</v>
      </c>
      <c r="D2431" s="20">
        <v>1.91</v>
      </c>
      <c r="E2431" s="19">
        <f>IFERROR(VLOOKUP(B2431,'Techno Systems'!B:D,3,0),"")</f>
        <v>1.91</v>
      </c>
      <c r="F2431" s="112">
        <f t="shared" si="277"/>
        <v>0</v>
      </c>
    </row>
    <row r="2432" spans="1:6" ht="15" customHeight="1">
      <c r="A2432" s="15"/>
      <c r="B2432" s="49" t="s">
        <v>8392</v>
      </c>
      <c r="C2432" s="18" t="s">
        <v>9596</v>
      </c>
      <c r="D2432" s="20">
        <v>2.25</v>
      </c>
      <c r="E2432" s="19">
        <f>IFERROR(VLOOKUP(B2432,'Techno Systems'!B:D,3,0),"")</f>
        <v>2.25</v>
      </c>
      <c r="F2432" s="112">
        <f t="shared" si="277"/>
        <v>0</v>
      </c>
    </row>
    <row r="2433" spans="1:6" ht="15" customHeight="1">
      <c r="B2433" s="50"/>
      <c r="C2433" s="6" t="s">
        <v>8600</v>
      </c>
      <c r="D2433" s="8"/>
      <c r="E2433" s="227"/>
      <c r="F2433" s="220"/>
    </row>
    <row r="2434" spans="1:6" ht="15" customHeight="1">
      <c r="A2434" s="15"/>
      <c r="B2434" s="49" t="s">
        <v>8388</v>
      </c>
      <c r="C2434" s="18" t="s">
        <v>8389</v>
      </c>
      <c r="D2434" s="20">
        <v>1.1499999999999999</v>
      </c>
      <c r="E2434" s="19">
        <f>IFERROR(VLOOKUP(B2434,'Techno Systems'!B:D,3,0),"")</f>
        <v>1.1499999999999999</v>
      </c>
      <c r="F2434" s="112">
        <f t="shared" ref="F2434:F2441" si="278">IFERROR(E2434/D2434-1,0)</f>
        <v>0</v>
      </c>
    </row>
    <row r="2435" spans="1:6" ht="15" customHeight="1">
      <c r="A2435" s="15"/>
      <c r="B2435" s="49" t="s">
        <v>8397</v>
      </c>
      <c r="C2435" s="18" t="s">
        <v>8398</v>
      </c>
      <c r="D2435" s="20">
        <v>1.18</v>
      </c>
      <c r="E2435" s="19">
        <f>IFERROR(VLOOKUP(B2435,'Techno Systems'!B:D,3,0),"")</f>
        <v>1.18</v>
      </c>
      <c r="F2435" s="112">
        <f t="shared" si="278"/>
        <v>0</v>
      </c>
    </row>
    <row r="2436" spans="1:6" ht="15" customHeight="1">
      <c r="A2436" s="15"/>
      <c r="B2436" s="49" t="s">
        <v>8385</v>
      </c>
      <c r="C2436" s="18" t="s">
        <v>8386</v>
      </c>
      <c r="D2436" s="20">
        <v>1.22</v>
      </c>
      <c r="E2436" s="19">
        <f>IFERROR(VLOOKUP(B2436,'Techno Systems'!B:D,3,0),"")</f>
        <v>1.22</v>
      </c>
      <c r="F2436" s="112">
        <f t="shared" si="278"/>
        <v>0</v>
      </c>
    </row>
    <row r="2437" spans="1:6" ht="15" customHeight="1">
      <c r="A2437" s="15"/>
      <c r="B2437" s="49" t="s">
        <v>8565</v>
      </c>
      <c r="C2437" s="18" t="s">
        <v>8566</v>
      </c>
      <c r="D2437" s="20">
        <v>1.36</v>
      </c>
      <c r="E2437" s="19">
        <f>IFERROR(VLOOKUP(B2437,'Techno Systems'!B:D,3,0),"")</f>
        <v>1.36</v>
      </c>
      <c r="F2437" s="112">
        <f t="shared" si="278"/>
        <v>0</v>
      </c>
    </row>
    <row r="2438" spans="1:6" ht="15" customHeight="1">
      <c r="A2438" s="15"/>
      <c r="B2438" s="49" t="s">
        <v>8583</v>
      </c>
      <c r="C2438" s="18" t="s">
        <v>8584</v>
      </c>
      <c r="D2438" s="20">
        <v>1.49</v>
      </c>
      <c r="E2438" s="19">
        <f>IFERROR(VLOOKUP(B2438,'Techno Systems'!B:D,3,0),"")</f>
        <v>1.49</v>
      </c>
      <c r="F2438" s="112">
        <f t="shared" si="278"/>
        <v>0</v>
      </c>
    </row>
    <row r="2439" spans="1:6" ht="15" customHeight="1">
      <c r="A2439" s="15"/>
      <c r="B2439" s="49" t="s">
        <v>8581</v>
      </c>
      <c r="C2439" s="18" t="s">
        <v>8582</v>
      </c>
      <c r="D2439" s="20">
        <v>1.7</v>
      </c>
      <c r="E2439" s="19">
        <f>IFERROR(VLOOKUP(B2439,'Techno Systems'!B:D,3,0),"")</f>
        <v>1.7</v>
      </c>
      <c r="F2439" s="112">
        <f t="shared" si="278"/>
        <v>0</v>
      </c>
    </row>
    <row r="2440" spans="1:6" ht="15" customHeight="1">
      <c r="A2440" s="15"/>
      <c r="B2440" s="49" t="s">
        <v>8571</v>
      </c>
      <c r="C2440" s="18" t="s">
        <v>8572</v>
      </c>
      <c r="D2440" s="20">
        <v>1.99</v>
      </c>
      <c r="E2440" s="19">
        <f>IFERROR(VLOOKUP(B2440,'Techno Systems'!B:D,3,0),"")</f>
        <v>1.99</v>
      </c>
      <c r="F2440" s="112">
        <f t="shared" si="278"/>
        <v>0</v>
      </c>
    </row>
    <row r="2441" spans="1:6" ht="15" customHeight="1">
      <c r="A2441" s="15"/>
      <c r="B2441" s="49" t="s">
        <v>8402</v>
      </c>
      <c r="C2441" s="18" t="s">
        <v>8403</v>
      </c>
      <c r="D2441" s="20">
        <v>2.2000000000000002</v>
      </c>
      <c r="E2441" s="19">
        <f>IFERROR(VLOOKUP(B2441,'Techno Systems'!B:D,3,0),"")</f>
        <v>2.2000000000000002</v>
      </c>
      <c r="F2441" s="112">
        <f t="shared" si="278"/>
        <v>0</v>
      </c>
    </row>
    <row r="2442" spans="1:6" ht="15" customHeight="1">
      <c r="A2442" s="130"/>
      <c r="B2442" s="50"/>
      <c r="C2442" s="6" t="s">
        <v>9490</v>
      </c>
      <c r="D2442" s="13"/>
      <c r="E2442" s="14"/>
      <c r="F2442" s="5"/>
    </row>
    <row r="2443" spans="1:6" ht="15" customHeight="1">
      <c r="A2443" s="15"/>
      <c r="B2443" s="49" t="s">
        <v>9426</v>
      </c>
      <c r="C2443" s="18" t="s">
        <v>9427</v>
      </c>
      <c r="D2443" s="20">
        <v>17.88</v>
      </c>
      <c r="E2443" s="19">
        <f>IFERROR(VLOOKUP(B2443,'Techno Systems'!B:D,3,0),"")</f>
        <v>17.88</v>
      </c>
      <c r="F2443" s="112">
        <f t="shared" ref="F2443:F2448" si="279">IFERROR(E2443/D2443-1,0)</f>
        <v>0</v>
      </c>
    </row>
    <row r="2444" spans="1:6" ht="15" customHeight="1">
      <c r="A2444" s="15"/>
      <c r="B2444" s="49" t="s">
        <v>10902</v>
      </c>
      <c r="C2444" s="18" t="s">
        <v>10903</v>
      </c>
      <c r="D2444" s="20">
        <v>17.88</v>
      </c>
      <c r="E2444" s="19">
        <f>IFERROR(VLOOKUP(B2444,'Techno Systems'!B:D,3,0),"")</f>
        <v>17.88</v>
      </c>
      <c r="F2444" s="112">
        <f t="shared" si="279"/>
        <v>0</v>
      </c>
    </row>
    <row r="2445" spans="1:6" ht="15" customHeight="1">
      <c r="A2445" s="15"/>
      <c r="B2445" s="49" t="s">
        <v>9432</v>
      </c>
      <c r="C2445" s="18" t="s">
        <v>9433</v>
      </c>
      <c r="D2445" s="20">
        <v>18.760000000000002</v>
      </c>
      <c r="E2445" s="19">
        <f>IFERROR(VLOOKUP(B2445,'Techno Systems'!B:D,3,0),"")</f>
        <v>18.760000000000002</v>
      </c>
      <c r="F2445" s="112">
        <f t="shared" si="279"/>
        <v>0</v>
      </c>
    </row>
    <row r="2446" spans="1:6" ht="15" customHeight="1">
      <c r="A2446" s="15"/>
      <c r="B2446" s="49" t="s">
        <v>9430</v>
      </c>
      <c r="C2446" s="18" t="s">
        <v>9431</v>
      </c>
      <c r="D2446" s="20">
        <v>18.760000000000002</v>
      </c>
      <c r="E2446" s="19">
        <f>IFERROR(VLOOKUP(B2446,'Techno Systems'!B:D,3,0),"")</f>
        <v>18.760000000000002</v>
      </c>
      <c r="F2446" s="112">
        <f t="shared" si="279"/>
        <v>0</v>
      </c>
    </row>
    <row r="2447" spans="1:6" ht="15" customHeight="1">
      <c r="A2447" s="15"/>
      <c r="B2447" s="49" t="s">
        <v>9428</v>
      </c>
      <c r="C2447" s="18" t="s">
        <v>9429</v>
      </c>
      <c r="D2447" s="20">
        <v>19.690000000000001</v>
      </c>
      <c r="E2447" s="19">
        <f>IFERROR(VLOOKUP(B2447,'Techno Systems'!B:D,3,0),"")</f>
        <v>19.690000000000001</v>
      </c>
      <c r="F2447" s="112">
        <f t="shared" si="279"/>
        <v>0</v>
      </c>
    </row>
    <row r="2448" spans="1:6" ht="15" customHeight="1">
      <c r="A2448" s="15"/>
      <c r="B2448" s="49" t="s">
        <v>9434</v>
      </c>
      <c r="C2448" s="18" t="s">
        <v>9435</v>
      </c>
      <c r="D2448" s="20">
        <v>19.690000000000001</v>
      </c>
      <c r="E2448" s="19">
        <f>IFERROR(VLOOKUP(B2448,'Techno Systems'!B:D,3,0),"")</f>
        <v>19.690000000000001</v>
      </c>
      <c r="F2448" s="112">
        <f t="shared" si="279"/>
        <v>0</v>
      </c>
    </row>
    <row r="2449" spans="1:6" ht="20.100000000000001" customHeight="1">
      <c r="B2449" s="218"/>
      <c r="C2449" s="6" t="s">
        <v>11258</v>
      </c>
      <c r="D2449" s="8"/>
      <c r="E2449" s="10"/>
      <c r="F2449" s="5"/>
    </row>
    <row r="2450" spans="1:6" ht="16.5" customHeight="1">
      <c r="A2450" s="15"/>
      <c r="B2450" s="51" t="s">
        <v>10697</v>
      </c>
      <c r="C2450" s="18" t="s">
        <v>10698</v>
      </c>
      <c r="D2450" s="20">
        <v>15.3</v>
      </c>
      <c r="E2450" s="19">
        <f>IFERROR(VLOOKUP(B2450,'Techno Systems'!B:D,3,0),"")</f>
        <v>15.3</v>
      </c>
      <c r="F2450" s="112">
        <f t="shared" ref="F2450:F2453" si="280">IFERROR(E2450/D2450-1,0)</f>
        <v>0</v>
      </c>
    </row>
    <row r="2451" spans="1:6" ht="16.5" customHeight="1">
      <c r="A2451" s="15"/>
      <c r="B2451" s="51" t="s">
        <v>10691</v>
      </c>
      <c r="C2451" s="18" t="s">
        <v>10692</v>
      </c>
      <c r="D2451" s="20">
        <v>16.11</v>
      </c>
      <c r="E2451" s="19">
        <f>IFERROR(VLOOKUP(B2451,'Techno Systems'!B:D,3,0),"")</f>
        <v>16.11</v>
      </c>
      <c r="F2451" s="112">
        <f t="shared" si="280"/>
        <v>0</v>
      </c>
    </row>
    <row r="2452" spans="1:6" ht="16.5" customHeight="1">
      <c r="A2452" s="15"/>
      <c r="B2452" s="51" t="s">
        <v>10693</v>
      </c>
      <c r="C2452" s="18" t="s">
        <v>10694</v>
      </c>
      <c r="D2452" s="20">
        <v>17.100000000000001</v>
      </c>
      <c r="E2452" s="19">
        <f>IFERROR(VLOOKUP(B2452,'Techno Systems'!B:D,3,0),"")</f>
        <v>17.100000000000001</v>
      </c>
      <c r="F2452" s="112">
        <f t="shared" si="280"/>
        <v>0</v>
      </c>
    </row>
    <row r="2453" spans="1:6" ht="16.5" customHeight="1">
      <c r="A2453" s="15"/>
      <c r="B2453" s="51" t="s">
        <v>10695</v>
      </c>
      <c r="C2453" s="18" t="s">
        <v>10696</v>
      </c>
      <c r="D2453" s="20">
        <v>17.91</v>
      </c>
      <c r="E2453" s="19">
        <f>IFERROR(VLOOKUP(B2453,'Techno Systems'!B:D,3,0),"")</f>
        <v>17.91</v>
      </c>
      <c r="F2453" s="112">
        <f t="shared" si="280"/>
        <v>0</v>
      </c>
    </row>
    <row r="2454" spans="1:6" ht="15" customHeight="1">
      <c r="A2454" s="130"/>
      <c r="B2454" s="50"/>
      <c r="C2454" s="6" t="s">
        <v>11257</v>
      </c>
      <c r="D2454" s="13"/>
      <c r="E2454" s="14"/>
      <c r="F2454" s="5"/>
    </row>
    <row r="2455" spans="1:6" ht="15" customHeight="1">
      <c r="A2455" s="15"/>
      <c r="B2455" s="49" t="s">
        <v>11197</v>
      </c>
      <c r="C2455" s="18" t="s">
        <v>11198</v>
      </c>
      <c r="D2455" s="20">
        <v>13.92</v>
      </c>
      <c r="E2455" s="19">
        <f>IFERROR(VLOOKUP(B2455,'Techno Systems'!B:D,3,0),"")</f>
        <v>13.92</v>
      </c>
      <c r="F2455" s="112">
        <f t="shared" ref="F2455:F2462" si="281">IFERROR(E2455/D2455-1,0)</f>
        <v>0</v>
      </c>
    </row>
    <row r="2456" spans="1:6" ht="15" customHeight="1">
      <c r="A2456" s="15"/>
      <c r="B2456" s="49" t="s">
        <v>11208</v>
      </c>
      <c r="C2456" s="18" t="s">
        <v>11209</v>
      </c>
      <c r="D2456" s="20">
        <v>13.92</v>
      </c>
      <c r="E2456" s="19">
        <f>IFERROR(VLOOKUP(B2456,'Techno Systems'!B:D,3,0),"")</f>
        <v>13.92</v>
      </c>
      <c r="F2456" s="112">
        <f t="shared" si="281"/>
        <v>0</v>
      </c>
    </row>
    <row r="2457" spans="1:6" ht="15" customHeight="1">
      <c r="A2457" s="15"/>
      <c r="B2457" s="49" t="s">
        <v>11205</v>
      </c>
      <c r="C2457" s="18" t="s">
        <v>11206</v>
      </c>
      <c r="D2457" s="20">
        <v>13.55</v>
      </c>
      <c r="E2457" s="19">
        <f>IFERROR(VLOOKUP(B2457,'Techno Systems'!B:D,3,0),"")</f>
        <v>13.55</v>
      </c>
      <c r="F2457" s="112">
        <f t="shared" si="281"/>
        <v>0</v>
      </c>
    </row>
    <row r="2458" spans="1:6" ht="15" customHeight="1">
      <c r="A2458" s="15"/>
      <c r="B2458" s="49" t="s">
        <v>11164</v>
      </c>
      <c r="C2458" s="18" t="s">
        <v>11165</v>
      </c>
      <c r="D2458" s="20">
        <v>17.57</v>
      </c>
      <c r="E2458" s="19">
        <f>IFERROR(VLOOKUP(B2458,'Techno Systems'!B:D,3,0),"")</f>
        <v>17.57</v>
      </c>
      <c r="F2458" s="112">
        <f t="shared" si="281"/>
        <v>0</v>
      </c>
    </row>
    <row r="2459" spans="1:6" ht="15" customHeight="1">
      <c r="A2459" s="15"/>
      <c r="B2459" s="49" t="s">
        <v>11111</v>
      </c>
      <c r="C2459" s="18" t="s">
        <v>11112</v>
      </c>
      <c r="D2459" s="20">
        <v>17.57</v>
      </c>
      <c r="E2459" s="19">
        <f>IFERROR(VLOOKUP(B2459,'Techno Systems'!B:D,3,0),"")</f>
        <v>17.57</v>
      </c>
      <c r="F2459" s="112">
        <f t="shared" si="281"/>
        <v>0</v>
      </c>
    </row>
    <row r="2460" spans="1:6" ht="15" customHeight="1">
      <c r="A2460" s="15"/>
      <c r="B2460" s="49" t="s">
        <v>11095</v>
      </c>
      <c r="C2460" s="18" t="s">
        <v>11096</v>
      </c>
      <c r="D2460" s="20">
        <v>17.2</v>
      </c>
      <c r="E2460" s="19">
        <f>IFERROR(VLOOKUP(B2460,'Techno Systems'!B:D,3,0),"")</f>
        <v>17.2</v>
      </c>
      <c r="F2460" s="112">
        <f t="shared" si="281"/>
        <v>0</v>
      </c>
    </row>
    <row r="2461" spans="1:6" ht="15" customHeight="1">
      <c r="A2461" s="15"/>
      <c r="B2461" s="49" t="s">
        <v>11199</v>
      </c>
      <c r="C2461" s="18" t="s">
        <v>11200</v>
      </c>
      <c r="D2461" s="20">
        <v>24.2</v>
      </c>
      <c r="E2461" s="19">
        <f>IFERROR(VLOOKUP(B2461,'Techno Systems'!B:D,3,0),"")</f>
        <v>24.2</v>
      </c>
      <c r="F2461" s="112">
        <f t="shared" si="281"/>
        <v>0</v>
      </c>
    </row>
    <row r="2462" spans="1:6" ht="15" customHeight="1">
      <c r="A2462" s="15"/>
      <c r="B2462" s="49" t="s">
        <v>11210</v>
      </c>
      <c r="C2462" s="18" t="s">
        <v>11211</v>
      </c>
      <c r="D2462" s="20">
        <v>23.72</v>
      </c>
      <c r="E2462" s="19">
        <f>IFERROR(VLOOKUP(B2462,'Techno Systems'!B:D,3,0),"")</f>
        <v>23.72</v>
      </c>
      <c r="F2462" s="112">
        <f t="shared" si="281"/>
        <v>0</v>
      </c>
    </row>
    <row r="2463" spans="1:6" ht="15" customHeight="1">
      <c r="A2463" s="130"/>
      <c r="B2463" s="50"/>
      <c r="C2463" s="6" t="s">
        <v>9489</v>
      </c>
      <c r="D2463" s="13"/>
      <c r="E2463" s="14"/>
      <c r="F2463" s="5"/>
    </row>
    <row r="2464" spans="1:6" ht="20.100000000000001" customHeight="1">
      <c r="A2464" s="15"/>
      <c r="B2464" s="49" t="s">
        <v>9414</v>
      </c>
      <c r="C2464" s="18" t="s">
        <v>9421</v>
      </c>
      <c r="D2464" s="20">
        <v>23.05</v>
      </c>
      <c r="E2464" s="19">
        <f>IFERROR(VLOOKUP(B2464,'Techno Systems'!B:D,3,0),"")</f>
        <v>23.05</v>
      </c>
      <c r="F2464" s="112">
        <f t="shared" ref="F2464:F2469" si="282">IFERROR(E2464/D2464-1,0)</f>
        <v>0</v>
      </c>
    </row>
    <row r="2465" spans="1:6" ht="20.100000000000001" customHeight="1">
      <c r="A2465" s="15"/>
      <c r="B2465" s="49" t="s">
        <v>9415</v>
      </c>
      <c r="C2465" s="18" t="s">
        <v>9420</v>
      </c>
      <c r="D2465" s="20">
        <v>27.48</v>
      </c>
      <c r="E2465" s="19">
        <f>IFERROR(VLOOKUP(B2465,'Techno Systems'!B:D,3,0),"")</f>
        <v>27.48</v>
      </c>
      <c r="F2465" s="112">
        <f t="shared" si="282"/>
        <v>0</v>
      </c>
    </row>
    <row r="2466" spans="1:6" ht="20.100000000000001" customHeight="1">
      <c r="A2466" s="15"/>
      <c r="B2466" s="49" t="s">
        <v>9416</v>
      </c>
      <c r="C2466" s="18" t="s">
        <v>9422</v>
      </c>
      <c r="D2466" s="20">
        <v>34.07</v>
      </c>
      <c r="E2466" s="19">
        <f>IFERROR(VLOOKUP(B2466,'Techno Systems'!B:D,3,0),"")</f>
        <v>34.07</v>
      </c>
      <c r="F2466" s="112">
        <f t="shared" si="282"/>
        <v>0</v>
      </c>
    </row>
    <row r="2467" spans="1:6" ht="20.100000000000001" customHeight="1">
      <c r="A2467" s="15"/>
      <c r="B2467" s="49" t="s">
        <v>9417</v>
      </c>
      <c r="C2467" s="18" t="s">
        <v>9423</v>
      </c>
      <c r="D2467" s="20">
        <v>52.42</v>
      </c>
      <c r="E2467" s="19">
        <f>IFERROR(VLOOKUP(B2467,'Techno Systems'!B:D,3,0),"")</f>
        <v>52.42</v>
      </c>
      <c r="F2467" s="112">
        <f t="shared" si="282"/>
        <v>0</v>
      </c>
    </row>
    <row r="2468" spans="1:6" ht="20.100000000000001" customHeight="1">
      <c r="A2468" s="15"/>
      <c r="B2468" s="49" t="s">
        <v>9418</v>
      </c>
      <c r="C2468" s="18" t="s">
        <v>9473</v>
      </c>
      <c r="D2468" s="20">
        <v>74.2</v>
      </c>
      <c r="E2468" s="19">
        <f>IFERROR(VLOOKUP(B2468,'Techno Systems'!B:D,3,0),"")</f>
        <v>74.2</v>
      </c>
      <c r="F2468" s="112">
        <f t="shared" si="282"/>
        <v>0</v>
      </c>
    </row>
    <row r="2469" spans="1:6" ht="20.100000000000001" customHeight="1">
      <c r="A2469" s="15"/>
      <c r="B2469" s="49" t="s">
        <v>9419</v>
      </c>
      <c r="C2469" s="18" t="s">
        <v>9436</v>
      </c>
      <c r="D2469" s="20">
        <v>96.44</v>
      </c>
      <c r="E2469" s="19">
        <f>IFERROR(VLOOKUP(B2469,'Techno Systems'!B:D,3,0),"")</f>
        <v>96.44</v>
      </c>
      <c r="F2469" s="112">
        <f t="shared" si="282"/>
        <v>0</v>
      </c>
    </row>
    <row r="2470" spans="1:6" ht="15" customHeight="1">
      <c r="A2470" s="130"/>
      <c r="B2470" s="50"/>
      <c r="C2470" s="6" t="s">
        <v>9487</v>
      </c>
      <c r="D2470" s="13"/>
      <c r="E2470" s="14"/>
      <c r="F2470" s="5"/>
    </row>
    <row r="2471" spans="1:6" ht="20.100000000000001" customHeight="1">
      <c r="A2471" s="15"/>
      <c r="B2471" s="49" t="s">
        <v>9344</v>
      </c>
      <c r="C2471" s="18" t="s">
        <v>9345</v>
      </c>
      <c r="D2471" s="20">
        <v>10.617600000000001</v>
      </c>
      <c r="E2471" s="19">
        <f>IFERROR(VLOOKUP(B2471,'Techno Systems'!B:D,3,0),"")</f>
        <v>10.617600000000001</v>
      </c>
      <c r="F2471" s="112">
        <f t="shared" ref="F2471:F2480" si="283">IFERROR(E2471/D2471-1,0)</f>
        <v>0</v>
      </c>
    </row>
    <row r="2472" spans="1:6" ht="20.100000000000001" customHeight="1">
      <c r="A2472" s="15"/>
      <c r="B2472" s="49" t="s">
        <v>9346</v>
      </c>
      <c r="C2472" s="18" t="s">
        <v>9347</v>
      </c>
      <c r="D2472" s="20">
        <v>11.435200000000002</v>
      </c>
      <c r="E2472" s="19">
        <f>IFERROR(VLOOKUP(B2472,'Techno Systems'!B:D,3,0),"")</f>
        <v>11.435200000000002</v>
      </c>
      <c r="F2472" s="112">
        <f t="shared" si="283"/>
        <v>0</v>
      </c>
    </row>
    <row r="2473" spans="1:6" ht="20.100000000000001" customHeight="1">
      <c r="A2473" s="15"/>
      <c r="B2473" s="49" t="s">
        <v>9348</v>
      </c>
      <c r="C2473" s="18" t="s">
        <v>9349</v>
      </c>
      <c r="D2473" s="20">
        <v>14.4816</v>
      </c>
      <c r="E2473" s="19">
        <f>IFERROR(VLOOKUP(B2473,'Techno Systems'!B:D,3,0),"")</f>
        <v>14.4816</v>
      </c>
      <c r="F2473" s="112">
        <f t="shared" si="283"/>
        <v>0</v>
      </c>
    </row>
    <row r="2474" spans="1:6" ht="20.100000000000001" customHeight="1">
      <c r="A2474" s="15"/>
      <c r="B2474" s="49" t="s">
        <v>9350</v>
      </c>
      <c r="C2474" s="18" t="s">
        <v>9351</v>
      </c>
      <c r="D2474" s="20">
        <v>15.366400000000002</v>
      </c>
      <c r="E2474" s="19">
        <f>IFERROR(VLOOKUP(B2474,'Techno Systems'!B:D,3,0),"")</f>
        <v>15.366400000000002</v>
      </c>
      <c r="F2474" s="112">
        <f t="shared" si="283"/>
        <v>0</v>
      </c>
    </row>
    <row r="2475" spans="1:6" ht="20.100000000000001" customHeight="1">
      <c r="A2475" s="15"/>
      <c r="B2475" s="49" t="s">
        <v>9352</v>
      </c>
      <c r="C2475" s="18" t="s">
        <v>9353</v>
      </c>
      <c r="D2475" s="20">
        <v>18.412800000000004</v>
      </c>
      <c r="E2475" s="19">
        <f>IFERROR(VLOOKUP(B2475,'Techno Systems'!B:D,3,0),"")</f>
        <v>18.412800000000004</v>
      </c>
      <c r="F2475" s="112">
        <f t="shared" si="283"/>
        <v>0</v>
      </c>
    </row>
    <row r="2476" spans="1:6" ht="20.100000000000001" customHeight="1">
      <c r="A2476" s="15"/>
      <c r="B2476" s="49" t="s">
        <v>9354</v>
      </c>
      <c r="C2476" s="18" t="s">
        <v>9355</v>
      </c>
      <c r="D2476" s="20">
        <v>23.878400000000003</v>
      </c>
      <c r="E2476" s="19">
        <f>IFERROR(VLOOKUP(B2476,'Techno Systems'!B:D,3,0),"")</f>
        <v>23.878400000000003</v>
      </c>
      <c r="F2476" s="112">
        <f t="shared" si="283"/>
        <v>0</v>
      </c>
    </row>
    <row r="2477" spans="1:6" ht="20.100000000000001" customHeight="1">
      <c r="A2477" s="15"/>
      <c r="B2477" s="49" t="s">
        <v>9356</v>
      </c>
      <c r="C2477" s="18" t="s">
        <v>9357</v>
      </c>
      <c r="D2477" s="20">
        <v>29.848000000000003</v>
      </c>
      <c r="E2477" s="19">
        <f>IFERROR(VLOOKUP(B2477,'Techno Systems'!B:D,3,0),"")</f>
        <v>29.848000000000003</v>
      </c>
      <c r="F2477" s="112">
        <f t="shared" si="283"/>
        <v>0</v>
      </c>
    </row>
    <row r="2478" spans="1:6" ht="20.100000000000001" customHeight="1">
      <c r="A2478" s="15"/>
      <c r="B2478" s="49" t="s">
        <v>9358</v>
      </c>
      <c r="C2478" s="18" t="s">
        <v>9359</v>
      </c>
      <c r="D2478" s="20">
        <v>51.688000000000002</v>
      </c>
      <c r="E2478" s="19">
        <f>IFERROR(VLOOKUP(B2478,'Techno Systems'!B:D,3,0),"")</f>
        <v>51.688000000000002</v>
      </c>
      <c r="F2478" s="112">
        <f t="shared" si="283"/>
        <v>0</v>
      </c>
    </row>
    <row r="2479" spans="1:6" ht="20.100000000000001" customHeight="1">
      <c r="A2479" s="15"/>
      <c r="B2479" s="49" t="s">
        <v>9360</v>
      </c>
      <c r="C2479" s="18" t="s">
        <v>9361</v>
      </c>
      <c r="D2479" s="20">
        <v>54.107200000000006</v>
      </c>
      <c r="E2479" s="19">
        <f>IFERROR(VLOOKUP(B2479,'Techno Systems'!B:D,3,0),"")</f>
        <v>54.107200000000006</v>
      </c>
      <c r="F2479" s="112">
        <f t="shared" si="283"/>
        <v>0</v>
      </c>
    </row>
    <row r="2480" spans="1:6" ht="20.100000000000001" customHeight="1">
      <c r="A2480" s="15"/>
      <c r="B2480" s="49" t="s">
        <v>9362</v>
      </c>
      <c r="C2480" s="18" t="s">
        <v>9363</v>
      </c>
      <c r="D2480" s="20">
        <v>98.94080000000001</v>
      </c>
      <c r="E2480" s="19">
        <f>IFERROR(VLOOKUP(B2480,'Techno Systems'!B:D,3,0),"")</f>
        <v>98.94080000000001</v>
      </c>
      <c r="F2480" s="112">
        <f t="shared" si="283"/>
        <v>0</v>
      </c>
    </row>
    <row r="2481" spans="1:6" ht="15" customHeight="1">
      <c r="A2481" s="130"/>
      <c r="B2481" s="50"/>
      <c r="C2481" s="6" t="s">
        <v>9488</v>
      </c>
      <c r="D2481" s="13"/>
      <c r="E2481" s="14"/>
      <c r="F2481" s="5"/>
    </row>
    <row r="2482" spans="1:6" ht="30" customHeight="1">
      <c r="A2482" s="15"/>
      <c r="B2482" s="49" t="s">
        <v>9364</v>
      </c>
      <c r="C2482" s="18" t="s">
        <v>9365</v>
      </c>
      <c r="D2482" s="20">
        <v>114.73280000000001</v>
      </c>
      <c r="E2482" s="19">
        <f>IFERROR(VLOOKUP(B2482,'Techno Systems'!B:D,3,0),"")</f>
        <v>114.73280000000001</v>
      </c>
      <c r="F2482" s="112">
        <f t="shared" ref="F2482:F2484" si="284">IFERROR(E2482/D2482-1,0)</f>
        <v>0</v>
      </c>
    </row>
    <row r="2483" spans="1:6" ht="30" customHeight="1">
      <c r="A2483" s="15"/>
      <c r="B2483" s="49" t="s">
        <v>9366</v>
      </c>
      <c r="C2483" s="18" t="s">
        <v>9367</v>
      </c>
      <c r="D2483" s="20">
        <v>178.54</v>
      </c>
      <c r="E2483" s="19">
        <f>IFERROR(VLOOKUP(B2483,'Techno Systems'!B:D,3,0),"")</f>
        <v>178.54</v>
      </c>
      <c r="F2483" s="112">
        <f t="shared" si="284"/>
        <v>0</v>
      </c>
    </row>
    <row r="2484" spans="1:6" ht="30" customHeight="1">
      <c r="A2484" s="15"/>
      <c r="B2484" s="49" t="s">
        <v>9368</v>
      </c>
      <c r="C2484" s="18" t="s">
        <v>9369</v>
      </c>
      <c r="D2484" s="20">
        <v>208.89750000000001</v>
      </c>
      <c r="E2484" s="19">
        <f>IFERROR(VLOOKUP(B2484,'Techno Systems'!B:D,3,0),"")</f>
        <v>208.89750000000001</v>
      </c>
      <c r="F2484" s="112">
        <f t="shared" si="284"/>
        <v>0</v>
      </c>
    </row>
    <row r="2485" spans="1:6" ht="15" customHeight="1">
      <c r="A2485" s="128"/>
      <c r="B2485" s="53"/>
      <c r="C2485" s="6" t="s">
        <v>7843</v>
      </c>
      <c r="D2485" s="13"/>
      <c r="E2485" s="14"/>
      <c r="F2485" s="5"/>
    </row>
    <row r="2486" spans="1:6" ht="24.95" customHeight="1">
      <c r="A2486" s="128"/>
      <c r="B2486" s="27" t="s">
        <v>7810</v>
      </c>
      <c r="C2486" s="18" t="s">
        <v>7811</v>
      </c>
      <c r="D2486" s="20">
        <v>75.58</v>
      </c>
      <c r="E2486" s="19">
        <f>IFERROR(VLOOKUP(B2486,'Techno Systems'!B:D,3,0),"")</f>
        <v>75.58</v>
      </c>
      <c r="F2486" s="112">
        <f t="shared" ref="F2486:F2495" si="285">IFERROR(E2486/D2486-1,0)</f>
        <v>0</v>
      </c>
    </row>
    <row r="2487" spans="1:6" ht="24.95" customHeight="1">
      <c r="A2487" s="128"/>
      <c r="B2487" s="27" t="s">
        <v>7814</v>
      </c>
      <c r="C2487" s="18" t="s">
        <v>7815</v>
      </c>
      <c r="D2487" s="20">
        <v>128.81</v>
      </c>
      <c r="E2487" s="19">
        <f>IFERROR(VLOOKUP(B2487,'Techno Systems'!B:D,3,0),"")</f>
        <v>128.81</v>
      </c>
      <c r="F2487" s="112">
        <f t="shared" si="285"/>
        <v>0</v>
      </c>
    </row>
    <row r="2488" spans="1:6" ht="24.95" customHeight="1">
      <c r="A2488" s="128"/>
      <c r="B2488" s="27" t="s">
        <v>7816</v>
      </c>
      <c r="C2488" s="18" t="s">
        <v>7817</v>
      </c>
      <c r="D2488" s="20">
        <v>175.51</v>
      </c>
      <c r="E2488" s="19">
        <f>IFERROR(VLOOKUP(B2488,'Techno Systems'!B:D,3,0),"")</f>
        <v>175.51</v>
      </c>
      <c r="F2488" s="112">
        <f t="shared" si="285"/>
        <v>0</v>
      </c>
    </row>
    <row r="2489" spans="1:6" ht="24.95" customHeight="1">
      <c r="A2489" s="128"/>
      <c r="B2489" s="27" t="s">
        <v>7818</v>
      </c>
      <c r="C2489" s="18" t="s">
        <v>7819</v>
      </c>
      <c r="D2489" s="20">
        <v>222.22</v>
      </c>
      <c r="E2489" s="19">
        <f>IFERROR(VLOOKUP(B2489,'Techno Systems'!B:D,3,0),"")</f>
        <v>222.22</v>
      </c>
      <c r="F2489" s="112">
        <f t="shared" si="285"/>
        <v>0</v>
      </c>
    </row>
    <row r="2490" spans="1:6" ht="24.95" customHeight="1">
      <c r="A2490" s="128"/>
      <c r="B2490" s="27" t="s">
        <v>7820</v>
      </c>
      <c r="C2490" s="18" t="s">
        <v>7821</v>
      </c>
      <c r="D2490" s="20">
        <v>268.92</v>
      </c>
      <c r="E2490" s="19">
        <f>IFERROR(VLOOKUP(B2490,'Techno Systems'!B:D,3,0),"")</f>
        <v>268.92</v>
      </c>
      <c r="F2490" s="112">
        <f t="shared" si="285"/>
        <v>0</v>
      </c>
    </row>
    <row r="2491" spans="1:6" ht="24.95" customHeight="1">
      <c r="A2491" s="128"/>
      <c r="B2491" s="27" t="s">
        <v>7823</v>
      </c>
      <c r="C2491" s="18" t="s">
        <v>7842</v>
      </c>
      <c r="D2491" s="20">
        <v>406.77</v>
      </c>
      <c r="E2491" s="19">
        <f>IFERROR(VLOOKUP(B2491,'Techno Systems'!B:D,3,0),"")</f>
        <v>406.77</v>
      </c>
      <c r="F2491" s="112">
        <f t="shared" si="285"/>
        <v>0</v>
      </c>
    </row>
    <row r="2492" spans="1:6" ht="24.95" customHeight="1">
      <c r="A2492" s="128"/>
      <c r="B2492" s="27" t="s">
        <v>7824</v>
      </c>
      <c r="C2492" s="18" t="s">
        <v>7838</v>
      </c>
      <c r="D2492" s="20">
        <v>451.97</v>
      </c>
      <c r="E2492" s="19">
        <f>IFERROR(VLOOKUP(B2492,'Techno Systems'!B:D,3,0),"")</f>
        <v>451.97</v>
      </c>
      <c r="F2492" s="112">
        <f t="shared" si="285"/>
        <v>0</v>
      </c>
    </row>
    <row r="2493" spans="1:6" ht="24.95" customHeight="1">
      <c r="A2493" s="128"/>
      <c r="B2493" s="27" t="s">
        <v>7822</v>
      </c>
      <c r="C2493" s="18" t="s">
        <v>7839</v>
      </c>
      <c r="D2493" s="20">
        <v>564.96</v>
      </c>
      <c r="E2493" s="19">
        <f>IFERROR(VLOOKUP(B2493,'Techno Systems'!B:D,3,0),"")</f>
        <v>564.96</v>
      </c>
      <c r="F2493" s="112">
        <f t="shared" si="285"/>
        <v>0</v>
      </c>
    </row>
    <row r="2494" spans="1:6" ht="24.95" customHeight="1">
      <c r="A2494" s="128"/>
      <c r="B2494" s="27" t="s">
        <v>7826</v>
      </c>
      <c r="C2494" s="18" t="s">
        <v>7840</v>
      </c>
      <c r="D2494" s="20">
        <v>632.75</v>
      </c>
      <c r="E2494" s="19">
        <f>IFERROR(VLOOKUP(B2494,'Techno Systems'!B:D,3,0),"")</f>
        <v>632.75</v>
      </c>
      <c r="F2494" s="112">
        <f t="shared" si="285"/>
        <v>0</v>
      </c>
    </row>
    <row r="2495" spans="1:6" ht="24.95" customHeight="1">
      <c r="A2495" s="128"/>
      <c r="B2495" s="27" t="s">
        <v>7825</v>
      </c>
      <c r="C2495" s="18" t="s">
        <v>7841</v>
      </c>
      <c r="D2495" s="20">
        <v>677.95</v>
      </c>
      <c r="E2495" s="19">
        <f>IFERROR(VLOOKUP(B2495,'Techno Systems'!B:D,3,0),"")</f>
        <v>677.95</v>
      </c>
      <c r="F2495" s="112">
        <f t="shared" si="285"/>
        <v>0</v>
      </c>
    </row>
    <row r="2496" spans="1:6" ht="15" customHeight="1">
      <c r="A2496" s="128"/>
      <c r="B2496" s="53"/>
      <c r="C2496" s="55" t="s">
        <v>3931</v>
      </c>
      <c r="D2496" s="13"/>
      <c r="E2496" s="14"/>
      <c r="F2496" s="5"/>
    </row>
    <row r="2497" spans="1:6" ht="15" customHeight="1">
      <c r="A2497" s="130"/>
      <c r="B2497" s="49" t="s">
        <v>3583</v>
      </c>
      <c r="C2497" s="18" t="s">
        <v>10020</v>
      </c>
      <c r="D2497" s="20">
        <v>22.68</v>
      </c>
      <c r="E2497" s="19">
        <f>IFERROR(VLOOKUP(B2497,'Techno Systems'!B:D,3,0),"")</f>
        <v>22.68</v>
      </c>
      <c r="F2497" s="112">
        <f t="shared" ref="F2497:F2499" si="286">IFERROR(E2497/D2497-1,0)</f>
        <v>0</v>
      </c>
    </row>
    <row r="2498" spans="1:6" ht="15" customHeight="1">
      <c r="A2498" s="130"/>
      <c r="B2498" s="49" t="s">
        <v>3582</v>
      </c>
      <c r="C2498" s="18" t="s">
        <v>10021</v>
      </c>
      <c r="D2498" s="20">
        <v>36.659999999999997</v>
      </c>
      <c r="E2498" s="19">
        <f>IFERROR(VLOOKUP(B2498,'Techno Systems'!B:D,3,0),"")</f>
        <v>36.659999999999997</v>
      </c>
      <c r="F2498" s="112">
        <f t="shared" si="286"/>
        <v>0</v>
      </c>
    </row>
    <row r="2499" spans="1:6" ht="15" customHeight="1">
      <c r="A2499" s="130"/>
      <c r="B2499" s="49" t="s">
        <v>3581</v>
      </c>
      <c r="C2499" s="18" t="s">
        <v>10407</v>
      </c>
      <c r="D2499" s="20">
        <v>40.85</v>
      </c>
      <c r="E2499" s="19">
        <f>IFERROR(VLOOKUP(B2499,'Techno Systems'!B:D,3,0),"")</f>
        <v>40.85</v>
      </c>
      <c r="F2499" s="112">
        <f t="shared" si="286"/>
        <v>0</v>
      </c>
    </row>
    <row r="2500" spans="1:6" ht="15" customHeight="1">
      <c r="A2500" s="128"/>
      <c r="B2500" s="53"/>
      <c r="C2500" s="6" t="s">
        <v>2623</v>
      </c>
      <c r="D2500" s="13"/>
      <c r="E2500" s="14"/>
      <c r="F2500" s="5"/>
    </row>
    <row r="2501" spans="1:6" ht="15" customHeight="1">
      <c r="A2501" s="26"/>
      <c r="B2501" s="49" t="s">
        <v>2078</v>
      </c>
      <c r="C2501" s="18" t="s">
        <v>4705</v>
      </c>
      <c r="D2501" s="20">
        <v>17.260000000000002</v>
      </c>
      <c r="E2501" s="19">
        <f>IFERROR(VLOOKUP(B2501,'Techno Systems'!B:D,3,0),"")</f>
        <v>17.260000000000002</v>
      </c>
      <c r="F2501" s="112">
        <f t="shared" ref="F2501:F2503" si="287">IFERROR(E2501/D2501-1,0)</f>
        <v>0</v>
      </c>
    </row>
    <row r="2502" spans="1:6" ht="15" customHeight="1">
      <c r="A2502" s="26"/>
      <c r="B2502" s="27" t="s">
        <v>2079</v>
      </c>
      <c r="C2502" s="18" t="s">
        <v>4706</v>
      </c>
      <c r="D2502" s="20">
        <v>66.540000000000006</v>
      </c>
      <c r="E2502" s="19">
        <f>IFERROR(VLOOKUP(B2502,'Techno Systems'!B:D,3,0),"")</f>
        <v>66.540000000000006</v>
      </c>
      <c r="F2502" s="112">
        <f t="shared" si="287"/>
        <v>0</v>
      </c>
    </row>
    <row r="2503" spans="1:6" ht="15" customHeight="1">
      <c r="A2503" s="26"/>
      <c r="B2503" s="27" t="s">
        <v>2080</v>
      </c>
      <c r="C2503" s="18" t="s">
        <v>4707</v>
      </c>
      <c r="D2503" s="20">
        <v>85.41</v>
      </c>
      <c r="E2503" s="19">
        <f>IFERROR(VLOOKUP(B2503,'Techno Systems'!B:D,3,0),"")</f>
        <v>85.41</v>
      </c>
      <c r="F2503" s="112">
        <f t="shared" si="287"/>
        <v>0</v>
      </c>
    </row>
    <row r="2504" spans="1:6" ht="15" customHeight="1">
      <c r="A2504" s="128"/>
      <c r="B2504" s="53"/>
      <c r="C2504" s="6" t="s">
        <v>7844</v>
      </c>
      <c r="D2504" s="13"/>
      <c r="E2504" s="14"/>
      <c r="F2504" s="5"/>
    </row>
    <row r="2505" spans="1:6" ht="30" customHeight="1">
      <c r="A2505" s="26"/>
      <c r="B2505" s="49" t="s">
        <v>7827</v>
      </c>
      <c r="C2505" s="18" t="s">
        <v>10339</v>
      </c>
      <c r="D2505" s="20">
        <v>26.25</v>
      </c>
      <c r="E2505" s="19">
        <f>IFERROR(VLOOKUP(B2505,'Techno Systems'!B:D,3,0),"")</f>
        <v>26.25</v>
      </c>
      <c r="F2505" s="112">
        <f t="shared" ref="F2505:F2507" si="288">IFERROR(E2505/D2505-1,0)</f>
        <v>0</v>
      </c>
    </row>
    <row r="2506" spans="1:6" ht="30" customHeight="1">
      <c r="A2506" s="26"/>
      <c r="B2506" s="27" t="s">
        <v>7832</v>
      </c>
      <c r="C2506" s="18" t="s">
        <v>7833</v>
      </c>
      <c r="D2506" s="20">
        <v>29.4</v>
      </c>
      <c r="E2506" s="19">
        <f>IFERROR(VLOOKUP(B2506,'Techno Systems'!B:D,3,0),"")</f>
        <v>29.4</v>
      </c>
      <c r="F2506" s="112">
        <f t="shared" si="288"/>
        <v>0</v>
      </c>
    </row>
    <row r="2507" spans="1:6" ht="30" customHeight="1">
      <c r="A2507" s="26"/>
      <c r="B2507" s="27" t="s">
        <v>7836</v>
      </c>
      <c r="C2507" s="18" t="s">
        <v>7837</v>
      </c>
      <c r="D2507" s="20">
        <v>58.16</v>
      </c>
      <c r="E2507" s="19">
        <f>IFERROR(VLOOKUP(B2507,'Techno Systems'!B:D,3,0),"")</f>
        <v>58.16</v>
      </c>
      <c r="F2507" s="112">
        <f t="shared" si="288"/>
        <v>0</v>
      </c>
    </row>
    <row r="2508" spans="1:6" ht="15" customHeight="1">
      <c r="A2508" s="128"/>
      <c r="B2508" s="53"/>
      <c r="C2508" s="55" t="s">
        <v>3933</v>
      </c>
      <c r="D2508" s="13"/>
      <c r="E2508" s="14"/>
      <c r="F2508" s="5"/>
    </row>
    <row r="2509" spans="1:6" ht="15" customHeight="1">
      <c r="A2509" s="129"/>
      <c r="B2509" s="49" t="s">
        <v>3600</v>
      </c>
      <c r="C2509" s="18" t="s">
        <v>3601</v>
      </c>
      <c r="D2509" s="20">
        <v>71.56</v>
      </c>
      <c r="E2509" s="19">
        <f>IFERROR(VLOOKUP(B2509,'Techno Systems'!B:D,3,0),"")</f>
        <v>71.56</v>
      </c>
      <c r="F2509" s="112">
        <f t="shared" ref="F2509:F2513" si="289">IFERROR(E2509/D2509-1,0)</f>
        <v>0</v>
      </c>
    </row>
    <row r="2510" spans="1:6" ht="15" customHeight="1">
      <c r="A2510" s="129"/>
      <c r="B2510" s="49" t="s">
        <v>3602</v>
      </c>
      <c r="C2510" s="18" t="s">
        <v>3603</v>
      </c>
      <c r="D2510" s="20">
        <v>86.56</v>
      </c>
      <c r="E2510" s="19">
        <f>IFERROR(VLOOKUP(B2510,'Techno Systems'!B:D,3,0),"")</f>
        <v>86.56</v>
      </c>
      <c r="F2510" s="112">
        <f t="shared" si="289"/>
        <v>0</v>
      </c>
    </row>
    <row r="2511" spans="1:6" ht="15" customHeight="1">
      <c r="A2511" s="129"/>
      <c r="B2511" s="49" t="s">
        <v>3604</v>
      </c>
      <c r="C2511" s="18" t="s">
        <v>3605</v>
      </c>
      <c r="D2511" s="20">
        <v>105.8</v>
      </c>
      <c r="E2511" s="19">
        <f>IFERROR(VLOOKUP(B2511,'Techno Systems'!B:D,3,0),"")</f>
        <v>105.8</v>
      </c>
      <c r="F2511" s="112">
        <f t="shared" si="289"/>
        <v>0</v>
      </c>
    </row>
    <row r="2512" spans="1:6" ht="15" customHeight="1">
      <c r="A2512" s="129"/>
      <c r="B2512" s="49" t="s">
        <v>3606</v>
      </c>
      <c r="C2512" s="18" t="s">
        <v>5922</v>
      </c>
      <c r="D2512" s="20">
        <v>72.430000000000007</v>
      </c>
      <c r="E2512" s="19">
        <f>IFERROR(VLOOKUP(B2512,'Techno Systems'!B:D,3,0),"")</f>
        <v>72.430000000000007</v>
      </c>
      <c r="F2512" s="112">
        <f t="shared" si="289"/>
        <v>0</v>
      </c>
    </row>
    <row r="2513" spans="1:6" ht="15" customHeight="1">
      <c r="A2513" s="129"/>
      <c r="B2513" s="49" t="s">
        <v>3607</v>
      </c>
      <c r="C2513" s="18" t="s">
        <v>5923</v>
      </c>
      <c r="D2513" s="20">
        <v>129.51</v>
      </c>
      <c r="E2513" s="19">
        <f>IFERROR(VLOOKUP(B2513,'Techno Systems'!B:D,3,0),"")</f>
        <v>129.51</v>
      </c>
      <c r="F2513" s="112">
        <f t="shared" si="289"/>
        <v>0</v>
      </c>
    </row>
    <row r="2514" spans="1:6" ht="15" customHeight="1">
      <c r="A2514" s="128"/>
      <c r="B2514" s="53"/>
      <c r="C2514" s="55" t="s">
        <v>3932</v>
      </c>
      <c r="D2514" s="13"/>
      <c r="E2514" s="14"/>
      <c r="F2514" s="5"/>
    </row>
    <row r="2515" spans="1:6" ht="15" customHeight="1">
      <c r="A2515" s="129"/>
      <c r="B2515" s="49" t="s">
        <v>3592</v>
      </c>
      <c r="C2515" s="18" t="s">
        <v>3593</v>
      </c>
      <c r="D2515" s="20">
        <v>163.87</v>
      </c>
      <c r="E2515" s="19">
        <f>IFERROR(VLOOKUP(B2515,'Techno Systems'!B:D,3,0),"")</f>
        <v>163.87</v>
      </c>
      <c r="F2515" s="112">
        <f t="shared" ref="F2515:F2519" si="290">IFERROR(E2515/D2515-1,0)</f>
        <v>0</v>
      </c>
    </row>
    <row r="2516" spans="1:6" ht="15" customHeight="1">
      <c r="A2516" s="129"/>
      <c r="B2516" s="49" t="s">
        <v>3594</v>
      </c>
      <c r="C2516" s="18" t="s">
        <v>3595</v>
      </c>
      <c r="D2516" s="20">
        <v>197.51</v>
      </c>
      <c r="E2516" s="19">
        <f>IFERROR(VLOOKUP(B2516,'Techno Systems'!B:D,3,0),"")</f>
        <v>197.51</v>
      </c>
      <c r="F2516" s="112">
        <f t="shared" si="290"/>
        <v>0</v>
      </c>
    </row>
    <row r="2517" spans="1:6" ht="15" customHeight="1">
      <c r="A2517" s="129"/>
      <c r="B2517" s="49" t="s">
        <v>7828</v>
      </c>
      <c r="C2517" s="18" t="s">
        <v>7829</v>
      </c>
      <c r="D2517" s="20">
        <v>281.95</v>
      </c>
      <c r="E2517" s="19">
        <f>IFERROR(VLOOKUP(B2517,'Techno Systems'!B:D,3,0),"")</f>
        <v>281.95</v>
      </c>
      <c r="F2517" s="112">
        <f t="shared" si="290"/>
        <v>0</v>
      </c>
    </row>
    <row r="2518" spans="1:6" ht="15" customHeight="1">
      <c r="A2518" s="129"/>
      <c r="B2518" s="49" t="s">
        <v>3596</v>
      </c>
      <c r="C2518" s="18" t="s">
        <v>3597</v>
      </c>
      <c r="D2518" s="20">
        <v>156.55000000000001</v>
      </c>
      <c r="E2518" s="19">
        <f>IFERROR(VLOOKUP(B2518,'Techno Systems'!B:D,3,0),"")</f>
        <v>156.55000000000001</v>
      </c>
      <c r="F2518" s="112">
        <f t="shared" si="290"/>
        <v>0</v>
      </c>
    </row>
    <row r="2519" spans="1:6" ht="15" customHeight="1">
      <c r="A2519" s="129"/>
      <c r="B2519" s="49" t="s">
        <v>3598</v>
      </c>
      <c r="C2519" s="18" t="s">
        <v>3599</v>
      </c>
      <c r="D2519" s="20">
        <v>179.96</v>
      </c>
      <c r="E2519" s="19">
        <f>IFERROR(VLOOKUP(B2519,'Techno Systems'!B:D,3,0),"")</f>
        <v>179.96</v>
      </c>
      <c r="F2519" s="112">
        <f t="shared" si="290"/>
        <v>0</v>
      </c>
    </row>
    <row r="2520" spans="1:6" ht="15" customHeight="1">
      <c r="A2520" s="128"/>
      <c r="B2520" s="53"/>
      <c r="C2520" s="6" t="s">
        <v>723</v>
      </c>
      <c r="D2520" s="13"/>
      <c r="E2520" s="14"/>
      <c r="F2520" s="5"/>
    </row>
    <row r="2521" spans="1:6" ht="15" customHeight="1">
      <c r="A2521" s="26"/>
      <c r="B2521" s="27" t="s">
        <v>2101</v>
      </c>
      <c r="C2521" s="18" t="s">
        <v>2102</v>
      </c>
      <c r="D2521" s="20">
        <v>161.74</v>
      </c>
      <c r="E2521" s="19">
        <f>IFERROR(VLOOKUP(B2521,'Techno Systems'!B:D,3,0),"")</f>
        <v>161.74</v>
      </c>
      <c r="F2521" s="112">
        <f t="shared" ref="F2521:F2531" si="291">IFERROR(E2521/D2521-1,0)</f>
        <v>0</v>
      </c>
    </row>
    <row r="2522" spans="1:6" ht="15" customHeight="1">
      <c r="A2522" s="26"/>
      <c r="B2522" s="27" t="s">
        <v>2103</v>
      </c>
      <c r="C2522" s="18" t="s">
        <v>2104</v>
      </c>
      <c r="D2522" s="20">
        <v>226.43</v>
      </c>
      <c r="E2522" s="19">
        <f>IFERROR(VLOOKUP(B2522,'Techno Systems'!B:D,3,0),"")</f>
        <v>226.43</v>
      </c>
      <c r="F2522" s="112">
        <f t="shared" si="291"/>
        <v>0</v>
      </c>
    </row>
    <row r="2523" spans="1:6" ht="15" customHeight="1">
      <c r="A2523" s="26"/>
      <c r="B2523" s="49" t="s">
        <v>2105</v>
      </c>
      <c r="C2523" s="18" t="s">
        <v>2106</v>
      </c>
      <c r="D2523" s="20">
        <v>273.64</v>
      </c>
      <c r="E2523" s="19">
        <f>IFERROR(VLOOKUP(B2523,'Techno Systems'!B:D,3,0),"")</f>
        <v>273.64</v>
      </c>
      <c r="F2523" s="112">
        <f t="shared" si="291"/>
        <v>0</v>
      </c>
    </row>
    <row r="2524" spans="1:6" ht="15" customHeight="1">
      <c r="A2524" s="26"/>
      <c r="B2524" s="49" t="s">
        <v>2107</v>
      </c>
      <c r="C2524" s="18" t="s">
        <v>2108</v>
      </c>
      <c r="D2524" s="20">
        <v>1368.17</v>
      </c>
      <c r="E2524" s="19">
        <f>IFERROR(VLOOKUP(B2524,'Techno Systems'!B:D,3,0),"")</f>
        <v>1368.17</v>
      </c>
      <c r="F2524" s="112">
        <f t="shared" si="291"/>
        <v>0</v>
      </c>
    </row>
    <row r="2525" spans="1:6" ht="15" customHeight="1">
      <c r="A2525" s="26"/>
      <c r="B2525" s="27" t="s">
        <v>502</v>
      </c>
      <c r="C2525" s="18" t="s">
        <v>3433</v>
      </c>
      <c r="D2525" s="20">
        <v>614.45000000000005</v>
      </c>
      <c r="E2525" s="19">
        <f>IFERROR(VLOOKUP(B2525,'Techno Systems'!B:D,3,0),"")</f>
        <v>614.45000000000005</v>
      </c>
      <c r="F2525" s="112">
        <f t="shared" si="291"/>
        <v>0</v>
      </c>
    </row>
    <row r="2526" spans="1:6" ht="15" customHeight="1">
      <c r="A2526" s="26"/>
      <c r="B2526" s="27" t="s">
        <v>503</v>
      </c>
      <c r="C2526" s="18" t="s">
        <v>3305</v>
      </c>
      <c r="D2526" s="20">
        <v>1076.28</v>
      </c>
      <c r="E2526" s="19">
        <f>IFERROR(VLOOKUP(B2526,'Techno Systems'!B:D,3,0),"")</f>
        <v>1076.28</v>
      </c>
      <c r="F2526" s="112">
        <f t="shared" si="291"/>
        <v>0</v>
      </c>
    </row>
    <row r="2527" spans="1:6" ht="15" customHeight="1">
      <c r="A2527" s="26"/>
      <c r="B2527" s="27" t="s">
        <v>504</v>
      </c>
      <c r="C2527" s="18" t="s">
        <v>3445</v>
      </c>
      <c r="D2527" s="20">
        <v>2382.37</v>
      </c>
      <c r="E2527" s="19">
        <f>IFERROR(VLOOKUP(B2527,'Techno Systems'!B:D,3,0),"")</f>
        <v>2382.37</v>
      </c>
      <c r="F2527" s="112">
        <f t="shared" si="291"/>
        <v>0</v>
      </c>
    </row>
    <row r="2528" spans="1:6" ht="15" customHeight="1">
      <c r="A2528" s="26"/>
      <c r="B2528" s="49" t="s">
        <v>2109</v>
      </c>
      <c r="C2528" s="18" t="s">
        <v>2110</v>
      </c>
      <c r="D2528" s="20">
        <v>3367.14</v>
      </c>
      <c r="E2528" s="19">
        <f>IFERROR(VLOOKUP(B2528,'Techno Systems'!B:D,3,0),"")</f>
        <v>3367.14</v>
      </c>
      <c r="F2528" s="112">
        <f t="shared" si="291"/>
        <v>0</v>
      </c>
    </row>
    <row r="2529" spans="1:6" ht="15" customHeight="1">
      <c r="A2529" s="26"/>
      <c r="B2529" s="27" t="s">
        <v>2111</v>
      </c>
      <c r="C2529" s="18" t="s">
        <v>2112</v>
      </c>
      <c r="D2529" s="20">
        <v>1841.49</v>
      </c>
      <c r="E2529" s="19">
        <f>IFERROR(VLOOKUP(B2529,'Techno Systems'!B:D,3,0),"")</f>
        <v>1841.49</v>
      </c>
      <c r="F2529" s="112">
        <f t="shared" si="291"/>
        <v>0</v>
      </c>
    </row>
    <row r="2530" spans="1:6" ht="15" customHeight="1">
      <c r="A2530" s="26"/>
      <c r="B2530" s="27" t="s">
        <v>2113</v>
      </c>
      <c r="C2530" s="18" t="s">
        <v>2114</v>
      </c>
      <c r="D2530" s="20">
        <v>4376.99</v>
      </c>
      <c r="E2530" s="19">
        <f>IFERROR(VLOOKUP(B2530,'Techno Systems'!B:D,3,0),"")</f>
        <v>4376.99</v>
      </c>
      <c r="F2530" s="112">
        <f t="shared" si="291"/>
        <v>0</v>
      </c>
    </row>
    <row r="2531" spans="1:6" ht="15" customHeight="1">
      <c r="A2531" s="26"/>
      <c r="B2531" s="27" t="s">
        <v>6669</v>
      </c>
      <c r="C2531" s="18" t="s">
        <v>6670</v>
      </c>
      <c r="D2531" s="20">
        <v>5690.5</v>
      </c>
      <c r="E2531" s="19">
        <f>IFERROR(VLOOKUP(B2531,'Techno Systems'!B:D,3,0),"")</f>
        <v>5690.5</v>
      </c>
      <c r="F2531" s="112">
        <f t="shared" si="291"/>
        <v>0</v>
      </c>
    </row>
    <row r="2532" spans="1:6" ht="15" customHeight="1">
      <c r="A2532" s="128"/>
      <c r="B2532" s="53"/>
      <c r="C2532" s="6" t="s">
        <v>165</v>
      </c>
      <c r="D2532" s="13"/>
      <c r="E2532" s="14"/>
      <c r="F2532" s="5"/>
    </row>
    <row r="2533" spans="1:6" ht="15" customHeight="1">
      <c r="A2533" s="26"/>
      <c r="B2533" s="27" t="s">
        <v>2355</v>
      </c>
      <c r="C2533" s="18" t="s">
        <v>2356</v>
      </c>
      <c r="D2533" s="20">
        <v>378.56</v>
      </c>
      <c r="E2533" s="19">
        <f>IFERROR(VLOOKUP(B2533,'Techno Systems'!B:D,3,0),"")</f>
        <v>378.56</v>
      </c>
      <c r="F2533" s="112">
        <f t="shared" ref="F2533:F2538" si="292">IFERROR(E2533/D2533-1,0)</f>
        <v>0</v>
      </c>
    </row>
    <row r="2534" spans="1:6" ht="15" customHeight="1">
      <c r="A2534" s="26"/>
      <c r="B2534" s="27" t="s">
        <v>166</v>
      </c>
      <c r="C2534" s="18" t="s">
        <v>3391</v>
      </c>
      <c r="D2534" s="20">
        <v>378.56</v>
      </c>
      <c r="E2534" s="19">
        <f>IFERROR(VLOOKUP(B2534,'Techno Systems'!B:D,3,0),"")</f>
        <v>378.56</v>
      </c>
      <c r="F2534" s="112">
        <f t="shared" si="292"/>
        <v>0</v>
      </c>
    </row>
    <row r="2535" spans="1:6" ht="15" customHeight="1">
      <c r="A2535" s="26"/>
      <c r="B2535" s="27" t="s">
        <v>505</v>
      </c>
      <c r="C2535" s="18" t="s">
        <v>3472</v>
      </c>
      <c r="D2535" s="20">
        <v>379.1</v>
      </c>
      <c r="E2535" s="19">
        <f>IFERROR(VLOOKUP(B2535,'Techno Systems'!B:D,3,0),"")</f>
        <v>379.1</v>
      </c>
      <c r="F2535" s="112">
        <f t="shared" si="292"/>
        <v>0</v>
      </c>
    </row>
    <row r="2536" spans="1:6" ht="15" customHeight="1">
      <c r="A2536" s="26"/>
      <c r="B2536" s="27" t="s">
        <v>506</v>
      </c>
      <c r="C2536" s="18" t="s">
        <v>3427</v>
      </c>
      <c r="D2536" s="20">
        <v>310.83</v>
      </c>
      <c r="E2536" s="19">
        <f>IFERROR(VLOOKUP(B2536,'Techno Systems'!B:D,3,0),"")</f>
        <v>310.83</v>
      </c>
      <c r="F2536" s="112">
        <f t="shared" si="292"/>
        <v>0</v>
      </c>
    </row>
    <row r="2537" spans="1:6" ht="15" customHeight="1">
      <c r="A2537" s="26"/>
      <c r="B2537" s="27" t="s">
        <v>507</v>
      </c>
      <c r="C2537" s="18" t="s">
        <v>3395</v>
      </c>
      <c r="D2537" s="20">
        <v>210.82</v>
      </c>
      <c r="E2537" s="19">
        <f>IFERROR(VLOOKUP(B2537,'Techno Systems'!B:D,3,0),"")</f>
        <v>210.82</v>
      </c>
      <c r="F2537" s="112">
        <f t="shared" si="292"/>
        <v>0</v>
      </c>
    </row>
    <row r="2538" spans="1:6" ht="42.75" customHeight="1">
      <c r="A2538" s="26"/>
      <c r="B2538" s="27" t="s">
        <v>11014</v>
      </c>
      <c r="C2538" s="242" t="s">
        <v>11015</v>
      </c>
      <c r="D2538" s="20">
        <v>92000</v>
      </c>
      <c r="E2538" s="19">
        <f>IFERROR(VLOOKUP(B2538,'Techno Systems'!B:D,3,0),"")</f>
        <v>92000</v>
      </c>
      <c r="F2538" s="112">
        <f t="shared" si="292"/>
        <v>0</v>
      </c>
    </row>
    <row r="2539" spans="1:6" ht="15" customHeight="1">
      <c r="A2539" s="128"/>
      <c r="B2539" s="53"/>
      <c r="C2539" s="6" t="s">
        <v>10340</v>
      </c>
      <c r="D2539" s="13"/>
      <c r="E2539" s="14"/>
      <c r="F2539" s="5"/>
    </row>
    <row r="2540" spans="1:6" ht="50.1" customHeight="1">
      <c r="A2540" s="26"/>
      <c r="B2540" s="27" t="s">
        <v>10268</v>
      </c>
      <c r="C2540" s="18" t="s">
        <v>10269</v>
      </c>
      <c r="D2540" s="20">
        <v>5850</v>
      </c>
      <c r="E2540" s="19">
        <f>IFERROR(VLOOKUP(B2540,'Techno Systems'!B:D,3,0),"")</f>
        <v>5850</v>
      </c>
      <c r="F2540" s="112">
        <f t="shared" ref="F2540:F2541" si="293">IFERROR(E2540/D2540-1,0)</f>
        <v>0</v>
      </c>
    </row>
    <row r="2541" spans="1:6" ht="50.1" customHeight="1">
      <c r="A2541" s="26"/>
      <c r="B2541" s="27" t="s">
        <v>10278</v>
      </c>
      <c r="C2541" s="18" t="s">
        <v>10279</v>
      </c>
      <c r="D2541" s="20">
        <v>11200</v>
      </c>
      <c r="E2541" s="19">
        <f>IFERROR(VLOOKUP(B2541,'Techno Systems'!B:D,3,0),"")</f>
        <v>11200</v>
      </c>
      <c r="F2541" s="112">
        <f t="shared" si="293"/>
        <v>0</v>
      </c>
    </row>
    <row r="2542" spans="1:6" ht="15" customHeight="1">
      <c r="A2542" s="128"/>
      <c r="B2542" s="53"/>
      <c r="C2542" s="6" t="s">
        <v>2622</v>
      </c>
      <c r="D2542" s="13"/>
      <c r="E2542" s="14"/>
      <c r="F2542" s="5"/>
    </row>
    <row r="2543" spans="1:6" ht="24.95" customHeight="1">
      <c r="A2543" s="26"/>
      <c r="B2543" s="27" t="s">
        <v>2587</v>
      </c>
      <c r="C2543" s="18" t="s">
        <v>3475</v>
      </c>
      <c r="D2543" s="20">
        <v>276.95999999999998</v>
      </c>
      <c r="E2543" s="19">
        <f>IFERROR(VLOOKUP(B2543,'Techno Systems'!B:D,3,0),"")</f>
        <v>276.95999999999998</v>
      </c>
      <c r="F2543" s="112">
        <f t="shared" ref="F2543:F2546" si="294">IFERROR(E2543/D2543-1,0)</f>
        <v>0</v>
      </c>
    </row>
    <row r="2544" spans="1:6" ht="24.95" customHeight="1">
      <c r="A2544" s="26"/>
      <c r="B2544" s="27" t="s">
        <v>2581</v>
      </c>
      <c r="C2544" s="18" t="s">
        <v>2582</v>
      </c>
      <c r="D2544" s="20">
        <v>422.24</v>
      </c>
      <c r="E2544" s="19">
        <f>IFERROR(VLOOKUP(B2544,'Techno Systems'!B:D,3,0),"")</f>
        <v>422.24</v>
      </c>
      <c r="F2544" s="112">
        <f t="shared" si="294"/>
        <v>0</v>
      </c>
    </row>
    <row r="2545" spans="1:6" ht="24.95" customHeight="1">
      <c r="A2545" s="26"/>
      <c r="B2545" s="27" t="s">
        <v>2583</v>
      </c>
      <c r="C2545" s="18" t="s">
        <v>2584</v>
      </c>
      <c r="D2545" s="20">
        <v>157.4</v>
      </c>
      <c r="E2545" s="19">
        <f>IFERROR(VLOOKUP(B2545,'Techno Systems'!B:D,3,0),"")</f>
        <v>157.4</v>
      </c>
      <c r="F2545" s="112">
        <f t="shared" si="294"/>
        <v>0</v>
      </c>
    </row>
    <row r="2546" spans="1:6" ht="24.95" customHeight="1">
      <c r="A2546" s="26"/>
      <c r="B2546" s="49" t="s">
        <v>2585</v>
      </c>
      <c r="C2546" s="18" t="s">
        <v>2586</v>
      </c>
      <c r="D2546" s="20">
        <v>607.97</v>
      </c>
      <c r="E2546" s="19">
        <f>IFERROR(VLOOKUP(B2546,'Techno Systems'!B:D,3,0),"")</f>
        <v>607.97</v>
      </c>
      <c r="F2546" s="112">
        <f t="shared" si="294"/>
        <v>0</v>
      </c>
    </row>
    <row r="2547" spans="1:6" ht="15" customHeight="1">
      <c r="A2547" s="128"/>
      <c r="B2547" s="53"/>
      <c r="C2547" s="6" t="s">
        <v>7440</v>
      </c>
      <c r="D2547" s="13"/>
      <c r="E2547" s="14"/>
      <c r="F2547" s="5"/>
    </row>
    <row r="2548" spans="1:6" ht="34.5" customHeight="1">
      <c r="A2548" s="26"/>
      <c r="B2548" s="27" t="s">
        <v>7196</v>
      </c>
      <c r="C2548" s="18" t="s">
        <v>7197</v>
      </c>
      <c r="D2548" s="20">
        <v>901.42</v>
      </c>
      <c r="E2548" s="19">
        <f>IFERROR(VLOOKUP(B2548,'Techno Systems'!B:D,3,0),"")</f>
        <v>901.42</v>
      </c>
      <c r="F2548" s="112">
        <f t="shared" ref="F2548:F2550" si="295">IFERROR(E2548/D2548-1,0)</f>
        <v>0</v>
      </c>
    </row>
    <row r="2549" spans="1:6" ht="31.5" customHeight="1">
      <c r="A2549" s="26"/>
      <c r="B2549" s="27" t="s">
        <v>7342</v>
      </c>
      <c r="C2549" s="18" t="s">
        <v>7343</v>
      </c>
      <c r="D2549" s="20">
        <v>1677.04</v>
      </c>
      <c r="E2549" s="19">
        <f>IFERROR(VLOOKUP(B2549,'Techno Systems'!B:D,3,0),"")</f>
        <v>1677.04</v>
      </c>
      <c r="F2549" s="112">
        <f t="shared" si="295"/>
        <v>0</v>
      </c>
    </row>
    <row r="2550" spans="1:6" ht="39.75" customHeight="1">
      <c r="A2550" s="26"/>
      <c r="B2550" s="27" t="s">
        <v>7348</v>
      </c>
      <c r="C2550" s="18" t="s">
        <v>7349</v>
      </c>
      <c r="D2550" s="20">
        <v>1981.01</v>
      </c>
      <c r="E2550" s="19">
        <f>IFERROR(VLOOKUP(B2550,'Techno Systems'!B:D,3,0),"")</f>
        <v>1981.01</v>
      </c>
      <c r="F2550" s="112">
        <f t="shared" si="295"/>
        <v>0</v>
      </c>
    </row>
    <row r="2551" spans="1:6" ht="15" customHeight="1">
      <c r="A2551" s="128"/>
      <c r="B2551" s="53"/>
      <c r="C2551" s="6" t="s">
        <v>722</v>
      </c>
      <c r="D2551" s="13"/>
      <c r="E2551" s="14"/>
      <c r="F2551" s="5"/>
    </row>
    <row r="2552" spans="1:6" ht="15" customHeight="1">
      <c r="A2552" s="26"/>
      <c r="B2552" s="27" t="s">
        <v>2577</v>
      </c>
      <c r="C2552" s="18" t="s">
        <v>10110</v>
      </c>
      <c r="D2552" s="20">
        <v>274.95</v>
      </c>
      <c r="E2552" s="19">
        <f>IFERROR(VLOOKUP(B2552,'Techno Systems'!B:D,3,0),"")</f>
        <v>274.95</v>
      </c>
      <c r="F2552" s="112">
        <f t="shared" ref="F2552:F2577" si="296">IFERROR(E2552/D2552-1,0)</f>
        <v>0</v>
      </c>
    </row>
    <row r="2553" spans="1:6" ht="15" customHeight="1">
      <c r="A2553" s="26"/>
      <c r="B2553" s="27" t="s">
        <v>2578</v>
      </c>
      <c r="C2553" s="18" t="s">
        <v>10111</v>
      </c>
      <c r="D2553" s="20">
        <v>282.83999999999997</v>
      </c>
      <c r="E2553" s="19">
        <f>IFERROR(VLOOKUP(B2553,'Techno Systems'!B:D,3,0),"")</f>
        <v>282.83999999999997</v>
      </c>
      <c r="F2553" s="112">
        <f t="shared" si="296"/>
        <v>0</v>
      </c>
    </row>
    <row r="2554" spans="1:6" ht="15" customHeight="1">
      <c r="A2554" s="26"/>
      <c r="B2554" s="49" t="s">
        <v>2588</v>
      </c>
      <c r="C2554" s="18" t="s">
        <v>10115</v>
      </c>
      <c r="D2554" s="20">
        <v>331.84</v>
      </c>
      <c r="E2554" s="19">
        <f>IFERROR(VLOOKUP(B2554,'Techno Systems'!B:D,3,0),"")</f>
        <v>331.84</v>
      </c>
      <c r="F2554" s="112">
        <f t="shared" si="296"/>
        <v>0</v>
      </c>
    </row>
    <row r="2555" spans="1:6" ht="15" customHeight="1">
      <c r="A2555" s="26"/>
      <c r="B2555" s="27" t="s">
        <v>2579</v>
      </c>
      <c r="C2555" s="18" t="s">
        <v>9987</v>
      </c>
      <c r="D2555" s="20">
        <v>605.11</v>
      </c>
      <c r="E2555" s="19">
        <f>IFERROR(VLOOKUP(B2555,'Techno Systems'!B:D,3,0),"")</f>
        <v>605.11</v>
      </c>
      <c r="F2555" s="112">
        <f t="shared" si="296"/>
        <v>0</v>
      </c>
    </row>
    <row r="2556" spans="1:6" ht="27" customHeight="1">
      <c r="A2556" s="26"/>
      <c r="B2556" s="27" t="s">
        <v>2580</v>
      </c>
      <c r="C2556" s="18" t="s">
        <v>9986</v>
      </c>
      <c r="D2556" s="20">
        <v>605.11</v>
      </c>
      <c r="E2556" s="19">
        <f>IFERROR(VLOOKUP(B2556,'Techno Systems'!B:D,3,0),"")</f>
        <v>605.11</v>
      </c>
      <c r="F2556" s="112">
        <f t="shared" si="296"/>
        <v>0</v>
      </c>
    </row>
    <row r="2557" spans="1:6" ht="15" customHeight="1">
      <c r="A2557" s="26"/>
      <c r="B2557" s="49" t="s">
        <v>2573</v>
      </c>
      <c r="C2557" s="18" t="s">
        <v>2574</v>
      </c>
      <c r="D2557" s="20">
        <v>390.07</v>
      </c>
      <c r="E2557" s="19">
        <f>IFERROR(VLOOKUP(B2557,'Techno Systems'!B:D,3,0),"")</f>
        <v>390.07</v>
      </c>
      <c r="F2557" s="112">
        <f t="shared" si="296"/>
        <v>0</v>
      </c>
    </row>
    <row r="2558" spans="1:6" ht="15" customHeight="1">
      <c r="A2558" s="26"/>
      <c r="B2558" s="27" t="s">
        <v>2081</v>
      </c>
      <c r="C2558" s="18" t="s">
        <v>2082</v>
      </c>
      <c r="D2558" s="20">
        <v>377.15</v>
      </c>
      <c r="E2558" s="19">
        <f>IFERROR(VLOOKUP(B2558,'Techno Systems'!B:D,3,0),"")</f>
        <v>377.15</v>
      </c>
      <c r="F2558" s="112">
        <f t="shared" si="296"/>
        <v>0</v>
      </c>
    </row>
    <row r="2559" spans="1:6" ht="15" customHeight="1">
      <c r="A2559" s="26"/>
      <c r="B2559" s="27" t="s">
        <v>2083</v>
      </c>
      <c r="C2559" s="18" t="s">
        <v>3293</v>
      </c>
      <c r="D2559" s="20">
        <v>377.15</v>
      </c>
      <c r="E2559" s="19">
        <f>IFERROR(VLOOKUP(B2559,'Techno Systems'!B:D,3,0),"")</f>
        <v>377.15</v>
      </c>
      <c r="F2559" s="112">
        <f t="shared" si="296"/>
        <v>0</v>
      </c>
    </row>
    <row r="2560" spans="1:6" ht="15" customHeight="1">
      <c r="A2560" s="26"/>
      <c r="B2560" s="27" t="s">
        <v>2084</v>
      </c>
      <c r="C2560" s="18" t="s">
        <v>2085</v>
      </c>
      <c r="D2560" s="20">
        <v>377.15</v>
      </c>
      <c r="E2560" s="19">
        <f>IFERROR(VLOOKUP(B2560,'Techno Systems'!B:D,3,0),"")</f>
        <v>377.15</v>
      </c>
      <c r="F2560" s="112">
        <f t="shared" si="296"/>
        <v>0</v>
      </c>
    </row>
    <row r="2561" spans="1:6" ht="15" customHeight="1">
      <c r="A2561" s="26"/>
      <c r="B2561" s="49" t="s">
        <v>2086</v>
      </c>
      <c r="C2561" s="18" t="s">
        <v>2087</v>
      </c>
      <c r="D2561" s="20">
        <v>377.15</v>
      </c>
      <c r="E2561" s="19">
        <f>IFERROR(VLOOKUP(B2561,'Techno Systems'!B:D,3,0),"")</f>
        <v>377.15</v>
      </c>
      <c r="F2561" s="112">
        <f t="shared" si="296"/>
        <v>0</v>
      </c>
    </row>
    <row r="2562" spans="1:6" ht="15" customHeight="1">
      <c r="A2562" s="26"/>
      <c r="B2562" s="27" t="s">
        <v>2088</v>
      </c>
      <c r="C2562" s="18" t="s">
        <v>2089</v>
      </c>
      <c r="D2562" s="20">
        <v>377.15</v>
      </c>
      <c r="E2562" s="19">
        <f>IFERROR(VLOOKUP(B2562,'Techno Systems'!B:D,3,0),"")</f>
        <v>377.15</v>
      </c>
      <c r="F2562" s="112">
        <f t="shared" si="296"/>
        <v>0</v>
      </c>
    </row>
    <row r="2563" spans="1:6" ht="15" customHeight="1">
      <c r="A2563" s="26"/>
      <c r="B2563" s="27" t="s">
        <v>2090</v>
      </c>
      <c r="C2563" s="18" t="s">
        <v>3317</v>
      </c>
      <c r="D2563" s="20">
        <v>297.32</v>
      </c>
      <c r="E2563" s="19">
        <f>IFERROR(VLOOKUP(B2563,'Techno Systems'!B:D,3,0),"")</f>
        <v>297.32</v>
      </c>
      <c r="F2563" s="112">
        <f t="shared" si="296"/>
        <v>0</v>
      </c>
    </row>
    <row r="2564" spans="1:6" ht="15" customHeight="1">
      <c r="A2564" s="26"/>
      <c r="B2564" s="27" t="s">
        <v>2091</v>
      </c>
      <c r="C2564" s="18" t="s">
        <v>3329</v>
      </c>
      <c r="D2564" s="20">
        <v>297.32</v>
      </c>
      <c r="E2564" s="19">
        <f>IFERROR(VLOOKUP(B2564,'Techno Systems'!B:D,3,0),"")</f>
        <v>297.32</v>
      </c>
      <c r="F2564" s="112">
        <f t="shared" si="296"/>
        <v>0</v>
      </c>
    </row>
    <row r="2565" spans="1:6" ht="15" customHeight="1">
      <c r="A2565" s="26"/>
      <c r="B2565" s="27" t="s">
        <v>2092</v>
      </c>
      <c r="C2565" s="18" t="s">
        <v>3437</v>
      </c>
      <c r="D2565" s="20">
        <v>337.18</v>
      </c>
      <c r="E2565" s="19">
        <f>IFERROR(VLOOKUP(B2565,'Techno Systems'!B:D,3,0),"")</f>
        <v>337.18</v>
      </c>
      <c r="F2565" s="112">
        <f t="shared" si="296"/>
        <v>0</v>
      </c>
    </row>
    <row r="2566" spans="1:6" ht="15" customHeight="1">
      <c r="A2566" s="26"/>
      <c r="B2566" s="27" t="s">
        <v>2093</v>
      </c>
      <c r="C2566" s="18" t="s">
        <v>2094</v>
      </c>
      <c r="D2566" s="20">
        <v>420.28</v>
      </c>
      <c r="E2566" s="19">
        <f>IFERROR(VLOOKUP(B2566,'Techno Systems'!B:D,3,0),"")</f>
        <v>420.28</v>
      </c>
      <c r="F2566" s="112">
        <f t="shared" si="296"/>
        <v>0</v>
      </c>
    </row>
    <row r="2567" spans="1:6" ht="15" customHeight="1">
      <c r="A2567" s="26"/>
      <c r="B2567" s="27" t="s">
        <v>2095</v>
      </c>
      <c r="C2567" s="18" t="s">
        <v>2096</v>
      </c>
      <c r="D2567" s="20">
        <v>230.68</v>
      </c>
      <c r="E2567" s="19">
        <f>IFERROR(VLOOKUP(B2567,'Techno Systems'!B:D,3,0),"")</f>
        <v>230.68</v>
      </c>
      <c r="F2567" s="112">
        <f t="shared" si="296"/>
        <v>0</v>
      </c>
    </row>
    <row r="2568" spans="1:6" ht="15" customHeight="1">
      <c r="A2568" s="26"/>
      <c r="B2568" s="49" t="s">
        <v>2097</v>
      </c>
      <c r="C2568" s="18" t="s">
        <v>2098</v>
      </c>
      <c r="D2568" s="20">
        <v>377.15</v>
      </c>
      <c r="E2568" s="19">
        <f>IFERROR(VLOOKUP(B2568,'Techno Systems'!B:D,3,0),"")</f>
        <v>377.15</v>
      </c>
      <c r="F2568" s="112">
        <f t="shared" si="296"/>
        <v>0</v>
      </c>
    </row>
    <row r="2569" spans="1:6" ht="15" customHeight="1">
      <c r="A2569" s="26"/>
      <c r="B2569" s="27" t="s">
        <v>499</v>
      </c>
      <c r="C2569" s="18" t="s">
        <v>8378</v>
      </c>
      <c r="D2569" s="20">
        <v>760.18</v>
      </c>
      <c r="E2569" s="19">
        <f>IFERROR(VLOOKUP(B2569,'Techno Systems'!B:D,3,0),"")</f>
        <v>760.18</v>
      </c>
      <c r="F2569" s="112">
        <f t="shared" si="296"/>
        <v>0</v>
      </c>
    </row>
    <row r="2570" spans="1:6" ht="15" customHeight="1">
      <c r="A2570" s="26"/>
      <c r="B2570" s="27" t="s">
        <v>500</v>
      </c>
      <c r="C2570" s="18" t="s">
        <v>8379</v>
      </c>
      <c r="D2570" s="20">
        <v>960</v>
      </c>
      <c r="E2570" s="19">
        <f>IFERROR(VLOOKUP(B2570,'Techno Systems'!B:D,3,0),"")</f>
        <v>960</v>
      </c>
      <c r="F2570" s="112">
        <f t="shared" si="296"/>
        <v>0</v>
      </c>
    </row>
    <row r="2571" spans="1:6" ht="15" customHeight="1">
      <c r="A2571" s="26"/>
      <c r="B2571" s="27" t="s">
        <v>501</v>
      </c>
      <c r="C2571" s="18" t="s">
        <v>9940</v>
      </c>
      <c r="D2571" s="20">
        <v>1025.1600000000001</v>
      </c>
      <c r="E2571" s="19">
        <f>IFERROR(VLOOKUP(B2571,'Techno Systems'!B:D,3,0),"")</f>
        <v>1025.1600000000001</v>
      </c>
      <c r="F2571" s="112">
        <f t="shared" si="296"/>
        <v>0</v>
      </c>
    </row>
    <row r="2572" spans="1:6" ht="15" customHeight="1">
      <c r="A2572" s="26"/>
      <c r="B2572" s="27" t="s">
        <v>2571</v>
      </c>
      <c r="C2572" s="18" t="s">
        <v>2572</v>
      </c>
      <c r="D2572" s="20">
        <v>541.92999999999995</v>
      </c>
      <c r="E2572" s="19">
        <f>IFERROR(VLOOKUP(B2572,'Techno Systems'!B:D,3,0),"")</f>
        <v>541.92999999999995</v>
      </c>
      <c r="F2572" s="112">
        <f t="shared" si="296"/>
        <v>0</v>
      </c>
    </row>
    <row r="2573" spans="1:6" ht="15" customHeight="1">
      <c r="A2573" s="26"/>
      <c r="B2573" s="49" t="s">
        <v>2099</v>
      </c>
      <c r="C2573" s="18" t="s">
        <v>2100</v>
      </c>
      <c r="D2573" s="20">
        <v>1369.43</v>
      </c>
      <c r="E2573" s="19">
        <f>IFERROR(VLOOKUP(B2573,'Techno Systems'!B:D,3,0),"")</f>
        <v>1369.43</v>
      </c>
      <c r="F2573" s="112">
        <f t="shared" si="296"/>
        <v>0</v>
      </c>
    </row>
    <row r="2574" spans="1:6" ht="15" customHeight="1">
      <c r="A2574" s="26"/>
      <c r="B2574" s="49" t="s">
        <v>10735</v>
      </c>
      <c r="C2574" s="18" t="s">
        <v>10736</v>
      </c>
      <c r="D2574" s="20">
        <v>682</v>
      </c>
      <c r="E2574" s="19">
        <f>IFERROR(VLOOKUP(B2574,'Techno Systems'!B:D,3,0),"")</f>
        <v>682</v>
      </c>
      <c r="F2574" s="112">
        <f t="shared" si="296"/>
        <v>0</v>
      </c>
    </row>
    <row r="2575" spans="1:6" ht="15" customHeight="1">
      <c r="A2575" s="26"/>
      <c r="B2575" s="49" t="s">
        <v>10737</v>
      </c>
      <c r="C2575" s="18" t="s">
        <v>10738</v>
      </c>
      <c r="D2575" s="20">
        <v>447</v>
      </c>
      <c r="E2575" s="19">
        <f>IFERROR(VLOOKUP(B2575,'Techno Systems'!B:D,3,0),"")</f>
        <v>447</v>
      </c>
      <c r="F2575" s="112">
        <f t="shared" si="296"/>
        <v>0</v>
      </c>
    </row>
    <row r="2576" spans="1:6" ht="15" customHeight="1">
      <c r="A2576" s="26"/>
      <c r="B2576" s="49" t="s">
        <v>10739</v>
      </c>
      <c r="C2576" s="18" t="s">
        <v>10740</v>
      </c>
      <c r="D2576" s="20">
        <v>450</v>
      </c>
      <c r="E2576" s="19">
        <f>IFERROR(VLOOKUP(B2576,'Techno Systems'!B:D,3,0),"")</f>
        <v>450</v>
      </c>
      <c r="F2576" s="112">
        <f t="shared" si="296"/>
        <v>0</v>
      </c>
    </row>
    <row r="2577" spans="1:6" ht="15" customHeight="1">
      <c r="A2577" s="26"/>
      <c r="B2577" s="49" t="s">
        <v>10741</v>
      </c>
      <c r="C2577" s="18" t="s">
        <v>10742</v>
      </c>
      <c r="D2577" s="20">
        <v>460</v>
      </c>
      <c r="E2577" s="19">
        <f>IFERROR(VLOOKUP(B2577,'Techno Systems'!B:D,3,0),"")</f>
        <v>460</v>
      </c>
      <c r="F2577" s="112">
        <f t="shared" si="296"/>
        <v>0</v>
      </c>
    </row>
    <row r="2578" spans="1:6" ht="15" customHeight="1">
      <c r="A2578" s="128"/>
      <c r="B2578" s="53"/>
      <c r="C2578" s="6" t="s">
        <v>3971</v>
      </c>
      <c r="D2578" s="13"/>
      <c r="E2578" s="14"/>
      <c r="F2578" s="5"/>
    </row>
    <row r="2579" spans="1:6" ht="15" customHeight="1">
      <c r="A2579" s="26"/>
      <c r="B2579" s="27" t="s">
        <v>1941</v>
      </c>
      <c r="C2579" s="18" t="s">
        <v>3361</v>
      </c>
      <c r="D2579" s="20">
        <v>1176.1199999999999</v>
      </c>
      <c r="E2579" s="19">
        <f>IFERROR(VLOOKUP(B2579,'Techno Systems'!B:D,3,0),"")</f>
        <v>1176.1199999999999</v>
      </c>
      <c r="F2579" s="112">
        <f t="shared" ref="F2579:F2581" si="297">IFERROR(E2579/D2579-1,0)</f>
        <v>0</v>
      </c>
    </row>
    <row r="2580" spans="1:6" ht="15" customHeight="1">
      <c r="A2580" s="26"/>
      <c r="B2580" s="27" t="s">
        <v>1942</v>
      </c>
      <c r="C2580" s="18" t="s">
        <v>3381</v>
      </c>
      <c r="D2580" s="20">
        <v>2601.6999999999998</v>
      </c>
      <c r="E2580" s="19">
        <f>IFERROR(VLOOKUP(B2580,'Techno Systems'!B:D,3,0),"")</f>
        <v>2601.6999999999998</v>
      </c>
      <c r="F2580" s="112">
        <f t="shared" si="297"/>
        <v>0</v>
      </c>
    </row>
    <row r="2581" spans="1:6" ht="15" customHeight="1">
      <c r="A2581" s="26"/>
      <c r="B2581" s="27" t="s">
        <v>1943</v>
      </c>
      <c r="C2581" s="18" t="s">
        <v>3440</v>
      </c>
      <c r="D2581" s="20">
        <v>2823.75</v>
      </c>
      <c r="E2581" s="19">
        <f>IFERROR(VLOOKUP(B2581,'Techno Systems'!B:D,3,0),"")</f>
        <v>2823.75</v>
      </c>
      <c r="F2581" s="112">
        <f t="shared" si="297"/>
        <v>0</v>
      </c>
    </row>
    <row r="2582" spans="1:6" ht="15" customHeight="1">
      <c r="A2582" s="128"/>
      <c r="B2582" s="50"/>
      <c r="C2582" s="6" t="s">
        <v>8712</v>
      </c>
      <c r="D2582" s="8"/>
      <c r="E2582" s="14"/>
      <c r="F2582" s="5"/>
    </row>
    <row r="2583" spans="1:6" ht="35.1" customHeight="1">
      <c r="A2583" s="26"/>
      <c r="B2583" s="132" t="s">
        <v>8711</v>
      </c>
      <c r="C2583" s="18" t="s">
        <v>10246</v>
      </c>
      <c r="D2583" s="20">
        <v>3015.14</v>
      </c>
      <c r="E2583" s="19">
        <f>IFERROR(VLOOKUP(B2583,'Techno Systems'!B:D,3,0),"")</f>
        <v>3015.14</v>
      </c>
      <c r="F2583" s="112">
        <f t="shared" ref="F2583" si="298">IFERROR(E2583/D2583-1,0)</f>
        <v>0</v>
      </c>
    </row>
    <row r="2584" spans="1:6" ht="15" customHeight="1">
      <c r="A2584" s="128"/>
      <c r="B2584" s="53"/>
      <c r="C2584" s="6" t="s">
        <v>10341</v>
      </c>
      <c r="D2584" s="13"/>
      <c r="E2584" s="14"/>
      <c r="F2584" s="5"/>
    </row>
    <row r="2585" spans="1:6" ht="21.75" customHeight="1">
      <c r="A2585" s="26"/>
      <c r="B2585" s="27" t="s">
        <v>496</v>
      </c>
      <c r="C2585" s="18" t="s">
        <v>10072</v>
      </c>
      <c r="D2585" s="20">
        <v>2077.81</v>
      </c>
      <c r="E2585" s="19">
        <f>IFERROR(VLOOKUP(B2585,'Techno Systems'!B:D,3,0),"")</f>
        <v>2077.81</v>
      </c>
      <c r="F2585" s="112">
        <f t="shared" ref="F2585:F2594" si="299">IFERROR(E2585/D2585-1,0)</f>
        <v>0</v>
      </c>
    </row>
    <row r="2586" spans="1:6" ht="21.75" customHeight="1">
      <c r="A2586" s="26"/>
      <c r="B2586" s="27" t="s">
        <v>497</v>
      </c>
      <c r="C2586" s="18" t="s">
        <v>10031</v>
      </c>
      <c r="D2586" s="20">
        <v>2077.81</v>
      </c>
      <c r="E2586" s="19">
        <f>IFERROR(VLOOKUP(B2586,'Techno Systems'!B:D,3,0),"")</f>
        <v>2077.81</v>
      </c>
      <c r="F2586" s="112">
        <f t="shared" si="299"/>
        <v>0</v>
      </c>
    </row>
    <row r="2587" spans="1:6" ht="21.75" customHeight="1">
      <c r="A2587" s="26"/>
      <c r="B2587" s="27" t="s">
        <v>498</v>
      </c>
      <c r="C2587" s="18" t="s">
        <v>9955</v>
      </c>
      <c r="D2587" s="20">
        <v>2260.7600000000002</v>
      </c>
      <c r="E2587" s="19">
        <f>IFERROR(VLOOKUP(B2587,'Techno Systems'!B:D,3,0),"")</f>
        <v>2260.7600000000002</v>
      </c>
      <c r="F2587" s="112">
        <f t="shared" si="299"/>
        <v>0</v>
      </c>
    </row>
    <row r="2588" spans="1:6" ht="21.75" customHeight="1">
      <c r="A2588" s="26"/>
      <c r="B2588" s="27" t="s">
        <v>164</v>
      </c>
      <c r="C2588" s="18" t="s">
        <v>9893</v>
      </c>
      <c r="D2588" s="20">
        <v>2352.2399999999998</v>
      </c>
      <c r="E2588" s="19">
        <f>IFERROR(VLOOKUP(B2588,'Techno Systems'!B:D,3,0),"")</f>
        <v>2352.2399999999998</v>
      </c>
      <c r="F2588" s="112">
        <f t="shared" si="299"/>
        <v>0</v>
      </c>
    </row>
    <row r="2589" spans="1:6" ht="21.75" customHeight="1">
      <c r="A2589" s="26"/>
      <c r="B2589" s="27" t="s">
        <v>7263</v>
      </c>
      <c r="C2589" s="18" t="s">
        <v>7264</v>
      </c>
      <c r="D2589" s="20">
        <v>8807.83</v>
      </c>
      <c r="E2589" s="19">
        <f>IFERROR(VLOOKUP(B2589,'Techno Systems'!B:D,3,0),"")</f>
        <v>8807.83</v>
      </c>
      <c r="F2589" s="112">
        <f t="shared" si="299"/>
        <v>0</v>
      </c>
    </row>
    <row r="2590" spans="1:6" ht="21.75" customHeight="1">
      <c r="A2590" s="26"/>
      <c r="B2590" s="27" t="s">
        <v>7377</v>
      </c>
      <c r="C2590" s="18" t="s">
        <v>7378</v>
      </c>
      <c r="D2590" s="20">
        <v>18595.759999999998</v>
      </c>
      <c r="E2590" s="19">
        <f>IFERROR(VLOOKUP(B2590,'Techno Systems'!B:D,3,0),"")</f>
        <v>18595.759999999998</v>
      </c>
      <c r="F2590" s="112">
        <f t="shared" si="299"/>
        <v>0</v>
      </c>
    </row>
    <row r="2591" spans="1:6" ht="21.75" customHeight="1">
      <c r="A2591" s="26"/>
      <c r="B2591" s="132" t="s">
        <v>8709</v>
      </c>
      <c r="C2591" s="18" t="s">
        <v>8710</v>
      </c>
      <c r="D2591" s="20">
        <v>45372.1</v>
      </c>
      <c r="E2591" s="19">
        <f>IFERROR(VLOOKUP(B2591,'Techno Systems'!B:D,3,0),"")</f>
        <v>45372.1</v>
      </c>
      <c r="F2591" s="112">
        <f t="shared" si="299"/>
        <v>0</v>
      </c>
    </row>
    <row r="2592" spans="1:6" ht="21.75" customHeight="1">
      <c r="A2592" s="26"/>
      <c r="B2592" s="27" t="s">
        <v>7532</v>
      </c>
      <c r="C2592" s="18" t="s">
        <v>10261</v>
      </c>
      <c r="D2592" s="20">
        <v>33715.440000000002</v>
      </c>
      <c r="E2592" s="19">
        <f>IFERROR(VLOOKUP(B2592,'Techno Systems'!B:D,3,0),"")</f>
        <v>33715.440000000002</v>
      </c>
      <c r="F2592" s="112">
        <f t="shared" si="299"/>
        <v>0</v>
      </c>
    </row>
    <row r="2593" spans="1:6" ht="21.75" customHeight="1">
      <c r="A2593" s="26"/>
      <c r="B2593" s="27" t="s">
        <v>10875</v>
      </c>
      <c r="C2593" s="18" t="s">
        <v>11016</v>
      </c>
      <c r="D2593" s="20">
        <v>19209.96</v>
      </c>
      <c r="E2593" s="19">
        <f>IFERROR(VLOOKUP(B2593,'Techno Systems'!B:D,3,0),"")</f>
        <v>19209.96</v>
      </c>
      <c r="F2593" s="112">
        <f t="shared" si="299"/>
        <v>0</v>
      </c>
    </row>
    <row r="2594" spans="1:6" ht="21.75" customHeight="1">
      <c r="A2594" s="26"/>
      <c r="B2594" s="27" t="s">
        <v>11024</v>
      </c>
      <c r="C2594" s="18" t="s">
        <v>11025</v>
      </c>
      <c r="D2594" s="20">
        <v>164000</v>
      </c>
      <c r="E2594" s="19">
        <f>IFERROR(VLOOKUP(B2594,'Techno Systems'!B:D,3,0),"")</f>
        <v>164000</v>
      </c>
      <c r="F2594" s="112">
        <f t="shared" si="299"/>
        <v>0</v>
      </c>
    </row>
    <row r="2595" spans="1:6" ht="15.75" customHeight="1">
      <c r="A2595" s="128"/>
      <c r="B2595" s="53"/>
      <c r="C2595" s="18"/>
      <c r="D2595" s="8"/>
      <c r="E2595" s="10"/>
      <c r="F2595" s="5"/>
    </row>
    <row r="2596" spans="1:6" ht="21.75" customHeight="1">
      <c r="A2596" s="26"/>
      <c r="B2596" s="27" t="s">
        <v>11189</v>
      </c>
      <c r="C2596" s="18" t="s">
        <v>11360</v>
      </c>
      <c r="D2596" s="20">
        <v>18688.742357562252</v>
      </c>
      <c r="E2596" s="19">
        <f>IFERROR(VLOOKUP(B2596,'Techno Systems'!B:D,3,0),"")</f>
        <v>18688.742357562252</v>
      </c>
      <c r="F2596" s="112">
        <f t="shared" ref="F2596:F2597" si="300">IFERROR(E2596/D2596-1,0)</f>
        <v>0</v>
      </c>
    </row>
    <row r="2597" spans="1:6" ht="21.75" customHeight="1">
      <c r="A2597" s="26"/>
      <c r="B2597" s="27" t="s">
        <v>11136</v>
      </c>
      <c r="C2597" s="18" t="s">
        <v>11361</v>
      </c>
      <c r="D2597" s="20">
        <v>103780.63507111285</v>
      </c>
      <c r="E2597" s="19">
        <f>IFERROR(VLOOKUP(B2597,'Techno Systems'!B:D,3,0),"")</f>
        <v>103780.63507111285</v>
      </c>
      <c r="F2597" s="112">
        <f t="shared" si="300"/>
        <v>0</v>
      </c>
    </row>
    <row r="2598" spans="1:6" ht="15" customHeight="1">
      <c r="A2598" s="128"/>
      <c r="B2598" s="53"/>
      <c r="C2598" s="6" t="s">
        <v>10342</v>
      </c>
      <c r="D2598" s="13"/>
      <c r="E2598" s="14"/>
      <c r="F2598" s="5"/>
    </row>
    <row r="2599" spans="1:6" ht="60" customHeight="1">
      <c r="A2599" s="26"/>
      <c r="B2599" s="27" t="s">
        <v>10259</v>
      </c>
      <c r="C2599" s="18" t="s">
        <v>10260</v>
      </c>
      <c r="D2599" s="20">
        <v>27800</v>
      </c>
      <c r="E2599" s="19">
        <f>IFERROR(VLOOKUP(B2599,'Techno Systems'!B:D,3,0),"")</f>
        <v>27800</v>
      </c>
      <c r="F2599" s="112">
        <f t="shared" ref="F2599:F2604" si="301">IFERROR(E2599/D2599-1,0)</f>
        <v>0</v>
      </c>
    </row>
    <row r="2600" spans="1:6" ht="60" customHeight="1">
      <c r="A2600" s="26"/>
      <c r="B2600" s="27" t="s">
        <v>10284</v>
      </c>
      <c r="C2600" s="18" t="s">
        <v>10285</v>
      </c>
      <c r="D2600" s="20">
        <v>22300</v>
      </c>
      <c r="E2600" s="19">
        <f>IFERROR(VLOOKUP(B2600,'Techno Systems'!B:D,3,0),"")</f>
        <v>22300</v>
      </c>
      <c r="F2600" s="112">
        <f t="shared" si="301"/>
        <v>0</v>
      </c>
    </row>
    <row r="2601" spans="1:6" ht="30" customHeight="1">
      <c r="A2601" s="26"/>
      <c r="B2601" s="27" t="s">
        <v>508</v>
      </c>
      <c r="C2601" s="18" t="s">
        <v>5897</v>
      </c>
      <c r="D2601" s="20">
        <v>4305.57</v>
      </c>
      <c r="E2601" s="19">
        <f>IFERROR(VLOOKUP(B2601,'Techno Systems'!B:D,3,0),"")</f>
        <v>4305.57</v>
      </c>
      <c r="F2601" s="112">
        <f t="shared" si="301"/>
        <v>0</v>
      </c>
    </row>
    <row r="2602" spans="1:6" ht="30" customHeight="1">
      <c r="A2602" s="26"/>
      <c r="B2602" s="27" t="s">
        <v>509</v>
      </c>
      <c r="C2602" s="18" t="s">
        <v>5898</v>
      </c>
      <c r="D2602" s="20">
        <v>4305.57</v>
      </c>
      <c r="E2602" s="19">
        <f>IFERROR(VLOOKUP(B2602,'Techno Systems'!B:D,3,0),"")</f>
        <v>4305.57</v>
      </c>
      <c r="F2602" s="112">
        <f t="shared" si="301"/>
        <v>0</v>
      </c>
    </row>
    <row r="2603" spans="1:6" ht="30" customHeight="1">
      <c r="A2603" s="26"/>
      <c r="B2603" s="27" t="s">
        <v>510</v>
      </c>
      <c r="C2603" s="18" t="s">
        <v>5899</v>
      </c>
      <c r="D2603" s="20">
        <v>10649.23</v>
      </c>
      <c r="E2603" s="19">
        <f>IFERROR(VLOOKUP(B2603,'Techno Systems'!B:D,3,0),"")</f>
        <v>10649.23</v>
      </c>
      <c r="F2603" s="112">
        <f t="shared" si="301"/>
        <v>0</v>
      </c>
    </row>
    <row r="2604" spans="1:6" ht="30" customHeight="1">
      <c r="A2604" s="26"/>
      <c r="B2604" s="27" t="s">
        <v>1854</v>
      </c>
      <c r="C2604" s="18" t="s">
        <v>5900</v>
      </c>
      <c r="D2604" s="20">
        <v>5528.25</v>
      </c>
      <c r="E2604" s="19">
        <f>IFERROR(VLOOKUP(B2604,'Techno Systems'!B:D,3,0),"")</f>
        <v>5528.25</v>
      </c>
      <c r="F2604" s="112">
        <f t="shared" si="301"/>
        <v>0</v>
      </c>
    </row>
    <row r="2605" spans="1:6" ht="15" customHeight="1">
      <c r="A2605" s="128"/>
      <c r="B2605" s="53"/>
      <c r="C2605" s="6" t="s">
        <v>7439</v>
      </c>
      <c r="D2605" s="13"/>
      <c r="E2605" s="14"/>
      <c r="F2605" s="5"/>
    </row>
    <row r="2606" spans="1:6" ht="20.100000000000001" customHeight="1">
      <c r="A2606" s="129"/>
      <c r="B2606" s="49" t="s">
        <v>4123</v>
      </c>
      <c r="C2606" s="18" t="s">
        <v>4124</v>
      </c>
      <c r="D2606" s="20">
        <v>2209.6799999999998</v>
      </c>
      <c r="E2606" s="19">
        <f>IFERROR(VLOOKUP(B2606,'Techno Systems'!B:D,3,0),"")</f>
        <v>2209.6799999999998</v>
      </c>
      <c r="F2606" s="112">
        <f t="shared" ref="F2606:F2608" si="302">IFERROR(E2606/D2606-1,0)</f>
        <v>0</v>
      </c>
    </row>
    <row r="2607" spans="1:6" ht="20.100000000000001" customHeight="1">
      <c r="A2607" s="26"/>
      <c r="B2607" s="49" t="s">
        <v>2495</v>
      </c>
      <c r="C2607" s="18" t="s">
        <v>2496</v>
      </c>
      <c r="D2607" s="20">
        <v>6237</v>
      </c>
      <c r="E2607" s="19">
        <f>IFERROR(VLOOKUP(B2607,'Techno Systems'!B:D,3,0),"")</f>
        <v>6237</v>
      </c>
      <c r="F2607" s="112">
        <f t="shared" si="302"/>
        <v>0</v>
      </c>
    </row>
    <row r="2608" spans="1:6" ht="20.100000000000001" customHeight="1">
      <c r="A2608" s="26"/>
      <c r="B2608" s="49" t="s">
        <v>4122</v>
      </c>
      <c r="C2608" s="18" t="s">
        <v>5896</v>
      </c>
      <c r="D2608" s="20">
        <v>9183.24</v>
      </c>
      <c r="E2608" s="19">
        <f>IFERROR(VLOOKUP(B2608,'Techno Systems'!B:D,3,0),"")</f>
        <v>9183.24</v>
      </c>
      <c r="F2608" s="112">
        <f t="shared" si="302"/>
        <v>0</v>
      </c>
    </row>
    <row r="2609" spans="1:6" ht="15" customHeight="1">
      <c r="A2609" s="128"/>
      <c r="B2609" s="53"/>
      <c r="C2609" s="6" t="s">
        <v>7438</v>
      </c>
      <c r="D2609" s="13"/>
      <c r="E2609" s="14"/>
      <c r="F2609" s="5"/>
    </row>
    <row r="2610" spans="1:6" ht="20.100000000000001" customHeight="1">
      <c r="A2610" s="26"/>
      <c r="B2610" s="49" t="s">
        <v>2497</v>
      </c>
      <c r="C2610" s="18" t="s">
        <v>9997</v>
      </c>
      <c r="D2610" s="20">
        <v>21057.599999999999</v>
      </c>
      <c r="E2610" s="19">
        <f>IFERROR(VLOOKUP(B2610,'Techno Systems'!B:D,3,0),"")</f>
        <v>21057.599999999999</v>
      </c>
      <c r="F2610" s="112">
        <f t="shared" ref="F2610:F2613" si="303">IFERROR(E2610/D2610-1,0)</f>
        <v>0</v>
      </c>
    </row>
    <row r="2611" spans="1:6" ht="20.100000000000001" customHeight="1">
      <c r="A2611" s="26"/>
      <c r="B2611" s="49" t="s">
        <v>7214</v>
      </c>
      <c r="C2611" s="18" t="s">
        <v>10005</v>
      </c>
      <c r="D2611" s="20">
        <v>28848.92</v>
      </c>
      <c r="E2611" s="19">
        <f>IFERROR(VLOOKUP(B2611,'Techno Systems'!B:D,3,0),"")</f>
        <v>28848.92</v>
      </c>
      <c r="F2611" s="112">
        <f t="shared" si="303"/>
        <v>0</v>
      </c>
    </row>
    <row r="2612" spans="1:6" ht="20.100000000000001" customHeight="1">
      <c r="A2612" s="26"/>
      <c r="B2612" s="49" t="s">
        <v>7174</v>
      </c>
      <c r="C2612" s="18" t="s">
        <v>10008</v>
      </c>
      <c r="D2612" s="20">
        <v>31586.400000000001</v>
      </c>
      <c r="E2612" s="19">
        <f>IFERROR(VLOOKUP(B2612,'Techno Systems'!B:D,3,0),"")</f>
        <v>31586.400000000001</v>
      </c>
      <c r="F2612" s="112">
        <f t="shared" si="303"/>
        <v>0</v>
      </c>
    </row>
    <row r="2613" spans="1:6" ht="20.100000000000001" customHeight="1">
      <c r="A2613" s="26"/>
      <c r="B2613" s="49" t="s">
        <v>4125</v>
      </c>
      <c r="C2613" s="18" t="s">
        <v>10017</v>
      </c>
      <c r="D2613" s="20">
        <v>25720.2</v>
      </c>
      <c r="E2613" s="19">
        <f>IFERROR(VLOOKUP(B2613,'Techno Systems'!B:D,3,0),"")</f>
        <v>25720.2</v>
      </c>
      <c r="F2613" s="112">
        <f t="shared" si="303"/>
        <v>0</v>
      </c>
    </row>
    <row r="2614" spans="1:6" ht="20.100000000000001" customHeight="1">
      <c r="A2614" s="128"/>
      <c r="B2614" s="50"/>
      <c r="C2614" s="6" t="s">
        <v>10944</v>
      </c>
      <c r="D2614" s="8"/>
      <c r="E2614" s="10"/>
      <c r="F2614" s="5"/>
    </row>
    <row r="2615" spans="1:6" ht="74.25" customHeight="1">
      <c r="A2615" s="26"/>
      <c r="B2615" s="49" t="s">
        <v>10721</v>
      </c>
      <c r="C2615" s="18" t="s">
        <v>10722</v>
      </c>
      <c r="D2615" s="20">
        <v>92000</v>
      </c>
      <c r="E2615" s="19">
        <f>IFERROR(VLOOKUP(B2615,'Techno Systems'!B:D,3,0),"")</f>
        <v>92000</v>
      </c>
      <c r="F2615" s="112">
        <f t="shared" ref="F2615" si="304">IFERROR(E2615/D2615-1,0)</f>
        <v>0</v>
      </c>
    </row>
    <row r="2616" spans="1:6" ht="15" customHeight="1">
      <c r="A2616" s="128"/>
      <c r="B2616" s="53"/>
      <c r="C2616" s="6" t="s">
        <v>4682</v>
      </c>
      <c r="D2616" s="13"/>
      <c r="E2616" s="14"/>
      <c r="F2616" s="5"/>
    </row>
    <row r="2617" spans="1:6" ht="20.100000000000001" customHeight="1">
      <c r="A2617" s="129"/>
      <c r="B2617" s="49" t="s">
        <v>3734</v>
      </c>
      <c r="C2617" s="18" t="s">
        <v>3735</v>
      </c>
      <c r="D2617" s="20">
        <v>5664.5</v>
      </c>
      <c r="E2617" s="19">
        <f>IFERROR(VLOOKUP(B2617,'Techno Systems'!B:D,3,0),"")</f>
        <v>5664.5</v>
      </c>
      <c r="F2617" s="112">
        <f t="shared" ref="F2617:F2620" si="305">IFERROR(E2617/D2617-1,0)</f>
        <v>0</v>
      </c>
    </row>
    <row r="2618" spans="1:6" ht="20.100000000000001" customHeight="1">
      <c r="A2618" s="129"/>
      <c r="B2618" s="49" t="s">
        <v>3736</v>
      </c>
      <c r="C2618" s="18" t="s">
        <v>3737</v>
      </c>
      <c r="D2618" s="20">
        <v>7612.55</v>
      </c>
      <c r="E2618" s="19">
        <f>IFERROR(VLOOKUP(B2618,'Techno Systems'!B:D,3,0),"")</f>
        <v>7612.55</v>
      </c>
      <c r="F2618" s="112">
        <f t="shared" si="305"/>
        <v>0</v>
      </c>
    </row>
    <row r="2619" spans="1:6" ht="20.100000000000001" customHeight="1">
      <c r="A2619" s="129"/>
      <c r="B2619" s="49" t="s">
        <v>4126</v>
      </c>
      <c r="C2619" s="18" t="s">
        <v>4127</v>
      </c>
      <c r="D2619" s="20">
        <v>7874.74</v>
      </c>
      <c r="E2619" s="19">
        <f>IFERROR(VLOOKUP(B2619,'Techno Systems'!B:D,3,0),"")</f>
        <v>7874.74</v>
      </c>
      <c r="F2619" s="112">
        <f t="shared" si="305"/>
        <v>0</v>
      </c>
    </row>
    <row r="2620" spans="1:6" ht="20.100000000000001" customHeight="1">
      <c r="A2620" s="129"/>
      <c r="B2620" s="49" t="s">
        <v>4128</v>
      </c>
      <c r="C2620" s="18" t="s">
        <v>4129</v>
      </c>
      <c r="D2620" s="20">
        <v>23076.9</v>
      </c>
      <c r="E2620" s="19">
        <f>IFERROR(VLOOKUP(B2620,'Techno Systems'!B:D,3,0),"")</f>
        <v>23076.9</v>
      </c>
      <c r="F2620" s="112">
        <f t="shared" si="305"/>
        <v>0</v>
      </c>
    </row>
    <row r="2621" spans="1:6" ht="6.95" customHeight="1">
      <c r="A2621" s="130"/>
      <c r="B2621" s="50"/>
      <c r="C2621" s="139"/>
      <c r="D2621" s="8"/>
      <c r="E2621" s="14"/>
      <c r="F2621" s="5"/>
    </row>
    <row r="2622" spans="1:6" ht="24.95" customHeight="1">
      <c r="A2622" s="129"/>
      <c r="B2622" s="49" t="s">
        <v>4130</v>
      </c>
      <c r="C2622" s="18" t="s">
        <v>10084</v>
      </c>
      <c r="D2622" s="20">
        <v>3592.51</v>
      </c>
      <c r="E2622" s="19">
        <f>IFERROR(VLOOKUP(B2622,'Techno Systems'!B:D,3,0),"")</f>
        <v>3592.51</v>
      </c>
      <c r="F2622" s="112">
        <f t="shared" ref="F2622:F2623" si="306">IFERROR(E2622/D2622-1,0)</f>
        <v>0</v>
      </c>
    </row>
    <row r="2623" spans="1:6" ht="24.95" customHeight="1">
      <c r="A2623" s="129"/>
      <c r="B2623" s="49" t="s">
        <v>4131</v>
      </c>
      <c r="C2623" s="18" t="s">
        <v>9994</v>
      </c>
      <c r="D2623" s="20">
        <v>3592.51</v>
      </c>
      <c r="E2623" s="19">
        <f>IFERROR(VLOOKUP(B2623,'Techno Systems'!B:D,3,0),"")</f>
        <v>3592.51</v>
      </c>
      <c r="F2623" s="112">
        <f t="shared" si="306"/>
        <v>0</v>
      </c>
    </row>
    <row r="2624" spans="1:6" ht="6.95" customHeight="1">
      <c r="A2624" s="130"/>
      <c r="B2624" s="50"/>
      <c r="C2624" s="139"/>
      <c r="D2624" s="8"/>
      <c r="E2624" s="14"/>
      <c r="F2624" s="5"/>
    </row>
    <row r="2625" spans="1:6" ht="20.100000000000001" customHeight="1">
      <c r="A2625" s="26"/>
      <c r="B2625" s="27" t="s">
        <v>2493</v>
      </c>
      <c r="C2625" s="18" t="s">
        <v>5888</v>
      </c>
      <c r="D2625" s="20">
        <v>10867.12</v>
      </c>
      <c r="E2625" s="19">
        <f>IFERROR(VLOOKUP(B2625,'Techno Systems'!B:D,3,0),"")</f>
        <v>10867.12</v>
      </c>
      <c r="F2625" s="112">
        <f t="shared" ref="F2625:F2628" si="307">IFERROR(E2625/D2625-1,0)</f>
        <v>0</v>
      </c>
    </row>
    <row r="2626" spans="1:6" ht="20.100000000000001" customHeight="1">
      <c r="A2626" s="26"/>
      <c r="B2626" s="27" t="s">
        <v>4134</v>
      </c>
      <c r="C2626" s="18" t="s">
        <v>5891</v>
      </c>
      <c r="D2626" s="20">
        <v>14139.58</v>
      </c>
      <c r="E2626" s="19">
        <f>IFERROR(VLOOKUP(B2626,'Techno Systems'!B:D,3,0),"")</f>
        <v>14139.58</v>
      </c>
      <c r="F2626" s="112">
        <f t="shared" si="307"/>
        <v>0</v>
      </c>
    </row>
    <row r="2627" spans="1:6" ht="20.100000000000001" customHeight="1">
      <c r="A2627" s="26"/>
      <c r="B2627" s="27" t="s">
        <v>4135</v>
      </c>
      <c r="C2627" s="18" t="s">
        <v>5892</v>
      </c>
      <c r="D2627" s="20">
        <v>15145.81</v>
      </c>
      <c r="E2627" s="19">
        <f>IFERROR(VLOOKUP(B2627,'Techno Systems'!B:D,3,0),"")</f>
        <v>15145.81</v>
      </c>
      <c r="F2627" s="112">
        <f t="shared" si="307"/>
        <v>0</v>
      </c>
    </row>
    <row r="2628" spans="1:6" ht="20.100000000000001" customHeight="1">
      <c r="A2628" s="26"/>
      <c r="B2628" s="27" t="s">
        <v>4136</v>
      </c>
      <c r="C2628" s="18" t="s">
        <v>5893</v>
      </c>
      <c r="D2628" s="20">
        <v>17158.28</v>
      </c>
      <c r="E2628" s="19">
        <f>IFERROR(VLOOKUP(B2628,'Techno Systems'!B:D,3,0),"")</f>
        <v>17158.28</v>
      </c>
      <c r="F2628" s="112">
        <f t="shared" si="307"/>
        <v>0</v>
      </c>
    </row>
    <row r="2629" spans="1:6" ht="6.95" customHeight="1">
      <c r="A2629" s="130"/>
      <c r="B2629" s="50"/>
      <c r="C2629" s="139"/>
      <c r="D2629" s="8"/>
      <c r="E2629" s="14"/>
      <c r="F2629" s="5"/>
    </row>
    <row r="2630" spans="1:6" ht="20.100000000000001" customHeight="1">
      <c r="A2630" s="128"/>
      <c r="B2630" s="27" t="s">
        <v>4132</v>
      </c>
      <c r="C2630" s="18" t="s">
        <v>5895</v>
      </c>
      <c r="D2630" s="20">
        <v>48456.14</v>
      </c>
      <c r="E2630" s="19">
        <f>IFERROR(VLOOKUP(B2630,'Techno Systems'!B:D,3,0),"")</f>
        <v>48456.14</v>
      </c>
      <c r="F2630" s="112">
        <f t="shared" ref="F2630:F2632" si="308">IFERROR(E2630/D2630-1,0)</f>
        <v>0</v>
      </c>
    </row>
    <row r="2631" spans="1:6" ht="20.100000000000001" customHeight="1">
      <c r="A2631" s="26"/>
      <c r="B2631" s="27" t="s">
        <v>2494</v>
      </c>
      <c r="C2631" s="18" t="s">
        <v>5889</v>
      </c>
      <c r="D2631" s="20">
        <v>9186.56</v>
      </c>
      <c r="E2631" s="19">
        <f>IFERROR(VLOOKUP(B2631,'Techno Systems'!B:D,3,0),"")</f>
        <v>9186.56</v>
      </c>
      <c r="F2631" s="112">
        <f t="shared" si="308"/>
        <v>0</v>
      </c>
    </row>
    <row r="2632" spans="1:6" ht="20.100000000000001" customHeight="1">
      <c r="A2632" s="26"/>
      <c r="B2632" s="27" t="s">
        <v>4133</v>
      </c>
      <c r="C2632" s="18" t="s">
        <v>5894</v>
      </c>
      <c r="D2632" s="20">
        <v>11024.87</v>
      </c>
      <c r="E2632" s="19">
        <f>IFERROR(VLOOKUP(B2632,'Techno Systems'!B:D,3,0),"")</f>
        <v>11024.87</v>
      </c>
      <c r="F2632" s="112">
        <f t="shared" si="308"/>
        <v>0</v>
      </c>
    </row>
    <row r="2633" spans="1:6" ht="6.95" customHeight="1">
      <c r="A2633" s="130"/>
      <c r="B2633" s="50"/>
      <c r="C2633" s="139"/>
      <c r="D2633" s="8"/>
      <c r="E2633" s="14"/>
      <c r="F2633" s="5"/>
    </row>
    <row r="2634" spans="1:6" ht="35.1" customHeight="1">
      <c r="A2634" s="26"/>
      <c r="B2634" s="27" t="s">
        <v>2492</v>
      </c>
      <c r="C2634" s="18" t="s">
        <v>5887</v>
      </c>
      <c r="D2634" s="20">
        <v>9948.0499999999993</v>
      </c>
      <c r="E2634" s="19">
        <f>IFERROR(VLOOKUP(B2634,'Techno Systems'!B:D,3,0),"")</f>
        <v>9948.0499999999993</v>
      </c>
      <c r="F2634" s="112">
        <f t="shared" ref="F2634:F2635" si="309">IFERROR(E2634/D2634-1,0)</f>
        <v>0</v>
      </c>
    </row>
    <row r="2635" spans="1:6" ht="35.1" customHeight="1">
      <c r="A2635" s="26"/>
      <c r="B2635" s="27" t="s">
        <v>4137</v>
      </c>
      <c r="C2635" s="18" t="s">
        <v>5890</v>
      </c>
      <c r="D2635" s="20">
        <v>12169.08</v>
      </c>
      <c r="E2635" s="19">
        <f>IFERROR(VLOOKUP(B2635,'Techno Systems'!B:D,3,0),"")</f>
        <v>12169.08</v>
      </c>
      <c r="F2635" s="112">
        <f t="shared" si="309"/>
        <v>0</v>
      </c>
    </row>
    <row r="2636" spans="1:6" ht="6.95" customHeight="1">
      <c r="A2636" s="130"/>
      <c r="B2636" s="50"/>
      <c r="C2636" s="139"/>
      <c r="D2636" s="8"/>
      <c r="E2636" s="14"/>
      <c r="F2636" s="5"/>
    </row>
    <row r="2637" spans="1:6" ht="30" customHeight="1">
      <c r="A2637" s="26"/>
      <c r="B2637" s="27" t="s">
        <v>4138</v>
      </c>
      <c r="C2637" s="18" t="s">
        <v>4139</v>
      </c>
      <c r="D2637" s="20">
        <v>8258.98</v>
      </c>
      <c r="E2637" s="19">
        <f>IFERROR(VLOOKUP(B2637,'Techno Systems'!B:D,3,0),"")</f>
        <v>8258.98</v>
      </c>
      <c r="F2637" s="112">
        <f t="shared" ref="F2637" si="310">IFERROR(E2637/D2637-1,0)</f>
        <v>0</v>
      </c>
    </row>
    <row r="2638" spans="1:6" ht="6.95" customHeight="1">
      <c r="A2638" s="130"/>
      <c r="B2638" s="50"/>
      <c r="C2638" s="139"/>
      <c r="D2638" s="8"/>
      <c r="E2638" s="14"/>
      <c r="F2638" s="5"/>
    </row>
    <row r="2639" spans="1:6" ht="30" customHeight="1">
      <c r="A2639" s="26"/>
      <c r="B2639" s="27" t="s">
        <v>4144</v>
      </c>
      <c r="C2639" s="18" t="s">
        <v>4145</v>
      </c>
      <c r="D2639" s="20">
        <v>2927.23</v>
      </c>
      <c r="E2639" s="19">
        <f>IFERROR(VLOOKUP(B2639,'Techno Systems'!B:D,3,0),"")</f>
        <v>2927.23</v>
      </c>
      <c r="F2639" s="112">
        <f t="shared" ref="F2639:F2640" si="311">IFERROR(E2639/D2639-1,0)</f>
        <v>0</v>
      </c>
    </row>
    <row r="2640" spans="1:6" ht="30" customHeight="1">
      <c r="A2640" s="26"/>
      <c r="B2640" s="27" t="s">
        <v>4142</v>
      </c>
      <c r="C2640" s="18" t="s">
        <v>4143</v>
      </c>
      <c r="D2640" s="20">
        <v>4247.1000000000004</v>
      </c>
      <c r="E2640" s="19">
        <f>IFERROR(VLOOKUP(B2640,'Techno Systems'!B:D,3,0),"")</f>
        <v>4247.1000000000004</v>
      </c>
      <c r="F2640" s="112">
        <f t="shared" si="311"/>
        <v>0</v>
      </c>
    </row>
    <row r="2641" spans="1:6" ht="6.95" customHeight="1">
      <c r="A2641" s="130"/>
      <c r="B2641" s="50"/>
      <c r="C2641" s="139"/>
      <c r="D2641" s="8"/>
      <c r="E2641" s="14"/>
      <c r="F2641" s="5"/>
    </row>
    <row r="2642" spans="1:6" ht="24.95" customHeight="1">
      <c r="A2642" s="26"/>
      <c r="B2642" s="27" t="s">
        <v>4140</v>
      </c>
      <c r="C2642" s="18" t="s">
        <v>10046</v>
      </c>
      <c r="D2642" s="20">
        <v>84413.18</v>
      </c>
      <c r="E2642" s="19">
        <f>IFERROR(VLOOKUP(B2642,'Techno Systems'!B:D,3,0),"")</f>
        <v>84413.18</v>
      </c>
      <c r="F2642" s="112">
        <f t="shared" ref="F2642:F2643" si="312">IFERROR(E2642/D2642-1,0)</f>
        <v>0</v>
      </c>
    </row>
    <row r="2643" spans="1:6" ht="24.95" customHeight="1">
      <c r="A2643" s="26"/>
      <c r="B2643" s="27" t="s">
        <v>4141</v>
      </c>
      <c r="C2643" s="18" t="s">
        <v>10104</v>
      </c>
      <c r="D2643" s="20">
        <v>120277.87</v>
      </c>
      <c r="E2643" s="19">
        <f>IFERROR(VLOOKUP(B2643,'Techno Systems'!B:D,3,0),"")</f>
        <v>120277.87</v>
      </c>
      <c r="F2643" s="112">
        <f t="shared" si="312"/>
        <v>0</v>
      </c>
    </row>
    <row r="2644" spans="1:6" ht="15" customHeight="1">
      <c r="A2644" s="128"/>
      <c r="B2644" s="53"/>
      <c r="C2644" s="6" t="s">
        <v>10581</v>
      </c>
      <c r="D2644" s="13"/>
      <c r="E2644" s="14"/>
      <c r="F2644" s="5"/>
    </row>
    <row r="2645" spans="1:6" ht="15" customHeight="1">
      <c r="A2645" s="129"/>
      <c r="B2645" s="49" t="s">
        <v>3730</v>
      </c>
      <c r="C2645" s="18" t="s">
        <v>9962</v>
      </c>
      <c r="D2645" s="20">
        <v>1651.84</v>
      </c>
      <c r="E2645" s="19">
        <f>IFERROR(VLOOKUP(B2645,'Techno Systems'!B:D,3,0),"")</f>
        <v>1651.84</v>
      </c>
      <c r="F2645" s="112">
        <f t="shared" ref="F2645:F2647" si="313">IFERROR(E2645/D2645-1,0)</f>
        <v>0</v>
      </c>
    </row>
    <row r="2646" spans="1:6" ht="15" customHeight="1">
      <c r="A2646" s="129"/>
      <c r="B2646" s="49" t="s">
        <v>4118</v>
      </c>
      <c r="C2646" s="18" t="s">
        <v>4119</v>
      </c>
      <c r="D2646" s="20">
        <v>2247.33</v>
      </c>
      <c r="E2646" s="19">
        <f>IFERROR(VLOOKUP(B2646,'Techno Systems'!B:D,3,0),"")</f>
        <v>2247.33</v>
      </c>
      <c r="F2646" s="112">
        <f t="shared" si="313"/>
        <v>0</v>
      </c>
    </row>
    <row r="2647" spans="1:6" ht="15" customHeight="1">
      <c r="A2647" s="129"/>
      <c r="B2647" s="49" t="s">
        <v>4120</v>
      </c>
      <c r="C2647" s="18" t="s">
        <v>4121</v>
      </c>
      <c r="D2647" s="20">
        <v>3581.24</v>
      </c>
      <c r="E2647" s="19">
        <f>IFERROR(VLOOKUP(B2647,'Techno Systems'!B:D,3,0),"")</f>
        <v>3581.24</v>
      </c>
      <c r="F2647" s="112">
        <f t="shared" si="313"/>
        <v>0</v>
      </c>
    </row>
    <row r="2648" spans="1:6" ht="6.95" customHeight="1">
      <c r="A2648" s="130"/>
      <c r="B2648" s="50"/>
      <c r="C2648" s="139"/>
      <c r="D2648" s="8"/>
      <c r="E2648" s="14"/>
      <c r="F2648" s="5"/>
    </row>
    <row r="2649" spans="1:6" ht="15" customHeight="1">
      <c r="A2649" s="129"/>
      <c r="B2649" s="49" t="s">
        <v>3732</v>
      </c>
      <c r="C2649" s="18" t="s">
        <v>9974</v>
      </c>
      <c r="D2649" s="20">
        <v>6382.11</v>
      </c>
      <c r="E2649" s="19">
        <f>IFERROR(VLOOKUP(B2649,'Techno Systems'!B:D,3,0),"")</f>
        <v>6382.11</v>
      </c>
      <c r="F2649" s="112">
        <f t="shared" ref="F2649" si="314">IFERROR(E2649/D2649-1,0)</f>
        <v>0</v>
      </c>
    </row>
    <row r="2650" spans="1:6" ht="6.95" customHeight="1">
      <c r="A2650" s="130"/>
      <c r="B2650" s="50"/>
      <c r="C2650" s="139"/>
      <c r="D2650" s="8"/>
      <c r="E2650" s="14"/>
      <c r="F2650" s="5"/>
    </row>
    <row r="2651" spans="1:6" ht="15" customHeight="1">
      <c r="A2651" s="129"/>
      <c r="B2651" s="49" t="s">
        <v>4629</v>
      </c>
      <c r="C2651" s="18" t="s">
        <v>9966</v>
      </c>
      <c r="D2651" s="20">
        <v>300.33</v>
      </c>
      <c r="E2651" s="19">
        <f>IFERROR(VLOOKUP(B2651,'Techno Systems'!B:D,3,0),"")</f>
        <v>300.33</v>
      </c>
      <c r="F2651" s="112">
        <f t="shared" ref="F2651:F2652" si="315">IFERROR(E2651/D2651-1,0)</f>
        <v>0</v>
      </c>
    </row>
    <row r="2652" spans="1:6" ht="15" customHeight="1">
      <c r="A2652" s="129"/>
      <c r="B2652" s="49" t="s">
        <v>3731</v>
      </c>
      <c r="C2652" s="18" t="s">
        <v>9980</v>
      </c>
      <c r="D2652" s="20">
        <v>585.66</v>
      </c>
      <c r="E2652" s="19">
        <f>IFERROR(VLOOKUP(B2652,'Techno Systems'!B:D,3,0),"")</f>
        <v>585.66</v>
      </c>
      <c r="F2652" s="112">
        <f t="shared" si="315"/>
        <v>0</v>
      </c>
    </row>
    <row r="2653" spans="1:6" ht="6.75" customHeight="1">
      <c r="A2653" s="130"/>
      <c r="B2653" s="50"/>
      <c r="C2653" s="139"/>
      <c r="D2653" s="8"/>
      <c r="E2653" s="14"/>
      <c r="F2653" s="5"/>
    </row>
    <row r="2654" spans="1:6" ht="14.25" customHeight="1">
      <c r="A2654" s="130"/>
      <c r="B2654" s="27" t="s">
        <v>11364</v>
      </c>
      <c r="C2654" s="139" t="s">
        <v>11365</v>
      </c>
      <c r="D2654" s="20">
        <v>301</v>
      </c>
      <c r="E2654" s="19">
        <f>IFERROR(VLOOKUP(B2654,'Techno Systems'!B:D,3,0),"")</f>
        <v>301</v>
      </c>
      <c r="F2654" s="112">
        <f t="shared" ref="F2654:F2665" si="316">IFERROR(E2654/D2654-1,0)</f>
        <v>0</v>
      </c>
    </row>
    <row r="2655" spans="1:6" ht="14.25" customHeight="1">
      <c r="A2655" s="130"/>
      <c r="B2655" s="27" t="s">
        <v>11366</v>
      </c>
      <c r="C2655" s="139" t="s">
        <v>11367</v>
      </c>
      <c r="D2655" s="20">
        <v>301</v>
      </c>
      <c r="E2655" s="19">
        <f>IFERROR(VLOOKUP(B2655,'Techno Systems'!B:D,3,0),"")</f>
        <v>301</v>
      </c>
      <c r="F2655" s="112">
        <f t="shared" si="316"/>
        <v>0</v>
      </c>
    </row>
    <row r="2656" spans="1:6" ht="14.25" customHeight="1">
      <c r="A2656" s="130"/>
      <c r="B2656" s="27" t="s">
        <v>11368</v>
      </c>
      <c r="C2656" s="139" t="s">
        <v>11369</v>
      </c>
      <c r="D2656" s="20">
        <v>301</v>
      </c>
      <c r="E2656" s="19">
        <f>IFERROR(VLOOKUP(B2656,'Techno Systems'!B:D,3,0),"")</f>
        <v>301</v>
      </c>
      <c r="F2656" s="112">
        <f t="shared" si="316"/>
        <v>0</v>
      </c>
    </row>
    <row r="2657" spans="1:6" ht="14.25" customHeight="1">
      <c r="A2657" s="130"/>
      <c r="B2657" s="27" t="s">
        <v>11370</v>
      </c>
      <c r="C2657" s="139" t="s">
        <v>11371</v>
      </c>
      <c r="D2657" s="20">
        <v>301</v>
      </c>
      <c r="E2657" s="19">
        <f>IFERROR(VLOOKUP(B2657,'Techno Systems'!B:D,3,0),"")</f>
        <v>301</v>
      </c>
      <c r="F2657" s="112">
        <f t="shared" si="316"/>
        <v>0</v>
      </c>
    </row>
    <row r="2658" spans="1:6" ht="14.25" customHeight="1">
      <c r="A2658" s="130"/>
      <c r="B2658" s="27" t="s">
        <v>11372</v>
      </c>
      <c r="C2658" s="139" t="s">
        <v>11373</v>
      </c>
      <c r="D2658" s="20">
        <v>301</v>
      </c>
      <c r="E2658" s="19">
        <f>IFERROR(VLOOKUP(B2658,'Techno Systems'!B:D,3,0),"")</f>
        <v>301</v>
      </c>
      <c r="F2658" s="112">
        <f t="shared" si="316"/>
        <v>0</v>
      </c>
    </row>
    <row r="2659" spans="1:6" ht="14.25" customHeight="1">
      <c r="A2659" s="130"/>
      <c r="B2659" s="27" t="s">
        <v>11374</v>
      </c>
      <c r="C2659" s="139" t="s">
        <v>11375</v>
      </c>
      <c r="D2659" s="20">
        <v>301</v>
      </c>
      <c r="E2659" s="19">
        <f>IFERROR(VLOOKUP(B2659,'Techno Systems'!B:D,3,0),"")</f>
        <v>301</v>
      </c>
      <c r="F2659" s="112">
        <f t="shared" si="316"/>
        <v>0</v>
      </c>
    </row>
    <row r="2660" spans="1:6" ht="14.25" customHeight="1">
      <c r="A2660" s="130"/>
      <c r="B2660" s="27" t="s">
        <v>11376</v>
      </c>
      <c r="C2660" s="139" t="s">
        <v>11377</v>
      </c>
      <c r="D2660" s="20">
        <v>301</v>
      </c>
      <c r="E2660" s="19">
        <f>IFERROR(VLOOKUP(B2660,'Techno Systems'!B:D,3,0),"")</f>
        <v>301</v>
      </c>
      <c r="F2660" s="112">
        <f t="shared" si="316"/>
        <v>0</v>
      </c>
    </row>
    <row r="2661" spans="1:6" ht="14.25" customHeight="1">
      <c r="A2661" s="130"/>
      <c r="B2661" s="27" t="s">
        <v>11378</v>
      </c>
      <c r="C2661" s="139" t="s">
        <v>11377</v>
      </c>
      <c r="D2661" s="20">
        <v>301</v>
      </c>
      <c r="E2661" s="19">
        <f>IFERROR(VLOOKUP(B2661,'Techno Systems'!B:D,3,0),"")</f>
        <v>301</v>
      </c>
      <c r="F2661" s="112">
        <f t="shared" si="316"/>
        <v>0</v>
      </c>
    </row>
    <row r="2662" spans="1:6" ht="15" customHeight="1">
      <c r="A2662" s="26"/>
      <c r="B2662" s="27" t="s">
        <v>1944</v>
      </c>
      <c r="C2662" s="18" t="s">
        <v>9957</v>
      </c>
      <c r="D2662" s="20">
        <v>171.63</v>
      </c>
      <c r="E2662" s="19">
        <f>IFERROR(VLOOKUP(B2662,'Techno Systems'!B:D,3,0),"")</f>
        <v>171.63</v>
      </c>
      <c r="F2662" s="112">
        <f t="shared" si="316"/>
        <v>0</v>
      </c>
    </row>
    <row r="2663" spans="1:6" ht="15" customHeight="1">
      <c r="A2663" s="26"/>
      <c r="B2663" s="27" t="s">
        <v>1945</v>
      </c>
      <c r="C2663" s="18" t="s">
        <v>9996</v>
      </c>
      <c r="D2663" s="20">
        <v>223.1</v>
      </c>
      <c r="E2663" s="19">
        <f>IFERROR(VLOOKUP(B2663,'Techno Systems'!B:D,3,0),"")</f>
        <v>223.1</v>
      </c>
      <c r="F2663" s="112">
        <f t="shared" si="316"/>
        <v>0</v>
      </c>
    </row>
    <row r="2664" spans="1:6" ht="15" customHeight="1">
      <c r="A2664" s="26"/>
      <c r="B2664" s="27" t="s">
        <v>1946</v>
      </c>
      <c r="C2664" s="18" t="s">
        <v>9970</v>
      </c>
      <c r="D2664" s="20">
        <v>223.1</v>
      </c>
      <c r="E2664" s="19">
        <f>IFERROR(VLOOKUP(B2664,'Techno Systems'!B:D,3,0),"")</f>
        <v>223.1</v>
      </c>
      <c r="F2664" s="112">
        <f t="shared" si="316"/>
        <v>0</v>
      </c>
    </row>
    <row r="2665" spans="1:6" ht="15" customHeight="1">
      <c r="A2665" s="26"/>
      <c r="B2665" s="27" t="s">
        <v>1947</v>
      </c>
      <c r="C2665" s="18" t="s">
        <v>9880</v>
      </c>
      <c r="D2665" s="20">
        <v>223.1</v>
      </c>
      <c r="E2665" s="19">
        <f>IFERROR(VLOOKUP(B2665,'Techno Systems'!B:D,3,0),"")</f>
        <v>223.1</v>
      </c>
      <c r="F2665" s="112">
        <f t="shared" si="316"/>
        <v>0</v>
      </c>
    </row>
    <row r="2666" spans="1:6" ht="6.95" customHeight="1">
      <c r="A2666" s="130"/>
      <c r="B2666" s="50"/>
      <c r="C2666" s="139"/>
      <c r="D2666" s="8"/>
      <c r="E2666" s="14"/>
      <c r="F2666" s="5"/>
    </row>
    <row r="2667" spans="1:6" ht="15" customHeight="1">
      <c r="A2667" s="26"/>
      <c r="B2667" s="27" t="s">
        <v>4578</v>
      </c>
      <c r="C2667" s="18" t="s">
        <v>6309</v>
      </c>
      <c r="D2667" s="20">
        <v>811.47</v>
      </c>
      <c r="E2667" s="19">
        <f>IFERROR(VLOOKUP(B2667,'Techno Systems'!B:D,3,0),"")</f>
        <v>811.47</v>
      </c>
      <c r="F2667" s="112">
        <f t="shared" ref="F2667:F2669" si="317">IFERROR(E2667/D2667-1,0)</f>
        <v>0</v>
      </c>
    </row>
    <row r="2668" spans="1:6" ht="15" customHeight="1">
      <c r="A2668" s="26"/>
      <c r="B2668" s="27" t="s">
        <v>2498</v>
      </c>
      <c r="C2668" s="18" t="s">
        <v>6310</v>
      </c>
      <c r="D2668" s="20">
        <v>811.47</v>
      </c>
      <c r="E2668" s="19">
        <f>IFERROR(VLOOKUP(B2668,'Techno Systems'!B:D,3,0),"")</f>
        <v>811.47</v>
      </c>
      <c r="F2668" s="112">
        <f t="shared" si="317"/>
        <v>0</v>
      </c>
    </row>
    <row r="2669" spans="1:6" ht="15" customHeight="1">
      <c r="A2669" s="130"/>
      <c r="B2669" s="27" t="s">
        <v>3733</v>
      </c>
      <c r="C2669" s="18" t="s">
        <v>6311</v>
      </c>
      <c r="D2669" s="20">
        <v>811.47</v>
      </c>
      <c r="E2669" s="19">
        <f>IFERROR(VLOOKUP(B2669,'Techno Systems'!B:D,3,0),"")</f>
        <v>811.47</v>
      </c>
      <c r="F2669" s="112">
        <f t="shared" si="317"/>
        <v>0</v>
      </c>
    </row>
    <row r="2670" spans="1:6" ht="6.95" customHeight="1">
      <c r="A2670" s="130"/>
      <c r="B2670" s="50"/>
      <c r="C2670" s="139"/>
      <c r="D2670" s="8"/>
      <c r="E2670" s="14"/>
      <c r="F2670" s="5"/>
    </row>
    <row r="2671" spans="1:6" ht="15" customHeight="1">
      <c r="A2671" s="26"/>
      <c r="B2671" s="27" t="s">
        <v>6885</v>
      </c>
      <c r="C2671" s="18" t="s">
        <v>6886</v>
      </c>
      <c r="D2671" s="20">
        <v>908.5</v>
      </c>
      <c r="E2671" s="19">
        <f>IFERROR(VLOOKUP(B2671,'Techno Systems'!B:D,3,0),"")</f>
        <v>908.5</v>
      </c>
      <c r="F2671" s="112">
        <f t="shared" ref="F2671:F2677" si="318">IFERROR(E2671/D2671-1,0)</f>
        <v>0</v>
      </c>
    </row>
    <row r="2672" spans="1:6" ht="15" customHeight="1">
      <c r="A2672" s="26"/>
      <c r="B2672" s="27" t="s">
        <v>6887</v>
      </c>
      <c r="C2672" s="18" t="s">
        <v>6888</v>
      </c>
      <c r="D2672" s="20">
        <v>908.5</v>
      </c>
      <c r="E2672" s="19">
        <f>IFERROR(VLOOKUP(B2672,'Techno Systems'!B:D,3,0),"")</f>
        <v>908.5</v>
      </c>
      <c r="F2672" s="112">
        <f t="shared" si="318"/>
        <v>0</v>
      </c>
    </row>
    <row r="2673" spans="1:6" ht="15" customHeight="1">
      <c r="A2673" s="130"/>
      <c r="B2673" s="27" t="s">
        <v>6896</v>
      </c>
      <c r="C2673" s="18" t="s">
        <v>10087</v>
      </c>
      <c r="D2673" s="20">
        <v>908.5</v>
      </c>
      <c r="E2673" s="19">
        <f>IFERROR(VLOOKUP(B2673,'Techno Systems'!B:D,3,0),"")</f>
        <v>908.5</v>
      </c>
      <c r="F2673" s="112">
        <f t="shared" si="318"/>
        <v>0</v>
      </c>
    </row>
    <row r="2674" spans="1:6" ht="15" customHeight="1">
      <c r="A2674" s="26"/>
      <c r="B2674" s="27" t="s">
        <v>6683</v>
      </c>
      <c r="C2674" s="18" t="s">
        <v>6684</v>
      </c>
      <c r="D2674" s="20">
        <v>908.5</v>
      </c>
      <c r="E2674" s="19">
        <f>IFERROR(VLOOKUP(B2674,'Techno Systems'!B:D,3,0),"")</f>
        <v>908.5</v>
      </c>
      <c r="F2674" s="112">
        <f t="shared" si="318"/>
        <v>0</v>
      </c>
    </row>
    <row r="2675" spans="1:6" ht="15" customHeight="1">
      <c r="A2675" s="26"/>
      <c r="B2675" s="27" t="s">
        <v>6897</v>
      </c>
      <c r="C2675" s="18" t="s">
        <v>9995</v>
      </c>
      <c r="D2675" s="20">
        <v>908.5</v>
      </c>
      <c r="E2675" s="19">
        <f>IFERROR(VLOOKUP(B2675,'Techno Systems'!B:D,3,0),"")</f>
        <v>908.5</v>
      </c>
      <c r="F2675" s="112">
        <f t="shared" si="318"/>
        <v>0</v>
      </c>
    </row>
    <row r="2676" spans="1:6" ht="15" customHeight="1">
      <c r="A2676" s="26"/>
      <c r="B2676" s="27" t="s">
        <v>6894</v>
      </c>
      <c r="C2676" s="18" t="s">
        <v>6895</v>
      </c>
      <c r="D2676" s="20">
        <v>908.5</v>
      </c>
      <c r="E2676" s="19">
        <f>IFERROR(VLOOKUP(B2676,'Techno Systems'!B:D,3,0),"")</f>
        <v>908.5</v>
      </c>
      <c r="F2676" s="112">
        <f t="shared" si="318"/>
        <v>0</v>
      </c>
    </row>
    <row r="2677" spans="1:6" ht="15" customHeight="1">
      <c r="A2677" s="26"/>
      <c r="B2677" s="27" t="s">
        <v>6893</v>
      </c>
      <c r="C2677" s="18" t="s">
        <v>9990</v>
      </c>
      <c r="D2677" s="20">
        <v>908.5</v>
      </c>
      <c r="E2677" s="19">
        <f>IFERROR(VLOOKUP(B2677,'Techno Systems'!B:D,3,0),"")</f>
        <v>908.5</v>
      </c>
      <c r="F2677" s="112">
        <f t="shared" si="318"/>
        <v>0</v>
      </c>
    </row>
    <row r="2678" spans="1:6" ht="6.95" customHeight="1">
      <c r="A2678" s="130"/>
      <c r="B2678" s="50"/>
      <c r="C2678" s="139"/>
      <c r="D2678" s="8"/>
      <c r="E2678" s="14"/>
      <c r="F2678" s="5"/>
    </row>
    <row r="2679" spans="1:6" ht="15" customHeight="1">
      <c r="A2679" s="130"/>
      <c r="B2679" s="27" t="s">
        <v>6889</v>
      </c>
      <c r="C2679" s="18" t="s">
        <v>6890</v>
      </c>
      <c r="D2679" s="20">
        <v>1207.5</v>
      </c>
      <c r="E2679" s="19">
        <f>IFERROR(VLOOKUP(B2679,'Techno Systems'!B:D,3,0),"")</f>
        <v>1207.5</v>
      </c>
      <c r="F2679" s="112">
        <f t="shared" ref="F2679:F2680" si="319">IFERROR(E2679/D2679-1,0)</f>
        <v>0</v>
      </c>
    </row>
    <row r="2680" spans="1:6" ht="15" customHeight="1">
      <c r="A2680" s="26"/>
      <c r="B2680" s="27" t="s">
        <v>6891</v>
      </c>
      <c r="C2680" s="18" t="s">
        <v>6892</v>
      </c>
      <c r="D2680" s="20">
        <v>1253.5</v>
      </c>
      <c r="E2680" s="19">
        <f>IFERROR(VLOOKUP(B2680,'Techno Systems'!B:D,3,0),"")</f>
        <v>1253.5</v>
      </c>
      <c r="F2680" s="112">
        <f t="shared" si="319"/>
        <v>0</v>
      </c>
    </row>
    <row r="2681" spans="1:6" ht="6.95" customHeight="1">
      <c r="A2681" s="130"/>
      <c r="B2681" s="50"/>
      <c r="C2681" s="139"/>
      <c r="D2681" s="8"/>
      <c r="E2681" s="14"/>
      <c r="F2681" s="5"/>
    </row>
    <row r="2682" spans="1:6" ht="15" customHeight="1">
      <c r="A2682" s="26"/>
      <c r="B2682" s="27" t="s">
        <v>4577</v>
      </c>
      <c r="C2682" s="18" t="s">
        <v>10011</v>
      </c>
      <c r="D2682" s="20">
        <v>7108.99</v>
      </c>
      <c r="E2682" s="19">
        <f>IFERROR(VLOOKUP(B2682,'Techno Systems'!B:D,3,0),"")</f>
        <v>7108.99</v>
      </c>
      <c r="F2682" s="112">
        <f t="shared" ref="F2682:F2683" si="320">IFERROR(E2682/D2682-1,0)</f>
        <v>0</v>
      </c>
    </row>
    <row r="2683" spans="1:6" ht="15" customHeight="1">
      <c r="A2683" s="26"/>
      <c r="B2683" s="27" t="s">
        <v>2499</v>
      </c>
      <c r="C2683" s="18" t="s">
        <v>9993</v>
      </c>
      <c r="D2683" s="20">
        <v>9468.67</v>
      </c>
      <c r="E2683" s="19">
        <f>IFERROR(VLOOKUP(B2683,'Techno Systems'!B:D,3,0),"")</f>
        <v>9468.67</v>
      </c>
      <c r="F2683" s="112">
        <f t="shared" si="320"/>
        <v>0</v>
      </c>
    </row>
    <row r="2684" spans="1:6" ht="6.95" customHeight="1">
      <c r="A2684" s="130"/>
      <c r="B2684" s="50"/>
      <c r="C2684" s="139"/>
      <c r="D2684" s="8"/>
      <c r="E2684" s="14"/>
      <c r="F2684" s="5"/>
    </row>
    <row r="2685" spans="1:6" ht="15" customHeight="1">
      <c r="A2685" s="26"/>
      <c r="B2685" s="27" t="s">
        <v>1948</v>
      </c>
      <c r="C2685" s="18" t="s">
        <v>10088</v>
      </c>
      <c r="D2685" s="20">
        <v>395.14</v>
      </c>
      <c r="E2685" s="19">
        <f>IFERROR(VLOOKUP(B2685,'Techno Systems'!B:D,3,0),"")</f>
        <v>395.14</v>
      </c>
      <c r="F2685" s="112">
        <f t="shared" ref="F2685:F2701" si="321">IFERROR(E2685/D2685-1,0)</f>
        <v>0</v>
      </c>
    </row>
    <row r="2686" spans="1:6" ht="15" customHeight="1">
      <c r="A2686" s="26"/>
      <c r="B2686" s="27" t="s">
        <v>1949</v>
      </c>
      <c r="C2686" s="18" t="s">
        <v>10010</v>
      </c>
      <c r="D2686" s="20">
        <v>456.34</v>
      </c>
      <c r="E2686" s="19">
        <f>IFERROR(VLOOKUP(B2686,'Techno Systems'!B:D,3,0),"")</f>
        <v>456.34</v>
      </c>
      <c r="F2686" s="112">
        <f t="shared" si="321"/>
        <v>0</v>
      </c>
    </row>
    <row r="2687" spans="1:6" ht="15" customHeight="1">
      <c r="A2687" s="26"/>
      <c r="B2687" s="27" t="s">
        <v>1950</v>
      </c>
      <c r="C2687" s="18" t="s">
        <v>10036</v>
      </c>
      <c r="D2687" s="20">
        <v>541.77</v>
      </c>
      <c r="E2687" s="19">
        <f>IFERROR(VLOOKUP(B2687,'Techno Systems'!B:D,3,0),"")</f>
        <v>541.77</v>
      </c>
      <c r="F2687" s="112">
        <f t="shared" si="321"/>
        <v>0</v>
      </c>
    </row>
    <row r="2688" spans="1:6" ht="15" customHeight="1">
      <c r="A2688" s="26"/>
      <c r="B2688" s="27" t="s">
        <v>1951</v>
      </c>
      <c r="C2688" s="18" t="s">
        <v>10034</v>
      </c>
      <c r="D2688" s="20">
        <v>646.75</v>
      </c>
      <c r="E2688" s="19">
        <f>IFERROR(VLOOKUP(B2688,'Techno Systems'!B:D,3,0),"")</f>
        <v>646.75</v>
      </c>
      <c r="F2688" s="112">
        <f t="shared" si="321"/>
        <v>0</v>
      </c>
    </row>
    <row r="2689" spans="1:6" ht="15" customHeight="1">
      <c r="A2689" s="26"/>
      <c r="B2689" s="27" t="s">
        <v>1952</v>
      </c>
      <c r="C2689" s="18" t="s">
        <v>10052</v>
      </c>
      <c r="D2689" s="20">
        <v>672.28</v>
      </c>
      <c r="E2689" s="19">
        <f>IFERROR(VLOOKUP(B2689,'Techno Systems'!B:D,3,0),"")</f>
        <v>672.28</v>
      </c>
      <c r="F2689" s="112">
        <f t="shared" si="321"/>
        <v>0</v>
      </c>
    </row>
    <row r="2690" spans="1:6" ht="15" customHeight="1">
      <c r="A2690" s="26"/>
      <c r="B2690" s="27" t="s">
        <v>1953</v>
      </c>
      <c r="C2690" s="18" t="s">
        <v>9989</v>
      </c>
      <c r="D2690" s="20">
        <v>799.43</v>
      </c>
      <c r="E2690" s="19">
        <f>IFERROR(VLOOKUP(B2690,'Techno Systems'!B:D,3,0),"")</f>
        <v>799.43</v>
      </c>
      <c r="F2690" s="112">
        <f t="shared" si="321"/>
        <v>0</v>
      </c>
    </row>
    <row r="2691" spans="1:6" ht="15" customHeight="1">
      <c r="A2691" s="26"/>
      <c r="B2691" s="27" t="s">
        <v>1954</v>
      </c>
      <c r="C2691" s="18" t="s">
        <v>10080</v>
      </c>
      <c r="D2691" s="20">
        <v>819.34</v>
      </c>
      <c r="E2691" s="19">
        <f>IFERROR(VLOOKUP(B2691,'Techno Systems'!B:D,3,0),"")</f>
        <v>819.34</v>
      </c>
      <c r="F2691" s="112">
        <f t="shared" si="321"/>
        <v>0</v>
      </c>
    </row>
    <row r="2692" spans="1:6" ht="15" customHeight="1">
      <c r="A2692" s="26"/>
      <c r="B2692" s="27" t="s">
        <v>1955</v>
      </c>
      <c r="C2692" s="18" t="s">
        <v>10042</v>
      </c>
      <c r="D2692" s="20">
        <v>959.34</v>
      </c>
      <c r="E2692" s="19">
        <f>IFERROR(VLOOKUP(B2692,'Techno Systems'!B:D,3,0),"")</f>
        <v>959.34</v>
      </c>
      <c r="F2692" s="112">
        <f t="shared" si="321"/>
        <v>0</v>
      </c>
    </row>
    <row r="2693" spans="1:6" ht="15" customHeight="1">
      <c r="A2693" s="26"/>
      <c r="B2693" s="27" t="s">
        <v>1956</v>
      </c>
      <c r="C2693" s="18" t="s">
        <v>10112</v>
      </c>
      <c r="D2693" s="20">
        <v>966.4</v>
      </c>
      <c r="E2693" s="19">
        <f>IFERROR(VLOOKUP(B2693,'Techno Systems'!B:D,3,0),"")</f>
        <v>966.4</v>
      </c>
      <c r="F2693" s="112">
        <f t="shared" si="321"/>
        <v>0</v>
      </c>
    </row>
    <row r="2694" spans="1:6" ht="15" customHeight="1">
      <c r="A2694" s="26"/>
      <c r="B2694" s="27" t="s">
        <v>1957</v>
      </c>
      <c r="C2694" s="18" t="s">
        <v>10092</v>
      </c>
      <c r="D2694" s="20">
        <v>1029.42</v>
      </c>
      <c r="E2694" s="19">
        <f>IFERROR(VLOOKUP(B2694,'Techno Systems'!B:D,3,0),"")</f>
        <v>1029.42</v>
      </c>
      <c r="F2694" s="112">
        <f t="shared" si="321"/>
        <v>0</v>
      </c>
    </row>
    <row r="2695" spans="1:6" ht="15" customHeight="1">
      <c r="A2695" s="26"/>
      <c r="B2695" s="27" t="s">
        <v>1958</v>
      </c>
      <c r="C2695" s="18" t="s">
        <v>10002</v>
      </c>
      <c r="D2695" s="20">
        <v>1520.89</v>
      </c>
      <c r="E2695" s="19">
        <f>IFERROR(VLOOKUP(B2695,'Techno Systems'!B:D,3,0),"")</f>
        <v>1520.89</v>
      </c>
      <c r="F2695" s="112">
        <f t="shared" si="321"/>
        <v>0</v>
      </c>
    </row>
    <row r="2696" spans="1:6" ht="15" customHeight="1">
      <c r="A2696" s="26"/>
      <c r="B2696" s="27" t="s">
        <v>1959</v>
      </c>
      <c r="C2696" s="18" t="s">
        <v>9975</v>
      </c>
      <c r="D2696" s="20">
        <v>1596.65</v>
      </c>
      <c r="E2696" s="19">
        <f>IFERROR(VLOOKUP(B2696,'Techno Systems'!B:D,3,0),"")</f>
        <v>1596.65</v>
      </c>
      <c r="F2696" s="112">
        <f t="shared" si="321"/>
        <v>0</v>
      </c>
    </row>
    <row r="2697" spans="1:6" ht="15" customHeight="1">
      <c r="A2697" s="26"/>
      <c r="B2697" s="27" t="s">
        <v>1960</v>
      </c>
      <c r="C2697" s="18" t="s">
        <v>9972</v>
      </c>
      <c r="D2697" s="20">
        <v>1722.71</v>
      </c>
      <c r="E2697" s="19">
        <f>IFERROR(VLOOKUP(B2697,'Techno Systems'!B:D,3,0),"")</f>
        <v>1722.71</v>
      </c>
      <c r="F2697" s="112">
        <f t="shared" si="321"/>
        <v>0</v>
      </c>
    </row>
    <row r="2698" spans="1:6" ht="15" customHeight="1">
      <c r="A2698" s="26"/>
      <c r="B2698" s="27" t="s">
        <v>1961</v>
      </c>
      <c r="C2698" s="18" t="s">
        <v>10004</v>
      </c>
      <c r="D2698" s="20">
        <v>1841.45</v>
      </c>
      <c r="E2698" s="19">
        <f>IFERROR(VLOOKUP(B2698,'Techno Systems'!B:D,3,0),"")</f>
        <v>1841.45</v>
      </c>
      <c r="F2698" s="112">
        <f t="shared" si="321"/>
        <v>0</v>
      </c>
    </row>
    <row r="2699" spans="1:6" ht="15" customHeight="1">
      <c r="A2699" s="26"/>
      <c r="B2699" s="27" t="s">
        <v>1962</v>
      </c>
      <c r="C2699" s="18" t="s">
        <v>10014</v>
      </c>
      <c r="D2699" s="20">
        <v>1932.79</v>
      </c>
      <c r="E2699" s="19">
        <f>IFERROR(VLOOKUP(B2699,'Techno Systems'!B:D,3,0),"")</f>
        <v>1932.79</v>
      </c>
      <c r="F2699" s="112">
        <f t="shared" si="321"/>
        <v>0</v>
      </c>
    </row>
    <row r="2700" spans="1:6" ht="15" customHeight="1">
      <c r="A2700" s="26"/>
      <c r="B2700" s="27" t="s">
        <v>1963</v>
      </c>
      <c r="C2700" s="18" t="s">
        <v>9984</v>
      </c>
      <c r="D2700" s="20">
        <v>2100.87</v>
      </c>
      <c r="E2700" s="19">
        <f>IFERROR(VLOOKUP(B2700,'Techno Systems'!B:D,3,0),"")</f>
        <v>2100.87</v>
      </c>
      <c r="F2700" s="112">
        <f t="shared" si="321"/>
        <v>0</v>
      </c>
    </row>
    <row r="2701" spans="1:6" ht="15" customHeight="1">
      <c r="A2701" s="26"/>
      <c r="B2701" s="27" t="s">
        <v>1964</v>
      </c>
      <c r="C2701" s="18" t="s">
        <v>9988</v>
      </c>
      <c r="D2701" s="20">
        <v>2521.0300000000002</v>
      </c>
      <c r="E2701" s="19">
        <f>IFERROR(VLOOKUP(B2701,'Techno Systems'!B:D,3,0),"")</f>
        <v>2521.0300000000002</v>
      </c>
      <c r="F2701" s="112">
        <f t="shared" si="321"/>
        <v>0</v>
      </c>
    </row>
    <row r="2702" spans="1:6" ht="6.95" customHeight="1">
      <c r="A2702" s="130"/>
      <c r="B2702" s="50"/>
      <c r="C2702" s="139"/>
      <c r="D2702" s="8"/>
      <c r="E2702" s="14"/>
      <c r="F2702" s="5"/>
    </row>
    <row r="2703" spans="1:6" ht="35.1" customHeight="1">
      <c r="A2703" s="26"/>
      <c r="B2703" s="27" t="s">
        <v>10276</v>
      </c>
      <c r="C2703" s="18" t="s">
        <v>10277</v>
      </c>
      <c r="D2703" s="20">
        <v>468.13</v>
      </c>
      <c r="E2703" s="19">
        <f>IFERROR(VLOOKUP(B2703,'Techno Systems'!B:D,3,0),"")</f>
        <v>468.13</v>
      </c>
      <c r="F2703" s="112">
        <f t="shared" ref="F2703" si="322">IFERROR(E2703/D2703-1,0)</f>
        <v>0</v>
      </c>
    </row>
    <row r="2704" spans="1:6" ht="11.25" customHeight="1">
      <c r="A2704" s="128"/>
      <c r="B2704" s="53"/>
      <c r="C2704" s="18"/>
      <c r="D2704" s="8"/>
      <c r="E2704" s="10"/>
      <c r="F2704" s="5"/>
    </row>
    <row r="2705" spans="1:6" ht="15" customHeight="1">
      <c r="A2705" s="26"/>
      <c r="B2705" s="27" t="s">
        <v>4576</v>
      </c>
      <c r="C2705" s="18" t="s">
        <v>9901</v>
      </c>
      <c r="D2705" s="20">
        <v>90.88</v>
      </c>
      <c r="E2705" s="19">
        <f>IFERROR(VLOOKUP(B2705,'Techno Systems'!B:D,3,0),"")</f>
        <v>90.88</v>
      </c>
      <c r="F2705" s="112">
        <f t="shared" ref="F2705:F2712" si="323">IFERROR(E2705/D2705-1,0)</f>
        <v>0</v>
      </c>
    </row>
    <row r="2706" spans="1:6" ht="14.25" customHeight="1">
      <c r="A2706" s="26"/>
      <c r="B2706" s="27" t="s">
        <v>11312</v>
      </c>
      <c r="C2706" s="18" t="s">
        <v>11313</v>
      </c>
      <c r="D2706" s="20">
        <v>90.88</v>
      </c>
      <c r="E2706" s="19">
        <f>IFERROR(VLOOKUP(B2706,'Techno Systems'!B:D,3,0),"")</f>
        <v>90.88</v>
      </c>
      <c r="F2706" s="112">
        <f t="shared" si="323"/>
        <v>0</v>
      </c>
    </row>
    <row r="2707" spans="1:6" ht="14.25" customHeight="1">
      <c r="A2707" s="26"/>
      <c r="B2707" s="27" t="s">
        <v>10228</v>
      </c>
      <c r="C2707" s="18" t="s">
        <v>10229</v>
      </c>
      <c r="D2707" s="20">
        <v>90.88</v>
      </c>
      <c r="E2707" s="19">
        <f>IFERROR(VLOOKUP(B2707,'Techno Systems'!B:D,3,0),"")</f>
        <v>90.88</v>
      </c>
      <c r="F2707" s="112">
        <f t="shared" si="323"/>
        <v>0</v>
      </c>
    </row>
    <row r="2708" spans="1:6" ht="14.25" customHeight="1">
      <c r="A2708" s="26"/>
      <c r="B2708" s="27" t="s">
        <v>11314</v>
      </c>
      <c r="C2708" s="18" t="s">
        <v>11315</v>
      </c>
      <c r="D2708" s="20">
        <v>90.88</v>
      </c>
      <c r="E2708" s="19">
        <f>IFERROR(VLOOKUP(B2708,'Techno Systems'!B:D,3,0),"")</f>
        <v>90.88</v>
      </c>
      <c r="F2708" s="112">
        <f t="shared" si="323"/>
        <v>0</v>
      </c>
    </row>
    <row r="2709" spans="1:6" ht="14.25" customHeight="1">
      <c r="A2709" s="26"/>
      <c r="B2709" s="27" t="s">
        <v>11316</v>
      </c>
      <c r="C2709" s="18" t="s">
        <v>11317</v>
      </c>
      <c r="D2709" s="20">
        <v>90.88</v>
      </c>
      <c r="E2709" s="19">
        <f>IFERROR(VLOOKUP(B2709,'Techno Systems'!B:D,3,0),"")</f>
        <v>90.88</v>
      </c>
      <c r="F2709" s="112">
        <f t="shared" si="323"/>
        <v>0</v>
      </c>
    </row>
    <row r="2710" spans="1:6" ht="14.25" customHeight="1">
      <c r="A2710" s="26"/>
      <c r="B2710" s="27" t="s">
        <v>11318</v>
      </c>
      <c r="C2710" s="18" t="s">
        <v>11319</v>
      </c>
      <c r="D2710" s="20">
        <v>90.88</v>
      </c>
      <c r="E2710" s="19">
        <f>IFERROR(VLOOKUP(B2710,'Techno Systems'!B:D,3,0),"")</f>
        <v>90.88</v>
      </c>
      <c r="F2710" s="112">
        <f t="shared" si="323"/>
        <v>0</v>
      </c>
    </row>
    <row r="2711" spans="1:6" ht="14.25" customHeight="1">
      <c r="A2711" s="26"/>
      <c r="B2711" s="27" t="s">
        <v>11320</v>
      </c>
      <c r="C2711" s="18" t="s">
        <v>11321</v>
      </c>
      <c r="D2711" s="20">
        <v>90.88</v>
      </c>
      <c r="E2711" s="19">
        <f>IFERROR(VLOOKUP(B2711,'Techno Systems'!B:D,3,0),"")</f>
        <v>90.88</v>
      </c>
      <c r="F2711" s="112">
        <f t="shared" si="323"/>
        <v>0</v>
      </c>
    </row>
    <row r="2712" spans="1:6" ht="14.25" customHeight="1">
      <c r="A2712" s="26"/>
      <c r="B2712" s="27" t="s">
        <v>11322</v>
      </c>
      <c r="C2712" s="18" t="s">
        <v>11323</v>
      </c>
      <c r="D2712" s="20">
        <v>90.88</v>
      </c>
      <c r="E2712" s="19">
        <f>IFERROR(VLOOKUP(B2712,'Techno Systems'!B:D,3,0),"")</f>
        <v>90.88</v>
      </c>
      <c r="F2712" s="112">
        <f t="shared" si="323"/>
        <v>0</v>
      </c>
    </row>
    <row r="2713" spans="1:6" ht="14.25" customHeight="1">
      <c r="A2713" s="128"/>
      <c r="B2713" s="53"/>
      <c r="C2713" s="18"/>
      <c r="D2713" s="8"/>
      <c r="E2713" s="10"/>
      <c r="F2713" s="5"/>
    </row>
    <row r="2714" spans="1:6" ht="14.25" customHeight="1">
      <c r="A2714" s="26"/>
      <c r="B2714" s="27" t="s">
        <v>11103</v>
      </c>
      <c r="C2714" s="18" t="s">
        <v>11104</v>
      </c>
      <c r="D2714" s="20">
        <v>94.2</v>
      </c>
      <c r="E2714" s="19">
        <f>IFERROR(VLOOKUP(B2714,'Techno Systems'!B:D,3,0),"")</f>
        <v>94.2</v>
      </c>
      <c r="F2714" s="112">
        <f t="shared" ref="F2714:F2723" si="324">IFERROR(E2714/D2714-1,0)</f>
        <v>0</v>
      </c>
    </row>
    <row r="2715" spans="1:6" ht="15" customHeight="1">
      <c r="A2715" s="26"/>
      <c r="B2715" s="27" t="s">
        <v>1965</v>
      </c>
      <c r="C2715" s="18" t="s">
        <v>10056</v>
      </c>
      <c r="D2715" s="20">
        <v>94.2</v>
      </c>
      <c r="E2715" s="19">
        <f>IFERROR(VLOOKUP(B2715,'Techno Systems'!B:D,3,0),"")</f>
        <v>94.2</v>
      </c>
      <c r="F2715" s="112">
        <f t="shared" si="324"/>
        <v>0</v>
      </c>
    </row>
    <row r="2716" spans="1:6" ht="14.25" customHeight="1">
      <c r="A2716" s="26"/>
      <c r="B2716" s="27" t="s">
        <v>11324</v>
      </c>
      <c r="C2716" s="18" t="s">
        <v>11325</v>
      </c>
      <c r="D2716" s="20">
        <v>94.2</v>
      </c>
      <c r="E2716" s="19">
        <f>IFERROR(VLOOKUP(B2716,'Techno Systems'!B:D,3,0),"")</f>
        <v>94.2</v>
      </c>
      <c r="F2716" s="112">
        <f t="shared" si="324"/>
        <v>0</v>
      </c>
    </row>
    <row r="2717" spans="1:6" ht="14.25" customHeight="1">
      <c r="A2717" s="26"/>
      <c r="B2717" s="27" t="s">
        <v>11326</v>
      </c>
      <c r="C2717" s="18" t="s">
        <v>11327</v>
      </c>
      <c r="D2717" s="20">
        <v>94.2</v>
      </c>
      <c r="E2717" s="19">
        <f>IFERROR(VLOOKUP(B2717,'Techno Systems'!B:D,3,0),"")</f>
        <v>94.2</v>
      </c>
      <c r="F2717" s="112">
        <f t="shared" si="324"/>
        <v>0</v>
      </c>
    </row>
    <row r="2718" spans="1:6" ht="14.25" customHeight="1">
      <c r="A2718" s="26"/>
      <c r="B2718" s="27" t="s">
        <v>11328</v>
      </c>
      <c r="C2718" s="18" t="s">
        <v>11329</v>
      </c>
      <c r="D2718" s="20">
        <v>94.2</v>
      </c>
      <c r="E2718" s="19">
        <f>IFERROR(VLOOKUP(B2718,'Techno Systems'!B:D,3,0),"")</f>
        <v>94.2</v>
      </c>
      <c r="F2718" s="112">
        <f t="shared" si="324"/>
        <v>0</v>
      </c>
    </row>
    <row r="2719" spans="1:6" ht="14.25" customHeight="1">
      <c r="A2719" s="26"/>
      <c r="B2719" s="27" t="s">
        <v>11330</v>
      </c>
      <c r="C2719" s="18" t="s">
        <v>11331</v>
      </c>
      <c r="D2719" s="20">
        <v>94.2</v>
      </c>
      <c r="E2719" s="19">
        <f>IFERROR(VLOOKUP(B2719,'Techno Systems'!B:D,3,0),"")</f>
        <v>94.2</v>
      </c>
      <c r="F2719" s="112">
        <f t="shared" si="324"/>
        <v>0</v>
      </c>
    </row>
    <row r="2720" spans="1:6" ht="14.25" customHeight="1">
      <c r="A2720" s="26"/>
      <c r="B2720" s="27" t="s">
        <v>11332</v>
      </c>
      <c r="C2720" s="18" t="s">
        <v>11333</v>
      </c>
      <c r="D2720" s="20">
        <v>94.2</v>
      </c>
      <c r="E2720" s="19">
        <f>IFERROR(VLOOKUP(B2720,'Techno Systems'!B:D,3,0),"")</f>
        <v>94.2</v>
      </c>
      <c r="F2720" s="112">
        <f t="shared" si="324"/>
        <v>0</v>
      </c>
    </row>
    <row r="2721" spans="1:6" ht="14.25" customHeight="1">
      <c r="A2721" s="26"/>
      <c r="B2721" s="27" t="s">
        <v>11334</v>
      </c>
      <c r="C2721" s="18" t="s">
        <v>11335</v>
      </c>
      <c r="D2721" s="20">
        <v>94.2</v>
      </c>
      <c r="E2721" s="19">
        <f>IFERROR(VLOOKUP(B2721,'Techno Systems'!B:D,3,0),"")</f>
        <v>94.2</v>
      </c>
      <c r="F2721" s="112">
        <f t="shared" si="324"/>
        <v>0</v>
      </c>
    </row>
    <row r="2722" spans="1:6" ht="14.25" customHeight="1">
      <c r="A2722" s="26"/>
      <c r="B2722" s="27" t="s">
        <v>11336</v>
      </c>
      <c r="C2722" s="18" t="s">
        <v>11337</v>
      </c>
      <c r="D2722" s="20">
        <v>94.2</v>
      </c>
      <c r="E2722" s="19">
        <f>IFERROR(VLOOKUP(B2722,'Techno Systems'!B:D,3,0),"")</f>
        <v>94.2</v>
      </c>
      <c r="F2722" s="112">
        <f t="shared" si="324"/>
        <v>0</v>
      </c>
    </row>
    <row r="2723" spans="1:6" ht="14.25" customHeight="1">
      <c r="A2723" s="26"/>
      <c r="B2723" s="27" t="s">
        <v>11338</v>
      </c>
      <c r="C2723" s="18" t="s">
        <v>11339</v>
      </c>
      <c r="D2723" s="20">
        <v>94.2</v>
      </c>
      <c r="E2723" s="19">
        <f>IFERROR(VLOOKUP(B2723,'Techno Systems'!B:D,3,0),"")</f>
        <v>94.2</v>
      </c>
      <c r="F2723" s="112">
        <f t="shared" si="324"/>
        <v>0</v>
      </c>
    </row>
    <row r="2724" spans="1:6" ht="14.25" customHeight="1">
      <c r="A2724" s="128"/>
      <c r="B2724"/>
      <c r="C2724" s="248"/>
      <c r="D2724" s="8"/>
      <c r="E2724" s="10"/>
      <c r="F2724" s="5"/>
    </row>
    <row r="2725" spans="1:6" ht="14.25" customHeight="1">
      <c r="A2725" s="26"/>
      <c r="B2725" s="27" t="s">
        <v>11142</v>
      </c>
      <c r="C2725" s="18" t="s">
        <v>11143</v>
      </c>
      <c r="D2725" s="20">
        <v>94.2</v>
      </c>
      <c r="E2725" s="19">
        <f>IFERROR(VLOOKUP(B2725,'Techno Systems'!B:D,3,0),"")</f>
        <v>94.2</v>
      </c>
      <c r="F2725" s="112">
        <f t="shared" ref="F2725:F2738" si="325">IFERROR(E2725/D2725-1,0)</f>
        <v>0</v>
      </c>
    </row>
    <row r="2726" spans="1:6" ht="14.25" customHeight="1">
      <c r="A2726" s="26"/>
      <c r="B2726" s="27" t="s">
        <v>11162</v>
      </c>
      <c r="C2726" s="18" t="s">
        <v>11163</v>
      </c>
      <c r="D2726" s="20">
        <v>94.2</v>
      </c>
      <c r="E2726" s="19">
        <f>IFERROR(VLOOKUP(B2726,'Techno Systems'!B:D,3,0),"")</f>
        <v>94.2</v>
      </c>
      <c r="F2726" s="112">
        <f t="shared" si="325"/>
        <v>0</v>
      </c>
    </row>
    <row r="2727" spans="1:6" ht="15" customHeight="1">
      <c r="A2727" s="26"/>
      <c r="B2727" s="27" t="s">
        <v>1966</v>
      </c>
      <c r="C2727" s="18" t="s">
        <v>9917</v>
      </c>
      <c r="D2727" s="20">
        <v>94.2</v>
      </c>
      <c r="E2727" s="19">
        <f>IFERROR(VLOOKUP(B2727,'Techno Systems'!B:D,3,0),"")</f>
        <v>94.2</v>
      </c>
      <c r="F2727" s="112">
        <f t="shared" si="325"/>
        <v>0</v>
      </c>
    </row>
    <row r="2728" spans="1:6" ht="14.25" customHeight="1">
      <c r="A2728" s="26"/>
      <c r="B2728" s="27" t="s">
        <v>11340</v>
      </c>
      <c r="C2728" s="18" t="s">
        <v>11341</v>
      </c>
      <c r="D2728" s="20">
        <v>94.2</v>
      </c>
      <c r="E2728" s="19">
        <f>IFERROR(VLOOKUP(B2728,'Techno Systems'!B:D,3,0),"")</f>
        <v>94.2</v>
      </c>
      <c r="F2728" s="112">
        <f t="shared" si="325"/>
        <v>0</v>
      </c>
    </row>
    <row r="2729" spans="1:6" ht="14.25" customHeight="1">
      <c r="A2729" s="26"/>
      <c r="B2729" s="27" t="s">
        <v>11342</v>
      </c>
      <c r="C2729" s="18" t="s">
        <v>11343</v>
      </c>
      <c r="D2729" s="20">
        <v>94.2</v>
      </c>
      <c r="E2729" s="19">
        <f>IFERROR(VLOOKUP(B2729,'Techno Systems'!B:D,3,0),"")</f>
        <v>94.2</v>
      </c>
      <c r="F2729" s="112">
        <f t="shared" si="325"/>
        <v>0</v>
      </c>
    </row>
    <row r="2730" spans="1:6" ht="14.25" customHeight="1">
      <c r="A2730" s="26"/>
      <c r="B2730" s="27" t="s">
        <v>11344</v>
      </c>
      <c r="C2730" s="18" t="s">
        <v>11345</v>
      </c>
      <c r="D2730" s="20">
        <v>94.2</v>
      </c>
      <c r="E2730" s="19">
        <f>IFERROR(VLOOKUP(B2730,'Techno Systems'!B:D,3,0),"")</f>
        <v>94.2</v>
      </c>
      <c r="F2730" s="112">
        <f t="shared" si="325"/>
        <v>0</v>
      </c>
    </row>
    <row r="2731" spans="1:6" ht="14.25" customHeight="1">
      <c r="A2731" s="26"/>
      <c r="B2731" s="27" t="s">
        <v>11346</v>
      </c>
      <c r="C2731" s="18" t="s">
        <v>11347</v>
      </c>
      <c r="D2731" s="20">
        <v>94.2</v>
      </c>
      <c r="E2731" s="19">
        <f>IFERROR(VLOOKUP(B2731,'Techno Systems'!B:D,3,0),"")</f>
        <v>94.2</v>
      </c>
      <c r="F2731" s="112">
        <f t="shared" si="325"/>
        <v>0</v>
      </c>
    </row>
    <row r="2732" spans="1:6" ht="14.25" customHeight="1">
      <c r="A2732" s="26"/>
      <c r="B2732" s="27" t="s">
        <v>11348</v>
      </c>
      <c r="C2732" s="18" t="s">
        <v>11349</v>
      </c>
      <c r="D2732" s="20">
        <v>94.2</v>
      </c>
      <c r="E2732" s="19">
        <f>IFERROR(VLOOKUP(B2732,'Techno Systems'!B:D,3,0),"")</f>
        <v>94.2</v>
      </c>
      <c r="F2732" s="112">
        <f t="shared" si="325"/>
        <v>0</v>
      </c>
    </row>
    <row r="2733" spans="1:6" ht="14.25" customHeight="1">
      <c r="A2733" s="26"/>
      <c r="B2733" s="27" t="s">
        <v>11350</v>
      </c>
      <c r="C2733" s="18" t="s">
        <v>11351</v>
      </c>
      <c r="D2733" s="20">
        <v>94.2</v>
      </c>
      <c r="E2733" s="19">
        <f>IFERROR(VLOOKUP(B2733,'Techno Systems'!B:D,3,0),"")</f>
        <v>94.2</v>
      </c>
      <c r="F2733" s="112">
        <f t="shared" si="325"/>
        <v>0</v>
      </c>
    </row>
    <row r="2734" spans="1:6" ht="14.25" customHeight="1">
      <c r="A2734" s="26"/>
      <c r="B2734" s="27" t="s">
        <v>11352</v>
      </c>
      <c r="C2734" s="18" t="s">
        <v>11353</v>
      </c>
      <c r="D2734" s="20">
        <v>94.2</v>
      </c>
      <c r="E2734" s="19">
        <f>IFERROR(VLOOKUP(B2734,'Techno Systems'!B:D,3,0),"")</f>
        <v>94.2</v>
      </c>
      <c r="F2734" s="112">
        <f t="shared" si="325"/>
        <v>0</v>
      </c>
    </row>
    <row r="2735" spans="1:6" ht="14.25" customHeight="1">
      <c r="A2735" s="26"/>
      <c r="B2735" s="27" t="s">
        <v>11354</v>
      </c>
      <c r="C2735" s="18" t="s">
        <v>11355</v>
      </c>
      <c r="D2735" s="20">
        <v>94.2</v>
      </c>
      <c r="E2735" s="19">
        <f>IFERROR(VLOOKUP(B2735,'Techno Systems'!B:D,3,0),"")</f>
        <v>94.2</v>
      </c>
      <c r="F2735" s="112">
        <f t="shared" si="325"/>
        <v>0</v>
      </c>
    </row>
    <row r="2736" spans="1:6" ht="14.25" customHeight="1">
      <c r="A2736" s="26"/>
      <c r="B2736" s="27" t="s">
        <v>11356</v>
      </c>
      <c r="C2736" s="18" t="s">
        <v>11357</v>
      </c>
      <c r="D2736" s="20">
        <v>94.2</v>
      </c>
      <c r="E2736" s="19">
        <f>IFERROR(VLOOKUP(B2736,'Techno Systems'!B:D,3,0),"")</f>
        <v>94.2</v>
      </c>
      <c r="F2736" s="112">
        <f t="shared" si="325"/>
        <v>0</v>
      </c>
    </row>
    <row r="2737" spans="1:6" ht="14.25" customHeight="1">
      <c r="A2737" s="26"/>
      <c r="B2737" s="27" t="s">
        <v>11358</v>
      </c>
      <c r="C2737" s="18" t="s">
        <v>11359</v>
      </c>
      <c r="D2737" s="20">
        <v>94.2</v>
      </c>
      <c r="E2737" s="19">
        <f>IFERROR(VLOOKUP(B2737,'Techno Systems'!B:D,3,0),"")</f>
        <v>94.2</v>
      </c>
      <c r="F2737" s="112">
        <f t="shared" si="325"/>
        <v>0</v>
      </c>
    </row>
    <row r="2738" spans="1:6" ht="15" customHeight="1">
      <c r="A2738" s="26"/>
      <c r="B2738" s="27" t="s">
        <v>1967</v>
      </c>
      <c r="C2738" s="18" t="s">
        <v>10070</v>
      </c>
      <c r="D2738" s="20">
        <v>94.2</v>
      </c>
      <c r="E2738" s="19">
        <f>IFERROR(VLOOKUP(B2738,'Techno Systems'!B:D,3,0),"")</f>
        <v>94.2</v>
      </c>
      <c r="F2738" s="112">
        <f t="shared" si="325"/>
        <v>0</v>
      </c>
    </row>
    <row r="2739" spans="1:6" ht="15" customHeight="1">
      <c r="A2739" s="26"/>
      <c r="B2739" s="192"/>
      <c r="C2739" s="6" t="s">
        <v>10690</v>
      </c>
      <c r="D2739" s="8"/>
      <c r="E2739" s="10"/>
      <c r="F2739" s="5"/>
    </row>
    <row r="2740" spans="1:6" ht="15" customHeight="1">
      <c r="A2740" s="26"/>
      <c r="B2740" s="132" t="s">
        <v>10426</v>
      </c>
      <c r="C2740" s="149" t="s">
        <v>10427</v>
      </c>
      <c r="D2740" s="20">
        <v>5233.2000000000007</v>
      </c>
      <c r="E2740" s="19">
        <f>IFERROR(VLOOKUP(B2740,'Techno Systems'!B:D,3,0),"")</f>
        <v>5233.2000000000007</v>
      </c>
      <c r="F2740" s="112">
        <f t="shared" ref="F2740:F2742" si="326">IFERROR(E2740/D2740-1,0)</f>
        <v>0</v>
      </c>
    </row>
    <row r="2741" spans="1:6" ht="15" customHeight="1">
      <c r="A2741" s="26"/>
      <c r="B2741" s="132" t="s">
        <v>11036</v>
      </c>
      <c r="C2741" s="149" t="s">
        <v>11037</v>
      </c>
      <c r="D2741" s="20">
        <v>5221.4400000000005</v>
      </c>
      <c r="E2741" s="19">
        <f>IFERROR(VLOOKUP(B2741,'Techno Systems'!B:D,3,0),"")</f>
        <v>5221.4400000000005</v>
      </c>
      <c r="F2741" s="112">
        <f t="shared" si="326"/>
        <v>0</v>
      </c>
    </row>
    <row r="2742" spans="1:6" ht="15" customHeight="1">
      <c r="A2742" s="26"/>
      <c r="B2742" s="132" t="s">
        <v>10424</v>
      </c>
      <c r="C2742" s="149" t="s">
        <v>10425</v>
      </c>
      <c r="D2742" s="20">
        <v>5280.2400000000007</v>
      </c>
      <c r="E2742" s="19">
        <f>IFERROR(VLOOKUP(B2742,'Techno Systems'!B:D,3,0),"")</f>
        <v>5280.2400000000007</v>
      </c>
      <c r="F2742" s="112">
        <f t="shared" si="326"/>
        <v>0</v>
      </c>
    </row>
    <row r="2743" spans="1:6" ht="15" customHeight="1">
      <c r="A2743" s="130"/>
      <c r="B2743" s="50"/>
      <c r="C2743" s="6" t="s">
        <v>4045</v>
      </c>
      <c r="D2743" s="13"/>
      <c r="E2743" s="14"/>
      <c r="F2743" s="5"/>
    </row>
    <row r="2744" spans="1:6" ht="15" customHeight="1">
      <c r="A2744" s="129"/>
      <c r="B2744" s="49" t="s">
        <v>4036</v>
      </c>
      <c r="C2744" s="18" t="s">
        <v>10055</v>
      </c>
      <c r="D2744" s="20">
        <v>4015.68</v>
      </c>
      <c r="E2744" s="19">
        <f>IFERROR(VLOOKUP(B2744,'Techno Systems'!B:D,3,0),"")</f>
        <v>4015.68</v>
      </c>
      <c r="F2744" s="112">
        <f t="shared" ref="F2744:F2751" si="327">IFERROR(E2744/D2744-1,0)</f>
        <v>0</v>
      </c>
    </row>
    <row r="2745" spans="1:6" ht="15" customHeight="1">
      <c r="A2745" s="129"/>
      <c r="B2745" s="49" t="s">
        <v>4037</v>
      </c>
      <c r="C2745" s="18" t="s">
        <v>10041</v>
      </c>
      <c r="D2745" s="20">
        <v>6194.24</v>
      </c>
      <c r="E2745" s="19">
        <f>IFERROR(VLOOKUP(B2745,'Techno Systems'!B:D,3,0),"")</f>
        <v>6194.24</v>
      </c>
      <c r="F2745" s="112">
        <f t="shared" si="327"/>
        <v>0</v>
      </c>
    </row>
    <row r="2746" spans="1:6" ht="15" customHeight="1">
      <c r="A2746" s="129"/>
      <c r="B2746" s="49" t="s">
        <v>4038</v>
      </c>
      <c r="C2746" s="18" t="s">
        <v>10001</v>
      </c>
      <c r="D2746" s="20">
        <v>8980.25</v>
      </c>
      <c r="E2746" s="19">
        <f>IFERROR(VLOOKUP(B2746,'Techno Systems'!B:D,3,0),"")</f>
        <v>8980.25</v>
      </c>
      <c r="F2746" s="112">
        <f t="shared" si="327"/>
        <v>0</v>
      </c>
    </row>
    <row r="2747" spans="1:6" ht="15" customHeight="1">
      <c r="A2747" s="129"/>
      <c r="B2747" s="49" t="s">
        <v>5120</v>
      </c>
      <c r="C2747" s="18" t="s">
        <v>9946</v>
      </c>
      <c r="D2747" s="20">
        <v>14280.99</v>
      </c>
      <c r="E2747" s="19">
        <f>IFERROR(VLOOKUP(B2747,'Techno Systems'!B:D,3,0),"")</f>
        <v>14280.99</v>
      </c>
      <c r="F2747" s="112">
        <f t="shared" si="327"/>
        <v>0</v>
      </c>
    </row>
    <row r="2748" spans="1:6" ht="15" customHeight="1">
      <c r="A2748" s="129"/>
      <c r="B2748" s="49" t="s">
        <v>4039</v>
      </c>
      <c r="C2748" s="18" t="s">
        <v>5981</v>
      </c>
      <c r="D2748" s="20">
        <v>3474.45</v>
      </c>
      <c r="E2748" s="19">
        <f>IFERROR(VLOOKUP(B2748,'Techno Systems'!B:D,3,0),"")</f>
        <v>3474.45</v>
      </c>
      <c r="F2748" s="112">
        <f t="shared" si="327"/>
        <v>0</v>
      </c>
    </row>
    <row r="2749" spans="1:6" ht="15" customHeight="1">
      <c r="A2749" s="129"/>
      <c r="B2749" s="49" t="s">
        <v>4040</v>
      </c>
      <c r="C2749" s="18" t="s">
        <v>5982</v>
      </c>
      <c r="D2749" s="20">
        <v>5417.04</v>
      </c>
      <c r="E2749" s="19">
        <f>IFERROR(VLOOKUP(B2749,'Techno Systems'!B:D,3,0),"")</f>
        <v>5417.04</v>
      </c>
      <c r="F2749" s="112">
        <f t="shared" si="327"/>
        <v>0</v>
      </c>
    </row>
    <row r="2750" spans="1:6" ht="15" customHeight="1">
      <c r="A2750" s="129"/>
      <c r="B2750" s="49" t="s">
        <v>4041</v>
      </c>
      <c r="C2750" s="18" t="s">
        <v>5983</v>
      </c>
      <c r="D2750" s="20">
        <v>7981.77</v>
      </c>
      <c r="E2750" s="19">
        <f>IFERROR(VLOOKUP(B2750,'Techno Systems'!B:D,3,0),"")</f>
        <v>7981.77</v>
      </c>
      <c r="F2750" s="112">
        <f t="shared" si="327"/>
        <v>0</v>
      </c>
    </row>
    <row r="2751" spans="1:6" ht="15" customHeight="1">
      <c r="A2751" s="129"/>
      <c r="B2751" s="49" t="s">
        <v>4792</v>
      </c>
      <c r="C2751" s="18" t="s">
        <v>5175</v>
      </c>
      <c r="D2751" s="20">
        <v>12647.88</v>
      </c>
      <c r="E2751" s="19">
        <f>IFERROR(VLOOKUP(B2751,'Techno Systems'!B:D,3,0),"")</f>
        <v>12647.88</v>
      </c>
      <c r="F2751" s="112">
        <f t="shared" si="327"/>
        <v>0</v>
      </c>
    </row>
    <row r="2752" spans="1:6" ht="15" customHeight="1">
      <c r="A2752" s="130"/>
      <c r="B2752" s="50"/>
      <c r="C2752" s="6" t="s">
        <v>10587</v>
      </c>
      <c r="D2752" s="13"/>
      <c r="E2752" s="14"/>
      <c r="F2752" s="5"/>
    </row>
    <row r="2753" spans="1:6" ht="15" customHeight="1">
      <c r="A2753" s="130"/>
      <c r="B2753" s="49" t="s">
        <v>8792</v>
      </c>
      <c r="C2753" s="18" t="s">
        <v>8793</v>
      </c>
      <c r="D2753" s="20">
        <v>793.8</v>
      </c>
      <c r="E2753" s="19">
        <f>IFERROR(VLOOKUP(B2753,'Techno Systems'!B:D,3,0),"")</f>
        <v>793.8</v>
      </c>
      <c r="F2753" s="112">
        <f t="shared" ref="F2753:F2757" si="328">IFERROR(E2753/D2753-1,0)</f>
        <v>0</v>
      </c>
    </row>
    <row r="2754" spans="1:6" ht="15" customHeight="1">
      <c r="A2754" s="129"/>
      <c r="B2754" s="49" t="s">
        <v>4504</v>
      </c>
      <c r="C2754" s="18" t="s">
        <v>4789</v>
      </c>
      <c r="D2754" s="20">
        <v>873</v>
      </c>
      <c r="E2754" s="19">
        <f>IFERROR(VLOOKUP(B2754,'Techno Systems'!B:D,3,0),"")</f>
        <v>873</v>
      </c>
      <c r="F2754" s="112">
        <f t="shared" si="328"/>
        <v>0</v>
      </c>
    </row>
    <row r="2755" spans="1:6" ht="15" customHeight="1">
      <c r="A2755" s="129"/>
      <c r="B2755" s="49" t="s">
        <v>4897</v>
      </c>
      <c r="C2755" s="18" t="s">
        <v>6312</v>
      </c>
      <c r="D2755" s="20">
        <v>828.87</v>
      </c>
      <c r="E2755" s="19">
        <f>IFERROR(VLOOKUP(B2755,'Techno Systems'!B:D,3,0),"")</f>
        <v>828.87</v>
      </c>
      <c r="F2755" s="112">
        <f t="shared" si="328"/>
        <v>0</v>
      </c>
    </row>
    <row r="2756" spans="1:6" ht="15" customHeight="1">
      <c r="A2756" s="129"/>
      <c r="B2756" s="49" t="s">
        <v>4823</v>
      </c>
      <c r="C2756" s="18" t="s">
        <v>4824</v>
      </c>
      <c r="D2756" s="20">
        <v>1367.9</v>
      </c>
      <c r="E2756" s="19">
        <f>IFERROR(VLOOKUP(B2756,'Techno Systems'!B:D,3,0),"")</f>
        <v>1367.9</v>
      </c>
      <c r="F2756" s="112">
        <f t="shared" si="328"/>
        <v>0</v>
      </c>
    </row>
    <row r="2757" spans="1:6" ht="15" customHeight="1">
      <c r="A2757" s="129"/>
      <c r="B2757" s="49" t="s">
        <v>4805</v>
      </c>
      <c r="C2757" s="18" t="s">
        <v>6313</v>
      </c>
      <c r="D2757" s="20">
        <v>822.65</v>
      </c>
      <c r="E2757" s="19">
        <f>IFERROR(VLOOKUP(B2757,'Techno Systems'!B:D,3,0),"")</f>
        <v>822.65</v>
      </c>
      <c r="F2757" s="112">
        <f t="shared" si="328"/>
        <v>0</v>
      </c>
    </row>
    <row r="2758" spans="1:6" ht="6.95" customHeight="1">
      <c r="A2758" s="130"/>
      <c r="B2758" s="50"/>
      <c r="C2758" s="140"/>
      <c r="D2758" s="8"/>
      <c r="E2758" s="14"/>
      <c r="F2758" s="5"/>
    </row>
    <row r="2759" spans="1:6" ht="25.5" customHeight="1">
      <c r="A2759" s="130"/>
      <c r="B2759" s="49" t="s">
        <v>8794</v>
      </c>
      <c r="C2759" s="18" t="s">
        <v>8795</v>
      </c>
      <c r="D2759" s="20">
        <v>1270.5</v>
      </c>
      <c r="E2759" s="19">
        <f>IFERROR(VLOOKUP(B2759,'Techno Systems'!B:D,3,0),"")</f>
        <v>1270.5</v>
      </c>
      <c r="F2759" s="112">
        <f t="shared" ref="F2759:F2763" si="329">IFERROR(E2759/D2759-1,0)</f>
        <v>0</v>
      </c>
    </row>
    <row r="2760" spans="1:6" ht="25.5" customHeight="1">
      <c r="A2760" s="129"/>
      <c r="B2760" s="49" t="s">
        <v>4503</v>
      </c>
      <c r="C2760" s="18" t="s">
        <v>5107</v>
      </c>
      <c r="D2760" s="20">
        <v>1340.16</v>
      </c>
      <c r="E2760" s="19">
        <f>IFERROR(VLOOKUP(B2760,'Techno Systems'!B:D,3,0),"")</f>
        <v>1340.16</v>
      </c>
      <c r="F2760" s="112">
        <f t="shared" si="329"/>
        <v>0</v>
      </c>
    </row>
    <row r="2761" spans="1:6" ht="25.5" customHeight="1">
      <c r="A2761" s="129"/>
      <c r="B2761" s="49" t="s">
        <v>4903</v>
      </c>
      <c r="C2761" s="18" t="s">
        <v>6314</v>
      </c>
      <c r="D2761" s="20">
        <v>1314.61</v>
      </c>
      <c r="E2761" s="19">
        <f>IFERROR(VLOOKUP(B2761,'Techno Systems'!B:D,3,0),"")</f>
        <v>1314.61</v>
      </c>
      <c r="F2761" s="112">
        <f t="shared" si="329"/>
        <v>0</v>
      </c>
    </row>
    <row r="2762" spans="1:6" ht="25.5" customHeight="1">
      <c r="A2762" s="129"/>
      <c r="B2762" s="49" t="s">
        <v>5035</v>
      </c>
      <c r="C2762" s="18" t="s">
        <v>5036</v>
      </c>
      <c r="D2762" s="20">
        <v>1869.02</v>
      </c>
      <c r="E2762" s="19">
        <f>IFERROR(VLOOKUP(B2762,'Techno Systems'!B:D,3,0),"")</f>
        <v>1869.02</v>
      </c>
      <c r="F2762" s="112">
        <f t="shared" si="329"/>
        <v>0</v>
      </c>
    </row>
    <row r="2763" spans="1:6" ht="25.5" customHeight="1">
      <c r="A2763" s="130"/>
      <c r="B2763" s="49" t="s">
        <v>4799</v>
      </c>
      <c r="C2763" s="18" t="s">
        <v>6315</v>
      </c>
      <c r="D2763" s="20">
        <v>1276.8499999999999</v>
      </c>
      <c r="E2763" s="19">
        <f>IFERROR(VLOOKUP(B2763,'Techno Systems'!B:D,3,0),"")</f>
        <v>1276.8499999999999</v>
      </c>
      <c r="F2763" s="112">
        <f t="shared" si="329"/>
        <v>0</v>
      </c>
    </row>
    <row r="2764" spans="1:6" ht="6.95" customHeight="1">
      <c r="A2764" s="130"/>
      <c r="B2764" s="50"/>
      <c r="C2764" s="140"/>
      <c r="D2764" s="8"/>
      <c r="E2764" s="14"/>
      <c r="F2764" s="5"/>
    </row>
    <row r="2765" spans="1:6" ht="15" customHeight="1">
      <c r="A2765" s="130"/>
      <c r="B2765" s="49" t="s">
        <v>8796</v>
      </c>
      <c r="C2765" s="18" t="s">
        <v>8797</v>
      </c>
      <c r="D2765" s="20">
        <v>1286.0899999999999</v>
      </c>
      <c r="E2765" s="19">
        <f>IFERROR(VLOOKUP(B2765,'Techno Systems'!B:D,3,0),"")</f>
        <v>1286.0899999999999</v>
      </c>
      <c r="F2765" s="112">
        <f t="shared" ref="F2765:F2769" si="330">IFERROR(E2765/D2765-1,0)</f>
        <v>0</v>
      </c>
    </row>
    <row r="2766" spans="1:6" ht="15" customHeight="1">
      <c r="A2766" s="129"/>
      <c r="B2766" s="49" t="s">
        <v>4506</v>
      </c>
      <c r="C2766" s="18" t="s">
        <v>4790</v>
      </c>
      <c r="D2766" s="20">
        <v>1450.6</v>
      </c>
      <c r="E2766" s="19">
        <f>IFERROR(VLOOKUP(B2766,'Techno Systems'!B:D,3,0),"")</f>
        <v>1450.6</v>
      </c>
      <c r="F2766" s="112">
        <f t="shared" si="330"/>
        <v>0</v>
      </c>
    </row>
    <row r="2767" spans="1:6" ht="15" customHeight="1">
      <c r="A2767" s="129"/>
      <c r="B2767" s="49" t="s">
        <v>4900</v>
      </c>
      <c r="C2767" s="18" t="s">
        <v>6316</v>
      </c>
      <c r="D2767" s="20">
        <v>1374.95</v>
      </c>
      <c r="E2767" s="19">
        <f>IFERROR(VLOOKUP(B2767,'Techno Systems'!B:D,3,0),"")</f>
        <v>1374.95</v>
      </c>
      <c r="F2767" s="112">
        <f t="shared" si="330"/>
        <v>0</v>
      </c>
    </row>
    <row r="2768" spans="1:6" ht="15" customHeight="1">
      <c r="A2768" s="129"/>
      <c r="B2768" s="49" t="s">
        <v>5127</v>
      </c>
      <c r="C2768" s="18" t="s">
        <v>5128</v>
      </c>
      <c r="D2768" s="20">
        <v>2056.3200000000002</v>
      </c>
      <c r="E2768" s="19">
        <f>IFERROR(VLOOKUP(B2768,'Techno Systems'!B:D,3,0),"")</f>
        <v>2056.3200000000002</v>
      </c>
      <c r="F2768" s="112">
        <f t="shared" si="330"/>
        <v>0</v>
      </c>
    </row>
    <row r="2769" spans="1:6" ht="15" customHeight="1">
      <c r="A2769" s="129"/>
      <c r="B2769" s="49" t="s">
        <v>5046</v>
      </c>
      <c r="C2769" s="18" t="s">
        <v>6317</v>
      </c>
      <c r="D2769" s="20">
        <v>1347.33</v>
      </c>
      <c r="E2769" s="19">
        <f>IFERROR(VLOOKUP(B2769,'Techno Systems'!B:D,3,0),"")</f>
        <v>1347.33</v>
      </c>
      <c r="F2769" s="112">
        <f t="shared" si="330"/>
        <v>0</v>
      </c>
    </row>
    <row r="2770" spans="1:6" ht="6.95" customHeight="1">
      <c r="A2770" s="130"/>
      <c r="B2770" s="50"/>
      <c r="C2770" s="140"/>
      <c r="D2770" s="8"/>
      <c r="E2770" s="14"/>
      <c r="F2770" s="5"/>
    </row>
    <row r="2771" spans="1:6" ht="23.25" customHeight="1">
      <c r="A2771" s="130"/>
      <c r="B2771" s="49" t="s">
        <v>8798</v>
      </c>
      <c r="C2771" s="18" t="s">
        <v>8799</v>
      </c>
      <c r="D2771" s="20">
        <v>1953</v>
      </c>
      <c r="E2771" s="19">
        <f>IFERROR(VLOOKUP(B2771,'Techno Systems'!B:D,3,0),"")</f>
        <v>1953</v>
      </c>
      <c r="F2771" s="112">
        <f t="shared" ref="F2771:F2775" si="331">IFERROR(E2771/D2771-1,0)</f>
        <v>0</v>
      </c>
    </row>
    <row r="2772" spans="1:6" ht="23.25" customHeight="1">
      <c r="A2772" s="129"/>
      <c r="B2772" s="49" t="s">
        <v>4505</v>
      </c>
      <c r="C2772" s="18" t="s">
        <v>5144</v>
      </c>
      <c r="D2772" s="20">
        <v>2168.6999999999998</v>
      </c>
      <c r="E2772" s="19">
        <f>IFERROR(VLOOKUP(B2772,'Techno Systems'!B:D,3,0),"")</f>
        <v>2168.6999999999998</v>
      </c>
      <c r="F2772" s="112">
        <f t="shared" si="331"/>
        <v>0</v>
      </c>
    </row>
    <row r="2773" spans="1:6" ht="23.25" customHeight="1">
      <c r="A2773" s="129"/>
      <c r="B2773" s="49" t="s">
        <v>4822</v>
      </c>
      <c r="C2773" s="18" t="s">
        <v>6318</v>
      </c>
      <c r="D2773" s="20">
        <v>2029.4</v>
      </c>
      <c r="E2773" s="19">
        <f>IFERROR(VLOOKUP(B2773,'Techno Systems'!B:D,3,0),"")</f>
        <v>2029.4</v>
      </c>
      <c r="F2773" s="112">
        <f t="shared" si="331"/>
        <v>0</v>
      </c>
    </row>
    <row r="2774" spans="1:6" ht="23.25" customHeight="1">
      <c r="A2774" s="130"/>
      <c r="B2774" s="49" t="s">
        <v>5047</v>
      </c>
      <c r="C2774" s="18" t="s">
        <v>5048</v>
      </c>
      <c r="D2774" s="20">
        <v>2618.15</v>
      </c>
      <c r="E2774" s="19">
        <f>IFERROR(VLOOKUP(B2774,'Techno Systems'!B:D,3,0),"")</f>
        <v>2618.15</v>
      </c>
      <c r="F2774" s="112">
        <f t="shared" si="331"/>
        <v>0</v>
      </c>
    </row>
    <row r="2775" spans="1:6" ht="23.25" customHeight="1">
      <c r="A2775" s="129"/>
      <c r="B2775" s="49" t="s">
        <v>4879</v>
      </c>
      <c r="C2775" s="18" t="s">
        <v>6319</v>
      </c>
      <c r="D2775" s="20">
        <v>2001.78</v>
      </c>
      <c r="E2775" s="19">
        <f>IFERROR(VLOOKUP(B2775,'Techno Systems'!B:D,3,0),"")</f>
        <v>2001.78</v>
      </c>
      <c r="F2775" s="112">
        <f t="shared" si="331"/>
        <v>0</v>
      </c>
    </row>
    <row r="2776" spans="1:6" ht="6.95" customHeight="1">
      <c r="A2776" s="130"/>
      <c r="B2776" s="50"/>
      <c r="C2776" s="140"/>
      <c r="D2776" s="8"/>
      <c r="E2776" s="14"/>
      <c r="F2776" s="5"/>
    </row>
    <row r="2777" spans="1:6" ht="15" customHeight="1">
      <c r="A2777" s="130"/>
      <c r="B2777" s="49" t="s">
        <v>8800</v>
      </c>
      <c r="C2777" s="18" t="s">
        <v>8801</v>
      </c>
      <c r="D2777" s="20">
        <v>1958.55</v>
      </c>
      <c r="E2777" s="19">
        <f>IFERROR(VLOOKUP(B2777,'Techno Systems'!B:D,3,0),"")</f>
        <v>1958.55</v>
      </c>
      <c r="F2777" s="112">
        <f t="shared" ref="F2777:F2781" si="332">IFERROR(E2777/D2777-1,0)</f>
        <v>0</v>
      </c>
    </row>
    <row r="2778" spans="1:6" ht="15" customHeight="1">
      <c r="A2778" s="129"/>
      <c r="B2778" s="49" t="s">
        <v>4508</v>
      </c>
      <c r="C2778" s="18" t="s">
        <v>4791</v>
      </c>
      <c r="D2778" s="20">
        <v>2137.48</v>
      </c>
      <c r="E2778" s="19">
        <f>IFERROR(VLOOKUP(B2778,'Techno Systems'!B:D,3,0),"")</f>
        <v>2137.48</v>
      </c>
      <c r="F2778" s="112">
        <f t="shared" si="332"/>
        <v>0</v>
      </c>
    </row>
    <row r="2779" spans="1:6" ht="15" customHeight="1">
      <c r="A2779" s="129"/>
      <c r="B2779" s="49" t="s">
        <v>4980</v>
      </c>
      <c r="C2779" s="18" t="s">
        <v>6320</v>
      </c>
      <c r="D2779" s="20">
        <v>2058.52</v>
      </c>
      <c r="E2779" s="19">
        <f>IFERROR(VLOOKUP(B2779,'Techno Systems'!B:D,3,0),"")</f>
        <v>2058.52</v>
      </c>
      <c r="F2779" s="112">
        <f t="shared" si="332"/>
        <v>0</v>
      </c>
    </row>
    <row r="2780" spans="1:6" ht="15" customHeight="1">
      <c r="A2780" s="129"/>
      <c r="B2780" s="49" t="s">
        <v>5140</v>
      </c>
      <c r="C2780" s="18" t="s">
        <v>5141</v>
      </c>
      <c r="D2780" s="20">
        <v>2743.1</v>
      </c>
      <c r="E2780" s="19">
        <f>IFERROR(VLOOKUP(B2780,'Techno Systems'!B:D,3,0),"")</f>
        <v>2743.1</v>
      </c>
      <c r="F2780" s="112">
        <f t="shared" si="332"/>
        <v>0</v>
      </c>
    </row>
    <row r="2781" spans="1:6" ht="15" customHeight="1">
      <c r="A2781" s="129"/>
      <c r="B2781" s="49" t="s">
        <v>4967</v>
      </c>
      <c r="C2781" s="18" t="s">
        <v>6321</v>
      </c>
      <c r="D2781" s="20">
        <v>2019.8</v>
      </c>
      <c r="E2781" s="19">
        <f>IFERROR(VLOOKUP(B2781,'Techno Systems'!B:D,3,0),"")</f>
        <v>2019.8</v>
      </c>
      <c r="F2781" s="112">
        <f t="shared" si="332"/>
        <v>0</v>
      </c>
    </row>
    <row r="2782" spans="1:6" ht="6.95" customHeight="1">
      <c r="A2782" s="130"/>
      <c r="B2782" s="50"/>
      <c r="C2782" s="140"/>
      <c r="D2782" s="8"/>
      <c r="E2782" s="14"/>
      <c r="F2782" s="5"/>
    </row>
    <row r="2783" spans="1:6" ht="15" customHeight="1">
      <c r="A2783" s="130"/>
      <c r="B2783" s="49" t="s">
        <v>8802</v>
      </c>
      <c r="C2783" s="18" t="s">
        <v>8803</v>
      </c>
      <c r="D2783" s="20">
        <v>2860</v>
      </c>
      <c r="E2783" s="19">
        <f>IFERROR(VLOOKUP(B2783,'Techno Systems'!B:D,3,0),"")</f>
        <v>2860</v>
      </c>
      <c r="F2783" s="112">
        <f t="shared" ref="F2783:F2787" si="333">IFERROR(E2783/D2783-1,0)</f>
        <v>0</v>
      </c>
    </row>
    <row r="2784" spans="1:6" ht="15" customHeight="1">
      <c r="A2784" s="129"/>
      <c r="B2784" s="49" t="s">
        <v>4507</v>
      </c>
      <c r="C2784" s="18" t="s">
        <v>5089</v>
      </c>
      <c r="D2784" s="20">
        <v>3095.74</v>
      </c>
      <c r="E2784" s="19">
        <f>IFERROR(VLOOKUP(B2784,'Techno Systems'!B:D,3,0),"")</f>
        <v>3095.74</v>
      </c>
      <c r="F2784" s="112">
        <f t="shared" si="333"/>
        <v>0</v>
      </c>
    </row>
    <row r="2785" spans="1:6" ht="15" customHeight="1">
      <c r="A2785" s="130"/>
      <c r="B2785" s="49" t="s">
        <v>5024</v>
      </c>
      <c r="C2785" s="18" t="s">
        <v>6322</v>
      </c>
      <c r="D2785" s="20">
        <v>2930.03</v>
      </c>
      <c r="E2785" s="19">
        <f>IFERROR(VLOOKUP(B2785,'Techno Systems'!B:D,3,0),"")</f>
        <v>2930.03</v>
      </c>
      <c r="F2785" s="112">
        <f t="shared" si="333"/>
        <v>0</v>
      </c>
    </row>
    <row r="2786" spans="1:6" ht="15" customHeight="1">
      <c r="A2786" s="129"/>
      <c r="B2786" s="49" t="s">
        <v>5097</v>
      </c>
      <c r="C2786" s="18" t="s">
        <v>5098</v>
      </c>
      <c r="D2786" s="20">
        <v>3583.61</v>
      </c>
      <c r="E2786" s="19">
        <f>IFERROR(VLOOKUP(B2786,'Techno Systems'!B:D,3,0),"")</f>
        <v>3583.61</v>
      </c>
      <c r="F2786" s="112">
        <f t="shared" si="333"/>
        <v>0</v>
      </c>
    </row>
    <row r="2787" spans="1:6" ht="15" customHeight="1">
      <c r="A2787" s="129"/>
      <c r="B2787" s="49" t="s">
        <v>4923</v>
      </c>
      <c r="C2787" s="18" t="s">
        <v>6323</v>
      </c>
      <c r="D2787" s="20">
        <v>2903.61</v>
      </c>
      <c r="E2787" s="19">
        <f>IFERROR(VLOOKUP(B2787,'Techno Systems'!B:D,3,0),"")</f>
        <v>2903.61</v>
      </c>
      <c r="F2787" s="112">
        <f t="shared" si="333"/>
        <v>0</v>
      </c>
    </row>
    <row r="2788" spans="1:6" ht="6.95" customHeight="1">
      <c r="A2788" s="130"/>
      <c r="B2788" s="50"/>
      <c r="C2788" s="140"/>
      <c r="D2788" s="8"/>
      <c r="E2788" s="14"/>
      <c r="F2788" s="5"/>
    </row>
    <row r="2789" spans="1:6" ht="15" customHeight="1">
      <c r="A2789" s="130"/>
      <c r="B2789" s="49" t="s">
        <v>8804</v>
      </c>
      <c r="C2789" s="18" t="s">
        <v>8805</v>
      </c>
      <c r="D2789" s="20">
        <v>3896.69</v>
      </c>
      <c r="E2789" s="19">
        <f>IFERROR(VLOOKUP(B2789,'Techno Systems'!B:D,3,0),"")</f>
        <v>3896.69</v>
      </c>
      <c r="F2789" s="112">
        <f t="shared" ref="F2789:F2793" si="334">IFERROR(E2789/D2789-1,0)</f>
        <v>0</v>
      </c>
    </row>
    <row r="2790" spans="1:6" ht="15" customHeight="1">
      <c r="A2790" s="129"/>
      <c r="B2790" s="49" t="s">
        <v>4510</v>
      </c>
      <c r="C2790" s="18" t="s">
        <v>5947</v>
      </c>
      <c r="D2790" s="20">
        <v>4253.34</v>
      </c>
      <c r="E2790" s="19">
        <f>IFERROR(VLOOKUP(B2790,'Techno Systems'!B:D,3,0),"")</f>
        <v>4253.34</v>
      </c>
      <c r="F2790" s="112">
        <f t="shared" si="334"/>
        <v>0</v>
      </c>
    </row>
    <row r="2791" spans="1:6" ht="15" customHeight="1">
      <c r="A2791" s="129"/>
      <c r="B2791" s="49" t="s">
        <v>4870</v>
      </c>
      <c r="C2791" s="18" t="s">
        <v>6324</v>
      </c>
      <c r="D2791" s="20">
        <v>4014.38</v>
      </c>
      <c r="E2791" s="19">
        <f>IFERROR(VLOOKUP(B2791,'Techno Systems'!B:D,3,0),"")</f>
        <v>4014.38</v>
      </c>
      <c r="F2791" s="112">
        <f t="shared" si="334"/>
        <v>0</v>
      </c>
    </row>
    <row r="2792" spans="1:6" ht="15" customHeight="1">
      <c r="A2792" s="129"/>
      <c r="B2792" s="49" t="s">
        <v>4901</v>
      </c>
      <c r="C2792" s="18" t="s">
        <v>4902</v>
      </c>
      <c r="D2792" s="20">
        <v>4667.5</v>
      </c>
      <c r="E2792" s="19">
        <f>IFERROR(VLOOKUP(B2792,'Techno Systems'!B:D,3,0),"")</f>
        <v>4667.5</v>
      </c>
      <c r="F2792" s="112">
        <f t="shared" si="334"/>
        <v>0</v>
      </c>
    </row>
    <row r="2793" spans="1:6" ht="15" customHeight="1">
      <c r="A2793" s="129"/>
      <c r="B2793" s="49" t="s">
        <v>4856</v>
      </c>
      <c r="C2793" s="18" t="s">
        <v>6325</v>
      </c>
      <c r="D2793" s="20">
        <v>3981.95</v>
      </c>
      <c r="E2793" s="19">
        <f>IFERROR(VLOOKUP(B2793,'Techno Systems'!B:D,3,0),"")</f>
        <v>3981.95</v>
      </c>
      <c r="F2793" s="112">
        <f t="shared" si="334"/>
        <v>0</v>
      </c>
    </row>
    <row r="2794" spans="1:6" ht="6.95" customHeight="1">
      <c r="A2794" s="130"/>
      <c r="B2794" s="50"/>
      <c r="C2794" s="140"/>
      <c r="D2794" s="8"/>
      <c r="E2794" s="14"/>
      <c r="F2794" s="5"/>
    </row>
    <row r="2795" spans="1:6" ht="15" customHeight="1">
      <c r="A2795" s="130"/>
      <c r="B2795" s="49" t="s">
        <v>8806</v>
      </c>
      <c r="C2795" s="18" t="s">
        <v>8807</v>
      </c>
      <c r="D2795" s="20">
        <v>5839.64</v>
      </c>
      <c r="E2795" s="19">
        <f>IFERROR(VLOOKUP(B2795,'Techno Systems'!B:D,3,0),"")</f>
        <v>5839.64</v>
      </c>
      <c r="F2795" s="112">
        <f t="shared" ref="F2795:F2799" si="335">IFERROR(E2795/D2795-1,0)</f>
        <v>0</v>
      </c>
    </row>
    <row r="2796" spans="1:6" ht="15" customHeight="1">
      <c r="A2796" s="130"/>
      <c r="B2796" s="49" t="s">
        <v>4509</v>
      </c>
      <c r="C2796" s="18" t="s">
        <v>4880</v>
      </c>
      <c r="D2796" s="20">
        <v>6406.43</v>
      </c>
      <c r="E2796" s="19">
        <f>IFERROR(VLOOKUP(B2796,'Techno Systems'!B:D,3,0),"")</f>
        <v>6406.43</v>
      </c>
      <c r="F2796" s="112">
        <f t="shared" si="335"/>
        <v>0</v>
      </c>
    </row>
    <row r="2797" spans="1:6" ht="15" customHeight="1">
      <c r="A2797" s="129"/>
      <c r="B2797" s="49" t="s">
        <v>4842</v>
      </c>
      <c r="C2797" s="18" t="s">
        <v>6326</v>
      </c>
      <c r="D2797" s="20">
        <v>5957.32</v>
      </c>
      <c r="E2797" s="19">
        <f>IFERROR(VLOOKUP(B2797,'Techno Systems'!B:D,3,0),"")</f>
        <v>5957.32</v>
      </c>
      <c r="F2797" s="112">
        <f t="shared" si="335"/>
        <v>0</v>
      </c>
    </row>
    <row r="2798" spans="1:6" ht="15" customHeight="1">
      <c r="A2798" s="129"/>
      <c r="B2798" s="49" t="s">
        <v>4868</v>
      </c>
      <c r="C2798" s="18" t="s">
        <v>4869</v>
      </c>
      <c r="D2798" s="20">
        <v>6710.24</v>
      </c>
      <c r="E2798" s="19">
        <f>IFERROR(VLOOKUP(B2798,'Techno Systems'!B:D,3,0),"")</f>
        <v>6710.24</v>
      </c>
      <c r="F2798" s="112">
        <f t="shared" si="335"/>
        <v>0</v>
      </c>
    </row>
    <row r="2799" spans="1:6" ht="15" customHeight="1">
      <c r="A2799" s="129"/>
      <c r="B2799" s="49" t="s">
        <v>5084</v>
      </c>
      <c r="C2799" s="18" t="s">
        <v>6327</v>
      </c>
      <c r="D2799" s="20">
        <v>5924.9</v>
      </c>
      <c r="E2799" s="19">
        <f>IFERROR(VLOOKUP(B2799,'Techno Systems'!B:D,3,0),"")</f>
        <v>5924.9</v>
      </c>
      <c r="F2799" s="112">
        <f t="shared" si="335"/>
        <v>0</v>
      </c>
    </row>
    <row r="2800" spans="1:6" ht="19.5" customHeight="1">
      <c r="A2800" s="130"/>
      <c r="B2800" s="50"/>
      <c r="C2800" s="6" t="s">
        <v>10588</v>
      </c>
      <c r="D2800" s="8"/>
      <c r="E2800" s="14"/>
      <c r="F2800" s="5"/>
    </row>
    <row r="2801" spans="1:6" ht="24.95" customHeight="1">
      <c r="A2801" s="129"/>
      <c r="B2801" s="49" t="s">
        <v>4851</v>
      </c>
      <c r="C2801" s="18" t="s">
        <v>9863</v>
      </c>
      <c r="D2801" s="20">
        <v>40.700000000000003</v>
      </c>
      <c r="E2801" s="19">
        <f>IFERROR(VLOOKUP(B2801,'Techno Systems'!B:D,3,0),"")</f>
        <v>40.700000000000003</v>
      </c>
      <c r="F2801" s="112">
        <f t="shared" ref="F2801:F2802" si="336">IFERROR(E2801/D2801-1,0)</f>
        <v>0</v>
      </c>
    </row>
    <row r="2802" spans="1:6" ht="24.95" customHeight="1">
      <c r="A2802" s="129"/>
      <c r="B2802" s="49" t="s">
        <v>5088</v>
      </c>
      <c r="C2802" s="18" t="s">
        <v>5958</v>
      </c>
      <c r="D2802" s="20">
        <v>48.9</v>
      </c>
      <c r="E2802" s="19">
        <f>IFERROR(VLOOKUP(B2802,'Techno Systems'!B:D,3,0),"")</f>
        <v>48.9</v>
      </c>
      <c r="F2802" s="112">
        <f t="shared" si="336"/>
        <v>0</v>
      </c>
    </row>
    <row r="2803" spans="1:6" ht="6.95" customHeight="1">
      <c r="A2803" s="130"/>
      <c r="B2803" s="50"/>
      <c r="C2803" s="140"/>
      <c r="D2803" s="8"/>
      <c r="E2803" s="14"/>
      <c r="F2803" s="5"/>
    </row>
    <row r="2804" spans="1:6" ht="24.95" customHeight="1">
      <c r="A2804" s="129"/>
      <c r="B2804" s="49" t="s">
        <v>5105</v>
      </c>
      <c r="C2804" s="18" t="s">
        <v>10191</v>
      </c>
      <c r="D2804" s="20">
        <v>111.3</v>
      </c>
      <c r="E2804" s="19">
        <f>IFERROR(VLOOKUP(B2804,'Techno Systems'!B:D,3,0),"")</f>
        <v>111.3</v>
      </c>
      <c r="F2804" s="112">
        <f t="shared" ref="F2804:F2809" si="337">IFERROR(E2804/D2804-1,0)</f>
        <v>0</v>
      </c>
    </row>
    <row r="2805" spans="1:6" ht="24.95" customHeight="1">
      <c r="A2805" s="130"/>
      <c r="B2805" s="49" t="s">
        <v>4959</v>
      </c>
      <c r="C2805" s="18" t="s">
        <v>10202</v>
      </c>
      <c r="D2805" s="20">
        <v>156.1</v>
      </c>
      <c r="E2805" s="19">
        <f>IFERROR(VLOOKUP(B2805,'Techno Systems'!B:D,3,0),"")</f>
        <v>156.1</v>
      </c>
      <c r="F2805" s="112">
        <f t="shared" si="337"/>
        <v>0</v>
      </c>
    </row>
    <row r="2806" spans="1:6" ht="24.95" customHeight="1">
      <c r="A2806" s="129"/>
      <c r="B2806" s="49" t="s">
        <v>8928</v>
      </c>
      <c r="C2806" s="18" t="s">
        <v>8929</v>
      </c>
      <c r="D2806" s="20">
        <v>109</v>
      </c>
      <c r="E2806" s="19">
        <f>IFERROR(VLOOKUP(B2806,'Techno Systems'!B:D,3,0),"")</f>
        <v>109</v>
      </c>
      <c r="F2806" s="112">
        <f t="shared" si="337"/>
        <v>0</v>
      </c>
    </row>
    <row r="2807" spans="1:6" ht="24.95" customHeight="1">
      <c r="A2807" s="129"/>
      <c r="B2807" s="49" t="s">
        <v>8930</v>
      </c>
      <c r="C2807" s="18" t="s">
        <v>8931</v>
      </c>
      <c r="D2807" s="20">
        <v>401</v>
      </c>
      <c r="E2807" s="19">
        <f>IFERROR(VLOOKUP(B2807,'Techno Systems'!B:D,3,0),"")</f>
        <v>401</v>
      </c>
      <c r="F2807" s="112">
        <f t="shared" si="337"/>
        <v>0</v>
      </c>
    </row>
    <row r="2808" spans="1:6" ht="24.95" customHeight="1">
      <c r="A2808" s="129"/>
      <c r="B2808" s="49" t="s">
        <v>8932</v>
      </c>
      <c r="C2808" s="18" t="s">
        <v>8933</v>
      </c>
      <c r="D2808" s="20">
        <v>150</v>
      </c>
      <c r="E2808" s="19">
        <f>IFERROR(VLOOKUP(B2808,'Techno Systems'!B:D,3,0),"")</f>
        <v>150</v>
      </c>
      <c r="F2808" s="112">
        <f t="shared" si="337"/>
        <v>0</v>
      </c>
    </row>
    <row r="2809" spans="1:6" ht="24.95" customHeight="1">
      <c r="A2809" s="129"/>
      <c r="B2809" s="49" t="s">
        <v>8934</v>
      </c>
      <c r="C2809" s="18" t="s">
        <v>8935</v>
      </c>
      <c r="D2809" s="20">
        <v>590.20000000000005</v>
      </c>
      <c r="E2809" s="19">
        <f>IFERROR(VLOOKUP(B2809,'Techno Systems'!B:D,3,0),"")</f>
        <v>590.20000000000005</v>
      </c>
      <c r="F2809" s="112">
        <f t="shared" si="337"/>
        <v>0</v>
      </c>
    </row>
    <row r="2810" spans="1:6" ht="6.95" customHeight="1">
      <c r="A2810" s="130"/>
      <c r="B2810" s="50"/>
      <c r="C2810" s="140"/>
      <c r="D2810" s="8"/>
      <c r="E2810" s="14"/>
      <c r="F2810" s="5"/>
    </row>
    <row r="2811" spans="1:6" ht="24.95" customHeight="1">
      <c r="A2811" s="129"/>
      <c r="B2811" s="49" t="s">
        <v>4834</v>
      </c>
      <c r="C2811" s="18" t="s">
        <v>5956</v>
      </c>
      <c r="D2811" s="20">
        <v>74.7</v>
      </c>
      <c r="E2811" s="19">
        <f>IFERROR(VLOOKUP(B2811,'Techno Systems'!B:D,3,0),"")</f>
        <v>74.7</v>
      </c>
      <c r="F2811" s="112">
        <f t="shared" ref="F2811:F2812" si="338">IFERROR(E2811/D2811-1,0)</f>
        <v>0</v>
      </c>
    </row>
    <row r="2812" spans="1:6" ht="24.95" customHeight="1">
      <c r="A2812" s="129"/>
      <c r="B2812" s="49" t="s">
        <v>4948</v>
      </c>
      <c r="C2812" s="18" t="s">
        <v>5957</v>
      </c>
      <c r="D2812" s="20">
        <v>134.4</v>
      </c>
      <c r="E2812" s="19">
        <f>IFERROR(VLOOKUP(B2812,'Techno Systems'!B:D,3,0),"")</f>
        <v>134.4</v>
      </c>
      <c r="F2812" s="112">
        <f t="shared" si="338"/>
        <v>0</v>
      </c>
    </row>
    <row r="2813" spans="1:6" ht="6.95" customHeight="1">
      <c r="A2813" s="130"/>
      <c r="B2813" s="50"/>
      <c r="C2813" s="140"/>
      <c r="D2813" s="8"/>
      <c r="E2813" s="14"/>
      <c r="F2813" s="5"/>
    </row>
    <row r="2814" spans="1:6" ht="15" customHeight="1">
      <c r="A2814" s="129"/>
      <c r="B2814" s="49" t="s">
        <v>5040</v>
      </c>
      <c r="C2814" s="18" t="s">
        <v>5950</v>
      </c>
      <c r="D2814" s="20">
        <v>31.2</v>
      </c>
      <c r="E2814" s="19">
        <f>IFERROR(VLOOKUP(B2814,'Techno Systems'!B:D,3,0),"")</f>
        <v>31.2</v>
      </c>
      <c r="F2814" s="112">
        <f t="shared" ref="F2814:F2821" si="339">IFERROR(E2814/D2814-1,0)</f>
        <v>0</v>
      </c>
    </row>
    <row r="2815" spans="1:6" ht="15" customHeight="1">
      <c r="A2815" s="130"/>
      <c r="B2815" s="49" t="s">
        <v>4864</v>
      </c>
      <c r="C2815" s="18" t="s">
        <v>5954</v>
      </c>
      <c r="D2815" s="20">
        <v>52.9</v>
      </c>
      <c r="E2815" s="19">
        <f>IFERROR(VLOOKUP(B2815,'Techno Systems'!B:D,3,0),"")</f>
        <v>52.9</v>
      </c>
      <c r="F2815" s="112">
        <f t="shared" si="339"/>
        <v>0</v>
      </c>
    </row>
    <row r="2816" spans="1:6" ht="15" customHeight="1">
      <c r="A2816" s="129"/>
      <c r="B2816" s="49" t="s">
        <v>5123</v>
      </c>
      <c r="C2816" s="18" t="s">
        <v>5951</v>
      </c>
      <c r="D2816" s="20">
        <v>47.5</v>
      </c>
      <c r="E2816" s="19">
        <f>IFERROR(VLOOKUP(B2816,'Techno Systems'!B:D,3,0),"")</f>
        <v>47.5</v>
      </c>
      <c r="F2816" s="112">
        <f t="shared" si="339"/>
        <v>0</v>
      </c>
    </row>
    <row r="2817" spans="1:6" ht="15" customHeight="1">
      <c r="A2817" s="129"/>
      <c r="B2817" s="49" t="s">
        <v>5042</v>
      </c>
      <c r="C2817" s="18" t="s">
        <v>5955</v>
      </c>
      <c r="D2817" s="20">
        <v>80.099999999999994</v>
      </c>
      <c r="E2817" s="19">
        <f>IFERROR(VLOOKUP(B2817,'Techno Systems'!B:D,3,0),"")</f>
        <v>80.099999999999994</v>
      </c>
      <c r="F2817" s="112">
        <f t="shared" si="339"/>
        <v>0</v>
      </c>
    </row>
    <row r="2818" spans="1:6" ht="15" customHeight="1">
      <c r="A2818" s="129"/>
      <c r="B2818" s="49" t="s">
        <v>4929</v>
      </c>
      <c r="C2818" s="18" t="s">
        <v>5948</v>
      </c>
      <c r="D2818" s="20">
        <v>21.7</v>
      </c>
      <c r="E2818" s="19">
        <f>IFERROR(VLOOKUP(B2818,'Techno Systems'!B:D,3,0),"")</f>
        <v>21.7</v>
      </c>
      <c r="F2818" s="112">
        <f t="shared" si="339"/>
        <v>0</v>
      </c>
    </row>
    <row r="2819" spans="1:6" ht="15" customHeight="1">
      <c r="A2819" s="129"/>
      <c r="B2819" s="49" t="s">
        <v>5080</v>
      </c>
      <c r="C2819" s="18" t="s">
        <v>5952</v>
      </c>
      <c r="D2819" s="20">
        <v>31.2</v>
      </c>
      <c r="E2819" s="19">
        <f>IFERROR(VLOOKUP(B2819,'Techno Systems'!B:D,3,0),"")</f>
        <v>31.2</v>
      </c>
      <c r="F2819" s="112">
        <f t="shared" si="339"/>
        <v>0</v>
      </c>
    </row>
    <row r="2820" spans="1:6" ht="15" customHeight="1">
      <c r="A2820" s="129"/>
      <c r="B2820" s="49" t="s">
        <v>4804</v>
      </c>
      <c r="C2820" s="18" t="s">
        <v>5949</v>
      </c>
      <c r="D2820" s="20">
        <v>21.7</v>
      </c>
      <c r="E2820" s="19">
        <f>IFERROR(VLOOKUP(B2820,'Techno Systems'!B:D,3,0),"")</f>
        <v>21.7</v>
      </c>
      <c r="F2820" s="112">
        <f t="shared" si="339"/>
        <v>0</v>
      </c>
    </row>
    <row r="2821" spans="1:6" ht="15" customHeight="1">
      <c r="A2821" s="129"/>
      <c r="B2821" s="49" t="s">
        <v>5041</v>
      </c>
      <c r="C2821" s="18" t="s">
        <v>5953</v>
      </c>
      <c r="D2821" s="20">
        <v>43.4</v>
      </c>
      <c r="E2821" s="19">
        <f>IFERROR(VLOOKUP(B2821,'Techno Systems'!B:D,3,0),"")</f>
        <v>43.4</v>
      </c>
      <c r="F2821" s="112">
        <f t="shared" si="339"/>
        <v>0</v>
      </c>
    </row>
    <row r="2822" spans="1:6" ht="15" customHeight="1">
      <c r="A2822" s="130"/>
      <c r="B2822" s="50"/>
      <c r="C2822" s="6" t="s">
        <v>8340</v>
      </c>
      <c r="D2822" s="13"/>
      <c r="E2822" s="14"/>
      <c r="F2822" s="5"/>
    </row>
    <row r="2823" spans="1:6" ht="20.100000000000001" customHeight="1">
      <c r="A2823" s="129"/>
      <c r="B2823" s="49" t="s">
        <v>8161</v>
      </c>
      <c r="C2823" s="18" t="s">
        <v>8162</v>
      </c>
      <c r="D2823" s="20">
        <v>1928.53</v>
      </c>
      <c r="E2823" s="19">
        <f>IFERROR(VLOOKUP(B2823,'Techno Systems'!B:D,3,0),"")</f>
        <v>1928.53</v>
      </c>
      <c r="F2823" s="112">
        <f t="shared" ref="F2823:F2832" si="340">IFERROR(E2823/D2823-1,0)</f>
        <v>0</v>
      </c>
    </row>
    <row r="2824" spans="1:6" ht="20.100000000000001" customHeight="1">
      <c r="A2824" s="129"/>
      <c r="B2824" s="49" t="s">
        <v>8163</v>
      </c>
      <c r="C2824" s="18" t="s">
        <v>8164</v>
      </c>
      <c r="D2824" s="20">
        <v>3278.27</v>
      </c>
      <c r="E2824" s="19">
        <f>IFERROR(VLOOKUP(B2824,'Techno Systems'!B:D,3,0),"")</f>
        <v>3278.27</v>
      </c>
      <c r="F2824" s="112">
        <f t="shared" si="340"/>
        <v>0</v>
      </c>
    </row>
    <row r="2825" spans="1:6" ht="20.100000000000001" customHeight="1">
      <c r="A2825" s="129"/>
      <c r="B2825" s="49" t="s">
        <v>8165</v>
      </c>
      <c r="C2825" s="18" t="s">
        <v>8166</v>
      </c>
      <c r="D2825" s="20">
        <v>4242.53</v>
      </c>
      <c r="E2825" s="19">
        <f>IFERROR(VLOOKUP(B2825,'Techno Systems'!B:D,3,0),"")</f>
        <v>4242.53</v>
      </c>
      <c r="F2825" s="112">
        <f t="shared" si="340"/>
        <v>0</v>
      </c>
    </row>
    <row r="2826" spans="1:6" ht="20.100000000000001" customHeight="1">
      <c r="A2826" s="129"/>
      <c r="B2826" s="49" t="s">
        <v>8167</v>
      </c>
      <c r="C2826" s="18" t="s">
        <v>8168</v>
      </c>
      <c r="D2826" s="20">
        <v>8677.2000000000007</v>
      </c>
      <c r="E2826" s="19">
        <f>IFERROR(VLOOKUP(B2826,'Techno Systems'!B:D,3,0),"")</f>
        <v>8677.2000000000007</v>
      </c>
      <c r="F2826" s="112">
        <f t="shared" si="340"/>
        <v>0</v>
      </c>
    </row>
    <row r="2827" spans="1:6" ht="20.100000000000001" customHeight="1">
      <c r="A2827" s="129"/>
      <c r="B2827" s="49" t="s">
        <v>8169</v>
      </c>
      <c r="C2827" s="18" t="s">
        <v>8170</v>
      </c>
      <c r="D2827" s="20">
        <v>10413.6</v>
      </c>
      <c r="E2827" s="19">
        <f>IFERROR(VLOOKUP(B2827,'Techno Systems'!B:D,3,0),"")</f>
        <v>10413.6</v>
      </c>
      <c r="F2827" s="112">
        <f t="shared" si="340"/>
        <v>0</v>
      </c>
    </row>
    <row r="2828" spans="1:6" ht="20.100000000000001" customHeight="1">
      <c r="A2828" s="129"/>
      <c r="B2828" s="132" t="s">
        <v>8782</v>
      </c>
      <c r="C2828" s="18" t="s">
        <v>8783</v>
      </c>
      <c r="D2828" s="20">
        <v>26997.07</v>
      </c>
      <c r="E2828" s="19">
        <f>IFERROR(VLOOKUP(B2828,'Techno Systems'!B:D,3,0),"")</f>
        <v>26997.07</v>
      </c>
      <c r="F2828" s="112">
        <f t="shared" si="340"/>
        <v>0</v>
      </c>
    </row>
    <row r="2829" spans="1:6" ht="20.100000000000001" customHeight="1">
      <c r="A2829" s="129"/>
      <c r="B2829" s="132" t="s">
        <v>8784</v>
      </c>
      <c r="C2829" s="18" t="s">
        <v>8785</v>
      </c>
      <c r="D2829" s="20">
        <v>31817.200000000001</v>
      </c>
      <c r="E2829" s="19">
        <f>IFERROR(VLOOKUP(B2829,'Techno Systems'!B:D,3,0),"")</f>
        <v>31817.200000000001</v>
      </c>
      <c r="F2829" s="112">
        <f t="shared" si="340"/>
        <v>0</v>
      </c>
    </row>
    <row r="2830" spans="1:6" ht="20.100000000000001" customHeight="1">
      <c r="A2830" s="129"/>
      <c r="B2830" s="132" t="s">
        <v>8786</v>
      </c>
      <c r="C2830" s="18" t="s">
        <v>8787</v>
      </c>
      <c r="D2830" s="20">
        <v>36638.54</v>
      </c>
      <c r="E2830" s="19">
        <f>IFERROR(VLOOKUP(B2830,'Techno Systems'!B:D,3,0),"")</f>
        <v>36638.54</v>
      </c>
      <c r="F2830" s="112">
        <f t="shared" si="340"/>
        <v>0</v>
      </c>
    </row>
    <row r="2831" spans="1:6" ht="20.100000000000001" customHeight="1">
      <c r="A2831" s="129"/>
      <c r="B2831" s="132" t="s">
        <v>8788</v>
      </c>
      <c r="C2831" s="18" t="s">
        <v>8789</v>
      </c>
      <c r="D2831" s="20">
        <v>92910.65</v>
      </c>
      <c r="E2831" s="19">
        <f>IFERROR(VLOOKUP(B2831,'Techno Systems'!B:D,3,0),"")</f>
        <v>92910.65</v>
      </c>
      <c r="F2831" s="112">
        <f t="shared" si="340"/>
        <v>0</v>
      </c>
    </row>
    <row r="2832" spans="1:6" ht="20.100000000000001" customHeight="1">
      <c r="A2832" s="129"/>
      <c r="B2832" s="132" t="s">
        <v>8790</v>
      </c>
      <c r="C2832" s="18" t="s">
        <v>8791</v>
      </c>
      <c r="D2832" s="20">
        <v>117067.75</v>
      </c>
      <c r="E2832" s="19">
        <f>IFERROR(VLOOKUP(B2832,'Techno Systems'!B:D,3,0),"")</f>
        <v>117067.75</v>
      </c>
      <c r="F2832" s="112">
        <f t="shared" si="340"/>
        <v>0</v>
      </c>
    </row>
    <row r="2833" spans="1:6" ht="15" customHeight="1">
      <c r="A2833" s="130"/>
      <c r="B2833" s="50"/>
      <c r="C2833" s="6" t="s">
        <v>5191</v>
      </c>
      <c r="D2833" s="8"/>
      <c r="E2833" s="14"/>
      <c r="F2833" s="5"/>
    </row>
    <row r="2834" spans="1:6" ht="15" customHeight="1">
      <c r="A2834" s="129"/>
      <c r="B2834" s="49" t="s">
        <v>4867</v>
      </c>
      <c r="C2834" s="18" t="s">
        <v>10227</v>
      </c>
      <c r="D2834" s="20">
        <v>3999.97</v>
      </c>
      <c r="E2834" s="19">
        <f>IFERROR(VLOOKUP(B2834,'Techno Systems'!B:D,3,0),"")</f>
        <v>3999.97</v>
      </c>
      <c r="F2834" s="112">
        <f t="shared" ref="F2834:F2837" si="341">IFERROR(E2834/D2834-1,0)</f>
        <v>0</v>
      </c>
    </row>
    <row r="2835" spans="1:6" ht="15" customHeight="1">
      <c r="A2835" s="130"/>
      <c r="B2835" s="49" t="s">
        <v>8742</v>
      </c>
      <c r="C2835" s="18" t="s">
        <v>8721</v>
      </c>
      <c r="D2835" s="20">
        <v>3999.97</v>
      </c>
      <c r="E2835" s="19">
        <f>IFERROR(VLOOKUP(B2835,'Techno Systems'!B:D,3,0),"")</f>
        <v>3999.97</v>
      </c>
      <c r="F2835" s="112">
        <f t="shared" si="341"/>
        <v>0</v>
      </c>
    </row>
    <row r="2836" spans="1:6" ht="15" customHeight="1">
      <c r="A2836" s="129"/>
      <c r="B2836" s="49" t="s">
        <v>5051</v>
      </c>
      <c r="C2836" s="18" t="s">
        <v>10237</v>
      </c>
      <c r="D2836" s="20">
        <v>4367.42</v>
      </c>
      <c r="E2836" s="19">
        <f>IFERROR(VLOOKUP(B2836,'Techno Systems'!B:D,3,0),"")</f>
        <v>4367.42</v>
      </c>
      <c r="F2836" s="112">
        <f t="shared" si="341"/>
        <v>0</v>
      </c>
    </row>
    <row r="2837" spans="1:6" ht="15" customHeight="1">
      <c r="A2837" s="130"/>
      <c r="B2837" s="49" t="s">
        <v>8743</v>
      </c>
      <c r="C2837" s="18" t="s">
        <v>8722</v>
      </c>
      <c r="D2837" s="20">
        <v>4367.42</v>
      </c>
      <c r="E2837" s="19">
        <f>IFERROR(VLOOKUP(B2837,'Techno Systems'!B:D,3,0),"")</f>
        <v>4367.42</v>
      </c>
      <c r="F2837" s="112">
        <f t="shared" si="341"/>
        <v>0</v>
      </c>
    </row>
    <row r="2838" spans="1:6" ht="6.95" customHeight="1">
      <c r="A2838" s="130"/>
      <c r="B2838" s="50"/>
      <c r="C2838" s="140"/>
      <c r="D2838" s="8"/>
      <c r="E2838" s="14"/>
      <c r="F2838" s="5"/>
    </row>
    <row r="2839" spans="1:6" ht="15" customHeight="1">
      <c r="A2839" s="129"/>
      <c r="B2839" s="49" t="s">
        <v>4876</v>
      </c>
      <c r="C2839" s="18" t="s">
        <v>10223</v>
      </c>
      <c r="D2839" s="20">
        <v>4302.58</v>
      </c>
      <c r="E2839" s="19">
        <f>IFERROR(VLOOKUP(B2839,'Techno Systems'!B:D,3,0),"")</f>
        <v>4302.58</v>
      </c>
      <c r="F2839" s="112">
        <f t="shared" ref="F2839:F2842" si="342">IFERROR(E2839/D2839-1,0)</f>
        <v>0</v>
      </c>
    </row>
    <row r="2840" spans="1:6" ht="15" customHeight="1">
      <c r="A2840" s="130"/>
      <c r="B2840" s="49" t="s">
        <v>8746</v>
      </c>
      <c r="C2840" s="18" t="s">
        <v>8725</v>
      </c>
      <c r="D2840" s="20">
        <v>4302.58</v>
      </c>
      <c r="E2840" s="19">
        <f>IFERROR(VLOOKUP(B2840,'Techno Systems'!B:D,3,0),"")</f>
        <v>4302.58</v>
      </c>
      <c r="F2840" s="112">
        <f t="shared" si="342"/>
        <v>0</v>
      </c>
    </row>
    <row r="2841" spans="1:6" ht="15" customHeight="1">
      <c r="A2841" s="130"/>
      <c r="B2841" s="49" t="s">
        <v>4865</v>
      </c>
      <c r="C2841" s="18" t="s">
        <v>10238</v>
      </c>
      <c r="D2841" s="20">
        <v>4670.03</v>
      </c>
      <c r="E2841" s="19">
        <f>IFERROR(VLOOKUP(B2841,'Techno Systems'!B:D,3,0),"")</f>
        <v>4670.03</v>
      </c>
      <c r="F2841" s="112">
        <f t="shared" si="342"/>
        <v>0</v>
      </c>
    </row>
    <row r="2842" spans="1:6" ht="15" customHeight="1">
      <c r="A2842" s="130"/>
      <c r="B2842" s="49" t="s">
        <v>8747</v>
      </c>
      <c r="C2842" s="18" t="s">
        <v>8726</v>
      </c>
      <c r="D2842" s="20">
        <v>4670.03</v>
      </c>
      <c r="E2842" s="19">
        <f>IFERROR(VLOOKUP(B2842,'Techno Systems'!B:D,3,0),"")</f>
        <v>4670.03</v>
      </c>
      <c r="F2842" s="112">
        <f t="shared" si="342"/>
        <v>0</v>
      </c>
    </row>
    <row r="2843" spans="1:6" ht="6.95" customHeight="1">
      <c r="A2843" s="130"/>
      <c r="B2843" s="50"/>
      <c r="C2843" s="140"/>
      <c r="D2843" s="8"/>
      <c r="E2843" s="14"/>
      <c r="F2843" s="5"/>
    </row>
    <row r="2844" spans="1:6" ht="15" customHeight="1">
      <c r="A2844" s="129"/>
      <c r="B2844" s="49" t="s">
        <v>4983</v>
      </c>
      <c r="C2844" s="18" t="s">
        <v>10232</v>
      </c>
      <c r="D2844" s="20">
        <v>8016.74</v>
      </c>
      <c r="E2844" s="19">
        <f>IFERROR(VLOOKUP(B2844,'Techno Systems'!B:D,3,0),"")</f>
        <v>8016.74</v>
      </c>
      <c r="F2844" s="112">
        <f t="shared" ref="F2844:F2847" si="343">IFERROR(E2844/D2844-1,0)</f>
        <v>0</v>
      </c>
    </row>
    <row r="2845" spans="1:6" ht="15" customHeight="1">
      <c r="A2845" s="130"/>
      <c r="B2845" s="49" t="s">
        <v>8750</v>
      </c>
      <c r="C2845" s="18" t="s">
        <v>8729</v>
      </c>
      <c r="D2845" s="20">
        <v>8016.74</v>
      </c>
      <c r="E2845" s="19">
        <f>IFERROR(VLOOKUP(B2845,'Techno Systems'!B:D,3,0),"")</f>
        <v>8016.74</v>
      </c>
      <c r="F2845" s="112">
        <f t="shared" si="343"/>
        <v>0</v>
      </c>
    </row>
    <row r="2846" spans="1:6" ht="15" customHeight="1">
      <c r="A2846" s="129"/>
      <c r="B2846" s="49" t="s">
        <v>4924</v>
      </c>
      <c r="C2846" s="18" t="s">
        <v>10226</v>
      </c>
      <c r="D2846" s="20">
        <v>8384.2000000000007</v>
      </c>
      <c r="E2846" s="19">
        <f>IFERROR(VLOOKUP(B2846,'Techno Systems'!B:D,3,0),"")</f>
        <v>8384.2000000000007</v>
      </c>
      <c r="F2846" s="112">
        <f t="shared" si="343"/>
        <v>0</v>
      </c>
    </row>
    <row r="2847" spans="1:6" ht="15" customHeight="1">
      <c r="A2847" s="130"/>
      <c r="B2847" s="49" t="s">
        <v>8751</v>
      </c>
      <c r="C2847" s="18" t="s">
        <v>8730</v>
      </c>
      <c r="D2847" s="20">
        <v>8384.2000000000007</v>
      </c>
      <c r="E2847" s="19">
        <f>IFERROR(VLOOKUP(B2847,'Techno Systems'!B:D,3,0),"")</f>
        <v>8384.2000000000007</v>
      </c>
      <c r="F2847" s="112">
        <f t="shared" si="343"/>
        <v>0</v>
      </c>
    </row>
    <row r="2848" spans="1:6" ht="6.95" customHeight="1">
      <c r="A2848" s="130"/>
      <c r="B2848" s="50"/>
      <c r="C2848" s="140"/>
      <c r="D2848" s="8"/>
      <c r="E2848" s="14"/>
      <c r="F2848" s="5"/>
    </row>
    <row r="2849" spans="1:6" ht="15" customHeight="1">
      <c r="A2849" s="129"/>
      <c r="B2849" s="49" t="s">
        <v>5103</v>
      </c>
      <c r="C2849" s="18" t="s">
        <v>10235</v>
      </c>
      <c r="D2849" s="20">
        <v>11568.8</v>
      </c>
      <c r="E2849" s="19">
        <f>IFERROR(VLOOKUP(B2849,'Techno Systems'!B:D,3,0),"")</f>
        <v>11568.8</v>
      </c>
      <c r="F2849" s="112">
        <f t="shared" ref="F2849:F2852" si="344">IFERROR(E2849/D2849-1,0)</f>
        <v>0</v>
      </c>
    </row>
    <row r="2850" spans="1:6" ht="15" customHeight="1">
      <c r="A2850" s="130"/>
      <c r="B2850" s="49" t="s">
        <v>8754</v>
      </c>
      <c r="C2850" s="18" t="s">
        <v>8733</v>
      </c>
      <c r="D2850" s="20">
        <v>11568.8</v>
      </c>
      <c r="E2850" s="19">
        <f>IFERROR(VLOOKUP(B2850,'Techno Systems'!B:D,3,0),"")</f>
        <v>11568.8</v>
      </c>
      <c r="F2850" s="112">
        <f t="shared" si="344"/>
        <v>0</v>
      </c>
    </row>
    <row r="2851" spans="1:6" ht="15" customHeight="1">
      <c r="A2851" s="129"/>
      <c r="B2851" s="49" t="s">
        <v>5145</v>
      </c>
      <c r="C2851" s="18" t="s">
        <v>10241</v>
      </c>
      <c r="D2851" s="20">
        <v>11936.25</v>
      </c>
      <c r="E2851" s="19">
        <f>IFERROR(VLOOKUP(B2851,'Techno Systems'!B:D,3,0),"")</f>
        <v>11936.25</v>
      </c>
      <c r="F2851" s="112">
        <f t="shared" si="344"/>
        <v>0</v>
      </c>
    </row>
    <row r="2852" spans="1:6" ht="15" customHeight="1">
      <c r="A2852" s="130"/>
      <c r="B2852" s="49" t="s">
        <v>8755</v>
      </c>
      <c r="C2852" s="18" t="s">
        <v>8734</v>
      </c>
      <c r="D2852" s="20">
        <v>11936.25</v>
      </c>
      <c r="E2852" s="19">
        <f>IFERROR(VLOOKUP(B2852,'Techno Systems'!B:D,3,0),"")</f>
        <v>11936.25</v>
      </c>
      <c r="F2852" s="112">
        <f t="shared" si="344"/>
        <v>0</v>
      </c>
    </row>
    <row r="2853" spans="1:6" ht="6.95" customHeight="1">
      <c r="A2853" s="130"/>
      <c r="B2853" s="50"/>
      <c r="C2853" s="140"/>
      <c r="D2853" s="8"/>
      <c r="E2853" s="14"/>
      <c r="F2853" s="5"/>
    </row>
    <row r="2854" spans="1:6" ht="15" customHeight="1">
      <c r="A2854" s="129"/>
      <c r="B2854" s="49" t="s">
        <v>4875</v>
      </c>
      <c r="C2854" s="18" t="s">
        <v>10236</v>
      </c>
      <c r="D2854" s="20">
        <v>14606.9</v>
      </c>
      <c r="E2854" s="19">
        <f>IFERROR(VLOOKUP(B2854,'Techno Systems'!B:D,3,0),"")</f>
        <v>14606.9</v>
      </c>
      <c r="F2854" s="112">
        <f t="shared" ref="F2854:F2857" si="345">IFERROR(E2854/D2854-1,0)</f>
        <v>0</v>
      </c>
    </row>
    <row r="2855" spans="1:6" ht="15" customHeight="1">
      <c r="A2855" s="130"/>
      <c r="B2855" s="49" t="s">
        <v>8762</v>
      </c>
      <c r="C2855" s="18" t="s">
        <v>8738</v>
      </c>
      <c r="D2855" s="20">
        <v>14606.9</v>
      </c>
      <c r="E2855" s="19">
        <f>IFERROR(VLOOKUP(B2855,'Techno Systems'!B:D,3,0),"")</f>
        <v>14606.9</v>
      </c>
      <c r="F2855" s="112">
        <f t="shared" si="345"/>
        <v>0</v>
      </c>
    </row>
    <row r="2856" spans="1:6" ht="15" customHeight="1">
      <c r="A2856" s="130"/>
      <c r="B2856" s="49" t="s">
        <v>4945</v>
      </c>
      <c r="C2856" s="18" t="s">
        <v>10233</v>
      </c>
      <c r="D2856" s="20">
        <v>14974.36</v>
      </c>
      <c r="E2856" s="19">
        <f>IFERROR(VLOOKUP(B2856,'Techno Systems'!B:D,3,0),"")</f>
        <v>14974.36</v>
      </c>
      <c r="F2856" s="112">
        <f t="shared" si="345"/>
        <v>0</v>
      </c>
    </row>
    <row r="2857" spans="1:6" ht="15" customHeight="1">
      <c r="A2857" s="130"/>
      <c r="B2857" s="49" t="s">
        <v>8763</v>
      </c>
      <c r="C2857" s="18" t="s">
        <v>8739</v>
      </c>
      <c r="D2857" s="20">
        <v>14974.36</v>
      </c>
      <c r="E2857" s="19">
        <f>IFERROR(VLOOKUP(B2857,'Techno Systems'!B:D,3,0),"")</f>
        <v>14974.36</v>
      </c>
      <c r="F2857" s="112">
        <f t="shared" si="345"/>
        <v>0</v>
      </c>
    </row>
    <row r="2858" spans="1:6" ht="15" customHeight="1">
      <c r="A2858" s="130"/>
      <c r="B2858" s="50"/>
      <c r="C2858" s="115"/>
      <c r="D2858" s="8"/>
      <c r="E2858" s="14"/>
      <c r="F2858" s="5"/>
    </row>
    <row r="2859" spans="1:6" ht="15" customHeight="1">
      <c r="A2859" s="130"/>
      <c r="B2859" s="49" t="s">
        <v>8744</v>
      </c>
      <c r="C2859" s="18" t="s">
        <v>8723</v>
      </c>
      <c r="D2859" s="20">
        <v>4078.02</v>
      </c>
      <c r="E2859" s="19">
        <f>IFERROR(VLOOKUP(B2859,'Techno Systems'!B:D,3,0),"")</f>
        <v>4078.02</v>
      </c>
      <c r="F2859" s="112">
        <f t="shared" ref="F2859:F2872" si="346">IFERROR(E2859/D2859-1,0)</f>
        <v>0</v>
      </c>
    </row>
    <row r="2860" spans="1:6" ht="15" customHeight="1">
      <c r="A2860" s="130"/>
      <c r="B2860" s="49" t="s">
        <v>8745</v>
      </c>
      <c r="C2860" s="18" t="s">
        <v>8724</v>
      </c>
      <c r="D2860" s="20">
        <v>4078.02</v>
      </c>
      <c r="E2860" s="19">
        <f>IFERROR(VLOOKUP(B2860,'Techno Systems'!B:D,3,0),"")</f>
        <v>4078.02</v>
      </c>
      <c r="F2860" s="112">
        <f t="shared" si="346"/>
        <v>0</v>
      </c>
    </row>
    <row r="2861" spans="1:6" ht="15" customHeight="1">
      <c r="A2861" s="130"/>
      <c r="B2861" s="49" t="s">
        <v>8748</v>
      </c>
      <c r="C2861" s="18" t="s">
        <v>8727</v>
      </c>
      <c r="D2861" s="20">
        <v>4379.43</v>
      </c>
      <c r="E2861" s="19">
        <f>IFERROR(VLOOKUP(B2861,'Techno Systems'!B:D,3,0),"")</f>
        <v>4379.43</v>
      </c>
      <c r="F2861" s="112">
        <f t="shared" si="346"/>
        <v>0</v>
      </c>
    </row>
    <row r="2862" spans="1:6" ht="15" customHeight="1">
      <c r="A2862" s="130"/>
      <c r="B2862" s="49" t="s">
        <v>8749</v>
      </c>
      <c r="C2862" s="18" t="s">
        <v>8728</v>
      </c>
      <c r="D2862" s="20">
        <v>4379.43</v>
      </c>
      <c r="E2862" s="19">
        <f>IFERROR(VLOOKUP(B2862,'Techno Systems'!B:D,3,0),"")</f>
        <v>4379.43</v>
      </c>
      <c r="F2862" s="112">
        <f t="shared" si="346"/>
        <v>0</v>
      </c>
    </row>
    <row r="2863" spans="1:6" ht="15" customHeight="1">
      <c r="A2863" s="130"/>
      <c r="B2863" s="49" t="s">
        <v>8752</v>
      </c>
      <c r="C2863" s="18" t="s">
        <v>8731</v>
      </c>
      <c r="D2863" s="20">
        <v>8093.6</v>
      </c>
      <c r="E2863" s="19">
        <f>IFERROR(VLOOKUP(B2863,'Techno Systems'!B:D,3,0),"")</f>
        <v>8093.6</v>
      </c>
      <c r="F2863" s="112">
        <f t="shared" si="346"/>
        <v>0</v>
      </c>
    </row>
    <row r="2864" spans="1:6" ht="15" customHeight="1">
      <c r="A2864" s="130"/>
      <c r="B2864" s="49" t="s">
        <v>8753</v>
      </c>
      <c r="C2864" s="18" t="s">
        <v>8732</v>
      </c>
      <c r="D2864" s="20">
        <v>8093.6</v>
      </c>
      <c r="E2864" s="19">
        <f>IFERROR(VLOOKUP(B2864,'Techno Systems'!B:D,3,0),"")</f>
        <v>8093.6</v>
      </c>
      <c r="F2864" s="112">
        <f t="shared" si="346"/>
        <v>0</v>
      </c>
    </row>
    <row r="2865" spans="1:6" ht="15" customHeight="1">
      <c r="A2865" s="130"/>
      <c r="B2865" s="49" t="s">
        <v>8756</v>
      </c>
      <c r="C2865" s="18" t="s">
        <v>8735</v>
      </c>
      <c r="D2865" s="20">
        <v>11646.85</v>
      </c>
      <c r="E2865" s="19">
        <f>IFERROR(VLOOKUP(B2865,'Techno Systems'!B:D,3,0),"")</f>
        <v>11646.85</v>
      </c>
      <c r="F2865" s="112">
        <f t="shared" si="346"/>
        <v>0</v>
      </c>
    </row>
    <row r="2866" spans="1:6" ht="15" customHeight="1">
      <c r="A2866" s="130"/>
      <c r="B2866" s="49" t="s">
        <v>8757</v>
      </c>
      <c r="C2866" s="18" t="s">
        <v>8736</v>
      </c>
      <c r="D2866" s="20">
        <v>11646.85</v>
      </c>
      <c r="E2866" s="19">
        <f>IFERROR(VLOOKUP(B2866,'Techno Systems'!B:D,3,0),"")</f>
        <v>11646.85</v>
      </c>
      <c r="F2866" s="112">
        <f t="shared" si="346"/>
        <v>0</v>
      </c>
    </row>
    <row r="2867" spans="1:6" ht="15" customHeight="1">
      <c r="A2867" s="130"/>
      <c r="B2867" s="49" t="s">
        <v>8764</v>
      </c>
      <c r="C2867" s="18" t="s">
        <v>8740</v>
      </c>
      <c r="D2867" s="20">
        <v>14683.75</v>
      </c>
      <c r="E2867" s="19">
        <f>IFERROR(VLOOKUP(B2867,'Techno Systems'!B:D,3,0),"")</f>
        <v>14683.75</v>
      </c>
      <c r="F2867" s="112">
        <f t="shared" si="346"/>
        <v>0</v>
      </c>
    </row>
    <row r="2868" spans="1:6" ht="15" customHeight="1">
      <c r="A2868" s="130"/>
      <c r="B2868" s="49" t="s">
        <v>8765</v>
      </c>
      <c r="C2868" s="18" t="s">
        <v>8741</v>
      </c>
      <c r="D2868" s="20">
        <v>14683.75</v>
      </c>
      <c r="E2868" s="19">
        <f>IFERROR(VLOOKUP(B2868,'Techno Systems'!B:D,3,0),"")</f>
        <v>14683.75</v>
      </c>
      <c r="F2868" s="112">
        <f t="shared" si="346"/>
        <v>0</v>
      </c>
    </row>
    <row r="2869" spans="1:6" ht="15" customHeight="1">
      <c r="A2869" s="130"/>
      <c r="B2869" s="49" t="s">
        <v>8758</v>
      </c>
      <c r="C2869" s="18" t="s">
        <v>8737</v>
      </c>
      <c r="D2869" s="20">
        <v>11762.13</v>
      </c>
      <c r="E2869" s="19">
        <f>IFERROR(VLOOKUP(B2869,'Techno Systems'!B:D,3,0),"")</f>
        <v>11762.13</v>
      </c>
      <c r="F2869" s="112">
        <f t="shared" si="346"/>
        <v>0</v>
      </c>
    </row>
    <row r="2870" spans="1:6" ht="15" customHeight="1">
      <c r="A2870" s="130"/>
      <c r="B2870" s="49" t="s">
        <v>8759</v>
      </c>
      <c r="C2870" s="18" t="s">
        <v>10244</v>
      </c>
      <c r="D2870" s="20">
        <v>14783.42</v>
      </c>
      <c r="E2870" s="19">
        <f>IFERROR(VLOOKUP(B2870,'Techno Systems'!B:D,3,0),"")</f>
        <v>14783.42</v>
      </c>
      <c r="F2870" s="112">
        <f t="shared" si="346"/>
        <v>0</v>
      </c>
    </row>
    <row r="2871" spans="1:6" ht="15" customHeight="1">
      <c r="A2871" s="130"/>
      <c r="B2871" s="49" t="s">
        <v>8760</v>
      </c>
      <c r="C2871" s="18" t="s">
        <v>10242</v>
      </c>
      <c r="D2871" s="20">
        <v>23765.63</v>
      </c>
      <c r="E2871" s="19">
        <f>IFERROR(VLOOKUP(B2871,'Techno Systems'!B:D,3,0),"")</f>
        <v>23765.63</v>
      </c>
      <c r="F2871" s="112">
        <f t="shared" si="346"/>
        <v>0</v>
      </c>
    </row>
    <row r="2872" spans="1:6" ht="15" customHeight="1">
      <c r="A2872" s="130"/>
      <c r="B2872" s="49" t="s">
        <v>8761</v>
      </c>
      <c r="C2872" s="18" t="s">
        <v>10243</v>
      </c>
      <c r="D2872" s="20">
        <v>29159.759999999998</v>
      </c>
      <c r="E2872" s="19">
        <f>IFERROR(VLOOKUP(B2872,'Techno Systems'!B:D,3,0),"")</f>
        <v>29159.759999999998</v>
      </c>
      <c r="F2872" s="112">
        <f t="shared" si="346"/>
        <v>0</v>
      </c>
    </row>
    <row r="2873" spans="1:6" ht="15" customHeight="1">
      <c r="A2873" s="130"/>
      <c r="B2873" s="50"/>
      <c r="C2873" s="6" t="s">
        <v>8939</v>
      </c>
      <c r="D2873" s="8"/>
      <c r="E2873" s="14"/>
      <c r="F2873" s="5"/>
    </row>
    <row r="2874" spans="1:6" ht="24.95" customHeight="1">
      <c r="A2874" s="130"/>
      <c r="B2874" s="132" t="s">
        <v>8936</v>
      </c>
      <c r="C2874" s="18" t="s">
        <v>10221</v>
      </c>
      <c r="D2874" s="20">
        <v>152.25</v>
      </c>
      <c r="E2874" s="19">
        <f>IFERROR(VLOOKUP(B2874,'Techno Systems'!B:D,3,0),"")</f>
        <v>152.25</v>
      </c>
      <c r="F2874" s="112">
        <f t="shared" ref="F2874:F2876" si="347">IFERROR(E2874/D2874-1,0)</f>
        <v>0</v>
      </c>
    </row>
    <row r="2875" spans="1:6" ht="24.95" customHeight="1">
      <c r="A2875" s="130"/>
      <c r="B2875" s="132" t="s">
        <v>8937</v>
      </c>
      <c r="C2875" s="18" t="s">
        <v>10220</v>
      </c>
      <c r="D2875" s="20">
        <v>609</v>
      </c>
      <c r="E2875" s="19">
        <f>IFERROR(VLOOKUP(B2875,'Techno Systems'!B:D,3,0),"")</f>
        <v>609</v>
      </c>
      <c r="F2875" s="112">
        <f t="shared" si="347"/>
        <v>0</v>
      </c>
    </row>
    <row r="2876" spans="1:6" ht="24.95" customHeight="1">
      <c r="A2876" s="130"/>
      <c r="B2876" s="132" t="s">
        <v>8938</v>
      </c>
      <c r="C2876" s="18" t="s">
        <v>10222</v>
      </c>
      <c r="D2876" s="20">
        <v>294</v>
      </c>
      <c r="E2876" s="19">
        <f>IFERROR(VLOOKUP(B2876,'Techno Systems'!B:D,3,0),"")</f>
        <v>294</v>
      </c>
      <c r="F2876" s="112">
        <f t="shared" si="347"/>
        <v>0</v>
      </c>
    </row>
    <row r="2877" spans="1:6" ht="15" customHeight="1">
      <c r="A2877" s="130"/>
      <c r="B2877" s="50"/>
      <c r="C2877" s="6" t="s">
        <v>5192</v>
      </c>
      <c r="D2877" s="13"/>
      <c r="E2877" s="14"/>
      <c r="F2877" s="5"/>
    </row>
    <row r="2878" spans="1:6" ht="15" customHeight="1">
      <c r="A2878" s="129"/>
      <c r="B2878" s="49" t="s">
        <v>4827</v>
      </c>
      <c r="C2878" s="18" t="s">
        <v>4828</v>
      </c>
      <c r="D2878" s="20">
        <v>2760.71</v>
      </c>
      <c r="E2878" s="19">
        <f>IFERROR(VLOOKUP(B2878,'Techno Systems'!B:D,3,0),"")</f>
        <v>2760.71</v>
      </c>
      <c r="F2878" s="112">
        <f t="shared" ref="F2878:F2879" si="348">IFERROR(E2878/D2878-1,0)</f>
        <v>0</v>
      </c>
    </row>
    <row r="2879" spans="1:6" ht="15" customHeight="1">
      <c r="A2879" s="129"/>
      <c r="B2879" s="49" t="s">
        <v>4910</v>
      </c>
      <c r="C2879" s="18" t="s">
        <v>4911</v>
      </c>
      <c r="D2879" s="20">
        <v>2760.71</v>
      </c>
      <c r="E2879" s="19">
        <f>IFERROR(VLOOKUP(B2879,'Techno Systems'!B:D,3,0),"")</f>
        <v>2760.71</v>
      </c>
      <c r="F2879" s="112">
        <f t="shared" si="348"/>
        <v>0</v>
      </c>
    </row>
    <row r="2880" spans="1:6" ht="6.95" customHeight="1">
      <c r="A2880" s="130"/>
      <c r="B2880" s="50"/>
      <c r="C2880" s="140"/>
      <c r="D2880" s="8"/>
      <c r="E2880" s="14"/>
      <c r="F2880" s="5"/>
    </row>
    <row r="2881" spans="1:6" ht="15" customHeight="1">
      <c r="A2881" s="129"/>
      <c r="B2881" s="49" t="s">
        <v>4981</v>
      </c>
      <c r="C2881" s="18" t="s">
        <v>4982</v>
      </c>
      <c r="D2881" s="20">
        <v>3159.38</v>
      </c>
      <c r="E2881" s="19">
        <f>IFERROR(VLOOKUP(B2881,'Techno Systems'!B:D,3,0),"")</f>
        <v>3159.38</v>
      </c>
      <c r="F2881" s="112">
        <f t="shared" ref="F2881:F2882" si="349">IFERROR(E2881/D2881-1,0)</f>
        <v>0</v>
      </c>
    </row>
    <row r="2882" spans="1:6" ht="15" customHeight="1">
      <c r="A2882" s="129"/>
      <c r="B2882" s="49" t="s">
        <v>4986</v>
      </c>
      <c r="C2882" s="18" t="s">
        <v>4987</v>
      </c>
      <c r="D2882" s="20">
        <v>3159.38</v>
      </c>
      <c r="E2882" s="19">
        <f>IFERROR(VLOOKUP(B2882,'Techno Systems'!B:D,3,0),"")</f>
        <v>3159.38</v>
      </c>
      <c r="F2882" s="112">
        <f t="shared" si="349"/>
        <v>0</v>
      </c>
    </row>
    <row r="2883" spans="1:6" ht="6.95" customHeight="1">
      <c r="A2883" s="130"/>
      <c r="B2883" s="50"/>
      <c r="C2883" s="140"/>
      <c r="D2883" s="8"/>
      <c r="E2883" s="14"/>
      <c r="F2883" s="5"/>
    </row>
    <row r="2884" spans="1:6" ht="15" customHeight="1">
      <c r="A2884" s="129"/>
      <c r="B2884" s="49" t="s">
        <v>5085</v>
      </c>
      <c r="C2884" s="18" t="s">
        <v>5086</v>
      </c>
      <c r="D2884" s="20">
        <v>5412.14</v>
      </c>
      <c r="E2884" s="19">
        <f>IFERROR(VLOOKUP(B2884,'Techno Systems'!B:D,3,0),"")</f>
        <v>5412.14</v>
      </c>
      <c r="F2884" s="112">
        <f t="shared" ref="F2884:F2885" si="350">IFERROR(E2884/D2884-1,0)</f>
        <v>0</v>
      </c>
    </row>
    <row r="2885" spans="1:6" ht="15" customHeight="1">
      <c r="A2885" s="129"/>
      <c r="B2885" s="49" t="s">
        <v>4832</v>
      </c>
      <c r="C2885" s="18" t="s">
        <v>4833</v>
      </c>
      <c r="D2885" s="20">
        <v>5412.14</v>
      </c>
      <c r="E2885" s="19">
        <f>IFERROR(VLOOKUP(B2885,'Techno Systems'!B:D,3,0),"")</f>
        <v>5412.14</v>
      </c>
      <c r="F2885" s="112">
        <f t="shared" si="350"/>
        <v>0</v>
      </c>
    </row>
    <row r="2886" spans="1:6" ht="6.95" customHeight="1">
      <c r="A2886" s="130"/>
      <c r="B2886" s="50"/>
      <c r="C2886" s="140"/>
      <c r="D2886" s="13"/>
      <c r="E2886" s="14"/>
      <c r="F2886" s="5"/>
    </row>
    <row r="2887" spans="1:6" ht="15" customHeight="1">
      <c r="A2887" s="129"/>
      <c r="B2887" s="49" t="s">
        <v>4925</v>
      </c>
      <c r="C2887" s="18" t="s">
        <v>4926</v>
      </c>
      <c r="D2887" s="20">
        <v>9462.5400000000009</v>
      </c>
      <c r="E2887" s="19">
        <f>IFERROR(VLOOKUP(B2887,'Techno Systems'!B:D,3,0),"")</f>
        <v>9462.5400000000009</v>
      </c>
      <c r="F2887" s="112">
        <f t="shared" ref="F2887:F2890" si="351">IFERROR(E2887/D2887-1,0)</f>
        <v>0</v>
      </c>
    </row>
    <row r="2888" spans="1:6" ht="15" customHeight="1">
      <c r="A2888" s="129"/>
      <c r="B2888" s="49" t="s">
        <v>4978</v>
      </c>
      <c r="C2888" s="18" t="s">
        <v>4979</v>
      </c>
      <c r="D2888" s="20">
        <v>9462.5400000000009</v>
      </c>
      <c r="E2888" s="19">
        <f>IFERROR(VLOOKUP(B2888,'Techno Systems'!B:D,3,0),"")</f>
        <v>9462.5400000000009</v>
      </c>
      <c r="F2888" s="112">
        <f t="shared" si="351"/>
        <v>0</v>
      </c>
    </row>
    <row r="2889" spans="1:6" ht="15" customHeight="1">
      <c r="A2889" s="130"/>
      <c r="B2889" s="132" t="s">
        <v>8713</v>
      </c>
      <c r="C2889" s="18" t="s">
        <v>8714</v>
      </c>
      <c r="D2889" s="20">
        <v>26532.55</v>
      </c>
      <c r="E2889" s="19">
        <f>IFERROR(VLOOKUP(B2889,'Techno Systems'!B:D,3,0),"")</f>
        <v>26532.55</v>
      </c>
      <c r="F2889" s="112">
        <f t="shared" si="351"/>
        <v>0</v>
      </c>
    </row>
    <row r="2890" spans="1:6" ht="15" customHeight="1">
      <c r="A2890" s="130"/>
      <c r="B2890" s="132" t="s">
        <v>8715</v>
      </c>
      <c r="C2890" s="18" t="s">
        <v>8716</v>
      </c>
      <c r="D2890" s="20">
        <v>26532.55</v>
      </c>
      <c r="E2890" s="19">
        <f>IFERROR(VLOOKUP(B2890,'Techno Systems'!B:D,3,0),"")</f>
        <v>26532.55</v>
      </c>
      <c r="F2890" s="112">
        <f t="shared" si="351"/>
        <v>0</v>
      </c>
    </row>
    <row r="2891" spans="1:6" ht="15" customHeight="1">
      <c r="A2891" s="130"/>
      <c r="B2891" s="50"/>
      <c r="C2891" s="6" t="s">
        <v>5193</v>
      </c>
      <c r="D2891" s="8"/>
      <c r="E2891" s="14"/>
      <c r="F2891" s="5"/>
    </row>
    <row r="2892" spans="1:6" ht="15" customHeight="1">
      <c r="A2892" s="129"/>
      <c r="B2892" s="49" t="s">
        <v>5052</v>
      </c>
      <c r="C2892" s="18" t="s">
        <v>5053</v>
      </c>
      <c r="D2892" s="20">
        <v>2889.2</v>
      </c>
      <c r="E2892" s="19">
        <f>IFERROR(VLOOKUP(B2892,'Techno Systems'!B:D,3,0),"")</f>
        <v>2889.2</v>
      </c>
      <c r="F2892" s="112">
        <f t="shared" ref="F2892:F2893" si="352">IFERROR(E2892/D2892-1,0)</f>
        <v>0</v>
      </c>
    </row>
    <row r="2893" spans="1:6" ht="15" customHeight="1">
      <c r="A2893" s="129"/>
      <c r="B2893" s="49" t="s">
        <v>4962</v>
      </c>
      <c r="C2893" s="18" t="s">
        <v>4963</v>
      </c>
      <c r="D2893" s="20">
        <v>2889.2</v>
      </c>
      <c r="E2893" s="19">
        <f>IFERROR(VLOOKUP(B2893,'Techno Systems'!B:D,3,0),"")</f>
        <v>2889.2</v>
      </c>
      <c r="F2893" s="112">
        <f t="shared" si="352"/>
        <v>0</v>
      </c>
    </row>
    <row r="2894" spans="1:6" ht="6.95" customHeight="1">
      <c r="A2894" s="130"/>
      <c r="B2894" s="50"/>
      <c r="C2894" s="140"/>
      <c r="D2894" s="8"/>
      <c r="E2894" s="14"/>
      <c r="F2894" s="5"/>
    </row>
    <row r="2895" spans="1:6" ht="15" customHeight="1">
      <c r="A2895" s="129"/>
      <c r="B2895" s="49" t="s">
        <v>5134</v>
      </c>
      <c r="C2895" s="18" t="s">
        <v>5135</v>
      </c>
      <c r="D2895" s="20">
        <v>3287.87</v>
      </c>
      <c r="E2895" s="19">
        <f>IFERROR(VLOOKUP(B2895,'Techno Systems'!B:D,3,0),"")</f>
        <v>3287.87</v>
      </c>
      <c r="F2895" s="112">
        <f t="shared" ref="F2895:F2896" si="353">IFERROR(E2895/D2895-1,0)</f>
        <v>0</v>
      </c>
    </row>
    <row r="2896" spans="1:6" ht="15" customHeight="1">
      <c r="A2896" s="129"/>
      <c r="B2896" s="49" t="s">
        <v>5071</v>
      </c>
      <c r="C2896" s="18" t="s">
        <v>5072</v>
      </c>
      <c r="D2896" s="20">
        <v>3287.87</v>
      </c>
      <c r="E2896" s="19">
        <f>IFERROR(VLOOKUP(B2896,'Techno Systems'!B:D,3,0),"")</f>
        <v>3287.87</v>
      </c>
      <c r="F2896" s="112">
        <f t="shared" si="353"/>
        <v>0</v>
      </c>
    </row>
    <row r="2897" spans="1:6" ht="6.95" customHeight="1">
      <c r="A2897" s="130"/>
      <c r="B2897" s="50"/>
      <c r="C2897" s="140"/>
      <c r="D2897" s="13"/>
      <c r="E2897" s="14"/>
      <c r="F2897" s="5"/>
    </row>
    <row r="2898" spans="1:6" ht="15" customHeight="1">
      <c r="A2898" s="129"/>
      <c r="B2898" s="49" t="s">
        <v>4916</v>
      </c>
      <c r="C2898" s="18" t="s">
        <v>4917</v>
      </c>
      <c r="D2898" s="20">
        <v>5540.63</v>
      </c>
      <c r="E2898" s="19">
        <f>IFERROR(VLOOKUP(B2898,'Techno Systems'!B:D,3,0),"")</f>
        <v>5540.63</v>
      </c>
      <c r="F2898" s="112">
        <f t="shared" ref="F2898:F2899" si="354">IFERROR(E2898/D2898-1,0)</f>
        <v>0</v>
      </c>
    </row>
    <row r="2899" spans="1:6" ht="15" customHeight="1">
      <c r="A2899" s="129"/>
      <c r="B2899" s="49" t="s">
        <v>4912</v>
      </c>
      <c r="C2899" s="18" t="s">
        <v>4913</v>
      </c>
      <c r="D2899" s="20">
        <v>5540.63</v>
      </c>
      <c r="E2899" s="19">
        <f>IFERROR(VLOOKUP(B2899,'Techno Systems'!B:D,3,0),"")</f>
        <v>5540.63</v>
      </c>
      <c r="F2899" s="112">
        <f t="shared" si="354"/>
        <v>0</v>
      </c>
    </row>
    <row r="2900" spans="1:6" ht="6.95" customHeight="1">
      <c r="A2900" s="130"/>
      <c r="B2900" s="50"/>
      <c r="C2900" s="140"/>
      <c r="D2900" s="8"/>
      <c r="E2900" s="14"/>
      <c r="F2900" s="5"/>
    </row>
    <row r="2901" spans="1:6" ht="15" customHeight="1">
      <c r="A2901" s="129"/>
      <c r="B2901" s="49" t="s">
        <v>5012</v>
      </c>
      <c r="C2901" s="18" t="s">
        <v>5013</v>
      </c>
      <c r="D2901" s="20">
        <v>9591.0300000000007</v>
      </c>
      <c r="E2901" s="19">
        <f>IFERROR(VLOOKUP(B2901,'Techno Systems'!B:D,3,0),"")</f>
        <v>9591.0300000000007</v>
      </c>
      <c r="F2901" s="112">
        <f t="shared" ref="F2901:F2904" si="355">IFERROR(E2901/D2901-1,0)</f>
        <v>0</v>
      </c>
    </row>
    <row r="2902" spans="1:6" ht="15" customHeight="1">
      <c r="A2902" s="129"/>
      <c r="B2902" s="49" t="s">
        <v>4849</v>
      </c>
      <c r="C2902" s="18" t="s">
        <v>4850</v>
      </c>
      <c r="D2902" s="20">
        <v>9591.0300000000007</v>
      </c>
      <c r="E2902" s="19">
        <f>IFERROR(VLOOKUP(B2902,'Techno Systems'!B:D,3,0),"")</f>
        <v>9591.0300000000007</v>
      </c>
      <c r="F2902" s="112">
        <f t="shared" si="355"/>
        <v>0</v>
      </c>
    </row>
    <row r="2903" spans="1:6" ht="15" customHeight="1">
      <c r="A2903" s="130"/>
      <c r="B2903" s="132" t="s">
        <v>8717</v>
      </c>
      <c r="C2903" s="18" t="s">
        <v>8718</v>
      </c>
      <c r="D2903" s="20">
        <v>26950</v>
      </c>
      <c r="E2903" s="19">
        <f>IFERROR(VLOOKUP(B2903,'Techno Systems'!B:D,3,0),"")</f>
        <v>26950</v>
      </c>
      <c r="F2903" s="112">
        <f t="shared" si="355"/>
        <v>0</v>
      </c>
    </row>
    <row r="2904" spans="1:6" ht="15" customHeight="1">
      <c r="A2904" s="130"/>
      <c r="B2904" s="132" t="s">
        <v>8719</v>
      </c>
      <c r="C2904" s="18" t="s">
        <v>8720</v>
      </c>
      <c r="D2904" s="20">
        <v>26950</v>
      </c>
      <c r="E2904" s="19">
        <f>IFERROR(VLOOKUP(B2904,'Techno Systems'!B:D,3,0),"")</f>
        <v>26950</v>
      </c>
      <c r="F2904" s="112">
        <f t="shared" si="355"/>
        <v>0</v>
      </c>
    </row>
    <row r="2905" spans="1:6" ht="15" customHeight="1">
      <c r="A2905" s="130"/>
      <c r="B2905" s="50"/>
      <c r="C2905" s="6"/>
      <c r="D2905" s="8"/>
      <c r="E2905" s="14"/>
      <c r="F2905" s="5"/>
    </row>
    <row r="2906" spans="1:6" ht="15" customHeight="1">
      <c r="A2906" s="130"/>
      <c r="B2906" s="132" t="s">
        <v>8766</v>
      </c>
      <c r="C2906" s="18" t="s">
        <v>8767</v>
      </c>
      <c r="D2906" s="20">
        <v>2048.62</v>
      </c>
      <c r="E2906" s="19">
        <f>IFERROR(VLOOKUP(B2906,'Techno Systems'!B:D,3,0),"")</f>
        <v>2048.62</v>
      </c>
      <c r="F2906" s="112">
        <f t="shared" ref="F2906:F2913" si="356">IFERROR(E2906/D2906-1,0)</f>
        <v>0</v>
      </c>
    </row>
    <row r="2907" spans="1:6" ht="15" customHeight="1">
      <c r="A2907" s="130"/>
      <c r="B2907" s="132" t="s">
        <v>8768</v>
      </c>
      <c r="C2907" s="18" t="s">
        <v>8769</v>
      </c>
      <c r="D2907" s="20">
        <v>2048.62</v>
      </c>
      <c r="E2907" s="19">
        <f>IFERROR(VLOOKUP(B2907,'Techno Systems'!B:D,3,0),"")</f>
        <v>2048.62</v>
      </c>
      <c r="F2907" s="112">
        <f t="shared" si="356"/>
        <v>0</v>
      </c>
    </row>
    <row r="2908" spans="1:6" ht="15" customHeight="1">
      <c r="A2908" s="130"/>
      <c r="B2908" s="132" t="s">
        <v>8770</v>
      </c>
      <c r="C2908" s="18" t="s">
        <v>8771</v>
      </c>
      <c r="D2908" s="20">
        <v>2142.2800000000002</v>
      </c>
      <c r="E2908" s="19">
        <f>IFERROR(VLOOKUP(B2908,'Techno Systems'!B:D,3,0),"")</f>
        <v>2142.2800000000002</v>
      </c>
      <c r="F2908" s="112">
        <f t="shared" si="356"/>
        <v>0</v>
      </c>
    </row>
    <row r="2909" spans="1:6" ht="15" customHeight="1">
      <c r="A2909" s="130"/>
      <c r="B2909" s="132" t="s">
        <v>8772</v>
      </c>
      <c r="C2909" s="18" t="s">
        <v>8773</v>
      </c>
      <c r="D2909" s="20">
        <v>2142.2800000000002</v>
      </c>
      <c r="E2909" s="19">
        <f>IFERROR(VLOOKUP(B2909,'Techno Systems'!B:D,3,0),"")</f>
        <v>2142.2800000000002</v>
      </c>
      <c r="F2909" s="112">
        <f t="shared" si="356"/>
        <v>0</v>
      </c>
    </row>
    <row r="2910" spans="1:6" ht="15" customHeight="1">
      <c r="A2910" s="130"/>
      <c r="B2910" s="132" t="s">
        <v>8774</v>
      </c>
      <c r="C2910" s="18" t="s">
        <v>8775</v>
      </c>
      <c r="D2910" s="20">
        <v>3130.56</v>
      </c>
      <c r="E2910" s="19">
        <f>IFERROR(VLOOKUP(B2910,'Techno Systems'!B:D,3,0),"")</f>
        <v>3130.56</v>
      </c>
      <c r="F2910" s="112">
        <f t="shared" si="356"/>
        <v>0</v>
      </c>
    </row>
    <row r="2911" spans="1:6" ht="15" customHeight="1">
      <c r="A2911" s="130"/>
      <c r="B2911" s="132" t="s">
        <v>8776</v>
      </c>
      <c r="C2911" s="18" t="s">
        <v>8777</v>
      </c>
      <c r="D2911" s="20">
        <v>3130.56</v>
      </c>
      <c r="E2911" s="19">
        <f>IFERROR(VLOOKUP(B2911,'Techno Systems'!B:D,3,0),"")</f>
        <v>3130.56</v>
      </c>
      <c r="F2911" s="112">
        <f t="shared" si="356"/>
        <v>0</v>
      </c>
    </row>
    <row r="2912" spans="1:6" ht="15" customHeight="1">
      <c r="A2912" s="130"/>
      <c r="B2912" s="132" t="s">
        <v>8778</v>
      </c>
      <c r="C2912" s="18" t="s">
        <v>8779</v>
      </c>
      <c r="D2912" s="20">
        <v>6821.92</v>
      </c>
      <c r="E2912" s="19">
        <f>IFERROR(VLOOKUP(B2912,'Techno Systems'!B:D,3,0),"")</f>
        <v>6821.92</v>
      </c>
      <c r="F2912" s="112">
        <f t="shared" si="356"/>
        <v>0</v>
      </c>
    </row>
    <row r="2913" spans="1:6" ht="15" customHeight="1">
      <c r="A2913" s="130"/>
      <c r="B2913" s="132" t="s">
        <v>8780</v>
      </c>
      <c r="C2913" s="18" t="s">
        <v>8781</v>
      </c>
      <c r="D2913" s="20">
        <v>6821.92</v>
      </c>
      <c r="E2913" s="19">
        <f>IFERROR(VLOOKUP(B2913,'Techno Systems'!B:D,3,0),"")</f>
        <v>6821.92</v>
      </c>
      <c r="F2913" s="112">
        <f t="shared" si="356"/>
        <v>0</v>
      </c>
    </row>
    <row r="2914" spans="1:6" ht="15" customHeight="1">
      <c r="A2914" s="130"/>
      <c r="B2914" s="50"/>
      <c r="C2914" s="6" t="s">
        <v>8946</v>
      </c>
      <c r="D2914" s="8"/>
      <c r="E2914" s="14"/>
      <c r="F2914" s="5"/>
    </row>
    <row r="2915" spans="1:6" ht="15" customHeight="1">
      <c r="A2915" s="130"/>
      <c r="B2915" s="132" t="s">
        <v>8940</v>
      </c>
      <c r="C2915" s="18" t="s">
        <v>8941</v>
      </c>
      <c r="D2915" s="20">
        <v>201</v>
      </c>
      <c r="E2915" s="19">
        <f>IFERROR(VLOOKUP(B2915,'Techno Systems'!B:D,3,0),"")</f>
        <v>201</v>
      </c>
      <c r="F2915" s="112">
        <f t="shared" ref="F2915:F2917" si="357">IFERROR(E2915/D2915-1,0)</f>
        <v>0</v>
      </c>
    </row>
    <row r="2916" spans="1:6" ht="15" customHeight="1">
      <c r="A2916" s="130"/>
      <c r="B2916" s="132" t="s">
        <v>8942</v>
      </c>
      <c r="C2916" s="18" t="s">
        <v>8943</v>
      </c>
      <c r="D2916" s="20">
        <v>390</v>
      </c>
      <c r="E2916" s="19">
        <f>IFERROR(VLOOKUP(B2916,'Techno Systems'!B:D,3,0),"")</f>
        <v>390</v>
      </c>
      <c r="F2916" s="112">
        <f t="shared" si="357"/>
        <v>0</v>
      </c>
    </row>
    <row r="2917" spans="1:6" ht="15" customHeight="1">
      <c r="A2917" s="130"/>
      <c r="B2917" s="132" t="s">
        <v>8944</v>
      </c>
      <c r="C2917" s="18" t="s">
        <v>8945</v>
      </c>
      <c r="D2917" s="20">
        <v>560</v>
      </c>
      <c r="E2917" s="19">
        <f>IFERROR(VLOOKUP(B2917,'Techno Systems'!B:D,3,0),"")</f>
        <v>560</v>
      </c>
      <c r="F2917" s="112">
        <f t="shared" si="357"/>
        <v>0</v>
      </c>
    </row>
    <row r="2918" spans="1:6" ht="15" customHeight="1">
      <c r="A2918" s="130"/>
      <c r="B2918" s="50"/>
      <c r="C2918" s="6" t="s">
        <v>6072</v>
      </c>
      <c r="D2918" s="8"/>
      <c r="E2918" s="14"/>
      <c r="F2918" s="5"/>
    </row>
    <row r="2919" spans="1:6" ht="24.95" customHeight="1">
      <c r="A2919" s="129"/>
      <c r="B2919" s="49" t="s">
        <v>4882</v>
      </c>
      <c r="C2919" s="18" t="s">
        <v>6328</v>
      </c>
      <c r="D2919" s="20">
        <v>1288.49</v>
      </c>
      <c r="E2919" s="19">
        <f>IFERROR(VLOOKUP(B2919,'Techno Systems'!B:D,3,0),"")</f>
        <v>1288.49</v>
      </c>
      <c r="F2919" s="112">
        <f t="shared" ref="F2919:F2922" si="358">IFERROR(E2919/D2919-1,0)</f>
        <v>0</v>
      </c>
    </row>
    <row r="2920" spans="1:6" ht="24.95" customHeight="1">
      <c r="A2920" s="129"/>
      <c r="B2920" s="49" t="s">
        <v>5023</v>
      </c>
      <c r="C2920" s="18" t="s">
        <v>6329</v>
      </c>
      <c r="D2920" s="20">
        <v>3165.39</v>
      </c>
      <c r="E2920" s="19">
        <f>IFERROR(VLOOKUP(B2920,'Techno Systems'!B:D,3,0),"")</f>
        <v>3165.39</v>
      </c>
      <c r="F2920" s="112">
        <f t="shared" si="358"/>
        <v>0</v>
      </c>
    </row>
    <row r="2921" spans="1:6" ht="24.95" customHeight="1">
      <c r="A2921" s="130"/>
      <c r="B2921" s="49" t="s">
        <v>4904</v>
      </c>
      <c r="C2921" s="18" t="s">
        <v>6330</v>
      </c>
      <c r="D2921" s="20">
        <v>5061.5</v>
      </c>
      <c r="E2921" s="19">
        <f>IFERROR(VLOOKUP(B2921,'Techno Systems'!B:D,3,0),"")</f>
        <v>5061.5</v>
      </c>
      <c r="F2921" s="112">
        <f t="shared" si="358"/>
        <v>0</v>
      </c>
    </row>
    <row r="2922" spans="1:6" ht="24.95" customHeight="1">
      <c r="A2922" s="129"/>
      <c r="B2922" s="49" t="s">
        <v>5087</v>
      </c>
      <c r="C2922" s="18" t="s">
        <v>6331</v>
      </c>
      <c r="D2922" s="20">
        <v>6221.5</v>
      </c>
      <c r="E2922" s="19">
        <f>IFERROR(VLOOKUP(B2922,'Techno Systems'!B:D,3,0),"")</f>
        <v>6221.5</v>
      </c>
      <c r="F2922" s="112">
        <f t="shared" si="358"/>
        <v>0</v>
      </c>
    </row>
    <row r="2923" spans="1:6" ht="15" customHeight="1">
      <c r="A2923" s="130"/>
      <c r="B2923" s="50"/>
      <c r="C2923" s="6" t="s">
        <v>6976</v>
      </c>
      <c r="D2923" s="13"/>
      <c r="E2923" s="14"/>
      <c r="F2923" s="5"/>
    </row>
    <row r="2924" spans="1:6" ht="15" customHeight="1">
      <c r="A2924" s="129"/>
      <c r="B2924" s="49" t="s">
        <v>6910</v>
      </c>
      <c r="C2924" s="18" t="s">
        <v>6911</v>
      </c>
      <c r="D2924" s="20">
        <v>1831.1219999999998</v>
      </c>
      <c r="E2924" s="19">
        <f>IFERROR(VLOOKUP(B2924,'Techno Systems'!B:D,3,0),"")</f>
        <v>1831.1219999999998</v>
      </c>
      <c r="F2924" s="112">
        <f t="shared" ref="F2924:F2932" si="359">IFERROR(E2924/D2924-1,0)</f>
        <v>0</v>
      </c>
    </row>
    <row r="2925" spans="1:6" ht="15" customHeight="1">
      <c r="A2925" s="129"/>
      <c r="B2925" s="49" t="s">
        <v>6912</v>
      </c>
      <c r="C2925" s="18" t="s">
        <v>6913</v>
      </c>
      <c r="D2925" s="20">
        <v>1831.1219999999998</v>
      </c>
      <c r="E2925" s="19">
        <f>IFERROR(VLOOKUP(B2925,'Techno Systems'!B:D,3,0),"")</f>
        <v>1831.1219999999998</v>
      </c>
      <c r="F2925" s="112">
        <f t="shared" si="359"/>
        <v>0</v>
      </c>
    </row>
    <row r="2926" spans="1:6" ht="15" customHeight="1">
      <c r="A2926" s="129"/>
      <c r="B2926" s="49" t="s">
        <v>6914</v>
      </c>
      <c r="C2926" s="18" t="s">
        <v>6915</v>
      </c>
      <c r="D2926" s="20">
        <v>1831.1219999999998</v>
      </c>
      <c r="E2926" s="19">
        <f>IFERROR(VLOOKUP(B2926,'Techno Systems'!B:D,3,0),"")</f>
        <v>1831.1219999999998</v>
      </c>
      <c r="F2926" s="112">
        <f t="shared" si="359"/>
        <v>0</v>
      </c>
    </row>
    <row r="2927" spans="1:6" ht="15" customHeight="1">
      <c r="A2927" s="129"/>
      <c r="B2927" s="49" t="s">
        <v>6916</v>
      </c>
      <c r="C2927" s="18" t="s">
        <v>6917</v>
      </c>
      <c r="D2927" s="20">
        <v>1831.1219999999998</v>
      </c>
      <c r="E2927" s="19">
        <f>IFERROR(VLOOKUP(B2927,'Techno Systems'!B:D,3,0),"")</f>
        <v>1831.1219999999998</v>
      </c>
      <c r="F2927" s="112">
        <f t="shared" si="359"/>
        <v>0</v>
      </c>
    </row>
    <row r="2928" spans="1:6" ht="15" customHeight="1">
      <c r="A2928" s="129"/>
      <c r="B2928" s="49" t="s">
        <v>6918</v>
      </c>
      <c r="C2928" s="18" t="s">
        <v>6919</v>
      </c>
      <c r="D2928" s="20">
        <v>1831.1219999999998</v>
      </c>
      <c r="E2928" s="19">
        <f>IFERROR(VLOOKUP(B2928,'Techno Systems'!B:D,3,0),"")</f>
        <v>1831.1219999999998</v>
      </c>
      <c r="F2928" s="112">
        <f t="shared" si="359"/>
        <v>0</v>
      </c>
    </row>
    <row r="2929" spans="1:6" ht="15" customHeight="1">
      <c r="A2929" s="129"/>
      <c r="B2929" s="49" t="s">
        <v>6920</v>
      </c>
      <c r="C2929" s="18" t="s">
        <v>6921</v>
      </c>
      <c r="D2929" s="20">
        <v>1831.1219999999998</v>
      </c>
      <c r="E2929" s="19">
        <f>IFERROR(VLOOKUP(B2929,'Techno Systems'!B:D,3,0),"")</f>
        <v>1831.1219999999998</v>
      </c>
      <c r="F2929" s="112">
        <f t="shared" si="359"/>
        <v>0</v>
      </c>
    </row>
    <row r="2930" spans="1:6" ht="15" customHeight="1">
      <c r="A2930" s="129"/>
      <c r="B2930" s="49" t="s">
        <v>6922</v>
      </c>
      <c r="C2930" s="18" t="s">
        <v>6923</v>
      </c>
      <c r="D2930" s="20">
        <v>2168.4656000000004</v>
      </c>
      <c r="E2930" s="19">
        <f>IFERROR(VLOOKUP(B2930,'Techno Systems'!B:D,3,0),"")</f>
        <v>2168.4656000000004</v>
      </c>
      <c r="F2930" s="112">
        <f t="shared" si="359"/>
        <v>0</v>
      </c>
    </row>
    <row r="2931" spans="1:6" ht="15" customHeight="1">
      <c r="A2931" s="130"/>
      <c r="B2931" s="49" t="s">
        <v>6924</v>
      </c>
      <c r="C2931" s="18" t="s">
        <v>6925</v>
      </c>
      <c r="D2931" s="20">
        <v>2168.4656000000004</v>
      </c>
      <c r="E2931" s="19">
        <f>IFERROR(VLOOKUP(B2931,'Techno Systems'!B:D,3,0),"")</f>
        <v>2168.4656000000004</v>
      </c>
      <c r="F2931" s="112">
        <f t="shared" si="359"/>
        <v>0</v>
      </c>
    </row>
    <row r="2932" spans="1:6" ht="15" customHeight="1">
      <c r="A2932" s="129"/>
      <c r="B2932" s="49" t="s">
        <v>6926</v>
      </c>
      <c r="C2932" s="18" t="s">
        <v>6927</v>
      </c>
      <c r="D2932" s="20">
        <v>2182.9136000000003</v>
      </c>
      <c r="E2932" s="19">
        <f>IFERROR(VLOOKUP(B2932,'Techno Systems'!B:D,3,0),"")</f>
        <v>2182.9136000000003</v>
      </c>
      <c r="F2932" s="112">
        <f t="shared" si="359"/>
        <v>0</v>
      </c>
    </row>
    <row r="2933" spans="1:6" ht="6.95" customHeight="1">
      <c r="A2933" s="130"/>
      <c r="B2933" s="50"/>
      <c r="C2933" s="140"/>
      <c r="D2933" s="8"/>
      <c r="E2933" s="14"/>
      <c r="F2933" s="5"/>
    </row>
    <row r="2934" spans="1:6" ht="15" customHeight="1">
      <c r="A2934" s="129"/>
      <c r="B2934" s="49" t="s">
        <v>8434</v>
      </c>
      <c r="C2934" s="18" t="s">
        <v>8435</v>
      </c>
      <c r="D2934" s="20">
        <v>2243.1584000000003</v>
      </c>
      <c r="E2934" s="19">
        <f>IFERROR(VLOOKUP(B2934,'Techno Systems'!B:D,3,0),"")</f>
        <v>2243.1584000000003</v>
      </c>
      <c r="F2934" s="112">
        <f t="shared" ref="F2934:F2941" si="360">IFERROR(E2934/D2934-1,0)</f>
        <v>0</v>
      </c>
    </row>
    <row r="2935" spans="1:6" ht="15" customHeight="1">
      <c r="A2935" s="129"/>
      <c r="B2935" s="49" t="s">
        <v>8440</v>
      </c>
      <c r="C2935" s="18" t="s">
        <v>8441</v>
      </c>
      <c r="D2935" s="20">
        <v>2243.1584000000003</v>
      </c>
      <c r="E2935" s="19">
        <f>IFERROR(VLOOKUP(B2935,'Techno Systems'!B:D,3,0),"")</f>
        <v>2243.1584000000003</v>
      </c>
      <c r="F2935" s="112">
        <f t="shared" si="360"/>
        <v>0</v>
      </c>
    </row>
    <row r="2936" spans="1:6" ht="15" customHeight="1">
      <c r="A2936" s="129"/>
      <c r="B2936" s="49" t="s">
        <v>6928</v>
      </c>
      <c r="C2936" s="18" t="s">
        <v>6929</v>
      </c>
      <c r="D2936" s="20">
        <v>2243.1584000000003</v>
      </c>
      <c r="E2936" s="19">
        <f>IFERROR(VLOOKUP(B2936,'Techno Systems'!B:D,3,0),"")</f>
        <v>2243.1584000000003</v>
      </c>
      <c r="F2936" s="112">
        <f t="shared" si="360"/>
        <v>0</v>
      </c>
    </row>
    <row r="2937" spans="1:6" ht="15" customHeight="1">
      <c r="A2937" s="129"/>
      <c r="B2937" s="49" t="s">
        <v>6930</v>
      </c>
      <c r="C2937" s="18" t="s">
        <v>6931</v>
      </c>
      <c r="D2937" s="20">
        <v>2243.1584000000003</v>
      </c>
      <c r="E2937" s="19">
        <f>IFERROR(VLOOKUP(B2937,'Techno Systems'!B:D,3,0),"")</f>
        <v>2243.1584000000003</v>
      </c>
      <c r="F2937" s="112">
        <f t="shared" si="360"/>
        <v>0</v>
      </c>
    </row>
    <row r="2938" spans="1:6" ht="15" customHeight="1">
      <c r="A2938" s="129"/>
      <c r="B2938" s="49" t="s">
        <v>6932</v>
      </c>
      <c r="C2938" s="18" t="s">
        <v>6933</v>
      </c>
      <c r="D2938" s="20">
        <v>2594.2784000000006</v>
      </c>
      <c r="E2938" s="19">
        <f>IFERROR(VLOOKUP(B2938,'Techno Systems'!B:D,3,0),"")</f>
        <v>2594.2784000000006</v>
      </c>
      <c r="F2938" s="112">
        <f t="shared" si="360"/>
        <v>0</v>
      </c>
    </row>
    <row r="2939" spans="1:6" ht="15" customHeight="1">
      <c r="A2939" s="129"/>
      <c r="B2939" s="49" t="s">
        <v>6934</v>
      </c>
      <c r="C2939" s="18" t="s">
        <v>6935</v>
      </c>
      <c r="D2939" s="20">
        <v>2594.2784000000006</v>
      </c>
      <c r="E2939" s="19">
        <f>IFERROR(VLOOKUP(B2939,'Techno Systems'!B:D,3,0),"")</f>
        <v>2594.2784000000006</v>
      </c>
      <c r="F2939" s="112">
        <f t="shared" si="360"/>
        <v>0</v>
      </c>
    </row>
    <row r="2940" spans="1:6" ht="15" customHeight="1">
      <c r="A2940" s="129"/>
      <c r="B2940" s="49" t="s">
        <v>6936</v>
      </c>
      <c r="C2940" s="18" t="s">
        <v>6937</v>
      </c>
      <c r="D2940" s="20">
        <v>2625.4367999999999</v>
      </c>
      <c r="E2940" s="19">
        <f>IFERROR(VLOOKUP(B2940,'Techno Systems'!B:D,3,0),"")</f>
        <v>2625.4367999999999</v>
      </c>
      <c r="F2940" s="112">
        <f t="shared" si="360"/>
        <v>0</v>
      </c>
    </row>
    <row r="2941" spans="1:6" ht="15" customHeight="1">
      <c r="A2941" s="130"/>
      <c r="B2941" s="49" t="s">
        <v>6938</v>
      </c>
      <c r="C2941" s="18" t="s">
        <v>6939</v>
      </c>
      <c r="D2941" s="20">
        <v>2625.4367999999999</v>
      </c>
      <c r="E2941" s="19">
        <f>IFERROR(VLOOKUP(B2941,'Techno Systems'!B:D,3,0),"")</f>
        <v>2625.4367999999999</v>
      </c>
      <c r="F2941" s="112">
        <f t="shared" si="360"/>
        <v>0</v>
      </c>
    </row>
    <row r="2942" spans="1:6" ht="6.95" customHeight="1">
      <c r="A2942" s="130"/>
      <c r="B2942" s="50"/>
      <c r="C2942" s="140"/>
      <c r="D2942" s="8"/>
      <c r="E2942" s="14"/>
      <c r="F2942" s="5"/>
    </row>
    <row r="2943" spans="1:6" ht="15" customHeight="1">
      <c r="A2943" s="129"/>
      <c r="B2943" s="49" t="s">
        <v>8546</v>
      </c>
      <c r="C2943" s="18" t="s">
        <v>8547</v>
      </c>
      <c r="D2943" s="20">
        <v>4727.9792000000007</v>
      </c>
      <c r="E2943" s="19">
        <f>IFERROR(VLOOKUP(B2943,'Techno Systems'!B:D,3,0),"")</f>
        <v>4727.9792000000007</v>
      </c>
      <c r="F2943" s="112">
        <f t="shared" ref="F2943:F2949" si="361">IFERROR(E2943/D2943-1,0)</f>
        <v>0</v>
      </c>
    </row>
    <row r="2944" spans="1:6" ht="15" customHeight="1">
      <c r="A2944" s="129"/>
      <c r="B2944" s="49" t="s">
        <v>8528</v>
      </c>
      <c r="C2944" s="18" t="s">
        <v>8529</v>
      </c>
      <c r="D2944" s="20">
        <v>4727.9792000000007</v>
      </c>
      <c r="E2944" s="19">
        <f>IFERROR(VLOOKUP(B2944,'Techno Systems'!B:D,3,0),"")</f>
        <v>4727.9792000000007</v>
      </c>
      <c r="F2944" s="112">
        <f t="shared" si="361"/>
        <v>0</v>
      </c>
    </row>
    <row r="2945" spans="1:6" ht="15" customHeight="1">
      <c r="A2945" s="129"/>
      <c r="B2945" s="49" t="s">
        <v>6940</v>
      </c>
      <c r="C2945" s="18" t="s">
        <v>6941</v>
      </c>
      <c r="D2945" s="20">
        <v>4727.9792000000007</v>
      </c>
      <c r="E2945" s="19">
        <f>IFERROR(VLOOKUP(B2945,'Techno Systems'!B:D,3,0),"")</f>
        <v>4727.9792000000007</v>
      </c>
      <c r="F2945" s="112">
        <f t="shared" si="361"/>
        <v>0</v>
      </c>
    </row>
    <row r="2946" spans="1:6" ht="15" customHeight="1">
      <c r="A2946" s="129"/>
      <c r="B2946" s="49" t="s">
        <v>6942</v>
      </c>
      <c r="C2946" s="18" t="s">
        <v>6943</v>
      </c>
      <c r="D2946" s="20">
        <v>4727.9792000000007</v>
      </c>
      <c r="E2946" s="19">
        <f>IFERROR(VLOOKUP(B2946,'Techno Systems'!B:D,3,0),"")</f>
        <v>4727.9792000000007</v>
      </c>
      <c r="F2946" s="112">
        <f t="shared" si="361"/>
        <v>0</v>
      </c>
    </row>
    <row r="2947" spans="1:6" ht="15" customHeight="1">
      <c r="A2947" s="129"/>
      <c r="B2947" s="49" t="s">
        <v>6944</v>
      </c>
      <c r="C2947" s="18" t="s">
        <v>6945</v>
      </c>
      <c r="D2947" s="20">
        <v>4727.9792000000007</v>
      </c>
      <c r="E2947" s="19">
        <f>IFERROR(VLOOKUP(B2947,'Techno Systems'!B:D,3,0),"")</f>
        <v>4727.9792000000007</v>
      </c>
      <c r="F2947" s="112">
        <f t="shared" si="361"/>
        <v>0</v>
      </c>
    </row>
    <row r="2948" spans="1:6" ht="15" customHeight="1">
      <c r="A2948" s="129"/>
      <c r="B2948" s="49" t="s">
        <v>6946</v>
      </c>
      <c r="C2948" s="18" t="s">
        <v>6947</v>
      </c>
      <c r="D2948" s="20">
        <v>4850.8208000000004</v>
      </c>
      <c r="E2948" s="19">
        <f>IFERROR(VLOOKUP(B2948,'Techno Systems'!B:D,3,0),"")</f>
        <v>4850.8208000000004</v>
      </c>
      <c r="F2948" s="112">
        <f t="shared" si="361"/>
        <v>0</v>
      </c>
    </row>
    <row r="2949" spans="1:6" ht="15" customHeight="1">
      <c r="A2949" s="129"/>
      <c r="B2949" s="49" t="s">
        <v>6948</v>
      </c>
      <c r="C2949" s="18" t="s">
        <v>6949</v>
      </c>
      <c r="D2949" s="20">
        <v>4850.8208000000004</v>
      </c>
      <c r="E2949" s="19">
        <f>IFERROR(VLOOKUP(B2949,'Techno Systems'!B:D,3,0),"")</f>
        <v>4850.8208000000004</v>
      </c>
      <c r="F2949" s="112">
        <f t="shared" si="361"/>
        <v>0</v>
      </c>
    </row>
    <row r="2950" spans="1:6" ht="6.95" customHeight="1">
      <c r="A2950" s="130"/>
      <c r="B2950" s="50"/>
      <c r="C2950" s="140"/>
      <c r="D2950" s="8"/>
      <c r="E2950" s="14"/>
      <c r="F2950" s="5"/>
    </row>
    <row r="2951" spans="1:6" ht="15" customHeight="1">
      <c r="A2951" s="129"/>
      <c r="B2951" s="49" t="s">
        <v>6950</v>
      </c>
      <c r="C2951" s="18" t="s">
        <v>6951</v>
      </c>
      <c r="D2951" s="20">
        <v>10121.1376</v>
      </c>
      <c r="E2951" s="19">
        <f>IFERROR(VLOOKUP(B2951,'Techno Systems'!B:D,3,0),"")</f>
        <v>10121.1376</v>
      </c>
      <c r="F2951" s="112">
        <f t="shared" ref="F2951:F2953" si="362">IFERROR(E2951/D2951-1,0)</f>
        <v>0</v>
      </c>
    </row>
    <row r="2952" spans="1:6" ht="15" customHeight="1">
      <c r="A2952" s="130"/>
      <c r="B2952" s="49" t="s">
        <v>6952</v>
      </c>
      <c r="C2952" s="18" t="s">
        <v>6953</v>
      </c>
      <c r="D2952" s="20">
        <v>10231.9056</v>
      </c>
      <c r="E2952" s="19">
        <f>IFERROR(VLOOKUP(B2952,'Techno Systems'!B:D,3,0),"")</f>
        <v>10231.9056</v>
      </c>
      <c r="F2952" s="112">
        <f t="shared" si="362"/>
        <v>0</v>
      </c>
    </row>
    <row r="2953" spans="1:6" ht="15" customHeight="1">
      <c r="A2953" s="129"/>
      <c r="B2953" s="49" t="s">
        <v>6954</v>
      </c>
      <c r="C2953" s="18" t="s">
        <v>6955</v>
      </c>
      <c r="D2953" s="20">
        <v>10231.9056</v>
      </c>
      <c r="E2953" s="19">
        <f>IFERROR(VLOOKUP(B2953,'Techno Systems'!B:D,3,0),"")</f>
        <v>10231.9056</v>
      </c>
      <c r="F2953" s="112">
        <f t="shared" si="362"/>
        <v>0</v>
      </c>
    </row>
    <row r="2954" spans="1:6" ht="6.95" customHeight="1">
      <c r="A2954" s="130"/>
      <c r="B2954" s="50"/>
      <c r="C2954" s="140"/>
      <c r="D2954" s="8"/>
      <c r="E2954" s="14"/>
      <c r="F2954" s="5"/>
    </row>
    <row r="2955" spans="1:6" ht="15" customHeight="1">
      <c r="A2955" s="129"/>
      <c r="B2955" s="49" t="s">
        <v>6956</v>
      </c>
      <c r="C2955" s="18" t="s">
        <v>6957</v>
      </c>
      <c r="D2955" s="20">
        <v>21224.257600000001</v>
      </c>
      <c r="E2955" s="19">
        <f>IFERROR(VLOOKUP(B2955,'Techno Systems'!B:D,3,0),"")</f>
        <v>21224.257600000001</v>
      </c>
      <c r="F2955" s="112">
        <f t="shared" ref="F2955:F2958" si="363">IFERROR(E2955/D2955-1,0)</f>
        <v>0</v>
      </c>
    </row>
    <row r="2956" spans="1:6" ht="15" customHeight="1">
      <c r="A2956" s="129"/>
      <c r="B2956" s="49" t="s">
        <v>6958</v>
      </c>
      <c r="C2956" s="18" t="s">
        <v>6959</v>
      </c>
      <c r="D2956" s="20">
        <v>21224.257600000001</v>
      </c>
      <c r="E2956" s="19">
        <f>IFERROR(VLOOKUP(B2956,'Techno Systems'!B:D,3,0),"")</f>
        <v>21224.257600000001</v>
      </c>
      <c r="F2956" s="112">
        <f t="shared" si="363"/>
        <v>0</v>
      </c>
    </row>
    <row r="2957" spans="1:6" ht="15" customHeight="1">
      <c r="A2957" s="129"/>
      <c r="B2957" s="49" t="s">
        <v>6960</v>
      </c>
      <c r="C2957" s="18" t="s">
        <v>6961</v>
      </c>
      <c r="D2957" s="20">
        <v>21224.257600000001</v>
      </c>
      <c r="E2957" s="19">
        <f>IFERROR(VLOOKUP(B2957,'Techno Systems'!B:D,3,0),"")</f>
        <v>21224.257600000001</v>
      </c>
      <c r="F2957" s="112">
        <f t="shared" si="363"/>
        <v>0</v>
      </c>
    </row>
    <row r="2958" spans="1:6" ht="15" customHeight="1">
      <c r="A2958" s="129"/>
      <c r="B2958" s="49" t="s">
        <v>6962</v>
      </c>
      <c r="C2958" s="18" t="s">
        <v>6963</v>
      </c>
      <c r="D2958" s="20">
        <v>25414.356800000001</v>
      </c>
      <c r="E2958" s="19">
        <f>IFERROR(VLOOKUP(B2958,'Techno Systems'!B:D,3,0),"")</f>
        <v>25414.356800000001</v>
      </c>
      <c r="F2958" s="112">
        <f t="shared" si="363"/>
        <v>0</v>
      </c>
    </row>
    <row r="2959" spans="1:6" ht="15" customHeight="1">
      <c r="A2959" s="130"/>
      <c r="B2959" s="50"/>
      <c r="C2959" s="6" t="s">
        <v>6977</v>
      </c>
      <c r="D2959" s="13"/>
      <c r="E2959" s="14"/>
      <c r="F2959" s="5"/>
    </row>
    <row r="2960" spans="1:6" ht="35.1" customHeight="1">
      <c r="A2960" s="129"/>
      <c r="B2960" s="49" t="s">
        <v>6964</v>
      </c>
      <c r="C2960" s="18" t="s">
        <v>6965</v>
      </c>
      <c r="D2960" s="20">
        <v>67397.253000000012</v>
      </c>
      <c r="E2960" s="19">
        <f>IFERROR(VLOOKUP(B2960,'Techno Systems'!B:D,3,0),"")</f>
        <v>67397.253000000012</v>
      </c>
      <c r="F2960" s="112">
        <f t="shared" ref="F2960:F2962" si="364">IFERROR(E2960/D2960-1,0)</f>
        <v>0</v>
      </c>
    </row>
    <row r="2961" spans="1:6" ht="35.1" customHeight="1">
      <c r="A2961" s="130"/>
      <c r="B2961" s="49" t="s">
        <v>6966</v>
      </c>
      <c r="C2961" s="18" t="s">
        <v>6967</v>
      </c>
      <c r="D2961" s="20">
        <v>67397.253000000012</v>
      </c>
      <c r="E2961" s="19">
        <f>IFERROR(VLOOKUP(B2961,'Techno Systems'!B:D,3,0),"")</f>
        <v>67397.253000000012</v>
      </c>
      <c r="F2961" s="112">
        <f t="shared" si="364"/>
        <v>0</v>
      </c>
    </row>
    <row r="2962" spans="1:6" ht="35.1" customHeight="1">
      <c r="A2962" s="129"/>
      <c r="B2962" s="49" t="s">
        <v>6968</v>
      </c>
      <c r="C2962" s="18" t="s">
        <v>6969</v>
      </c>
      <c r="D2962" s="20">
        <v>67397.253000000012</v>
      </c>
      <c r="E2962" s="19">
        <f>IFERROR(VLOOKUP(B2962,'Techno Systems'!B:D,3,0),"")</f>
        <v>67397.253000000012</v>
      </c>
      <c r="F2962" s="112">
        <f t="shared" si="364"/>
        <v>0</v>
      </c>
    </row>
    <row r="2963" spans="1:6" ht="16.5" customHeight="1">
      <c r="A2963" s="130"/>
      <c r="B2963" s="50"/>
      <c r="C2963" s="18"/>
      <c r="D2963" s="8"/>
      <c r="E2963" s="10"/>
      <c r="F2963" s="5"/>
    </row>
    <row r="2964" spans="1:6" ht="16.5" customHeight="1">
      <c r="A2964" s="129"/>
      <c r="B2964" s="49" t="s">
        <v>11192</v>
      </c>
      <c r="C2964" s="18" t="s">
        <v>11379</v>
      </c>
      <c r="D2964" s="20">
        <v>949.91</v>
      </c>
      <c r="E2964" s="19">
        <f>IFERROR(VLOOKUP(B2964,'Techno Systems'!B:D,3,0),"")</f>
        <v>949.91</v>
      </c>
      <c r="F2964" s="112">
        <f t="shared" ref="F2964:F2981" si="365">IFERROR(E2964/D2964-1,0)</f>
        <v>0</v>
      </c>
    </row>
    <row r="2965" spans="1:6" ht="16.5" customHeight="1">
      <c r="A2965" s="129"/>
      <c r="B2965" s="49" t="s">
        <v>11179</v>
      </c>
      <c r="C2965" s="18" t="s">
        <v>11380</v>
      </c>
      <c r="D2965" s="20">
        <v>949.91</v>
      </c>
      <c r="E2965" s="19">
        <f>IFERROR(VLOOKUP(B2965,'Techno Systems'!B:D,3,0),"")</f>
        <v>949.91</v>
      </c>
      <c r="F2965" s="112">
        <f t="shared" si="365"/>
        <v>0</v>
      </c>
    </row>
    <row r="2966" spans="1:6" ht="16.5" customHeight="1">
      <c r="A2966" s="129"/>
      <c r="B2966" s="49" t="s">
        <v>11117</v>
      </c>
      <c r="C2966" s="18" t="s">
        <v>11381</v>
      </c>
      <c r="D2966" s="20">
        <v>949.91</v>
      </c>
      <c r="E2966" s="19">
        <f>IFERROR(VLOOKUP(B2966,'Techno Systems'!B:D,3,0),"")</f>
        <v>949.91</v>
      </c>
      <c r="F2966" s="112">
        <f t="shared" si="365"/>
        <v>0</v>
      </c>
    </row>
    <row r="2967" spans="1:6" ht="16.5" customHeight="1">
      <c r="A2967" s="129"/>
      <c r="B2967" s="49" t="s">
        <v>11168</v>
      </c>
      <c r="C2967" s="18" t="s">
        <v>11382</v>
      </c>
      <c r="D2967" s="20">
        <v>949.91</v>
      </c>
      <c r="E2967" s="19">
        <f>IFERROR(VLOOKUP(B2967,'Techno Systems'!B:D,3,0),"")</f>
        <v>949.91</v>
      </c>
      <c r="F2967" s="112">
        <f t="shared" si="365"/>
        <v>0</v>
      </c>
    </row>
    <row r="2968" spans="1:6" ht="16.5" customHeight="1">
      <c r="A2968" s="129"/>
      <c r="B2968" s="49" t="s">
        <v>11182</v>
      </c>
      <c r="C2968" s="18" t="s">
        <v>11383</v>
      </c>
      <c r="D2968" s="20">
        <v>949.91</v>
      </c>
      <c r="E2968" s="19">
        <f>IFERROR(VLOOKUP(B2968,'Techno Systems'!B:D,3,0),"")</f>
        <v>949.91</v>
      </c>
      <c r="F2968" s="112">
        <f t="shared" si="365"/>
        <v>0</v>
      </c>
    </row>
    <row r="2969" spans="1:6" ht="16.5" customHeight="1">
      <c r="A2969" s="129"/>
      <c r="B2969" s="49" t="s">
        <v>11151</v>
      </c>
      <c r="C2969" s="18" t="s">
        <v>11384</v>
      </c>
      <c r="D2969" s="20">
        <v>949.91</v>
      </c>
      <c r="E2969" s="19">
        <f>IFERROR(VLOOKUP(B2969,'Techno Systems'!B:D,3,0),"")</f>
        <v>949.91</v>
      </c>
      <c r="F2969" s="112">
        <f t="shared" si="365"/>
        <v>0</v>
      </c>
    </row>
    <row r="2970" spans="1:6" ht="16.5" customHeight="1">
      <c r="A2970" s="129"/>
      <c r="B2970" s="49" t="s">
        <v>11149</v>
      </c>
      <c r="C2970" s="18" t="s">
        <v>11385</v>
      </c>
      <c r="D2970" s="20">
        <v>1051.68</v>
      </c>
      <c r="E2970" s="19">
        <f>IFERROR(VLOOKUP(B2970,'Techno Systems'!B:D,3,0),"")</f>
        <v>1051.68</v>
      </c>
      <c r="F2970" s="112">
        <f t="shared" si="365"/>
        <v>0</v>
      </c>
    </row>
    <row r="2971" spans="1:6" ht="16.5" customHeight="1">
      <c r="A2971" s="129"/>
      <c r="B2971" s="49" t="s">
        <v>11109</v>
      </c>
      <c r="C2971" s="18" t="s">
        <v>11386</v>
      </c>
      <c r="D2971" s="20">
        <v>1051.68</v>
      </c>
      <c r="E2971" s="19">
        <f>IFERROR(VLOOKUP(B2971,'Techno Systems'!B:D,3,0),"")</f>
        <v>1051.68</v>
      </c>
      <c r="F2971" s="112">
        <f t="shared" si="365"/>
        <v>0</v>
      </c>
    </row>
    <row r="2972" spans="1:6" ht="16.5" customHeight="1">
      <c r="A2972" s="129"/>
      <c r="B2972" s="49" t="s">
        <v>11132</v>
      </c>
      <c r="C2972" s="18" t="s">
        <v>11387</v>
      </c>
      <c r="D2972" s="20">
        <v>1051.68</v>
      </c>
      <c r="E2972" s="19">
        <f>IFERROR(VLOOKUP(B2972,'Techno Systems'!B:D,3,0),"")</f>
        <v>1051.68</v>
      </c>
      <c r="F2972" s="112">
        <f t="shared" si="365"/>
        <v>0</v>
      </c>
    </row>
    <row r="2973" spans="1:6" ht="16.5" customHeight="1">
      <c r="A2973" s="129"/>
      <c r="B2973" s="49" t="s">
        <v>11130</v>
      </c>
      <c r="C2973" s="18" t="s">
        <v>11388</v>
      </c>
      <c r="D2973" s="20">
        <v>1051.68</v>
      </c>
      <c r="E2973" s="19">
        <f>IFERROR(VLOOKUP(B2973,'Techno Systems'!B:D,3,0),"")</f>
        <v>1051.68</v>
      </c>
      <c r="F2973" s="112">
        <f t="shared" si="365"/>
        <v>0</v>
      </c>
    </row>
    <row r="2974" spans="1:6" ht="16.5" customHeight="1">
      <c r="A2974" s="129"/>
      <c r="B2974" s="49" t="s">
        <v>11166</v>
      </c>
      <c r="C2974" s="18" t="s">
        <v>11389</v>
      </c>
      <c r="D2974" s="20">
        <v>1051.68</v>
      </c>
      <c r="E2974" s="19">
        <f>IFERROR(VLOOKUP(B2974,'Techno Systems'!B:D,3,0),"")</f>
        <v>1051.68</v>
      </c>
      <c r="F2974" s="112">
        <f t="shared" si="365"/>
        <v>0</v>
      </c>
    </row>
    <row r="2975" spans="1:6" ht="16.5" customHeight="1">
      <c r="A2975" s="129"/>
      <c r="B2975" s="49" t="s">
        <v>11107</v>
      </c>
      <c r="C2975" s="18" t="s">
        <v>11390</v>
      </c>
      <c r="D2975" s="20">
        <v>1662.34</v>
      </c>
      <c r="E2975" s="19">
        <f>IFERROR(VLOOKUP(B2975,'Techno Systems'!B:D,3,0),"")</f>
        <v>1662.34</v>
      </c>
      <c r="F2975" s="112">
        <f t="shared" si="365"/>
        <v>0</v>
      </c>
    </row>
    <row r="2976" spans="1:6" ht="16.5" customHeight="1">
      <c r="A2976" s="129"/>
      <c r="B2976" s="49" t="s">
        <v>11091</v>
      </c>
      <c r="C2976" s="18" t="s">
        <v>11391</v>
      </c>
      <c r="D2976" s="20">
        <v>1662.34</v>
      </c>
      <c r="E2976" s="19">
        <f>IFERROR(VLOOKUP(B2976,'Techno Systems'!B:D,3,0),"")</f>
        <v>1662.34</v>
      </c>
      <c r="F2976" s="112">
        <f t="shared" si="365"/>
        <v>0</v>
      </c>
    </row>
    <row r="2977" spans="1:6" ht="16.5" customHeight="1">
      <c r="A2977" s="129"/>
      <c r="B2977" s="49" t="s">
        <v>11099</v>
      </c>
      <c r="C2977" s="18" t="s">
        <v>11392</v>
      </c>
      <c r="D2977" s="20">
        <v>1662.34</v>
      </c>
      <c r="E2977" s="19">
        <f>IFERROR(VLOOKUP(B2977,'Techno Systems'!B:D,3,0),"")</f>
        <v>1662.34</v>
      </c>
      <c r="F2977" s="112">
        <f t="shared" si="365"/>
        <v>0</v>
      </c>
    </row>
    <row r="2978" spans="1:6" ht="16.5" customHeight="1">
      <c r="A2978" s="129"/>
      <c r="B2978" s="49" t="s">
        <v>11087</v>
      </c>
      <c r="C2978" s="18" t="s">
        <v>11393</v>
      </c>
      <c r="D2978" s="20">
        <v>1662.34</v>
      </c>
      <c r="E2978" s="19">
        <f>IFERROR(VLOOKUP(B2978,'Techno Systems'!B:D,3,0),"")</f>
        <v>1662.34</v>
      </c>
      <c r="F2978" s="112">
        <f t="shared" si="365"/>
        <v>0</v>
      </c>
    </row>
    <row r="2979" spans="1:6" ht="16.5" customHeight="1">
      <c r="A2979" s="129"/>
      <c r="B2979" s="49" t="s">
        <v>11119</v>
      </c>
      <c r="C2979" s="18" t="s">
        <v>11394</v>
      </c>
      <c r="D2979" s="20">
        <v>3731.78</v>
      </c>
      <c r="E2979" s="19">
        <f>IFERROR(VLOOKUP(B2979,'Techno Systems'!B:D,3,0),"")</f>
        <v>3731.78</v>
      </c>
      <c r="F2979" s="112">
        <f t="shared" si="365"/>
        <v>0</v>
      </c>
    </row>
    <row r="2980" spans="1:6" ht="16.5" customHeight="1">
      <c r="A2980" s="129"/>
      <c r="B2980" s="49" t="s">
        <v>11115</v>
      </c>
      <c r="C2980" s="18" t="s">
        <v>11395</v>
      </c>
      <c r="D2980" s="20">
        <v>3731.78</v>
      </c>
      <c r="E2980" s="19">
        <f>IFERROR(VLOOKUP(B2980,'Techno Systems'!B:D,3,0),"")</f>
        <v>3731.78</v>
      </c>
      <c r="F2980" s="112">
        <f t="shared" si="365"/>
        <v>0</v>
      </c>
    </row>
    <row r="2981" spans="1:6" ht="16.5" customHeight="1">
      <c r="A2981" s="129"/>
      <c r="B2981" s="49" t="s">
        <v>11144</v>
      </c>
      <c r="C2981" s="18" t="s">
        <v>11396</v>
      </c>
      <c r="D2981" s="20">
        <v>3731.78</v>
      </c>
      <c r="E2981" s="19">
        <f>IFERROR(VLOOKUP(B2981,'Techno Systems'!B:D,3,0),"")</f>
        <v>3731.78</v>
      </c>
      <c r="F2981" s="112">
        <f t="shared" si="365"/>
        <v>0</v>
      </c>
    </row>
    <row r="2982" spans="1:6" ht="15" customHeight="1">
      <c r="A2982" s="130"/>
      <c r="B2982" s="50"/>
      <c r="C2982" s="6" t="s">
        <v>8588</v>
      </c>
      <c r="D2982" s="13"/>
      <c r="E2982" s="14"/>
      <c r="F2982" s="5"/>
    </row>
    <row r="2983" spans="1:6" ht="15" customHeight="1">
      <c r="A2983" s="130"/>
      <c r="B2983" s="50"/>
      <c r="C2983" s="6" t="s">
        <v>6978</v>
      </c>
      <c r="D2983" s="13"/>
      <c r="E2983" s="14"/>
      <c r="F2983" s="5"/>
    </row>
    <row r="2984" spans="1:6" ht="54.95" customHeight="1">
      <c r="A2984" s="129"/>
      <c r="B2984" s="49" t="s">
        <v>6970</v>
      </c>
      <c r="C2984" s="18" t="s">
        <v>6971</v>
      </c>
      <c r="D2984" s="20">
        <v>222.12</v>
      </c>
      <c r="E2984" s="19">
        <f>IFERROR(VLOOKUP(B2984,'Techno Systems'!B:D,3,0),"")</f>
        <v>222.12</v>
      </c>
      <c r="F2984" s="112">
        <f t="shared" ref="F2984:F2989" si="366">IFERROR(E2984/D2984-1,0)</f>
        <v>0</v>
      </c>
    </row>
    <row r="2985" spans="1:6" ht="54.95" customHeight="1">
      <c r="A2985" s="129"/>
      <c r="B2985" s="49" t="s">
        <v>6972</v>
      </c>
      <c r="C2985" s="18" t="s">
        <v>6973</v>
      </c>
      <c r="D2985" s="20">
        <v>430.44</v>
      </c>
      <c r="E2985" s="19">
        <f>IFERROR(VLOOKUP(B2985,'Techno Systems'!B:D,3,0),"")</f>
        <v>430.44</v>
      </c>
      <c r="F2985" s="112">
        <f t="shared" si="366"/>
        <v>0</v>
      </c>
    </row>
    <row r="2986" spans="1:6" ht="54.95" customHeight="1">
      <c r="A2986" s="129"/>
      <c r="B2986" s="49" t="s">
        <v>6974</v>
      </c>
      <c r="C2986" s="18" t="s">
        <v>6975</v>
      </c>
      <c r="D2986" s="20">
        <v>619.83000000000004</v>
      </c>
      <c r="E2986" s="19">
        <f>IFERROR(VLOOKUP(B2986,'Techno Systems'!B:D,3,0),"")</f>
        <v>619.83000000000004</v>
      </c>
      <c r="F2986" s="112">
        <f t="shared" si="366"/>
        <v>0</v>
      </c>
    </row>
    <row r="2987" spans="1:6" ht="20.100000000000001" customHeight="1">
      <c r="A2987" s="129"/>
      <c r="B2987" s="49" t="s">
        <v>8563</v>
      </c>
      <c r="C2987" s="18" t="s">
        <v>8564</v>
      </c>
      <c r="D2987" s="20">
        <v>63.25</v>
      </c>
      <c r="E2987" s="19">
        <f>IFERROR(VLOOKUP(B2987,'Techno Systems'!B:D,3,0),"")</f>
        <v>63.25</v>
      </c>
      <c r="F2987" s="112">
        <f t="shared" si="366"/>
        <v>0</v>
      </c>
    </row>
    <row r="2988" spans="1:6" ht="20.100000000000001" customHeight="1">
      <c r="A2988" s="129"/>
      <c r="B2988" s="49" t="s">
        <v>8556</v>
      </c>
      <c r="C2988" s="18" t="s">
        <v>8557</v>
      </c>
      <c r="D2988" s="20">
        <v>85.84</v>
      </c>
      <c r="E2988" s="19">
        <f>IFERROR(VLOOKUP(B2988,'Techno Systems'!B:D,3,0),"")</f>
        <v>85.84</v>
      </c>
      <c r="F2988" s="112">
        <f t="shared" si="366"/>
        <v>0</v>
      </c>
    </row>
    <row r="2989" spans="1:6" ht="20.100000000000001" customHeight="1">
      <c r="A2989" s="129"/>
      <c r="B2989" s="49" t="s">
        <v>8558</v>
      </c>
      <c r="C2989" s="18" t="s">
        <v>8559</v>
      </c>
      <c r="D2989" s="20">
        <v>117.69</v>
      </c>
      <c r="E2989" s="19">
        <f>IFERROR(VLOOKUP(B2989,'Techno Systems'!B:D,3,0),"")</f>
        <v>117.69</v>
      </c>
      <c r="F2989" s="112">
        <f t="shared" si="366"/>
        <v>0</v>
      </c>
    </row>
    <row r="2990" spans="1:6" ht="6.95" customHeight="1">
      <c r="A2990" s="130"/>
      <c r="B2990" s="50"/>
      <c r="C2990" s="140"/>
      <c r="D2990" s="8"/>
      <c r="E2990" s="14"/>
      <c r="F2990" s="5"/>
    </row>
    <row r="2991" spans="1:6" ht="20.100000000000001" customHeight="1">
      <c r="A2991" s="130"/>
      <c r="B2991" s="49" t="s">
        <v>8522</v>
      </c>
      <c r="C2991" s="18" t="s">
        <v>8523</v>
      </c>
      <c r="D2991" s="20">
        <v>78.78</v>
      </c>
      <c r="E2991" s="19">
        <f>IFERROR(VLOOKUP(B2991,'Techno Systems'!B:D,3,0),"")</f>
        <v>78.78</v>
      </c>
      <c r="F2991" s="112">
        <f t="shared" ref="F2991:F2995" si="367">IFERROR(E2991/D2991-1,0)</f>
        <v>0</v>
      </c>
    </row>
    <row r="2992" spans="1:6" ht="20.100000000000001" customHeight="1">
      <c r="A2992" s="129"/>
      <c r="B2992" s="49" t="s">
        <v>8456</v>
      </c>
      <c r="C2992" s="18" t="s">
        <v>8457</v>
      </c>
      <c r="D2992" s="20">
        <v>94.43</v>
      </c>
      <c r="E2992" s="19">
        <f>IFERROR(VLOOKUP(B2992,'Techno Systems'!B:D,3,0),"")</f>
        <v>94.43</v>
      </c>
      <c r="F2992" s="112">
        <f t="shared" si="367"/>
        <v>0</v>
      </c>
    </row>
    <row r="2993" spans="1:6" ht="20.100000000000001" customHeight="1">
      <c r="A2993" s="129"/>
      <c r="B2993" s="49" t="s">
        <v>8438</v>
      </c>
      <c r="C2993" s="18" t="s">
        <v>8439</v>
      </c>
      <c r="D2993" s="20">
        <v>174.95</v>
      </c>
      <c r="E2993" s="19">
        <f>IFERROR(VLOOKUP(B2993,'Techno Systems'!B:D,3,0),"")</f>
        <v>174.95</v>
      </c>
      <c r="F2993" s="112">
        <f t="shared" si="367"/>
        <v>0</v>
      </c>
    </row>
    <row r="2994" spans="1:6" ht="20.100000000000001" customHeight="1">
      <c r="A2994" s="129"/>
      <c r="B2994" s="49" t="s">
        <v>8524</v>
      </c>
      <c r="C2994" s="18" t="s">
        <v>8525</v>
      </c>
      <c r="D2994" s="20">
        <v>218.18</v>
      </c>
      <c r="E2994" s="19">
        <f>IFERROR(VLOOKUP(B2994,'Techno Systems'!B:D,3,0),"")</f>
        <v>218.18</v>
      </c>
      <c r="F2994" s="112">
        <f t="shared" si="367"/>
        <v>0</v>
      </c>
    </row>
    <row r="2995" spans="1:6" ht="20.100000000000001" customHeight="1">
      <c r="A2995" s="129"/>
      <c r="B2995" s="49" t="s">
        <v>8544</v>
      </c>
      <c r="C2995" s="18" t="s">
        <v>8545</v>
      </c>
      <c r="D2995" s="20">
        <v>264.57</v>
      </c>
      <c r="E2995" s="19">
        <f>IFERROR(VLOOKUP(B2995,'Techno Systems'!B:D,3,0),"")</f>
        <v>264.57</v>
      </c>
      <c r="F2995" s="112">
        <f t="shared" si="367"/>
        <v>0</v>
      </c>
    </row>
    <row r="2996" spans="1:6" ht="6.95" customHeight="1">
      <c r="A2996" s="130"/>
      <c r="B2996" s="50"/>
      <c r="C2996" s="140"/>
      <c r="D2996" s="8"/>
      <c r="E2996" s="14"/>
      <c r="F2996" s="5"/>
    </row>
    <row r="2997" spans="1:6" ht="24.95" customHeight="1">
      <c r="A2997" s="129"/>
      <c r="B2997" s="49" t="s">
        <v>8444</v>
      </c>
      <c r="C2997" s="18" t="s">
        <v>8445</v>
      </c>
      <c r="D2997" s="20">
        <v>79.78</v>
      </c>
      <c r="E2997" s="19">
        <f>IFERROR(VLOOKUP(B2997,'Techno Systems'!B:D,3,0),"")</f>
        <v>79.78</v>
      </c>
      <c r="F2997" s="112">
        <f t="shared" ref="F2997:F2998" si="368">IFERROR(E2997/D2997-1,0)</f>
        <v>0</v>
      </c>
    </row>
    <row r="2998" spans="1:6" ht="24.95" customHeight="1">
      <c r="A2998" s="130"/>
      <c r="B2998" s="49" t="s">
        <v>8548</v>
      </c>
      <c r="C2998" s="18" t="s">
        <v>8549</v>
      </c>
      <c r="D2998" s="20">
        <v>79.78</v>
      </c>
      <c r="E2998" s="19">
        <f>IFERROR(VLOOKUP(B2998,'Techno Systems'!B:D,3,0),"")</f>
        <v>79.78</v>
      </c>
      <c r="F2998" s="112">
        <f t="shared" si="368"/>
        <v>0</v>
      </c>
    </row>
    <row r="2999" spans="1:6" ht="6.95" customHeight="1">
      <c r="A2999" s="130"/>
      <c r="B2999" s="50"/>
      <c r="C2999" s="140"/>
      <c r="D2999" s="8"/>
      <c r="E2999" s="14"/>
      <c r="F2999" s="5"/>
    </row>
    <row r="3000" spans="1:6" ht="24.95" customHeight="1">
      <c r="A3000" s="129"/>
      <c r="B3000" s="49" t="s">
        <v>8483</v>
      </c>
      <c r="C3000" s="18" t="s">
        <v>8484</v>
      </c>
      <c r="D3000" s="20">
        <v>305.97280000000001</v>
      </c>
      <c r="E3000" s="19">
        <f>IFERROR(VLOOKUP(B3000,'Techno Systems'!B:D,3,0),"")</f>
        <v>305.97280000000001</v>
      </c>
      <c r="F3000" s="112">
        <f t="shared" ref="F3000:F3001" si="369">IFERROR(E3000/D3000-1,0)</f>
        <v>0</v>
      </c>
    </row>
    <row r="3001" spans="1:6" ht="24.95" customHeight="1">
      <c r="A3001" s="129"/>
      <c r="B3001" s="49" t="s">
        <v>8538</v>
      </c>
      <c r="C3001" s="18" t="s">
        <v>8539</v>
      </c>
      <c r="D3001" s="20">
        <v>317.97920000000005</v>
      </c>
      <c r="E3001" s="19">
        <f>IFERROR(VLOOKUP(B3001,'Techno Systems'!B:D,3,0),"")</f>
        <v>317.97920000000005</v>
      </c>
      <c r="F3001" s="112">
        <f t="shared" si="369"/>
        <v>0</v>
      </c>
    </row>
    <row r="3002" spans="1:6" ht="6.95" customHeight="1">
      <c r="A3002" s="130"/>
      <c r="B3002" s="50"/>
      <c r="C3002" s="140"/>
      <c r="D3002" s="8"/>
      <c r="E3002" s="14"/>
      <c r="F3002" s="5"/>
    </row>
    <row r="3003" spans="1:6" ht="20.100000000000001" customHeight="1">
      <c r="A3003" s="129"/>
      <c r="B3003" s="49" t="s">
        <v>8507</v>
      </c>
      <c r="C3003" s="18" t="s">
        <v>8508</v>
      </c>
      <c r="D3003" s="20">
        <v>573.40640000000008</v>
      </c>
      <c r="E3003" s="19">
        <f>IFERROR(VLOOKUP(B3003,'Techno Systems'!B:D,3,0),"")</f>
        <v>573.40640000000008</v>
      </c>
      <c r="F3003" s="112">
        <f t="shared" ref="F3003:F3005" si="370">IFERROR(E3003/D3003-1,0)</f>
        <v>0</v>
      </c>
    </row>
    <row r="3004" spans="1:6" ht="20.100000000000001" customHeight="1">
      <c r="A3004" s="129"/>
      <c r="B3004" s="49" t="s">
        <v>8436</v>
      </c>
      <c r="C3004" s="18" t="s">
        <v>8437</v>
      </c>
      <c r="D3004" s="20">
        <v>901.30880000000013</v>
      </c>
      <c r="E3004" s="19">
        <f>IFERROR(VLOOKUP(B3004,'Techno Systems'!B:D,3,0),"")</f>
        <v>901.30880000000013</v>
      </c>
      <c r="F3004" s="112">
        <f t="shared" si="370"/>
        <v>0</v>
      </c>
    </row>
    <row r="3005" spans="1:6" ht="20.100000000000001" customHeight="1">
      <c r="A3005" s="129"/>
      <c r="B3005" s="49" t="s">
        <v>8499</v>
      </c>
      <c r="C3005" s="18" t="s">
        <v>8500</v>
      </c>
      <c r="D3005" s="20">
        <v>1802.6512000000002</v>
      </c>
      <c r="E3005" s="19">
        <f>IFERROR(VLOOKUP(B3005,'Techno Systems'!B:D,3,0),"")</f>
        <v>1802.6512000000002</v>
      </c>
      <c r="F3005" s="112">
        <f t="shared" si="370"/>
        <v>0</v>
      </c>
    </row>
    <row r="3006" spans="1:6" ht="15" customHeight="1">
      <c r="A3006" s="130"/>
      <c r="B3006" s="97"/>
      <c r="C3006" s="9" t="s">
        <v>8350</v>
      </c>
      <c r="D3006" s="13"/>
      <c r="E3006" s="14"/>
      <c r="F3006" s="5"/>
    </row>
    <row r="3007" spans="1:6" ht="15" customHeight="1">
      <c r="A3007" s="129"/>
      <c r="B3007" s="84" t="s">
        <v>7848</v>
      </c>
      <c r="C3007" s="18" t="s">
        <v>7849</v>
      </c>
      <c r="D3007" s="20">
        <v>88.209000000000003</v>
      </c>
      <c r="E3007" s="19">
        <f>IFERROR(VLOOKUP(B3007,'Techno Systems'!B:D,3,0),"")</f>
        <v>88.209000000000003</v>
      </c>
      <c r="F3007" s="112">
        <f t="shared" ref="F3007:F3047" si="371">IFERROR(E3007/D3007-1,0)</f>
        <v>0</v>
      </c>
    </row>
    <row r="3008" spans="1:6" ht="15" customHeight="1">
      <c r="A3008" s="129"/>
      <c r="B3008" s="84" t="s">
        <v>7850</v>
      </c>
      <c r="C3008" s="18" t="s">
        <v>7851</v>
      </c>
      <c r="D3008" s="20">
        <v>88.209000000000003</v>
      </c>
      <c r="E3008" s="19">
        <f>IFERROR(VLOOKUP(B3008,'Techno Systems'!B:D,3,0),"")</f>
        <v>88.209000000000003</v>
      </c>
      <c r="F3008" s="112">
        <f t="shared" si="371"/>
        <v>0</v>
      </c>
    </row>
    <row r="3009" spans="1:6" ht="15" customHeight="1">
      <c r="A3009" s="129"/>
      <c r="B3009" s="84" t="s">
        <v>7852</v>
      </c>
      <c r="C3009" s="18" t="s">
        <v>7853</v>
      </c>
      <c r="D3009" s="20">
        <v>88.209000000000003</v>
      </c>
      <c r="E3009" s="19">
        <f>IFERROR(VLOOKUP(B3009,'Techno Systems'!B:D,3,0),"")</f>
        <v>88.209000000000003</v>
      </c>
      <c r="F3009" s="112">
        <f t="shared" si="371"/>
        <v>0</v>
      </c>
    </row>
    <row r="3010" spans="1:6" ht="15" customHeight="1">
      <c r="A3010" s="129"/>
      <c r="B3010" s="84" t="s">
        <v>7854</v>
      </c>
      <c r="C3010" s="18" t="s">
        <v>7855</v>
      </c>
      <c r="D3010" s="20">
        <v>88.209000000000003</v>
      </c>
      <c r="E3010" s="19">
        <f>IFERROR(VLOOKUP(B3010,'Techno Systems'!B:D,3,0),"")</f>
        <v>88.209000000000003</v>
      </c>
      <c r="F3010" s="112">
        <f t="shared" si="371"/>
        <v>0</v>
      </c>
    </row>
    <row r="3011" spans="1:6" ht="15" customHeight="1">
      <c r="A3011" s="129"/>
      <c r="B3011" s="84" t="s">
        <v>7856</v>
      </c>
      <c r="C3011" s="18" t="s">
        <v>7857</v>
      </c>
      <c r="D3011" s="20">
        <v>88.209000000000003</v>
      </c>
      <c r="E3011" s="19">
        <f>IFERROR(VLOOKUP(B3011,'Techno Systems'!B:D,3,0),"")</f>
        <v>88.209000000000003</v>
      </c>
      <c r="F3011" s="112">
        <f t="shared" si="371"/>
        <v>0</v>
      </c>
    </row>
    <row r="3012" spans="1:6" ht="15" customHeight="1">
      <c r="A3012" s="129"/>
      <c r="B3012" s="84" t="s">
        <v>7858</v>
      </c>
      <c r="C3012" s="18" t="s">
        <v>7859</v>
      </c>
      <c r="D3012" s="20">
        <v>84.249000000000009</v>
      </c>
      <c r="E3012" s="19">
        <f>IFERROR(VLOOKUP(B3012,'Techno Systems'!B:D,3,0),"")</f>
        <v>84.249000000000009</v>
      </c>
      <c r="F3012" s="112">
        <f t="shared" si="371"/>
        <v>0</v>
      </c>
    </row>
    <row r="3013" spans="1:6" ht="15" customHeight="1">
      <c r="A3013" s="130"/>
      <c r="B3013" s="84" t="s">
        <v>7860</v>
      </c>
      <c r="C3013" s="18" t="s">
        <v>7861</v>
      </c>
      <c r="D3013" s="20">
        <v>82.929000000000002</v>
      </c>
      <c r="E3013" s="19">
        <f>IFERROR(VLOOKUP(B3013,'Techno Systems'!B:D,3,0),"")</f>
        <v>82.929000000000002</v>
      </c>
      <c r="F3013" s="112">
        <f t="shared" si="371"/>
        <v>0</v>
      </c>
    </row>
    <row r="3014" spans="1:6" ht="15" customHeight="1">
      <c r="A3014" s="129"/>
      <c r="B3014" s="84" t="s">
        <v>7862</v>
      </c>
      <c r="C3014" s="18" t="s">
        <v>7863</v>
      </c>
      <c r="D3014" s="20">
        <v>84.249000000000009</v>
      </c>
      <c r="E3014" s="19">
        <f>IFERROR(VLOOKUP(B3014,'Techno Systems'!B:D,3,0),"")</f>
        <v>84.249000000000009</v>
      </c>
      <c r="F3014" s="112">
        <f t="shared" si="371"/>
        <v>0</v>
      </c>
    </row>
    <row r="3015" spans="1:6" ht="15" customHeight="1">
      <c r="A3015" s="129"/>
      <c r="B3015" s="84" t="s">
        <v>7864</v>
      </c>
      <c r="C3015" s="18" t="s">
        <v>7865</v>
      </c>
      <c r="D3015" s="20">
        <v>84.249000000000009</v>
      </c>
      <c r="E3015" s="19">
        <f>IFERROR(VLOOKUP(B3015,'Techno Systems'!B:D,3,0),"")</f>
        <v>84.249000000000009</v>
      </c>
      <c r="F3015" s="112">
        <f t="shared" si="371"/>
        <v>0</v>
      </c>
    </row>
    <row r="3016" spans="1:6" ht="15" customHeight="1">
      <c r="A3016" s="129"/>
      <c r="B3016" s="84" t="s">
        <v>7866</v>
      </c>
      <c r="C3016" s="18" t="s">
        <v>7867</v>
      </c>
      <c r="D3016" s="20">
        <v>86.878000000000014</v>
      </c>
      <c r="E3016" s="19">
        <f>IFERROR(VLOOKUP(B3016,'Techno Systems'!B:D,3,0),"")</f>
        <v>86.878000000000014</v>
      </c>
      <c r="F3016" s="112">
        <f t="shared" si="371"/>
        <v>0</v>
      </c>
    </row>
    <row r="3017" spans="1:6" ht="15" customHeight="1">
      <c r="A3017" s="129"/>
      <c r="B3017" s="84" t="s">
        <v>7868</v>
      </c>
      <c r="C3017" s="18" t="s">
        <v>7869</v>
      </c>
      <c r="D3017" s="20">
        <v>88.209000000000003</v>
      </c>
      <c r="E3017" s="19">
        <f>IFERROR(VLOOKUP(B3017,'Techno Systems'!B:D,3,0),"")</f>
        <v>88.209000000000003</v>
      </c>
      <c r="F3017" s="112">
        <f t="shared" si="371"/>
        <v>0</v>
      </c>
    </row>
    <row r="3018" spans="1:6" ht="15" customHeight="1">
      <c r="A3018" s="129"/>
      <c r="B3018" s="84" t="s">
        <v>7870</v>
      </c>
      <c r="C3018" s="18" t="s">
        <v>7871</v>
      </c>
      <c r="D3018" s="20">
        <v>88.209000000000003</v>
      </c>
      <c r="E3018" s="19">
        <f>IFERROR(VLOOKUP(B3018,'Techno Systems'!B:D,3,0),"")</f>
        <v>88.209000000000003</v>
      </c>
      <c r="F3018" s="112">
        <f t="shared" si="371"/>
        <v>0</v>
      </c>
    </row>
    <row r="3019" spans="1:6" ht="15" customHeight="1">
      <c r="A3019" s="129"/>
      <c r="B3019" s="84" t="s">
        <v>7872</v>
      </c>
      <c r="C3019" s="18" t="s">
        <v>7873</v>
      </c>
      <c r="D3019" s="20">
        <v>100.04500000000002</v>
      </c>
      <c r="E3019" s="19">
        <f>IFERROR(VLOOKUP(B3019,'Techno Systems'!B:D,3,0),"")</f>
        <v>100.04500000000002</v>
      </c>
      <c r="F3019" s="112">
        <f t="shared" si="371"/>
        <v>0</v>
      </c>
    </row>
    <row r="3020" spans="1:6" ht="15" customHeight="1">
      <c r="A3020" s="129"/>
      <c r="B3020" s="84" t="s">
        <v>7874</v>
      </c>
      <c r="C3020" s="18" t="s">
        <v>7875</v>
      </c>
      <c r="D3020" s="20">
        <v>102.685</v>
      </c>
      <c r="E3020" s="19">
        <f>IFERROR(VLOOKUP(B3020,'Techno Systems'!B:D,3,0),"")</f>
        <v>102.685</v>
      </c>
      <c r="F3020" s="112">
        <f t="shared" si="371"/>
        <v>0</v>
      </c>
    </row>
    <row r="3021" spans="1:6" ht="15" customHeight="1">
      <c r="A3021" s="129"/>
      <c r="B3021" s="84" t="s">
        <v>7876</v>
      </c>
      <c r="C3021" s="18" t="s">
        <v>7877</v>
      </c>
      <c r="D3021" s="20">
        <v>167.20000000000002</v>
      </c>
      <c r="E3021" s="19">
        <f>IFERROR(VLOOKUP(B3021,'Techno Systems'!B:D,3,0),"")</f>
        <v>167.20000000000002</v>
      </c>
      <c r="F3021" s="112">
        <f t="shared" si="371"/>
        <v>0</v>
      </c>
    </row>
    <row r="3022" spans="1:6" ht="15" customHeight="1">
      <c r="A3022" s="129"/>
      <c r="B3022" s="84" t="s">
        <v>7878</v>
      </c>
      <c r="C3022" s="18" t="s">
        <v>7879</v>
      </c>
      <c r="D3022" s="20">
        <v>164.54900000000001</v>
      </c>
      <c r="E3022" s="19">
        <f>IFERROR(VLOOKUP(B3022,'Techno Systems'!B:D,3,0),"")</f>
        <v>164.54900000000001</v>
      </c>
      <c r="F3022" s="112">
        <f t="shared" si="371"/>
        <v>0</v>
      </c>
    </row>
    <row r="3023" spans="1:6" ht="15" customHeight="1">
      <c r="A3023" s="129"/>
      <c r="B3023" s="84" t="s">
        <v>7880</v>
      </c>
      <c r="C3023" s="18" t="s">
        <v>7881</v>
      </c>
      <c r="D3023" s="20">
        <v>167.20000000000002</v>
      </c>
      <c r="E3023" s="19">
        <f>IFERROR(VLOOKUP(B3023,'Techno Systems'!B:D,3,0),"")</f>
        <v>167.20000000000002</v>
      </c>
      <c r="F3023" s="112">
        <f t="shared" si="371"/>
        <v>0</v>
      </c>
    </row>
    <row r="3024" spans="1:6" ht="15" customHeight="1">
      <c r="A3024" s="129"/>
      <c r="B3024" s="84" t="s">
        <v>7882</v>
      </c>
      <c r="C3024" s="18" t="s">
        <v>7883</v>
      </c>
      <c r="D3024" s="20">
        <v>169.81800000000001</v>
      </c>
      <c r="E3024" s="19">
        <f>IFERROR(VLOOKUP(B3024,'Techno Systems'!B:D,3,0),"")</f>
        <v>169.81800000000001</v>
      </c>
      <c r="F3024" s="112">
        <f t="shared" si="371"/>
        <v>0</v>
      </c>
    </row>
    <row r="3025" spans="1:6" ht="15" customHeight="1">
      <c r="A3025" s="129"/>
      <c r="B3025" s="84" t="s">
        <v>7884</v>
      </c>
      <c r="C3025" s="18" t="s">
        <v>7885</v>
      </c>
      <c r="D3025" s="20">
        <v>175.08699999999999</v>
      </c>
      <c r="E3025" s="19">
        <f>IFERROR(VLOOKUP(B3025,'Techno Systems'!B:D,3,0),"")</f>
        <v>175.08699999999999</v>
      </c>
      <c r="F3025" s="112">
        <f t="shared" si="371"/>
        <v>0</v>
      </c>
    </row>
    <row r="3026" spans="1:6" ht="15" customHeight="1">
      <c r="A3026" s="129"/>
      <c r="B3026" s="84" t="s">
        <v>7886</v>
      </c>
      <c r="C3026" s="18" t="s">
        <v>7887</v>
      </c>
      <c r="D3026" s="20">
        <v>177.727</v>
      </c>
      <c r="E3026" s="19">
        <f>IFERROR(VLOOKUP(B3026,'Techno Systems'!B:D,3,0),"")</f>
        <v>177.727</v>
      </c>
      <c r="F3026" s="112">
        <f t="shared" si="371"/>
        <v>0</v>
      </c>
    </row>
    <row r="3027" spans="1:6" ht="15" customHeight="1">
      <c r="A3027" s="129"/>
      <c r="B3027" s="84" t="s">
        <v>7888</v>
      </c>
      <c r="C3027" s="18" t="s">
        <v>7889</v>
      </c>
      <c r="D3027" s="20">
        <v>177.727</v>
      </c>
      <c r="E3027" s="19">
        <f>IFERROR(VLOOKUP(B3027,'Techno Systems'!B:D,3,0),"")</f>
        <v>177.727</v>
      </c>
      <c r="F3027" s="112">
        <f t="shared" si="371"/>
        <v>0</v>
      </c>
    </row>
    <row r="3028" spans="1:6" ht="15" customHeight="1">
      <c r="A3028" s="130"/>
      <c r="B3028" s="84" t="s">
        <v>7890</v>
      </c>
      <c r="C3028" s="18" t="s">
        <v>7891</v>
      </c>
      <c r="D3028" s="20">
        <v>198.77</v>
      </c>
      <c r="E3028" s="19">
        <f>IFERROR(VLOOKUP(B3028,'Techno Systems'!B:D,3,0),"")</f>
        <v>198.77</v>
      </c>
      <c r="F3028" s="112">
        <f t="shared" si="371"/>
        <v>0</v>
      </c>
    </row>
    <row r="3029" spans="1:6" ht="15" customHeight="1">
      <c r="A3029" s="129"/>
      <c r="B3029" s="84" t="s">
        <v>7892</v>
      </c>
      <c r="C3029" s="18" t="s">
        <v>7893</v>
      </c>
      <c r="D3029" s="20">
        <v>204.03900000000002</v>
      </c>
      <c r="E3029" s="19">
        <f>IFERROR(VLOOKUP(B3029,'Techno Systems'!B:D,3,0),"")</f>
        <v>204.03900000000002</v>
      </c>
      <c r="F3029" s="112">
        <f t="shared" si="371"/>
        <v>0</v>
      </c>
    </row>
    <row r="3030" spans="1:6" ht="15" customHeight="1">
      <c r="A3030" s="129"/>
      <c r="B3030" s="84" t="s">
        <v>7894</v>
      </c>
      <c r="C3030" s="18" t="s">
        <v>7895</v>
      </c>
      <c r="D3030" s="20">
        <v>251.44900000000001</v>
      </c>
      <c r="E3030" s="19">
        <f>IFERROR(VLOOKUP(B3030,'Techno Systems'!B:D,3,0),"")</f>
        <v>251.44900000000001</v>
      </c>
      <c r="F3030" s="112">
        <f t="shared" si="371"/>
        <v>0</v>
      </c>
    </row>
    <row r="3031" spans="1:6" ht="15" customHeight="1">
      <c r="A3031" s="129"/>
      <c r="B3031" s="84" t="s">
        <v>7896</v>
      </c>
      <c r="C3031" s="18" t="s">
        <v>7897</v>
      </c>
      <c r="D3031" s="20">
        <v>247.47800000000001</v>
      </c>
      <c r="E3031" s="19">
        <f>IFERROR(VLOOKUP(B3031,'Techno Systems'!B:D,3,0),"")</f>
        <v>247.47800000000001</v>
      </c>
      <c r="F3031" s="112">
        <f t="shared" si="371"/>
        <v>0</v>
      </c>
    </row>
    <row r="3032" spans="1:6" ht="15" customHeight="1">
      <c r="A3032" s="129"/>
      <c r="B3032" s="84" t="s">
        <v>7898</v>
      </c>
      <c r="C3032" s="18" t="s">
        <v>7899</v>
      </c>
      <c r="D3032" s="20">
        <v>251.44900000000001</v>
      </c>
      <c r="E3032" s="19">
        <f>IFERROR(VLOOKUP(B3032,'Techno Systems'!B:D,3,0),"")</f>
        <v>251.44900000000001</v>
      </c>
      <c r="F3032" s="112">
        <f t="shared" si="371"/>
        <v>0</v>
      </c>
    </row>
    <row r="3033" spans="1:6" ht="15" customHeight="1">
      <c r="A3033" s="129"/>
      <c r="B3033" s="84" t="s">
        <v>7900</v>
      </c>
      <c r="C3033" s="18" t="s">
        <v>7901</v>
      </c>
      <c r="D3033" s="20">
        <v>254.078</v>
      </c>
      <c r="E3033" s="19">
        <f>IFERROR(VLOOKUP(B3033,'Techno Systems'!B:D,3,0),"")</f>
        <v>254.078</v>
      </c>
      <c r="F3033" s="112">
        <f t="shared" si="371"/>
        <v>0</v>
      </c>
    </row>
    <row r="3034" spans="1:6" ht="15" customHeight="1">
      <c r="A3034" s="129"/>
      <c r="B3034" s="84" t="s">
        <v>7902</v>
      </c>
      <c r="C3034" s="18" t="s">
        <v>7903</v>
      </c>
      <c r="D3034" s="20">
        <v>261.96500000000003</v>
      </c>
      <c r="E3034" s="19">
        <f>IFERROR(VLOOKUP(B3034,'Techno Systems'!B:D,3,0),"")</f>
        <v>261.96500000000003</v>
      </c>
      <c r="F3034" s="112">
        <f t="shared" si="371"/>
        <v>0</v>
      </c>
    </row>
    <row r="3035" spans="1:6" ht="15" customHeight="1">
      <c r="A3035" s="129"/>
      <c r="B3035" s="84" t="s">
        <v>7904</v>
      </c>
      <c r="C3035" s="18" t="s">
        <v>7905</v>
      </c>
      <c r="D3035" s="20">
        <v>265.91400000000004</v>
      </c>
      <c r="E3035" s="19">
        <f>IFERROR(VLOOKUP(B3035,'Techno Systems'!B:D,3,0),"")</f>
        <v>265.91400000000004</v>
      </c>
      <c r="F3035" s="112">
        <f t="shared" si="371"/>
        <v>0</v>
      </c>
    </row>
    <row r="3036" spans="1:6" ht="15" customHeight="1">
      <c r="A3036" s="129"/>
      <c r="B3036" s="84" t="s">
        <v>7906</v>
      </c>
      <c r="C3036" s="18" t="s">
        <v>7907</v>
      </c>
      <c r="D3036" s="20">
        <v>265.91400000000004</v>
      </c>
      <c r="E3036" s="19">
        <f>IFERROR(VLOOKUP(B3036,'Techno Systems'!B:D,3,0),"")</f>
        <v>265.91400000000004</v>
      </c>
      <c r="F3036" s="112">
        <f t="shared" si="371"/>
        <v>0</v>
      </c>
    </row>
    <row r="3037" spans="1:6" ht="15" customHeight="1">
      <c r="A3037" s="129"/>
      <c r="B3037" s="84" t="s">
        <v>7908</v>
      </c>
      <c r="C3037" s="18" t="s">
        <v>7909</v>
      </c>
      <c r="D3037" s="20">
        <v>298.82600000000008</v>
      </c>
      <c r="E3037" s="19">
        <f>IFERROR(VLOOKUP(B3037,'Techno Systems'!B:D,3,0),"")</f>
        <v>298.82600000000008</v>
      </c>
      <c r="F3037" s="112">
        <f t="shared" si="371"/>
        <v>0</v>
      </c>
    </row>
    <row r="3038" spans="1:6" ht="15" customHeight="1">
      <c r="A3038" s="130"/>
      <c r="B3038" s="84" t="s">
        <v>7910</v>
      </c>
      <c r="C3038" s="18" t="s">
        <v>7911</v>
      </c>
      <c r="D3038" s="20">
        <v>306.72399999999999</v>
      </c>
      <c r="E3038" s="19">
        <f>IFERROR(VLOOKUP(B3038,'Techno Systems'!B:D,3,0),"")</f>
        <v>306.72399999999999</v>
      </c>
      <c r="F3038" s="112">
        <f t="shared" si="371"/>
        <v>0</v>
      </c>
    </row>
    <row r="3039" spans="1:6" ht="15" customHeight="1">
      <c r="A3039" s="129"/>
      <c r="B3039" s="84" t="s">
        <v>7912</v>
      </c>
      <c r="C3039" s="18" t="s">
        <v>7913</v>
      </c>
      <c r="D3039" s="20">
        <v>334.36700000000008</v>
      </c>
      <c r="E3039" s="19">
        <f>IFERROR(VLOOKUP(B3039,'Techno Systems'!B:D,3,0),"")</f>
        <v>334.36700000000008</v>
      </c>
      <c r="F3039" s="112">
        <f t="shared" si="371"/>
        <v>0</v>
      </c>
    </row>
    <row r="3040" spans="1:6" ht="15" customHeight="1">
      <c r="A3040" s="129"/>
      <c r="B3040" s="84" t="s">
        <v>7914</v>
      </c>
      <c r="C3040" s="18" t="s">
        <v>7915</v>
      </c>
      <c r="D3040" s="20">
        <v>329.10900000000004</v>
      </c>
      <c r="E3040" s="19">
        <f>IFERROR(VLOOKUP(B3040,'Techno Systems'!B:D,3,0),"")</f>
        <v>329.10900000000004</v>
      </c>
      <c r="F3040" s="112">
        <f t="shared" si="371"/>
        <v>0</v>
      </c>
    </row>
    <row r="3041" spans="1:6" ht="15" customHeight="1">
      <c r="A3041" s="129"/>
      <c r="B3041" s="84" t="s">
        <v>7916</v>
      </c>
      <c r="C3041" s="18" t="s">
        <v>7917</v>
      </c>
      <c r="D3041" s="20">
        <v>334.36700000000008</v>
      </c>
      <c r="E3041" s="19">
        <f>IFERROR(VLOOKUP(B3041,'Techno Systems'!B:D,3,0),"")</f>
        <v>334.36700000000008</v>
      </c>
      <c r="F3041" s="112">
        <f t="shared" si="371"/>
        <v>0</v>
      </c>
    </row>
    <row r="3042" spans="1:6" ht="15" customHeight="1">
      <c r="A3042" s="129"/>
      <c r="B3042" s="84" t="s">
        <v>7918</v>
      </c>
      <c r="C3042" s="18" t="s">
        <v>7919</v>
      </c>
      <c r="D3042" s="20">
        <v>339.625</v>
      </c>
      <c r="E3042" s="19">
        <f>IFERROR(VLOOKUP(B3042,'Techno Systems'!B:D,3,0),"")</f>
        <v>339.625</v>
      </c>
      <c r="F3042" s="112">
        <f t="shared" si="371"/>
        <v>0</v>
      </c>
    </row>
    <row r="3043" spans="1:6" ht="15" customHeight="1">
      <c r="A3043" s="129"/>
      <c r="B3043" s="84" t="s">
        <v>7920</v>
      </c>
      <c r="C3043" s="18" t="s">
        <v>7921</v>
      </c>
      <c r="D3043" s="20">
        <v>348.84300000000002</v>
      </c>
      <c r="E3043" s="19">
        <f>IFERROR(VLOOKUP(B3043,'Techno Systems'!B:D,3,0),"")</f>
        <v>348.84300000000002</v>
      </c>
      <c r="F3043" s="112">
        <f t="shared" si="371"/>
        <v>0</v>
      </c>
    </row>
    <row r="3044" spans="1:6" ht="15" customHeight="1">
      <c r="A3044" s="129"/>
      <c r="B3044" s="84" t="s">
        <v>7922</v>
      </c>
      <c r="C3044" s="18" t="s">
        <v>7923</v>
      </c>
      <c r="D3044" s="20">
        <v>354.11200000000002</v>
      </c>
      <c r="E3044" s="19">
        <f>IFERROR(VLOOKUP(B3044,'Techno Systems'!B:D,3,0),"")</f>
        <v>354.11200000000002</v>
      </c>
      <c r="F3044" s="112">
        <f t="shared" si="371"/>
        <v>0</v>
      </c>
    </row>
    <row r="3045" spans="1:6" ht="15" customHeight="1">
      <c r="A3045" s="129"/>
      <c r="B3045" s="84" t="s">
        <v>7924</v>
      </c>
      <c r="C3045" s="18" t="s">
        <v>7925</v>
      </c>
      <c r="D3045" s="20">
        <v>354.11200000000002</v>
      </c>
      <c r="E3045" s="19">
        <f>IFERROR(VLOOKUP(B3045,'Techno Systems'!B:D,3,0),"")</f>
        <v>354.11200000000002</v>
      </c>
      <c r="F3045" s="112">
        <f t="shared" si="371"/>
        <v>0</v>
      </c>
    </row>
    <row r="3046" spans="1:6" ht="15" customHeight="1">
      <c r="A3046" s="129"/>
      <c r="B3046" s="84" t="s">
        <v>7926</v>
      </c>
      <c r="C3046" s="18" t="s">
        <v>7927</v>
      </c>
      <c r="D3046" s="20">
        <v>398.88200000000006</v>
      </c>
      <c r="E3046" s="19">
        <f>IFERROR(VLOOKUP(B3046,'Techno Systems'!B:D,3,0),"")</f>
        <v>398.88200000000006</v>
      </c>
      <c r="F3046" s="112">
        <f t="shared" si="371"/>
        <v>0</v>
      </c>
    </row>
    <row r="3047" spans="1:6" ht="15" customHeight="1">
      <c r="A3047" s="129"/>
      <c r="B3047" s="84" t="s">
        <v>7928</v>
      </c>
      <c r="C3047" s="18" t="s">
        <v>7929</v>
      </c>
      <c r="D3047" s="20">
        <v>408.08900000000006</v>
      </c>
      <c r="E3047" s="19">
        <f>IFERROR(VLOOKUP(B3047,'Techno Systems'!B:D,3,0),"")</f>
        <v>408.08900000000006</v>
      </c>
      <c r="F3047" s="112">
        <f t="shared" si="371"/>
        <v>0</v>
      </c>
    </row>
    <row r="3048" spans="1:6" ht="15" customHeight="1">
      <c r="A3048" s="130"/>
      <c r="B3048" s="97"/>
      <c r="C3048" s="9" t="s">
        <v>8351</v>
      </c>
      <c r="D3048" s="8"/>
      <c r="E3048" s="14"/>
      <c r="F3048" s="5"/>
    </row>
    <row r="3049" spans="1:6" ht="15" customHeight="1">
      <c r="A3049" s="129"/>
      <c r="B3049" s="84" t="s">
        <v>7930</v>
      </c>
      <c r="C3049" s="18" t="s">
        <v>7931</v>
      </c>
      <c r="D3049" s="20">
        <v>84.249000000000009</v>
      </c>
      <c r="E3049" s="19">
        <f>IFERROR(VLOOKUP(B3049,'Techno Systems'!B:D,3,0),"")</f>
        <v>84.249000000000009</v>
      </c>
      <c r="F3049" s="112">
        <f t="shared" ref="F3049:F3082" si="372">IFERROR(E3049/D3049-1,0)</f>
        <v>0</v>
      </c>
    </row>
    <row r="3050" spans="1:6" ht="15" customHeight="1">
      <c r="A3050" s="129"/>
      <c r="B3050" s="84" t="s">
        <v>7932</v>
      </c>
      <c r="C3050" s="18" t="s">
        <v>7933</v>
      </c>
      <c r="D3050" s="20">
        <v>82.929000000000002</v>
      </c>
      <c r="E3050" s="19">
        <f>IFERROR(VLOOKUP(B3050,'Techno Systems'!B:D,3,0),"")</f>
        <v>82.929000000000002</v>
      </c>
      <c r="F3050" s="112">
        <f t="shared" si="372"/>
        <v>0</v>
      </c>
    </row>
    <row r="3051" spans="1:6" ht="15" customHeight="1">
      <c r="A3051" s="129"/>
      <c r="B3051" s="84" t="s">
        <v>7934</v>
      </c>
      <c r="C3051" s="18" t="s">
        <v>7935</v>
      </c>
      <c r="D3051" s="20">
        <v>84.249000000000009</v>
      </c>
      <c r="E3051" s="19">
        <f>IFERROR(VLOOKUP(B3051,'Techno Systems'!B:D,3,0),"")</f>
        <v>84.249000000000009</v>
      </c>
      <c r="F3051" s="112">
        <f t="shared" si="372"/>
        <v>0</v>
      </c>
    </row>
    <row r="3052" spans="1:6" ht="15" customHeight="1">
      <c r="A3052" s="129"/>
      <c r="B3052" s="84" t="s">
        <v>7936</v>
      </c>
      <c r="C3052" s="18" t="s">
        <v>7937</v>
      </c>
      <c r="D3052" s="20">
        <v>86.878000000000014</v>
      </c>
      <c r="E3052" s="19">
        <f>IFERROR(VLOOKUP(B3052,'Techno Systems'!B:D,3,0),"")</f>
        <v>86.878000000000014</v>
      </c>
      <c r="F3052" s="112">
        <f t="shared" si="372"/>
        <v>0</v>
      </c>
    </row>
    <row r="3053" spans="1:6" ht="15" customHeight="1">
      <c r="A3053" s="130"/>
      <c r="B3053" s="84" t="s">
        <v>7938</v>
      </c>
      <c r="C3053" s="18" t="s">
        <v>7939</v>
      </c>
      <c r="D3053" s="20">
        <v>88.209000000000003</v>
      </c>
      <c r="E3053" s="19">
        <f>IFERROR(VLOOKUP(B3053,'Techno Systems'!B:D,3,0),"")</f>
        <v>88.209000000000003</v>
      </c>
      <c r="F3053" s="112">
        <f t="shared" si="372"/>
        <v>0</v>
      </c>
    </row>
    <row r="3054" spans="1:6" ht="15" customHeight="1">
      <c r="A3054" s="129"/>
      <c r="B3054" s="84" t="s">
        <v>7940</v>
      </c>
      <c r="C3054" s="18" t="s">
        <v>7941</v>
      </c>
      <c r="D3054" s="20">
        <v>92.4</v>
      </c>
      <c r="E3054" s="19">
        <f>IFERROR(VLOOKUP(B3054,'Techno Systems'!B:D,3,0),"")</f>
        <v>92.4</v>
      </c>
      <c r="F3054" s="112">
        <f t="shared" si="372"/>
        <v>0</v>
      </c>
    </row>
    <row r="3055" spans="1:6" ht="15" customHeight="1">
      <c r="A3055" s="129"/>
      <c r="B3055" s="84" t="s">
        <v>7942</v>
      </c>
      <c r="C3055" s="18" t="s">
        <v>7943</v>
      </c>
      <c r="D3055" s="20">
        <v>100.04500000000002</v>
      </c>
      <c r="E3055" s="19">
        <f>IFERROR(VLOOKUP(B3055,'Techno Systems'!B:D,3,0),"")</f>
        <v>100.04500000000002</v>
      </c>
      <c r="F3055" s="112">
        <f t="shared" si="372"/>
        <v>0</v>
      </c>
    </row>
    <row r="3056" spans="1:6" ht="15" customHeight="1">
      <c r="A3056" s="129"/>
      <c r="B3056" s="84" t="s">
        <v>7944</v>
      </c>
      <c r="C3056" s="18" t="s">
        <v>7945</v>
      </c>
      <c r="D3056" s="20">
        <v>102.685</v>
      </c>
      <c r="E3056" s="19">
        <f>IFERROR(VLOOKUP(B3056,'Techno Systems'!B:D,3,0),"")</f>
        <v>102.685</v>
      </c>
      <c r="F3056" s="112">
        <f t="shared" si="372"/>
        <v>0</v>
      </c>
    </row>
    <row r="3057" spans="1:6" ht="15" customHeight="1">
      <c r="A3057" s="129"/>
      <c r="B3057" s="84" t="s">
        <v>7946</v>
      </c>
      <c r="C3057" s="18" t="s">
        <v>7947</v>
      </c>
      <c r="D3057" s="20">
        <v>167.20000000000002</v>
      </c>
      <c r="E3057" s="19">
        <f>IFERROR(VLOOKUP(B3057,'Techno Systems'!B:D,3,0),"")</f>
        <v>167.20000000000002</v>
      </c>
      <c r="F3057" s="112">
        <f t="shared" si="372"/>
        <v>0</v>
      </c>
    </row>
    <row r="3058" spans="1:6" ht="15" customHeight="1">
      <c r="A3058" s="129"/>
      <c r="B3058" s="84" t="s">
        <v>7948</v>
      </c>
      <c r="C3058" s="18" t="s">
        <v>7949</v>
      </c>
      <c r="D3058" s="20">
        <v>164.54900000000001</v>
      </c>
      <c r="E3058" s="19">
        <f>IFERROR(VLOOKUP(B3058,'Techno Systems'!B:D,3,0),"")</f>
        <v>164.54900000000001</v>
      </c>
      <c r="F3058" s="112">
        <f t="shared" si="372"/>
        <v>0</v>
      </c>
    </row>
    <row r="3059" spans="1:6" ht="15" customHeight="1">
      <c r="A3059" s="129"/>
      <c r="B3059" s="84" t="s">
        <v>7950</v>
      </c>
      <c r="C3059" s="18" t="s">
        <v>7951</v>
      </c>
      <c r="D3059" s="20">
        <v>167.20000000000002</v>
      </c>
      <c r="E3059" s="19">
        <f>IFERROR(VLOOKUP(B3059,'Techno Systems'!B:D,3,0),"")</f>
        <v>167.20000000000002</v>
      </c>
      <c r="F3059" s="112">
        <f t="shared" si="372"/>
        <v>0</v>
      </c>
    </row>
    <row r="3060" spans="1:6" ht="15" customHeight="1">
      <c r="A3060" s="129"/>
      <c r="B3060" s="84" t="s">
        <v>7952</v>
      </c>
      <c r="C3060" s="18" t="s">
        <v>7953</v>
      </c>
      <c r="D3060" s="20">
        <v>175.08699999999999</v>
      </c>
      <c r="E3060" s="19">
        <f>IFERROR(VLOOKUP(B3060,'Techno Systems'!B:D,3,0),"")</f>
        <v>175.08699999999999</v>
      </c>
      <c r="F3060" s="112">
        <f t="shared" si="372"/>
        <v>0</v>
      </c>
    </row>
    <row r="3061" spans="1:6" ht="15" customHeight="1">
      <c r="A3061" s="129"/>
      <c r="B3061" s="84" t="s">
        <v>7954</v>
      </c>
      <c r="C3061" s="18" t="s">
        <v>7955</v>
      </c>
      <c r="D3061" s="20">
        <v>177.727</v>
      </c>
      <c r="E3061" s="19">
        <f>IFERROR(VLOOKUP(B3061,'Techno Systems'!B:D,3,0),"")</f>
        <v>177.727</v>
      </c>
      <c r="F3061" s="112">
        <f t="shared" si="372"/>
        <v>0</v>
      </c>
    </row>
    <row r="3062" spans="1:6" ht="15" customHeight="1">
      <c r="A3062" s="129"/>
      <c r="B3062" s="84" t="s">
        <v>7956</v>
      </c>
      <c r="C3062" s="18" t="s">
        <v>7957</v>
      </c>
      <c r="D3062" s="20">
        <v>177.727</v>
      </c>
      <c r="E3062" s="19">
        <f>IFERROR(VLOOKUP(B3062,'Techno Systems'!B:D,3,0),"")</f>
        <v>177.727</v>
      </c>
      <c r="F3062" s="112">
        <f t="shared" si="372"/>
        <v>0</v>
      </c>
    </row>
    <row r="3063" spans="1:6" ht="15" customHeight="1">
      <c r="A3063" s="130"/>
      <c r="B3063" s="84" t="s">
        <v>7958</v>
      </c>
      <c r="C3063" s="18" t="s">
        <v>7959</v>
      </c>
      <c r="D3063" s="20">
        <v>198.77</v>
      </c>
      <c r="E3063" s="19">
        <f>IFERROR(VLOOKUP(B3063,'Techno Systems'!B:D,3,0),"")</f>
        <v>198.77</v>
      </c>
      <c r="F3063" s="112">
        <f t="shared" si="372"/>
        <v>0</v>
      </c>
    </row>
    <row r="3064" spans="1:6" ht="15" customHeight="1">
      <c r="A3064" s="129"/>
      <c r="B3064" s="84" t="s">
        <v>7960</v>
      </c>
      <c r="C3064" s="18" t="s">
        <v>7961</v>
      </c>
      <c r="D3064" s="20">
        <v>204.03900000000002</v>
      </c>
      <c r="E3064" s="19">
        <f>IFERROR(VLOOKUP(B3064,'Techno Systems'!B:D,3,0),"")</f>
        <v>204.03900000000002</v>
      </c>
      <c r="F3064" s="112">
        <f t="shared" si="372"/>
        <v>0</v>
      </c>
    </row>
    <row r="3065" spans="1:6" ht="15" customHeight="1">
      <c r="A3065" s="129"/>
      <c r="B3065" s="84" t="s">
        <v>7962</v>
      </c>
      <c r="C3065" s="18" t="s">
        <v>7963</v>
      </c>
      <c r="D3065" s="20">
        <v>251.44900000000001</v>
      </c>
      <c r="E3065" s="19">
        <f>IFERROR(VLOOKUP(B3065,'Techno Systems'!B:D,3,0),"")</f>
        <v>251.44900000000001</v>
      </c>
      <c r="F3065" s="112">
        <f t="shared" si="372"/>
        <v>0</v>
      </c>
    </row>
    <row r="3066" spans="1:6" ht="15" customHeight="1">
      <c r="A3066" s="129"/>
      <c r="B3066" s="84" t="s">
        <v>7964</v>
      </c>
      <c r="C3066" s="18" t="s">
        <v>7965</v>
      </c>
      <c r="D3066" s="20">
        <v>247.47800000000001</v>
      </c>
      <c r="E3066" s="19">
        <f>IFERROR(VLOOKUP(B3066,'Techno Systems'!B:D,3,0),"")</f>
        <v>247.47800000000001</v>
      </c>
      <c r="F3066" s="112">
        <f t="shared" si="372"/>
        <v>0</v>
      </c>
    </row>
    <row r="3067" spans="1:6" ht="15" customHeight="1">
      <c r="A3067" s="129"/>
      <c r="B3067" s="84" t="s">
        <v>7966</v>
      </c>
      <c r="C3067" s="18" t="s">
        <v>7967</v>
      </c>
      <c r="D3067" s="20">
        <v>251.44900000000001</v>
      </c>
      <c r="E3067" s="19">
        <f>IFERROR(VLOOKUP(B3067,'Techno Systems'!B:D,3,0),"")</f>
        <v>251.44900000000001</v>
      </c>
      <c r="F3067" s="112">
        <f t="shared" si="372"/>
        <v>0</v>
      </c>
    </row>
    <row r="3068" spans="1:6" ht="15" customHeight="1">
      <c r="A3068" s="129"/>
      <c r="B3068" s="84" t="s">
        <v>7968</v>
      </c>
      <c r="C3068" s="18" t="s">
        <v>7969</v>
      </c>
      <c r="D3068" s="20">
        <v>254.078</v>
      </c>
      <c r="E3068" s="19">
        <f>IFERROR(VLOOKUP(B3068,'Techno Systems'!B:D,3,0),"")</f>
        <v>254.078</v>
      </c>
      <c r="F3068" s="112">
        <f t="shared" si="372"/>
        <v>0</v>
      </c>
    </row>
    <row r="3069" spans="1:6" ht="15" customHeight="1">
      <c r="A3069" s="129"/>
      <c r="B3069" s="84" t="s">
        <v>7970</v>
      </c>
      <c r="C3069" s="18" t="s">
        <v>7971</v>
      </c>
      <c r="D3069" s="20">
        <v>261.96500000000003</v>
      </c>
      <c r="E3069" s="19">
        <f>IFERROR(VLOOKUP(B3069,'Techno Systems'!B:D,3,0),"")</f>
        <v>261.96500000000003</v>
      </c>
      <c r="F3069" s="112">
        <f t="shared" si="372"/>
        <v>0</v>
      </c>
    </row>
    <row r="3070" spans="1:6" ht="15" customHeight="1">
      <c r="A3070" s="129"/>
      <c r="B3070" s="84" t="s">
        <v>7972</v>
      </c>
      <c r="C3070" s="18" t="s">
        <v>7973</v>
      </c>
      <c r="D3070" s="20">
        <v>265.91400000000004</v>
      </c>
      <c r="E3070" s="19">
        <f>IFERROR(VLOOKUP(B3070,'Techno Systems'!B:D,3,0),"")</f>
        <v>265.91400000000004</v>
      </c>
      <c r="F3070" s="112">
        <f t="shared" si="372"/>
        <v>0</v>
      </c>
    </row>
    <row r="3071" spans="1:6" ht="15" customHeight="1">
      <c r="A3071" s="129"/>
      <c r="B3071" s="84" t="s">
        <v>7974</v>
      </c>
      <c r="C3071" s="18" t="s">
        <v>7975</v>
      </c>
      <c r="D3071" s="20">
        <v>265.91400000000004</v>
      </c>
      <c r="E3071" s="19">
        <f>IFERROR(VLOOKUP(B3071,'Techno Systems'!B:D,3,0),"")</f>
        <v>265.91400000000004</v>
      </c>
      <c r="F3071" s="112">
        <f t="shared" si="372"/>
        <v>0</v>
      </c>
    </row>
    <row r="3072" spans="1:6" ht="15" customHeight="1">
      <c r="A3072" s="129"/>
      <c r="B3072" s="84" t="s">
        <v>7976</v>
      </c>
      <c r="C3072" s="18" t="s">
        <v>7977</v>
      </c>
      <c r="D3072" s="20">
        <v>298.82600000000008</v>
      </c>
      <c r="E3072" s="19">
        <f>IFERROR(VLOOKUP(B3072,'Techno Systems'!B:D,3,0),"")</f>
        <v>298.82600000000008</v>
      </c>
      <c r="F3072" s="112">
        <f t="shared" si="372"/>
        <v>0</v>
      </c>
    </row>
    <row r="3073" spans="1:6" ht="15" customHeight="1">
      <c r="A3073" s="129"/>
      <c r="B3073" s="84" t="s">
        <v>7978</v>
      </c>
      <c r="C3073" s="18" t="s">
        <v>7979</v>
      </c>
      <c r="D3073" s="20">
        <v>306.72399999999999</v>
      </c>
      <c r="E3073" s="19">
        <f>IFERROR(VLOOKUP(B3073,'Techno Systems'!B:D,3,0),"")</f>
        <v>306.72399999999999</v>
      </c>
      <c r="F3073" s="112">
        <f t="shared" si="372"/>
        <v>0</v>
      </c>
    </row>
    <row r="3074" spans="1:6" ht="15" customHeight="1">
      <c r="A3074" s="129"/>
      <c r="B3074" s="84" t="s">
        <v>7980</v>
      </c>
      <c r="C3074" s="18" t="s">
        <v>7981</v>
      </c>
      <c r="D3074" s="20">
        <v>334.36700000000008</v>
      </c>
      <c r="E3074" s="19">
        <f>IFERROR(VLOOKUP(B3074,'Techno Systems'!B:D,3,0),"")</f>
        <v>334.36700000000008</v>
      </c>
      <c r="F3074" s="112">
        <f t="shared" si="372"/>
        <v>0</v>
      </c>
    </row>
    <row r="3075" spans="1:6" ht="15" customHeight="1">
      <c r="A3075" s="129"/>
      <c r="B3075" s="84" t="s">
        <v>7982</v>
      </c>
      <c r="C3075" s="18" t="s">
        <v>7983</v>
      </c>
      <c r="D3075" s="20">
        <v>329.10900000000004</v>
      </c>
      <c r="E3075" s="19">
        <f>IFERROR(VLOOKUP(B3075,'Techno Systems'!B:D,3,0),"")</f>
        <v>329.10900000000004</v>
      </c>
      <c r="F3075" s="112">
        <f t="shared" si="372"/>
        <v>0</v>
      </c>
    </row>
    <row r="3076" spans="1:6" ht="15" customHeight="1">
      <c r="A3076" s="129"/>
      <c r="B3076" s="84" t="s">
        <v>7984</v>
      </c>
      <c r="C3076" s="18" t="s">
        <v>7985</v>
      </c>
      <c r="D3076" s="20">
        <v>334.36700000000008</v>
      </c>
      <c r="E3076" s="19">
        <f>IFERROR(VLOOKUP(B3076,'Techno Systems'!B:D,3,0),"")</f>
        <v>334.36700000000008</v>
      </c>
      <c r="F3076" s="112">
        <f t="shared" si="372"/>
        <v>0</v>
      </c>
    </row>
    <row r="3077" spans="1:6" ht="15" customHeight="1">
      <c r="A3077" s="129"/>
      <c r="B3077" s="84" t="s">
        <v>7986</v>
      </c>
      <c r="C3077" s="18" t="s">
        <v>7987</v>
      </c>
      <c r="D3077" s="20">
        <v>339.625</v>
      </c>
      <c r="E3077" s="19">
        <f>IFERROR(VLOOKUP(B3077,'Techno Systems'!B:D,3,0),"")</f>
        <v>339.625</v>
      </c>
      <c r="F3077" s="112">
        <f t="shared" si="372"/>
        <v>0</v>
      </c>
    </row>
    <row r="3078" spans="1:6" ht="15" customHeight="1">
      <c r="A3078" s="130"/>
      <c r="B3078" s="84" t="s">
        <v>7988</v>
      </c>
      <c r="C3078" s="18" t="s">
        <v>7989</v>
      </c>
      <c r="D3078" s="20">
        <v>348.84300000000002</v>
      </c>
      <c r="E3078" s="19">
        <f>IFERROR(VLOOKUP(B3078,'Techno Systems'!B:D,3,0),"")</f>
        <v>348.84300000000002</v>
      </c>
      <c r="F3078" s="112">
        <f t="shared" si="372"/>
        <v>0</v>
      </c>
    </row>
    <row r="3079" spans="1:6" ht="15" customHeight="1">
      <c r="A3079" s="129"/>
      <c r="B3079" s="84" t="s">
        <v>7990</v>
      </c>
      <c r="C3079" s="18" t="s">
        <v>7991</v>
      </c>
      <c r="D3079" s="20">
        <v>354.11200000000002</v>
      </c>
      <c r="E3079" s="19">
        <f>IFERROR(VLOOKUP(B3079,'Techno Systems'!B:D,3,0),"")</f>
        <v>354.11200000000002</v>
      </c>
      <c r="F3079" s="112">
        <f t="shared" si="372"/>
        <v>0</v>
      </c>
    </row>
    <row r="3080" spans="1:6" ht="15" customHeight="1">
      <c r="A3080" s="129"/>
      <c r="B3080" s="84" t="s">
        <v>7992</v>
      </c>
      <c r="C3080" s="18" t="s">
        <v>7993</v>
      </c>
      <c r="D3080" s="20">
        <v>354.11200000000002</v>
      </c>
      <c r="E3080" s="19">
        <f>IFERROR(VLOOKUP(B3080,'Techno Systems'!B:D,3,0),"")</f>
        <v>354.11200000000002</v>
      </c>
      <c r="F3080" s="112">
        <f t="shared" si="372"/>
        <v>0</v>
      </c>
    </row>
    <row r="3081" spans="1:6" ht="15" customHeight="1">
      <c r="A3081" s="129"/>
      <c r="B3081" s="84" t="s">
        <v>7994</v>
      </c>
      <c r="C3081" s="18" t="s">
        <v>7995</v>
      </c>
      <c r="D3081" s="20">
        <v>398.88200000000006</v>
      </c>
      <c r="E3081" s="19">
        <f>IFERROR(VLOOKUP(B3081,'Techno Systems'!B:D,3,0),"")</f>
        <v>398.88200000000006</v>
      </c>
      <c r="F3081" s="112">
        <f t="shared" si="372"/>
        <v>0</v>
      </c>
    </row>
    <row r="3082" spans="1:6" ht="15" customHeight="1">
      <c r="A3082" s="129"/>
      <c r="B3082" s="84" t="s">
        <v>7996</v>
      </c>
      <c r="C3082" s="18" t="s">
        <v>7997</v>
      </c>
      <c r="D3082" s="20">
        <v>408.08900000000006</v>
      </c>
      <c r="E3082" s="19">
        <f>IFERROR(VLOOKUP(B3082,'Techno Systems'!B:D,3,0),"")</f>
        <v>408.08900000000006</v>
      </c>
      <c r="F3082" s="112">
        <f t="shared" si="372"/>
        <v>0</v>
      </c>
    </row>
    <row r="3083" spans="1:6" ht="15" customHeight="1">
      <c r="A3083" s="130"/>
      <c r="B3083" s="97"/>
      <c r="C3083" s="9" t="s">
        <v>8589</v>
      </c>
      <c r="D3083" s="8"/>
      <c r="E3083" s="14"/>
      <c r="F3083" s="5"/>
    </row>
    <row r="3084" spans="1:6" ht="50.1" customHeight="1">
      <c r="A3084" s="129"/>
      <c r="B3084" s="84" t="s">
        <v>8032</v>
      </c>
      <c r="C3084" s="18" t="s">
        <v>9800</v>
      </c>
      <c r="D3084" s="20">
        <v>178.17</v>
      </c>
      <c r="E3084" s="19">
        <f>IFERROR(VLOOKUP(B3084,'Techno Systems'!B:D,3,0),"")</f>
        <v>178.17</v>
      </c>
      <c r="F3084" s="112">
        <f t="shared" ref="F3084:F3085" si="373">IFERROR(E3084/D3084-1,0)</f>
        <v>0</v>
      </c>
    </row>
    <row r="3085" spans="1:6" ht="50.1" customHeight="1">
      <c r="A3085" s="129"/>
      <c r="B3085" s="84" t="s">
        <v>8033</v>
      </c>
      <c r="C3085" s="18" t="s">
        <v>9799</v>
      </c>
      <c r="D3085" s="20">
        <v>102.01</v>
      </c>
      <c r="E3085" s="19">
        <f>IFERROR(VLOOKUP(B3085,'Techno Systems'!B:D,3,0),"")</f>
        <v>102.01</v>
      </c>
      <c r="F3085" s="112">
        <f t="shared" si="373"/>
        <v>0</v>
      </c>
    </row>
    <row r="3086" spans="1:6" ht="15" customHeight="1">
      <c r="A3086" s="130"/>
      <c r="B3086" s="97"/>
      <c r="C3086" s="9" t="s">
        <v>8352</v>
      </c>
      <c r="D3086" s="8"/>
      <c r="E3086" s="14"/>
      <c r="F3086" s="5"/>
    </row>
    <row r="3087" spans="1:6" ht="15" customHeight="1">
      <c r="A3087" s="129"/>
      <c r="B3087" s="84" t="s">
        <v>7998</v>
      </c>
      <c r="C3087" s="18" t="s">
        <v>9869</v>
      </c>
      <c r="D3087" s="20">
        <v>170.7912</v>
      </c>
      <c r="E3087" s="19">
        <f>IFERROR(VLOOKUP(B3087,'Techno Systems'!B:D,3,0),"")</f>
        <v>170.7912</v>
      </c>
      <c r="F3087" s="112">
        <f t="shared" ref="F3087:F3103" si="374">IFERROR(E3087/D3087-1,0)</f>
        <v>0</v>
      </c>
    </row>
    <row r="3088" spans="1:6" ht="15" customHeight="1">
      <c r="A3088" s="129"/>
      <c r="B3088" s="84" t="s">
        <v>7999</v>
      </c>
      <c r="C3088" s="18" t="s">
        <v>9868</v>
      </c>
      <c r="D3088" s="20">
        <v>179.11799999999999</v>
      </c>
      <c r="E3088" s="19">
        <f>IFERROR(VLOOKUP(B3088,'Techno Systems'!B:D,3,0),"")</f>
        <v>179.11799999999999</v>
      </c>
      <c r="F3088" s="112">
        <f t="shared" si="374"/>
        <v>0</v>
      </c>
    </row>
    <row r="3089" spans="1:6" ht="15" customHeight="1">
      <c r="A3089" s="129"/>
      <c r="B3089" s="84" t="s">
        <v>8000</v>
      </c>
      <c r="C3089" s="18" t="s">
        <v>9867</v>
      </c>
      <c r="D3089" s="20">
        <v>184.6584</v>
      </c>
      <c r="E3089" s="19">
        <f>IFERROR(VLOOKUP(B3089,'Techno Systems'!B:D,3,0),"")</f>
        <v>184.6584</v>
      </c>
      <c r="F3089" s="112">
        <f t="shared" si="374"/>
        <v>0</v>
      </c>
    </row>
    <row r="3090" spans="1:6" ht="15" customHeight="1">
      <c r="A3090" s="129"/>
      <c r="B3090" s="84" t="s">
        <v>8001</v>
      </c>
      <c r="C3090" s="18" t="s">
        <v>9932</v>
      </c>
      <c r="D3090" s="20">
        <v>341.56080000000003</v>
      </c>
      <c r="E3090" s="19">
        <f>IFERROR(VLOOKUP(B3090,'Techno Systems'!B:D,3,0),"")</f>
        <v>341.56080000000003</v>
      </c>
      <c r="F3090" s="112">
        <f t="shared" si="374"/>
        <v>0</v>
      </c>
    </row>
    <row r="3091" spans="1:6" ht="15" customHeight="1">
      <c r="A3091" s="130"/>
      <c r="B3091" s="84" t="s">
        <v>8002</v>
      </c>
      <c r="C3091" s="18" t="s">
        <v>9934</v>
      </c>
      <c r="D3091" s="20">
        <v>359.60760000000005</v>
      </c>
      <c r="E3091" s="19">
        <f>IFERROR(VLOOKUP(B3091,'Techno Systems'!B:D,3,0),"")</f>
        <v>359.60760000000005</v>
      </c>
      <c r="F3091" s="112">
        <f t="shared" si="374"/>
        <v>0</v>
      </c>
    </row>
    <row r="3092" spans="1:6" ht="15" customHeight="1">
      <c r="A3092" s="129"/>
      <c r="B3092" s="84" t="s">
        <v>8003</v>
      </c>
      <c r="C3092" s="18" t="s">
        <v>9927</v>
      </c>
      <c r="D3092" s="20">
        <v>366.56280000000004</v>
      </c>
      <c r="E3092" s="19">
        <f>IFERROR(VLOOKUP(B3092,'Techno Systems'!B:D,3,0),"")</f>
        <v>366.56280000000004</v>
      </c>
      <c r="F3092" s="112">
        <f t="shared" si="374"/>
        <v>0</v>
      </c>
    </row>
    <row r="3093" spans="1:6" ht="15" customHeight="1">
      <c r="A3093" s="129"/>
      <c r="B3093" s="84" t="s">
        <v>8004</v>
      </c>
      <c r="C3093" s="18" t="s">
        <v>9911</v>
      </c>
      <c r="D3093" s="20">
        <v>512.34120000000007</v>
      </c>
      <c r="E3093" s="19">
        <f>IFERROR(VLOOKUP(B3093,'Techno Systems'!B:D,3,0),"")</f>
        <v>512.34120000000007</v>
      </c>
      <c r="F3093" s="112">
        <f t="shared" si="374"/>
        <v>0</v>
      </c>
    </row>
    <row r="3094" spans="1:6" ht="15" customHeight="1">
      <c r="A3094" s="129"/>
      <c r="B3094" s="84" t="s">
        <v>8005</v>
      </c>
      <c r="C3094" s="18" t="s">
        <v>9912</v>
      </c>
      <c r="D3094" s="20">
        <v>512.34120000000007</v>
      </c>
      <c r="E3094" s="19">
        <f>IFERROR(VLOOKUP(B3094,'Techno Systems'!B:D,3,0),"")</f>
        <v>512.34120000000007</v>
      </c>
      <c r="F3094" s="112">
        <f t="shared" si="374"/>
        <v>0</v>
      </c>
    </row>
    <row r="3095" spans="1:6" ht="15" customHeight="1">
      <c r="A3095" s="129"/>
      <c r="B3095" s="84" t="s">
        <v>8006</v>
      </c>
      <c r="C3095" s="18" t="s">
        <v>9919</v>
      </c>
      <c r="D3095" s="20">
        <v>512.34120000000007</v>
      </c>
      <c r="E3095" s="19">
        <f>IFERROR(VLOOKUP(B3095,'Techno Systems'!B:D,3,0),"")</f>
        <v>512.34120000000007</v>
      </c>
      <c r="F3095" s="112">
        <f t="shared" si="374"/>
        <v>0</v>
      </c>
    </row>
    <row r="3096" spans="1:6" ht="15" customHeight="1">
      <c r="A3096" s="129"/>
      <c r="B3096" s="84" t="s">
        <v>8007</v>
      </c>
      <c r="C3096" s="18" t="s">
        <v>9918</v>
      </c>
      <c r="D3096" s="20">
        <v>512.34120000000007</v>
      </c>
      <c r="E3096" s="19">
        <f>IFERROR(VLOOKUP(B3096,'Techno Systems'!B:D,3,0),"")</f>
        <v>512.34120000000007</v>
      </c>
      <c r="F3096" s="112">
        <f t="shared" si="374"/>
        <v>0</v>
      </c>
    </row>
    <row r="3097" spans="1:6" ht="15" customHeight="1">
      <c r="A3097" s="129"/>
      <c r="B3097" s="84" t="s">
        <v>8008</v>
      </c>
      <c r="C3097" s="18" t="s">
        <v>9890</v>
      </c>
      <c r="D3097" s="20">
        <v>512.34120000000007</v>
      </c>
      <c r="E3097" s="19">
        <f>IFERROR(VLOOKUP(B3097,'Techno Systems'!B:D,3,0),"")</f>
        <v>512.34120000000007</v>
      </c>
      <c r="F3097" s="112">
        <f t="shared" si="374"/>
        <v>0</v>
      </c>
    </row>
    <row r="3098" spans="1:6" ht="15" customHeight="1">
      <c r="A3098" s="129"/>
      <c r="B3098" s="84" t="s">
        <v>8009</v>
      </c>
      <c r="C3098" s="18" t="s">
        <v>9771</v>
      </c>
      <c r="D3098" s="20">
        <v>512.34120000000007</v>
      </c>
      <c r="E3098" s="19">
        <f>IFERROR(VLOOKUP(B3098,'Techno Systems'!B:D,3,0),"")</f>
        <v>512.34120000000007</v>
      </c>
      <c r="F3098" s="112">
        <f t="shared" si="374"/>
        <v>0</v>
      </c>
    </row>
    <row r="3099" spans="1:6" ht="15" customHeight="1">
      <c r="A3099" s="129"/>
      <c r="B3099" s="84" t="s">
        <v>8010</v>
      </c>
      <c r="C3099" s="18" t="s">
        <v>9781</v>
      </c>
      <c r="D3099" s="20">
        <v>538.72559999999999</v>
      </c>
      <c r="E3099" s="19">
        <f>IFERROR(VLOOKUP(B3099,'Techno Systems'!B:D,3,0),"")</f>
        <v>538.72559999999999</v>
      </c>
      <c r="F3099" s="112">
        <f t="shared" si="374"/>
        <v>0</v>
      </c>
    </row>
    <row r="3100" spans="1:6" ht="15" customHeight="1">
      <c r="A3100" s="129"/>
      <c r="B3100" s="84" t="s">
        <v>8011</v>
      </c>
      <c r="C3100" s="18" t="s">
        <v>9875</v>
      </c>
      <c r="D3100" s="20">
        <v>551.23199999999997</v>
      </c>
      <c r="E3100" s="19">
        <f>IFERROR(VLOOKUP(B3100,'Techno Systems'!B:D,3,0),"")</f>
        <v>551.23199999999997</v>
      </c>
      <c r="F3100" s="112">
        <f t="shared" si="374"/>
        <v>0</v>
      </c>
    </row>
    <row r="3101" spans="1:6" ht="15" customHeight="1">
      <c r="A3101" s="129"/>
      <c r="B3101" s="84" t="s">
        <v>8012</v>
      </c>
      <c r="C3101" s="18" t="s">
        <v>9924</v>
      </c>
      <c r="D3101" s="20">
        <v>684.51480000000004</v>
      </c>
      <c r="E3101" s="19">
        <f>IFERROR(VLOOKUP(B3101,'Techno Systems'!B:D,3,0),"")</f>
        <v>684.51480000000004</v>
      </c>
      <c r="F3101" s="112">
        <f t="shared" si="374"/>
        <v>0</v>
      </c>
    </row>
    <row r="3102" spans="1:6" ht="15" customHeight="1">
      <c r="A3102" s="129"/>
      <c r="B3102" s="84" t="s">
        <v>8013</v>
      </c>
      <c r="C3102" s="18" t="s">
        <v>9923</v>
      </c>
      <c r="D3102" s="20">
        <v>717.83280000000002</v>
      </c>
      <c r="E3102" s="19">
        <f>IFERROR(VLOOKUP(B3102,'Techno Systems'!B:D,3,0),"")</f>
        <v>717.83280000000002</v>
      </c>
      <c r="F3102" s="112">
        <f t="shared" si="374"/>
        <v>0</v>
      </c>
    </row>
    <row r="3103" spans="1:6" ht="15" customHeight="1">
      <c r="A3103" s="129"/>
      <c r="B3103" s="84" t="s">
        <v>8014</v>
      </c>
      <c r="C3103" s="18" t="s">
        <v>9933</v>
      </c>
      <c r="D3103" s="20">
        <v>735.8904</v>
      </c>
      <c r="E3103" s="19">
        <f>IFERROR(VLOOKUP(B3103,'Techno Systems'!B:D,3,0),"")</f>
        <v>735.8904</v>
      </c>
      <c r="F3103" s="112">
        <f t="shared" si="374"/>
        <v>0</v>
      </c>
    </row>
    <row r="3104" spans="1:6" ht="15" customHeight="1">
      <c r="A3104" s="130"/>
      <c r="B3104" s="97"/>
      <c r="C3104" s="9" t="s">
        <v>8353</v>
      </c>
      <c r="D3104" s="8"/>
      <c r="E3104" s="14"/>
      <c r="F3104" s="5"/>
    </row>
    <row r="3105" spans="1:6" ht="15" customHeight="1">
      <c r="A3105" s="129"/>
      <c r="B3105" s="84" t="s">
        <v>8015</v>
      </c>
      <c r="C3105" s="18" t="s">
        <v>9865</v>
      </c>
      <c r="D3105" s="20">
        <v>170.7912</v>
      </c>
      <c r="E3105" s="19">
        <f>IFERROR(VLOOKUP(B3105,'Techno Systems'!B:D,3,0),"")</f>
        <v>170.7912</v>
      </c>
      <c r="F3105" s="112">
        <f t="shared" ref="F3105:F3121" si="375">IFERROR(E3105/D3105-1,0)</f>
        <v>0</v>
      </c>
    </row>
    <row r="3106" spans="1:6" ht="15" customHeight="1">
      <c r="A3106" s="130"/>
      <c r="B3106" s="84" t="s">
        <v>8016</v>
      </c>
      <c r="C3106" s="18" t="s">
        <v>9864</v>
      </c>
      <c r="D3106" s="20">
        <v>179.11799999999999</v>
      </c>
      <c r="E3106" s="19">
        <f>IFERROR(VLOOKUP(B3106,'Techno Systems'!B:D,3,0),"")</f>
        <v>179.11799999999999</v>
      </c>
      <c r="F3106" s="112">
        <f t="shared" si="375"/>
        <v>0</v>
      </c>
    </row>
    <row r="3107" spans="1:6" ht="15" customHeight="1">
      <c r="A3107" s="129"/>
      <c r="B3107" s="84" t="s">
        <v>8017</v>
      </c>
      <c r="C3107" s="18" t="s">
        <v>9866</v>
      </c>
      <c r="D3107" s="20">
        <v>184.6584</v>
      </c>
      <c r="E3107" s="19">
        <f>IFERROR(VLOOKUP(B3107,'Techno Systems'!B:D,3,0),"")</f>
        <v>184.6584</v>
      </c>
      <c r="F3107" s="112">
        <f t="shared" si="375"/>
        <v>0</v>
      </c>
    </row>
    <row r="3108" spans="1:6" ht="15" customHeight="1">
      <c r="A3108" s="129"/>
      <c r="B3108" s="84" t="s">
        <v>8018</v>
      </c>
      <c r="C3108" s="18" t="s">
        <v>9926</v>
      </c>
      <c r="D3108" s="20">
        <v>341.56080000000003</v>
      </c>
      <c r="E3108" s="19">
        <f>IFERROR(VLOOKUP(B3108,'Techno Systems'!B:D,3,0),"")</f>
        <v>341.56080000000003</v>
      </c>
      <c r="F3108" s="112">
        <f t="shared" si="375"/>
        <v>0</v>
      </c>
    </row>
    <row r="3109" spans="1:6" ht="15" customHeight="1">
      <c r="A3109" s="129"/>
      <c r="B3109" s="84" t="s">
        <v>8019</v>
      </c>
      <c r="C3109" s="18" t="s">
        <v>9929</v>
      </c>
      <c r="D3109" s="20">
        <v>359.60760000000005</v>
      </c>
      <c r="E3109" s="19">
        <f>IFERROR(VLOOKUP(B3109,'Techno Systems'!B:D,3,0),"")</f>
        <v>359.60760000000005</v>
      </c>
      <c r="F3109" s="112">
        <f t="shared" si="375"/>
        <v>0</v>
      </c>
    </row>
    <row r="3110" spans="1:6" ht="15" customHeight="1">
      <c r="A3110" s="129"/>
      <c r="B3110" s="84" t="s">
        <v>8020</v>
      </c>
      <c r="C3110" s="18" t="s">
        <v>9925</v>
      </c>
      <c r="D3110" s="20">
        <v>366.56280000000004</v>
      </c>
      <c r="E3110" s="19">
        <f>IFERROR(VLOOKUP(B3110,'Techno Systems'!B:D,3,0),"")</f>
        <v>366.56280000000004</v>
      </c>
      <c r="F3110" s="112">
        <f t="shared" si="375"/>
        <v>0</v>
      </c>
    </row>
    <row r="3111" spans="1:6" ht="15" customHeight="1">
      <c r="A3111" s="129"/>
      <c r="B3111" s="84" t="s">
        <v>8021</v>
      </c>
      <c r="C3111" s="18" t="s">
        <v>9910</v>
      </c>
      <c r="D3111" s="20">
        <v>512.34120000000007</v>
      </c>
      <c r="E3111" s="19">
        <f>IFERROR(VLOOKUP(B3111,'Techno Systems'!B:D,3,0),"")</f>
        <v>512.34120000000007</v>
      </c>
      <c r="F3111" s="112">
        <f t="shared" si="375"/>
        <v>0</v>
      </c>
    </row>
    <row r="3112" spans="1:6" ht="15" customHeight="1">
      <c r="A3112" s="129"/>
      <c r="B3112" s="84" t="s">
        <v>8022</v>
      </c>
      <c r="C3112" s="18" t="s">
        <v>9907</v>
      </c>
      <c r="D3112" s="20">
        <v>512.34120000000007</v>
      </c>
      <c r="E3112" s="19">
        <f>IFERROR(VLOOKUP(B3112,'Techno Systems'!B:D,3,0),"")</f>
        <v>512.34120000000007</v>
      </c>
      <c r="F3112" s="112">
        <f t="shared" si="375"/>
        <v>0</v>
      </c>
    </row>
    <row r="3113" spans="1:6" ht="15" customHeight="1">
      <c r="A3113" s="129"/>
      <c r="B3113" s="84" t="s">
        <v>8023</v>
      </c>
      <c r="C3113" s="18" t="s">
        <v>9908</v>
      </c>
      <c r="D3113" s="20">
        <v>512.34120000000007</v>
      </c>
      <c r="E3113" s="19">
        <f>IFERROR(VLOOKUP(B3113,'Techno Systems'!B:D,3,0),"")</f>
        <v>512.34120000000007</v>
      </c>
      <c r="F3113" s="112">
        <f t="shared" si="375"/>
        <v>0</v>
      </c>
    </row>
    <row r="3114" spans="1:6" ht="15" customHeight="1">
      <c r="A3114" s="129"/>
      <c r="B3114" s="84" t="s">
        <v>8024</v>
      </c>
      <c r="C3114" s="18" t="s">
        <v>9909</v>
      </c>
      <c r="D3114" s="20">
        <v>512.34120000000007</v>
      </c>
      <c r="E3114" s="19">
        <f>IFERROR(VLOOKUP(B3114,'Techno Systems'!B:D,3,0),"")</f>
        <v>512.34120000000007</v>
      </c>
      <c r="F3114" s="112">
        <f t="shared" si="375"/>
        <v>0</v>
      </c>
    </row>
    <row r="3115" spans="1:6" ht="15" customHeight="1">
      <c r="A3115" s="130"/>
      <c r="B3115" s="84" t="s">
        <v>8025</v>
      </c>
      <c r="C3115" s="18" t="s">
        <v>9913</v>
      </c>
      <c r="D3115" s="20">
        <v>512.34120000000007</v>
      </c>
      <c r="E3115" s="19">
        <f>IFERROR(VLOOKUP(B3115,'Techno Systems'!B:D,3,0),"")</f>
        <v>512.34120000000007</v>
      </c>
      <c r="F3115" s="112">
        <f t="shared" si="375"/>
        <v>0</v>
      </c>
    </row>
    <row r="3116" spans="1:6" ht="15" customHeight="1">
      <c r="A3116" s="129"/>
      <c r="B3116" s="84" t="s">
        <v>8026</v>
      </c>
      <c r="C3116" s="18" t="s">
        <v>9921</v>
      </c>
      <c r="D3116" s="20">
        <v>512.34120000000007</v>
      </c>
      <c r="E3116" s="19">
        <f>IFERROR(VLOOKUP(B3116,'Techno Systems'!B:D,3,0),"")</f>
        <v>512.34120000000007</v>
      </c>
      <c r="F3116" s="112">
        <f t="shared" si="375"/>
        <v>0</v>
      </c>
    </row>
    <row r="3117" spans="1:6" ht="15" customHeight="1">
      <c r="A3117" s="129"/>
      <c r="B3117" s="84" t="s">
        <v>8027</v>
      </c>
      <c r="C3117" s="18" t="s">
        <v>9892</v>
      </c>
      <c r="D3117" s="20">
        <v>538.72559999999999</v>
      </c>
      <c r="E3117" s="19">
        <f>IFERROR(VLOOKUP(B3117,'Techno Systems'!B:D,3,0),"")</f>
        <v>538.72559999999999</v>
      </c>
      <c r="F3117" s="112">
        <f t="shared" si="375"/>
        <v>0</v>
      </c>
    </row>
    <row r="3118" spans="1:6" ht="15" customHeight="1">
      <c r="A3118" s="129"/>
      <c r="B3118" s="84" t="s">
        <v>8028</v>
      </c>
      <c r="C3118" s="18" t="s">
        <v>9888</v>
      </c>
      <c r="D3118" s="20">
        <v>551.23199999999997</v>
      </c>
      <c r="E3118" s="19">
        <f>IFERROR(VLOOKUP(B3118,'Techno Systems'!B:D,3,0),"")</f>
        <v>551.23199999999997</v>
      </c>
      <c r="F3118" s="112">
        <f t="shared" si="375"/>
        <v>0</v>
      </c>
    </row>
    <row r="3119" spans="1:6" ht="15" customHeight="1">
      <c r="A3119" s="129"/>
      <c r="B3119" s="84" t="s">
        <v>8029</v>
      </c>
      <c r="C3119" s="18" t="s">
        <v>9930</v>
      </c>
      <c r="D3119" s="20">
        <v>684.51480000000004</v>
      </c>
      <c r="E3119" s="19">
        <f>IFERROR(VLOOKUP(B3119,'Techno Systems'!B:D,3,0),"")</f>
        <v>684.51480000000004</v>
      </c>
      <c r="F3119" s="112">
        <f t="shared" si="375"/>
        <v>0</v>
      </c>
    </row>
    <row r="3120" spans="1:6" ht="15" customHeight="1">
      <c r="A3120" s="129"/>
      <c r="B3120" s="84" t="s">
        <v>8030</v>
      </c>
      <c r="C3120" s="18" t="s">
        <v>9931</v>
      </c>
      <c r="D3120" s="20">
        <v>717.83280000000002</v>
      </c>
      <c r="E3120" s="19">
        <f>IFERROR(VLOOKUP(B3120,'Techno Systems'!B:D,3,0),"")</f>
        <v>717.83280000000002</v>
      </c>
      <c r="F3120" s="112">
        <f t="shared" si="375"/>
        <v>0</v>
      </c>
    </row>
    <row r="3121" spans="1:6" ht="15" customHeight="1">
      <c r="A3121" s="129"/>
      <c r="B3121" s="84" t="s">
        <v>8031</v>
      </c>
      <c r="C3121" s="18" t="s">
        <v>9928</v>
      </c>
      <c r="D3121" s="20">
        <v>735.8904</v>
      </c>
      <c r="E3121" s="19">
        <f>IFERROR(VLOOKUP(B3121,'Techno Systems'!B:D,3,0),"")</f>
        <v>735.8904</v>
      </c>
      <c r="F3121" s="112">
        <f t="shared" si="375"/>
        <v>0</v>
      </c>
    </row>
    <row r="3122" spans="1:6" ht="15" customHeight="1">
      <c r="A3122" s="130"/>
      <c r="B3122" s="97"/>
      <c r="C3122" s="9" t="s">
        <v>8834</v>
      </c>
      <c r="D3122" s="8"/>
      <c r="E3122" s="14"/>
      <c r="F3122" s="5"/>
    </row>
    <row r="3123" spans="1:6" ht="15" customHeight="1">
      <c r="A3123" s="129"/>
      <c r="B3123" s="132" t="s">
        <v>8808</v>
      </c>
      <c r="C3123" s="18" t="s">
        <v>8809</v>
      </c>
      <c r="D3123" s="20">
        <v>667.10040000000004</v>
      </c>
      <c r="E3123" s="19">
        <f>IFERROR(VLOOKUP(B3123,'Techno Systems'!B:D,3,0),"")</f>
        <v>667.10040000000004</v>
      </c>
      <c r="F3123" s="112">
        <f t="shared" ref="F3123:F3128" si="376">IFERROR(E3123/D3123-1,0)</f>
        <v>0</v>
      </c>
    </row>
    <row r="3124" spans="1:6" ht="15" customHeight="1">
      <c r="A3124" s="129"/>
      <c r="B3124" s="132" t="s">
        <v>8810</v>
      </c>
      <c r="C3124" s="18" t="s">
        <v>8811</v>
      </c>
      <c r="D3124" s="20">
        <v>667.10040000000004</v>
      </c>
      <c r="E3124" s="19">
        <f>IFERROR(VLOOKUP(B3124,'Techno Systems'!B:D,3,0),"")</f>
        <v>667.10040000000004</v>
      </c>
      <c r="F3124" s="112">
        <f t="shared" si="376"/>
        <v>0</v>
      </c>
    </row>
    <row r="3125" spans="1:6" ht="15" customHeight="1">
      <c r="A3125" s="129"/>
      <c r="B3125" s="132" t="s">
        <v>8812</v>
      </c>
      <c r="C3125" s="18" t="s">
        <v>8813</v>
      </c>
      <c r="D3125" s="20">
        <v>667.10040000000004</v>
      </c>
      <c r="E3125" s="19">
        <f>IFERROR(VLOOKUP(B3125,'Techno Systems'!B:D,3,0),"")</f>
        <v>667.10040000000004</v>
      </c>
      <c r="F3125" s="112">
        <f t="shared" si="376"/>
        <v>0</v>
      </c>
    </row>
    <row r="3126" spans="1:6" ht="15" customHeight="1">
      <c r="A3126" s="129"/>
      <c r="B3126" s="132" t="s">
        <v>8814</v>
      </c>
      <c r="C3126" s="18" t="s">
        <v>8815</v>
      </c>
      <c r="D3126" s="20">
        <v>667.10040000000004</v>
      </c>
      <c r="E3126" s="19">
        <f>IFERROR(VLOOKUP(B3126,'Techno Systems'!B:D,3,0),"")</f>
        <v>667.10040000000004</v>
      </c>
      <c r="F3126" s="112">
        <f t="shared" si="376"/>
        <v>0</v>
      </c>
    </row>
    <row r="3127" spans="1:6" ht="15" customHeight="1">
      <c r="A3127" s="129"/>
      <c r="B3127" s="132" t="s">
        <v>8816</v>
      </c>
      <c r="C3127" s="18" t="s">
        <v>8817</v>
      </c>
      <c r="D3127" s="20">
        <v>667.10040000000004</v>
      </c>
      <c r="E3127" s="19">
        <f>IFERROR(VLOOKUP(B3127,'Techno Systems'!B:D,3,0),"")</f>
        <v>667.10040000000004</v>
      </c>
      <c r="F3127" s="112">
        <f t="shared" si="376"/>
        <v>0</v>
      </c>
    </row>
    <row r="3128" spans="1:6" ht="15" customHeight="1">
      <c r="A3128" s="129"/>
      <c r="B3128" s="132" t="s">
        <v>8818</v>
      </c>
      <c r="C3128" s="18" t="s">
        <v>8819</v>
      </c>
      <c r="D3128" s="20">
        <v>667.10040000000004</v>
      </c>
      <c r="E3128" s="19">
        <f>IFERROR(VLOOKUP(B3128,'Techno Systems'!B:D,3,0),"")</f>
        <v>667.10040000000004</v>
      </c>
      <c r="F3128" s="112">
        <f t="shared" si="376"/>
        <v>0</v>
      </c>
    </row>
    <row r="3129" spans="1:6" ht="15" customHeight="1">
      <c r="A3129" s="130"/>
      <c r="B3129" s="97"/>
      <c r="C3129" s="9" t="s">
        <v>8835</v>
      </c>
      <c r="D3129" s="8"/>
      <c r="E3129" s="14"/>
      <c r="F3129" s="5"/>
    </row>
    <row r="3130" spans="1:6" ht="15" customHeight="1">
      <c r="A3130" s="129"/>
      <c r="B3130" s="132" t="s">
        <v>8820</v>
      </c>
      <c r="C3130" s="18" t="s">
        <v>8821</v>
      </c>
      <c r="D3130" s="20">
        <v>532.07759999999996</v>
      </c>
      <c r="E3130" s="19">
        <f>IFERROR(VLOOKUP(B3130,'Techno Systems'!B:D,3,0),"")</f>
        <v>532.07759999999996</v>
      </c>
      <c r="F3130" s="112">
        <f t="shared" ref="F3130:F3136" si="377">IFERROR(E3130/D3130-1,0)</f>
        <v>0</v>
      </c>
    </row>
    <row r="3131" spans="1:6" ht="15" customHeight="1">
      <c r="A3131" s="129"/>
      <c r="B3131" s="132" t="s">
        <v>8822</v>
      </c>
      <c r="C3131" s="18" t="s">
        <v>8823</v>
      </c>
      <c r="D3131" s="20">
        <v>532.07759999999996</v>
      </c>
      <c r="E3131" s="19">
        <f>IFERROR(VLOOKUP(B3131,'Techno Systems'!B:D,3,0),"")</f>
        <v>532.07759999999996</v>
      </c>
      <c r="F3131" s="112">
        <f t="shared" si="377"/>
        <v>0</v>
      </c>
    </row>
    <row r="3132" spans="1:6" ht="15" customHeight="1">
      <c r="A3132" s="129"/>
      <c r="B3132" s="132" t="s">
        <v>8824</v>
      </c>
      <c r="C3132" s="18" t="s">
        <v>8825</v>
      </c>
      <c r="D3132" s="20">
        <v>532.07759999999996</v>
      </c>
      <c r="E3132" s="19">
        <f>IFERROR(VLOOKUP(B3132,'Techno Systems'!B:D,3,0),"")</f>
        <v>532.07759999999996</v>
      </c>
      <c r="F3132" s="112">
        <f t="shared" si="377"/>
        <v>0</v>
      </c>
    </row>
    <row r="3133" spans="1:6" ht="15" customHeight="1">
      <c r="A3133" s="129"/>
      <c r="B3133" s="132" t="s">
        <v>8826</v>
      </c>
      <c r="C3133" s="18" t="s">
        <v>8827</v>
      </c>
      <c r="D3133" s="20">
        <v>532.07759999999996</v>
      </c>
      <c r="E3133" s="19">
        <f>IFERROR(VLOOKUP(B3133,'Techno Systems'!B:D,3,0),"")</f>
        <v>532.07759999999996</v>
      </c>
      <c r="F3133" s="112">
        <f t="shared" si="377"/>
        <v>0</v>
      </c>
    </row>
    <row r="3134" spans="1:6" ht="15" customHeight="1">
      <c r="A3134" s="129"/>
      <c r="B3134" s="132" t="s">
        <v>8828</v>
      </c>
      <c r="C3134" s="18" t="s">
        <v>8829</v>
      </c>
      <c r="D3134" s="20">
        <v>532.07759999999996</v>
      </c>
      <c r="E3134" s="19">
        <f>IFERROR(VLOOKUP(B3134,'Techno Systems'!B:D,3,0),"")</f>
        <v>532.07759999999996</v>
      </c>
      <c r="F3134" s="112">
        <f t="shared" si="377"/>
        <v>0</v>
      </c>
    </row>
    <row r="3135" spans="1:6" ht="15" customHeight="1">
      <c r="A3135" s="129"/>
      <c r="B3135" s="132" t="s">
        <v>8830</v>
      </c>
      <c r="C3135" s="18" t="s">
        <v>8831</v>
      </c>
      <c r="D3135" s="20">
        <v>532.07759999999996</v>
      </c>
      <c r="E3135" s="19">
        <f>IFERROR(VLOOKUP(B3135,'Techno Systems'!B:D,3,0),"")</f>
        <v>532.07759999999996</v>
      </c>
      <c r="F3135" s="112">
        <f t="shared" si="377"/>
        <v>0</v>
      </c>
    </row>
    <row r="3136" spans="1:6" ht="15" customHeight="1">
      <c r="A3136" s="129"/>
      <c r="B3136" s="132" t="s">
        <v>8832</v>
      </c>
      <c r="C3136" s="18" t="s">
        <v>8833</v>
      </c>
      <c r="D3136" s="20">
        <v>532.07759999999996</v>
      </c>
      <c r="E3136" s="19">
        <f>IFERROR(VLOOKUP(B3136,'Techno Systems'!B:D,3,0),"")</f>
        <v>532.07759999999996</v>
      </c>
      <c r="F3136" s="112">
        <f t="shared" si="377"/>
        <v>0</v>
      </c>
    </row>
    <row r="3137" spans="1:6" ht="15" customHeight="1">
      <c r="A3137" s="130"/>
      <c r="B3137" s="97"/>
      <c r="C3137" s="9" t="s">
        <v>10611</v>
      </c>
      <c r="D3137" s="8"/>
      <c r="E3137" s="14"/>
      <c r="F3137" s="5"/>
    </row>
    <row r="3138" spans="1:6" ht="15" customHeight="1">
      <c r="A3138" s="129"/>
      <c r="B3138" s="84" t="s">
        <v>10348</v>
      </c>
      <c r="C3138" s="18" t="s">
        <v>10349</v>
      </c>
      <c r="D3138" s="20">
        <v>67.691600000000008</v>
      </c>
      <c r="E3138" s="19">
        <f>IFERROR(VLOOKUP(B3138,'Techno Systems'!B:D,3,0),"")</f>
        <v>67.691600000000008</v>
      </c>
      <c r="F3138" s="112">
        <f t="shared" ref="F3138:F3140" si="378">IFERROR(E3138/D3138-1,0)</f>
        <v>0</v>
      </c>
    </row>
    <row r="3139" spans="1:6" ht="15" customHeight="1">
      <c r="A3139" s="129"/>
      <c r="B3139" s="84" t="s">
        <v>10350</v>
      </c>
      <c r="C3139" s="18" t="s">
        <v>10351</v>
      </c>
      <c r="D3139" s="20">
        <v>137.5668</v>
      </c>
      <c r="E3139" s="19">
        <f>IFERROR(VLOOKUP(B3139,'Techno Systems'!B:D,3,0),"")</f>
        <v>137.5668</v>
      </c>
      <c r="F3139" s="112">
        <f t="shared" si="378"/>
        <v>0</v>
      </c>
    </row>
    <row r="3140" spans="1:6" ht="15" customHeight="1">
      <c r="A3140" s="129"/>
      <c r="B3140" s="84" t="s">
        <v>10352</v>
      </c>
      <c r="C3140" s="18" t="s">
        <v>10353</v>
      </c>
      <c r="D3140" s="20">
        <v>205.25839999999999</v>
      </c>
      <c r="E3140" s="19">
        <f>IFERROR(VLOOKUP(B3140,'Techno Systems'!B:D,3,0),"")</f>
        <v>205.25839999999999</v>
      </c>
      <c r="F3140" s="112">
        <f t="shared" si="378"/>
        <v>0</v>
      </c>
    </row>
    <row r="3141" spans="1:6" ht="15" customHeight="1">
      <c r="A3141" s="130"/>
      <c r="B3141" s="97"/>
      <c r="C3141" s="9" t="s">
        <v>10612</v>
      </c>
      <c r="D3141" s="8"/>
      <c r="E3141" s="14"/>
      <c r="F3141" s="5"/>
    </row>
    <row r="3142" spans="1:6" ht="15" customHeight="1">
      <c r="A3142" s="129"/>
      <c r="B3142" s="84" t="s">
        <v>8912</v>
      </c>
      <c r="C3142" s="18" t="s">
        <v>8913</v>
      </c>
      <c r="D3142" s="20">
        <v>107.2</v>
      </c>
      <c r="E3142" s="19">
        <f>IFERROR(VLOOKUP(B3142,'Techno Systems'!B:D,3,0),"")</f>
        <v>107.2</v>
      </c>
      <c r="F3142" s="112">
        <f t="shared" ref="F3142:F3145" si="379">IFERROR(E3142/D3142-1,0)</f>
        <v>0</v>
      </c>
    </row>
    <row r="3143" spans="1:6" ht="15" customHeight="1">
      <c r="A3143" s="129"/>
      <c r="B3143" s="84" t="s">
        <v>8914</v>
      </c>
      <c r="C3143" s="18" t="s">
        <v>8915</v>
      </c>
      <c r="D3143" s="20">
        <v>214.4</v>
      </c>
      <c r="E3143" s="19">
        <f>IFERROR(VLOOKUP(B3143,'Techno Systems'!B:D,3,0),"")</f>
        <v>214.4</v>
      </c>
      <c r="F3143" s="112">
        <f t="shared" si="379"/>
        <v>0</v>
      </c>
    </row>
    <row r="3144" spans="1:6" ht="15" customHeight="1">
      <c r="A3144" s="129"/>
      <c r="B3144" s="84" t="s">
        <v>8916</v>
      </c>
      <c r="C3144" s="18" t="s">
        <v>8917</v>
      </c>
      <c r="D3144" s="20">
        <v>321.61</v>
      </c>
      <c r="E3144" s="19">
        <f>IFERROR(VLOOKUP(B3144,'Techno Systems'!B:D,3,0),"")</f>
        <v>321.61</v>
      </c>
      <c r="F3144" s="112">
        <f t="shared" si="379"/>
        <v>0</v>
      </c>
    </row>
    <row r="3145" spans="1:6" ht="15" customHeight="1">
      <c r="A3145" s="129"/>
      <c r="B3145" s="84" t="s">
        <v>8918</v>
      </c>
      <c r="C3145" s="18" t="s">
        <v>8919</v>
      </c>
      <c r="D3145" s="20">
        <v>428.81</v>
      </c>
      <c r="E3145" s="19">
        <f>IFERROR(VLOOKUP(B3145,'Techno Systems'!B:D,3,0),"")</f>
        <v>428.81</v>
      </c>
      <c r="F3145" s="112">
        <f t="shared" si="379"/>
        <v>0</v>
      </c>
    </row>
    <row r="3146" spans="1:6" ht="10.5" customHeight="1">
      <c r="A3146" s="130"/>
      <c r="B3146" s="97"/>
      <c r="C3146" s="18"/>
      <c r="D3146" s="8"/>
      <c r="E3146" s="10"/>
      <c r="F3146" s="5"/>
    </row>
    <row r="3147" spans="1:6" ht="15" customHeight="1">
      <c r="A3147" s="129"/>
      <c r="B3147" s="84" t="s">
        <v>8920</v>
      </c>
      <c r="C3147" s="18" t="s">
        <v>8921</v>
      </c>
      <c r="D3147" s="20">
        <v>249.71</v>
      </c>
      <c r="E3147" s="19">
        <f>IFERROR(VLOOKUP(B3147,'Techno Systems'!B:D,3,0),"")</f>
        <v>249.71</v>
      </c>
      <c r="F3147" s="112">
        <f t="shared" ref="F3147:F3150" si="380">IFERROR(E3147/D3147-1,0)</f>
        <v>0</v>
      </c>
    </row>
    <row r="3148" spans="1:6" ht="15" customHeight="1">
      <c r="A3148" s="129"/>
      <c r="B3148" s="84" t="s">
        <v>8922</v>
      </c>
      <c r="C3148" s="18" t="s">
        <v>8923</v>
      </c>
      <c r="D3148" s="20">
        <v>499.44</v>
      </c>
      <c r="E3148" s="19">
        <f>IFERROR(VLOOKUP(B3148,'Techno Systems'!B:D,3,0),"")</f>
        <v>499.44</v>
      </c>
      <c r="F3148" s="112">
        <f t="shared" si="380"/>
        <v>0</v>
      </c>
    </row>
    <row r="3149" spans="1:6" ht="15" customHeight="1">
      <c r="A3149" s="129"/>
      <c r="B3149" s="84" t="s">
        <v>8924</v>
      </c>
      <c r="C3149" s="18" t="s">
        <v>8925</v>
      </c>
      <c r="D3149" s="20">
        <v>747.89</v>
      </c>
      <c r="E3149" s="19">
        <f>IFERROR(VLOOKUP(B3149,'Techno Systems'!B:D,3,0),"")</f>
        <v>747.89</v>
      </c>
      <c r="F3149" s="112">
        <f t="shared" si="380"/>
        <v>0</v>
      </c>
    </row>
    <row r="3150" spans="1:6" ht="15" customHeight="1">
      <c r="A3150" s="129"/>
      <c r="B3150" s="84" t="s">
        <v>8926</v>
      </c>
      <c r="C3150" s="18" t="s">
        <v>8927</v>
      </c>
      <c r="D3150" s="20">
        <v>996.35</v>
      </c>
      <c r="E3150" s="19">
        <f>IFERROR(VLOOKUP(B3150,'Techno Systems'!B:D,3,0),"")</f>
        <v>996.35</v>
      </c>
      <c r="F3150" s="112">
        <f t="shared" si="380"/>
        <v>0</v>
      </c>
    </row>
    <row r="3151" spans="1:6" ht="15" customHeight="1">
      <c r="A3151" s="130"/>
      <c r="B3151" s="52"/>
      <c r="C3151" s="6" t="s">
        <v>10757</v>
      </c>
      <c r="D3151" s="8"/>
      <c r="E3151" s="10"/>
      <c r="F3151" s="5"/>
    </row>
    <row r="3152" spans="1:6" ht="15" customHeight="1">
      <c r="A3152" s="129"/>
      <c r="B3152" s="51" t="s">
        <v>10750</v>
      </c>
      <c r="C3152" s="18" t="s">
        <v>10751</v>
      </c>
      <c r="D3152" s="20">
        <v>595.34</v>
      </c>
      <c r="E3152" s="19">
        <f>IFERROR(VLOOKUP(B3152,'Techno Systems'!B:D,3,0),"")</f>
        <v>595.34</v>
      </c>
      <c r="F3152" s="112">
        <f t="shared" ref="F3152:F3156" si="381">IFERROR(E3152/D3152-1,0)</f>
        <v>0</v>
      </c>
    </row>
    <row r="3153" spans="1:6" ht="15" customHeight="1">
      <c r="A3153" s="129"/>
      <c r="B3153" s="51" t="s">
        <v>10752</v>
      </c>
      <c r="C3153" s="18" t="s">
        <v>10753</v>
      </c>
      <c r="D3153" s="20">
        <v>364.5</v>
      </c>
      <c r="E3153" s="19">
        <f>IFERROR(VLOOKUP(B3153,'Techno Systems'!B:D,3,0),"")</f>
        <v>364.5</v>
      </c>
      <c r="F3153" s="112">
        <f t="shared" si="381"/>
        <v>0</v>
      </c>
    </row>
    <row r="3154" spans="1:6" ht="15" customHeight="1">
      <c r="A3154" s="129"/>
      <c r="B3154" s="51" t="s">
        <v>10748</v>
      </c>
      <c r="C3154" s="18" t="s">
        <v>10749</v>
      </c>
      <c r="D3154" s="20">
        <v>583.19000000000005</v>
      </c>
      <c r="E3154" s="19">
        <f>IFERROR(VLOOKUP(B3154,'Techno Systems'!B:D,3,0),"")</f>
        <v>583.19000000000005</v>
      </c>
      <c r="F3154" s="112">
        <f t="shared" si="381"/>
        <v>0</v>
      </c>
    </row>
    <row r="3155" spans="1:6" ht="15" customHeight="1">
      <c r="A3155" s="129"/>
      <c r="B3155" s="51" t="s">
        <v>10754</v>
      </c>
      <c r="C3155" s="18" t="s">
        <v>10755</v>
      </c>
      <c r="D3155" s="20">
        <v>1239.29</v>
      </c>
      <c r="E3155" s="19">
        <f>IFERROR(VLOOKUP(B3155,'Techno Systems'!B:D,3,0),"")</f>
        <v>1239.29</v>
      </c>
      <c r="F3155" s="112">
        <f t="shared" si="381"/>
        <v>0</v>
      </c>
    </row>
    <row r="3156" spans="1:6" ht="15" customHeight="1">
      <c r="A3156" s="129"/>
      <c r="B3156" s="51" t="s">
        <v>11288</v>
      </c>
      <c r="C3156" s="188" t="s">
        <v>11289</v>
      </c>
      <c r="D3156" s="20">
        <v>582.91</v>
      </c>
      <c r="E3156" s="19">
        <f>IFERROR(VLOOKUP(B3156,'Techno Systems'!B:D,3,0),"")</f>
        <v>582.91</v>
      </c>
      <c r="F3156" s="112">
        <f t="shared" si="381"/>
        <v>0</v>
      </c>
    </row>
    <row r="3157" spans="1:6" ht="15" customHeight="1">
      <c r="A3157" s="130"/>
      <c r="B3157" s="97"/>
      <c r="C3157" s="9" t="s">
        <v>10343</v>
      </c>
      <c r="D3157" s="13"/>
      <c r="E3157" s="14"/>
      <c r="F3157" s="5"/>
    </row>
    <row r="3158" spans="1:6" ht="15" customHeight="1">
      <c r="A3158" s="129"/>
      <c r="B3158" s="84" t="s">
        <v>10282</v>
      </c>
      <c r="C3158" s="18" t="s">
        <v>10283</v>
      </c>
      <c r="D3158" s="20">
        <v>590</v>
      </c>
      <c r="E3158" s="19">
        <f>IFERROR(VLOOKUP(B3158,'Techno Systems'!B:D,3,0),"")</f>
        <v>590</v>
      </c>
      <c r="F3158" s="112">
        <f t="shared" ref="F3158:F3160" si="382">IFERROR(E3158/D3158-1,0)</f>
        <v>0</v>
      </c>
    </row>
    <row r="3159" spans="1:6" ht="15" customHeight="1">
      <c r="A3159" s="129"/>
      <c r="B3159" s="84" t="s">
        <v>11153</v>
      </c>
      <c r="C3159" s="18" t="s">
        <v>11154</v>
      </c>
      <c r="D3159" s="20">
        <v>595</v>
      </c>
      <c r="E3159" s="19">
        <f>IFERROR(VLOOKUP(B3159,'Techno Systems'!B:D,3,0),"")</f>
        <v>595</v>
      </c>
      <c r="F3159" s="112">
        <f t="shared" si="382"/>
        <v>0</v>
      </c>
    </row>
    <row r="3160" spans="1:6" ht="15" customHeight="1">
      <c r="A3160" s="129"/>
      <c r="B3160" s="84" t="s">
        <v>10257</v>
      </c>
      <c r="C3160" s="18" t="s">
        <v>10258</v>
      </c>
      <c r="D3160" s="20">
        <v>610</v>
      </c>
      <c r="E3160" s="19">
        <f>IFERROR(VLOOKUP(B3160,'Techno Systems'!B:D,3,0),"")</f>
        <v>610</v>
      </c>
      <c r="F3160" s="112">
        <f t="shared" si="382"/>
        <v>0</v>
      </c>
    </row>
    <row r="3161" spans="1:6" ht="7.5" customHeight="1">
      <c r="A3161" s="130"/>
      <c r="B3161" s="97"/>
      <c r="C3161" s="18"/>
      <c r="D3161" s="8"/>
      <c r="E3161" s="10"/>
      <c r="F3161" s="5"/>
    </row>
    <row r="3162" spans="1:6" ht="15" customHeight="1">
      <c r="A3162" s="129"/>
      <c r="B3162" s="84" t="s">
        <v>11294</v>
      </c>
      <c r="C3162" s="18" t="s">
        <v>11295</v>
      </c>
      <c r="D3162" s="20">
        <v>480</v>
      </c>
      <c r="E3162" s="19">
        <f>IFERROR(VLOOKUP(B3162,'Techno Systems'!B:D,3,0),"")</f>
        <v>480</v>
      </c>
      <c r="F3162" s="112">
        <f t="shared" ref="F3162:F3163" si="383">IFERROR(E3162/D3162-1,0)</f>
        <v>0</v>
      </c>
    </row>
    <row r="3163" spans="1:6" ht="15" customHeight="1">
      <c r="A3163" s="129"/>
      <c r="B3163" s="84" t="s">
        <v>11296</v>
      </c>
      <c r="C3163" s="18" t="s">
        <v>11297</v>
      </c>
      <c r="D3163" s="20">
        <v>520</v>
      </c>
      <c r="E3163" s="19">
        <f>IFERROR(VLOOKUP(B3163,'Techno Systems'!B:D,3,0),"")</f>
        <v>520</v>
      </c>
      <c r="F3163" s="112">
        <f t="shared" si="383"/>
        <v>0</v>
      </c>
    </row>
    <row r="3164" spans="1:6" ht="7.5" customHeight="1">
      <c r="A3164" s="130"/>
      <c r="B3164" s="97"/>
      <c r="C3164" s="18"/>
      <c r="D3164" s="8"/>
      <c r="E3164" s="10"/>
      <c r="F3164" s="5"/>
    </row>
    <row r="3165" spans="1:6" ht="15" customHeight="1">
      <c r="A3165" s="129"/>
      <c r="B3165" s="84" t="s">
        <v>11298</v>
      </c>
      <c r="C3165" s="188" t="s">
        <v>11299</v>
      </c>
      <c r="D3165" s="20">
        <v>488.27</v>
      </c>
      <c r="E3165" s="19">
        <f>IFERROR(VLOOKUP(B3165,'Techno Systems'!B:D,3,0),"")</f>
        <v>488.27</v>
      </c>
      <c r="F3165" s="112">
        <f t="shared" ref="F3165" si="384">IFERROR(E3165/D3165-1,0)</f>
        <v>0</v>
      </c>
    </row>
    <row r="3166" spans="1:6" ht="10.5" customHeight="1">
      <c r="A3166" s="130"/>
      <c r="B3166" s="97"/>
      <c r="C3166" s="18"/>
      <c r="D3166" s="8"/>
      <c r="E3166" s="10"/>
      <c r="F3166" s="5"/>
    </row>
    <row r="3167" spans="1:6" ht="15" customHeight="1">
      <c r="A3167" s="129"/>
      <c r="B3167" s="84" t="s">
        <v>10280</v>
      </c>
      <c r="C3167" s="18" t="s">
        <v>10281</v>
      </c>
      <c r="D3167" s="20">
        <v>800</v>
      </c>
      <c r="E3167" s="19">
        <f>IFERROR(VLOOKUP(B3167,'Techno Systems'!B:D,3,0),"")</f>
        <v>800</v>
      </c>
      <c r="F3167" s="112">
        <f t="shared" ref="F3167:F3168" si="385">IFERROR(E3167/D3167-1,0)</f>
        <v>0</v>
      </c>
    </row>
    <row r="3168" spans="1:6" ht="15" customHeight="1">
      <c r="A3168" s="129"/>
      <c r="B3168" s="84" t="s">
        <v>10274</v>
      </c>
      <c r="C3168" s="18" t="s">
        <v>10275</v>
      </c>
      <c r="D3168" s="20">
        <v>840</v>
      </c>
      <c r="E3168" s="19">
        <f>IFERROR(VLOOKUP(B3168,'Techno Systems'!B:D,3,0),"")</f>
        <v>840</v>
      </c>
      <c r="F3168" s="112">
        <f t="shared" si="385"/>
        <v>0</v>
      </c>
    </row>
    <row r="3169" spans="1:6" ht="15" customHeight="1">
      <c r="A3169" s="130"/>
      <c r="B3169" s="97"/>
      <c r="C3169" s="18"/>
      <c r="D3169" s="8"/>
      <c r="E3169" s="10"/>
      <c r="F3169" s="5"/>
    </row>
    <row r="3170" spans="1:6" s="15" customFormat="1" ht="15" customHeight="1">
      <c r="A3170" s="129"/>
      <c r="B3170" s="84" t="s">
        <v>11126</v>
      </c>
      <c r="C3170" s="18" t="s">
        <v>11127</v>
      </c>
      <c r="D3170" s="20">
        <v>455</v>
      </c>
      <c r="E3170" s="19">
        <f>IFERROR(VLOOKUP(B3170,'Techno Systems'!B:D,3,0),"")</f>
        <v>455</v>
      </c>
      <c r="F3170" s="112">
        <f t="shared" ref="F3170" si="386">IFERROR(E3170/D3170-1,0)</f>
        <v>0</v>
      </c>
    </row>
    <row r="3171" spans="1:6" s="15" customFormat="1" ht="15" customHeight="1">
      <c r="A3171" s="129"/>
      <c r="B3171" s="225"/>
      <c r="C3171" s="219"/>
      <c r="D3171" s="8"/>
      <c r="E3171" s="226"/>
      <c r="F3171" s="220"/>
    </row>
    <row r="3172" spans="1:6" s="15" customFormat="1" ht="15" customHeight="1">
      <c r="A3172" s="129"/>
      <c r="B3172" s="84" t="s">
        <v>11093</v>
      </c>
      <c r="C3172" s="18" t="s">
        <v>11094</v>
      </c>
      <c r="D3172" s="20">
        <v>1698</v>
      </c>
      <c r="E3172" s="19">
        <f>IFERROR(VLOOKUP(B3172,'Techno Systems'!B:D,3,0),"")</f>
        <v>1698</v>
      </c>
      <c r="F3172" s="112">
        <f t="shared" ref="F3172:F3174" si="387">IFERROR(E3172/D3172-1,0)</f>
        <v>0</v>
      </c>
    </row>
    <row r="3173" spans="1:6" ht="15" customHeight="1">
      <c r="A3173" s="129"/>
      <c r="B3173" s="84" t="s">
        <v>10262</v>
      </c>
      <c r="C3173" s="18" t="s">
        <v>10263</v>
      </c>
      <c r="D3173" s="20">
        <v>1980</v>
      </c>
      <c r="E3173" s="19">
        <f>IFERROR(VLOOKUP(B3173,'Techno Systems'!B:D,3,0),"")</f>
        <v>1980</v>
      </c>
      <c r="F3173" s="112">
        <f t="shared" si="387"/>
        <v>0</v>
      </c>
    </row>
    <row r="3174" spans="1:6" ht="15" customHeight="1">
      <c r="A3174" s="129"/>
      <c r="B3174" s="84" t="s">
        <v>11089</v>
      </c>
      <c r="C3174" s="18" t="s">
        <v>11090</v>
      </c>
      <c r="D3174" s="20">
        <v>2490</v>
      </c>
      <c r="E3174" s="19">
        <f>IFERROR(VLOOKUP(B3174,'Techno Systems'!B:D,3,0),"")</f>
        <v>2490</v>
      </c>
      <c r="F3174" s="112">
        <f t="shared" si="387"/>
        <v>0</v>
      </c>
    </row>
    <row r="3175" spans="1:6" ht="15" customHeight="1">
      <c r="A3175" s="130"/>
      <c r="B3175" s="97"/>
      <c r="C3175" s="18"/>
      <c r="D3175" s="8"/>
      <c r="E3175" s="10"/>
      <c r="F3175" s="5"/>
    </row>
    <row r="3176" spans="1:6" ht="15" customHeight="1">
      <c r="A3176" s="129"/>
      <c r="B3176" s="84" t="s">
        <v>11300</v>
      </c>
      <c r="C3176" s="18" t="s">
        <v>11301</v>
      </c>
      <c r="D3176" s="20">
        <v>1426.79</v>
      </c>
      <c r="E3176" s="19">
        <f>IFERROR(VLOOKUP(B3176,'Techno Systems'!B:D,3,0),"")</f>
        <v>1426.79</v>
      </c>
      <c r="F3176" s="112">
        <f t="shared" ref="F3176:F3177" si="388">IFERROR(E3176/D3176-1,0)</f>
        <v>0</v>
      </c>
    </row>
    <row r="3177" spans="1:6" ht="15" customHeight="1">
      <c r="A3177" s="129"/>
      <c r="B3177" s="84" t="s">
        <v>11302</v>
      </c>
      <c r="C3177" s="18" t="s">
        <v>11303</v>
      </c>
      <c r="D3177" s="20">
        <v>1614.59</v>
      </c>
      <c r="E3177" s="19">
        <f>IFERROR(VLOOKUP(B3177,'Techno Systems'!B:D,3,0),"")</f>
        <v>1614.59</v>
      </c>
      <c r="F3177" s="112">
        <f t="shared" si="388"/>
        <v>0</v>
      </c>
    </row>
    <row r="3178" spans="1:6" ht="15" customHeight="1">
      <c r="A3178" s="130"/>
      <c r="B3178" s="97"/>
      <c r="C3178" s="18"/>
      <c r="D3178" s="8"/>
      <c r="E3178" s="10"/>
      <c r="F3178" s="5"/>
    </row>
    <row r="3179" spans="1:6" ht="15" customHeight="1">
      <c r="A3179" s="129"/>
      <c r="B3179" s="84" t="s">
        <v>11160</v>
      </c>
      <c r="C3179" s="18" t="s">
        <v>11161</v>
      </c>
      <c r="D3179" s="20">
        <v>1472</v>
      </c>
      <c r="E3179" s="19">
        <f>IFERROR(VLOOKUP(B3179,'Techno Systems'!B:D,3,0),"")</f>
        <v>1472</v>
      </c>
      <c r="F3179" s="112">
        <f t="shared" ref="F3179:F3180" si="389">IFERROR(E3179/D3179-1,0)</f>
        <v>0</v>
      </c>
    </row>
    <row r="3180" spans="1:6" ht="15" customHeight="1">
      <c r="A3180" s="129"/>
      <c r="B3180" s="84" t="s">
        <v>11138</v>
      </c>
      <c r="C3180" s="18" t="s">
        <v>11139</v>
      </c>
      <c r="D3180" s="20">
        <v>1980</v>
      </c>
      <c r="E3180" s="19">
        <f>IFERROR(VLOOKUP(B3180,'Techno Systems'!B:D,3,0),"")</f>
        <v>1980</v>
      </c>
      <c r="F3180" s="112">
        <f t="shared" si="389"/>
        <v>0</v>
      </c>
    </row>
    <row r="3181" spans="1:6" ht="15" customHeight="1">
      <c r="A3181" s="130"/>
      <c r="B3181" s="97"/>
      <c r="C3181" s="18"/>
      <c r="D3181" s="8"/>
      <c r="E3181" s="10"/>
      <c r="F3181" s="5"/>
    </row>
    <row r="3182" spans="1:6" ht="15" customHeight="1">
      <c r="A3182" s="129"/>
      <c r="B3182" s="84" t="s">
        <v>11304</v>
      </c>
      <c r="C3182" s="18" t="s">
        <v>11305</v>
      </c>
      <c r="D3182" s="20">
        <v>1314.59</v>
      </c>
      <c r="E3182" s="19">
        <f>IFERROR(VLOOKUP(B3182,'Techno Systems'!B:D,3,0),"")</f>
        <v>1314.59</v>
      </c>
      <c r="F3182" s="112">
        <f t="shared" ref="F3182:F3184" si="390">IFERROR(E3182/D3182-1,0)</f>
        <v>0</v>
      </c>
    </row>
    <row r="3183" spans="1:6" ht="15" customHeight="1">
      <c r="A3183" s="129"/>
      <c r="B3183" s="84" t="s">
        <v>11306</v>
      </c>
      <c r="C3183" s="18" t="s">
        <v>11307</v>
      </c>
      <c r="D3183" s="20">
        <v>1408.48</v>
      </c>
      <c r="E3183" s="19">
        <f>IFERROR(VLOOKUP(B3183,'Techno Systems'!B:D,3,0),"")</f>
        <v>1408.48</v>
      </c>
      <c r="F3183" s="112">
        <f t="shared" si="390"/>
        <v>0</v>
      </c>
    </row>
    <row r="3184" spans="1:6" ht="15" customHeight="1">
      <c r="A3184" s="129"/>
      <c r="B3184" s="84" t="s">
        <v>11308</v>
      </c>
      <c r="C3184" s="18" t="s">
        <v>11309</v>
      </c>
      <c r="D3184" s="20">
        <v>1502.38</v>
      </c>
      <c r="E3184" s="19">
        <f>IFERROR(VLOOKUP(B3184,'Techno Systems'!B:D,3,0),"")</f>
        <v>1502.38</v>
      </c>
      <c r="F3184" s="112">
        <f t="shared" si="390"/>
        <v>0</v>
      </c>
    </row>
    <row r="3185" spans="1:6" ht="15" customHeight="1">
      <c r="A3185" s="130"/>
      <c r="B3185" s="97"/>
      <c r="C3185" s="9" t="s">
        <v>10344</v>
      </c>
      <c r="D3185" s="13"/>
      <c r="E3185" s="14"/>
      <c r="F3185" s="5"/>
    </row>
    <row r="3186" spans="1:6" ht="15" customHeight="1">
      <c r="A3186" s="129"/>
      <c r="B3186" s="84" t="s">
        <v>10255</v>
      </c>
      <c r="C3186" s="18" t="s">
        <v>10256</v>
      </c>
      <c r="D3186" s="20">
        <v>720</v>
      </c>
      <c r="E3186" s="19">
        <f>IFERROR(VLOOKUP(B3186,'Techno Systems'!B:D,3,0),"")</f>
        <v>720</v>
      </c>
      <c r="F3186" s="112">
        <f t="shared" ref="F3186" si="391">IFERROR(E3186/D3186-1,0)</f>
        <v>0</v>
      </c>
    </row>
    <row r="3187" spans="1:6" ht="15" customHeight="1">
      <c r="A3187" s="130"/>
      <c r="B3187" s="97"/>
      <c r="C3187" s="9" t="s">
        <v>10345</v>
      </c>
      <c r="D3187" s="13"/>
      <c r="E3187" s="14"/>
      <c r="F3187" s="5"/>
    </row>
    <row r="3188" spans="1:6" ht="15" customHeight="1">
      <c r="A3188" s="129"/>
      <c r="B3188" s="84" t="s">
        <v>10287</v>
      </c>
      <c r="C3188" s="18" t="s">
        <v>10288</v>
      </c>
      <c r="D3188" s="20">
        <v>360</v>
      </c>
      <c r="E3188" s="19">
        <f>IFERROR(VLOOKUP(B3188,'Techno Systems'!B:D,3,0),"")</f>
        <v>360</v>
      </c>
      <c r="F3188" s="112">
        <f t="shared" ref="F3188" si="392">IFERROR(E3188/D3188-1,0)</f>
        <v>0</v>
      </c>
    </row>
    <row r="3189" spans="1:6" ht="15" customHeight="1">
      <c r="A3189" s="130"/>
      <c r="B3189" s="97"/>
      <c r="C3189" s="9" t="s">
        <v>10346</v>
      </c>
      <c r="D3189" s="13"/>
      <c r="E3189" s="14"/>
      <c r="F3189" s="5"/>
    </row>
    <row r="3190" spans="1:6" ht="24.95" customHeight="1">
      <c r="A3190" s="129"/>
      <c r="B3190" s="84" t="s">
        <v>10247</v>
      </c>
      <c r="C3190" s="18" t="s">
        <v>10248</v>
      </c>
      <c r="D3190" s="20">
        <v>460</v>
      </c>
      <c r="E3190" s="19">
        <f>IFERROR(VLOOKUP(B3190,'Techno Systems'!B:D,3,0),"")</f>
        <v>460</v>
      </c>
      <c r="F3190" s="112">
        <f t="shared" ref="F3190:F3191" si="393">IFERROR(E3190/D3190-1,0)</f>
        <v>0</v>
      </c>
    </row>
    <row r="3191" spans="1:6" ht="24.95" customHeight="1">
      <c r="A3191" s="129"/>
      <c r="B3191" s="84" t="s">
        <v>10270</v>
      </c>
      <c r="C3191" s="18" t="s">
        <v>10271</v>
      </c>
      <c r="D3191" s="20">
        <v>810</v>
      </c>
      <c r="E3191" s="19">
        <f>IFERROR(VLOOKUP(B3191,'Techno Systems'!B:D,3,0),"")</f>
        <v>810</v>
      </c>
      <c r="F3191" s="112">
        <f t="shared" si="393"/>
        <v>0</v>
      </c>
    </row>
    <row r="3192" spans="1:6" ht="15" customHeight="1">
      <c r="A3192" s="130"/>
      <c r="B3192" s="97"/>
      <c r="C3192" s="9" t="s">
        <v>10347</v>
      </c>
      <c r="D3192" s="13"/>
      <c r="E3192" s="14"/>
      <c r="F3192" s="5"/>
    </row>
    <row r="3193" spans="1:6" ht="15" customHeight="1">
      <c r="A3193" s="129"/>
      <c r="B3193" s="84" t="s">
        <v>10272</v>
      </c>
      <c r="C3193" s="18" t="s">
        <v>10273</v>
      </c>
      <c r="D3193" s="20">
        <v>700</v>
      </c>
      <c r="E3193" s="19">
        <f>IFERROR(VLOOKUP(B3193,'Techno Systems'!B:D,3,0),"")</f>
        <v>700</v>
      </c>
      <c r="F3193" s="112">
        <f t="shared" ref="F3193:F3196" si="394">IFERROR(E3193/D3193-1,0)</f>
        <v>0</v>
      </c>
    </row>
    <row r="3194" spans="1:6" ht="15" customHeight="1">
      <c r="A3194" s="129"/>
      <c r="B3194" s="84" t="s">
        <v>10266</v>
      </c>
      <c r="C3194" s="18" t="s">
        <v>10267</v>
      </c>
      <c r="D3194" s="20">
        <v>700</v>
      </c>
      <c r="E3194" s="19">
        <f>IFERROR(VLOOKUP(B3194,'Techno Systems'!B:D,3,0),"")</f>
        <v>700</v>
      </c>
      <c r="F3194" s="112">
        <f t="shared" si="394"/>
        <v>0</v>
      </c>
    </row>
    <row r="3195" spans="1:6" ht="15" customHeight="1">
      <c r="A3195" s="129"/>
      <c r="B3195" s="84" t="s">
        <v>10289</v>
      </c>
      <c r="C3195" s="18" t="s">
        <v>10290</v>
      </c>
      <c r="D3195" s="20">
        <v>950</v>
      </c>
      <c r="E3195" s="19">
        <f>IFERROR(VLOOKUP(B3195,'Techno Systems'!B:D,3,0),"")</f>
        <v>950</v>
      </c>
      <c r="F3195" s="112">
        <f t="shared" si="394"/>
        <v>0</v>
      </c>
    </row>
    <row r="3196" spans="1:6" ht="15" customHeight="1">
      <c r="A3196" s="129"/>
      <c r="B3196" s="84" t="s">
        <v>10250</v>
      </c>
      <c r="C3196" s="18" t="s">
        <v>10251</v>
      </c>
      <c r="D3196" s="20">
        <v>1050</v>
      </c>
      <c r="E3196" s="19">
        <f>IFERROR(VLOOKUP(B3196,'Techno Systems'!B:D,3,0),"")</f>
        <v>1050</v>
      </c>
      <c r="F3196" s="112">
        <f t="shared" si="394"/>
        <v>0</v>
      </c>
    </row>
    <row r="3197" spans="1:6" ht="15" customHeight="1">
      <c r="A3197" s="130"/>
      <c r="B3197" s="97"/>
      <c r="C3197" s="9" t="s">
        <v>10354</v>
      </c>
      <c r="D3197" s="8"/>
      <c r="E3197" s="14"/>
      <c r="F3197" s="5"/>
    </row>
    <row r="3198" spans="1:6" ht="30" customHeight="1">
      <c r="A3198" s="129"/>
      <c r="B3198" s="84" t="s">
        <v>10355</v>
      </c>
      <c r="C3198" s="18" t="s">
        <v>10356</v>
      </c>
      <c r="D3198" s="20">
        <v>1458.4099999999999</v>
      </c>
      <c r="E3198" s="19">
        <f>IFERROR(VLOOKUP(B3198,'Techno Systems'!B:D,3,0),"")</f>
        <v>1458.4099999999999</v>
      </c>
      <c r="F3198" s="112">
        <f t="shared" ref="F3198:F3201" si="395">IFERROR(E3198/D3198-1,0)</f>
        <v>0</v>
      </c>
    </row>
    <row r="3199" spans="1:6" ht="30" customHeight="1">
      <c r="A3199" s="129"/>
      <c r="B3199" s="84" t="s">
        <v>10357</v>
      </c>
      <c r="C3199" s="18" t="s">
        <v>10358</v>
      </c>
      <c r="D3199" s="20">
        <v>1669.6279999999999</v>
      </c>
      <c r="E3199" s="19">
        <f>IFERROR(VLOOKUP(B3199,'Techno Systems'!B:D,3,0),"")</f>
        <v>1669.6279999999999</v>
      </c>
      <c r="F3199" s="112">
        <f t="shared" si="395"/>
        <v>0</v>
      </c>
    </row>
    <row r="3200" spans="1:6" ht="30" customHeight="1">
      <c r="A3200" s="129"/>
      <c r="B3200" s="84" t="s">
        <v>10359</v>
      </c>
      <c r="C3200" s="18" t="s">
        <v>10360</v>
      </c>
      <c r="D3200" s="20">
        <v>1663.636</v>
      </c>
      <c r="E3200" s="19">
        <f>IFERROR(VLOOKUP(B3200,'Techno Systems'!B:D,3,0),"")</f>
        <v>1663.636</v>
      </c>
      <c r="F3200" s="112">
        <f t="shared" si="395"/>
        <v>0</v>
      </c>
    </row>
    <row r="3201" spans="1:6" ht="30" customHeight="1">
      <c r="A3201" s="129"/>
      <c r="B3201" s="84" t="s">
        <v>10361</v>
      </c>
      <c r="C3201" s="18" t="s">
        <v>10362</v>
      </c>
      <c r="D3201" s="20">
        <v>1860.5160000000001</v>
      </c>
      <c r="E3201" s="19">
        <f>IFERROR(VLOOKUP(B3201,'Techno Systems'!B:D,3,0),"")</f>
        <v>1860.5160000000001</v>
      </c>
      <c r="F3201" s="112">
        <f t="shared" si="395"/>
        <v>0</v>
      </c>
    </row>
    <row r="3202" spans="1:6" ht="15" customHeight="1">
      <c r="A3202" s="130"/>
      <c r="B3202" s="97"/>
      <c r="C3202" s="9" t="s">
        <v>10592</v>
      </c>
      <c r="D3202" s="8"/>
      <c r="E3202" s="14"/>
      <c r="F3202" s="5"/>
    </row>
    <row r="3203" spans="1:6" ht="50.1" customHeight="1">
      <c r="A3203" s="129"/>
      <c r="B3203" s="84" t="s">
        <v>10363</v>
      </c>
      <c r="C3203" s="18" t="s">
        <v>10364</v>
      </c>
      <c r="D3203" s="20">
        <v>82</v>
      </c>
      <c r="E3203" s="19">
        <f>IFERROR(VLOOKUP(B3203,'Techno Systems'!B:D,3,0),"")</f>
        <v>82</v>
      </c>
      <c r="F3203" s="112">
        <f t="shared" ref="F3203:F3206" si="396">IFERROR(E3203/D3203-1,0)</f>
        <v>0</v>
      </c>
    </row>
    <row r="3204" spans="1:6" ht="50.1" customHeight="1">
      <c r="A3204" s="129"/>
      <c r="B3204" s="84" t="s">
        <v>8034</v>
      </c>
      <c r="C3204" s="18" t="s">
        <v>8035</v>
      </c>
      <c r="D3204" s="20">
        <v>121.28</v>
      </c>
      <c r="E3204" s="19">
        <f>IFERROR(VLOOKUP(B3204,'Techno Systems'!B:D,3,0),"")</f>
        <v>121.28</v>
      </c>
      <c r="F3204" s="112">
        <f t="shared" si="396"/>
        <v>0</v>
      </c>
    </row>
    <row r="3205" spans="1:6" ht="50.1" customHeight="1">
      <c r="A3205" s="129"/>
      <c r="B3205" s="84" t="s">
        <v>8036</v>
      </c>
      <c r="C3205" s="18" t="s">
        <v>9696</v>
      </c>
      <c r="D3205" s="20">
        <v>42.422400000000003</v>
      </c>
      <c r="E3205" s="19">
        <f>IFERROR(VLOOKUP(B3205,'Techno Systems'!B:D,3,0),"")</f>
        <v>42.422400000000003</v>
      </c>
      <c r="F3205" s="112">
        <f t="shared" si="396"/>
        <v>0</v>
      </c>
    </row>
    <row r="3206" spans="1:6" s="25" customFormat="1" ht="50.1" customHeight="1">
      <c r="A3206" s="124"/>
      <c r="B3206" s="84" t="s">
        <v>218</v>
      </c>
      <c r="C3206" s="18" t="s">
        <v>233</v>
      </c>
      <c r="D3206" s="20">
        <v>106.98</v>
      </c>
      <c r="E3206" s="19">
        <f>IFERROR(VLOOKUP(B3206,'Techno Systems'!B:D,3,0),"")</f>
        <v>106.98</v>
      </c>
      <c r="F3206" s="112">
        <f t="shared" si="396"/>
        <v>0</v>
      </c>
    </row>
    <row r="3207" spans="1:6" s="23" customFormat="1" ht="15" customHeight="1">
      <c r="A3207" s="128"/>
      <c r="B3207" s="206"/>
      <c r="C3207" s="6" t="s">
        <v>10365</v>
      </c>
      <c r="D3207" s="141"/>
      <c r="E3207" s="142"/>
      <c r="F3207" s="6"/>
    </row>
    <row r="3208" spans="1:6" ht="30" customHeight="1">
      <c r="A3208" s="129"/>
      <c r="B3208" s="49" t="s">
        <v>10366</v>
      </c>
      <c r="C3208" s="18" t="s">
        <v>10367</v>
      </c>
      <c r="D3208" s="20">
        <v>47.08</v>
      </c>
      <c r="E3208" s="19">
        <f>IFERROR(VLOOKUP(B3208,'Techno Systems'!B:D,3,0),"")</f>
        <v>47.08</v>
      </c>
      <c r="F3208" s="112">
        <f t="shared" ref="F3208:F3210" si="397">IFERROR(E3208/D3208-1,0)</f>
        <v>0</v>
      </c>
    </row>
    <row r="3209" spans="1:6" ht="30" customHeight="1">
      <c r="A3209" s="129"/>
      <c r="B3209" s="49" t="s">
        <v>10368</v>
      </c>
      <c r="C3209" s="18" t="s">
        <v>10369</v>
      </c>
      <c r="D3209" s="20">
        <v>87.74</v>
      </c>
      <c r="E3209" s="19">
        <f>IFERROR(VLOOKUP(B3209,'Techno Systems'!B:D,3,0),"")</f>
        <v>87.74</v>
      </c>
      <c r="F3209" s="112">
        <f t="shared" si="397"/>
        <v>0</v>
      </c>
    </row>
    <row r="3210" spans="1:6" ht="30" customHeight="1">
      <c r="A3210" s="129"/>
      <c r="B3210" s="49" t="s">
        <v>10370</v>
      </c>
      <c r="C3210" s="18" t="s">
        <v>10371</v>
      </c>
      <c r="D3210" s="20">
        <v>134.82</v>
      </c>
      <c r="E3210" s="19">
        <f>IFERROR(VLOOKUP(B3210,'Techno Systems'!B:D,3,0),"")</f>
        <v>134.82</v>
      </c>
      <c r="F3210" s="112">
        <f t="shared" si="397"/>
        <v>0</v>
      </c>
    </row>
    <row r="3211" spans="1:6" ht="15" customHeight="1">
      <c r="A3211" s="130"/>
      <c r="B3211" s="50"/>
      <c r="C3211" s="6" t="s">
        <v>10372</v>
      </c>
      <c r="D3211" s="13"/>
      <c r="E3211" s="14"/>
      <c r="F3211" s="5"/>
    </row>
    <row r="3212" spans="1:6" ht="15" customHeight="1">
      <c r="A3212" s="129"/>
      <c r="B3212" s="49" t="s">
        <v>10373</v>
      </c>
      <c r="C3212" s="18" t="s">
        <v>10916</v>
      </c>
      <c r="D3212" s="20">
        <v>4.6500000000000004</v>
      </c>
      <c r="E3212" s="19">
        <f>IFERROR(VLOOKUP(B3212,'Techno Systems'!B:D,3,0),"")</f>
        <v>4.6500000000000004</v>
      </c>
      <c r="F3212" s="112">
        <f t="shared" ref="F3212:F3221" si="398">IFERROR(E3212/D3212-1,0)</f>
        <v>0</v>
      </c>
    </row>
    <row r="3213" spans="1:6" ht="15" customHeight="1">
      <c r="A3213" s="129"/>
      <c r="B3213" s="49" t="s">
        <v>10374</v>
      </c>
      <c r="C3213" s="18" t="s">
        <v>10914</v>
      </c>
      <c r="D3213" s="20">
        <v>4.6500000000000004</v>
      </c>
      <c r="E3213" s="19">
        <f>IFERROR(VLOOKUP(B3213,'Techno Systems'!B:D,3,0),"")</f>
        <v>4.6500000000000004</v>
      </c>
      <c r="F3213" s="112">
        <f t="shared" si="398"/>
        <v>0</v>
      </c>
    </row>
    <row r="3214" spans="1:6" ht="15" customHeight="1">
      <c r="A3214" s="129"/>
      <c r="B3214" s="49" t="s">
        <v>10375</v>
      </c>
      <c r="C3214" s="18" t="s">
        <v>10915</v>
      </c>
      <c r="D3214" s="20">
        <v>4.6500000000000004</v>
      </c>
      <c r="E3214" s="19">
        <f>IFERROR(VLOOKUP(B3214,'Techno Systems'!B:D,3,0),"")</f>
        <v>4.6500000000000004</v>
      </c>
      <c r="F3214" s="112">
        <f t="shared" si="398"/>
        <v>0</v>
      </c>
    </row>
    <row r="3215" spans="1:6" ht="15" customHeight="1">
      <c r="A3215" s="129"/>
      <c r="B3215" s="49" t="s">
        <v>10376</v>
      </c>
      <c r="C3215" s="18" t="s">
        <v>10912</v>
      </c>
      <c r="D3215" s="20">
        <v>4.6500000000000004</v>
      </c>
      <c r="E3215" s="19">
        <f>IFERROR(VLOOKUP(B3215,'Techno Systems'!B:D,3,0),"")</f>
        <v>4.6500000000000004</v>
      </c>
      <c r="F3215" s="112">
        <f t="shared" si="398"/>
        <v>0</v>
      </c>
    </row>
    <row r="3216" spans="1:6" ht="15" customHeight="1">
      <c r="A3216" s="129"/>
      <c r="B3216" s="49" t="s">
        <v>10377</v>
      </c>
      <c r="C3216" s="18" t="s">
        <v>10913</v>
      </c>
      <c r="D3216" s="20">
        <v>4.6500000000000004</v>
      </c>
      <c r="E3216" s="19">
        <f>IFERROR(VLOOKUP(B3216,'Techno Systems'!B:D,3,0),"")</f>
        <v>4.6500000000000004</v>
      </c>
      <c r="F3216" s="112">
        <f t="shared" si="398"/>
        <v>0</v>
      </c>
    </row>
    <row r="3217" spans="1:6" ht="15" customHeight="1">
      <c r="A3217" s="129"/>
      <c r="B3217" s="49" t="s">
        <v>10378</v>
      </c>
      <c r="C3217" s="18" t="s">
        <v>10911</v>
      </c>
      <c r="D3217" s="20">
        <v>4.6500000000000004</v>
      </c>
      <c r="E3217" s="19">
        <f>IFERROR(VLOOKUP(B3217,'Techno Systems'!B:D,3,0),"")</f>
        <v>4.6500000000000004</v>
      </c>
      <c r="F3217" s="112">
        <f t="shared" si="398"/>
        <v>0</v>
      </c>
    </row>
    <row r="3218" spans="1:6" ht="15" customHeight="1">
      <c r="A3218" s="129"/>
      <c r="B3218" s="49" t="s">
        <v>10379</v>
      </c>
      <c r="C3218" s="18" t="s">
        <v>10907</v>
      </c>
      <c r="D3218" s="20">
        <v>4.6500000000000004</v>
      </c>
      <c r="E3218" s="19">
        <f>IFERROR(VLOOKUP(B3218,'Techno Systems'!B:D,3,0),"")</f>
        <v>4.6500000000000004</v>
      </c>
      <c r="F3218" s="112">
        <f t="shared" si="398"/>
        <v>0</v>
      </c>
    </row>
    <row r="3219" spans="1:6" ht="15" customHeight="1">
      <c r="A3219" s="129"/>
      <c r="B3219" s="132" t="s">
        <v>10380</v>
      </c>
      <c r="C3219" s="18" t="s">
        <v>10909</v>
      </c>
      <c r="D3219" s="20">
        <v>4.6500000000000004</v>
      </c>
      <c r="E3219" s="19">
        <f>IFERROR(VLOOKUP(B3219,'Techno Systems'!B:D,3,0),"")</f>
        <v>4.6500000000000004</v>
      </c>
      <c r="F3219" s="112">
        <f t="shared" si="398"/>
        <v>0</v>
      </c>
    </row>
    <row r="3220" spans="1:6" ht="15" customHeight="1">
      <c r="A3220" s="130"/>
      <c r="B3220" s="49" t="s">
        <v>10381</v>
      </c>
      <c r="C3220" s="18" t="s">
        <v>10908</v>
      </c>
      <c r="D3220" s="20">
        <v>4.6500000000000004</v>
      </c>
      <c r="E3220" s="19">
        <f>IFERROR(VLOOKUP(B3220,'Techno Systems'!B:D,3,0),"")</f>
        <v>4.6500000000000004</v>
      </c>
      <c r="F3220" s="112">
        <f t="shared" si="398"/>
        <v>0</v>
      </c>
    </row>
    <row r="3221" spans="1:6" ht="15" customHeight="1">
      <c r="A3221" s="129"/>
      <c r="B3221" s="49" t="s">
        <v>10382</v>
      </c>
      <c r="C3221" s="18" t="s">
        <v>10910</v>
      </c>
      <c r="D3221" s="20">
        <v>4.6500000000000004</v>
      </c>
      <c r="E3221" s="19">
        <f>IFERROR(VLOOKUP(B3221,'Techno Systems'!B:D,3,0),"")</f>
        <v>4.6500000000000004</v>
      </c>
      <c r="F3221" s="112">
        <f t="shared" si="398"/>
        <v>0</v>
      </c>
    </row>
    <row r="3222" spans="1:6" s="23" customFormat="1" ht="15" customHeight="1">
      <c r="A3222" s="128"/>
      <c r="B3222" s="206"/>
      <c r="C3222" s="6" t="s">
        <v>6071</v>
      </c>
      <c r="D3222" s="141"/>
      <c r="E3222" s="142"/>
      <c r="F3222" s="6"/>
    </row>
    <row r="3223" spans="1:6" ht="24.95" customHeight="1">
      <c r="A3223" s="129"/>
      <c r="B3223" s="49" t="s">
        <v>5197</v>
      </c>
      <c r="C3223" s="18" t="s">
        <v>5984</v>
      </c>
      <c r="D3223" s="20">
        <v>424.8</v>
      </c>
      <c r="E3223" s="19">
        <f>IFERROR(VLOOKUP(B3223,'Techno Systems'!B:D,3,0),"")</f>
        <v>424.8</v>
      </c>
      <c r="F3223" s="112">
        <f t="shared" ref="F3223:F3226" si="399">IFERROR(E3223/D3223-1,0)</f>
        <v>0</v>
      </c>
    </row>
    <row r="3224" spans="1:6" ht="24.95" customHeight="1">
      <c r="A3224" s="129"/>
      <c r="B3224" s="49" t="s">
        <v>5198</v>
      </c>
      <c r="C3224" s="18" t="s">
        <v>5985</v>
      </c>
      <c r="D3224" s="20">
        <v>692.01</v>
      </c>
      <c r="E3224" s="19">
        <f>IFERROR(VLOOKUP(B3224,'Techno Systems'!B:D,3,0),"")</f>
        <v>692.01</v>
      </c>
      <c r="F3224" s="112">
        <f t="shared" si="399"/>
        <v>0</v>
      </c>
    </row>
    <row r="3225" spans="1:6" ht="24.95" customHeight="1">
      <c r="A3225" s="129"/>
      <c r="B3225" s="49" t="s">
        <v>5199</v>
      </c>
      <c r="C3225" s="18" t="s">
        <v>5986</v>
      </c>
      <c r="D3225" s="20">
        <v>882.72</v>
      </c>
      <c r="E3225" s="19">
        <f>IFERROR(VLOOKUP(B3225,'Techno Systems'!B:D,3,0),"")</f>
        <v>882.72</v>
      </c>
      <c r="F3225" s="112">
        <f t="shared" si="399"/>
        <v>0</v>
      </c>
    </row>
    <row r="3226" spans="1:6" ht="24.95" customHeight="1">
      <c r="A3226" s="129"/>
      <c r="B3226" s="49" t="s">
        <v>5200</v>
      </c>
      <c r="C3226" s="18" t="s">
        <v>5987</v>
      </c>
      <c r="D3226" s="20">
        <v>1377.18</v>
      </c>
      <c r="E3226" s="19">
        <f>IFERROR(VLOOKUP(B3226,'Techno Systems'!B:D,3,0),"")</f>
        <v>1377.18</v>
      </c>
      <c r="F3226" s="112">
        <f t="shared" si="399"/>
        <v>0</v>
      </c>
    </row>
    <row r="3227" spans="1:6" ht="15" customHeight="1">
      <c r="A3227" s="130"/>
      <c r="B3227" s="50"/>
      <c r="C3227" s="6" t="s">
        <v>8595</v>
      </c>
      <c r="D3227" s="13"/>
      <c r="E3227" s="14"/>
      <c r="F3227" s="5"/>
    </row>
    <row r="3228" spans="1:6" ht="15" customHeight="1">
      <c r="A3228" s="129"/>
      <c r="B3228" s="49" t="s">
        <v>8498</v>
      </c>
      <c r="C3228" s="18" t="s">
        <v>10206</v>
      </c>
      <c r="D3228" s="20">
        <v>277.49</v>
      </c>
      <c r="E3228" s="19">
        <f>IFERROR(VLOOKUP(B3228,'Techno Systems'!B:D,3,0),"")</f>
        <v>277.49</v>
      </c>
      <c r="F3228" s="112">
        <f t="shared" ref="F3228:F3231" si="400">IFERROR(E3228/D3228-1,0)</f>
        <v>0</v>
      </c>
    </row>
    <row r="3229" spans="1:6" ht="15" customHeight="1">
      <c r="A3229" s="129"/>
      <c r="B3229" s="49" t="s">
        <v>8515</v>
      </c>
      <c r="C3229" s="18" t="s">
        <v>10214</v>
      </c>
      <c r="D3229" s="20">
        <v>499.03</v>
      </c>
      <c r="E3229" s="19">
        <f>IFERROR(VLOOKUP(B3229,'Techno Systems'!B:D,3,0),"")</f>
        <v>499.03</v>
      </c>
      <c r="F3229" s="112">
        <f t="shared" si="400"/>
        <v>0</v>
      </c>
    </row>
    <row r="3230" spans="1:6" ht="15" customHeight="1">
      <c r="A3230" s="129"/>
      <c r="B3230" s="49" t="s">
        <v>8489</v>
      </c>
      <c r="C3230" s="18" t="s">
        <v>10213</v>
      </c>
      <c r="D3230" s="20">
        <v>546.99</v>
      </c>
      <c r="E3230" s="19">
        <f>IFERROR(VLOOKUP(B3230,'Techno Systems'!B:D,3,0),"")</f>
        <v>546.99</v>
      </c>
      <c r="F3230" s="112">
        <f t="shared" si="400"/>
        <v>0</v>
      </c>
    </row>
    <row r="3231" spans="1:6" ht="15" customHeight="1">
      <c r="A3231" s="129"/>
      <c r="B3231" s="49" t="s">
        <v>8472</v>
      </c>
      <c r="C3231" s="18" t="s">
        <v>10219</v>
      </c>
      <c r="D3231" s="20">
        <v>741.12</v>
      </c>
      <c r="E3231" s="19">
        <f>IFERROR(VLOOKUP(B3231,'Techno Systems'!B:D,3,0),"")</f>
        <v>741.12</v>
      </c>
      <c r="F3231" s="112">
        <f t="shared" si="400"/>
        <v>0</v>
      </c>
    </row>
    <row r="3232" spans="1:6" ht="15" customHeight="1">
      <c r="A3232" s="130"/>
      <c r="B3232" s="50"/>
      <c r="C3232" s="6" t="s">
        <v>8594</v>
      </c>
      <c r="D3232" s="13"/>
      <c r="E3232" s="14"/>
      <c r="F3232" s="5"/>
    </row>
    <row r="3233" spans="1:6" ht="15" customHeight="1">
      <c r="A3233" s="129"/>
      <c r="B3233" s="49" t="s">
        <v>5031</v>
      </c>
      <c r="C3233" s="18" t="s">
        <v>5924</v>
      </c>
      <c r="D3233" s="20">
        <v>277.49</v>
      </c>
      <c r="E3233" s="19">
        <f>IFERROR(VLOOKUP(B3233,'Techno Systems'!B:D,3,0),"")</f>
        <v>277.49</v>
      </c>
      <c r="F3233" s="112">
        <f t="shared" ref="F3233:F3265" si="401">IFERROR(E3233/D3233-1,0)</f>
        <v>0</v>
      </c>
    </row>
    <row r="3234" spans="1:6" ht="15" customHeight="1">
      <c r="A3234" s="129"/>
      <c r="B3234" s="49" t="s">
        <v>4934</v>
      </c>
      <c r="C3234" s="18" t="s">
        <v>5925</v>
      </c>
      <c r="D3234" s="20">
        <v>277.49</v>
      </c>
      <c r="E3234" s="19">
        <f>IFERROR(VLOOKUP(B3234,'Techno Systems'!B:D,3,0),"")</f>
        <v>277.49</v>
      </c>
      <c r="F3234" s="112">
        <f t="shared" si="401"/>
        <v>0</v>
      </c>
    </row>
    <row r="3235" spans="1:6" ht="15" customHeight="1">
      <c r="A3235" s="129"/>
      <c r="B3235" s="49" t="s">
        <v>5008</v>
      </c>
      <c r="C3235" s="18" t="s">
        <v>5926</v>
      </c>
      <c r="D3235" s="20">
        <v>277.49</v>
      </c>
      <c r="E3235" s="19">
        <f>IFERROR(VLOOKUP(B3235,'Techno Systems'!B:D,3,0),"")</f>
        <v>277.49</v>
      </c>
      <c r="F3235" s="112">
        <f t="shared" si="401"/>
        <v>0</v>
      </c>
    </row>
    <row r="3236" spans="1:6" ht="15" customHeight="1">
      <c r="A3236" s="129"/>
      <c r="B3236" s="49" t="s">
        <v>10420</v>
      </c>
      <c r="C3236" s="18" t="s">
        <v>10421</v>
      </c>
      <c r="D3236" s="20">
        <v>277.49</v>
      </c>
      <c r="E3236" s="19">
        <f>IFERROR(VLOOKUP(B3236,'Techno Systems'!B:D,3,0),"")</f>
        <v>277.49</v>
      </c>
      <c r="F3236" s="112">
        <f t="shared" si="401"/>
        <v>0</v>
      </c>
    </row>
    <row r="3237" spans="1:6" ht="15" customHeight="1">
      <c r="A3237" s="129"/>
      <c r="B3237" s="49" t="s">
        <v>4796</v>
      </c>
      <c r="C3237" s="18" t="s">
        <v>6332</v>
      </c>
      <c r="D3237" s="20">
        <v>268.97000000000003</v>
      </c>
      <c r="E3237" s="19">
        <f>IFERROR(VLOOKUP(B3237,'Techno Systems'!B:D,3,0),"")</f>
        <v>268.97000000000003</v>
      </c>
      <c r="F3237" s="112">
        <f t="shared" si="401"/>
        <v>0</v>
      </c>
    </row>
    <row r="3238" spans="1:6" ht="15" customHeight="1">
      <c r="A3238" s="129"/>
      <c r="B3238" s="49" t="s">
        <v>8951</v>
      </c>
      <c r="C3238" s="18" t="s">
        <v>8952</v>
      </c>
      <c r="D3238" s="20">
        <v>268.97000000000003</v>
      </c>
      <c r="E3238" s="19">
        <f>IFERROR(VLOOKUP(B3238,'Techno Systems'!B:D,3,0),"")</f>
        <v>268.97000000000003</v>
      </c>
      <c r="F3238" s="112">
        <f t="shared" si="401"/>
        <v>0</v>
      </c>
    </row>
    <row r="3239" spans="1:6" ht="15" customHeight="1">
      <c r="A3239" s="129"/>
      <c r="B3239" s="49" t="s">
        <v>5058</v>
      </c>
      <c r="C3239" s="18" t="s">
        <v>5927</v>
      </c>
      <c r="D3239" s="20">
        <v>277.49</v>
      </c>
      <c r="E3239" s="19">
        <f>IFERROR(VLOOKUP(B3239,'Techno Systems'!B:D,3,0),"")</f>
        <v>277.49</v>
      </c>
      <c r="F3239" s="112">
        <f t="shared" si="401"/>
        <v>0</v>
      </c>
    </row>
    <row r="3240" spans="1:6" ht="15" customHeight="1">
      <c r="A3240" s="129"/>
      <c r="B3240" s="49" t="s">
        <v>5037</v>
      </c>
      <c r="C3240" s="18" t="s">
        <v>5928</v>
      </c>
      <c r="D3240" s="20">
        <v>277.49</v>
      </c>
      <c r="E3240" s="19">
        <f>IFERROR(VLOOKUP(B3240,'Techno Systems'!B:D,3,0),"")</f>
        <v>277.49</v>
      </c>
      <c r="F3240" s="112">
        <f t="shared" si="401"/>
        <v>0</v>
      </c>
    </row>
    <row r="3241" spans="1:6" ht="15" customHeight="1">
      <c r="A3241" s="129"/>
      <c r="B3241" s="132" t="s">
        <v>8953</v>
      </c>
      <c r="C3241" s="18" t="s">
        <v>8954</v>
      </c>
      <c r="D3241" s="20">
        <v>277.49</v>
      </c>
      <c r="E3241" s="19">
        <f>IFERROR(VLOOKUP(B3241,'Techno Systems'!B:D,3,0),"")</f>
        <v>277.49</v>
      </c>
      <c r="F3241" s="112">
        <f t="shared" si="401"/>
        <v>0</v>
      </c>
    </row>
    <row r="3242" spans="1:6" ht="15" customHeight="1">
      <c r="A3242" s="130"/>
      <c r="B3242" s="49" t="s">
        <v>5124</v>
      </c>
      <c r="C3242" s="18" t="s">
        <v>5934</v>
      </c>
      <c r="D3242" s="20">
        <v>486.47</v>
      </c>
      <c r="E3242" s="19">
        <f>IFERROR(VLOOKUP(B3242,'Techno Systems'!B:D,3,0),"")</f>
        <v>486.47</v>
      </c>
      <c r="F3242" s="112">
        <f t="shared" si="401"/>
        <v>0</v>
      </c>
    </row>
    <row r="3243" spans="1:6" ht="15" customHeight="1">
      <c r="A3243" s="129"/>
      <c r="B3243" s="49" t="s">
        <v>4795</v>
      </c>
      <c r="C3243" s="18" t="s">
        <v>5937</v>
      </c>
      <c r="D3243" s="20">
        <v>499.03</v>
      </c>
      <c r="E3243" s="19">
        <f>IFERROR(VLOOKUP(B3243,'Techno Systems'!B:D,3,0),"")</f>
        <v>499.03</v>
      </c>
      <c r="F3243" s="112">
        <f t="shared" si="401"/>
        <v>0</v>
      </c>
    </row>
    <row r="3244" spans="1:6" ht="15" customHeight="1">
      <c r="A3244" s="129"/>
      <c r="B3244" s="49" t="s">
        <v>7830</v>
      </c>
      <c r="C3244" s="18" t="s">
        <v>7831</v>
      </c>
      <c r="D3244" s="20">
        <v>499.03</v>
      </c>
      <c r="E3244" s="19">
        <f>IFERROR(VLOOKUP(B3244,'Techno Systems'!B:D,3,0),"")</f>
        <v>499.03</v>
      </c>
      <c r="F3244" s="112">
        <f t="shared" si="401"/>
        <v>0</v>
      </c>
    </row>
    <row r="3245" spans="1:6" ht="15" customHeight="1">
      <c r="A3245" s="129"/>
      <c r="B3245" s="49" t="s">
        <v>7834</v>
      </c>
      <c r="C3245" s="18" t="s">
        <v>7835</v>
      </c>
      <c r="D3245" s="20">
        <v>499.03</v>
      </c>
      <c r="E3245" s="19">
        <f>IFERROR(VLOOKUP(B3245,'Techno Systems'!B:D,3,0),"")</f>
        <v>499.03</v>
      </c>
      <c r="F3245" s="112">
        <f t="shared" si="401"/>
        <v>0</v>
      </c>
    </row>
    <row r="3246" spans="1:6" ht="15" customHeight="1">
      <c r="A3246" s="129"/>
      <c r="B3246" s="49" t="s">
        <v>4866</v>
      </c>
      <c r="C3246" s="18" t="s">
        <v>5938</v>
      </c>
      <c r="D3246" s="20">
        <v>499.03</v>
      </c>
      <c r="E3246" s="19">
        <f>IFERROR(VLOOKUP(B3246,'Techno Systems'!B:D,3,0),"")</f>
        <v>499.03</v>
      </c>
      <c r="F3246" s="112">
        <f t="shared" si="401"/>
        <v>0</v>
      </c>
    </row>
    <row r="3247" spans="1:6" ht="15" customHeight="1">
      <c r="A3247" s="129"/>
      <c r="B3247" s="49" t="s">
        <v>5106</v>
      </c>
      <c r="C3247" s="18" t="s">
        <v>5939</v>
      </c>
      <c r="D3247" s="20">
        <v>499.03</v>
      </c>
      <c r="E3247" s="19">
        <f>IFERROR(VLOOKUP(B3247,'Techno Systems'!B:D,3,0),"")</f>
        <v>499.03</v>
      </c>
      <c r="F3247" s="112">
        <f t="shared" si="401"/>
        <v>0</v>
      </c>
    </row>
    <row r="3248" spans="1:6" s="157" customFormat="1" ht="15" customHeight="1">
      <c r="A3248" s="130"/>
      <c r="B3248" s="49" t="s">
        <v>9374</v>
      </c>
      <c r="C3248" s="18" t="s">
        <v>9375</v>
      </c>
      <c r="D3248" s="158">
        <v>546.99</v>
      </c>
      <c r="E3248" s="19">
        <f>IFERROR(VLOOKUP(B3248,'Techno Systems'!B:D,3,0),"")</f>
        <v>546.99</v>
      </c>
      <c r="F3248" s="112">
        <f t="shared" si="401"/>
        <v>0</v>
      </c>
    </row>
    <row r="3249" spans="1:6" ht="15" customHeight="1">
      <c r="A3249" s="129"/>
      <c r="B3249" s="49" t="s">
        <v>4854</v>
      </c>
      <c r="C3249" s="18" t="s">
        <v>5929</v>
      </c>
      <c r="D3249" s="20">
        <v>546.99</v>
      </c>
      <c r="E3249" s="19">
        <f>IFERROR(VLOOKUP(B3249,'Techno Systems'!B:D,3,0),"")</f>
        <v>546.99</v>
      </c>
      <c r="F3249" s="112">
        <f t="shared" si="401"/>
        <v>0</v>
      </c>
    </row>
    <row r="3250" spans="1:6" ht="15" customHeight="1">
      <c r="A3250" s="129"/>
      <c r="B3250" s="49" t="s">
        <v>4960</v>
      </c>
      <c r="C3250" s="18" t="s">
        <v>5930</v>
      </c>
      <c r="D3250" s="20">
        <v>546.99</v>
      </c>
      <c r="E3250" s="19">
        <f>IFERROR(VLOOKUP(B3250,'Techno Systems'!B:D,3,0),"")</f>
        <v>546.99</v>
      </c>
      <c r="F3250" s="112">
        <f t="shared" si="401"/>
        <v>0</v>
      </c>
    </row>
    <row r="3251" spans="1:6" ht="15" customHeight="1">
      <c r="A3251" s="129"/>
      <c r="B3251" s="49" t="s">
        <v>5066</v>
      </c>
      <c r="C3251" s="18" t="s">
        <v>5931</v>
      </c>
      <c r="D3251" s="20">
        <v>546.99</v>
      </c>
      <c r="E3251" s="19">
        <f>IFERROR(VLOOKUP(B3251,'Techno Systems'!B:D,3,0),"")</f>
        <v>546.99</v>
      </c>
      <c r="F3251" s="112">
        <f t="shared" si="401"/>
        <v>0</v>
      </c>
    </row>
    <row r="3252" spans="1:6" ht="15" customHeight="1">
      <c r="A3252" s="129"/>
      <c r="B3252" s="49" t="s">
        <v>4921</v>
      </c>
      <c r="C3252" s="18" t="s">
        <v>5932</v>
      </c>
      <c r="D3252" s="20">
        <v>546.99</v>
      </c>
      <c r="E3252" s="19">
        <f>IFERROR(VLOOKUP(B3252,'Techno Systems'!B:D,3,0),"")</f>
        <v>546.99</v>
      </c>
      <c r="F3252" s="112">
        <f t="shared" si="401"/>
        <v>0</v>
      </c>
    </row>
    <row r="3253" spans="1:6" ht="15" customHeight="1">
      <c r="A3253" s="129"/>
      <c r="B3253" s="49" t="s">
        <v>4937</v>
      </c>
      <c r="C3253" s="18" t="s">
        <v>5933</v>
      </c>
      <c r="D3253" s="20">
        <v>546.99</v>
      </c>
      <c r="E3253" s="19">
        <f>IFERROR(VLOOKUP(B3253,'Techno Systems'!B:D,3,0),"")</f>
        <v>546.99</v>
      </c>
      <c r="F3253" s="112">
        <f t="shared" si="401"/>
        <v>0</v>
      </c>
    </row>
    <row r="3254" spans="1:6" ht="15" customHeight="1">
      <c r="A3254" s="129"/>
      <c r="B3254" s="132" t="s">
        <v>8955</v>
      </c>
      <c r="C3254" s="18" t="s">
        <v>8956</v>
      </c>
      <c r="D3254" s="20">
        <v>546.99</v>
      </c>
      <c r="E3254" s="19">
        <f>IFERROR(VLOOKUP(B3254,'Techno Systems'!B:D,3,0),"")</f>
        <v>546.99</v>
      </c>
      <c r="F3254" s="112">
        <f t="shared" si="401"/>
        <v>0</v>
      </c>
    </row>
    <row r="3255" spans="1:6" ht="15" customHeight="1">
      <c r="A3255" s="129"/>
      <c r="B3255" s="49" t="s">
        <v>4974</v>
      </c>
      <c r="C3255" s="18" t="s">
        <v>5935</v>
      </c>
      <c r="D3255" s="20">
        <v>694.3</v>
      </c>
      <c r="E3255" s="19">
        <f>IFERROR(VLOOKUP(B3255,'Techno Systems'!B:D,3,0),"")</f>
        <v>694.3</v>
      </c>
      <c r="F3255" s="112">
        <f t="shared" si="401"/>
        <v>0</v>
      </c>
    </row>
    <row r="3256" spans="1:6" ht="15" customHeight="1">
      <c r="A3256" s="129"/>
      <c r="B3256" s="49" t="s">
        <v>4998</v>
      </c>
      <c r="C3256" s="18" t="s">
        <v>5936</v>
      </c>
      <c r="D3256" s="20">
        <v>694.3</v>
      </c>
      <c r="E3256" s="19">
        <f>IFERROR(VLOOKUP(B3256,'Techno Systems'!B:D,3,0),"")</f>
        <v>694.3</v>
      </c>
      <c r="F3256" s="112">
        <f t="shared" si="401"/>
        <v>0</v>
      </c>
    </row>
    <row r="3257" spans="1:6" s="157" customFormat="1" ht="15" customHeight="1">
      <c r="A3257" s="129"/>
      <c r="B3257" s="49" t="s">
        <v>9376</v>
      </c>
      <c r="C3257" s="18" t="s">
        <v>9377</v>
      </c>
      <c r="D3257" s="158">
        <v>741.12</v>
      </c>
      <c r="E3257" s="19">
        <f>IFERROR(VLOOKUP(B3257,'Techno Systems'!B:D,3,0),"")</f>
        <v>741.12</v>
      </c>
      <c r="F3257" s="112">
        <f t="shared" si="401"/>
        <v>0</v>
      </c>
    </row>
    <row r="3258" spans="1:6" ht="15" customHeight="1">
      <c r="A3258" s="129"/>
      <c r="B3258" s="49" t="s">
        <v>4863</v>
      </c>
      <c r="C3258" s="18" t="s">
        <v>5940</v>
      </c>
      <c r="D3258" s="20">
        <v>741.12</v>
      </c>
      <c r="E3258" s="19">
        <f>IFERROR(VLOOKUP(B3258,'Techno Systems'!B:D,3,0),"")</f>
        <v>741.12</v>
      </c>
      <c r="F3258" s="112">
        <f t="shared" si="401"/>
        <v>0</v>
      </c>
    </row>
    <row r="3259" spans="1:6" ht="15" customHeight="1">
      <c r="A3259" s="129"/>
      <c r="B3259" s="49" t="s">
        <v>5195</v>
      </c>
      <c r="C3259" s="18" t="s">
        <v>5991</v>
      </c>
      <c r="D3259" s="20">
        <v>741.12</v>
      </c>
      <c r="E3259" s="19">
        <f>IFERROR(VLOOKUP(B3259,'Techno Systems'!B:D,3,0),"")</f>
        <v>741.12</v>
      </c>
      <c r="F3259" s="112">
        <f t="shared" si="401"/>
        <v>0</v>
      </c>
    </row>
    <row r="3260" spans="1:6" ht="15" customHeight="1">
      <c r="A3260" s="130"/>
      <c r="B3260" s="49" t="s">
        <v>5092</v>
      </c>
      <c r="C3260" s="18" t="s">
        <v>5941</v>
      </c>
      <c r="D3260" s="20">
        <v>741.12</v>
      </c>
      <c r="E3260" s="19">
        <f>IFERROR(VLOOKUP(B3260,'Techno Systems'!B:D,3,0),"")</f>
        <v>741.12</v>
      </c>
      <c r="F3260" s="112">
        <f t="shared" si="401"/>
        <v>0</v>
      </c>
    </row>
    <row r="3261" spans="1:6" ht="15" customHeight="1">
      <c r="A3261" s="129"/>
      <c r="B3261" s="49" t="s">
        <v>9378</v>
      </c>
      <c r="C3261" s="18" t="s">
        <v>9379</v>
      </c>
      <c r="D3261" s="158">
        <v>741.12</v>
      </c>
      <c r="E3261" s="19">
        <f>IFERROR(VLOOKUP(B3261,'Techno Systems'!B:D,3,0),"")</f>
        <v>741.12</v>
      </c>
      <c r="F3261" s="112">
        <f t="shared" si="401"/>
        <v>0</v>
      </c>
    </row>
    <row r="3262" spans="1:6" ht="15" customHeight="1">
      <c r="A3262" s="129"/>
      <c r="B3262" s="49" t="s">
        <v>5196</v>
      </c>
      <c r="C3262" s="18" t="s">
        <v>5990</v>
      </c>
      <c r="D3262" s="20">
        <v>741.12</v>
      </c>
      <c r="E3262" s="19">
        <f>IFERROR(VLOOKUP(B3262,'Techno Systems'!B:D,3,0),"")</f>
        <v>741.12</v>
      </c>
      <c r="F3262" s="112">
        <f t="shared" si="401"/>
        <v>0</v>
      </c>
    </row>
    <row r="3263" spans="1:6" ht="15" customHeight="1">
      <c r="A3263" s="129"/>
      <c r="B3263" s="49" t="s">
        <v>5022</v>
      </c>
      <c r="C3263" s="18" t="s">
        <v>5942</v>
      </c>
      <c r="D3263" s="20">
        <v>741.12</v>
      </c>
      <c r="E3263" s="19">
        <f>IFERROR(VLOOKUP(B3263,'Techno Systems'!B:D,3,0),"")</f>
        <v>741.12</v>
      </c>
      <c r="F3263" s="112">
        <f t="shared" si="401"/>
        <v>0</v>
      </c>
    </row>
    <row r="3264" spans="1:6" ht="15" customHeight="1">
      <c r="A3264" s="129"/>
      <c r="B3264" s="49" t="s">
        <v>9380</v>
      </c>
      <c r="C3264" s="18" t="s">
        <v>9381</v>
      </c>
      <c r="D3264" s="20">
        <v>2275.88</v>
      </c>
      <c r="E3264" s="19">
        <f>IFERROR(VLOOKUP(B3264,'Techno Systems'!B:D,3,0),"")</f>
        <v>2275.88</v>
      </c>
      <c r="F3264" s="112">
        <f t="shared" si="401"/>
        <v>0</v>
      </c>
    </row>
    <row r="3265" spans="1:6" ht="15" customHeight="1">
      <c r="A3265" s="129"/>
      <c r="B3265" s="49" t="s">
        <v>4881</v>
      </c>
      <c r="C3265" s="18" t="s">
        <v>5943</v>
      </c>
      <c r="D3265" s="20">
        <v>2275.88</v>
      </c>
      <c r="E3265" s="19">
        <f>IFERROR(VLOOKUP(B3265,'Techno Systems'!B:D,3,0),"")</f>
        <v>2275.88</v>
      </c>
      <c r="F3265" s="112">
        <f t="shared" si="401"/>
        <v>0</v>
      </c>
    </row>
    <row r="3266" spans="1:6" ht="15" customHeight="1">
      <c r="A3266" s="130"/>
      <c r="B3266" s="50"/>
      <c r="C3266" s="6" t="s">
        <v>6073</v>
      </c>
      <c r="D3266" s="8"/>
      <c r="E3266" s="14"/>
      <c r="F3266" s="5"/>
    </row>
    <row r="3267" spans="1:6" ht="24.95" customHeight="1">
      <c r="A3267" s="129"/>
      <c r="B3267" s="49" t="s">
        <v>5062</v>
      </c>
      <c r="C3267" s="18" t="s">
        <v>5063</v>
      </c>
      <c r="D3267" s="20">
        <v>160.61000000000001</v>
      </c>
      <c r="E3267" s="19">
        <f>IFERROR(VLOOKUP(B3267,'Techno Systems'!B:D,3,0),"")</f>
        <v>160.61000000000001</v>
      </c>
      <c r="F3267" s="112">
        <f t="shared" ref="F3267:F3269" si="402">IFERROR(E3267/D3267-1,0)</f>
        <v>0</v>
      </c>
    </row>
    <row r="3268" spans="1:6" ht="24.95" customHeight="1">
      <c r="A3268" s="129"/>
      <c r="B3268" s="49" t="s">
        <v>4820</v>
      </c>
      <c r="C3268" s="18" t="s">
        <v>4821</v>
      </c>
      <c r="D3268" s="20">
        <v>160.61000000000001</v>
      </c>
      <c r="E3268" s="19">
        <f>IFERROR(VLOOKUP(B3268,'Techno Systems'!B:D,3,0),"")</f>
        <v>160.61000000000001</v>
      </c>
      <c r="F3268" s="112">
        <f t="shared" si="402"/>
        <v>0</v>
      </c>
    </row>
    <row r="3269" spans="1:6" ht="24.95" customHeight="1">
      <c r="A3269" s="129"/>
      <c r="B3269" s="49" t="s">
        <v>4809</v>
      </c>
      <c r="C3269" s="18" t="s">
        <v>4810</v>
      </c>
      <c r="D3269" s="20">
        <v>160.61000000000001</v>
      </c>
      <c r="E3269" s="19">
        <f>IFERROR(VLOOKUP(B3269,'Techno Systems'!B:D,3,0),"")</f>
        <v>160.61000000000001</v>
      </c>
      <c r="F3269" s="112">
        <f t="shared" si="402"/>
        <v>0</v>
      </c>
    </row>
    <row r="3270" spans="1:6" ht="15" customHeight="1">
      <c r="A3270" s="130"/>
      <c r="B3270" s="50"/>
      <c r="C3270" s="6" t="s">
        <v>8591</v>
      </c>
      <c r="D3270" s="13"/>
      <c r="E3270" s="14"/>
      <c r="F3270" s="5"/>
    </row>
    <row r="3271" spans="1:6" ht="15" customHeight="1">
      <c r="A3271" s="129"/>
      <c r="B3271" s="49" t="s">
        <v>8501</v>
      </c>
      <c r="C3271" s="18" t="s">
        <v>8502</v>
      </c>
      <c r="D3271" s="20">
        <v>720</v>
      </c>
      <c r="E3271" s="19">
        <f>IFERROR(VLOOKUP(B3271,'Techno Systems'!B:D,3,0),"")</f>
        <v>720</v>
      </c>
      <c r="F3271" s="112">
        <f t="shared" ref="F3271:F3285" si="403">IFERROR(E3271/D3271-1,0)</f>
        <v>0</v>
      </c>
    </row>
    <row r="3272" spans="1:6" ht="15" customHeight="1">
      <c r="A3272" s="129"/>
      <c r="B3272" s="49" t="s">
        <v>8485</v>
      </c>
      <c r="C3272" s="18" t="s">
        <v>8486</v>
      </c>
      <c r="D3272" s="20">
        <v>720</v>
      </c>
      <c r="E3272" s="19">
        <f>IFERROR(VLOOKUP(B3272,'Techno Systems'!B:D,3,0),"")</f>
        <v>720</v>
      </c>
      <c r="F3272" s="112">
        <f t="shared" si="403"/>
        <v>0</v>
      </c>
    </row>
    <row r="3273" spans="1:6" ht="15" customHeight="1">
      <c r="A3273" s="129"/>
      <c r="B3273" s="49" t="s">
        <v>8462</v>
      </c>
      <c r="C3273" s="18" t="s">
        <v>8463</v>
      </c>
      <c r="D3273" s="20">
        <v>720</v>
      </c>
      <c r="E3273" s="19">
        <f>IFERROR(VLOOKUP(B3273,'Techno Systems'!B:D,3,0),"")</f>
        <v>720</v>
      </c>
      <c r="F3273" s="112">
        <f t="shared" si="403"/>
        <v>0</v>
      </c>
    </row>
    <row r="3274" spans="1:6" ht="15" customHeight="1">
      <c r="A3274" s="130"/>
      <c r="B3274" s="49" t="s">
        <v>8464</v>
      </c>
      <c r="C3274" s="18" t="s">
        <v>8465</v>
      </c>
      <c r="D3274" s="20">
        <v>720</v>
      </c>
      <c r="E3274" s="19">
        <f>IFERROR(VLOOKUP(B3274,'Techno Systems'!B:D,3,0),"")</f>
        <v>720</v>
      </c>
      <c r="F3274" s="112">
        <f t="shared" si="403"/>
        <v>0</v>
      </c>
    </row>
    <row r="3275" spans="1:6" ht="15" customHeight="1">
      <c r="A3275" s="129"/>
      <c r="B3275" s="49" t="s">
        <v>8540</v>
      </c>
      <c r="C3275" s="18" t="s">
        <v>8541</v>
      </c>
      <c r="D3275" s="20">
        <v>720</v>
      </c>
      <c r="E3275" s="19">
        <f>IFERROR(VLOOKUP(B3275,'Techno Systems'!B:D,3,0),"")</f>
        <v>720</v>
      </c>
      <c r="F3275" s="112">
        <f t="shared" si="403"/>
        <v>0</v>
      </c>
    </row>
    <row r="3276" spans="1:6" ht="15" customHeight="1">
      <c r="A3276" s="129"/>
      <c r="B3276" s="49" t="s">
        <v>8452</v>
      </c>
      <c r="C3276" s="18" t="s">
        <v>8453</v>
      </c>
      <c r="D3276" s="20">
        <v>720</v>
      </c>
      <c r="E3276" s="19">
        <f>IFERROR(VLOOKUP(B3276,'Techno Systems'!B:D,3,0),"")</f>
        <v>720</v>
      </c>
      <c r="F3276" s="112">
        <f t="shared" si="403"/>
        <v>0</v>
      </c>
    </row>
    <row r="3277" spans="1:6" ht="15" customHeight="1">
      <c r="A3277" s="129"/>
      <c r="B3277" s="49" t="s">
        <v>8475</v>
      </c>
      <c r="C3277" s="18" t="s">
        <v>8476</v>
      </c>
      <c r="D3277" s="20">
        <v>720</v>
      </c>
      <c r="E3277" s="19">
        <f>IFERROR(VLOOKUP(B3277,'Techno Systems'!B:D,3,0),"")</f>
        <v>720</v>
      </c>
      <c r="F3277" s="112">
        <f t="shared" si="403"/>
        <v>0</v>
      </c>
    </row>
    <row r="3278" spans="1:6" ht="15" customHeight="1">
      <c r="A3278" s="129"/>
      <c r="B3278" s="49" t="s">
        <v>8505</v>
      </c>
      <c r="C3278" s="18" t="s">
        <v>8506</v>
      </c>
      <c r="D3278" s="20">
        <v>720</v>
      </c>
      <c r="E3278" s="19">
        <f>IFERROR(VLOOKUP(B3278,'Techno Systems'!B:D,3,0),"")</f>
        <v>720</v>
      </c>
      <c r="F3278" s="112">
        <f t="shared" si="403"/>
        <v>0</v>
      </c>
    </row>
    <row r="3279" spans="1:6" ht="15" customHeight="1">
      <c r="A3279" s="129"/>
      <c r="B3279" s="49" t="s">
        <v>8479</v>
      </c>
      <c r="C3279" s="18" t="s">
        <v>8480</v>
      </c>
      <c r="D3279" s="20">
        <v>720</v>
      </c>
      <c r="E3279" s="19">
        <f>IFERROR(VLOOKUP(B3279,'Techno Systems'!B:D,3,0),"")</f>
        <v>720</v>
      </c>
      <c r="F3279" s="112">
        <f t="shared" si="403"/>
        <v>0</v>
      </c>
    </row>
    <row r="3280" spans="1:6" ht="15" customHeight="1">
      <c r="A3280" s="129"/>
      <c r="B3280" s="49" t="s">
        <v>8466</v>
      </c>
      <c r="C3280" s="18" t="s">
        <v>8467</v>
      </c>
      <c r="D3280" s="20">
        <v>720</v>
      </c>
      <c r="E3280" s="19">
        <f>IFERROR(VLOOKUP(B3280,'Techno Systems'!B:D,3,0),"")</f>
        <v>720</v>
      </c>
      <c r="F3280" s="112">
        <f t="shared" si="403"/>
        <v>0</v>
      </c>
    </row>
    <row r="3281" spans="1:6" ht="15" customHeight="1">
      <c r="A3281" s="129"/>
      <c r="B3281" s="49" t="s">
        <v>8481</v>
      </c>
      <c r="C3281" s="18" t="s">
        <v>8482</v>
      </c>
      <c r="D3281" s="20">
        <v>720</v>
      </c>
      <c r="E3281" s="19">
        <f>IFERROR(VLOOKUP(B3281,'Techno Systems'!B:D,3,0),"")</f>
        <v>720</v>
      </c>
      <c r="F3281" s="112">
        <f t="shared" si="403"/>
        <v>0</v>
      </c>
    </row>
    <row r="3282" spans="1:6" ht="15" customHeight="1">
      <c r="A3282" s="129"/>
      <c r="B3282" s="49" t="s">
        <v>8536</v>
      </c>
      <c r="C3282" s="18" t="s">
        <v>8537</v>
      </c>
      <c r="D3282" s="20">
        <v>720</v>
      </c>
      <c r="E3282" s="19">
        <f>IFERROR(VLOOKUP(B3282,'Techno Systems'!B:D,3,0),"")</f>
        <v>720</v>
      </c>
      <c r="F3282" s="112">
        <f t="shared" si="403"/>
        <v>0</v>
      </c>
    </row>
    <row r="3283" spans="1:6" ht="15" customHeight="1">
      <c r="A3283" s="129"/>
      <c r="B3283" s="49" t="s">
        <v>8494</v>
      </c>
      <c r="C3283" s="18" t="s">
        <v>8495</v>
      </c>
      <c r="D3283" s="20">
        <v>2250</v>
      </c>
      <c r="E3283" s="19">
        <f>IFERROR(VLOOKUP(B3283,'Techno Systems'!B:D,3,0),"")</f>
        <v>2250</v>
      </c>
      <c r="F3283" s="112">
        <f t="shared" si="403"/>
        <v>0</v>
      </c>
    </row>
    <row r="3284" spans="1:6" ht="15" customHeight="1">
      <c r="A3284" s="129"/>
      <c r="B3284" s="49" t="s">
        <v>8532</v>
      </c>
      <c r="C3284" s="18" t="s">
        <v>8533</v>
      </c>
      <c r="D3284" s="20">
        <v>2250</v>
      </c>
      <c r="E3284" s="19">
        <f>IFERROR(VLOOKUP(B3284,'Techno Systems'!B:D,3,0),"")</f>
        <v>2250</v>
      </c>
      <c r="F3284" s="112">
        <f t="shared" si="403"/>
        <v>0</v>
      </c>
    </row>
    <row r="3285" spans="1:6" ht="15" customHeight="1">
      <c r="A3285" s="129"/>
      <c r="B3285" s="49" t="s">
        <v>8458</v>
      </c>
      <c r="C3285" s="18" t="s">
        <v>8459</v>
      </c>
      <c r="D3285" s="20">
        <v>2250</v>
      </c>
      <c r="E3285" s="19">
        <f>IFERROR(VLOOKUP(B3285,'Techno Systems'!B:D,3,0),"")</f>
        <v>2250</v>
      </c>
      <c r="F3285" s="112">
        <f t="shared" si="403"/>
        <v>0</v>
      </c>
    </row>
    <row r="3286" spans="1:6" ht="15" customHeight="1">
      <c r="A3286" s="130"/>
      <c r="B3286" s="50"/>
      <c r="C3286" s="6" t="s">
        <v>8590</v>
      </c>
      <c r="D3286" s="8"/>
      <c r="E3286" s="14"/>
      <c r="F3286" s="5"/>
    </row>
    <row r="3287" spans="1:6" ht="50.1" customHeight="1">
      <c r="A3287" s="129"/>
      <c r="B3287" s="49" t="s">
        <v>8516</v>
      </c>
      <c r="C3287" s="18" t="s">
        <v>8517</v>
      </c>
      <c r="D3287" s="20">
        <v>250</v>
      </c>
      <c r="E3287" s="19">
        <f>IFERROR(VLOOKUP(B3287,'Techno Systems'!B:D,3,0),"")</f>
        <v>250</v>
      </c>
      <c r="F3287" s="112">
        <f t="shared" ref="F3287:F3289" si="404">IFERROR(E3287/D3287-1,0)</f>
        <v>0</v>
      </c>
    </row>
    <row r="3288" spans="1:6" ht="50.1" customHeight="1">
      <c r="A3288" s="129"/>
      <c r="B3288" s="49" t="s">
        <v>8468</v>
      </c>
      <c r="C3288" s="18" t="s">
        <v>8469</v>
      </c>
      <c r="D3288" s="20">
        <v>138</v>
      </c>
      <c r="E3288" s="19">
        <f>IFERROR(VLOOKUP(B3288,'Techno Systems'!B:D,3,0),"")</f>
        <v>138</v>
      </c>
      <c r="F3288" s="112">
        <f t="shared" si="404"/>
        <v>0</v>
      </c>
    </row>
    <row r="3289" spans="1:6" ht="50.1" customHeight="1">
      <c r="A3289" s="129"/>
      <c r="B3289" s="49" t="s">
        <v>8477</v>
      </c>
      <c r="C3289" s="18" t="s">
        <v>8478</v>
      </c>
      <c r="D3289" s="20">
        <v>110</v>
      </c>
      <c r="E3289" s="19">
        <f>IFERROR(VLOOKUP(B3289,'Techno Systems'!B:D,3,0),"")</f>
        <v>110</v>
      </c>
      <c r="F3289" s="112">
        <f t="shared" si="404"/>
        <v>0</v>
      </c>
    </row>
    <row r="3290" spans="1:6" ht="15" customHeight="1">
      <c r="A3290" s="130"/>
      <c r="B3290" s="50"/>
      <c r="C3290" s="6" t="s">
        <v>6066</v>
      </c>
      <c r="D3290" s="8"/>
      <c r="E3290" s="14"/>
      <c r="F3290" s="5"/>
    </row>
    <row r="3291" spans="1:6" ht="15" customHeight="1">
      <c r="A3291" s="130"/>
      <c r="B3291" s="49" t="s">
        <v>4847</v>
      </c>
      <c r="C3291" s="18" t="s">
        <v>4848</v>
      </c>
      <c r="D3291" s="20">
        <v>259.22000000000003</v>
      </c>
      <c r="E3291" s="19">
        <f>IFERROR(VLOOKUP(B3291,'Techno Systems'!B:D,3,0),"")</f>
        <v>259.22000000000003</v>
      </c>
      <c r="F3291" s="112">
        <f t="shared" ref="F3291:F3296" si="405">IFERROR(E3291/D3291-1,0)</f>
        <v>0</v>
      </c>
    </row>
    <row r="3292" spans="1:6" ht="15" customHeight="1">
      <c r="A3292" s="129"/>
      <c r="B3292" s="49" t="s">
        <v>5027</v>
      </c>
      <c r="C3292" s="18" t="s">
        <v>5028</v>
      </c>
      <c r="D3292" s="20">
        <v>259.22000000000003</v>
      </c>
      <c r="E3292" s="19">
        <f>IFERROR(VLOOKUP(B3292,'Techno Systems'!B:D,3,0),"")</f>
        <v>259.22000000000003</v>
      </c>
      <c r="F3292" s="112">
        <f t="shared" si="405"/>
        <v>0</v>
      </c>
    </row>
    <row r="3293" spans="1:6" ht="15" customHeight="1">
      <c r="A3293" s="129"/>
      <c r="B3293" s="49" t="s">
        <v>5138</v>
      </c>
      <c r="C3293" s="18" t="s">
        <v>5139</v>
      </c>
      <c r="D3293" s="20">
        <v>259.22000000000003</v>
      </c>
      <c r="E3293" s="19">
        <f>IFERROR(VLOOKUP(B3293,'Techno Systems'!B:D,3,0),"")</f>
        <v>259.22000000000003</v>
      </c>
      <c r="F3293" s="112">
        <f t="shared" si="405"/>
        <v>0</v>
      </c>
    </row>
    <row r="3294" spans="1:6" ht="15" customHeight="1">
      <c r="A3294" s="129"/>
      <c r="B3294" s="49" t="s">
        <v>4893</v>
      </c>
      <c r="C3294" s="18" t="s">
        <v>4894</v>
      </c>
      <c r="D3294" s="20">
        <v>259.22000000000003</v>
      </c>
      <c r="E3294" s="19">
        <f>IFERROR(VLOOKUP(B3294,'Techno Systems'!B:D,3,0),"")</f>
        <v>259.22000000000003</v>
      </c>
      <c r="F3294" s="112">
        <f t="shared" si="405"/>
        <v>0</v>
      </c>
    </row>
    <row r="3295" spans="1:6" ht="15" customHeight="1">
      <c r="A3295" s="129"/>
      <c r="B3295" s="49" t="s">
        <v>4807</v>
      </c>
      <c r="C3295" s="18" t="s">
        <v>4808</v>
      </c>
      <c r="D3295" s="20">
        <v>259.22000000000003</v>
      </c>
      <c r="E3295" s="19">
        <f>IFERROR(VLOOKUP(B3295,'Techno Systems'!B:D,3,0),"")</f>
        <v>259.22000000000003</v>
      </c>
      <c r="F3295" s="112">
        <f t="shared" si="405"/>
        <v>0</v>
      </c>
    </row>
    <row r="3296" spans="1:6" ht="15" customHeight="1">
      <c r="A3296" s="129"/>
      <c r="B3296" s="49" t="s">
        <v>4965</v>
      </c>
      <c r="C3296" s="18" t="s">
        <v>4966</v>
      </c>
      <c r="D3296" s="20">
        <v>259.22000000000003</v>
      </c>
      <c r="E3296" s="19">
        <f>IFERROR(VLOOKUP(B3296,'Techno Systems'!B:D,3,0),"")</f>
        <v>259.22000000000003</v>
      </c>
      <c r="F3296" s="112">
        <f t="shared" si="405"/>
        <v>0</v>
      </c>
    </row>
    <row r="3297" spans="1:6" ht="6.95" customHeight="1">
      <c r="A3297" s="130"/>
      <c r="B3297" s="50"/>
      <c r="C3297" s="18"/>
      <c r="D3297" s="8"/>
      <c r="E3297" s="14"/>
      <c r="F3297" s="5"/>
    </row>
    <row r="3298" spans="1:6" ht="13.5" customHeight="1">
      <c r="A3298" s="129"/>
      <c r="B3298" s="132" t="s">
        <v>8967</v>
      </c>
      <c r="C3298" s="18" t="s">
        <v>8968</v>
      </c>
      <c r="D3298" s="20">
        <v>259.22000000000003</v>
      </c>
      <c r="E3298" s="19">
        <f>IFERROR(VLOOKUP(B3298,'Techno Systems'!B:D,3,0),"")</f>
        <v>259.22000000000003</v>
      </c>
      <c r="F3298" s="112">
        <f t="shared" ref="F3298:F3303" si="406">IFERROR(E3298/D3298-1,0)</f>
        <v>0</v>
      </c>
    </row>
    <row r="3299" spans="1:6" ht="13.5" customHeight="1">
      <c r="A3299" s="129"/>
      <c r="B3299" s="132" t="s">
        <v>8969</v>
      </c>
      <c r="C3299" s="18" t="s">
        <v>8970</v>
      </c>
      <c r="D3299" s="20">
        <v>259.22000000000003</v>
      </c>
      <c r="E3299" s="19">
        <f>IFERROR(VLOOKUP(B3299,'Techno Systems'!B:D,3,0),"")</f>
        <v>259.22000000000003</v>
      </c>
      <c r="F3299" s="112">
        <f t="shared" si="406"/>
        <v>0</v>
      </c>
    </row>
    <row r="3300" spans="1:6" ht="13.5" customHeight="1">
      <c r="A3300" s="129"/>
      <c r="B3300" s="132" t="s">
        <v>8971</v>
      </c>
      <c r="C3300" s="18" t="s">
        <v>8972</v>
      </c>
      <c r="D3300" s="20">
        <v>259.22000000000003</v>
      </c>
      <c r="E3300" s="19">
        <f>IFERROR(VLOOKUP(B3300,'Techno Systems'!B:D,3,0),"")</f>
        <v>259.22000000000003</v>
      </c>
      <c r="F3300" s="112">
        <f t="shared" si="406"/>
        <v>0</v>
      </c>
    </row>
    <row r="3301" spans="1:6" ht="13.5" customHeight="1">
      <c r="A3301" s="129"/>
      <c r="B3301" s="132" t="s">
        <v>8965</v>
      </c>
      <c r="C3301" s="18" t="s">
        <v>8966</v>
      </c>
      <c r="D3301" s="20">
        <v>259.22000000000003</v>
      </c>
      <c r="E3301" s="19">
        <f>IFERROR(VLOOKUP(B3301,'Techno Systems'!B:D,3,0),"")</f>
        <v>259.22000000000003</v>
      </c>
      <c r="F3301" s="112">
        <f t="shared" si="406"/>
        <v>0</v>
      </c>
    </row>
    <row r="3302" spans="1:6" ht="15" customHeight="1">
      <c r="A3302" s="129"/>
      <c r="B3302" s="49" t="s">
        <v>5034</v>
      </c>
      <c r="C3302" s="18" t="s">
        <v>6333</v>
      </c>
      <c r="D3302" s="20">
        <v>259.22000000000003</v>
      </c>
      <c r="E3302" s="19">
        <f>IFERROR(VLOOKUP(B3302,'Techno Systems'!B:D,3,0),"")</f>
        <v>259.22000000000003</v>
      </c>
      <c r="F3302" s="112">
        <f t="shared" si="406"/>
        <v>0</v>
      </c>
    </row>
    <row r="3303" spans="1:6" ht="15" customHeight="1">
      <c r="A3303" s="130"/>
      <c r="B3303" s="49" t="s">
        <v>7368</v>
      </c>
      <c r="C3303" s="18" t="s">
        <v>7369</v>
      </c>
      <c r="D3303" s="20">
        <v>259.22000000000003</v>
      </c>
      <c r="E3303" s="19">
        <f>IFERROR(VLOOKUP(B3303,'Techno Systems'!B:D,3,0),"")</f>
        <v>259.22000000000003</v>
      </c>
      <c r="F3303" s="112">
        <f t="shared" si="406"/>
        <v>0</v>
      </c>
    </row>
    <row r="3304" spans="1:6" ht="6.95" customHeight="1">
      <c r="A3304" s="130"/>
      <c r="B3304" s="50"/>
      <c r="C3304" s="18"/>
      <c r="D3304" s="8"/>
      <c r="E3304" s="14"/>
      <c r="F3304" s="5"/>
    </row>
    <row r="3305" spans="1:6" ht="15" customHeight="1">
      <c r="A3305" s="130"/>
      <c r="B3305" s="49" t="s">
        <v>4857</v>
      </c>
      <c r="C3305" s="18" t="s">
        <v>4858</v>
      </c>
      <c r="D3305" s="20">
        <v>259.22000000000003</v>
      </c>
      <c r="E3305" s="19">
        <f>IFERROR(VLOOKUP(B3305,'Techno Systems'!B:D,3,0),"")</f>
        <v>259.22000000000003</v>
      </c>
      <c r="F3305" s="112">
        <f t="shared" ref="F3305:F3310" si="407">IFERROR(E3305/D3305-1,0)</f>
        <v>0</v>
      </c>
    </row>
    <row r="3306" spans="1:6" ht="15" customHeight="1">
      <c r="A3306" s="129"/>
      <c r="B3306" s="49" t="s">
        <v>4840</v>
      </c>
      <c r="C3306" s="18" t="s">
        <v>4841</v>
      </c>
      <c r="D3306" s="20">
        <v>259.22000000000003</v>
      </c>
      <c r="E3306" s="19">
        <f>IFERROR(VLOOKUP(B3306,'Techno Systems'!B:D,3,0),"")</f>
        <v>259.22000000000003</v>
      </c>
      <c r="F3306" s="112">
        <f t="shared" si="407"/>
        <v>0</v>
      </c>
    </row>
    <row r="3307" spans="1:6" ht="15" customHeight="1">
      <c r="A3307" s="129"/>
      <c r="B3307" s="49" t="s">
        <v>4953</v>
      </c>
      <c r="C3307" s="18" t="s">
        <v>4954</v>
      </c>
      <c r="D3307" s="20">
        <v>259.22000000000003</v>
      </c>
      <c r="E3307" s="19">
        <f>IFERROR(VLOOKUP(B3307,'Techno Systems'!B:D,3,0),"")</f>
        <v>259.22000000000003</v>
      </c>
      <c r="F3307" s="112">
        <f t="shared" si="407"/>
        <v>0</v>
      </c>
    </row>
    <row r="3308" spans="1:6" ht="15" customHeight="1">
      <c r="A3308" s="129"/>
      <c r="B3308" s="49" t="s">
        <v>4941</v>
      </c>
      <c r="C3308" s="18" t="s">
        <v>4942</v>
      </c>
      <c r="D3308" s="20">
        <v>259.22000000000003</v>
      </c>
      <c r="E3308" s="19">
        <f>IFERROR(VLOOKUP(B3308,'Techno Systems'!B:D,3,0),"")</f>
        <v>259.22000000000003</v>
      </c>
      <c r="F3308" s="112">
        <f t="shared" si="407"/>
        <v>0</v>
      </c>
    </row>
    <row r="3309" spans="1:6" ht="15" customHeight="1">
      <c r="A3309" s="129"/>
      <c r="B3309" s="49" t="s">
        <v>4914</v>
      </c>
      <c r="C3309" s="18" t="s">
        <v>4915</v>
      </c>
      <c r="D3309" s="20">
        <v>259.22000000000003</v>
      </c>
      <c r="E3309" s="19">
        <f>IFERROR(VLOOKUP(B3309,'Techno Systems'!B:D,3,0),"")</f>
        <v>259.22000000000003</v>
      </c>
      <c r="F3309" s="112">
        <f t="shared" si="407"/>
        <v>0</v>
      </c>
    </row>
    <row r="3310" spans="1:6" ht="15" customHeight="1">
      <c r="A3310" s="129"/>
      <c r="B3310" s="49" t="s">
        <v>4873</v>
      </c>
      <c r="C3310" s="18" t="s">
        <v>4874</v>
      </c>
      <c r="D3310" s="20">
        <v>259.22000000000003</v>
      </c>
      <c r="E3310" s="19">
        <f>IFERROR(VLOOKUP(B3310,'Techno Systems'!B:D,3,0),"")</f>
        <v>259.22000000000003</v>
      </c>
      <c r="F3310" s="112">
        <f t="shared" si="407"/>
        <v>0</v>
      </c>
    </row>
    <row r="3311" spans="1:6" ht="6.95" customHeight="1">
      <c r="A3311" s="130"/>
      <c r="B3311" s="50"/>
      <c r="C3311" s="18"/>
      <c r="D3311" s="8"/>
      <c r="E3311" s="14"/>
      <c r="F3311" s="5"/>
    </row>
    <row r="3312" spans="1:6" ht="14.25" customHeight="1">
      <c r="A3312" s="129"/>
      <c r="B3312" s="49" t="s">
        <v>8973</v>
      </c>
      <c r="C3312" s="18" t="s">
        <v>8974</v>
      </c>
      <c r="D3312" s="20">
        <v>259.22000000000003</v>
      </c>
      <c r="E3312" s="19">
        <f>IFERROR(VLOOKUP(B3312,'Techno Systems'!B:D,3,0),"")</f>
        <v>259.22000000000003</v>
      </c>
      <c r="F3312" s="112">
        <f t="shared" ref="F3312:F3317" si="408">IFERROR(E3312/D3312-1,0)</f>
        <v>0</v>
      </c>
    </row>
    <row r="3313" spans="1:6" ht="14.25" customHeight="1">
      <c r="A3313" s="129"/>
      <c r="B3313" s="49" t="s">
        <v>8975</v>
      </c>
      <c r="C3313" s="18" t="s">
        <v>8976</v>
      </c>
      <c r="D3313" s="20">
        <v>259.22000000000003</v>
      </c>
      <c r="E3313" s="19">
        <f>IFERROR(VLOOKUP(B3313,'Techno Systems'!B:D,3,0),"")</f>
        <v>259.22000000000003</v>
      </c>
      <c r="F3313" s="112">
        <f t="shared" si="408"/>
        <v>0</v>
      </c>
    </row>
    <row r="3314" spans="1:6" ht="14.25" customHeight="1">
      <c r="A3314" s="129"/>
      <c r="B3314" s="49" t="s">
        <v>8977</v>
      </c>
      <c r="C3314" s="18" t="s">
        <v>8978</v>
      </c>
      <c r="D3314" s="20">
        <v>259.22000000000003</v>
      </c>
      <c r="E3314" s="19">
        <f>IFERROR(VLOOKUP(B3314,'Techno Systems'!B:D,3,0),"")</f>
        <v>259.22000000000003</v>
      </c>
      <c r="F3314" s="112">
        <f t="shared" si="408"/>
        <v>0</v>
      </c>
    </row>
    <row r="3315" spans="1:6" ht="14.25" customHeight="1">
      <c r="A3315" s="129"/>
      <c r="B3315" s="49" t="s">
        <v>8979</v>
      </c>
      <c r="C3315" s="18" t="s">
        <v>8980</v>
      </c>
      <c r="D3315" s="20">
        <v>259.22000000000003</v>
      </c>
      <c r="E3315" s="19">
        <f>IFERROR(VLOOKUP(B3315,'Techno Systems'!B:D,3,0),"")</f>
        <v>259.22000000000003</v>
      </c>
      <c r="F3315" s="112">
        <f t="shared" si="408"/>
        <v>0</v>
      </c>
    </row>
    <row r="3316" spans="1:6" ht="15" customHeight="1">
      <c r="A3316" s="129"/>
      <c r="B3316" s="49" t="s">
        <v>4920</v>
      </c>
      <c r="C3316" s="18" t="s">
        <v>6334</v>
      </c>
      <c r="D3316" s="20">
        <v>259.22000000000003</v>
      </c>
      <c r="E3316" s="19">
        <f>IFERROR(VLOOKUP(B3316,'Techno Systems'!B:D,3,0),"")</f>
        <v>259.22000000000003</v>
      </c>
      <c r="F3316" s="112">
        <f t="shared" si="408"/>
        <v>0</v>
      </c>
    </row>
    <row r="3317" spans="1:6" ht="15" customHeight="1">
      <c r="A3317" s="129"/>
      <c r="B3317" s="49" t="s">
        <v>7340</v>
      </c>
      <c r="C3317" s="18" t="s">
        <v>7341</v>
      </c>
      <c r="D3317" s="20">
        <v>259.22000000000003</v>
      </c>
      <c r="E3317" s="19">
        <f>IFERROR(VLOOKUP(B3317,'Techno Systems'!B:D,3,0),"")</f>
        <v>259.22000000000003</v>
      </c>
      <c r="F3317" s="112">
        <f t="shared" si="408"/>
        <v>0</v>
      </c>
    </row>
    <row r="3318" spans="1:6" ht="6.95" customHeight="1">
      <c r="A3318" s="130"/>
      <c r="B3318" s="50"/>
      <c r="C3318" s="18"/>
      <c r="D3318" s="8"/>
      <c r="E3318" s="14"/>
      <c r="F3318" s="5"/>
    </row>
    <row r="3319" spans="1:6" ht="15" customHeight="1">
      <c r="A3319" s="130"/>
      <c r="B3319" s="49" t="s">
        <v>4811</v>
      </c>
      <c r="C3319" s="18" t="s">
        <v>4812</v>
      </c>
      <c r="D3319" s="20">
        <v>283.2</v>
      </c>
      <c r="E3319" s="19">
        <f>IFERROR(VLOOKUP(B3319,'Techno Systems'!B:D,3,0),"")</f>
        <v>283.2</v>
      </c>
      <c r="F3319" s="112">
        <f t="shared" ref="F3319:F3324" si="409">IFERROR(E3319/D3319-1,0)</f>
        <v>0</v>
      </c>
    </row>
    <row r="3320" spans="1:6" ht="15" customHeight="1">
      <c r="A3320" s="129"/>
      <c r="B3320" s="49" t="s">
        <v>5118</v>
      </c>
      <c r="C3320" s="18" t="s">
        <v>5119</v>
      </c>
      <c r="D3320" s="20">
        <v>283.2</v>
      </c>
      <c r="E3320" s="19">
        <f>IFERROR(VLOOKUP(B3320,'Techno Systems'!B:D,3,0),"")</f>
        <v>283.2</v>
      </c>
      <c r="F3320" s="112">
        <f t="shared" si="409"/>
        <v>0</v>
      </c>
    </row>
    <row r="3321" spans="1:6" ht="15" customHeight="1">
      <c r="A3321" s="129"/>
      <c r="B3321" s="49" t="s">
        <v>4999</v>
      </c>
      <c r="C3321" s="18" t="s">
        <v>5000</v>
      </c>
      <c r="D3321" s="20">
        <v>283.2</v>
      </c>
      <c r="E3321" s="19">
        <f>IFERROR(VLOOKUP(B3321,'Techno Systems'!B:D,3,0),"")</f>
        <v>283.2</v>
      </c>
      <c r="F3321" s="112">
        <f t="shared" si="409"/>
        <v>0</v>
      </c>
    </row>
    <row r="3322" spans="1:6" ht="15" customHeight="1">
      <c r="A3322" s="129"/>
      <c r="B3322" s="49" t="s">
        <v>5076</v>
      </c>
      <c r="C3322" s="18" t="s">
        <v>5077</v>
      </c>
      <c r="D3322" s="20">
        <v>283.2</v>
      </c>
      <c r="E3322" s="19">
        <f>IFERROR(VLOOKUP(B3322,'Techno Systems'!B:D,3,0),"")</f>
        <v>283.2</v>
      </c>
      <c r="F3322" s="112">
        <f t="shared" si="409"/>
        <v>0</v>
      </c>
    </row>
    <row r="3323" spans="1:6" ht="15" customHeight="1">
      <c r="A3323" s="129"/>
      <c r="B3323" s="49" t="s">
        <v>4992</v>
      </c>
      <c r="C3323" s="18" t="s">
        <v>4993</v>
      </c>
      <c r="D3323" s="20">
        <v>283.2</v>
      </c>
      <c r="E3323" s="19">
        <f>IFERROR(VLOOKUP(B3323,'Techno Systems'!B:D,3,0),"")</f>
        <v>283.2</v>
      </c>
      <c r="F3323" s="112">
        <f t="shared" si="409"/>
        <v>0</v>
      </c>
    </row>
    <row r="3324" spans="1:6" ht="18" customHeight="1">
      <c r="A3324" s="129"/>
      <c r="B3324" s="49" t="s">
        <v>4800</v>
      </c>
      <c r="C3324" s="18" t="s">
        <v>4801</v>
      </c>
      <c r="D3324" s="20">
        <v>283.2</v>
      </c>
      <c r="E3324" s="19">
        <f>IFERROR(VLOOKUP(B3324,'Techno Systems'!B:D,3,0),"")</f>
        <v>283.2</v>
      </c>
      <c r="F3324" s="112">
        <f t="shared" si="409"/>
        <v>0</v>
      </c>
    </row>
    <row r="3325" spans="1:6" ht="6.95" customHeight="1">
      <c r="A3325" s="130"/>
      <c r="B3325" s="50"/>
      <c r="C3325" s="18"/>
      <c r="D3325" s="8"/>
      <c r="E3325" s="14"/>
      <c r="F3325" s="5"/>
    </row>
    <row r="3326" spans="1:6" ht="18" customHeight="1">
      <c r="A3326" s="129"/>
      <c r="B3326" s="49" t="s">
        <v>8981</v>
      </c>
      <c r="C3326" s="18" t="s">
        <v>8982</v>
      </c>
      <c r="D3326" s="20">
        <v>283.2</v>
      </c>
      <c r="E3326" s="19">
        <f>IFERROR(VLOOKUP(B3326,'Techno Systems'!B:D,3,0),"")</f>
        <v>283.2</v>
      </c>
      <c r="F3326" s="112">
        <f t="shared" ref="F3326:F3331" si="410">IFERROR(E3326/D3326-1,0)</f>
        <v>0</v>
      </c>
    </row>
    <row r="3327" spans="1:6" ht="18" customHeight="1">
      <c r="A3327" s="129"/>
      <c r="B3327" s="49" t="s">
        <v>8983</v>
      </c>
      <c r="C3327" s="18" t="s">
        <v>8984</v>
      </c>
      <c r="D3327" s="20">
        <v>283.2</v>
      </c>
      <c r="E3327" s="19">
        <f>IFERROR(VLOOKUP(B3327,'Techno Systems'!B:D,3,0),"")</f>
        <v>283.2</v>
      </c>
      <c r="F3327" s="112">
        <f t="shared" si="410"/>
        <v>0</v>
      </c>
    </row>
    <row r="3328" spans="1:6" ht="18" customHeight="1">
      <c r="A3328" s="129"/>
      <c r="B3328" s="49" t="s">
        <v>8985</v>
      </c>
      <c r="C3328" s="18" t="s">
        <v>8986</v>
      </c>
      <c r="D3328" s="20">
        <v>283.2</v>
      </c>
      <c r="E3328" s="19">
        <f>IFERROR(VLOOKUP(B3328,'Techno Systems'!B:D,3,0),"")</f>
        <v>283.2</v>
      </c>
      <c r="F3328" s="112">
        <f t="shared" si="410"/>
        <v>0</v>
      </c>
    </row>
    <row r="3329" spans="1:6" ht="18" customHeight="1">
      <c r="A3329" s="129"/>
      <c r="B3329" s="49" t="s">
        <v>8987</v>
      </c>
      <c r="C3329" s="18" t="s">
        <v>8988</v>
      </c>
      <c r="D3329" s="20">
        <v>283.2</v>
      </c>
      <c r="E3329" s="19">
        <f>IFERROR(VLOOKUP(B3329,'Techno Systems'!B:D,3,0),"")</f>
        <v>283.2</v>
      </c>
      <c r="F3329" s="112">
        <f t="shared" si="410"/>
        <v>0</v>
      </c>
    </row>
    <row r="3330" spans="1:6" ht="18" customHeight="1">
      <c r="A3330" s="129"/>
      <c r="B3330" s="49" t="s">
        <v>5075</v>
      </c>
      <c r="C3330" s="18" t="s">
        <v>6335</v>
      </c>
      <c r="D3330" s="20">
        <v>283.2</v>
      </c>
      <c r="E3330" s="19">
        <f>IFERROR(VLOOKUP(B3330,'Techno Systems'!B:D,3,0),"")</f>
        <v>283.2</v>
      </c>
      <c r="F3330" s="112">
        <f t="shared" si="410"/>
        <v>0</v>
      </c>
    </row>
    <row r="3331" spans="1:6" ht="15" customHeight="1">
      <c r="A3331" s="129"/>
      <c r="B3331" s="49" t="s">
        <v>7379</v>
      </c>
      <c r="C3331" s="18" t="s">
        <v>7380</v>
      </c>
      <c r="D3331" s="20">
        <v>283.2</v>
      </c>
      <c r="E3331" s="19">
        <f>IFERROR(VLOOKUP(B3331,'Techno Systems'!B:D,3,0),"")</f>
        <v>283.2</v>
      </c>
      <c r="F3331" s="112">
        <f t="shared" si="410"/>
        <v>0</v>
      </c>
    </row>
    <row r="3332" spans="1:6" ht="6.95" customHeight="1">
      <c r="A3332" s="130"/>
      <c r="B3332" s="50"/>
      <c r="C3332" s="18"/>
      <c r="D3332" s="8"/>
      <c r="E3332" s="14"/>
      <c r="F3332" s="5"/>
    </row>
    <row r="3333" spans="1:6" ht="15" customHeight="1">
      <c r="A3333" s="130"/>
      <c r="B3333" s="49" t="s">
        <v>4843</v>
      </c>
      <c r="C3333" s="18" t="s">
        <v>4844</v>
      </c>
      <c r="D3333" s="20">
        <v>460.2</v>
      </c>
      <c r="E3333" s="19">
        <f>IFERROR(VLOOKUP(B3333,'Techno Systems'!B:D,3,0),"")</f>
        <v>460.2</v>
      </c>
      <c r="F3333" s="112">
        <f t="shared" ref="F3333:F3338" si="411">IFERROR(E3333/D3333-1,0)</f>
        <v>0</v>
      </c>
    </row>
    <row r="3334" spans="1:6" ht="15" customHeight="1">
      <c r="A3334" s="129"/>
      <c r="B3334" s="49" t="s">
        <v>5020</v>
      </c>
      <c r="C3334" s="18" t="s">
        <v>5021</v>
      </c>
      <c r="D3334" s="20">
        <v>460.2</v>
      </c>
      <c r="E3334" s="19">
        <f>IFERROR(VLOOKUP(B3334,'Techno Systems'!B:D,3,0),"")</f>
        <v>460.2</v>
      </c>
      <c r="F3334" s="112">
        <f t="shared" si="411"/>
        <v>0</v>
      </c>
    </row>
    <row r="3335" spans="1:6" ht="15" customHeight="1">
      <c r="A3335" s="129"/>
      <c r="B3335" s="49" t="s">
        <v>5136</v>
      </c>
      <c r="C3335" s="18" t="s">
        <v>5137</v>
      </c>
      <c r="D3335" s="20">
        <v>460.2</v>
      </c>
      <c r="E3335" s="19">
        <f>IFERROR(VLOOKUP(B3335,'Techno Systems'!B:D,3,0),"")</f>
        <v>460.2</v>
      </c>
      <c r="F3335" s="112">
        <f t="shared" si="411"/>
        <v>0</v>
      </c>
    </row>
    <row r="3336" spans="1:6" ht="15" customHeight="1">
      <c r="A3336" s="129"/>
      <c r="B3336" s="49" t="s">
        <v>5125</v>
      </c>
      <c r="C3336" s="18" t="s">
        <v>5126</v>
      </c>
      <c r="D3336" s="20">
        <v>460.2</v>
      </c>
      <c r="E3336" s="19">
        <f>IFERROR(VLOOKUP(B3336,'Techno Systems'!B:D,3,0),"")</f>
        <v>460.2</v>
      </c>
      <c r="F3336" s="112">
        <f t="shared" si="411"/>
        <v>0</v>
      </c>
    </row>
    <row r="3337" spans="1:6" ht="15" customHeight="1">
      <c r="A3337" s="129"/>
      <c r="B3337" s="49" t="s">
        <v>4871</v>
      </c>
      <c r="C3337" s="18" t="s">
        <v>4872</v>
      </c>
      <c r="D3337" s="20">
        <v>460.2</v>
      </c>
      <c r="E3337" s="19">
        <f>IFERROR(VLOOKUP(B3337,'Techno Systems'!B:D,3,0),"")</f>
        <v>460.2</v>
      </c>
      <c r="F3337" s="112">
        <f t="shared" si="411"/>
        <v>0</v>
      </c>
    </row>
    <row r="3338" spans="1:6" ht="14.25" customHeight="1">
      <c r="A3338" s="129"/>
      <c r="B3338" s="49" t="s">
        <v>4968</v>
      </c>
      <c r="C3338" s="18" t="s">
        <v>4969</v>
      </c>
      <c r="D3338" s="20">
        <v>460.2</v>
      </c>
      <c r="E3338" s="19">
        <f>IFERROR(VLOOKUP(B3338,'Techno Systems'!B:D,3,0),"")</f>
        <v>460.2</v>
      </c>
      <c r="F3338" s="112">
        <f t="shared" si="411"/>
        <v>0</v>
      </c>
    </row>
    <row r="3339" spans="1:6" ht="6.95" customHeight="1">
      <c r="A3339" s="130"/>
      <c r="B3339" s="50"/>
      <c r="C3339" s="18"/>
      <c r="D3339" s="8"/>
      <c r="E3339" s="14"/>
      <c r="F3339" s="5"/>
    </row>
    <row r="3340" spans="1:6" ht="14.25" customHeight="1">
      <c r="A3340" s="129"/>
      <c r="B3340" s="49" t="s">
        <v>8989</v>
      </c>
      <c r="C3340" s="18" t="s">
        <v>8990</v>
      </c>
      <c r="D3340" s="20">
        <v>460.2</v>
      </c>
      <c r="E3340" s="19">
        <f>IFERROR(VLOOKUP(B3340,'Techno Systems'!B:D,3,0),"")</f>
        <v>460.2</v>
      </c>
      <c r="F3340" s="112">
        <f t="shared" ref="F3340:F3345" si="412">IFERROR(E3340/D3340-1,0)</f>
        <v>0</v>
      </c>
    </row>
    <row r="3341" spans="1:6" ht="14.25" customHeight="1">
      <c r="A3341" s="129"/>
      <c r="B3341" s="49" t="s">
        <v>8991</v>
      </c>
      <c r="C3341" s="18" t="s">
        <v>8992</v>
      </c>
      <c r="D3341" s="20">
        <v>460.2</v>
      </c>
      <c r="E3341" s="19">
        <f>IFERROR(VLOOKUP(B3341,'Techno Systems'!B:D,3,0),"")</f>
        <v>460.2</v>
      </c>
      <c r="F3341" s="112">
        <f t="shared" si="412"/>
        <v>0</v>
      </c>
    </row>
    <row r="3342" spans="1:6" ht="14.25" customHeight="1">
      <c r="A3342" s="129"/>
      <c r="B3342" s="49" t="s">
        <v>8993</v>
      </c>
      <c r="C3342" s="18" t="s">
        <v>8994</v>
      </c>
      <c r="D3342" s="20">
        <v>460.2</v>
      </c>
      <c r="E3342" s="19">
        <f>IFERROR(VLOOKUP(B3342,'Techno Systems'!B:D,3,0),"")</f>
        <v>460.2</v>
      </c>
      <c r="F3342" s="112">
        <f t="shared" si="412"/>
        <v>0</v>
      </c>
    </row>
    <row r="3343" spans="1:6" ht="14.25" customHeight="1">
      <c r="A3343" s="129"/>
      <c r="B3343" s="49" t="s">
        <v>8995</v>
      </c>
      <c r="C3343" s="18" t="s">
        <v>8996</v>
      </c>
      <c r="D3343" s="20">
        <v>460.2</v>
      </c>
      <c r="E3343" s="19">
        <f>IFERROR(VLOOKUP(B3343,'Techno Systems'!B:D,3,0),"")</f>
        <v>460.2</v>
      </c>
      <c r="F3343" s="112">
        <f t="shared" si="412"/>
        <v>0</v>
      </c>
    </row>
    <row r="3344" spans="1:6" ht="14.25" customHeight="1">
      <c r="A3344" s="129"/>
      <c r="B3344" s="49" t="s">
        <v>4829</v>
      </c>
      <c r="C3344" s="18" t="s">
        <v>6336</v>
      </c>
      <c r="D3344" s="20">
        <v>460.2</v>
      </c>
      <c r="E3344" s="19">
        <f>IFERROR(VLOOKUP(B3344,'Techno Systems'!B:D,3,0),"")</f>
        <v>460.2</v>
      </c>
      <c r="F3344" s="112">
        <f t="shared" si="412"/>
        <v>0</v>
      </c>
    </row>
    <row r="3345" spans="1:6" ht="14.25" customHeight="1">
      <c r="A3345" s="129"/>
      <c r="B3345" s="49" t="s">
        <v>7338</v>
      </c>
      <c r="C3345" s="18" t="s">
        <v>7339</v>
      </c>
      <c r="D3345" s="20">
        <v>460.2</v>
      </c>
      <c r="E3345" s="19">
        <f>IFERROR(VLOOKUP(B3345,'Techno Systems'!B:D,3,0),"")</f>
        <v>460.2</v>
      </c>
      <c r="F3345" s="112">
        <f t="shared" si="412"/>
        <v>0</v>
      </c>
    </row>
    <row r="3346" spans="1:6" ht="6.95" customHeight="1">
      <c r="A3346" s="130"/>
      <c r="B3346" s="50"/>
      <c r="C3346" s="18"/>
      <c r="D3346" s="8"/>
      <c r="E3346" s="14"/>
      <c r="F3346" s="5"/>
    </row>
    <row r="3347" spans="1:6" ht="15" customHeight="1">
      <c r="A3347" s="130"/>
      <c r="B3347" s="49" t="s">
        <v>5059</v>
      </c>
      <c r="C3347" s="18" t="s">
        <v>5060</v>
      </c>
      <c r="D3347" s="20">
        <v>478.47</v>
      </c>
      <c r="E3347" s="19">
        <f>IFERROR(VLOOKUP(B3347,'Techno Systems'!B:D,3,0),"")</f>
        <v>478.47</v>
      </c>
      <c r="F3347" s="112">
        <f t="shared" ref="F3347:F3352" si="413">IFERROR(E3347/D3347-1,0)</f>
        <v>0</v>
      </c>
    </row>
    <row r="3348" spans="1:6" ht="15" customHeight="1">
      <c r="A3348" s="129"/>
      <c r="B3348" s="49" t="s">
        <v>4887</v>
      </c>
      <c r="C3348" s="18" t="s">
        <v>4888</v>
      </c>
      <c r="D3348" s="20">
        <v>478.47</v>
      </c>
      <c r="E3348" s="19">
        <f>IFERROR(VLOOKUP(B3348,'Techno Systems'!B:D,3,0),"")</f>
        <v>478.47</v>
      </c>
      <c r="F3348" s="112">
        <f t="shared" si="413"/>
        <v>0</v>
      </c>
    </row>
    <row r="3349" spans="1:6" ht="15" customHeight="1">
      <c r="A3349" s="129"/>
      <c r="B3349" s="49" t="s">
        <v>4859</v>
      </c>
      <c r="C3349" s="18" t="s">
        <v>4860</v>
      </c>
      <c r="D3349" s="20">
        <v>478.47</v>
      </c>
      <c r="E3349" s="19">
        <f>IFERROR(VLOOKUP(B3349,'Techno Systems'!B:D,3,0),"")</f>
        <v>478.47</v>
      </c>
      <c r="F3349" s="112">
        <f t="shared" si="413"/>
        <v>0</v>
      </c>
    </row>
    <row r="3350" spans="1:6" ht="15" customHeight="1">
      <c r="A3350" s="129"/>
      <c r="B3350" s="49" t="s">
        <v>4996</v>
      </c>
      <c r="C3350" s="18" t="s">
        <v>4997</v>
      </c>
      <c r="D3350" s="20">
        <v>478.47</v>
      </c>
      <c r="E3350" s="19">
        <f>IFERROR(VLOOKUP(B3350,'Techno Systems'!B:D,3,0),"")</f>
        <v>478.47</v>
      </c>
      <c r="F3350" s="112">
        <f t="shared" si="413"/>
        <v>0</v>
      </c>
    </row>
    <row r="3351" spans="1:6" ht="15" customHeight="1">
      <c r="A3351" s="129"/>
      <c r="B3351" s="49" t="s">
        <v>4918</v>
      </c>
      <c r="C3351" s="18" t="s">
        <v>4919</v>
      </c>
      <c r="D3351" s="20">
        <v>478.47</v>
      </c>
      <c r="E3351" s="19">
        <f>IFERROR(VLOOKUP(B3351,'Techno Systems'!B:D,3,0),"")</f>
        <v>478.47</v>
      </c>
      <c r="F3351" s="112">
        <f t="shared" si="413"/>
        <v>0</v>
      </c>
    </row>
    <row r="3352" spans="1:6" ht="14.25" customHeight="1">
      <c r="A3352" s="129"/>
      <c r="B3352" s="49" t="s">
        <v>5142</v>
      </c>
      <c r="C3352" s="18" t="s">
        <v>5143</v>
      </c>
      <c r="D3352" s="20">
        <v>478.47</v>
      </c>
      <c r="E3352" s="19">
        <f>IFERROR(VLOOKUP(B3352,'Techno Systems'!B:D,3,0),"")</f>
        <v>478.47</v>
      </c>
      <c r="F3352" s="112">
        <f t="shared" si="413"/>
        <v>0</v>
      </c>
    </row>
    <row r="3353" spans="1:6" ht="6.95" customHeight="1">
      <c r="A3353" s="130"/>
      <c r="B3353" s="50"/>
      <c r="C3353" s="18"/>
      <c r="D3353" s="8"/>
      <c r="E3353" s="14"/>
      <c r="F3353" s="5"/>
    </row>
    <row r="3354" spans="1:6" ht="14.25" customHeight="1">
      <c r="A3354" s="129"/>
      <c r="B3354" s="49" t="s">
        <v>8997</v>
      </c>
      <c r="C3354" s="18" t="s">
        <v>8998</v>
      </c>
      <c r="D3354" s="20">
        <v>478.47</v>
      </c>
      <c r="E3354" s="19">
        <f>IFERROR(VLOOKUP(B3354,'Techno Systems'!B:D,3,0),"")</f>
        <v>478.47</v>
      </c>
      <c r="F3354" s="112">
        <f t="shared" ref="F3354:F3359" si="414">IFERROR(E3354/D3354-1,0)</f>
        <v>0</v>
      </c>
    </row>
    <row r="3355" spans="1:6" ht="14.25" customHeight="1">
      <c r="A3355" s="129"/>
      <c r="B3355" s="49" t="s">
        <v>8999</v>
      </c>
      <c r="C3355" s="18" t="s">
        <v>9000</v>
      </c>
      <c r="D3355" s="20">
        <v>478.47</v>
      </c>
      <c r="E3355" s="19">
        <f>IFERROR(VLOOKUP(B3355,'Techno Systems'!B:D,3,0),"")</f>
        <v>478.47</v>
      </c>
      <c r="F3355" s="112">
        <f t="shared" si="414"/>
        <v>0</v>
      </c>
    </row>
    <row r="3356" spans="1:6" ht="14.25" customHeight="1">
      <c r="A3356" s="129"/>
      <c r="B3356" s="49" t="s">
        <v>9001</v>
      </c>
      <c r="C3356" s="18" t="s">
        <v>9002</v>
      </c>
      <c r="D3356" s="20">
        <v>478.47</v>
      </c>
      <c r="E3356" s="19">
        <f>IFERROR(VLOOKUP(B3356,'Techno Systems'!B:D,3,0),"")</f>
        <v>478.47</v>
      </c>
      <c r="F3356" s="112">
        <f t="shared" si="414"/>
        <v>0</v>
      </c>
    </row>
    <row r="3357" spans="1:6" ht="14.25" customHeight="1">
      <c r="A3357" s="129"/>
      <c r="B3357" s="49" t="s">
        <v>9003</v>
      </c>
      <c r="C3357" s="18" t="s">
        <v>9004</v>
      </c>
      <c r="D3357" s="20">
        <v>478.47</v>
      </c>
      <c r="E3357" s="19">
        <f>IFERROR(VLOOKUP(B3357,'Techno Systems'!B:D,3,0),"")</f>
        <v>478.47</v>
      </c>
      <c r="F3357" s="112">
        <f t="shared" si="414"/>
        <v>0</v>
      </c>
    </row>
    <row r="3358" spans="1:6" ht="14.25" customHeight="1">
      <c r="A3358" s="129"/>
      <c r="B3358" s="49" t="s">
        <v>5061</v>
      </c>
      <c r="C3358" s="18" t="s">
        <v>6337</v>
      </c>
      <c r="D3358" s="20">
        <v>478.47</v>
      </c>
      <c r="E3358" s="19">
        <f>IFERROR(VLOOKUP(B3358,'Techno Systems'!B:D,3,0),"")</f>
        <v>478.47</v>
      </c>
      <c r="F3358" s="112">
        <f t="shared" si="414"/>
        <v>0</v>
      </c>
    </row>
    <row r="3359" spans="1:6" ht="15" customHeight="1">
      <c r="A3359" s="129"/>
      <c r="B3359" s="49" t="s">
        <v>7243</v>
      </c>
      <c r="C3359" s="18" t="s">
        <v>7244</v>
      </c>
      <c r="D3359" s="20">
        <v>478.47</v>
      </c>
      <c r="E3359" s="19">
        <f>IFERROR(VLOOKUP(B3359,'Techno Systems'!B:D,3,0),"")</f>
        <v>478.47</v>
      </c>
      <c r="F3359" s="112">
        <f t="shared" si="414"/>
        <v>0</v>
      </c>
    </row>
    <row r="3360" spans="1:6" ht="6.95" customHeight="1">
      <c r="A3360" s="130"/>
      <c r="B3360" s="50"/>
      <c r="C3360" s="18"/>
      <c r="D3360" s="8"/>
      <c r="E3360" s="14"/>
      <c r="F3360" s="5"/>
    </row>
    <row r="3361" spans="1:6" ht="15" customHeight="1">
      <c r="A3361" s="130"/>
      <c r="B3361" s="49" t="s">
        <v>4877</v>
      </c>
      <c r="C3361" s="18" t="s">
        <v>4878</v>
      </c>
      <c r="D3361" s="20">
        <v>1085.98</v>
      </c>
      <c r="E3361" s="19">
        <f>IFERROR(VLOOKUP(B3361,'Techno Systems'!B:D,3,0),"")</f>
        <v>1085.98</v>
      </c>
      <c r="F3361" s="112">
        <f t="shared" ref="F3361:F3366" si="415">IFERROR(E3361/D3361-1,0)</f>
        <v>0</v>
      </c>
    </row>
    <row r="3362" spans="1:6" ht="15" customHeight="1">
      <c r="A3362" s="130"/>
      <c r="B3362" s="49" t="s">
        <v>5116</v>
      </c>
      <c r="C3362" s="18" t="s">
        <v>5117</v>
      </c>
      <c r="D3362" s="20">
        <v>1085.98</v>
      </c>
      <c r="E3362" s="19">
        <f>IFERROR(VLOOKUP(B3362,'Techno Systems'!B:D,3,0),"")</f>
        <v>1085.98</v>
      </c>
      <c r="F3362" s="112">
        <f t="shared" si="415"/>
        <v>0</v>
      </c>
    </row>
    <row r="3363" spans="1:6" ht="15" customHeight="1">
      <c r="A3363" s="129"/>
      <c r="B3363" s="49" t="s">
        <v>5069</v>
      </c>
      <c r="C3363" s="18" t="s">
        <v>5070</v>
      </c>
      <c r="D3363" s="20">
        <v>1085.98</v>
      </c>
      <c r="E3363" s="19">
        <f>IFERROR(VLOOKUP(B3363,'Techno Systems'!B:D,3,0),"")</f>
        <v>1085.98</v>
      </c>
      <c r="F3363" s="112">
        <f t="shared" si="415"/>
        <v>0</v>
      </c>
    </row>
    <row r="3364" spans="1:6" ht="15" customHeight="1">
      <c r="A3364" s="129"/>
      <c r="B3364" s="49" t="s">
        <v>5132</v>
      </c>
      <c r="C3364" s="18" t="s">
        <v>5133</v>
      </c>
      <c r="D3364" s="20">
        <v>1085.98</v>
      </c>
      <c r="E3364" s="19">
        <f>IFERROR(VLOOKUP(B3364,'Techno Systems'!B:D,3,0),"")</f>
        <v>1085.98</v>
      </c>
      <c r="F3364" s="112">
        <f t="shared" si="415"/>
        <v>0</v>
      </c>
    </row>
    <row r="3365" spans="1:6" ht="15" customHeight="1">
      <c r="A3365" s="129"/>
      <c r="B3365" s="49" t="s">
        <v>5054</v>
      </c>
      <c r="C3365" s="18" t="s">
        <v>5055</v>
      </c>
      <c r="D3365" s="20">
        <v>1085.98</v>
      </c>
      <c r="E3365" s="19">
        <f>IFERROR(VLOOKUP(B3365,'Techno Systems'!B:D,3,0),"")</f>
        <v>1085.98</v>
      </c>
      <c r="F3365" s="112">
        <f t="shared" si="415"/>
        <v>0</v>
      </c>
    </row>
    <row r="3366" spans="1:6" ht="15" customHeight="1">
      <c r="A3366" s="129"/>
      <c r="B3366" s="49" t="s">
        <v>4797</v>
      </c>
      <c r="C3366" s="18" t="s">
        <v>4798</v>
      </c>
      <c r="D3366" s="20">
        <v>1085.98</v>
      </c>
      <c r="E3366" s="19">
        <f>IFERROR(VLOOKUP(B3366,'Techno Systems'!B:D,3,0),"")</f>
        <v>1085.98</v>
      </c>
      <c r="F3366" s="112">
        <f t="shared" si="415"/>
        <v>0</v>
      </c>
    </row>
    <row r="3367" spans="1:6" ht="6.95" customHeight="1">
      <c r="A3367" s="130"/>
      <c r="B3367" s="50"/>
      <c r="C3367" s="18"/>
      <c r="D3367" s="8"/>
      <c r="E3367" s="14"/>
      <c r="F3367" s="5"/>
    </row>
    <row r="3368" spans="1:6" ht="15" customHeight="1">
      <c r="A3368" s="129"/>
      <c r="B3368" s="49" t="s">
        <v>5108</v>
      </c>
      <c r="C3368" s="18" t="s">
        <v>5109</v>
      </c>
      <c r="D3368" s="20">
        <v>1188.76</v>
      </c>
      <c r="E3368" s="19">
        <f>IFERROR(VLOOKUP(B3368,'Techno Systems'!B:D,3,0),"")</f>
        <v>1188.76</v>
      </c>
      <c r="F3368" s="112">
        <f t="shared" ref="F3368:F3373" si="416">IFERROR(E3368/D3368-1,0)</f>
        <v>0</v>
      </c>
    </row>
    <row r="3369" spans="1:6" ht="15" customHeight="1">
      <c r="A3369" s="129"/>
      <c r="B3369" s="49" t="s">
        <v>4802</v>
      </c>
      <c r="C3369" s="18" t="s">
        <v>4803</v>
      </c>
      <c r="D3369" s="20">
        <v>1188.76</v>
      </c>
      <c r="E3369" s="19">
        <f>IFERROR(VLOOKUP(B3369,'Techno Systems'!B:D,3,0),"")</f>
        <v>1188.76</v>
      </c>
      <c r="F3369" s="112">
        <f t="shared" si="416"/>
        <v>0</v>
      </c>
    </row>
    <row r="3370" spans="1:6" ht="15" customHeight="1">
      <c r="A3370" s="129"/>
      <c r="B3370" s="49" t="s">
        <v>4972</v>
      </c>
      <c r="C3370" s="18" t="s">
        <v>4973</v>
      </c>
      <c r="D3370" s="20">
        <v>1188.76</v>
      </c>
      <c r="E3370" s="19">
        <f>IFERROR(VLOOKUP(B3370,'Techno Systems'!B:D,3,0),"")</f>
        <v>1188.76</v>
      </c>
      <c r="F3370" s="112">
        <f t="shared" si="416"/>
        <v>0</v>
      </c>
    </row>
    <row r="3371" spans="1:6" ht="15" customHeight="1">
      <c r="A3371" s="130"/>
      <c r="B3371" s="49" t="s">
        <v>5121</v>
      </c>
      <c r="C3371" s="18" t="s">
        <v>5122</v>
      </c>
      <c r="D3371" s="20">
        <v>1188.76</v>
      </c>
      <c r="E3371" s="19">
        <f>IFERROR(VLOOKUP(B3371,'Techno Systems'!B:D,3,0),"")</f>
        <v>1188.76</v>
      </c>
      <c r="F3371" s="112">
        <f t="shared" si="416"/>
        <v>0</v>
      </c>
    </row>
    <row r="3372" spans="1:6" ht="15" customHeight="1">
      <c r="A3372" s="129"/>
      <c r="B3372" s="49" t="s">
        <v>4816</v>
      </c>
      <c r="C3372" s="18" t="s">
        <v>4817</v>
      </c>
      <c r="D3372" s="20">
        <v>1188.76</v>
      </c>
      <c r="E3372" s="19">
        <f>IFERROR(VLOOKUP(B3372,'Techno Systems'!B:D,3,0),"")</f>
        <v>1188.76</v>
      </c>
      <c r="F3372" s="112">
        <f t="shared" si="416"/>
        <v>0</v>
      </c>
    </row>
    <row r="3373" spans="1:6" ht="15" customHeight="1">
      <c r="A3373" s="129"/>
      <c r="B3373" s="49" t="s">
        <v>5016</v>
      </c>
      <c r="C3373" s="18" t="s">
        <v>5017</v>
      </c>
      <c r="D3373" s="20">
        <v>1188.76</v>
      </c>
      <c r="E3373" s="19">
        <f>IFERROR(VLOOKUP(B3373,'Techno Systems'!B:D,3,0),"")</f>
        <v>1188.76</v>
      </c>
      <c r="F3373" s="112">
        <f t="shared" si="416"/>
        <v>0</v>
      </c>
    </row>
    <row r="3374" spans="1:6" ht="6.95" customHeight="1">
      <c r="A3374" s="130"/>
      <c r="B3374" s="50"/>
      <c r="C3374" s="18"/>
      <c r="D3374" s="8"/>
      <c r="E3374" s="14"/>
      <c r="F3374" s="5"/>
    </row>
    <row r="3375" spans="1:6" ht="15" customHeight="1">
      <c r="A3375" s="129"/>
      <c r="B3375" s="49" t="s">
        <v>4928</v>
      </c>
      <c r="C3375" s="18" t="s">
        <v>7581</v>
      </c>
      <c r="D3375" s="20">
        <v>1289.25</v>
      </c>
      <c r="E3375" s="19">
        <f>IFERROR(VLOOKUP(B3375,'Techno Systems'!B:D,3,0),"")</f>
        <v>1289.25</v>
      </c>
      <c r="F3375" s="112">
        <f t="shared" ref="F3375:F3380" si="417">IFERROR(E3375/D3375-1,0)</f>
        <v>0</v>
      </c>
    </row>
    <row r="3376" spans="1:6" ht="15" customHeight="1">
      <c r="A3376" s="129"/>
      <c r="B3376" s="49" t="s">
        <v>4905</v>
      </c>
      <c r="C3376" s="18" t="s">
        <v>7582</v>
      </c>
      <c r="D3376" s="20">
        <v>1289.25</v>
      </c>
      <c r="E3376" s="19">
        <f>IFERROR(VLOOKUP(B3376,'Techno Systems'!B:D,3,0),"")</f>
        <v>1289.25</v>
      </c>
      <c r="F3376" s="112">
        <f t="shared" si="417"/>
        <v>0</v>
      </c>
    </row>
    <row r="3377" spans="1:6" ht="15" customHeight="1">
      <c r="A3377" s="129"/>
      <c r="B3377" s="49" t="s">
        <v>5043</v>
      </c>
      <c r="C3377" s="18" t="s">
        <v>7583</v>
      </c>
      <c r="D3377" s="20">
        <v>1289.25</v>
      </c>
      <c r="E3377" s="19">
        <f>IFERROR(VLOOKUP(B3377,'Techno Systems'!B:D,3,0),"")</f>
        <v>1289.25</v>
      </c>
      <c r="F3377" s="112">
        <f t="shared" si="417"/>
        <v>0</v>
      </c>
    </row>
    <row r="3378" spans="1:6" ht="15" customHeight="1">
      <c r="A3378" s="129"/>
      <c r="B3378" s="49" t="s">
        <v>5104</v>
      </c>
      <c r="C3378" s="18" t="s">
        <v>7584</v>
      </c>
      <c r="D3378" s="20">
        <v>1289.25</v>
      </c>
      <c r="E3378" s="19">
        <f>IFERROR(VLOOKUP(B3378,'Techno Systems'!B:D,3,0),"")</f>
        <v>1289.25</v>
      </c>
      <c r="F3378" s="112">
        <f t="shared" si="417"/>
        <v>0</v>
      </c>
    </row>
    <row r="3379" spans="1:6" ht="15" customHeight="1">
      <c r="A3379" s="129"/>
      <c r="B3379" s="49" t="s">
        <v>4839</v>
      </c>
      <c r="C3379" s="18" t="s">
        <v>7585</v>
      </c>
      <c r="D3379" s="20">
        <v>1289.25</v>
      </c>
      <c r="E3379" s="19">
        <f>IFERROR(VLOOKUP(B3379,'Techno Systems'!B:D,3,0),"")</f>
        <v>1289.25</v>
      </c>
      <c r="F3379" s="112">
        <f t="shared" si="417"/>
        <v>0</v>
      </c>
    </row>
    <row r="3380" spans="1:6" ht="15" customHeight="1">
      <c r="A3380" s="130"/>
      <c r="B3380" s="49" t="s">
        <v>5083</v>
      </c>
      <c r="C3380" s="18" t="s">
        <v>7586</v>
      </c>
      <c r="D3380" s="20">
        <v>1289.25</v>
      </c>
      <c r="E3380" s="19">
        <f>IFERROR(VLOOKUP(B3380,'Techno Systems'!B:D,3,0),"")</f>
        <v>1289.25</v>
      </c>
      <c r="F3380" s="112">
        <f t="shared" si="417"/>
        <v>0</v>
      </c>
    </row>
    <row r="3381" spans="1:6" ht="6.95" customHeight="1">
      <c r="A3381" s="130"/>
      <c r="B3381" s="50"/>
      <c r="C3381" s="18"/>
      <c r="D3381" s="8"/>
      <c r="E3381" s="14"/>
      <c r="F3381" s="5"/>
    </row>
    <row r="3382" spans="1:6" ht="15" customHeight="1">
      <c r="A3382" s="129"/>
      <c r="B3382" s="49" t="s">
        <v>5067</v>
      </c>
      <c r="C3382" s="18" t="s">
        <v>5068</v>
      </c>
      <c r="D3382" s="20">
        <v>1840.8</v>
      </c>
      <c r="E3382" s="19">
        <f>IFERROR(VLOOKUP(B3382,'Techno Systems'!B:D,3,0),"")</f>
        <v>1840.8</v>
      </c>
      <c r="F3382" s="112">
        <f t="shared" ref="F3382:F3387" si="418">IFERROR(E3382/D3382-1,0)</f>
        <v>0</v>
      </c>
    </row>
    <row r="3383" spans="1:6" ht="15" customHeight="1">
      <c r="A3383" s="129"/>
      <c r="B3383" s="49" t="s">
        <v>4994</v>
      </c>
      <c r="C3383" s="18" t="s">
        <v>4995</v>
      </c>
      <c r="D3383" s="20">
        <v>1840.8</v>
      </c>
      <c r="E3383" s="19">
        <f>IFERROR(VLOOKUP(B3383,'Techno Systems'!B:D,3,0),"")</f>
        <v>1840.8</v>
      </c>
      <c r="F3383" s="112">
        <f t="shared" si="418"/>
        <v>0</v>
      </c>
    </row>
    <row r="3384" spans="1:6" ht="15" customHeight="1">
      <c r="A3384" s="129"/>
      <c r="B3384" s="49" t="s">
        <v>5112</v>
      </c>
      <c r="C3384" s="18" t="s">
        <v>5113</v>
      </c>
      <c r="D3384" s="20">
        <v>1840.8</v>
      </c>
      <c r="E3384" s="19">
        <f>IFERROR(VLOOKUP(B3384,'Techno Systems'!B:D,3,0),"")</f>
        <v>1840.8</v>
      </c>
      <c r="F3384" s="112">
        <f t="shared" si="418"/>
        <v>0</v>
      </c>
    </row>
    <row r="3385" spans="1:6" ht="15" customHeight="1">
      <c r="A3385" s="129"/>
      <c r="B3385" s="49" t="s">
        <v>4837</v>
      </c>
      <c r="C3385" s="18" t="s">
        <v>4838</v>
      </c>
      <c r="D3385" s="20">
        <v>1840.8</v>
      </c>
      <c r="E3385" s="19">
        <f>IFERROR(VLOOKUP(B3385,'Techno Systems'!B:D,3,0),"")</f>
        <v>1840.8</v>
      </c>
      <c r="F3385" s="112">
        <f t="shared" si="418"/>
        <v>0</v>
      </c>
    </row>
    <row r="3386" spans="1:6" ht="15" customHeight="1">
      <c r="A3386" s="129"/>
      <c r="B3386" s="49" t="s">
        <v>4830</v>
      </c>
      <c r="C3386" s="18" t="s">
        <v>4831</v>
      </c>
      <c r="D3386" s="20">
        <v>1840.8</v>
      </c>
      <c r="E3386" s="19">
        <f>IFERROR(VLOOKUP(B3386,'Techno Systems'!B:D,3,0),"")</f>
        <v>1840.8</v>
      </c>
      <c r="F3386" s="112">
        <f t="shared" si="418"/>
        <v>0</v>
      </c>
    </row>
    <row r="3387" spans="1:6" ht="15" customHeight="1">
      <c r="A3387" s="129"/>
      <c r="B3387" s="49" t="s">
        <v>5148</v>
      </c>
      <c r="C3387" s="18" t="s">
        <v>5149</v>
      </c>
      <c r="D3387" s="20">
        <v>1840.8</v>
      </c>
      <c r="E3387" s="19">
        <f>IFERROR(VLOOKUP(B3387,'Techno Systems'!B:D,3,0),"")</f>
        <v>1840.8</v>
      </c>
      <c r="F3387" s="112">
        <f t="shared" si="418"/>
        <v>0</v>
      </c>
    </row>
    <row r="3388" spans="1:6" ht="6.95" customHeight="1">
      <c r="A3388" s="130"/>
      <c r="B3388" s="50"/>
      <c r="C3388" s="18"/>
      <c r="D3388" s="8"/>
      <c r="E3388" s="14"/>
      <c r="F3388" s="5"/>
    </row>
    <row r="3389" spans="1:6" ht="15" customHeight="1">
      <c r="A3389" s="130"/>
      <c r="B3389" s="49" t="s">
        <v>5146</v>
      </c>
      <c r="C3389" s="18" t="s">
        <v>5147</v>
      </c>
      <c r="D3389" s="20">
        <v>1948.15</v>
      </c>
      <c r="E3389" s="19">
        <f>IFERROR(VLOOKUP(B3389,'Techno Systems'!B:D,3,0),"")</f>
        <v>1948.15</v>
      </c>
      <c r="F3389" s="112">
        <f t="shared" ref="F3389:F3394" si="419">IFERROR(E3389/D3389-1,0)</f>
        <v>0</v>
      </c>
    </row>
    <row r="3390" spans="1:6" ht="15" customHeight="1">
      <c r="A3390" s="129"/>
      <c r="B3390" s="49" t="s">
        <v>5101</v>
      </c>
      <c r="C3390" s="18" t="s">
        <v>5102</v>
      </c>
      <c r="D3390" s="20">
        <v>1948.15</v>
      </c>
      <c r="E3390" s="19">
        <f>IFERROR(VLOOKUP(B3390,'Techno Systems'!B:D,3,0),"")</f>
        <v>1948.15</v>
      </c>
      <c r="F3390" s="112">
        <f t="shared" si="419"/>
        <v>0</v>
      </c>
    </row>
    <row r="3391" spans="1:6" ht="15" customHeight="1">
      <c r="A3391" s="130"/>
      <c r="B3391" s="49" t="s">
        <v>5003</v>
      </c>
      <c r="C3391" s="18" t="s">
        <v>5004</v>
      </c>
      <c r="D3391" s="20">
        <v>1948.15</v>
      </c>
      <c r="E3391" s="19">
        <f>IFERROR(VLOOKUP(B3391,'Techno Systems'!B:D,3,0),"")</f>
        <v>1948.15</v>
      </c>
      <c r="F3391" s="112">
        <f t="shared" si="419"/>
        <v>0</v>
      </c>
    </row>
    <row r="3392" spans="1:6" ht="15" customHeight="1">
      <c r="A3392" s="129"/>
      <c r="B3392" s="49" t="s">
        <v>4930</v>
      </c>
      <c r="C3392" s="18" t="s">
        <v>4931</v>
      </c>
      <c r="D3392" s="20">
        <v>1948.15</v>
      </c>
      <c r="E3392" s="19">
        <f>IFERROR(VLOOKUP(B3392,'Techno Systems'!B:D,3,0),"")</f>
        <v>1948.15</v>
      </c>
      <c r="F3392" s="112">
        <f t="shared" si="419"/>
        <v>0</v>
      </c>
    </row>
    <row r="3393" spans="1:6" ht="15" customHeight="1">
      <c r="A3393" s="129"/>
      <c r="B3393" s="49" t="s">
        <v>4946</v>
      </c>
      <c r="C3393" s="18" t="s">
        <v>4947</v>
      </c>
      <c r="D3393" s="20">
        <v>1948.15</v>
      </c>
      <c r="E3393" s="19">
        <f>IFERROR(VLOOKUP(B3393,'Techno Systems'!B:D,3,0),"")</f>
        <v>1948.15</v>
      </c>
      <c r="F3393" s="112">
        <f t="shared" si="419"/>
        <v>0</v>
      </c>
    </row>
    <row r="3394" spans="1:6" ht="15" customHeight="1">
      <c r="A3394" s="129"/>
      <c r="B3394" s="49" t="s">
        <v>4883</v>
      </c>
      <c r="C3394" s="18" t="s">
        <v>4884</v>
      </c>
      <c r="D3394" s="20">
        <v>1948.15</v>
      </c>
      <c r="E3394" s="19">
        <f>IFERROR(VLOOKUP(B3394,'Techno Systems'!B:D,3,0),"")</f>
        <v>1948.15</v>
      </c>
      <c r="F3394" s="112">
        <f t="shared" si="419"/>
        <v>0</v>
      </c>
    </row>
    <row r="3395" spans="1:6" ht="6.95" customHeight="1">
      <c r="A3395" s="130"/>
      <c r="B3395" s="50"/>
      <c r="C3395" s="18"/>
      <c r="D3395" s="8"/>
      <c r="E3395" s="14"/>
      <c r="F3395" s="5"/>
    </row>
    <row r="3396" spans="1:6" ht="20.100000000000001" customHeight="1">
      <c r="A3396" s="130"/>
      <c r="B3396" s="49" t="s">
        <v>8511</v>
      </c>
      <c r="C3396" s="18" t="s">
        <v>8512</v>
      </c>
      <c r="D3396" s="20">
        <v>3649.63</v>
      </c>
      <c r="E3396" s="19">
        <f>IFERROR(VLOOKUP(B3396,'Techno Systems'!B:D,3,0),"")</f>
        <v>3649.63</v>
      </c>
      <c r="F3396" s="112">
        <f t="shared" ref="F3396:F3401" si="420">IFERROR(E3396/D3396-1,0)</f>
        <v>0</v>
      </c>
    </row>
    <row r="3397" spans="1:6" ht="20.100000000000001" customHeight="1">
      <c r="A3397" s="129"/>
      <c r="B3397" s="49" t="s">
        <v>8554</v>
      </c>
      <c r="C3397" s="18" t="s">
        <v>8555</v>
      </c>
      <c r="D3397" s="20">
        <v>3649.63</v>
      </c>
      <c r="E3397" s="19">
        <f>IFERROR(VLOOKUP(B3397,'Techno Systems'!B:D,3,0),"")</f>
        <v>3649.63</v>
      </c>
      <c r="F3397" s="112">
        <f t="shared" si="420"/>
        <v>0</v>
      </c>
    </row>
    <row r="3398" spans="1:6" ht="20.100000000000001" customHeight="1">
      <c r="A3398" s="130"/>
      <c r="B3398" s="49" t="s">
        <v>8542</v>
      </c>
      <c r="C3398" s="18" t="s">
        <v>8543</v>
      </c>
      <c r="D3398" s="20">
        <v>3728.43</v>
      </c>
      <c r="E3398" s="19">
        <f>IFERROR(VLOOKUP(B3398,'Techno Systems'!B:D,3,0),"")</f>
        <v>3728.43</v>
      </c>
      <c r="F3398" s="112">
        <f t="shared" si="420"/>
        <v>0</v>
      </c>
    </row>
    <row r="3399" spans="1:6" ht="20.100000000000001" customHeight="1">
      <c r="A3399" s="129"/>
      <c r="B3399" s="49" t="s">
        <v>8526</v>
      </c>
      <c r="C3399" s="18" t="s">
        <v>8527</v>
      </c>
      <c r="D3399" s="20">
        <v>3728.43</v>
      </c>
      <c r="E3399" s="19">
        <f>IFERROR(VLOOKUP(B3399,'Techno Systems'!B:D,3,0),"")</f>
        <v>3728.43</v>
      </c>
      <c r="F3399" s="112">
        <f t="shared" si="420"/>
        <v>0</v>
      </c>
    </row>
    <row r="3400" spans="1:6" ht="20.100000000000001" customHeight="1">
      <c r="A3400" s="129"/>
      <c r="B3400" s="49" t="s">
        <v>8432</v>
      </c>
      <c r="C3400" s="18" t="s">
        <v>8433</v>
      </c>
      <c r="D3400" s="20">
        <v>3857.47</v>
      </c>
      <c r="E3400" s="19">
        <f>IFERROR(VLOOKUP(B3400,'Techno Systems'!B:D,3,0),"")</f>
        <v>3857.47</v>
      </c>
      <c r="F3400" s="112">
        <f t="shared" si="420"/>
        <v>0</v>
      </c>
    </row>
    <row r="3401" spans="1:6" ht="20.100000000000001" customHeight="1">
      <c r="A3401" s="129"/>
      <c r="B3401" s="49" t="s">
        <v>8448</v>
      </c>
      <c r="C3401" s="18" t="s">
        <v>8449</v>
      </c>
      <c r="D3401" s="20">
        <v>3857.47</v>
      </c>
      <c r="E3401" s="19">
        <f>IFERROR(VLOOKUP(B3401,'Techno Systems'!B:D,3,0),"")</f>
        <v>3857.47</v>
      </c>
      <c r="F3401" s="112">
        <f t="shared" si="420"/>
        <v>0</v>
      </c>
    </row>
    <row r="3402" spans="1:6" ht="15" customHeight="1">
      <c r="A3402" s="130"/>
      <c r="B3402" s="50"/>
      <c r="C3402" s="6" t="s">
        <v>8597</v>
      </c>
      <c r="D3402" s="8"/>
      <c r="E3402" s="14"/>
      <c r="F3402" s="5"/>
    </row>
    <row r="3403" spans="1:6" ht="15" customHeight="1">
      <c r="A3403" s="130"/>
      <c r="B3403" s="49" t="s">
        <v>8503</v>
      </c>
      <c r="C3403" s="18" t="s">
        <v>8504</v>
      </c>
      <c r="D3403" s="20">
        <v>666.89</v>
      </c>
      <c r="E3403" s="19">
        <f>IFERROR(VLOOKUP(B3403,'Techno Systems'!B:D,3,0),"")</f>
        <v>666.89</v>
      </c>
      <c r="F3403" s="112">
        <f t="shared" ref="F3403:F3412" si="421">IFERROR(E3403/D3403-1,0)</f>
        <v>0</v>
      </c>
    </row>
    <row r="3404" spans="1:6" ht="15" customHeight="1">
      <c r="A3404" s="129"/>
      <c r="B3404" s="49" t="s">
        <v>8454</v>
      </c>
      <c r="C3404" s="18" t="s">
        <v>8455</v>
      </c>
      <c r="D3404" s="20">
        <v>666.89</v>
      </c>
      <c r="E3404" s="19">
        <f>IFERROR(VLOOKUP(B3404,'Techno Systems'!B:D,3,0),"")</f>
        <v>666.89</v>
      </c>
      <c r="F3404" s="112">
        <f t="shared" si="421"/>
        <v>0</v>
      </c>
    </row>
    <row r="3405" spans="1:6" ht="15" customHeight="1">
      <c r="A3405" s="129"/>
      <c r="B3405" s="49" t="s">
        <v>8513</v>
      </c>
      <c r="C3405" s="18" t="s">
        <v>8514</v>
      </c>
      <c r="D3405" s="20">
        <v>695.44</v>
      </c>
      <c r="E3405" s="19">
        <f>IFERROR(VLOOKUP(B3405,'Techno Systems'!B:D,3,0),"")</f>
        <v>695.44</v>
      </c>
      <c r="F3405" s="112">
        <f t="shared" si="421"/>
        <v>0</v>
      </c>
    </row>
    <row r="3406" spans="1:6" ht="15" customHeight="1">
      <c r="A3406" s="130"/>
      <c r="B3406" s="49" t="s">
        <v>8490</v>
      </c>
      <c r="C3406" s="18" t="s">
        <v>8491</v>
      </c>
      <c r="D3406" s="20">
        <v>1165.92</v>
      </c>
      <c r="E3406" s="19">
        <f>IFERROR(VLOOKUP(B3406,'Techno Systems'!B:D,3,0),"")</f>
        <v>1165.92</v>
      </c>
      <c r="F3406" s="112">
        <f t="shared" si="421"/>
        <v>0</v>
      </c>
    </row>
    <row r="3407" spans="1:6" ht="15" customHeight="1">
      <c r="A3407" s="129"/>
      <c r="B3407" s="49" t="s">
        <v>8550</v>
      </c>
      <c r="C3407" s="18" t="s">
        <v>8551</v>
      </c>
      <c r="D3407" s="20">
        <v>1203.5999999999999</v>
      </c>
      <c r="E3407" s="19">
        <f>IFERROR(VLOOKUP(B3407,'Techno Systems'!B:D,3,0),"")</f>
        <v>1203.5999999999999</v>
      </c>
      <c r="F3407" s="112">
        <f t="shared" si="421"/>
        <v>0</v>
      </c>
    </row>
    <row r="3408" spans="1:6" ht="15" customHeight="1">
      <c r="A3408" s="129"/>
      <c r="B3408" s="49" t="s">
        <v>8492</v>
      </c>
      <c r="C3408" s="18" t="s">
        <v>8493</v>
      </c>
      <c r="D3408" s="20">
        <v>2988.45</v>
      </c>
      <c r="E3408" s="19">
        <f>IFERROR(VLOOKUP(B3408,'Techno Systems'!B:D,3,0),"")</f>
        <v>2988.45</v>
      </c>
      <c r="F3408" s="112">
        <f t="shared" si="421"/>
        <v>0</v>
      </c>
    </row>
    <row r="3409" spans="1:6" ht="15" customHeight="1">
      <c r="A3409" s="129"/>
      <c r="B3409" s="49" t="s">
        <v>8534</v>
      </c>
      <c r="C3409" s="18" t="s">
        <v>8535</v>
      </c>
      <c r="D3409" s="20">
        <v>3092.37</v>
      </c>
      <c r="E3409" s="19">
        <f>IFERROR(VLOOKUP(B3409,'Techno Systems'!B:D,3,0),"")</f>
        <v>3092.37</v>
      </c>
      <c r="F3409" s="112">
        <f t="shared" si="421"/>
        <v>0</v>
      </c>
    </row>
    <row r="3410" spans="1:6" ht="15" customHeight="1">
      <c r="A3410" s="129"/>
      <c r="B3410" s="49" t="s">
        <v>8520</v>
      </c>
      <c r="C3410" s="18" t="s">
        <v>8521</v>
      </c>
      <c r="D3410" s="20">
        <v>3269.37</v>
      </c>
      <c r="E3410" s="19">
        <f>IFERROR(VLOOKUP(B3410,'Techno Systems'!B:D,3,0),"")</f>
        <v>3269.37</v>
      </c>
      <c r="F3410" s="112">
        <f t="shared" si="421"/>
        <v>0</v>
      </c>
    </row>
    <row r="3411" spans="1:6" ht="15" customHeight="1">
      <c r="A3411" s="129"/>
      <c r="B3411" s="49" t="s">
        <v>8530</v>
      </c>
      <c r="C3411" s="18" t="s">
        <v>8531</v>
      </c>
      <c r="D3411" s="20">
        <v>3766.11</v>
      </c>
      <c r="E3411" s="19">
        <f>IFERROR(VLOOKUP(B3411,'Techno Systems'!B:D,3,0),"")</f>
        <v>3766.11</v>
      </c>
      <c r="F3411" s="112">
        <f t="shared" si="421"/>
        <v>0</v>
      </c>
    </row>
    <row r="3412" spans="1:6" ht="15" customHeight="1">
      <c r="A3412" s="130"/>
      <c r="B3412" s="49" t="s">
        <v>8518</v>
      </c>
      <c r="C3412" s="18" t="s">
        <v>8519</v>
      </c>
      <c r="D3412" s="20">
        <v>3906.57</v>
      </c>
      <c r="E3412" s="19">
        <f>IFERROR(VLOOKUP(B3412,'Techno Systems'!B:D,3,0),"")</f>
        <v>3906.57</v>
      </c>
      <c r="F3412" s="112">
        <f t="shared" si="421"/>
        <v>0</v>
      </c>
    </row>
    <row r="3413" spans="1:6" ht="15" customHeight="1">
      <c r="A3413" s="130"/>
      <c r="B3413" s="50"/>
      <c r="C3413" s="6" t="s">
        <v>7428</v>
      </c>
      <c r="D3413" s="8"/>
      <c r="E3413" s="14"/>
      <c r="F3413" s="5"/>
    </row>
    <row r="3414" spans="1:6" ht="15" customHeight="1">
      <c r="A3414" s="130"/>
      <c r="B3414" s="49" t="s">
        <v>7228</v>
      </c>
      <c r="C3414" s="18" t="s">
        <v>7229</v>
      </c>
      <c r="D3414" s="20">
        <v>701.15</v>
      </c>
      <c r="E3414" s="19">
        <f>IFERROR(VLOOKUP(B3414,'Techno Systems'!B:D,3,0),"")</f>
        <v>701.15</v>
      </c>
      <c r="F3414" s="112">
        <f t="shared" ref="F3414:F3416" si="422">IFERROR(E3414/D3414-1,0)</f>
        <v>0</v>
      </c>
    </row>
    <row r="3415" spans="1:6" ht="15" customHeight="1">
      <c r="A3415" s="130"/>
      <c r="B3415" s="49" t="s">
        <v>7323</v>
      </c>
      <c r="C3415" s="18" t="s">
        <v>7324</v>
      </c>
      <c r="D3415" s="20">
        <v>701.15</v>
      </c>
      <c r="E3415" s="19">
        <f>IFERROR(VLOOKUP(B3415,'Techno Systems'!B:D,3,0),"")</f>
        <v>701.15</v>
      </c>
      <c r="F3415" s="112">
        <f t="shared" si="422"/>
        <v>0</v>
      </c>
    </row>
    <row r="3416" spans="1:6" ht="15" customHeight="1">
      <c r="A3416" s="129"/>
      <c r="B3416" s="49" t="s">
        <v>7126</v>
      </c>
      <c r="C3416" s="18" t="s">
        <v>7127</v>
      </c>
      <c r="D3416" s="20">
        <v>701.15</v>
      </c>
      <c r="E3416" s="19">
        <f>IFERROR(VLOOKUP(B3416,'Techno Systems'!B:D,3,0),"")</f>
        <v>701.15</v>
      </c>
      <c r="F3416" s="112">
        <f t="shared" si="422"/>
        <v>0</v>
      </c>
    </row>
    <row r="3417" spans="1:6" ht="6.95" customHeight="1">
      <c r="A3417" s="130"/>
      <c r="B3417" s="50"/>
      <c r="C3417" s="18"/>
      <c r="D3417" s="8"/>
      <c r="E3417" s="14"/>
      <c r="F3417" s="5"/>
    </row>
    <row r="3418" spans="1:6" ht="15" customHeight="1">
      <c r="A3418" s="129"/>
      <c r="B3418" s="49" t="s">
        <v>7405</v>
      </c>
      <c r="C3418" s="18" t="s">
        <v>7406</v>
      </c>
      <c r="D3418" s="20">
        <v>701.15</v>
      </c>
      <c r="E3418" s="19">
        <f>IFERROR(VLOOKUP(B3418,'Techno Systems'!B:D,3,0),"")</f>
        <v>701.15</v>
      </c>
      <c r="F3418" s="112">
        <f t="shared" ref="F3418:F3420" si="423">IFERROR(E3418/D3418-1,0)</f>
        <v>0</v>
      </c>
    </row>
    <row r="3419" spans="1:6" ht="15" customHeight="1">
      <c r="A3419" s="129"/>
      <c r="B3419" s="49" t="s">
        <v>7420</v>
      </c>
      <c r="C3419" s="18" t="s">
        <v>7421</v>
      </c>
      <c r="D3419" s="20">
        <v>701.15</v>
      </c>
      <c r="E3419" s="19">
        <f>IFERROR(VLOOKUP(B3419,'Techno Systems'!B:D,3,0),"")</f>
        <v>701.15</v>
      </c>
      <c r="F3419" s="112">
        <f t="shared" si="423"/>
        <v>0</v>
      </c>
    </row>
    <row r="3420" spans="1:6" ht="15" customHeight="1">
      <c r="A3420" s="129"/>
      <c r="B3420" s="49" t="s">
        <v>7312</v>
      </c>
      <c r="C3420" s="18" t="s">
        <v>7313</v>
      </c>
      <c r="D3420" s="20">
        <v>701.15</v>
      </c>
      <c r="E3420" s="19">
        <f>IFERROR(VLOOKUP(B3420,'Techno Systems'!B:D,3,0),"")</f>
        <v>701.15</v>
      </c>
      <c r="F3420" s="112">
        <f t="shared" si="423"/>
        <v>0</v>
      </c>
    </row>
    <row r="3421" spans="1:6" ht="6.95" customHeight="1">
      <c r="A3421" s="130"/>
      <c r="B3421" s="50"/>
      <c r="C3421" s="18"/>
      <c r="D3421" s="8"/>
      <c r="E3421" s="14"/>
      <c r="F3421" s="5"/>
    </row>
    <row r="3422" spans="1:6" ht="15" customHeight="1">
      <c r="A3422" s="129"/>
      <c r="B3422" s="49" t="s">
        <v>7401</v>
      </c>
      <c r="C3422" s="18" t="s">
        <v>7402</v>
      </c>
      <c r="D3422" s="20">
        <v>757.1</v>
      </c>
      <c r="E3422" s="19">
        <f>IFERROR(VLOOKUP(B3422,'Techno Systems'!B:D,3,0),"")</f>
        <v>757.1</v>
      </c>
      <c r="F3422" s="112">
        <f t="shared" ref="F3422:F3424" si="424">IFERROR(E3422/D3422-1,0)</f>
        <v>0</v>
      </c>
    </row>
    <row r="3423" spans="1:6" ht="15" customHeight="1">
      <c r="A3423" s="129"/>
      <c r="B3423" s="49" t="s">
        <v>7230</v>
      </c>
      <c r="C3423" s="18" t="s">
        <v>7231</v>
      </c>
      <c r="D3423" s="20">
        <v>757.1</v>
      </c>
      <c r="E3423" s="19">
        <f>IFERROR(VLOOKUP(B3423,'Techno Systems'!B:D,3,0),"")</f>
        <v>757.1</v>
      </c>
      <c r="F3423" s="112">
        <f t="shared" si="424"/>
        <v>0</v>
      </c>
    </row>
    <row r="3424" spans="1:6" ht="15" customHeight="1">
      <c r="A3424" s="129"/>
      <c r="B3424" s="49" t="s">
        <v>7360</v>
      </c>
      <c r="C3424" s="18" t="s">
        <v>7361</v>
      </c>
      <c r="D3424" s="20">
        <v>757.1</v>
      </c>
      <c r="E3424" s="19">
        <f>IFERROR(VLOOKUP(B3424,'Techno Systems'!B:D,3,0),"")</f>
        <v>757.1</v>
      </c>
      <c r="F3424" s="112">
        <f t="shared" si="424"/>
        <v>0</v>
      </c>
    </row>
    <row r="3425" spans="1:6" ht="6.95" customHeight="1">
      <c r="A3425" s="130"/>
      <c r="B3425" s="50"/>
      <c r="C3425" s="18"/>
      <c r="D3425" s="8"/>
      <c r="E3425" s="14"/>
      <c r="F3425" s="5"/>
    </row>
    <row r="3426" spans="1:6" ht="15" customHeight="1">
      <c r="A3426" s="130"/>
      <c r="B3426" s="49" t="s">
        <v>7310</v>
      </c>
      <c r="C3426" s="18" t="s">
        <v>7311</v>
      </c>
      <c r="D3426" s="20">
        <v>1144.22</v>
      </c>
      <c r="E3426" s="19">
        <f>IFERROR(VLOOKUP(B3426,'Techno Systems'!B:D,3,0),"")</f>
        <v>1144.22</v>
      </c>
      <c r="F3426" s="112">
        <f t="shared" ref="F3426:F3428" si="425">IFERROR(E3426/D3426-1,0)</f>
        <v>0</v>
      </c>
    </row>
    <row r="3427" spans="1:6" ht="15" customHeight="1">
      <c r="A3427" s="129"/>
      <c r="B3427" s="49" t="s">
        <v>7257</v>
      </c>
      <c r="C3427" s="18" t="s">
        <v>7258</v>
      </c>
      <c r="D3427" s="20">
        <v>1144.22</v>
      </c>
      <c r="E3427" s="19">
        <f>IFERROR(VLOOKUP(B3427,'Techno Systems'!B:D,3,0),"")</f>
        <v>1144.22</v>
      </c>
      <c r="F3427" s="112">
        <f t="shared" si="425"/>
        <v>0</v>
      </c>
    </row>
    <row r="3428" spans="1:6" ht="15" customHeight="1">
      <c r="A3428" s="129"/>
      <c r="B3428" s="49" t="s">
        <v>7395</v>
      </c>
      <c r="C3428" s="18" t="s">
        <v>7396</v>
      </c>
      <c r="D3428" s="20">
        <v>1144.22</v>
      </c>
      <c r="E3428" s="19">
        <f>IFERROR(VLOOKUP(B3428,'Techno Systems'!B:D,3,0),"")</f>
        <v>1144.22</v>
      </c>
      <c r="F3428" s="112">
        <f t="shared" si="425"/>
        <v>0</v>
      </c>
    </row>
    <row r="3429" spans="1:6" ht="6.95" customHeight="1">
      <c r="A3429" s="130"/>
      <c r="B3429" s="50"/>
      <c r="C3429" s="18"/>
      <c r="D3429" s="8"/>
      <c r="E3429" s="14"/>
      <c r="F3429" s="5"/>
    </row>
    <row r="3430" spans="1:6" ht="15" customHeight="1">
      <c r="A3430" s="129"/>
      <c r="B3430" s="49" t="s">
        <v>7366</v>
      </c>
      <c r="C3430" s="18" t="s">
        <v>7367</v>
      </c>
      <c r="D3430" s="20">
        <v>1197.8900000000001</v>
      </c>
      <c r="E3430" s="19">
        <f>IFERROR(VLOOKUP(B3430,'Techno Systems'!B:D,3,0),"")</f>
        <v>1197.8900000000001</v>
      </c>
      <c r="F3430" s="112">
        <f t="shared" ref="F3430:F3432" si="426">IFERROR(E3430/D3430-1,0)</f>
        <v>0</v>
      </c>
    </row>
    <row r="3431" spans="1:6" ht="15" customHeight="1">
      <c r="A3431" s="129"/>
      <c r="B3431" s="49" t="s">
        <v>7138</v>
      </c>
      <c r="C3431" s="18" t="s">
        <v>7139</v>
      </c>
      <c r="D3431" s="20">
        <v>1197.8900000000001</v>
      </c>
      <c r="E3431" s="19">
        <f>IFERROR(VLOOKUP(B3431,'Techno Systems'!B:D,3,0),"")</f>
        <v>1197.8900000000001</v>
      </c>
      <c r="F3431" s="112">
        <f t="shared" si="426"/>
        <v>0</v>
      </c>
    </row>
    <row r="3432" spans="1:6" ht="15" customHeight="1">
      <c r="A3432" s="129"/>
      <c r="B3432" s="49" t="s">
        <v>7118</v>
      </c>
      <c r="C3432" s="18" t="s">
        <v>7119</v>
      </c>
      <c r="D3432" s="20">
        <v>1197.8900000000001</v>
      </c>
      <c r="E3432" s="19">
        <f>IFERROR(VLOOKUP(B3432,'Techno Systems'!B:D,3,0),"")</f>
        <v>1197.8900000000001</v>
      </c>
      <c r="F3432" s="112">
        <f t="shared" si="426"/>
        <v>0</v>
      </c>
    </row>
    <row r="3433" spans="1:6" ht="6.95" customHeight="1">
      <c r="A3433" s="130"/>
      <c r="B3433" s="50"/>
      <c r="C3433" s="18"/>
      <c r="D3433" s="8"/>
      <c r="E3433" s="14"/>
      <c r="F3433" s="5"/>
    </row>
    <row r="3434" spans="1:6" ht="15" customHeight="1">
      <c r="A3434" s="129"/>
      <c r="B3434" s="49" t="s">
        <v>7202</v>
      </c>
      <c r="C3434" s="18" t="s">
        <v>7203</v>
      </c>
      <c r="D3434" s="20">
        <v>1876.32</v>
      </c>
      <c r="E3434" s="19">
        <f>IFERROR(VLOOKUP(B3434,'Techno Systems'!B:D,3,0),"")</f>
        <v>1876.32</v>
      </c>
      <c r="F3434" s="112">
        <f t="shared" ref="F3434:F3436" si="427">IFERROR(E3434/D3434-1,0)</f>
        <v>0</v>
      </c>
    </row>
    <row r="3435" spans="1:6" ht="15" customHeight="1">
      <c r="A3435" s="129"/>
      <c r="B3435" s="49" t="s">
        <v>7175</v>
      </c>
      <c r="C3435" s="18" t="s">
        <v>7176</v>
      </c>
      <c r="D3435" s="20">
        <v>2794.32</v>
      </c>
      <c r="E3435" s="19">
        <f>IFERROR(VLOOKUP(B3435,'Techno Systems'!B:D,3,0),"")</f>
        <v>2794.32</v>
      </c>
      <c r="F3435" s="112">
        <f t="shared" si="427"/>
        <v>0</v>
      </c>
    </row>
    <row r="3436" spans="1:6" ht="15" customHeight="1">
      <c r="A3436" s="130"/>
      <c r="B3436" s="49" t="s">
        <v>7104</v>
      </c>
      <c r="C3436" s="18" t="s">
        <v>7105</v>
      </c>
      <c r="D3436" s="20">
        <v>2794.32</v>
      </c>
      <c r="E3436" s="19">
        <f>IFERROR(VLOOKUP(B3436,'Techno Systems'!B:D,3,0),"")</f>
        <v>2794.32</v>
      </c>
      <c r="F3436" s="112">
        <f t="shared" si="427"/>
        <v>0</v>
      </c>
    </row>
    <row r="3437" spans="1:6" ht="6.95" customHeight="1">
      <c r="A3437" s="130"/>
      <c r="B3437" s="50"/>
      <c r="C3437" s="18"/>
      <c r="D3437" s="8"/>
      <c r="E3437" s="14"/>
      <c r="F3437" s="5"/>
    </row>
    <row r="3438" spans="1:6" ht="15" customHeight="1">
      <c r="A3438" s="129"/>
      <c r="B3438" s="49" t="s">
        <v>7151</v>
      </c>
      <c r="C3438" s="18" t="s">
        <v>7152</v>
      </c>
      <c r="D3438" s="20">
        <v>3028.42</v>
      </c>
      <c r="E3438" s="19">
        <f>IFERROR(VLOOKUP(B3438,'Techno Systems'!B:D,3,0),"")</f>
        <v>3028.42</v>
      </c>
      <c r="F3438" s="112">
        <f t="shared" ref="F3438:F3440" si="428">IFERROR(E3438/D3438-1,0)</f>
        <v>0</v>
      </c>
    </row>
    <row r="3439" spans="1:6" ht="15" customHeight="1">
      <c r="A3439" s="129"/>
      <c r="B3439" s="49" t="s">
        <v>7212</v>
      </c>
      <c r="C3439" s="18" t="s">
        <v>7213</v>
      </c>
      <c r="D3439" s="20">
        <v>3028.42</v>
      </c>
      <c r="E3439" s="19">
        <f>IFERROR(VLOOKUP(B3439,'Techno Systems'!B:D,3,0),"")</f>
        <v>3028.42</v>
      </c>
      <c r="F3439" s="112">
        <f t="shared" si="428"/>
        <v>0</v>
      </c>
    </row>
    <row r="3440" spans="1:6" ht="15" customHeight="1">
      <c r="A3440" s="129"/>
      <c r="B3440" s="49" t="s">
        <v>7219</v>
      </c>
      <c r="C3440" s="18" t="s">
        <v>7220</v>
      </c>
      <c r="D3440" s="20">
        <v>3028.42</v>
      </c>
      <c r="E3440" s="19">
        <f>IFERROR(VLOOKUP(B3440,'Techno Systems'!B:D,3,0),"")</f>
        <v>3028.42</v>
      </c>
      <c r="F3440" s="112">
        <f t="shared" si="428"/>
        <v>0</v>
      </c>
    </row>
    <row r="3441" spans="1:6" ht="6.95" customHeight="1">
      <c r="A3441" s="130"/>
      <c r="B3441" s="50"/>
      <c r="C3441" s="18"/>
      <c r="D3441" s="8"/>
      <c r="E3441" s="14"/>
      <c r="F3441" s="5"/>
    </row>
    <row r="3442" spans="1:6" ht="15" customHeight="1">
      <c r="A3442" s="129"/>
      <c r="B3442" s="49" t="s">
        <v>7410</v>
      </c>
      <c r="C3442" s="18" t="s">
        <v>7411</v>
      </c>
      <c r="D3442" s="20">
        <v>3140.33</v>
      </c>
      <c r="E3442" s="19">
        <f>IFERROR(VLOOKUP(B3442,'Techno Systems'!B:D,3,0),"")</f>
        <v>3140.33</v>
      </c>
      <c r="F3442" s="112">
        <f t="shared" ref="F3442:F3444" si="429">IFERROR(E3442/D3442-1,0)</f>
        <v>0</v>
      </c>
    </row>
    <row r="3443" spans="1:6" ht="15" customHeight="1">
      <c r="A3443" s="129"/>
      <c r="B3443" s="49" t="s">
        <v>7283</v>
      </c>
      <c r="C3443" s="18" t="s">
        <v>7284</v>
      </c>
      <c r="D3443" s="20">
        <v>3140.33</v>
      </c>
      <c r="E3443" s="19">
        <f>IFERROR(VLOOKUP(B3443,'Techno Systems'!B:D,3,0),"")</f>
        <v>3140.33</v>
      </c>
      <c r="F3443" s="112">
        <f t="shared" si="429"/>
        <v>0</v>
      </c>
    </row>
    <row r="3444" spans="1:6" ht="15" customHeight="1">
      <c r="A3444" s="129"/>
      <c r="B3444" s="49" t="s">
        <v>7399</v>
      </c>
      <c r="C3444" s="18" t="s">
        <v>7400</v>
      </c>
      <c r="D3444" s="20">
        <v>3140.33</v>
      </c>
      <c r="E3444" s="19">
        <f>IFERROR(VLOOKUP(B3444,'Techno Systems'!B:D,3,0),"")</f>
        <v>3140.33</v>
      </c>
      <c r="F3444" s="112">
        <f t="shared" si="429"/>
        <v>0</v>
      </c>
    </row>
    <row r="3445" spans="1:6" ht="6.95" customHeight="1">
      <c r="A3445" s="130"/>
      <c r="B3445" s="50"/>
      <c r="C3445" s="18"/>
      <c r="D3445" s="8"/>
      <c r="E3445" s="14"/>
      <c r="F3445" s="5"/>
    </row>
    <row r="3446" spans="1:6" ht="15" customHeight="1">
      <c r="A3446" s="130"/>
      <c r="B3446" s="49" t="s">
        <v>7181</v>
      </c>
      <c r="C3446" s="18" t="s">
        <v>7182</v>
      </c>
      <c r="D3446" s="20">
        <v>4470.6899999999996</v>
      </c>
      <c r="E3446" s="19">
        <f>IFERROR(VLOOKUP(B3446,'Techno Systems'!B:D,3,0),"")</f>
        <v>4470.6899999999996</v>
      </c>
      <c r="F3446" s="112">
        <f t="shared" ref="F3446:F3448" si="430">IFERROR(E3446/D3446-1,0)</f>
        <v>0</v>
      </c>
    </row>
    <row r="3447" spans="1:6" ht="15" customHeight="1">
      <c r="A3447" s="129"/>
      <c r="B3447" s="49" t="s">
        <v>7289</v>
      </c>
      <c r="C3447" s="18" t="s">
        <v>7290</v>
      </c>
      <c r="D3447" s="20">
        <v>4470.6899999999996</v>
      </c>
      <c r="E3447" s="19">
        <f>IFERROR(VLOOKUP(B3447,'Techno Systems'!B:D,3,0),"")</f>
        <v>4470.6899999999996</v>
      </c>
      <c r="F3447" s="112">
        <f t="shared" si="430"/>
        <v>0</v>
      </c>
    </row>
    <row r="3448" spans="1:6" ht="15" customHeight="1">
      <c r="A3448" s="130"/>
      <c r="B3448" s="49" t="s">
        <v>7183</v>
      </c>
      <c r="C3448" s="18" t="s">
        <v>7184</v>
      </c>
      <c r="D3448" s="20">
        <v>4470.6899999999996</v>
      </c>
      <c r="E3448" s="19">
        <f>IFERROR(VLOOKUP(B3448,'Techno Systems'!B:D,3,0),"")</f>
        <v>4470.6899999999996</v>
      </c>
      <c r="F3448" s="112">
        <f t="shared" si="430"/>
        <v>0</v>
      </c>
    </row>
    <row r="3449" spans="1:6" ht="6.95" customHeight="1">
      <c r="A3449" s="130"/>
      <c r="B3449" s="50"/>
      <c r="C3449" s="18"/>
      <c r="D3449" s="8"/>
      <c r="E3449" s="14"/>
      <c r="F3449" s="5"/>
    </row>
    <row r="3450" spans="1:6" ht="15" customHeight="1">
      <c r="A3450" s="129"/>
      <c r="B3450" s="49" t="s">
        <v>7354</v>
      </c>
      <c r="C3450" s="18" t="s">
        <v>7355</v>
      </c>
      <c r="D3450" s="20">
        <v>4709.3500000000004</v>
      </c>
      <c r="E3450" s="19">
        <f>IFERROR(VLOOKUP(B3450,'Techno Systems'!B:D,3,0),"")</f>
        <v>4709.3500000000004</v>
      </c>
      <c r="F3450" s="112">
        <f t="shared" ref="F3450:F3452" si="431">IFERROR(E3450/D3450-1,0)</f>
        <v>0</v>
      </c>
    </row>
    <row r="3451" spans="1:6" ht="15" customHeight="1">
      <c r="A3451" s="129"/>
      <c r="B3451" s="49" t="s">
        <v>7132</v>
      </c>
      <c r="C3451" s="18" t="s">
        <v>7133</v>
      </c>
      <c r="D3451" s="20">
        <v>4709.3500000000004</v>
      </c>
      <c r="E3451" s="19">
        <f>IFERROR(VLOOKUP(B3451,'Techno Systems'!B:D,3,0),"")</f>
        <v>4709.3500000000004</v>
      </c>
      <c r="F3451" s="112">
        <f t="shared" si="431"/>
        <v>0</v>
      </c>
    </row>
    <row r="3452" spans="1:6" ht="15" customHeight="1">
      <c r="A3452" s="129"/>
      <c r="B3452" s="49" t="s">
        <v>7325</v>
      </c>
      <c r="C3452" s="18" t="s">
        <v>7326</v>
      </c>
      <c r="D3452" s="20">
        <v>4709.3500000000004</v>
      </c>
      <c r="E3452" s="19">
        <f>IFERROR(VLOOKUP(B3452,'Techno Systems'!B:D,3,0),"")</f>
        <v>4709.3500000000004</v>
      </c>
      <c r="F3452" s="112">
        <f t="shared" si="431"/>
        <v>0</v>
      </c>
    </row>
    <row r="3453" spans="1:6" ht="15" customHeight="1">
      <c r="A3453" s="130"/>
      <c r="B3453" s="50"/>
      <c r="C3453" s="6" t="s">
        <v>5823</v>
      </c>
      <c r="D3453" s="8"/>
      <c r="E3453" s="14"/>
      <c r="F3453" s="5"/>
    </row>
    <row r="3454" spans="1:6" ht="15" customHeight="1">
      <c r="A3454" s="129"/>
      <c r="B3454" s="49" t="s">
        <v>5150</v>
      </c>
      <c r="C3454" s="18" t="s">
        <v>6338</v>
      </c>
      <c r="D3454" s="20">
        <v>51.22</v>
      </c>
      <c r="E3454" s="19">
        <f>IFERROR(VLOOKUP(B3454,'Techno Systems'!B:D,3,0),"")</f>
        <v>51.22</v>
      </c>
      <c r="F3454" s="112">
        <f t="shared" ref="F3454:F3459" si="432">IFERROR(E3454/D3454-1,0)</f>
        <v>0</v>
      </c>
    </row>
    <row r="3455" spans="1:6" ht="15" customHeight="1">
      <c r="A3455" s="129"/>
      <c r="B3455" s="49" t="s">
        <v>4806</v>
      </c>
      <c r="C3455" s="18" t="s">
        <v>6339</v>
      </c>
      <c r="D3455" s="20">
        <v>77.97</v>
      </c>
      <c r="E3455" s="19">
        <f>IFERROR(VLOOKUP(B3455,'Techno Systems'!B:D,3,0),"")</f>
        <v>77.97</v>
      </c>
      <c r="F3455" s="112">
        <f t="shared" si="432"/>
        <v>0</v>
      </c>
    </row>
    <row r="3456" spans="1:6" ht="15" customHeight="1">
      <c r="A3456" s="129"/>
      <c r="B3456" s="49" t="s">
        <v>4964</v>
      </c>
      <c r="C3456" s="18" t="s">
        <v>6340</v>
      </c>
      <c r="D3456" s="20">
        <v>51.22</v>
      </c>
      <c r="E3456" s="19">
        <f>IFERROR(VLOOKUP(B3456,'Techno Systems'!B:D,3,0),"")</f>
        <v>51.22</v>
      </c>
      <c r="F3456" s="112">
        <f t="shared" si="432"/>
        <v>0</v>
      </c>
    </row>
    <row r="3457" spans="1:6" ht="15" customHeight="1">
      <c r="A3457" s="129"/>
      <c r="B3457" s="49" t="s">
        <v>5007</v>
      </c>
      <c r="C3457" s="18" t="s">
        <v>6341</v>
      </c>
      <c r="D3457" s="20">
        <v>51.22</v>
      </c>
      <c r="E3457" s="19">
        <f>IFERROR(VLOOKUP(B3457,'Techno Systems'!B:D,3,0),"")</f>
        <v>51.22</v>
      </c>
      <c r="F3457" s="112">
        <f t="shared" si="432"/>
        <v>0</v>
      </c>
    </row>
    <row r="3458" spans="1:6" ht="15" customHeight="1">
      <c r="A3458" s="130"/>
      <c r="B3458" s="49" t="s">
        <v>4853</v>
      </c>
      <c r="C3458" s="18" t="s">
        <v>6342</v>
      </c>
      <c r="D3458" s="20">
        <v>77.97</v>
      </c>
      <c r="E3458" s="19">
        <f>IFERROR(VLOOKUP(B3458,'Techno Systems'!B:D,3,0),"")</f>
        <v>77.97</v>
      </c>
      <c r="F3458" s="112">
        <f t="shared" si="432"/>
        <v>0</v>
      </c>
    </row>
    <row r="3459" spans="1:6" ht="15" customHeight="1">
      <c r="A3459" s="129"/>
      <c r="B3459" s="49" t="s">
        <v>5002</v>
      </c>
      <c r="C3459" s="18" t="s">
        <v>6343</v>
      </c>
      <c r="D3459" s="20">
        <v>77.97</v>
      </c>
      <c r="E3459" s="19">
        <f>IFERROR(VLOOKUP(B3459,'Techno Systems'!B:D,3,0),"")</f>
        <v>77.97</v>
      </c>
      <c r="F3459" s="112">
        <f t="shared" si="432"/>
        <v>0</v>
      </c>
    </row>
    <row r="3460" spans="1:6" ht="6.95" customHeight="1">
      <c r="A3460" s="130"/>
      <c r="B3460" s="50"/>
      <c r="C3460" s="18"/>
      <c r="D3460" s="8"/>
      <c r="E3460" s="14"/>
      <c r="F3460" s="5"/>
    </row>
    <row r="3461" spans="1:6" ht="15" customHeight="1">
      <c r="A3461" s="129"/>
      <c r="B3461" s="49" t="s">
        <v>5011</v>
      </c>
      <c r="C3461" s="18" t="s">
        <v>6344</v>
      </c>
      <c r="D3461" s="20">
        <v>143.63999999999999</v>
      </c>
      <c r="E3461" s="19">
        <f>IFERROR(VLOOKUP(B3461,'Techno Systems'!B:D,3,0),"")</f>
        <v>143.63999999999999</v>
      </c>
      <c r="F3461" s="112">
        <f t="shared" ref="F3461" si="433">IFERROR(E3461/D3461-1,0)</f>
        <v>0</v>
      </c>
    </row>
    <row r="3462" spans="1:6" ht="6.95" customHeight="1">
      <c r="A3462" s="130"/>
      <c r="B3462" s="50"/>
      <c r="C3462" s="18"/>
      <c r="D3462" s="8"/>
      <c r="E3462" s="14"/>
      <c r="F3462" s="5"/>
    </row>
    <row r="3463" spans="1:6" ht="20.100000000000001" customHeight="1">
      <c r="A3463" s="129"/>
      <c r="B3463" s="49" t="s">
        <v>5129</v>
      </c>
      <c r="C3463" s="18" t="s">
        <v>6345</v>
      </c>
      <c r="D3463" s="20">
        <v>263.08</v>
      </c>
      <c r="E3463" s="19">
        <f>IFERROR(VLOOKUP(B3463,'Techno Systems'!B:D,3,0),"")</f>
        <v>263.08</v>
      </c>
      <c r="F3463" s="112">
        <f t="shared" ref="F3463:F3466" si="434">IFERROR(E3463/D3463-1,0)</f>
        <v>0</v>
      </c>
    </row>
    <row r="3464" spans="1:6" ht="20.100000000000001" customHeight="1">
      <c r="A3464" s="129"/>
      <c r="B3464" s="132" t="s">
        <v>8957</v>
      </c>
      <c r="C3464" s="18" t="s">
        <v>8958</v>
      </c>
      <c r="D3464" s="20">
        <v>263.08</v>
      </c>
      <c r="E3464" s="19">
        <f>IFERROR(VLOOKUP(B3464,'Techno Systems'!B:D,3,0),"")</f>
        <v>263.08</v>
      </c>
      <c r="F3464" s="112">
        <f t="shared" si="434"/>
        <v>0</v>
      </c>
    </row>
    <row r="3465" spans="1:6" ht="20.100000000000001" customHeight="1">
      <c r="A3465" s="129"/>
      <c r="B3465" s="49" t="s">
        <v>4940</v>
      </c>
      <c r="C3465" s="18" t="s">
        <v>6346</v>
      </c>
      <c r="D3465" s="20">
        <v>263.08</v>
      </c>
      <c r="E3465" s="19">
        <f>IFERROR(VLOOKUP(B3465,'Techno Systems'!B:D,3,0),"")</f>
        <v>263.08</v>
      </c>
      <c r="F3465" s="112">
        <f t="shared" si="434"/>
        <v>0</v>
      </c>
    </row>
    <row r="3466" spans="1:6" ht="20.100000000000001" customHeight="1">
      <c r="A3466" s="129"/>
      <c r="B3466" s="132" t="s">
        <v>8959</v>
      </c>
      <c r="C3466" s="18" t="s">
        <v>8960</v>
      </c>
      <c r="D3466" s="20">
        <v>263.08</v>
      </c>
      <c r="E3466" s="19">
        <f>IFERROR(VLOOKUP(B3466,'Techno Systems'!B:D,3,0),"")</f>
        <v>263.08</v>
      </c>
      <c r="F3466" s="112">
        <f t="shared" si="434"/>
        <v>0</v>
      </c>
    </row>
    <row r="3467" spans="1:6" ht="6.95" customHeight="1">
      <c r="A3467" s="130"/>
      <c r="B3467" s="50"/>
      <c r="C3467" s="18"/>
      <c r="D3467" s="8"/>
      <c r="E3467" s="14"/>
      <c r="F3467" s="5"/>
    </row>
    <row r="3468" spans="1:6" ht="20.100000000000001" customHeight="1">
      <c r="A3468" s="129"/>
      <c r="B3468" s="49" t="s">
        <v>4855</v>
      </c>
      <c r="C3468" s="18" t="s">
        <v>5944</v>
      </c>
      <c r="D3468" s="20">
        <v>8.9</v>
      </c>
      <c r="E3468" s="19">
        <f>IFERROR(VLOOKUP(B3468,'Techno Systems'!B:D,3,0),"")</f>
        <v>8.9</v>
      </c>
      <c r="F3468" s="112">
        <f t="shared" ref="F3468:F3470" si="435">IFERROR(E3468/D3468-1,0)</f>
        <v>0</v>
      </c>
    </row>
    <row r="3469" spans="1:6" ht="20.100000000000001" customHeight="1">
      <c r="A3469" s="130"/>
      <c r="B3469" s="49" t="s">
        <v>4852</v>
      </c>
      <c r="C3469" s="18" t="s">
        <v>5945</v>
      </c>
      <c r="D3469" s="20">
        <v>11.8</v>
      </c>
      <c r="E3469" s="19">
        <f>IFERROR(VLOOKUP(B3469,'Techno Systems'!B:D,3,0),"")</f>
        <v>11.8</v>
      </c>
      <c r="F3469" s="112">
        <f t="shared" si="435"/>
        <v>0</v>
      </c>
    </row>
    <row r="3470" spans="1:6" ht="20.100000000000001" customHeight="1">
      <c r="A3470" s="129"/>
      <c r="B3470" s="49" t="s">
        <v>5093</v>
      </c>
      <c r="C3470" s="18" t="s">
        <v>5946</v>
      </c>
      <c r="D3470" s="20">
        <v>23.6</v>
      </c>
      <c r="E3470" s="19">
        <f>IFERROR(VLOOKUP(B3470,'Techno Systems'!B:D,3,0),"")</f>
        <v>23.6</v>
      </c>
      <c r="F3470" s="112">
        <f t="shared" si="435"/>
        <v>0</v>
      </c>
    </row>
    <row r="3471" spans="1:6" ht="6.95" customHeight="1">
      <c r="A3471" s="130"/>
      <c r="B3471" s="50"/>
      <c r="C3471" s="18"/>
      <c r="D3471" s="8"/>
      <c r="E3471" s="14"/>
      <c r="F3471" s="5"/>
    </row>
    <row r="3472" spans="1:6" ht="35.1" customHeight="1">
      <c r="A3472" s="129"/>
      <c r="B3472" s="49" t="s">
        <v>4889</v>
      </c>
      <c r="C3472" s="18" t="s">
        <v>4890</v>
      </c>
      <c r="D3472" s="20">
        <v>84.56</v>
      </c>
      <c r="E3472" s="19">
        <f>IFERROR(VLOOKUP(B3472,'Techno Systems'!B:D,3,0),"")</f>
        <v>84.56</v>
      </c>
      <c r="F3472" s="112">
        <f t="shared" ref="F3472:F3473" si="436">IFERROR(E3472/D3472-1,0)</f>
        <v>0</v>
      </c>
    </row>
    <row r="3473" spans="1:6" ht="35.1" customHeight="1">
      <c r="A3473" s="129"/>
      <c r="B3473" s="49" t="s">
        <v>4932</v>
      </c>
      <c r="C3473" s="18" t="s">
        <v>4933</v>
      </c>
      <c r="D3473" s="20">
        <v>150.43</v>
      </c>
      <c r="E3473" s="19">
        <f>IFERROR(VLOOKUP(B3473,'Techno Systems'!B:D,3,0),"")</f>
        <v>150.43</v>
      </c>
      <c r="F3473" s="112">
        <f t="shared" si="436"/>
        <v>0</v>
      </c>
    </row>
    <row r="3474" spans="1:6" ht="14.25" customHeight="1">
      <c r="A3474" s="130"/>
      <c r="B3474" s="50"/>
      <c r="C3474" s="6" t="s">
        <v>6067</v>
      </c>
      <c r="D3474" s="13"/>
      <c r="E3474" s="14"/>
      <c r="F3474" s="5"/>
    </row>
    <row r="3475" spans="1:6" ht="15" customHeight="1">
      <c r="A3475" s="129"/>
      <c r="B3475" s="49" t="s">
        <v>5009</v>
      </c>
      <c r="C3475" s="18" t="s">
        <v>5010</v>
      </c>
      <c r="D3475" s="20">
        <v>103.35</v>
      </c>
      <c r="E3475" s="19">
        <f>IFERROR(VLOOKUP(B3475,'Techno Systems'!B:D,3,0),"")</f>
        <v>103.35</v>
      </c>
      <c r="F3475" s="112">
        <f t="shared" ref="F3475:F3494" si="437">IFERROR(E3475/D3475-1,0)</f>
        <v>0</v>
      </c>
    </row>
    <row r="3476" spans="1:6" ht="15" customHeight="1">
      <c r="A3476" s="130"/>
      <c r="B3476" s="49" t="s">
        <v>4988</v>
      </c>
      <c r="C3476" s="18" t="s">
        <v>4989</v>
      </c>
      <c r="D3476" s="20">
        <v>103.35</v>
      </c>
      <c r="E3476" s="19">
        <f>IFERROR(VLOOKUP(B3476,'Techno Systems'!B:D,3,0),"")</f>
        <v>103.35</v>
      </c>
      <c r="F3476" s="112">
        <f t="shared" si="437"/>
        <v>0</v>
      </c>
    </row>
    <row r="3477" spans="1:6" ht="15" customHeight="1">
      <c r="A3477" s="129"/>
      <c r="B3477" s="49" t="s">
        <v>4984</v>
      </c>
      <c r="C3477" s="18" t="s">
        <v>4985</v>
      </c>
      <c r="D3477" s="20">
        <v>103.35</v>
      </c>
      <c r="E3477" s="19">
        <f>IFERROR(VLOOKUP(B3477,'Techno Systems'!B:D,3,0),"")</f>
        <v>103.35</v>
      </c>
      <c r="F3477" s="112">
        <f t="shared" si="437"/>
        <v>0</v>
      </c>
    </row>
    <row r="3478" spans="1:6" ht="15" customHeight="1">
      <c r="A3478" s="129"/>
      <c r="B3478" s="49" t="s">
        <v>4818</v>
      </c>
      <c r="C3478" s="18" t="s">
        <v>4819</v>
      </c>
      <c r="D3478" s="20">
        <v>103.35</v>
      </c>
      <c r="E3478" s="19">
        <f>IFERROR(VLOOKUP(B3478,'Techno Systems'!B:D,3,0),"")</f>
        <v>103.35</v>
      </c>
      <c r="F3478" s="112">
        <f t="shared" si="437"/>
        <v>0</v>
      </c>
    </row>
    <row r="3479" spans="1:6" ht="15" customHeight="1">
      <c r="A3479" s="129"/>
      <c r="B3479" s="49" t="s">
        <v>5032</v>
      </c>
      <c r="C3479" s="18" t="s">
        <v>5033</v>
      </c>
      <c r="D3479" s="20">
        <v>103.35</v>
      </c>
      <c r="E3479" s="19">
        <f>IFERROR(VLOOKUP(B3479,'Techno Systems'!B:D,3,0),"")</f>
        <v>103.35</v>
      </c>
      <c r="F3479" s="112">
        <f t="shared" si="437"/>
        <v>0</v>
      </c>
    </row>
    <row r="3480" spans="1:6" ht="15" customHeight="1">
      <c r="A3480" s="129"/>
      <c r="B3480" s="49" t="s">
        <v>4957</v>
      </c>
      <c r="C3480" s="18" t="s">
        <v>4958</v>
      </c>
      <c r="D3480" s="20">
        <v>103.35</v>
      </c>
      <c r="E3480" s="19">
        <f>IFERROR(VLOOKUP(B3480,'Techno Systems'!B:D,3,0),"")</f>
        <v>103.35</v>
      </c>
      <c r="F3480" s="112">
        <f t="shared" si="437"/>
        <v>0</v>
      </c>
    </row>
    <row r="3481" spans="1:6" ht="15" customHeight="1">
      <c r="A3481" s="129"/>
      <c r="B3481" s="49" t="s">
        <v>4885</v>
      </c>
      <c r="C3481" s="18" t="s">
        <v>4886</v>
      </c>
      <c r="D3481" s="20">
        <v>131.19999999999999</v>
      </c>
      <c r="E3481" s="19">
        <f>IFERROR(VLOOKUP(B3481,'Techno Systems'!B:D,3,0),"")</f>
        <v>131.19999999999999</v>
      </c>
      <c r="F3481" s="112">
        <f t="shared" si="437"/>
        <v>0</v>
      </c>
    </row>
    <row r="3482" spans="1:6" ht="15" customHeight="1">
      <c r="A3482" s="129"/>
      <c r="B3482" s="49" t="s">
        <v>4793</v>
      </c>
      <c r="C3482" s="18" t="s">
        <v>4794</v>
      </c>
      <c r="D3482" s="20">
        <v>131.19999999999999</v>
      </c>
      <c r="E3482" s="19">
        <f>IFERROR(VLOOKUP(B3482,'Techno Systems'!B:D,3,0),"")</f>
        <v>131.19999999999999</v>
      </c>
      <c r="F3482" s="112">
        <f t="shared" si="437"/>
        <v>0</v>
      </c>
    </row>
    <row r="3483" spans="1:6" ht="15" customHeight="1">
      <c r="A3483" s="129"/>
      <c r="B3483" s="49" t="s">
        <v>4908</v>
      </c>
      <c r="C3483" s="18" t="s">
        <v>4909</v>
      </c>
      <c r="D3483" s="20">
        <v>131.19999999999999</v>
      </c>
      <c r="E3483" s="19">
        <f>IFERROR(VLOOKUP(B3483,'Techno Systems'!B:D,3,0),"")</f>
        <v>131.19999999999999</v>
      </c>
      <c r="F3483" s="112">
        <f t="shared" si="437"/>
        <v>0</v>
      </c>
    </row>
    <row r="3484" spans="1:6" ht="15" customHeight="1">
      <c r="A3484" s="129"/>
      <c r="B3484" s="49" t="s">
        <v>5005</v>
      </c>
      <c r="C3484" s="18" t="s">
        <v>5006</v>
      </c>
      <c r="D3484" s="20">
        <v>131.19999999999999</v>
      </c>
      <c r="E3484" s="19">
        <f>IFERROR(VLOOKUP(B3484,'Techno Systems'!B:D,3,0),"")</f>
        <v>131.19999999999999</v>
      </c>
      <c r="F3484" s="112">
        <f t="shared" si="437"/>
        <v>0</v>
      </c>
    </row>
    <row r="3485" spans="1:6" ht="15" customHeight="1">
      <c r="A3485" s="129"/>
      <c r="B3485" s="49" t="s">
        <v>5038</v>
      </c>
      <c r="C3485" s="18" t="s">
        <v>5039</v>
      </c>
      <c r="D3485" s="20">
        <v>131.19999999999999</v>
      </c>
      <c r="E3485" s="19">
        <f>IFERROR(VLOOKUP(B3485,'Techno Systems'!B:D,3,0),"")</f>
        <v>131.19999999999999</v>
      </c>
      <c r="F3485" s="112">
        <f t="shared" si="437"/>
        <v>0</v>
      </c>
    </row>
    <row r="3486" spans="1:6" ht="15" customHeight="1">
      <c r="A3486" s="129"/>
      <c r="B3486" s="49" t="s">
        <v>4835</v>
      </c>
      <c r="C3486" s="18" t="s">
        <v>4836</v>
      </c>
      <c r="D3486" s="20">
        <v>131.19999999999999</v>
      </c>
      <c r="E3486" s="19">
        <f>IFERROR(VLOOKUP(B3486,'Techno Systems'!B:D,3,0),"")</f>
        <v>131.19999999999999</v>
      </c>
      <c r="F3486" s="112">
        <f t="shared" si="437"/>
        <v>0</v>
      </c>
    </row>
    <row r="3487" spans="1:6" ht="15" customHeight="1">
      <c r="A3487" s="129"/>
      <c r="B3487" s="49" t="s">
        <v>4990</v>
      </c>
      <c r="C3487" s="18" t="s">
        <v>4991</v>
      </c>
      <c r="D3487" s="20">
        <v>196.37</v>
      </c>
      <c r="E3487" s="19">
        <f>IFERROR(VLOOKUP(B3487,'Techno Systems'!B:D,3,0),"")</f>
        <v>196.37</v>
      </c>
      <c r="F3487" s="112">
        <f t="shared" si="437"/>
        <v>0</v>
      </c>
    </row>
    <row r="3488" spans="1:6" ht="15" customHeight="1">
      <c r="A3488" s="129"/>
      <c r="B3488" s="49" t="s">
        <v>5073</v>
      </c>
      <c r="C3488" s="18" t="s">
        <v>5074</v>
      </c>
      <c r="D3488" s="20">
        <v>196.37</v>
      </c>
      <c r="E3488" s="19">
        <f>IFERROR(VLOOKUP(B3488,'Techno Systems'!B:D,3,0),"")</f>
        <v>196.37</v>
      </c>
      <c r="F3488" s="112">
        <f t="shared" si="437"/>
        <v>0</v>
      </c>
    </row>
    <row r="3489" spans="1:6" ht="15" customHeight="1">
      <c r="A3489" s="129"/>
      <c r="B3489" s="49" t="s">
        <v>5090</v>
      </c>
      <c r="C3489" s="18" t="s">
        <v>5091</v>
      </c>
      <c r="D3489" s="20">
        <v>196.37</v>
      </c>
      <c r="E3489" s="19">
        <f>IFERROR(VLOOKUP(B3489,'Techno Systems'!B:D,3,0),"")</f>
        <v>196.37</v>
      </c>
      <c r="F3489" s="112">
        <f t="shared" si="437"/>
        <v>0</v>
      </c>
    </row>
    <row r="3490" spans="1:6" ht="15" customHeight="1">
      <c r="A3490" s="130"/>
      <c r="B3490" s="49" t="s">
        <v>4976</v>
      </c>
      <c r="C3490" s="18" t="s">
        <v>4977</v>
      </c>
      <c r="D3490" s="20">
        <v>196.37</v>
      </c>
      <c r="E3490" s="19">
        <f>IFERROR(VLOOKUP(B3490,'Techno Systems'!B:D,3,0),"")</f>
        <v>196.37</v>
      </c>
      <c r="F3490" s="112">
        <f t="shared" si="437"/>
        <v>0</v>
      </c>
    </row>
    <row r="3491" spans="1:6" ht="15" customHeight="1">
      <c r="A3491" s="129"/>
      <c r="B3491" s="49" t="s">
        <v>5081</v>
      </c>
      <c r="C3491" s="18" t="s">
        <v>5082</v>
      </c>
      <c r="D3491" s="20">
        <v>196.37</v>
      </c>
      <c r="E3491" s="19">
        <f>IFERROR(VLOOKUP(B3491,'Techno Systems'!B:D,3,0),"")</f>
        <v>196.37</v>
      </c>
      <c r="F3491" s="112">
        <f t="shared" si="437"/>
        <v>0</v>
      </c>
    </row>
    <row r="3492" spans="1:6" ht="15" customHeight="1">
      <c r="A3492" s="129"/>
      <c r="B3492" s="49" t="s">
        <v>4906</v>
      </c>
      <c r="C3492" s="18" t="s">
        <v>4907</v>
      </c>
      <c r="D3492" s="20">
        <v>196.37</v>
      </c>
      <c r="E3492" s="19">
        <f>IFERROR(VLOOKUP(B3492,'Techno Systems'!B:D,3,0),"")</f>
        <v>196.37</v>
      </c>
      <c r="F3492" s="112">
        <f t="shared" si="437"/>
        <v>0</v>
      </c>
    </row>
    <row r="3493" spans="1:6" ht="15" customHeight="1">
      <c r="A3493" s="129"/>
      <c r="B3493" s="49" t="s">
        <v>8473</v>
      </c>
      <c r="C3493" s="18" t="s">
        <v>8474</v>
      </c>
      <c r="D3493" s="20">
        <v>722.8</v>
      </c>
      <c r="E3493" s="19">
        <f>IFERROR(VLOOKUP(B3493,'Techno Systems'!B:D,3,0),"")</f>
        <v>722.8</v>
      </c>
      <c r="F3493" s="112">
        <f t="shared" si="437"/>
        <v>0</v>
      </c>
    </row>
    <row r="3494" spans="1:6" ht="15" customHeight="1">
      <c r="A3494" s="129"/>
      <c r="B3494" s="49" t="s">
        <v>8446</v>
      </c>
      <c r="C3494" s="18" t="s">
        <v>8447</v>
      </c>
      <c r="D3494" s="20">
        <v>722.8</v>
      </c>
      <c r="E3494" s="19">
        <f>IFERROR(VLOOKUP(B3494,'Techno Systems'!B:D,3,0),"")</f>
        <v>722.8</v>
      </c>
      <c r="F3494" s="112">
        <f t="shared" si="437"/>
        <v>0</v>
      </c>
    </row>
    <row r="3495" spans="1:6" ht="14.25" customHeight="1">
      <c r="A3495" s="130"/>
      <c r="B3495" s="50"/>
      <c r="C3495" s="6" t="s">
        <v>8596</v>
      </c>
      <c r="D3495" s="13"/>
      <c r="E3495" s="14"/>
      <c r="F3495" s="5"/>
    </row>
    <row r="3496" spans="1:6" ht="15" customHeight="1">
      <c r="A3496" s="129"/>
      <c r="B3496" s="49" t="s">
        <v>8450</v>
      </c>
      <c r="C3496" s="18" t="s">
        <v>8451</v>
      </c>
      <c r="D3496" s="20">
        <v>315.57</v>
      </c>
      <c r="E3496" s="19">
        <f>IFERROR(VLOOKUP(B3496,'Techno Systems'!B:D,3,0),"")</f>
        <v>315.57</v>
      </c>
      <c r="F3496" s="112">
        <f t="shared" ref="F3496:F3498" si="438">IFERROR(E3496/D3496-1,0)</f>
        <v>0</v>
      </c>
    </row>
    <row r="3497" spans="1:6" ht="15" customHeight="1">
      <c r="A3497" s="130"/>
      <c r="B3497" s="49" t="s">
        <v>8496</v>
      </c>
      <c r="C3497" s="18" t="s">
        <v>8497</v>
      </c>
      <c r="D3497" s="20">
        <v>622.08000000000004</v>
      </c>
      <c r="E3497" s="19">
        <f>IFERROR(VLOOKUP(B3497,'Techno Systems'!B:D,3,0),"")</f>
        <v>622.08000000000004</v>
      </c>
      <c r="F3497" s="112">
        <f t="shared" si="438"/>
        <v>0</v>
      </c>
    </row>
    <row r="3498" spans="1:6" ht="15" customHeight="1">
      <c r="A3498" s="129"/>
      <c r="B3498" s="49" t="s">
        <v>8470</v>
      </c>
      <c r="C3498" s="18" t="s">
        <v>8471</v>
      </c>
      <c r="D3498" s="20">
        <v>1299.5899999999999</v>
      </c>
      <c r="E3498" s="19">
        <f>IFERROR(VLOOKUP(B3498,'Techno Systems'!B:D,3,0),"")</f>
        <v>1299.5899999999999</v>
      </c>
      <c r="F3498" s="112">
        <f t="shared" si="438"/>
        <v>0</v>
      </c>
    </row>
    <row r="3499" spans="1:6" ht="14.25" customHeight="1">
      <c r="A3499" s="130"/>
      <c r="B3499" s="50"/>
      <c r="C3499" s="6" t="s">
        <v>5825</v>
      </c>
      <c r="D3499" s="13"/>
      <c r="E3499" s="14"/>
      <c r="F3499" s="5"/>
    </row>
    <row r="3500" spans="1:6" ht="15" customHeight="1">
      <c r="A3500" s="129"/>
      <c r="B3500" s="49" t="s">
        <v>5064</v>
      </c>
      <c r="C3500" s="18" t="s">
        <v>5065</v>
      </c>
      <c r="D3500" s="20">
        <v>234.1</v>
      </c>
      <c r="E3500" s="19">
        <f>IFERROR(VLOOKUP(B3500,'Techno Systems'!B:D,3,0),"")</f>
        <v>234.1</v>
      </c>
      <c r="F3500" s="112">
        <f t="shared" ref="F3500:F3525" si="439">IFERROR(E3500/D3500-1,0)</f>
        <v>0</v>
      </c>
    </row>
    <row r="3501" spans="1:6" ht="15" customHeight="1">
      <c r="A3501" s="129"/>
      <c r="B3501" s="132" t="s">
        <v>8961</v>
      </c>
      <c r="C3501" s="18" t="s">
        <v>8962</v>
      </c>
      <c r="D3501" s="20">
        <v>234.1</v>
      </c>
      <c r="E3501" s="19">
        <f>IFERROR(VLOOKUP(B3501,'Techno Systems'!B:D,3,0),"")</f>
        <v>234.1</v>
      </c>
      <c r="F3501" s="112">
        <f t="shared" si="439"/>
        <v>0</v>
      </c>
    </row>
    <row r="3502" spans="1:6" ht="15" customHeight="1">
      <c r="A3502" s="129"/>
      <c r="B3502" s="49" t="s">
        <v>8442</v>
      </c>
      <c r="C3502" s="18" t="s">
        <v>8443</v>
      </c>
      <c r="D3502" s="20">
        <v>234.1</v>
      </c>
      <c r="E3502" s="19">
        <f>IFERROR(VLOOKUP(B3502,'Techno Systems'!B:D,3,0),"")</f>
        <v>234.1</v>
      </c>
      <c r="F3502" s="112">
        <f t="shared" si="439"/>
        <v>0</v>
      </c>
    </row>
    <row r="3503" spans="1:6" ht="15" customHeight="1">
      <c r="A3503" s="129"/>
      <c r="B3503" s="49" t="s">
        <v>4861</v>
      </c>
      <c r="C3503" s="18" t="s">
        <v>4862</v>
      </c>
      <c r="D3503" s="20">
        <v>234.1</v>
      </c>
      <c r="E3503" s="19">
        <f>IFERROR(VLOOKUP(B3503,'Techno Systems'!B:D,3,0),"")</f>
        <v>234.1</v>
      </c>
      <c r="F3503" s="112">
        <f t="shared" si="439"/>
        <v>0</v>
      </c>
    </row>
    <row r="3504" spans="1:6" ht="15" customHeight="1">
      <c r="A3504" s="130"/>
      <c r="B3504" s="49" t="s">
        <v>5095</v>
      </c>
      <c r="C3504" s="18" t="s">
        <v>5096</v>
      </c>
      <c r="D3504" s="20">
        <v>234.1</v>
      </c>
      <c r="E3504" s="19">
        <f>IFERROR(VLOOKUP(B3504,'Techno Systems'!B:D,3,0),"")</f>
        <v>234.1</v>
      </c>
      <c r="F3504" s="112">
        <f t="shared" si="439"/>
        <v>0</v>
      </c>
    </row>
    <row r="3505" spans="1:6" ht="15" customHeight="1">
      <c r="A3505" s="129"/>
      <c r="B3505" s="49" t="s">
        <v>5029</v>
      </c>
      <c r="C3505" s="18" t="s">
        <v>5030</v>
      </c>
      <c r="D3505" s="20">
        <v>234.1</v>
      </c>
      <c r="E3505" s="19">
        <f>IFERROR(VLOOKUP(B3505,'Techno Systems'!B:D,3,0),"")</f>
        <v>234.1</v>
      </c>
      <c r="F3505" s="112">
        <f t="shared" si="439"/>
        <v>0</v>
      </c>
    </row>
    <row r="3506" spans="1:6" ht="15" customHeight="1">
      <c r="A3506" s="129"/>
      <c r="B3506" s="49" t="s">
        <v>5025</v>
      </c>
      <c r="C3506" s="18" t="s">
        <v>5026</v>
      </c>
      <c r="D3506" s="20">
        <v>234.1</v>
      </c>
      <c r="E3506" s="19">
        <f>IFERROR(VLOOKUP(B3506,'Techno Systems'!B:D,3,0),"")</f>
        <v>234.1</v>
      </c>
      <c r="F3506" s="112">
        <f t="shared" si="439"/>
        <v>0</v>
      </c>
    </row>
    <row r="3507" spans="1:6" ht="15" customHeight="1">
      <c r="A3507" s="129"/>
      <c r="B3507" s="49" t="s">
        <v>5078</v>
      </c>
      <c r="C3507" s="18" t="s">
        <v>5079</v>
      </c>
      <c r="D3507" s="20">
        <v>234.1</v>
      </c>
      <c r="E3507" s="19">
        <f>IFERROR(VLOOKUP(B3507,'Techno Systems'!B:D,3,0),"")</f>
        <v>234.1</v>
      </c>
      <c r="F3507" s="112">
        <f t="shared" si="439"/>
        <v>0</v>
      </c>
    </row>
    <row r="3508" spans="1:6" ht="15" customHeight="1">
      <c r="A3508" s="129"/>
      <c r="B3508" s="49" t="s">
        <v>4814</v>
      </c>
      <c r="C3508" s="18" t="s">
        <v>4815</v>
      </c>
      <c r="D3508" s="20">
        <v>234.1</v>
      </c>
      <c r="E3508" s="19">
        <f>IFERROR(VLOOKUP(B3508,'Techno Systems'!B:D,3,0),"")</f>
        <v>234.1</v>
      </c>
      <c r="F3508" s="112">
        <f t="shared" si="439"/>
        <v>0</v>
      </c>
    </row>
    <row r="3509" spans="1:6" ht="15" customHeight="1">
      <c r="A3509" s="129"/>
      <c r="B3509" s="49" t="s">
        <v>5014</v>
      </c>
      <c r="C3509" s="18" t="s">
        <v>5015</v>
      </c>
      <c r="D3509" s="20">
        <v>234.1</v>
      </c>
      <c r="E3509" s="19">
        <f>IFERROR(VLOOKUP(B3509,'Techno Systems'!B:D,3,0),"")</f>
        <v>234.1</v>
      </c>
      <c r="F3509" s="112">
        <f t="shared" si="439"/>
        <v>0</v>
      </c>
    </row>
    <row r="3510" spans="1:6" ht="15" customHeight="1">
      <c r="A3510" s="129"/>
      <c r="B3510" s="49" t="s">
        <v>5018</v>
      </c>
      <c r="C3510" s="18" t="s">
        <v>5019</v>
      </c>
      <c r="D3510" s="20">
        <v>234.1</v>
      </c>
      <c r="E3510" s="19">
        <f>IFERROR(VLOOKUP(B3510,'Techno Systems'!B:D,3,0),"")</f>
        <v>234.1</v>
      </c>
      <c r="F3510" s="112">
        <f t="shared" si="439"/>
        <v>0</v>
      </c>
    </row>
    <row r="3511" spans="1:6" ht="15" customHeight="1">
      <c r="A3511" s="129"/>
      <c r="B3511" s="49" t="s">
        <v>4943</v>
      </c>
      <c r="C3511" s="18" t="s">
        <v>4944</v>
      </c>
      <c r="D3511" s="20">
        <v>234.1</v>
      </c>
      <c r="E3511" s="19">
        <f>IFERROR(VLOOKUP(B3511,'Techno Systems'!B:D,3,0),"")</f>
        <v>234.1</v>
      </c>
      <c r="F3511" s="112">
        <f t="shared" si="439"/>
        <v>0</v>
      </c>
    </row>
    <row r="3512" spans="1:6" ht="15" customHeight="1">
      <c r="A3512" s="129"/>
      <c r="B3512" s="49" t="s">
        <v>4825</v>
      </c>
      <c r="C3512" s="18" t="s">
        <v>4826</v>
      </c>
      <c r="D3512" s="20">
        <v>234.1</v>
      </c>
      <c r="E3512" s="19">
        <f>IFERROR(VLOOKUP(B3512,'Techno Systems'!B:D,3,0),"")</f>
        <v>234.1</v>
      </c>
      <c r="F3512" s="112">
        <f t="shared" si="439"/>
        <v>0</v>
      </c>
    </row>
    <row r="3513" spans="1:6" ht="15" customHeight="1">
      <c r="A3513" s="130"/>
      <c r="B3513" s="49" t="s">
        <v>5044</v>
      </c>
      <c r="C3513" s="18" t="s">
        <v>5045</v>
      </c>
      <c r="D3513" s="20">
        <v>234.1</v>
      </c>
      <c r="E3513" s="19">
        <f>IFERROR(VLOOKUP(B3513,'Techno Systems'!B:D,3,0),"")</f>
        <v>234.1</v>
      </c>
      <c r="F3513" s="112">
        <f t="shared" si="439"/>
        <v>0</v>
      </c>
    </row>
    <row r="3514" spans="1:6" ht="15" customHeight="1">
      <c r="A3514" s="129"/>
      <c r="B3514" s="49" t="s">
        <v>4891</v>
      </c>
      <c r="C3514" s="18" t="s">
        <v>4892</v>
      </c>
      <c r="D3514" s="20">
        <v>234.1</v>
      </c>
      <c r="E3514" s="19">
        <f>IFERROR(VLOOKUP(B3514,'Techno Systems'!B:D,3,0),"")</f>
        <v>234.1</v>
      </c>
      <c r="F3514" s="112">
        <f t="shared" si="439"/>
        <v>0</v>
      </c>
    </row>
    <row r="3515" spans="1:6" ht="15" customHeight="1">
      <c r="A3515" s="129"/>
      <c r="B3515" s="49" t="s">
        <v>5056</v>
      </c>
      <c r="C3515" s="18" t="s">
        <v>5057</v>
      </c>
      <c r="D3515" s="20">
        <v>363.76</v>
      </c>
      <c r="E3515" s="19">
        <f>IFERROR(VLOOKUP(B3515,'Techno Systems'!B:D,3,0),"")</f>
        <v>363.76</v>
      </c>
      <c r="F3515" s="112">
        <f t="shared" si="439"/>
        <v>0</v>
      </c>
    </row>
    <row r="3516" spans="1:6" ht="15" customHeight="1">
      <c r="A3516" s="129"/>
      <c r="B3516" s="49" t="s">
        <v>4935</v>
      </c>
      <c r="C3516" s="18" t="s">
        <v>4936</v>
      </c>
      <c r="D3516" s="20">
        <v>363.76</v>
      </c>
      <c r="E3516" s="19">
        <f>IFERROR(VLOOKUP(B3516,'Techno Systems'!B:D,3,0),"")</f>
        <v>363.76</v>
      </c>
      <c r="F3516" s="112">
        <f t="shared" si="439"/>
        <v>0</v>
      </c>
    </row>
    <row r="3517" spans="1:6" ht="15" customHeight="1">
      <c r="A3517" s="129"/>
      <c r="B3517" s="49" t="s">
        <v>9394</v>
      </c>
      <c r="C3517" s="18" t="s">
        <v>9395</v>
      </c>
      <c r="D3517" s="20">
        <v>363.76</v>
      </c>
      <c r="E3517" s="19">
        <f>IFERROR(VLOOKUP(B3517,'Techno Systems'!B:D,3,0),"")</f>
        <v>363.76</v>
      </c>
      <c r="F3517" s="112">
        <f t="shared" si="439"/>
        <v>0</v>
      </c>
    </row>
    <row r="3518" spans="1:6" ht="15" customHeight="1">
      <c r="A3518" s="129"/>
      <c r="B3518" s="132" t="s">
        <v>8963</v>
      </c>
      <c r="C3518" s="18" t="s">
        <v>8964</v>
      </c>
      <c r="D3518" s="20">
        <v>627.73</v>
      </c>
      <c r="E3518" s="19">
        <f>IFERROR(VLOOKUP(B3518,'Techno Systems'!B:D,3,0),"")</f>
        <v>627.73</v>
      </c>
      <c r="F3518" s="112">
        <f t="shared" si="439"/>
        <v>0</v>
      </c>
    </row>
    <row r="3519" spans="1:6" ht="15" customHeight="1">
      <c r="A3519" s="129"/>
      <c r="B3519" s="49" t="s">
        <v>4970</v>
      </c>
      <c r="C3519" s="18" t="s">
        <v>4971</v>
      </c>
      <c r="D3519" s="20">
        <v>627.73</v>
      </c>
      <c r="E3519" s="19">
        <f>IFERROR(VLOOKUP(B3519,'Techno Systems'!B:D,3,0),"")</f>
        <v>627.73</v>
      </c>
      <c r="F3519" s="112">
        <f t="shared" si="439"/>
        <v>0</v>
      </c>
    </row>
    <row r="3520" spans="1:6" ht="15" customHeight="1">
      <c r="A3520" s="129"/>
      <c r="B3520" s="49" t="s">
        <v>4951</v>
      </c>
      <c r="C3520" s="18" t="s">
        <v>4952</v>
      </c>
      <c r="D3520" s="20">
        <v>627.73</v>
      </c>
      <c r="E3520" s="19">
        <f>IFERROR(VLOOKUP(B3520,'Techno Systems'!B:D,3,0),"")</f>
        <v>627.73</v>
      </c>
      <c r="F3520" s="112">
        <f t="shared" si="439"/>
        <v>0</v>
      </c>
    </row>
    <row r="3521" spans="1:6" ht="15" customHeight="1">
      <c r="A3521" s="129"/>
      <c r="B3521" s="49" t="s">
        <v>5110</v>
      </c>
      <c r="C3521" s="18" t="s">
        <v>5111</v>
      </c>
      <c r="D3521" s="20">
        <v>627.73</v>
      </c>
      <c r="E3521" s="19">
        <f>IFERROR(VLOOKUP(B3521,'Techno Systems'!B:D,3,0),"")</f>
        <v>627.73</v>
      </c>
      <c r="F3521" s="112">
        <f t="shared" si="439"/>
        <v>0</v>
      </c>
    </row>
    <row r="3522" spans="1:6" ht="15" customHeight="1">
      <c r="A3522" s="129"/>
      <c r="B3522" s="49" t="s">
        <v>4938</v>
      </c>
      <c r="C3522" s="18" t="s">
        <v>4939</v>
      </c>
      <c r="D3522" s="20">
        <v>627.73</v>
      </c>
      <c r="E3522" s="19">
        <f>IFERROR(VLOOKUP(B3522,'Techno Systems'!B:D,3,0),"")</f>
        <v>627.73</v>
      </c>
      <c r="F3522" s="112">
        <f t="shared" si="439"/>
        <v>0</v>
      </c>
    </row>
    <row r="3523" spans="1:6" ht="15" customHeight="1">
      <c r="A3523" s="129"/>
      <c r="B3523" s="49" t="s">
        <v>4949</v>
      </c>
      <c r="C3523" s="18" t="s">
        <v>4950</v>
      </c>
      <c r="D3523" s="20">
        <v>627.73</v>
      </c>
      <c r="E3523" s="19">
        <f>IFERROR(VLOOKUP(B3523,'Techno Systems'!B:D,3,0),"")</f>
        <v>627.73</v>
      </c>
      <c r="F3523" s="112">
        <f t="shared" si="439"/>
        <v>0</v>
      </c>
    </row>
    <row r="3524" spans="1:6" ht="15" customHeight="1">
      <c r="A3524" s="130"/>
      <c r="B3524" s="49" t="s">
        <v>4845</v>
      </c>
      <c r="C3524" s="18" t="s">
        <v>4846</v>
      </c>
      <c r="D3524" s="20">
        <v>627.73</v>
      </c>
      <c r="E3524" s="19">
        <f>IFERROR(VLOOKUP(B3524,'Techno Systems'!B:D,3,0),"")</f>
        <v>627.73</v>
      </c>
      <c r="F3524" s="112">
        <f t="shared" si="439"/>
        <v>0</v>
      </c>
    </row>
    <row r="3525" spans="1:6" ht="15" customHeight="1">
      <c r="A3525" s="129"/>
      <c r="B3525" s="49" t="s">
        <v>4895</v>
      </c>
      <c r="C3525" s="18" t="s">
        <v>4896</v>
      </c>
      <c r="D3525" s="20">
        <v>676.03</v>
      </c>
      <c r="E3525" s="19">
        <f>IFERROR(VLOOKUP(B3525,'Techno Systems'!B:D,3,0),"")</f>
        <v>676.03</v>
      </c>
      <c r="F3525" s="112">
        <f t="shared" si="439"/>
        <v>0</v>
      </c>
    </row>
    <row r="3526" spans="1:6" s="23" customFormat="1" ht="15" customHeight="1">
      <c r="A3526" s="128"/>
      <c r="B3526" s="206"/>
      <c r="C3526" s="6" t="s">
        <v>6068</v>
      </c>
      <c r="D3526" s="141"/>
      <c r="E3526" s="142"/>
      <c r="F3526" s="6"/>
    </row>
    <row r="3527" spans="1:6" ht="15" customHeight="1">
      <c r="A3527" s="129"/>
      <c r="B3527" s="49" t="s">
        <v>5201</v>
      </c>
      <c r="C3527" s="18" t="s">
        <v>5650</v>
      </c>
      <c r="D3527" s="20">
        <v>882.62</v>
      </c>
      <c r="E3527" s="19">
        <f>IFERROR(VLOOKUP(B3527,'Techno Systems'!B:D,3,0),"")</f>
        <v>882.62</v>
      </c>
      <c r="F3527" s="112">
        <f t="shared" ref="F3527:F3556" si="440">IFERROR(E3527/D3527-1,0)</f>
        <v>0</v>
      </c>
    </row>
    <row r="3528" spans="1:6" ht="15" customHeight="1">
      <c r="A3528" s="129"/>
      <c r="B3528" s="49" t="s">
        <v>5202</v>
      </c>
      <c r="C3528" s="18" t="s">
        <v>5651</v>
      </c>
      <c r="D3528" s="20">
        <v>882.62</v>
      </c>
      <c r="E3528" s="19">
        <f>IFERROR(VLOOKUP(B3528,'Techno Systems'!B:D,3,0),"")</f>
        <v>882.62</v>
      </c>
      <c r="F3528" s="112">
        <f t="shared" si="440"/>
        <v>0</v>
      </c>
    </row>
    <row r="3529" spans="1:6" ht="15" customHeight="1">
      <c r="A3529" s="129"/>
      <c r="B3529" s="49" t="s">
        <v>5203</v>
      </c>
      <c r="C3529" s="18" t="s">
        <v>5652</v>
      </c>
      <c r="D3529" s="20">
        <v>882.62</v>
      </c>
      <c r="E3529" s="19">
        <f>IFERROR(VLOOKUP(B3529,'Techno Systems'!B:D,3,0),"")</f>
        <v>882.62</v>
      </c>
      <c r="F3529" s="112">
        <f t="shared" si="440"/>
        <v>0</v>
      </c>
    </row>
    <row r="3530" spans="1:6" ht="15" customHeight="1">
      <c r="A3530" s="129"/>
      <c r="B3530" s="49" t="s">
        <v>5204</v>
      </c>
      <c r="C3530" s="18" t="s">
        <v>5653</v>
      </c>
      <c r="D3530" s="20">
        <v>882.62</v>
      </c>
      <c r="E3530" s="19">
        <f>IFERROR(VLOOKUP(B3530,'Techno Systems'!B:D,3,0),"")</f>
        <v>882.62</v>
      </c>
      <c r="F3530" s="112">
        <f t="shared" si="440"/>
        <v>0</v>
      </c>
    </row>
    <row r="3531" spans="1:6" ht="15" customHeight="1">
      <c r="A3531" s="129"/>
      <c r="B3531" s="49" t="s">
        <v>5205</v>
      </c>
      <c r="C3531" s="18" t="s">
        <v>5654</v>
      </c>
      <c r="D3531" s="20">
        <v>882.62</v>
      </c>
      <c r="E3531" s="19">
        <f>IFERROR(VLOOKUP(B3531,'Techno Systems'!B:D,3,0),"")</f>
        <v>882.62</v>
      </c>
      <c r="F3531" s="112">
        <f t="shared" si="440"/>
        <v>0</v>
      </c>
    </row>
    <row r="3532" spans="1:6" ht="15" customHeight="1">
      <c r="A3532" s="129"/>
      <c r="B3532" s="49" t="s">
        <v>5206</v>
      </c>
      <c r="C3532" s="18" t="s">
        <v>5655</v>
      </c>
      <c r="D3532" s="20">
        <v>882.62</v>
      </c>
      <c r="E3532" s="19">
        <f>IFERROR(VLOOKUP(B3532,'Techno Systems'!B:D,3,0),"")</f>
        <v>882.62</v>
      </c>
      <c r="F3532" s="112">
        <f t="shared" si="440"/>
        <v>0</v>
      </c>
    </row>
    <row r="3533" spans="1:6" ht="15" customHeight="1">
      <c r="A3533" s="129"/>
      <c r="B3533" s="49" t="s">
        <v>5207</v>
      </c>
      <c r="C3533" s="18" t="s">
        <v>5656</v>
      </c>
      <c r="D3533" s="20">
        <v>911.01</v>
      </c>
      <c r="E3533" s="19">
        <f>IFERROR(VLOOKUP(B3533,'Techno Systems'!B:D,3,0),"")</f>
        <v>911.01</v>
      </c>
      <c r="F3533" s="112">
        <f t="shared" si="440"/>
        <v>0</v>
      </c>
    </row>
    <row r="3534" spans="1:6" ht="15" customHeight="1">
      <c r="A3534" s="129"/>
      <c r="B3534" s="49" t="s">
        <v>5208</v>
      </c>
      <c r="C3534" s="18" t="s">
        <v>5657</v>
      </c>
      <c r="D3534" s="20">
        <v>911.01</v>
      </c>
      <c r="E3534" s="19">
        <f>IFERROR(VLOOKUP(B3534,'Techno Systems'!B:D,3,0),"")</f>
        <v>911.01</v>
      </c>
      <c r="F3534" s="112">
        <f t="shared" si="440"/>
        <v>0</v>
      </c>
    </row>
    <row r="3535" spans="1:6" ht="15" customHeight="1">
      <c r="A3535" s="129"/>
      <c r="B3535" s="49" t="s">
        <v>5209</v>
      </c>
      <c r="C3535" s="18" t="s">
        <v>5658</v>
      </c>
      <c r="D3535" s="20">
        <v>911.01</v>
      </c>
      <c r="E3535" s="19">
        <f>IFERROR(VLOOKUP(B3535,'Techno Systems'!B:D,3,0),"")</f>
        <v>911.01</v>
      </c>
      <c r="F3535" s="112">
        <f t="shared" si="440"/>
        <v>0</v>
      </c>
    </row>
    <row r="3536" spans="1:6" ht="15" customHeight="1">
      <c r="A3536" s="129"/>
      <c r="B3536" s="49" t="s">
        <v>5210</v>
      </c>
      <c r="C3536" s="18" t="s">
        <v>5989</v>
      </c>
      <c r="D3536" s="20">
        <v>1130.75</v>
      </c>
      <c r="E3536" s="19">
        <f>IFERROR(VLOOKUP(B3536,'Techno Systems'!B:D,3,0),"")</f>
        <v>1130.75</v>
      </c>
      <c r="F3536" s="112">
        <f t="shared" si="440"/>
        <v>0</v>
      </c>
    </row>
    <row r="3537" spans="1:6" ht="15" customHeight="1">
      <c r="A3537" s="129"/>
      <c r="B3537" s="49" t="s">
        <v>5211</v>
      </c>
      <c r="C3537" s="18" t="s">
        <v>5659</v>
      </c>
      <c r="D3537" s="20">
        <v>1130.75</v>
      </c>
      <c r="E3537" s="19">
        <f>IFERROR(VLOOKUP(B3537,'Techno Systems'!B:D,3,0),"")</f>
        <v>1130.75</v>
      </c>
      <c r="F3537" s="112">
        <f t="shared" si="440"/>
        <v>0</v>
      </c>
    </row>
    <row r="3538" spans="1:6" ht="15" customHeight="1">
      <c r="A3538" s="129"/>
      <c r="B3538" s="49" t="s">
        <v>5212</v>
      </c>
      <c r="C3538" s="18" t="s">
        <v>5660</v>
      </c>
      <c r="D3538" s="20">
        <v>1130.75</v>
      </c>
      <c r="E3538" s="19">
        <f>IFERROR(VLOOKUP(B3538,'Techno Systems'!B:D,3,0),"")</f>
        <v>1130.75</v>
      </c>
      <c r="F3538" s="112">
        <f t="shared" si="440"/>
        <v>0</v>
      </c>
    </row>
    <row r="3539" spans="1:6" ht="15" customHeight="1">
      <c r="A3539" s="129"/>
      <c r="B3539" s="49" t="s">
        <v>5213</v>
      </c>
      <c r="C3539" s="18" t="s">
        <v>5661</v>
      </c>
      <c r="D3539" s="20">
        <v>1178.8900000000001</v>
      </c>
      <c r="E3539" s="19">
        <f>IFERROR(VLOOKUP(B3539,'Techno Systems'!B:D,3,0),"")</f>
        <v>1178.8900000000001</v>
      </c>
      <c r="F3539" s="112">
        <f t="shared" si="440"/>
        <v>0</v>
      </c>
    </row>
    <row r="3540" spans="1:6" ht="15" customHeight="1">
      <c r="A3540" s="129"/>
      <c r="B3540" s="49" t="s">
        <v>5214</v>
      </c>
      <c r="C3540" s="18" t="s">
        <v>5662</v>
      </c>
      <c r="D3540" s="20">
        <v>1178.8900000000001</v>
      </c>
      <c r="E3540" s="19">
        <f>IFERROR(VLOOKUP(B3540,'Techno Systems'!B:D,3,0),"")</f>
        <v>1178.8900000000001</v>
      </c>
      <c r="F3540" s="112">
        <f t="shared" si="440"/>
        <v>0</v>
      </c>
    </row>
    <row r="3541" spans="1:6" ht="15" customHeight="1">
      <c r="A3541" s="129"/>
      <c r="B3541" s="49" t="s">
        <v>5215</v>
      </c>
      <c r="C3541" s="18" t="s">
        <v>5663</v>
      </c>
      <c r="D3541" s="20">
        <v>1178.8900000000001</v>
      </c>
      <c r="E3541" s="19">
        <f>IFERROR(VLOOKUP(B3541,'Techno Systems'!B:D,3,0),"")</f>
        <v>1178.8900000000001</v>
      </c>
      <c r="F3541" s="112">
        <f t="shared" si="440"/>
        <v>0</v>
      </c>
    </row>
    <row r="3542" spans="1:6" ht="15" customHeight="1">
      <c r="A3542" s="129"/>
      <c r="B3542" s="49" t="s">
        <v>5216</v>
      </c>
      <c r="C3542" s="18" t="s">
        <v>5664</v>
      </c>
      <c r="D3542" s="20">
        <v>3245.39</v>
      </c>
      <c r="E3542" s="19">
        <f>IFERROR(VLOOKUP(B3542,'Techno Systems'!B:D,3,0),"")</f>
        <v>3245.39</v>
      </c>
      <c r="F3542" s="112">
        <f t="shared" si="440"/>
        <v>0</v>
      </c>
    </row>
    <row r="3543" spans="1:6" ht="15" customHeight="1">
      <c r="A3543" s="129"/>
      <c r="B3543" s="49" t="s">
        <v>5217</v>
      </c>
      <c r="C3543" s="18" t="s">
        <v>5665</v>
      </c>
      <c r="D3543" s="20">
        <v>3245.39</v>
      </c>
      <c r="E3543" s="19">
        <f>IFERROR(VLOOKUP(B3543,'Techno Systems'!B:D,3,0),"")</f>
        <v>3245.39</v>
      </c>
      <c r="F3543" s="112">
        <f t="shared" si="440"/>
        <v>0</v>
      </c>
    </row>
    <row r="3544" spans="1:6" ht="15" customHeight="1">
      <c r="A3544" s="129"/>
      <c r="B3544" s="49" t="s">
        <v>5218</v>
      </c>
      <c r="C3544" s="18" t="s">
        <v>5666</v>
      </c>
      <c r="D3544" s="20">
        <v>3245.39</v>
      </c>
      <c r="E3544" s="19">
        <f>IFERROR(VLOOKUP(B3544,'Techno Systems'!B:D,3,0),"")</f>
        <v>3245.39</v>
      </c>
      <c r="F3544" s="112">
        <f t="shared" si="440"/>
        <v>0</v>
      </c>
    </row>
    <row r="3545" spans="1:6" ht="15" customHeight="1">
      <c r="A3545" s="129"/>
      <c r="B3545" s="49" t="s">
        <v>5219</v>
      </c>
      <c r="C3545" s="18" t="s">
        <v>5667</v>
      </c>
      <c r="D3545" s="20">
        <v>3353.87</v>
      </c>
      <c r="E3545" s="19">
        <f>IFERROR(VLOOKUP(B3545,'Techno Systems'!B:D,3,0),"")</f>
        <v>3353.87</v>
      </c>
      <c r="F3545" s="112">
        <f t="shared" si="440"/>
        <v>0</v>
      </c>
    </row>
    <row r="3546" spans="1:6" ht="15" customHeight="1">
      <c r="A3546" s="129"/>
      <c r="B3546" s="49" t="s">
        <v>5220</v>
      </c>
      <c r="C3546" s="18" t="s">
        <v>5668</v>
      </c>
      <c r="D3546" s="20">
        <v>3353.87</v>
      </c>
      <c r="E3546" s="19">
        <f>IFERROR(VLOOKUP(B3546,'Techno Systems'!B:D,3,0),"")</f>
        <v>3353.87</v>
      </c>
      <c r="F3546" s="112">
        <f t="shared" si="440"/>
        <v>0</v>
      </c>
    </row>
    <row r="3547" spans="1:6" ht="15" customHeight="1">
      <c r="A3547" s="129"/>
      <c r="B3547" s="49" t="s">
        <v>5221</v>
      </c>
      <c r="C3547" s="18" t="s">
        <v>5669</v>
      </c>
      <c r="D3547" s="20">
        <v>3353.87</v>
      </c>
      <c r="E3547" s="19">
        <f>IFERROR(VLOOKUP(B3547,'Techno Systems'!B:D,3,0),"")</f>
        <v>3353.87</v>
      </c>
      <c r="F3547" s="112">
        <f t="shared" si="440"/>
        <v>0</v>
      </c>
    </row>
    <row r="3548" spans="1:6" ht="15" customHeight="1">
      <c r="A3548" s="129"/>
      <c r="B3548" s="49" t="s">
        <v>5222</v>
      </c>
      <c r="C3548" s="18" t="s">
        <v>5670</v>
      </c>
      <c r="D3548" s="20">
        <v>3563.99</v>
      </c>
      <c r="E3548" s="19">
        <f>IFERROR(VLOOKUP(B3548,'Techno Systems'!B:D,3,0),"")</f>
        <v>3563.99</v>
      </c>
      <c r="F3548" s="112">
        <f t="shared" si="440"/>
        <v>0</v>
      </c>
    </row>
    <row r="3549" spans="1:6" ht="15" customHeight="1">
      <c r="A3549" s="129"/>
      <c r="B3549" s="49" t="s">
        <v>5223</v>
      </c>
      <c r="C3549" s="18" t="s">
        <v>5671</v>
      </c>
      <c r="D3549" s="20">
        <v>3563.99</v>
      </c>
      <c r="E3549" s="19">
        <f>IFERROR(VLOOKUP(B3549,'Techno Systems'!B:D,3,0),"")</f>
        <v>3563.99</v>
      </c>
      <c r="F3549" s="112">
        <f t="shared" si="440"/>
        <v>0</v>
      </c>
    </row>
    <row r="3550" spans="1:6" ht="15" customHeight="1">
      <c r="A3550" s="129"/>
      <c r="B3550" s="49" t="s">
        <v>5224</v>
      </c>
      <c r="C3550" s="18" t="s">
        <v>5672</v>
      </c>
      <c r="D3550" s="20">
        <v>3563.99</v>
      </c>
      <c r="E3550" s="19">
        <f>IFERROR(VLOOKUP(B3550,'Techno Systems'!B:D,3,0),"")</f>
        <v>3563.99</v>
      </c>
      <c r="F3550" s="112">
        <f t="shared" si="440"/>
        <v>0</v>
      </c>
    </row>
    <row r="3551" spans="1:6" ht="15" customHeight="1">
      <c r="A3551" s="129"/>
      <c r="B3551" s="49" t="s">
        <v>5225</v>
      </c>
      <c r="C3551" s="18" t="s">
        <v>5673</v>
      </c>
      <c r="D3551" s="20">
        <v>4098.42</v>
      </c>
      <c r="E3551" s="19">
        <f>IFERROR(VLOOKUP(B3551,'Techno Systems'!B:D,3,0),"")</f>
        <v>4098.42</v>
      </c>
      <c r="F3551" s="112">
        <f t="shared" si="440"/>
        <v>0</v>
      </c>
    </row>
    <row r="3552" spans="1:6" ht="15" customHeight="1">
      <c r="A3552" s="129"/>
      <c r="B3552" s="49" t="s">
        <v>5226</v>
      </c>
      <c r="C3552" s="18" t="s">
        <v>5674</v>
      </c>
      <c r="D3552" s="20">
        <v>4098.42</v>
      </c>
      <c r="E3552" s="19">
        <f>IFERROR(VLOOKUP(B3552,'Techno Systems'!B:D,3,0),"")</f>
        <v>4098.42</v>
      </c>
      <c r="F3552" s="112">
        <f t="shared" si="440"/>
        <v>0</v>
      </c>
    </row>
    <row r="3553" spans="1:6" ht="15" customHeight="1">
      <c r="A3553" s="129"/>
      <c r="B3553" s="49" t="s">
        <v>5227</v>
      </c>
      <c r="C3553" s="18" t="s">
        <v>5675</v>
      </c>
      <c r="D3553" s="20">
        <v>4098.42</v>
      </c>
      <c r="E3553" s="19">
        <f>IFERROR(VLOOKUP(B3553,'Techno Systems'!B:D,3,0),"")</f>
        <v>4098.42</v>
      </c>
      <c r="F3553" s="112">
        <f t="shared" si="440"/>
        <v>0</v>
      </c>
    </row>
    <row r="3554" spans="1:6" ht="15" customHeight="1">
      <c r="A3554" s="129"/>
      <c r="B3554" s="49" t="s">
        <v>5228</v>
      </c>
      <c r="C3554" s="18" t="s">
        <v>5676</v>
      </c>
      <c r="D3554" s="20">
        <v>4488.96</v>
      </c>
      <c r="E3554" s="19">
        <f>IFERROR(VLOOKUP(B3554,'Techno Systems'!B:D,3,0),"")</f>
        <v>4488.96</v>
      </c>
      <c r="F3554" s="112">
        <f t="shared" si="440"/>
        <v>0</v>
      </c>
    </row>
    <row r="3555" spans="1:6" ht="15" customHeight="1">
      <c r="A3555" s="129"/>
      <c r="B3555" s="49" t="s">
        <v>5229</v>
      </c>
      <c r="C3555" s="18" t="s">
        <v>5677</v>
      </c>
      <c r="D3555" s="20">
        <v>4488.96</v>
      </c>
      <c r="E3555" s="19">
        <f>IFERROR(VLOOKUP(B3555,'Techno Systems'!B:D,3,0),"")</f>
        <v>4488.96</v>
      </c>
      <c r="F3555" s="112">
        <f t="shared" si="440"/>
        <v>0</v>
      </c>
    </row>
    <row r="3556" spans="1:6" ht="15" customHeight="1">
      <c r="A3556" s="129"/>
      <c r="B3556" s="49" t="s">
        <v>5230</v>
      </c>
      <c r="C3556" s="18" t="s">
        <v>5678</v>
      </c>
      <c r="D3556" s="20">
        <v>4488.96</v>
      </c>
      <c r="E3556" s="19">
        <f>IFERROR(VLOOKUP(B3556,'Techno Systems'!B:D,3,0),"")</f>
        <v>4488.96</v>
      </c>
      <c r="F3556" s="112">
        <f t="shared" si="440"/>
        <v>0</v>
      </c>
    </row>
    <row r="3557" spans="1:6" s="23" customFormat="1" ht="15" customHeight="1">
      <c r="A3557" s="128"/>
      <c r="B3557" s="206"/>
      <c r="C3557" s="6" t="s">
        <v>5697</v>
      </c>
      <c r="D3557" s="141"/>
      <c r="E3557" s="142"/>
      <c r="F3557" s="6"/>
    </row>
    <row r="3558" spans="1:6" ht="24.95" customHeight="1">
      <c r="A3558" s="129"/>
      <c r="B3558" s="49" t="s">
        <v>5231</v>
      </c>
      <c r="C3558" s="18" t="s">
        <v>5232</v>
      </c>
      <c r="D3558" s="20">
        <v>318.70300000000003</v>
      </c>
      <c r="E3558" s="19">
        <f>IFERROR(VLOOKUP(B3558,'Techno Systems'!B:D,3,0),"")</f>
        <v>318.70300000000003</v>
      </c>
      <c r="F3558" s="112">
        <f t="shared" ref="F3558:F3560" si="441">IFERROR(E3558/D3558-1,0)</f>
        <v>0</v>
      </c>
    </row>
    <row r="3559" spans="1:6" ht="24.95" customHeight="1">
      <c r="A3559" s="129"/>
      <c r="B3559" s="49" t="s">
        <v>5233</v>
      </c>
      <c r="C3559" s="18" t="s">
        <v>5234</v>
      </c>
      <c r="D3559" s="20">
        <v>423.12600000000009</v>
      </c>
      <c r="E3559" s="19">
        <f>IFERROR(VLOOKUP(B3559,'Techno Systems'!B:D,3,0),"")</f>
        <v>423.12600000000009</v>
      </c>
      <c r="F3559" s="112">
        <f t="shared" si="441"/>
        <v>0</v>
      </c>
    </row>
    <row r="3560" spans="1:6" ht="24.95" customHeight="1">
      <c r="A3560" s="129"/>
      <c r="B3560" s="49" t="s">
        <v>5235</v>
      </c>
      <c r="C3560" s="18" t="s">
        <v>5236</v>
      </c>
      <c r="D3560" s="20">
        <v>1289.7170000000001</v>
      </c>
      <c r="E3560" s="19">
        <f>IFERROR(VLOOKUP(B3560,'Techno Systems'!B:D,3,0),"")</f>
        <v>1289.7170000000001</v>
      </c>
      <c r="F3560" s="112">
        <f t="shared" si="441"/>
        <v>0</v>
      </c>
    </row>
    <row r="3561" spans="1:6" s="23" customFormat="1" ht="15" customHeight="1">
      <c r="A3561" s="128"/>
      <c r="B3561" s="206"/>
      <c r="C3561" s="6" t="s">
        <v>6069</v>
      </c>
      <c r="D3561" s="141"/>
      <c r="E3561" s="142"/>
      <c r="F3561" s="6"/>
    </row>
    <row r="3562" spans="1:6" ht="15" customHeight="1">
      <c r="A3562" s="129"/>
      <c r="B3562" s="49" t="s">
        <v>5237</v>
      </c>
      <c r="C3562" s="18" t="s">
        <v>6347</v>
      </c>
      <c r="D3562" s="20">
        <v>2478.6215999999999</v>
      </c>
      <c r="E3562" s="19">
        <f>IFERROR(VLOOKUP(B3562,'Techno Systems'!B:D,3,0),"")</f>
        <v>2478.6215999999999</v>
      </c>
      <c r="F3562" s="112">
        <f t="shared" ref="F3562:F3594" si="442">IFERROR(E3562/D3562-1,0)</f>
        <v>0</v>
      </c>
    </row>
    <row r="3563" spans="1:6" ht="15" customHeight="1">
      <c r="A3563" s="129"/>
      <c r="B3563" s="49" t="s">
        <v>5238</v>
      </c>
      <c r="C3563" s="18" t="s">
        <v>6348</v>
      </c>
      <c r="D3563" s="20">
        <v>2478.6215999999999</v>
      </c>
      <c r="E3563" s="19">
        <f>IFERROR(VLOOKUP(B3563,'Techno Systems'!B:D,3,0),"")</f>
        <v>2478.6215999999999</v>
      </c>
      <c r="F3563" s="112">
        <f t="shared" si="442"/>
        <v>0</v>
      </c>
    </row>
    <row r="3564" spans="1:6" ht="15" customHeight="1">
      <c r="A3564" s="129"/>
      <c r="B3564" s="49" t="s">
        <v>5239</v>
      </c>
      <c r="C3564" s="18" t="s">
        <v>6349</v>
      </c>
      <c r="D3564" s="20">
        <v>2478.6215999999999</v>
      </c>
      <c r="E3564" s="19">
        <f>IFERROR(VLOOKUP(B3564,'Techno Systems'!B:D,3,0),"")</f>
        <v>2478.6215999999999</v>
      </c>
      <c r="F3564" s="112">
        <f t="shared" si="442"/>
        <v>0</v>
      </c>
    </row>
    <row r="3565" spans="1:6" ht="15" customHeight="1">
      <c r="A3565" s="129"/>
      <c r="B3565" s="49" t="s">
        <v>5240</v>
      </c>
      <c r="C3565" s="18" t="s">
        <v>6350</v>
      </c>
      <c r="D3565" s="20">
        <v>2478.6215999999999</v>
      </c>
      <c r="E3565" s="19">
        <f>IFERROR(VLOOKUP(B3565,'Techno Systems'!B:D,3,0),"")</f>
        <v>2478.6215999999999</v>
      </c>
      <c r="F3565" s="112">
        <f t="shared" si="442"/>
        <v>0</v>
      </c>
    </row>
    <row r="3566" spans="1:6" ht="15" customHeight="1">
      <c r="A3566" s="129"/>
      <c r="B3566" s="49" t="s">
        <v>5241</v>
      </c>
      <c r="C3566" s="18" t="s">
        <v>6351</v>
      </c>
      <c r="D3566" s="20">
        <v>2478.6215999999999</v>
      </c>
      <c r="E3566" s="19">
        <f>IFERROR(VLOOKUP(B3566,'Techno Systems'!B:D,3,0),"")</f>
        <v>2478.6215999999999</v>
      </c>
      <c r="F3566" s="112">
        <f t="shared" si="442"/>
        <v>0</v>
      </c>
    </row>
    <row r="3567" spans="1:6" ht="15" customHeight="1">
      <c r="A3567" s="129"/>
      <c r="B3567" s="49" t="s">
        <v>5242</v>
      </c>
      <c r="C3567" s="18" t="s">
        <v>6352</v>
      </c>
      <c r="D3567" s="20">
        <v>2478.6215999999999</v>
      </c>
      <c r="E3567" s="19">
        <f>IFERROR(VLOOKUP(B3567,'Techno Systems'!B:D,3,0),"")</f>
        <v>2478.6215999999999</v>
      </c>
      <c r="F3567" s="112">
        <f t="shared" si="442"/>
        <v>0</v>
      </c>
    </row>
    <row r="3568" spans="1:6" ht="15" customHeight="1">
      <c r="A3568" s="129"/>
      <c r="B3568" s="49" t="s">
        <v>5243</v>
      </c>
      <c r="C3568" s="18" t="s">
        <v>6353</v>
      </c>
      <c r="D3568" s="20">
        <v>2540.5920000000001</v>
      </c>
      <c r="E3568" s="19">
        <f>IFERROR(VLOOKUP(B3568,'Techno Systems'!B:D,3,0),"")</f>
        <v>2540.5920000000001</v>
      </c>
      <c r="F3568" s="112">
        <f t="shared" si="442"/>
        <v>0</v>
      </c>
    </row>
    <row r="3569" spans="1:6" ht="15" customHeight="1">
      <c r="A3569" s="129"/>
      <c r="B3569" s="49" t="s">
        <v>5244</v>
      </c>
      <c r="C3569" s="18" t="s">
        <v>6354</v>
      </c>
      <c r="D3569" s="20">
        <v>2540.5920000000001</v>
      </c>
      <c r="E3569" s="19">
        <f>IFERROR(VLOOKUP(B3569,'Techno Systems'!B:D,3,0),"")</f>
        <v>2540.5920000000001</v>
      </c>
      <c r="F3569" s="112">
        <f t="shared" si="442"/>
        <v>0</v>
      </c>
    </row>
    <row r="3570" spans="1:6" ht="15" customHeight="1">
      <c r="A3570" s="129"/>
      <c r="B3570" s="49" t="s">
        <v>5245</v>
      </c>
      <c r="C3570" s="18" t="s">
        <v>6355</v>
      </c>
      <c r="D3570" s="20">
        <v>2540.5920000000001</v>
      </c>
      <c r="E3570" s="19">
        <f>IFERROR(VLOOKUP(B3570,'Techno Systems'!B:D,3,0),"")</f>
        <v>2540.5920000000001</v>
      </c>
      <c r="F3570" s="112">
        <f t="shared" si="442"/>
        <v>0</v>
      </c>
    </row>
    <row r="3571" spans="1:6" ht="15" customHeight="1">
      <c r="A3571" s="129"/>
      <c r="B3571" s="49" t="s">
        <v>5246</v>
      </c>
      <c r="C3571" s="18" t="s">
        <v>6356</v>
      </c>
      <c r="D3571" s="20">
        <v>3197.7220000000002</v>
      </c>
      <c r="E3571" s="19">
        <f>IFERROR(VLOOKUP(B3571,'Techno Systems'!B:D,3,0),"")</f>
        <v>3197.7220000000002</v>
      </c>
      <c r="F3571" s="112">
        <f t="shared" si="442"/>
        <v>0</v>
      </c>
    </row>
    <row r="3572" spans="1:6" ht="15" customHeight="1">
      <c r="A3572" s="129"/>
      <c r="B3572" s="49" t="s">
        <v>5247</v>
      </c>
      <c r="C3572" s="18" t="s">
        <v>6357</v>
      </c>
      <c r="D3572" s="20">
        <v>3197.7220000000002</v>
      </c>
      <c r="E3572" s="19">
        <f>IFERROR(VLOOKUP(B3572,'Techno Systems'!B:D,3,0),"")</f>
        <v>3197.7220000000002</v>
      </c>
      <c r="F3572" s="112">
        <f t="shared" si="442"/>
        <v>0</v>
      </c>
    </row>
    <row r="3573" spans="1:6" ht="15" customHeight="1">
      <c r="A3573" s="129"/>
      <c r="B3573" s="49" t="s">
        <v>5248</v>
      </c>
      <c r="C3573" s="18" t="s">
        <v>6358</v>
      </c>
      <c r="D3573" s="20">
        <v>3197.7220000000002</v>
      </c>
      <c r="E3573" s="19">
        <f>IFERROR(VLOOKUP(B3573,'Techno Systems'!B:D,3,0),"")</f>
        <v>3197.7220000000002</v>
      </c>
      <c r="F3573" s="112">
        <f t="shared" si="442"/>
        <v>0</v>
      </c>
    </row>
    <row r="3574" spans="1:6" ht="15" customHeight="1">
      <c r="A3574" s="129"/>
      <c r="B3574" s="49" t="s">
        <v>5249</v>
      </c>
      <c r="C3574" s="18" t="s">
        <v>6359</v>
      </c>
      <c r="D3574" s="20">
        <v>3260.84</v>
      </c>
      <c r="E3574" s="19">
        <f>IFERROR(VLOOKUP(B3574,'Techno Systems'!B:D,3,0),"")</f>
        <v>3260.84</v>
      </c>
      <c r="F3574" s="112">
        <f t="shared" si="442"/>
        <v>0</v>
      </c>
    </row>
    <row r="3575" spans="1:6" ht="15" customHeight="1">
      <c r="A3575" s="129"/>
      <c r="B3575" s="49" t="s">
        <v>5250</v>
      </c>
      <c r="C3575" s="18" t="s">
        <v>6360</v>
      </c>
      <c r="D3575" s="20">
        <v>3260.84</v>
      </c>
      <c r="E3575" s="19">
        <f>IFERROR(VLOOKUP(B3575,'Techno Systems'!B:D,3,0),"")</f>
        <v>3260.84</v>
      </c>
      <c r="F3575" s="112">
        <f t="shared" si="442"/>
        <v>0</v>
      </c>
    </row>
    <row r="3576" spans="1:6" ht="15" customHeight="1">
      <c r="A3576" s="129"/>
      <c r="B3576" s="49" t="s">
        <v>5251</v>
      </c>
      <c r="C3576" s="18" t="s">
        <v>6361</v>
      </c>
      <c r="D3576" s="20">
        <v>3260.84</v>
      </c>
      <c r="E3576" s="19">
        <f>IFERROR(VLOOKUP(B3576,'Techno Systems'!B:D,3,0),"")</f>
        <v>3260.84</v>
      </c>
      <c r="F3576" s="112">
        <f t="shared" si="442"/>
        <v>0</v>
      </c>
    </row>
    <row r="3577" spans="1:6" ht="15" customHeight="1">
      <c r="A3577" s="129"/>
      <c r="B3577" s="49" t="s">
        <v>5252</v>
      </c>
      <c r="C3577" s="18" t="s">
        <v>6362</v>
      </c>
      <c r="D3577" s="20">
        <v>6246.2709999999997</v>
      </c>
      <c r="E3577" s="19">
        <f>IFERROR(VLOOKUP(B3577,'Techno Systems'!B:D,3,0),"")</f>
        <v>6246.2709999999997</v>
      </c>
      <c r="F3577" s="112">
        <f t="shared" si="442"/>
        <v>0</v>
      </c>
    </row>
    <row r="3578" spans="1:6" ht="15" customHeight="1">
      <c r="A3578" s="129"/>
      <c r="B3578" s="49" t="s">
        <v>5253</v>
      </c>
      <c r="C3578" s="18" t="s">
        <v>6363</v>
      </c>
      <c r="D3578" s="20">
        <v>6246.2709999999997</v>
      </c>
      <c r="E3578" s="19">
        <f>IFERROR(VLOOKUP(B3578,'Techno Systems'!B:D,3,0),"")</f>
        <v>6246.2709999999997</v>
      </c>
      <c r="F3578" s="112">
        <f t="shared" si="442"/>
        <v>0</v>
      </c>
    </row>
    <row r="3579" spans="1:6" ht="15" customHeight="1">
      <c r="A3579" s="129"/>
      <c r="B3579" s="49" t="s">
        <v>5254</v>
      </c>
      <c r="C3579" s="18" t="s">
        <v>6364</v>
      </c>
      <c r="D3579" s="20">
        <v>6246.2709999999997</v>
      </c>
      <c r="E3579" s="19">
        <f>IFERROR(VLOOKUP(B3579,'Techno Systems'!B:D,3,0),"")</f>
        <v>6246.2709999999997</v>
      </c>
      <c r="F3579" s="112">
        <f t="shared" si="442"/>
        <v>0</v>
      </c>
    </row>
    <row r="3580" spans="1:6" ht="15" customHeight="1">
      <c r="A3580" s="129"/>
      <c r="B3580" s="49" t="s">
        <v>5255</v>
      </c>
      <c r="C3580" s="18" t="s">
        <v>6365</v>
      </c>
      <c r="D3580" s="20">
        <v>6400.2329999999993</v>
      </c>
      <c r="E3580" s="19">
        <f>IFERROR(VLOOKUP(B3580,'Techno Systems'!B:D,3,0),"")</f>
        <v>6400.2329999999993</v>
      </c>
      <c r="F3580" s="112">
        <f t="shared" si="442"/>
        <v>0</v>
      </c>
    </row>
    <row r="3581" spans="1:6" ht="15" customHeight="1">
      <c r="A3581" s="129"/>
      <c r="B3581" s="49" t="s">
        <v>5256</v>
      </c>
      <c r="C3581" s="18" t="s">
        <v>6366</v>
      </c>
      <c r="D3581" s="20">
        <v>6400.2329999999993</v>
      </c>
      <c r="E3581" s="19">
        <f>IFERROR(VLOOKUP(B3581,'Techno Systems'!B:D,3,0),"")</f>
        <v>6400.2329999999993</v>
      </c>
      <c r="F3581" s="112">
        <f t="shared" si="442"/>
        <v>0</v>
      </c>
    </row>
    <row r="3582" spans="1:6" ht="15" customHeight="1">
      <c r="A3582" s="129"/>
      <c r="B3582" s="49" t="s">
        <v>5257</v>
      </c>
      <c r="C3582" s="18" t="s">
        <v>6367</v>
      </c>
      <c r="D3582" s="20">
        <v>6400.2329999999993</v>
      </c>
      <c r="E3582" s="19">
        <f>IFERROR(VLOOKUP(B3582,'Techno Systems'!B:D,3,0),"")</f>
        <v>6400.2329999999993</v>
      </c>
      <c r="F3582" s="112">
        <f t="shared" si="442"/>
        <v>0</v>
      </c>
    </row>
    <row r="3583" spans="1:6" ht="15" customHeight="1">
      <c r="A3583" s="129"/>
      <c r="B3583" s="49" t="s">
        <v>5258</v>
      </c>
      <c r="C3583" s="18" t="s">
        <v>6368</v>
      </c>
      <c r="D3583" s="20">
        <v>6657.4655999999995</v>
      </c>
      <c r="E3583" s="19">
        <f>IFERROR(VLOOKUP(B3583,'Techno Systems'!B:D,3,0),"")</f>
        <v>6657.4655999999995</v>
      </c>
      <c r="F3583" s="112">
        <f t="shared" si="442"/>
        <v>0</v>
      </c>
    </row>
    <row r="3584" spans="1:6" ht="15" customHeight="1">
      <c r="A3584" s="129"/>
      <c r="B3584" s="49" t="s">
        <v>5259</v>
      </c>
      <c r="C3584" s="18" t="s">
        <v>6369</v>
      </c>
      <c r="D3584" s="20">
        <v>6657.4655999999995</v>
      </c>
      <c r="E3584" s="19">
        <f>IFERROR(VLOOKUP(B3584,'Techno Systems'!B:D,3,0),"")</f>
        <v>6657.4655999999995</v>
      </c>
      <c r="F3584" s="112">
        <f t="shared" si="442"/>
        <v>0</v>
      </c>
    </row>
    <row r="3585" spans="1:6" ht="15" customHeight="1">
      <c r="A3585" s="129"/>
      <c r="B3585" s="49" t="s">
        <v>5260</v>
      </c>
      <c r="C3585" s="18" t="s">
        <v>6370</v>
      </c>
      <c r="D3585" s="20">
        <v>6657.4655999999995</v>
      </c>
      <c r="E3585" s="19">
        <f>IFERROR(VLOOKUP(B3585,'Techno Systems'!B:D,3,0),"")</f>
        <v>6657.4655999999995</v>
      </c>
      <c r="F3585" s="112">
        <f t="shared" si="442"/>
        <v>0</v>
      </c>
    </row>
    <row r="3586" spans="1:6" ht="15" customHeight="1">
      <c r="A3586" s="129"/>
      <c r="B3586" s="49" t="s">
        <v>5261</v>
      </c>
      <c r="C3586" s="18" t="s">
        <v>6371</v>
      </c>
      <c r="D3586" s="20">
        <v>8176</v>
      </c>
      <c r="E3586" s="19">
        <f>IFERROR(VLOOKUP(B3586,'Techno Systems'!B:D,3,0),"")</f>
        <v>8176</v>
      </c>
      <c r="F3586" s="112">
        <f t="shared" si="442"/>
        <v>0</v>
      </c>
    </row>
    <row r="3587" spans="1:6" ht="15" customHeight="1">
      <c r="A3587" s="129"/>
      <c r="B3587" s="49" t="s">
        <v>5262</v>
      </c>
      <c r="C3587" s="18" t="s">
        <v>6372</v>
      </c>
      <c r="D3587" s="20">
        <v>8176</v>
      </c>
      <c r="E3587" s="19">
        <f>IFERROR(VLOOKUP(B3587,'Techno Systems'!B:D,3,0),"")</f>
        <v>8176</v>
      </c>
      <c r="F3587" s="112">
        <f t="shared" si="442"/>
        <v>0</v>
      </c>
    </row>
    <row r="3588" spans="1:6" ht="15" customHeight="1">
      <c r="A3588" s="129"/>
      <c r="B3588" s="49" t="s">
        <v>5263</v>
      </c>
      <c r="C3588" s="18" t="s">
        <v>6373</v>
      </c>
      <c r="D3588" s="20">
        <v>8176</v>
      </c>
      <c r="E3588" s="19">
        <f>IFERROR(VLOOKUP(B3588,'Techno Systems'!B:D,3,0),"")</f>
        <v>8176</v>
      </c>
      <c r="F3588" s="112">
        <f t="shared" si="442"/>
        <v>0</v>
      </c>
    </row>
    <row r="3589" spans="1:6" ht="15" customHeight="1">
      <c r="A3589" s="129"/>
      <c r="B3589" s="49" t="s">
        <v>5264</v>
      </c>
      <c r="C3589" s="18" t="s">
        <v>6374</v>
      </c>
      <c r="D3589" s="20">
        <v>8367.25</v>
      </c>
      <c r="E3589" s="19">
        <f>IFERROR(VLOOKUP(B3589,'Techno Systems'!B:D,3,0),"")</f>
        <v>8367.25</v>
      </c>
      <c r="F3589" s="112">
        <f t="shared" si="442"/>
        <v>0</v>
      </c>
    </row>
    <row r="3590" spans="1:6" ht="15" customHeight="1">
      <c r="A3590" s="129"/>
      <c r="B3590" s="49" t="s">
        <v>5265</v>
      </c>
      <c r="C3590" s="18" t="s">
        <v>6375</v>
      </c>
      <c r="D3590" s="20">
        <v>9036.630000000001</v>
      </c>
      <c r="E3590" s="19">
        <f>IFERROR(VLOOKUP(B3590,'Techno Systems'!B:D,3,0),"")</f>
        <v>9036.630000000001</v>
      </c>
      <c r="F3590" s="112">
        <f t="shared" si="442"/>
        <v>0</v>
      </c>
    </row>
    <row r="3591" spans="1:6" ht="15" customHeight="1">
      <c r="A3591" s="129"/>
      <c r="B3591" s="49" t="s">
        <v>5266</v>
      </c>
      <c r="C3591" s="18" t="s">
        <v>6376</v>
      </c>
      <c r="D3591" s="20">
        <v>9036.630000000001</v>
      </c>
      <c r="E3591" s="19">
        <f>IFERROR(VLOOKUP(B3591,'Techno Systems'!B:D,3,0),"")</f>
        <v>9036.630000000001</v>
      </c>
      <c r="F3591" s="112">
        <f t="shared" si="442"/>
        <v>0</v>
      </c>
    </row>
    <row r="3592" spans="1:6" ht="15" customHeight="1">
      <c r="A3592" s="129"/>
      <c r="B3592" s="49" t="s">
        <v>5267</v>
      </c>
      <c r="C3592" s="18" t="s">
        <v>5988</v>
      </c>
      <c r="D3592" s="20">
        <v>795.80600000000015</v>
      </c>
      <c r="E3592" s="19">
        <f>IFERROR(VLOOKUP(B3592,'Techno Systems'!B:D,3,0),"")</f>
        <v>795.80600000000015</v>
      </c>
      <c r="F3592" s="112">
        <f t="shared" si="442"/>
        <v>0</v>
      </c>
    </row>
    <row r="3593" spans="1:6" ht="15" customHeight="1">
      <c r="A3593" s="129"/>
      <c r="B3593" s="49" t="s">
        <v>5268</v>
      </c>
      <c r="C3593" s="18" t="s">
        <v>5269</v>
      </c>
      <c r="D3593" s="20">
        <v>935.12100000000009</v>
      </c>
      <c r="E3593" s="19">
        <f>IFERROR(VLOOKUP(B3593,'Techno Systems'!B:D,3,0),"")</f>
        <v>935.12100000000009</v>
      </c>
      <c r="F3593" s="112">
        <f t="shared" si="442"/>
        <v>0</v>
      </c>
    </row>
    <row r="3594" spans="1:6" ht="15" customHeight="1">
      <c r="A3594" s="129"/>
      <c r="B3594" s="49" t="s">
        <v>5270</v>
      </c>
      <c r="C3594" s="18" t="s">
        <v>5271</v>
      </c>
      <c r="D3594" s="20">
        <v>1705.8140000000001</v>
      </c>
      <c r="E3594" s="19">
        <f>IFERROR(VLOOKUP(B3594,'Techno Systems'!B:D,3,0),"")</f>
        <v>1705.8140000000001</v>
      </c>
      <c r="F3594" s="112">
        <f t="shared" si="442"/>
        <v>0</v>
      </c>
    </row>
    <row r="3595" spans="1:6" s="23" customFormat="1" ht="15" customHeight="1">
      <c r="A3595" s="128"/>
      <c r="B3595" s="206"/>
      <c r="C3595" s="6" t="s">
        <v>6074</v>
      </c>
      <c r="D3595" s="141"/>
      <c r="E3595" s="142"/>
      <c r="F3595" s="6"/>
    </row>
    <row r="3596" spans="1:6" ht="15" customHeight="1">
      <c r="A3596" s="129"/>
      <c r="B3596" s="49" t="s">
        <v>5272</v>
      </c>
      <c r="C3596" s="18" t="s">
        <v>6377</v>
      </c>
      <c r="D3596" s="20">
        <v>4282.2700000000004</v>
      </c>
      <c r="E3596" s="19">
        <f>IFERROR(VLOOKUP(B3596,'Techno Systems'!B:D,3,0),"")</f>
        <v>4282.2700000000004</v>
      </c>
      <c r="F3596" s="112">
        <f t="shared" ref="F3596:F3615" si="443">IFERROR(E3596/D3596-1,0)</f>
        <v>0</v>
      </c>
    </row>
    <row r="3597" spans="1:6" ht="15" customHeight="1">
      <c r="A3597" s="129"/>
      <c r="B3597" s="49" t="s">
        <v>5273</v>
      </c>
      <c r="C3597" s="18" t="s">
        <v>6378</v>
      </c>
      <c r="D3597" s="20">
        <v>4282.2700000000004</v>
      </c>
      <c r="E3597" s="19">
        <f>IFERROR(VLOOKUP(B3597,'Techno Systems'!B:D,3,0),"")</f>
        <v>4282.2700000000004</v>
      </c>
      <c r="F3597" s="112">
        <f t="shared" si="443"/>
        <v>0</v>
      </c>
    </row>
    <row r="3598" spans="1:6" ht="15" customHeight="1">
      <c r="A3598" s="129"/>
      <c r="B3598" s="49" t="s">
        <v>5274</v>
      </c>
      <c r="C3598" s="18" t="s">
        <v>6379</v>
      </c>
      <c r="D3598" s="20">
        <v>4398.75</v>
      </c>
      <c r="E3598" s="19">
        <f>IFERROR(VLOOKUP(B3598,'Techno Systems'!B:D,3,0),"")</f>
        <v>4398.75</v>
      </c>
      <c r="F3598" s="112">
        <f t="shared" si="443"/>
        <v>0</v>
      </c>
    </row>
    <row r="3599" spans="1:6" ht="15" customHeight="1">
      <c r="A3599" s="129"/>
      <c r="B3599" s="49" t="s">
        <v>5275</v>
      </c>
      <c r="C3599" s="18" t="s">
        <v>6380</v>
      </c>
      <c r="D3599" s="20">
        <v>4398.75</v>
      </c>
      <c r="E3599" s="19">
        <f>IFERROR(VLOOKUP(B3599,'Techno Systems'!B:D,3,0),"")</f>
        <v>4398.75</v>
      </c>
      <c r="F3599" s="112">
        <f t="shared" si="443"/>
        <v>0</v>
      </c>
    </row>
    <row r="3600" spans="1:6" ht="15" customHeight="1">
      <c r="A3600" s="129"/>
      <c r="B3600" s="49" t="s">
        <v>5276</v>
      </c>
      <c r="C3600" s="18" t="s">
        <v>6381</v>
      </c>
      <c r="D3600" s="20">
        <v>5581.53</v>
      </c>
      <c r="E3600" s="19">
        <f>IFERROR(VLOOKUP(B3600,'Techno Systems'!B:D,3,0),"")</f>
        <v>5581.53</v>
      </c>
      <c r="F3600" s="112">
        <f t="shared" si="443"/>
        <v>0</v>
      </c>
    </row>
    <row r="3601" spans="1:6" ht="15" customHeight="1">
      <c r="A3601" s="129"/>
      <c r="B3601" s="49" t="s">
        <v>5277</v>
      </c>
      <c r="C3601" s="18" t="s">
        <v>6382</v>
      </c>
      <c r="D3601" s="20">
        <v>5581.53</v>
      </c>
      <c r="E3601" s="19">
        <f>IFERROR(VLOOKUP(B3601,'Techno Systems'!B:D,3,0),"")</f>
        <v>5581.53</v>
      </c>
      <c r="F3601" s="112">
        <f t="shared" si="443"/>
        <v>0</v>
      </c>
    </row>
    <row r="3602" spans="1:6" ht="15" customHeight="1">
      <c r="A3602" s="129"/>
      <c r="B3602" s="49" t="s">
        <v>5278</v>
      </c>
      <c r="C3602" s="18" t="s">
        <v>6383</v>
      </c>
      <c r="D3602" s="20">
        <v>5681.16</v>
      </c>
      <c r="E3602" s="19">
        <f>IFERROR(VLOOKUP(B3602,'Techno Systems'!B:D,3,0),"")</f>
        <v>5681.16</v>
      </c>
      <c r="F3602" s="112">
        <f t="shared" si="443"/>
        <v>0</v>
      </c>
    </row>
    <row r="3603" spans="1:6" ht="15" customHeight="1">
      <c r="A3603" s="129"/>
      <c r="B3603" s="49" t="s">
        <v>5279</v>
      </c>
      <c r="C3603" s="18" t="s">
        <v>6384</v>
      </c>
      <c r="D3603" s="20">
        <v>5681.16</v>
      </c>
      <c r="E3603" s="19">
        <f>IFERROR(VLOOKUP(B3603,'Techno Systems'!B:D,3,0),"")</f>
        <v>5681.16</v>
      </c>
      <c r="F3603" s="112">
        <f t="shared" si="443"/>
        <v>0</v>
      </c>
    </row>
    <row r="3604" spans="1:6" ht="15" customHeight="1">
      <c r="A3604" s="129"/>
      <c r="B3604" s="49" t="s">
        <v>5280</v>
      </c>
      <c r="C3604" s="18" t="s">
        <v>6385</v>
      </c>
      <c r="D3604" s="20">
        <v>8527.81</v>
      </c>
      <c r="E3604" s="19">
        <f>IFERROR(VLOOKUP(B3604,'Techno Systems'!B:D,3,0),"")</f>
        <v>8527.81</v>
      </c>
      <c r="F3604" s="112">
        <f t="shared" si="443"/>
        <v>0</v>
      </c>
    </row>
    <row r="3605" spans="1:6" ht="15" customHeight="1">
      <c r="A3605" s="129"/>
      <c r="B3605" s="49" t="s">
        <v>5281</v>
      </c>
      <c r="C3605" s="18" t="s">
        <v>6386</v>
      </c>
      <c r="D3605" s="20">
        <v>8527.81</v>
      </c>
      <c r="E3605" s="19">
        <f>IFERROR(VLOOKUP(B3605,'Techno Systems'!B:D,3,0),"")</f>
        <v>8527.81</v>
      </c>
      <c r="F3605" s="112">
        <f t="shared" si="443"/>
        <v>0</v>
      </c>
    </row>
    <row r="3606" spans="1:6" ht="15" customHeight="1">
      <c r="A3606" s="129"/>
      <c r="B3606" s="49" t="s">
        <v>5282</v>
      </c>
      <c r="C3606" s="18" t="s">
        <v>6387</v>
      </c>
      <c r="D3606" s="20">
        <v>11025.69</v>
      </c>
      <c r="E3606" s="19">
        <f>IFERROR(VLOOKUP(B3606,'Techno Systems'!B:D,3,0),"")</f>
        <v>11025.69</v>
      </c>
      <c r="F3606" s="112">
        <f t="shared" si="443"/>
        <v>0</v>
      </c>
    </row>
    <row r="3607" spans="1:6" ht="15" customHeight="1">
      <c r="A3607" s="129"/>
      <c r="B3607" s="49" t="s">
        <v>5283</v>
      </c>
      <c r="C3607" s="18" t="s">
        <v>6388</v>
      </c>
      <c r="D3607" s="20">
        <v>11025.69</v>
      </c>
      <c r="E3607" s="19">
        <f>IFERROR(VLOOKUP(B3607,'Techno Systems'!B:D,3,0),"")</f>
        <v>11025.69</v>
      </c>
      <c r="F3607" s="112">
        <f t="shared" si="443"/>
        <v>0</v>
      </c>
    </row>
    <row r="3608" spans="1:6" ht="15" customHeight="1">
      <c r="A3608" s="129"/>
      <c r="B3608" s="49" t="s">
        <v>5284</v>
      </c>
      <c r="C3608" s="18" t="s">
        <v>6389</v>
      </c>
      <c r="D3608" s="20">
        <v>11494.3</v>
      </c>
      <c r="E3608" s="19">
        <f>IFERROR(VLOOKUP(B3608,'Techno Systems'!B:D,3,0),"")</f>
        <v>11494.3</v>
      </c>
      <c r="F3608" s="112">
        <f t="shared" si="443"/>
        <v>0</v>
      </c>
    </row>
    <row r="3609" spans="1:6" ht="15" customHeight="1">
      <c r="A3609" s="129"/>
      <c r="B3609" s="49" t="s">
        <v>5285</v>
      </c>
      <c r="C3609" s="18" t="s">
        <v>6390</v>
      </c>
      <c r="D3609" s="20">
        <v>11494.3</v>
      </c>
      <c r="E3609" s="19">
        <f>IFERROR(VLOOKUP(B3609,'Techno Systems'!B:D,3,0),"")</f>
        <v>11494.3</v>
      </c>
      <c r="F3609" s="112">
        <f t="shared" si="443"/>
        <v>0</v>
      </c>
    </row>
    <row r="3610" spans="1:6" ht="15" customHeight="1">
      <c r="A3610" s="129"/>
      <c r="B3610" s="49" t="s">
        <v>5286</v>
      </c>
      <c r="C3610" s="18" t="s">
        <v>6391</v>
      </c>
      <c r="D3610" s="20">
        <v>17185.02</v>
      </c>
      <c r="E3610" s="19">
        <f>IFERROR(VLOOKUP(B3610,'Techno Systems'!B:D,3,0),"")</f>
        <v>17185.02</v>
      </c>
      <c r="F3610" s="112">
        <f t="shared" si="443"/>
        <v>0</v>
      </c>
    </row>
    <row r="3611" spans="1:6" ht="15" customHeight="1">
      <c r="A3611" s="129"/>
      <c r="B3611" s="49" t="s">
        <v>5287</v>
      </c>
      <c r="C3611" s="18" t="s">
        <v>6392</v>
      </c>
      <c r="D3611" s="20">
        <v>17185.02</v>
      </c>
      <c r="E3611" s="19">
        <f>IFERROR(VLOOKUP(B3611,'Techno Systems'!B:D,3,0),"")</f>
        <v>17185.02</v>
      </c>
      <c r="F3611" s="112">
        <f t="shared" si="443"/>
        <v>0</v>
      </c>
    </row>
    <row r="3612" spans="1:6" ht="15" customHeight="1">
      <c r="A3612" s="129"/>
      <c r="B3612" s="49" t="s">
        <v>5288</v>
      </c>
      <c r="C3612" s="18" t="s">
        <v>6393</v>
      </c>
      <c r="D3612" s="20">
        <v>22173.01</v>
      </c>
      <c r="E3612" s="19">
        <f>IFERROR(VLOOKUP(B3612,'Techno Systems'!B:D,3,0),"")</f>
        <v>22173.01</v>
      </c>
      <c r="F3612" s="112">
        <f t="shared" si="443"/>
        <v>0</v>
      </c>
    </row>
    <row r="3613" spans="1:6" ht="15" customHeight="1">
      <c r="A3613" s="129"/>
      <c r="B3613" s="49" t="s">
        <v>5289</v>
      </c>
      <c r="C3613" s="18" t="s">
        <v>6394</v>
      </c>
      <c r="D3613" s="20">
        <v>22173.01</v>
      </c>
      <c r="E3613" s="19">
        <f>IFERROR(VLOOKUP(B3613,'Techno Systems'!B:D,3,0),"")</f>
        <v>22173.01</v>
      </c>
      <c r="F3613" s="112">
        <f t="shared" si="443"/>
        <v>0</v>
      </c>
    </row>
    <row r="3614" spans="1:6" ht="15" customHeight="1">
      <c r="A3614" s="129"/>
      <c r="B3614" s="49" t="s">
        <v>5290</v>
      </c>
      <c r="C3614" s="18" t="s">
        <v>6395</v>
      </c>
      <c r="D3614" s="20">
        <v>26345.59</v>
      </c>
      <c r="E3614" s="19">
        <f>IFERROR(VLOOKUP(B3614,'Techno Systems'!B:D,3,0),"")</f>
        <v>26345.59</v>
      </c>
      <c r="F3614" s="112">
        <f t="shared" si="443"/>
        <v>0</v>
      </c>
    </row>
    <row r="3615" spans="1:6" ht="15" customHeight="1">
      <c r="A3615" s="129"/>
      <c r="B3615" s="49" t="s">
        <v>5291</v>
      </c>
      <c r="C3615" s="18" t="s">
        <v>6396</v>
      </c>
      <c r="D3615" s="20">
        <v>26345.59</v>
      </c>
      <c r="E3615" s="19">
        <f>IFERROR(VLOOKUP(B3615,'Techno Systems'!B:D,3,0),"")</f>
        <v>26345.59</v>
      </c>
      <c r="F3615" s="112">
        <f t="shared" si="443"/>
        <v>0</v>
      </c>
    </row>
    <row r="3616" spans="1:6" s="23" customFormat="1" ht="15" customHeight="1">
      <c r="A3616" s="128"/>
      <c r="B3616" s="206"/>
      <c r="C3616" s="6" t="s">
        <v>5694</v>
      </c>
      <c r="D3616" s="141"/>
      <c r="E3616" s="142"/>
      <c r="F3616" s="6"/>
    </row>
    <row r="3617" spans="1:6" ht="15" customHeight="1">
      <c r="A3617" s="129"/>
      <c r="B3617" s="49" t="s">
        <v>5292</v>
      </c>
      <c r="C3617" s="18" t="s">
        <v>6397</v>
      </c>
      <c r="D3617" s="20">
        <v>10635.32</v>
      </c>
      <c r="E3617" s="19">
        <f>IFERROR(VLOOKUP(B3617,'Techno Systems'!B:D,3,0),"")</f>
        <v>10635.32</v>
      </c>
      <c r="F3617" s="112">
        <f t="shared" ref="F3617:F3636" si="444">IFERROR(E3617/D3617-1,0)</f>
        <v>0</v>
      </c>
    </row>
    <row r="3618" spans="1:6" ht="15" customHeight="1">
      <c r="A3618" s="129"/>
      <c r="B3618" s="49" t="s">
        <v>5293</v>
      </c>
      <c r="C3618" s="18" t="s">
        <v>6398</v>
      </c>
      <c r="D3618" s="20">
        <v>10635.32</v>
      </c>
      <c r="E3618" s="19">
        <f>IFERROR(VLOOKUP(B3618,'Techno Systems'!B:D,3,0),"")</f>
        <v>10635.32</v>
      </c>
      <c r="F3618" s="112">
        <f t="shared" si="444"/>
        <v>0</v>
      </c>
    </row>
    <row r="3619" spans="1:6" ht="15" customHeight="1">
      <c r="A3619" s="129"/>
      <c r="B3619" s="49" t="s">
        <v>5294</v>
      </c>
      <c r="C3619" s="18" t="s">
        <v>6399</v>
      </c>
      <c r="D3619" s="20">
        <v>11453.97</v>
      </c>
      <c r="E3619" s="19">
        <f>IFERROR(VLOOKUP(B3619,'Techno Systems'!B:D,3,0),"")</f>
        <v>11453.97</v>
      </c>
      <c r="F3619" s="112">
        <f t="shared" si="444"/>
        <v>0</v>
      </c>
    </row>
    <row r="3620" spans="1:6" ht="15" customHeight="1">
      <c r="A3620" s="129"/>
      <c r="B3620" s="49" t="s">
        <v>5295</v>
      </c>
      <c r="C3620" s="18" t="s">
        <v>6400</v>
      </c>
      <c r="D3620" s="20">
        <v>11453.97</v>
      </c>
      <c r="E3620" s="19">
        <f>IFERROR(VLOOKUP(B3620,'Techno Systems'!B:D,3,0),"")</f>
        <v>11453.97</v>
      </c>
      <c r="F3620" s="112">
        <f t="shared" si="444"/>
        <v>0</v>
      </c>
    </row>
    <row r="3621" spans="1:6" ht="15" customHeight="1">
      <c r="A3621" s="129"/>
      <c r="B3621" s="49" t="s">
        <v>5296</v>
      </c>
      <c r="C3621" s="18" t="s">
        <v>6401</v>
      </c>
      <c r="D3621" s="20">
        <v>14138.95</v>
      </c>
      <c r="E3621" s="19">
        <f>IFERROR(VLOOKUP(B3621,'Techno Systems'!B:D,3,0),"")</f>
        <v>14138.95</v>
      </c>
      <c r="F3621" s="112">
        <f t="shared" si="444"/>
        <v>0</v>
      </c>
    </row>
    <row r="3622" spans="1:6" ht="15" customHeight="1">
      <c r="A3622" s="129"/>
      <c r="B3622" s="49" t="s">
        <v>5297</v>
      </c>
      <c r="C3622" s="18" t="s">
        <v>6402</v>
      </c>
      <c r="D3622" s="20">
        <v>14138.95</v>
      </c>
      <c r="E3622" s="19">
        <f>IFERROR(VLOOKUP(B3622,'Techno Systems'!B:D,3,0),"")</f>
        <v>14138.95</v>
      </c>
      <c r="F3622" s="112">
        <f t="shared" si="444"/>
        <v>0</v>
      </c>
    </row>
    <row r="3623" spans="1:6" ht="15" customHeight="1">
      <c r="A3623" s="129"/>
      <c r="B3623" s="49" t="s">
        <v>5298</v>
      </c>
      <c r="C3623" s="18" t="s">
        <v>6403</v>
      </c>
      <c r="D3623" s="20">
        <v>14978.82</v>
      </c>
      <c r="E3623" s="19">
        <f>IFERROR(VLOOKUP(B3623,'Techno Systems'!B:D,3,0),"")</f>
        <v>14978.82</v>
      </c>
      <c r="F3623" s="112">
        <f t="shared" si="444"/>
        <v>0</v>
      </c>
    </row>
    <row r="3624" spans="1:6" ht="15" customHeight="1">
      <c r="A3624" s="129"/>
      <c r="B3624" s="49" t="s">
        <v>5299</v>
      </c>
      <c r="C3624" s="18" t="s">
        <v>6404</v>
      </c>
      <c r="D3624" s="20">
        <v>14980.22</v>
      </c>
      <c r="E3624" s="19">
        <f>IFERROR(VLOOKUP(B3624,'Techno Systems'!B:D,3,0),"")</f>
        <v>14980.22</v>
      </c>
      <c r="F3624" s="112">
        <f t="shared" si="444"/>
        <v>0</v>
      </c>
    </row>
    <row r="3625" spans="1:6" ht="15" customHeight="1">
      <c r="A3625" s="129"/>
      <c r="B3625" s="49" t="s">
        <v>5300</v>
      </c>
      <c r="C3625" s="18" t="s">
        <v>6405</v>
      </c>
      <c r="D3625" s="20">
        <v>22048.29</v>
      </c>
      <c r="E3625" s="19">
        <f>IFERROR(VLOOKUP(B3625,'Techno Systems'!B:D,3,0),"")</f>
        <v>22048.29</v>
      </c>
      <c r="F3625" s="112">
        <f t="shared" si="444"/>
        <v>0</v>
      </c>
    </row>
    <row r="3626" spans="1:6" ht="15" customHeight="1">
      <c r="A3626" s="129"/>
      <c r="B3626" s="49" t="s">
        <v>5301</v>
      </c>
      <c r="C3626" s="18" t="s">
        <v>6406</v>
      </c>
      <c r="D3626" s="20">
        <v>22048.29</v>
      </c>
      <c r="E3626" s="19">
        <f>IFERROR(VLOOKUP(B3626,'Techno Systems'!B:D,3,0),"")</f>
        <v>22048.29</v>
      </c>
      <c r="F3626" s="112">
        <f t="shared" si="444"/>
        <v>0</v>
      </c>
    </row>
    <row r="3627" spans="1:6" ht="15" customHeight="1">
      <c r="A3627" s="129"/>
      <c r="B3627" s="49" t="s">
        <v>5302</v>
      </c>
      <c r="C3627" s="18" t="s">
        <v>6407</v>
      </c>
      <c r="D3627" s="20">
        <v>28176.12</v>
      </c>
      <c r="E3627" s="19">
        <f>IFERROR(VLOOKUP(B3627,'Techno Systems'!B:D,3,0),"")</f>
        <v>28176.12</v>
      </c>
      <c r="F3627" s="112">
        <f t="shared" si="444"/>
        <v>0</v>
      </c>
    </row>
    <row r="3628" spans="1:6" ht="15" customHeight="1">
      <c r="A3628" s="129"/>
      <c r="B3628" s="49" t="s">
        <v>5303</v>
      </c>
      <c r="C3628" s="18" t="s">
        <v>6408</v>
      </c>
      <c r="D3628" s="20">
        <v>28176.12</v>
      </c>
      <c r="E3628" s="19">
        <f>IFERROR(VLOOKUP(B3628,'Techno Systems'!B:D,3,0),"")</f>
        <v>28176.12</v>
      </c>
      <c r="F3628" s="112">
        <f t="shared" si="444"/>
        <v>0</v>
      </c>
    </row>
    <row r="3629" spans="1:6" ht="15" customHeight="1">
      <c r="A3629" s="129"/>
      <c r="B3629" s="49" t="s">
        <v>5304</v>
      </c>
      <c r="C3629" s="18" t="s">
        <v>6409</v>
      </c>
      <c r="D3629" s="20">
        <v>29363.79</v>
      </c>
      <c r="E3629" s="19">
        <f>IFERROR(VLOOKUP(B3629,'Techno Systems'!B:D,3,0),"")</f>
        <v>29363.79</v>
      </c>
      <c r="F3629" s="112">
        <f t="shared" si="444"/>
        <v>0</v>
      </c>
    </row>
    <row r="3630" spans="1:6" ht="15" customHeight="1">
      <c r="A3630" s="129"/>
      <c r="B3630" s="49" t="s">
        <v>5305</v>
      </c>
      <c r="C3630" s="18" t="s">
        <v>6410</v>
      </c>
      <c r="D3630" s="20">
        <v>29363.79</v>
      </c>
      <c r="E3630" s="19">
        <f>IFERROR(VLOOKUP(B3630,'Techno Systems'!B:D,3,0),"")</f>
        <v>29363.79</v>
      </c>
      <c r="F3630" s="112">
        <f t="shared" si="444"/>
        <v>0</v>
      </c>
    </row>
    <row r="3631" spans="1:6" ht="15" customHeight="1">
      <c r="A3631" s="129"/>
      <c r="B3631" s="49" t="s">
        <v>5306</v>
      </c>
      <c r="C3631" s="18" t="s">
        <v>6411</v>
      </c>
      <c r="D3631" s="20">
        <v>41244.519999999997</v>
      </c>
      <c r="E3631" s="19">
        <f>IFERROR(VLOOKUP(B3631,'Techno Systems'!B:D,3,0),"")</f>
        <v>41244.519999999997</v>
      </c>
      <c r="F3631" s="112">
        <f t="shared" si="444"/>
        <v>0</v>
      </c>
    </row>
    <row r="3632" spans="1:6" ht="15" customHeight="1">
      <c r="A3632" s="129"/>
      <c r="B3632" s="49" t="s">
        <v>5307</v>
      </c>
      <c r="C3632" s="18" t="s">
        <v>6412</v>
      </c>
      <c r="D3632" s="20">
        <v>41244.519999999997</v>
      </c>
      <c r="E3632" s="19">
        <f>IFERROR(VLOOKUP(B3632,'Techno Systems'!B:D,3,0),"")</f>
        <v>41244.519999999997</v>
      </c>
      <c r="F3632" s="112">
        <f t="shared" si="444"/>
        <v>0</v>
      </c>
    </row>
    <row r="3633" spans="1:6" ht="15" customHeight="1">
      <c r="A3633" s="129"/>
      <c r="B3633" s="49" t="s">
        <v>5308</v>
      </c>
      <c r="C3633" s="18" t="s">
        <v>6413</v>
      </c>
      <c r="D3633" s="20">
        <v>57662.9</v>
      </c>
      <c r="E3633" s="19">
        <f>IFERROR(VLOOKUP(B3633,'Techno Systems'!B:D,3,0),"")</f>
        <v>57662.9</v>
      </c>
      <c r="F3633" s="112">
        <f t="shared" si="444"/>
        <v>0</v>
      </c>
    </row>
    <row r="3634" spans="1:6" ht="15" customHeight="1">
      <c r="A3634" s="129"/>
      <c r="B3634" s="49" t="s">
        <v>5309</v>
      </c>
      <c r="C3634" s="18" t="s">
        <v>6414</v>
      </c>
      <c r="D3634" s="20">
        <v>57662.9</v>
      </c>
      <c r="E3634" s="19">
        <f>IFERROR(VLOOKUP(B3634,'Techno Systems'!B:D,3,0),"")</f>
        <v>57662.9</v>
      </c>
      <c r="F3634" s="112">
        <f t="shared" si="444"/>
        <v>0</v>
      </c>
    </row>
    <row r="3635" spans="1:6" ht="15" customHeight="1">
      <c r="A3635" s="129"/>
      <c r="B3635" s="49" t="s">
        <v>5310</v>
      </c>
      <c r="C3635" s="18" t="s">
        <v>6415</v>
      </c>
      <c r="D3635" s="20">
        <v>67374.960000000006</v>
      </c>
      <c r="E3635" s="19">
        <f>IFERROR(VLOOKUP(B3635,'Techno Systems'!B:D,3,0),"")</f>
        <v>67374.960000000006</v>
      </c>
      <c r="F3635" s="112">
        <f t="shared" si="444"/>
        <v>0</v>
      </c>
    </row>
    <row r="3636" spans="1:6" ht="15" customHeight="1">
      <c r="A3636" s="129"/>
      <c r="B3636" s="49" t="s">
        <v>5311</v>
      </c>
      <c r="C3636" s="18" t="s">
        <v>6416</v>
      </c>
      <c r="D3636" s="20">
        <v>67374.960000000006</v>
      </c>
      <c r="E3636" s="19">
        <f>IFERROR(VLOOKUP(B3636,'Techno Systems'!B:D,3,0),"")</f>
        <v>67374.960000000006</v>
      </c>
      <c r="F3636" s="112">
        <f t="shared" si="444"/>
        <v>0</v>
      </c>
    </row>
    <row r="3637" spans="1:6" s="23" customFormat="1" ht="15" customHeight="1">
      <c r="A3637" s="128"/>
      <c r="B3637" s="206"/>
      <c r="C3637" s="6" t="s">
        <v>5824</v>
      </c>
      <c r="D3637" s="141"/>
      <c r="E3637" s="142"/>
      <c r="F3637" s="6"/>
    </row>
    <row r="3638" spans="1:6" ht="15" customHeight="1">
      <c r="A3638" s="129"/>
      <c r="B3638" s="49" t="s">
        <v>5312</v>
      </c>
      <c r="C3638" s="18" t="s">
        <v>5679</v>
      </c>
      <c r="D3638" s="20">
        <v>1477.67</v>
      </c>
      <c r="E3638" s="19">
        <f>IFERROR(VLOOKUP(B3638,'Techno Systems'!B:D,3,0),"")</f>
        <v>1477.67</v>
      </c>
      <c r="F3638" s="112">
        <f t="shared" ref="F3638:F3652" si="445">IFERROR(E3638/D3638-1,0)</f>
        <v>0</v>
      </c>
    </row>
    <row r="3639" spans="1:6" ht="15" customHeight="1">
      <c r="A3639" s="129"/>
      <c r="B3639" s="49" t="s">
        <v>5313</v>
      </c>
      <c r="C3639" s="18" t="s">
        <v>5680</v>
      </c>
      <c r="D3639" s="20">
        <v>1477.67</v>
      </c>
      <c r="E3639" s="19">
        <f>IFERROR(VLOOKUP(B3639,'Techno Systems'!B:D,3,0),"")</f>
        <v>1477.67</v>
      </c>
      <c r="F3639" s="112">
        <f t="shared" si="445"/>
        <v>0</v>
      </c>
    </row>
    <row r="3640" spans="1:6" ht="15" customHeight="1">
      <c r="A3640" s="129"/>
      <c r="B3640" s="49" t="s">
        <v>5314</v>
      </c>
      <c r="C3640" s="18" t="s">
        <v>5681</v>
      </c>
      <c r="D3640" s="20">
        <v>1477.67</v>
      </c>
      <c r="E3640" s="19">
        <f>IFERROR(VLOOKUP(B3640,'Techno Systems'!B:D,3,0),"")</f>
        <v>1477.67</v>
      </c>
      <c r="F3640" s="112">
        <f t="shared" si="445"/>
        <v>0</v>
      </c>
    </row>
    <row r="3641" spans="1:6" ht="15" customHeight="1">
      <c r="A3641" s="129"/>
      <c r="B3641" s="49" t="s">
        <v>5315</v>
      </c>
      <c r="C3641" s="18" t="s">
        <v>5682</v>
      </c>
      <c r="D3641" s="20">
        <v>1477.67</v>
      </c>
      <c r="E3641" s="19">
        <f>IFERROR(VLOOKUP(B3641,'Techno Systems'!B:D,3,0),"")</f>
        <v>1477.67</v>
      </c>
      <c r="F3641" s="112">
        <f t="shared" si="445"/>
        <v>0</v>
      </c>
    </row>
    <row r="3642" spans="1:6" ht="15" customHeight="1">
      <c r="A3642" s="129"/>
      <c r="B3642" s="49" t="s">
        <v>5316</v>
      </c>
      <c r="C3642" s="18" t="s">
        <v>5683</v>
      </c>
      <c r="D3642" s="20">
        <v>1477.67</v>
      </c>
      <c r="E3642" s="19">
        <f>IFERROR(VLOOKUP(B3642,'Techno Systems'!B:D,3,0),"")</f>
        <v>1477.67</v>
      </c>
      <c r="F3642" s="112">
        <f t="shared" si="445"/>
        <v>0</v>
      </c>
    </row>
    <row r="3643" spans="1:6" ht="15" customHeight="1">
      <c r="A3643" s="129"/>
      <c r="B3643" s="49" t="s">
        <v>5317</v>
      </c>
      <c r="C3643" s="18" t="s">
        <v>5684</v>
      </c>
      <c r="D3643" s="20">
        <v>1477.67</v>
      </c>
      <c r="E3643" s="19">
        <f>IFERROR(VLOOKUP(B3643,'Techno Systems'!B:D,3,0),"")</f>
        <v>1477.67</v>
      </c>
      <c r="F3643" s="112">
        <f t="shared" si="445"/>
        <v>0</v>
      </c>
    </row>
    <row r="3644" spans="1:6" ht="15" customHeight="1">
      <c r="A3644" s="129"/>
      <c r="B3644" s="49" t="s">
        <v>5318</v>
      </c>
      <c r="C3644" s="18" t="s">
        <v>5685</v>
      </c>
      <c r="D3644" s="20">
        <v>1477.67</v>
      </c>
      <c r="E3644" s="19">
        <f>IFERROR(VLOOKUP(B3644,'Techno Systems'!B:D,3,0),"")</f>
        <v>1477.67</v>
      </c>
      <c r="F3644" s="112">
        <f t="shared" si="445"/>
        <v>0</v>
      </c>
    </row>
    <row r="3645" spans="1:6" ht="15" customHeight="1">
      <c r="A3645" s="129"/>
      <c r="B3645" s="49" t="s">
        <v>5319</v>
      </c>
      <c r="C3645" s="18" t="s">
        <v>5686</v>
      </c>
      <c r="D3645" s="20">
        <v>1477.67</v>
      </c>
      <c r="E3645" s="19">
        <f>IFERROR(VLOOKUP(B3645,'Techno Systems'!B:D,3,0),"")</f>
        <v>1477.67</v>
      </c>
      <c r="F3645" s="112">
        <f t="shared" si="445"/>
        <v>0</v>
      </c>
    </row>
    <row r="3646" spans="1:6" ht="15" customHeight="1">
      <c r="A3646" s="129"/>
      <c r="B3646" s="49" t="s">
        <v>5320</v>
      </c>
      <c r="C3646" s="18" t="s">
        <v>5687</v>
      </c>
      <c r="D3646" s="20">
        <v>4778.7</v>
      </c>
      <c r="E3646" s="19">
        <f>IFERROR(VLOOKUP(B3646,'Techno Systems'!B:D,3,0),"")</f>
        <v>4778.7</v>
      </c>
      <c r="F3646" s="112">
        <f t="shared" si="445"/>
        <v>0</v>
      </c>
    </row>
    <row r="3647" spans="1:6" ht="15" customHeight="1">
      <c r="A3647" s="129"/>
      <c r="B3647" s="49" t="s">
        <v>5321</v>
      </c>
      <c r="C3647" s="18" t="s">
        <v>5688</v>
      </c>
      <c r="D3647" s="20">
        <v>4778.7</v>
      </c>
      <c r="E3647" s="19">
        <f>IFERROR(VLOOKUP(B3647,'Techno Systems'!B:D,3,0),"")</f>
        <v>4778.7</v>
      </c>
      <c r="F3647" s="112">
        <f t="shared" si="445"/>
        <v>0</v>
      </c>
    </row>
    <row r="3648" spans="1:6" ht="15" customHeight="1">
      <c r="A3648" s="129"/>
      <c r="B3648" s="49" t="s">
        <v>5322</v>
      </c>
      <c r="C3648" s="18" t="s">
        <v>5689</v>
      </c>
      <c r="D3648" s="20">
        <v>4778.7</v>
      </c>
      <c r="E3648" s="19">
        <f>IFERROR(VLOOKUP(B3648,'Techno Systems'!B:D,3,0),"")</f>
        <v>4778.7</v>
      </c>
      <c r="F3648" s="112">
        <f t="shared" si="445"/>
        <v>0</v>
      </c>
    </row>
    <row r="3649" spans="1:6" ht="15" customHeight="1">
      <c r="A3649" s="129"/>
      <c r="B3649" s="49" t="s">
        <v>5323</v>
      </c>
      <c r="C3649" s="18" t="s">
        <v>5690</v>
      </c>
      <c r="D3649" s="20">
        <v>4778.7</v>
      </c>
      <c r="E3649" s="19">
        <f>IFERROR(VLOOKUP(B3649,'Techno Systems'!B:D,3,0),"")</f>
        <v>4778.7</v>
      </c>
      <c r="F3649" s="112">
        <f t="shared" si="445"/>
        <v>0</v>
      </c>
    </row>
    <row r="3650" spans="1:6" ht="15" customHeight="1">
      <c r="A3650" s="129"/>
      <c r="B3650" s="49" t="s">
        <v>5324</v>
      </c>
      <c r="C3650" s="18" t="s">
        <v>5691</v>
      </c>
      <c r="D3650" s="20">
        <v>4778.7</v>
      </c>
      <c r="E3650" s="19">
        <f>IFERROR(VLOOKUP(B3650,'Techno Systems'!B:D,3,0),"")</f>
        <v>4778.7</v>
      </c>
      <c r="F3650" s="112">
        <f t="shared" si="445"/>
        <v>0</v>
      </c>
    </row>
    <row r="3651" spans="1:6" ht="15" customHeight="1">
      <c r="A3651" s="129"/>
      <c r="B3651" s="49" t="s">
        <v>5325</v>
      </c>
      <c r="C3651" s="18" t="s">
        <v>5692</v>
      </c>
      <c r="D3651" s="20">
        <v>5372.82</v>
      </c>
      <c r="E3651" s="19">
        <f>IFERROR(VLOOKUP(B3651,'Techno Systems'!B:D,3,0),"")</f>
        <v>5372.82</v>
      </c>
      <c r="F3651" s="112">
        <f t="shared" si="445"/>
        <v>0</v>
      </c>
    </row>
    <row r="3652" spans="1:6" ht="15" customHeight="1">
      <c r="A3652" s="129"/>
      <c r="B3652" s="49" t="s">
        <v>5326</v>
      </c>
      <c r="C3652" s="18" t="s">
        <v>5693</v>
      </c>
      <c r="D3652" s="20">
        <v>5372.82</v>
      </c>
      <c r="E3652" s="19">
        <f>IFERROR(VLOOKUP(B3652,'Techno Systems'!B:D,3,0),"")</f>
        <v>5372.82</v>
      </c>
      <c r="F3652" s="112">
        <f t="shared" si="445"/>
        <v>0</v>
      </c>
    </row>
    <row r="3653" spans="1:6" s="23" customFormat="1" ht="15" customHeight="1">
      <c r="A3653" s="128"/>
      <c r="B3653" s="206"/>
      <c r="C3653" s="6" t="s">
        <v>5695</v>
      </c>
      <c r="D3653" s="141"/>
      <c r="E3653" s="142"/>
      <c r="F3653" s="6"/>
    </row>
    <row r="3654" spans="1:6" ht="15" customHeight="1">
      <c r="A3654" s="129"/>
      <c r="B3654" s="49" t="s">
        <v>5331</v>
      </c>
      <c r="C3654" s="18" t="s">
        <v>5332</v>
      </c>
      <c r="D3654" s="20">
        <v>775.91</v>
      </c>
      <c r="E3654" s="19">
        <f>IFERROR(VLOOKUP(B3654,'Techno Systems'!B:D,3,0),"")</f>
        <v>775.91</v>
      </c>
      <c r="F3654" s="112">
        <f t="shared" ref="F3654:F3678" si="446">IFERROR(E3654/D3654-1,0)</f>
        <v>0</v>
      </c>
    </row>
    <row r="3655" spans="1:6" ht="15" customHeight="1">
      <c r="A3655" s="129"/>
      <c r="B3655" s="49" t="s">
        <v>5335</v>
      </c>
      <c r="C3655" s="18" t="s">
        <v>5336</v>
      </c>
      <c r="D3655" s="20">
        <v>775.91</v>
      </c>
      <c r="E3655" s="19">
        <f>IFERROR(VLOOKUP(B3655,'Techno Systems'!B:D,3,0),"")</f>
        <v>775.91</v>
      </c>
      <c r="F3655" s="112">
        <f t="shared" si="446"/>
        <v>0</v>
      </c>
    </row>
    <row r="3656" spans="1:6" ht="15" customHeight="1">
      <c r="A3656" s="129"/>
      <c r="B3656" s="49" t="s">
        <v>5327</v>
      </c>
      <c r="C3656" s="18" t="s">
        <v>5328</v>
      </c>
      <c r="D3656" s="20">
        <v>775.91</v>
      </c>
      <c r="E3656" s="19">
        <f>IFERROR(VLOOKUP(B3656,'Techno Systems'!B:D,3,0),"")</f>
        <v>775.91</v>
      </c>
      <c r="F3656" s="112">
        <f t="shared" si="446"/>
        <v>0</v>
      </c>
    </row>
    <row r="3657" spans="1:6" ht="15" customHeight="1">
      <c r="A3657" s="129"/>
      <c r="B3657" s="49" t="s">
        <v>5329</v>
      </c>
      <c r="C3657" s="18" t="s">
        <v>5330</v>
      </c>
      <c r="D3657" s="20">
        <v>775.91</v>
      </c>
      <c r="E3657" s="19">
        <f>IFERROR(VLOOKUP(B3657,'Techno Systems'!B:D,3,0),"")</f>
        <v>775.91</v>
      </c>
      <c r="F3657" s="112">
        <f t="shared" si="446"/>
        <v>0</v>
      </c>
    </row>
    <row r="3658" spans="1:6" ht="15" customHeight="1">
      <c r="A3658" s="129"/>
      <c r="B3658" s="49" t="s">
        <v>5333</v>
      </c>
      <c r="C3658" s="18" t="s">
        <v>5334</v>
      </c>
      <c r="D3658" s="20">
        <v>775.91</v>
      </c>
      <c r="E3658" s="19">
        <f>IFERROR(VLOOKUP(B3658,'Techno Systems'!B:D,3,0),"")</f>
        <v>775.91</v>
      </c>
      <c r="F3658" s="112">
        <f t="shared" si="446"/>
        <v>0</v>
      </c>
    </row>
    <row r="3659" spans="1:6" ht="15" customHeight="1">
      <c r="A3659" s="129"/>
      <c r="B3659" s="49" t="s">
        <v>5341</v>
      </c>
      <c r="C3659" s="18" t="s">
        <v>5342</v>
      </c>
      <c r="D3659" s="20">
        <v>908.24</v>
      </c>
      <c r="E3659" s="19">
        <f>IFERROR(VLOOKUP(B3659,'Techno Systems'!B:D,3,0),"")</f>
        <v>908.24</v>
      </c>
      <c r="F3659" s="112">
        <f t="shared" si="446"/>
        <v>0</v>
      </c>
    </row>
    <row r="3660" spans="1:6" ht="15" customHeight="1">
      <c r="A3660" s="129"/>
      <c r="B3660" s="49" t="s">
        <v>5345</v>
      </c>
      <c r="C3660" s="18" t="s">
        <v>5346</v>
      </c>
      <c r="D3660" s="20">
        <v>908.24</v>
      </c>
      <c r="E3660" s="19">
        <f>IFERROR(VLOOKUP(B3660,'Techno Systems'!B:D,3,0),"")</f>
        <v>908.24</v>
      </c>
      <c r="F3660" s="112">
        <f t="shared" si="446"/>
        <v>0</v>
      </c>
    </row>
    <row r="3661" spans="1:6" ht="15" customHeight="1">
      <c r="A3661" s="129"/>
      <c r="B3661" s="49" t="s">
        <v>5337</v>
      </c>
      <c r="C3661" s="18" t="s">
        <v>5338</v>
      </c>
      <c r="D3661" s="20">
        <v>908.24</v>
      </c>
      <c r="E3661" s="19">
        <f>IFERROR(VLOOKUP(B3661,'Techno Systems'!B:D,3,0),"")</f>
        <v>908.24</v>
      </c>
      <c r="F3661" s="112">
        <f t="shared" si="446"/>
        <v>0</v>
      </c>
    </row>
    <row r="3662" spans="1:6" ht="15" customHeight="1">
      <c r="A3662" s="129"/>
      <c r="B3662" s="49" t="s">
        <v>5339</v>
      </c>
      <c r="C3662" s="18" t="s">
        <v>5340</v>
      </c>
      <c r="D3662" s="20">
        <v>908.24</v>
      </c>
      <c r="E3662" s="19">
        <f>IFERROR(VLOOKUP(B3662,'Techno Systems'!B:D,3,0),"")</f>
        <v>908.24</v>
      </c>
      <c r="F3662" s="112">
        <f t="shared" si="446"/>
        <v>0</v>
      </c>
    </row>
    <row r="3663" spans="1:6" ht="15" customHeight="1">
      <c r="A3663" s="129"/>
      <c r="B3663" s="49" t="s">
        <v>5343</v>
      </c>
      <c r="C3663" s="18" t="s">
        <v>5344</v>
      </c>
      <c r="D3663" s="20">
        <v>908.24</v>
      </c>
      <c r="E3663" s="19">
        <f>IFERROR(VLOOKUP(B3663,'Techno Systems'!B:D,3,0),"")</f>
        <v>908.24</v>
      </c>
      <c r="F3663" s="112">
        <f t="shared" si="446"/>
        <v>0</v>
      </c>
    </row>
    <row r="3664" spans="1:6" ht="15" customHeight="1">
      <c r="A3664" s="129"/>
      <c r="B3664" s="49" t="s">
        <v>5347</v>
      </c>
      <c r="C3664" s="18" t="s">
        <v>5348</v>
      </c>
      <c r="D3664" s="20">
        <v>1239.6400000000001</v>
      </c>
      <c r="E3664" s="19">
        <f>IFERROR(VLOOKUP(B3664,'Techno Systems'!B:D,3,0),"")</f>
        <v>1239.6400000000001</v>
      </c>
      <c r="F3664" s="112">
        <f t="shared" si="446"/>
        <v>0</v>
      </c>
    </row>
    <row r="3665" spans="1:6" ht="15" customHeight="1">
      <c r="A3665" s="129"/>
      <c r="B3665" s="49" t="s">
        <v>5349</v>
      </c>
      <c r="C3665" s="18" t="s">
        <v>5350</v>
      </c>
      <c r="D3665" s="20">
        <v>1239.6400000000001</v>
      </c>
      <c r="E3665" s="19">
        <f>IFERROR(VLOOKUP(B3665,'Techno Systems'!B:D,3,0),"")</f>
        <v>1239.6400000000001</v>
      </c>
      <c r="F3665" s="112">
        <f t="shared" si="446"/>
        <v>0</v>
      </c>
    </row>
    <row r="3666" spans="1:6" ht="15" customHeight="1">
      <c r="A3666" s="129"/>
      <c r="B3666" s="49" t="s">
        <v>5351</v>
      </c>
      <c r="C3666" s="18" t="s">
        <v>5352</v>
      </c>
      <c r="D3666" s="20">
        <v>1239.6400000000001</v>
      </c>
      <c r="E3666" s="19">
        <f>IFERROR(VLOOKUP(B3666,'Techno Systems'!B:D,3,0),"")</f>
        <v>1239.6400000000001</v>
      </c>
      <c r="F3666" s="112">
        <f t="shared" si="446"/>
        <v>0</v>
      </c>
    </row>
    <row r="3667" spans="1:6" ht="15" customHeight="1">
      <c r="A3667" s="129"/>
      <c r="B3667" s="49" t="s">
        <v>5353</v>
      </c>
      <c r="C3667" s="18" t="s">
        <v>5354</v>
      </c>
      <c r="D3667" s="20">
        <v>1485.08</v>
      </c>
      <c r="E3667" s="19">
        <f>IFERROR(VLOOKUP(B3667,'Techno Systems'!B:D,3,0),"")</f>
        <v>1485.08</v>
      </c>
      <c r="F3667" s="112">
        <f t="shared" si="446"/>
        <v>0</v>
      </c>
    </row>
    <row r="3668" spans="1:6" ht="15" customHeight="1">
      <c r="A3668" s="129"/>
      <c r="B3668" s="49" t="s">
        <v>5355</v>
      </c>
      <c r="C3668" s="18" t="s">
        <v>5356</v>
      </c>
      <c r="D3668" s="20">
        <v>1485.08</v>
      </c>
      <c r="E3668" s="19">
        <f>IFERROR(VLOOKUP(B3668,'Techno Systems'!B:D,3,0),"")</f>
        <v>1485.08</v>
      </c>
      <c r="F3668" s="112">
        <f t="shared" si="446"/>
        <v>0</v>
      </c>
    </row>
    <row r="3669" spans="1:6" ht="15" customHeight="1">
      <c r="A3669" s="129"/>
      <c r="B3669" s="49" t="s">
        <v>5357</v>
      </c>
      <c r="C3669" s="18" t="s">
        <v>5358</v>
      </c>
      <c r="D3669" s="20">
        <v>1485.08</v>
      </c>
      <c r="E3669" s="19">
        <f>IFERROR(VLOOKUP(B3669,'Techno Systems'!B:D,3,0),"")</f>
        <v>1485.08</v>
      </c>
      <c r="F3669" s="112">
        <f t="shared" si="446"/>
        <v>0</v>
      </c>
    </row>
    <row r="3670" spans="1:6" ht="15" customHeight="1">
      <c r="A3670" s="129"/>
      <c r="B3670" s="49" t="s">
        <v>5359</v>
      </c>
      <c r="C3670" s="18" t="s">
        <v>5360</v>
      </c>
      <c r="D3670" s="20">
        <v>2271.17</v>
      </c>
      <c r="E3670" s="19">
        <f>IFERROR(VLOOKUP(B3670,'Techno Systems'!B:D,3,0),"")</f>
        <v>2271.17</v>
      </c>
      <c r="F3670" s="112">
        <f t="shared" si="446"/>
        <v>0</v>
      </c>
    </row>
    <row r="3671" spans="1:6" ht="15" customHeight="1">
      <c r="A3671" s="129"/>
      <c r="B3671" s="49" t="s">
        <v>5361</v>
      </c>
      <c r="C3671" s="18" t="s">
        <v>5362</v>
      </c>
      <c r="D3671" s="20">
        <v>2271.17</v>
      </c>
      <c r="E3671" s="19">
        <f>IFERROR(VLOOKUP(B3671,'Techno Systems'!B:D,3,0),"")</f>
        <v>2271.17</v>
      </c>
      <c r="F3671" s="112">
        <f t="shared" si="446"/>
        <v>0</v>
      </c>
    </row>
    <row r="3672" spans="1:6" ht="15" customHeight="1">
      <c r="A3672" s="129"/>
      <c r="B3672" s="49" t="s">
        <v>5363</v>
      </c>
      <c r="C3672" s="18" t="s">
        <v>5364</v>
      </c>
      <c r="D3672" s="20">
        <v>2271.17</v>
      </c>
      <c r="E3672" s="19">
        <f>IFERROR(VLOOKUP(B3672,'Techno Systems'!B:D,3,0),"")</f>
        <v>2271.17</v>
      </c>
      <c r="F3672" s="112">
        <f t="shared" si="446"/>
        <v>0</v>
      </c>
    </row>
    <row r="3673" spans="1:6" ht="15" customHeight="1">
      <c r="A3673" s="129"/>
      <c r="B3673" s="49" t="s">
        <v>5365</v>
      </c>
      <c r="C3673" s="18" t="s">
        <v>5366</v>
      </c>
      <c r="D3673" s="20">
        <v>2532.4499999999998</v>
      </c>
      <c r="E3673" s="19">
        <f>IFERROR(VLOOKUP(B3673,'Techno Systems'!B:D,3,0),"")</f>
        <v>2532.4499999999998</v>
      </c>
      <c r="F3673" s="112">
        <f t="shared" si="446"/>
        <v>0</v>
      </c>
    </row>
    <row r="3674" spans="1:6" ht="15" customHeight="1">
      <c r="A3674" s="129"/>
      <c r="B3674" s="49" t="s">
        <v>5367</v>
      </c>
      <c r="C3674" s="18" t="s">
        <v>5368</v>
      </c>
      <c r="D3674" s="20">
        <v>2532.4499999999998</v>
      </c>
      <c r="E3674" s="19">
        <f>IFERROR(VLOOKUP(B3674,'Techno Systems'!B:D,3,0),"")</f>
        <v>2532.4499999999998</v>
      </c>
      <c r="F3674" s="112">
        <f t="shared" si="446"/>
        <v>0</v>
      </c>
    </row>
    <row r="3675" spans="1:6" ht="15" customHeight="1">
      <c r="A3675" s="129"/>
      <c r="B3675" s="49" t="s">
        <v>5369</v>
      </c>
      <c r="C3675" s="18" t="s">
        <v>5370</v>
      </c>
      <c r="D3675" s="20">
        <v>2532.4499999999998</v>
      </c>
      <c r="E3675" s="19">
        <f>IFERROR(VLOOKUP(B3675,'Techno Systems'!B:D,3,0),"")</f>
        <v>2532.4499999999998</v>
      </c>
      <c r="F3675" s="112">
        <f t="shared" si="446"/>
        <v>0</v>
      </c>
    </row>
    <row r="3676" spans="1:6" ht="15" customHeight="1">
      <c r="A3676" s="129"/>
      <c r="B3676" s="49" t="s">
        <v>5371</v>
      </c>
      <c r="C3676" s="18" t="s">
        <v>5372</v>
      </c>
      <c r="D3676" s="20">
        <v>2707.76</v>
      </c>
      <c r="E3676" s="19">
        <f>IFERROR(VLOOKUP(B3676,'Techno Systems'!B:D,3,0),"")</f>
        <v>2707.76</v>
      </c>
      <c r="F3676" s="112">
        <f t="shared" si="446"/>
        <v>0</v>
      </c>
    </row>
    <row r="3677" spans="1:6" ht="15" customHeight="1">
      <c r="A3677" s="129"/>
      <c r="B3677" s="49" t="s">
        <v>5373</v>
      </c>
      <c r="C3677" s="18" t="s">
        <v>5374</v>
      </c>
      <c r="D3677" s="20">
        <v>2707.76</v>
      </c>
      <c r="E3677" s="19">
        <f>IFERROR(VLOOKUP(B3677,'Techno Systems'!B:D,3,0),"")</f>
        <v>2707.76</v>
      </c>
      <c r="F3677" s="112">
        <f t="shared" si="446"/>
        <v>0</v>
      </c>
    </row>
    <row r="3678" spans="1:6" ht="15" customHeight="1">
      <c r="A3678" s="129"/>
      <c r="B3678" s="49" t="s">
        <v>5375</v>
      </c>
      <c r="C3678" s="18" t="s">
        <v>5376</v>
      </c>
      <c r="D3678" s="20">
        <v>2707.76</v>
      </c>
      <c r="E3678" s="19">
        <f>IFERROR(VLOOKUP(B3678,'Techno Systems'!B:D,3,0),"")</f>
        <v>2707.76</v>
      </c>
      <c r="F3678" s="112">
        <f t="shared" si="446"/>
        <v>0</v>
      </c>
    </row>
    <row r="3679" spans="1:6" s="23" customFormat="1" ht="15" customHeight="1">
      <c r="A3679" s="128"/>
      <c r="B3679" s="206"/>
      <c r="C3679" s="6" t="s">
        <v>5696</v>
      </c>
      <c r="D3679" s="141"/>
      <c r="E3679" s="142"/>
      <c r="F3679" s="6"/>
    </row>
    <row r="3680" spans="1:6" ht="15" customHeight="1">
      <c r="A3680" s="129"/>
      <c r="B3680" s="49" t="s">
        <v>5377</v>
      </c>
      <c r="C3680" s="18" t="s">
        <v>5378</v>
      </c>
      <c r="D3680" s="20">
        <v>1659.27</v>
      </c>
      <c r="E3680" s="19">
        <f>IFERROR(VLOOKUP(B3680,'Techno Systems'!B:D,3,0),"")</f>
        <v>1659.27</v>
      </c>
      <c r="F3680" s="112">
        <f t="shared" ref="F3680:F3689" si="447">IFERROR(E3680/D3680-1,0)</f>
        <v>0</v>
      </c>
    </row>
    <row r="3681" spans="1:6" ht="15" customHeight="1">
      <c r="A3681" s="129"/>
      <c r="B3681" s="49" t="s">
        <v>5379</v>
      </c>
      <c r="C3681" s="18" t="s">
        <v>5380</v>
      </c>
      <c r="D3681" s="20">
        <v>1973.7</v>
      </c>
      <c r="E3681" s="19">
        <f>IFERROR(VLOOKUP(B3681,'Techno Systems'!B:D,3,0),"")</f>
        <v>1973.7</v>
      </c>
      <c r="F3681" s="112">
        <f t="shared" si="447"/>
        <v>0</v>
      </c>
    </row>
    <row r="3682" spans="1:6" ht="15" customHeight="1">
      <c r="A3682" s="129"/>
      <c r="B3682" s="49" t="s">
        <v>5381</v>
      </c>
      <c r="C3682" s="18" t="s">
        <v>5382</v>
      </c>
      <c r="D3682" s="20">
        <v>2142.23</v>
      </c>
      <c r="E3682" s="19">
        <f>IFERROR(VLOOKUP(B3682,'Techno Systems'!B:D,3,0),"")</f>
        <v>2142.23</v>
      </c>
      <c r="F3682" s="112">
        <f t="shared" si="447"/>
        <v>0</v>
      </c>
    </row>
    <row r="3683" spans="1:6" ht="15" customHeight="1">
      <c r="A3683" s="129"/>
      <c r="B3683" s="49" t="s">
        <v>5383</v>
      </c>
      <c r="C3683" s="18" t="s">
        <v>5384</v>
      </c>
      <c r="D3683" s="20">
        <v>2358.27</v>
      </c>
      <c r="E3683" s="19">
        <f>IFERROR(VLOOKUP(B3683,'Techno Systems'!B:D,3,0),"")</f>
        <v>2358.27</v>
      </c>
      <c r="F3683" s="112">
        <f t="shared" si="447"/>
        <v>0</v>
      </c>
    </row>
    <row r="3684" spans="1:6" ht="15" customHeight="1">
      <c r="A3684" s="129"/>
      <c r="B3684" s="49" t="s">
        <v>5385</v>
      </c>
      <c r="C3684" s="18" t="s">
        <v>5386</v>
      </c>
      <c r="D3684" s="20">
        <v>3459.92</v>
      </c>
      <c r="E3684" s="19">
        <f>IFERROR(VLOOKUP(B3684,'Techno Systems'!B:D,3,0),"")</f>
        <v>3459.92</v>
      </c>
      <c r="F3684" s="112">
        <f t="shared" si="447"/>
        <v>0</v>
      </c>
    </row>
    <row r="3685" spans="1:6" ht="15" customHeight="1">
      <c r="A3685" s="129"/>
      <c r="B3685" s="49" t="s">
        <v>5387</v>
      </c>
      <c r="C3685" s="18" t="s">
        <v>5388</v>
      </c>
      <c r="D3685" s="20">
        <v>4196.24</v>
      </c>
      <c r="E3685" s="19">
        <f>IFERROR(VLOOKUP(B3685,'Techno Systems'!B:D,3,0),"")</f>
        <v>4196.24</v>
      </c>
      <c r="F3685" s="112">
        <f t="shared" si="447"/>
        <v>0</v>
      </c>
    </row>
    <row r="3686" spans="1:6" ht="15" customHeight="1">
      <c r="A3686" s="129"/>
      <c r="B3686" s="49" t="s">
        <v>5389</v>
      </c>
      <c r="C3686" s="18" t="s">
        <v>5390</v>
      </c>
      <c r="D3686" s="20">
        <v>4303.54</v>
      </c>
      <c r="E3686" s="19">
        <f>IFERROR(VLOOKUP(B3686,'Techno Systems'!B:D,3,0),"")</f>
        <v>4303.54</v>
      </c>
      <c r="F3686" s="112">
        <f t="shared" si="447"/>
        <v>0</v>
      </c>
    </row>
    <row r="3687" spans="1:6" ht="15" customHeight="1">
      <c r="A3687" s="129"/>
      <c r="B3687" s="49" t="s">
        <v>5391</v>
      </c>
      <c r="C3687" s="18" t="s">
        <v>5392</v>
      </c>
      <c r="D3687" s="20">
        <v>6612.19</v>
      </c>
      <c r="E3687" s="19">
        <f>IFERROR(VLOOKUP(B3687,'Techno Systems'!B:D,3,0),"")</f>
        <v>6612.19</v>
      </c>
      <c r="F3687" s="112">
        <f t="shared" si="447"/>
        <v>0</v>
      </c>
    </row>
    <row r="3688" spans="1:6" ht="15" customHeight="1">
      <c r="A3688" s="129"/>
      <c r="B3688" s="49" t="s">
        <v>5393</v>
      </c>
      <c r="C3688" s="18" t="s">
        <v>5394</v>
      </c>
      <c r="D3688" s="20">
        <v>10268.92</v>
      </c>
      <c r="E3688" s="19">
        <f>IFERROR(VLOOKUP(B3688,'Techno Systems'!B:D,3,0),"")</f>
        <v>10268.92</v>
      </c>
      <c r="F3688" s="112">
        <f t="shared" si="447"/>
        <v>0</v>
      </c>
    </row>
    <row r="3689" spans="1:6" ht="15" customHeight="1">
      <c r="A3689" s="129"/>
      <c r="B3689" s="49" t="s">
        <v>5395</v>
      </c>
      <c r="C3689" s="18" t="s">
        <v>5396</v>
      </c>
      <c r="D3689" s="20">
        <v>10268.92</v>
      </c>
      <c r="E3689" s="19">
        <f>IFERROR(VLOOKUP(B3689,'Techno Systems'!B:D,3,0),"")</f>
        <v>10268.92</v>
      </c>
      <c r="F3689" s="112">
        <f t="shared" si="447"/>
        <v>0</v>
      </c>
    </row>
    <row r="3690" spans="1:6" ht="15" customHeight="1">
      <c r="A3690" s="130"/>
      <c r="B3690" s="50"/>
      <c r="C3690" s="6" t="s">
        <v>7429</v>
      </c>
      <c r="D3690" s="13"/>
      <c r="E3690" s="14"/>
      <c r="F3690" s="5"/>
    </row>
    <row r="3691" spans="1:6" ht="15" customHeight="1">
      <c r="A3691" s="129"/>
      <c r="B3691" s="49" t="s">
        <v>7407</v>
      </c>
      <c r="C3691" s="18" t="s">
        <v>7408</v>
      </c>
      <c r="D3691" s="20">
        <v>71.47</v>
      </c>
      <c r="E3691" s="19">
        <f>IFERROR(VLOOKUP(B3691,'Techno Systems'!B:D,3,0),"")</f>
        <v>71.47</v>
      </c>
      <c r="F3691" s="112">
        <f t="shared" ref="F3691:F3715" si="448">IFERROR(E3691/D3691-1,0)</f>
        <v>0</v>
      </c>
    </row>
    <row r="3692" spans="1:6" ht="15" customHeight="1">
      <c r="A3692" s="129"/>
      <c r="B3692" s="49" t="s">
        <v>7387</v>
      </c>
      <c r="C3692" s="18" t="s">
        <v>7388</v>
      </c>
      <c r="D3692" s="20">
        <v>71.47</v>
      </c>
      <c r="E3692" s="19">
        <f>IFERROR(VLOOKUP(B3692,'Techno Systems'!B:D,3,0),"")</f>
        <v>71.47</v>
      </c>
      <c r="F3692" s="112">
        <f t="shared" si="448"/>
        <v>0</v>
      </c>
    </row>
    <row r="3693" spans="1:6" ht="15" customHeight="1">
      <c r="A3693" s="129"/>
      <c r="B3693" s="49" t="s">
        <v>7299</v>
      </c>
      <c r="C3693" s="18" t="s">
        <v>7300</v>
      </c>
      <c r="D3693" s="20">
        <v>71.47</v>
      </c>
      <c r="E3693" s="19">
        <f>IFERROR(VLOOKUP(B3693,'Techno Systems'!B:D,3,0),"")</f>
        <v>71.47</v>
      </c>
      <c r="F3693" s="112">
        <f t="shared" si="448"/>
        <v>0</v>
      </c>
    </row>
    <row r="3694" spans="1:6" ht="15" customHeight="1">
      <c r="A3694" s="129"/>
      <c r="B3694" s="49" t="s">
        <v>7130</v>
      </c>
      <c r="C3694" s="18" t="s">
        <v>7131</v>
      </c>
      <c r="D3694" s="20">
        <v>71.47</v>
      </c>
      <c r="E3694" s="19">
        <f>IFERROR(VLOOKUP(B3694,'Techno Systems'!B:D,3,0),"")</f>
        <v>71.47</v>
      </c>
      <c r="F3694" s="112">
        <f t="shared" si="448"/>
        <v>0</v>
      </c>
    </row>
    <row r="3695" spans="1:6" ht="15" customHeight="1">
      <c r="A3695" s="129"/>
      <c r="B3695" s="49" t="s">
        <v>7397</v>
      </c>
      <c r="C3695" s="18" t="s">
        <v>7398</v>
      </c>
      <c r="D3695" s="20">
        <v>71.47</v>
      </c>
      <c r="E3695" s="19">
        <f>IFERROR(VLOOKUP(B3695,'Techno Systems'!B:D,3,0),"")</f>
        <v>71.47</v>
      </c>
      <c r="F3695" s="112">
        <f t="shared" si="448"/>
        <v>0</v>
      </c>
    </row>
    <row r="3696" spans="1:6" ht="15" customHeight="1">
      <c r="A3696" s="129"/>
      <c r="B3696" s="49" t="s">
        <v>7161</v>
      </c>
      <c r="C3696" s="18" t="s">
        <v>7162</v>
      </c>
      <c r="D3696" s="20">
        <v>71.47</v>
      </c>
      <c r="E3696" s="19">
        <f>IFERROR(VLOOKUP(B3696,'Techno Systems'!B:D,3,0),"")</f>
        <v>71.47</v>
      </c>
      <c r="F3696" s="112">
        <f t="shared" si="448"/>
        <v>0</v>
      </c>
    </row>
    <row r="3697" spans="1:6" ht="15" customHeight="1">
      <c r="A3697" s="130"/>
      <c r="B3697" s="49" t="s">
        <v>7373</v>
      </c>
      <c r="C3697" s="18" t="s">
        <v>7374</v>
      </c>
      <c r="D3697" s="20">
        <v>71.47</v>
      </c>
      <c r="E3697" s="19">
        <f>IFERROR(VLOOKUP(B3697,'Techno Systems'!B:D,3,0),"")</f>
        <v>71.47</v>
      </c>
      <c r="F3697" s="112">
        <f t="shared" si="448"/>
        <v>0</v>
      </c>
    </row>
    <row r="3698" spans="1:6" ht="15" customHeight="1">
      <c r="A3698" s="130"/>
      <c r="B3698" s="49" t="s">
        <v>8947</v>
      </c>
      <c r="C3698" s="18" t="s">
        <v>8948</v>
      </c>
      <c r="D3698" s="20">
        <v>71.47</v>
      </c>
      <c r="E3698" s="19">
        <f>IFERROR(VLOOKUP(B3698,'Techno Systems'!B:D,3,0),"")</f>
        <v>71.47</v>
      </c>
      <c r="F3698" s="112">
        <f t="shared" si="448"/>
        <v>0</v>
      </c>
    </row>
    <row r="3699" spans="1:6" ht="15" customHeight="1">
      <c r="A3699" s="129"/>
      <c r="B3699" s="49" t="s">
        <v>7414</v>
      </c>
      <c r="C3699" s="18" t="s">
        <v>7415</v>
      </c>
      <c r="D3699" s="20">
        <v>71.47</v>
      </c>
      <c r="E3699" s="19">
        <f>IFERROR(VLOOKUP(B3699,'Techno Systems'!B:D,3,0),"")</f>
        <v>71.47</v>
      </c>
      <c r="F3699" s="112">
        <f t="shared" si="448"/>
        <v>0</v>
      </c>
    </row>
    <row r="3700" spans="1:6" ht="15" customHeight="1">
      <c r="A3700" s="129"/>
      <c r="B3700" s="49" t="s">
        <v>7179</v>
      </c>
      <c r="C3700" s="18" t="s">
        <v>7180</v>
      </c>
      <c r="D3700" s="20">
        <v>71.47</v>
      </c>
      <c r="E3700" s="19">
        <f>IFERROR(VLOOKUP(B3700,'Techno Systems'!B:D,3,0),"")</f>
        <v>71.47</v>
      </c>
      <c r="F3700" s="112">
        <f t="shared" si="448"/>
        <v>0</v>
      </c>
    </row>
    <row r="3701" spans="1:6" ht="15" customHeight="1">
      <c r="A3701" s="129"/>
      <c r="B3701" s="49" t="s">
        <v>7146</v>
      </c>
      <c r="C3701" s="18" t="s">
        <v>7147</v>
      </c>
      <c r="D3701" s="20">
        <v>71.47</v>
      </c>
      <c r="E3701" s="19">
        <f>IFERROR(VLOOKUP(B3701,'Techno Systems'!B:D,3,0),"")</f>
        <v>71.47</v>
      </c>
      <c r="F3701" s="112">
        <f t="shared" si="448"/>
        <v>0</v>
      </c>
    </row>
    <row r="3702" spans="1:6" ht="15" customHeight="1">
      <c r="A3702" s="129"/>
      <c r="B3702" s="49" t="s">
        <v>8949</v>
      </c>
      <c r="C3702" s="18" t="s">
        <v>8950</v>
      </c>
      <c r="D3702" s="20">
        <v>71.47</v>
      </c>
      <c r="E3702" s="19">
        <f>IFERROR(VLOOKUP(B3702,'Techno Systems'!B:D,3,0),"")</f>
        <v>71.47</v>
      </c>
      <c r="F3702" s="112">
        <f t="shared" si="448"/>
        <v>0</v>
      </c>
    </row>
    <row r="3703" spans="1:6" ht="15" customHeight="1">
      <c r="A3703" s="129"/>
      <c r="B3703" s="49" t="s">
        <v>7251</v>
      </c>
      <c r="C3703" s="18" t="s">
        <v>7252</v>
      </c>
      <c r="D3703" s="20">
        <v>71.47</v>
      </c>
      <c r="E3703" s="19">
        <f>IFERROR(VLOOKUP(B3703,'Techno Systems'!B:D,3,0),"")</f>
        <v>71.47</v>
      </c>
      <c r="F3703" s="112">
        <f t="shared" si="448"/>
        <v>0</v>
      </c>
    </row>
    <row r="3704" spans="1:6" ht="15" customHeight="1">
      <c r="A3704" s="129"/>
      <c r="B3704" s="49" t="s">
        <v>7198</v>
      </c>
      <c r="C3704" s="18" t="s">
        <v>7199</v>
      </c>
      <c r="D3704" s="20">
        <v>71.47</v>
      </c>
      <c r="E3704" s="19">
        <f>IFERROR(VLOOKUP(B3704,'Techno Systems'!B:D,3,0),"")</f>
        <v>71.47</v>
      </c>
      <c r="F3704" s="112">
        <f t="shared" si="448"/>
        <v>0</v>
      </c>
    </row>
    <row r="3705" spans="1:6" ht="15" customHeight="1">
      <c r="A3705" s="129"/>
      <c r="B3705" s="49" t="s">
        <v>7291</v>
      </c>
      <c r="C3705" s="18" t="s">
        <v>7292</v>
      </c>
      <c r="D3705" s="20">
        <v>142.74</v>
      </c>
      <c r="E3705" s="19">
        <f>IFERROR(VLOOKUP(B3705,'Techno Systems'!B:D,3,0),"")</f>
        <v>142.74</v>
      </c>
      <c r="F3705" s="112">
        <f t="shared" si="448"/>
        <v>0</v>
      </c>
    </row>
    <row r="3706" spans="1:6" ht="15" customHeight="1">
      <c r="A3706" s="129"/>
      <c r="B3706" s="49" t="s">
        <v>7301</v>
      </c>
      <c r="C3706" s="18" t="s">
        <v>7302</v>
      </c>
      <c r="D3706" s="20">
        <v>142.74</v>
      </c>
      <c r="E3706" s="19">
        <f>IFERROR(VLOOKUP(B3706,'Techno Systems'!B:D,3,0),"")</f>
        <v>142.74</v>
      </c>
      <c r="F3706" s="112">
        <f t="shared" si="448"/>
        <v>0</v>
      </c>
    </row>
    <row r="3707" spans="1:6" ht="15" customHeight="1">
      <c r="A3707" s="129"/>
      <c r="B3707" s="49" t="s">
        <v>7208</v>
      </c>
      <c r="C3707" s="18" t="s">
        <v>7209</v>
      </c>
      <c r="D3707" s="20">
        <v>142.74</v>
      </c>
      <c r="E3707" s="19">
        <f>IFERROR(VLOOKUP(B3707,'Techno Systems'!B:D,3,0),"")</f>
        <v>142.74</v>
      </c>
      <c r="F3707" s="112">
        <f t="shared" si="448"/>
        <v>0</v>
      </c>
    </row>
    <row r="3708" spans="1:6" ht="15" customHeight="1">
      <c r="A3708" s="129"/>
      <c r="B3708" s="49" t="s">
        <v>7217</v>
      </c>
      <c r="C3708" s="18" t="s">
        <v>7218</v>
      </c>
      <c r="D3708" s="20">
        <v>142.74</v>
      </c>
      <c r="E3708" s="19">
        <f>IFERROR(VLOOKUP(B3708,'Techno Systems'!B:D,3,0),"")</f>
        <v>142.74</v>
      </c>
      <c r="F3708" s="112">
        <f t="shared" si="448"/>
        <v>0</v>
      </c>
    </row>
    <row r="3709" spans="1:6" ht="15" customHeight="1">
      <c r="A3709" s="129"/>
      <c r="B3709" s="49" t="s">
        <v>7124</v>
      </c>
      <c r="C3709" s="18" t="s">
        <v>7125</v>
      </c>
      <c r="D3709" s="20">
        <v>142.74</v>
      </c>
      <c r="E3709" s="19">
        <f>IFERROR(VLOOKUP(B3709,'Techno Systems'!B:D,3,0),"")</f>
        <v>142.74</v>
      </c>
      <c r="F3709" s="112">
        <f t="shared" si="448"/>
        <v>0</v>
      </c>
    </row>
    <row r="3710" spans="1:6" ht="15" customHeight="1">
      <c r="A3710" s="129"/>
      <c r="B3710" s="49" t="s">
        <v>7424</v>
      </c>
      <c r="C3710" s="18" t="s">
        <v>7425</v>
      </c>
      <c r="D3710" s="20">
        <v>142.74</v>
      </c>
      <c r="E3710" s="19">
        <f>IFERROR(VLOOKUP(B3710,'Techno Systems'!B:D,3,0),"")</f>
        <v>142.74</v>
      </c>
      <c r="F3710" s="112">
        <f t="shared" si="448"/>
        <v>0</v>
      </c>
    </row>
    <row r="3711" spans="1:6" ht="15" customHeight="1">
      <c r="A3711" s="129"/>
      <c r="B3711" s="49" t="s">
        <v>7226</v>
      </c>
      <c r="C3711" s="18" t="s">
        <v>7227</v>
      </c>
      <c r="D3711" s="20">
        <v>119.9</v>
      </c>
      <c r="E3711" s="19">
        <f>IFERROR(VLOOKUP(B3711,'Techno Systems'!B:D,3,0),"")</f>
        <v>119.9</v>
      </c>
      <c r="F3711" s="112">
        <f t="shared" si="448"/>
        <v>0</v>
      </c>
    </row>
    <row r="3712" spans="1:6" ht="15" customHeight="1">
      <c r="A3712" s="130"/>
      <c r="B3712" s="49" t="s">
        <v>7277</v>
      </c>
      <c r="C3712" s="18" t="s">
        <v>7278</v>
      </c>
      <c r="D3712" s="20">
        <v>119.9</v>
      </c>
      <c r="E3712" s="19">
        <f>IFERROR(VLOOKUP(B3712,'Techno Systems'!B:D,3,0),"")</f>
        <v>119.9</v>
      </c>
      <c r="F3712" s="112">
        <f t="shared" si="448"/>
        <v>0</v>
      </c>
    </row>
    <row r="3713" spans="1:6" ht="15" customHeight="1">
      <c r="A3713" s="129"/>
      <c r="B3713" s="49" t="s">
        <v>7358</v>
      </c>
      <c r="C3713" s="18" t="s">
        <v>7359</v>
      </c>
      <c r="D3713" s="20">
        <v>119.9</v>
      </c>
      <c r="E3713" s="19">
        <f>IFERROR(VLOOKUP(B3713,'Techno Systems'!B:D,3,0),"")</f>
        <v>119.9</v>
      </c>
      <c r="F3713" s="112">
        <f t="shared" si="448"/>
        <v>0</v>
      </c>
    </row>
    <row r="3714" spans="1:6" ht="15" customHeight="1">
      <c r="A3714" s="129"/>
      <c r="B3714" s="49" t="s">
        <v>7352</v>
      </c>
      <c r="C3714" s="18" t="s">
        <v>7353</v>
      </c>
      <c r="D3714" s="20">
        <v>123.33</v>
      </c>
      <c r="E3714" s="19">
        <f>IFERROR(VLOOKUP(B3714,'Techno Systems'!B:D,3,0),"")</f>
        <v>123.33</v>
      </c>
      <c r="F3714" s="112">
        <f t="shared" si="448"/>
        <v>0</v>
      </c>
    </row>
    <row r="3715" spans="1:6" ht="15" customHeight="1">
      <c r="A3715" s="129"/>
      <c r="B3715" s="49" t="s">
        <v>7259</v>
      </c>
      <c r="C3715" s="18" t="s">
        <v>7260</v>
      </c>
      <c r="D3715" s="20">
        <v>123.33</v>
      </c>
      <c r="E3715" s="19">
        <f>IFERROR(VLOOKUP(B3715,'Techno Systems'!B:D,3,0),"")</f>
        <v>123.33</v>
      </c>
      <c r="F3715" s="112">
        <f t="shared" si="448"/>
        <v>0</v>
      </c>
    </row>
    <row r="3716" spans="1:6" ht="15" customHeight="1">
      <c r="A3716" s="130"/>
      <c r="B3716" s="50"/>
      <c r="C3716" s="6" t="s">
        <v>10598</v>
      </c>
      <c r="D3716" s="13"/>
      <c r="E3716" s="14"/>
      <c r="F3716" s="5"/>
    </row>
    <row r="3717" spans="1:6" ht="15" customHeight="1">
      <c r="A3717" s="129"/>
      <c r="B3717" s="49" t="s">
        <v>7210</v>
      </c>
      <c r="C3717" s="18" t="s">
        <v>7211</v>
      </c>
      <c r="D3717" s="20">
        <v>26.41</v>
      </c>
      <c r="E3717" s="19">
        <f>IFERROR(VLOOKUP(B3717,'Techno Systems'!B:D,3,0),"")</f>
        <v>26.41</v>
      </c>
      <c r="F3717" s="112">
        <f t="shared" ref="F3717:F3733" si="449">IFERROR(E3717/D3717-1,0)</f>
        <v>0</v>
      </c>
    </row>
    <row r="3718" spans="1:6" ht="15" customHeight="1">
      <c r="A3718" s="129"/>
      <c r="B3718" s="49" t="s">
        <v>7335</v>
      </c>
      <c r="C3718" s="18" t="s">
        <v>7336</v>
      </c>
      <c r="D3718" s="20">
        <v>40.31</v>
      </c>
      <c r="E3718" s="19">
        <f>IFERROR(VLOOKUP(B3718,'Techno Systems'!B:D,3,0),"")</f>
        <v>40.31</v>
      </c>
      <c r="F3718" s="112">
        <f t="shared" si="449"/>
        <v>0</v>
      </c>
    </row>
    <row r="3719" spans="1:6" ht="15" customHeight="1">
      <c r="A3719" s="129"/>
      <c r="B3719" s="49" t="s">
        <v>7112</v>
      </c>
      <c r="C3719" s="18" t="s">
        <v>7113</v>
      </c>
      <c r="D3719" s="20">
        <v>100.08</v>
      </c>
      <c r="E3719" s="19">
        <f>IFERROR(VLOOKUP(B3719,'Techno Systems'!B:D,3,0),"")</f>
        <v>100.08</v>
      </c>
      <c r="F3719" s="112">
        <f t="shared" si="449"/>
        <v>0</v>
      </c>
    </row>
    <row r="3720" spans="1:6" ht="15" customHeight="1">
      <c r="A3720" s="129"/>
      <c r="B3720" s="49" t="s">
        <v>7319</v>
      </c>
      <c r="C3720" s="18" t="s">
        <v>7320</v>
      </c>
      <c r="D3720" s="20">
        <v>118.15</v>
      </c>
      <c r="E3720" s="19">
        <f>IFERROR(VLOOKUP(B3720,'Techno Systems'!B:D,3,0),"")</f>
        <v>118.15</v>
      </c>
      <c r="F3720" s="112">
        <f t="shared" si="449"/>
        <v>0</v>
      </c>
    </row>
    <row r="3721" spans="1:6" ht="15" customHeight="1">
      <c r="A3721" s="129"/>
      <c r="B3721" s="49" t="s">
        <v>7110</v>
      </c>
      <c r="C3721" s="18" t="s">
        <v>7111</v>
      </c>
      <c r="D3721" s="20">
        <v>30.58</v>
      </c>
      <c r="E3721" s="19">
        <f>IFERROR(VLOOKUP(B3721,'Techno Systems'!B:D,3,0),"")</f>
        <v>30.58</v>
      </c>
      <c r="F3721" s="112">
        <f t="shared" si="449"/>
        <v>0</v>
      </c>
    </row>
    <row r="3722" spans="1:6" ht="15" customHeight="1">
      <c r="A3722" s="129"/>
      <c r="B3722" s="49" t="s">
        <v>7194</v>
      </c>
      <c r="C3722" s="18" t="s">
        <v>7195</v>
      </c>
      <c r="D3722" s="20">
        <v>33.36</v>
      </c>
      <c r="E3722" s="19">
        <f>IFERROR(VLOOKUP(B3722,'Techno Systems'!B:D,3,0),"")</f>
        <v>33.36</v>
      </c>
      <c r="F3722" s="112">
        <f t="shared" si="449"/>
        <v>0</v>
      </c>
    </row>
    <row r="3723" spans="1:6" ht="15" customHeight="1">
      <c r="A3723" s="130"/>
      <c r="B3723" s="49" t="s">
        <v>7356</v>
      </c>
      <c r="C3723" s="18" t="s">
        <v>7357</v>
      </c>
      <c r="D3723" s="20">
        <v>51.43</v>
      </c>
      <c r="E3723" s="19">
        <f>IFERROR(VLOOKUP(B3723,'Techno Systems'!B:D,3,0),"")</f>
        <v>51.43</v>
      </c>
      <c r="F3723" s="112">
        <f t="shared" si="449"/>
        <v>0</v>
      </c>
    </row>
    <row r="3724" spans="1:6" ht="15" customHeight="1">
      <c r="A3724" s="129"/>
      <c r="B3724" s="49" t="s">
        <v>7236</v>
      </c>
      <c r="C3724" s="18" t="s">
        <v>7237</v>
      </c>
      <c r="D3724" s="20">
        <v>116.76</v>
      </c>
      <c r="E3724" s="19">
        <f>IFERROR(VLOOKUP(B3724,'Techno Systems'!B:D,3,0),"")</f>
        <v>116.76</v>
      </c>
      <c r="F3724" s="112">
        <f t="shared" si="449"/>
        <v>0</v>
      </c>
    </row>
    <row r="3725" spans="1:6" ht="15" customHeight="1">
      <c r="A3725" s="129"/>
      <c r="B3725" s="49" t="s">
        <v>7253</v>
      </c>
      <c r="C3725" s="18" t="s">
        <v>7254</v>
      </c>
      <c r="D3725" s="20">
        <v>130.66</v>
      </c>
      <c r="E3725" s="19">
        <f>IFERROR(VLOOKUP(B3725,'Techno Systems'!B:D,3,0),"")</f>
        <v>130.66</v>
      </c>
      <c r="F3725" s="112">
        <f t="shared" si="449"/>
        <v>0</v>
      </c>
    </row>
    <row r="3726" spans="1:6" ht="15" customHeight="1">
      <c r="A3726" s="129"/>
      <c r="B3726" s="49" t="s">
        <v>7144</v>
      </c>
      <c r="C3726" s="18" t="s">
        <v>7145</v>
      </c>
      <c r="D3726" s="20">
        <v>26.41</v>
      </c>
      <c r="E3726" s="19">
        <f>IFERROR(VLOOKUP(B3726,'Techno Systems'!B:D,3,0),"")</f>
        <v>26.41</v>
      </c>
      <c r="F3726" s="112">
        <f t="shared" si="449"/>
        <v>0</v>
      </c>
    </row>
    <row r="3727" spans="1:6" ht="15" customHeight="1">
      <c r="A3727" s="129"/>
      <c r="B3727" s="49" t="s">
        <v>7383</v>
      </c>
      <c r="C3727" s="18" t="s">
        <v>7384</v>
      </c>
      <c r="D3727" s="20">
        <v>59.77</v>
      </c>
      <c r="E3727" s="19">
        <f>IFERROR(VLOOKUP(B3727,'Techno Systems'!B:D,3,0),"")</f>
        <v>59.77</v>
      </c>
      <c r="F3727" s="112">
        <f t="shared" si="449"/>
        <v>0</v>
      </c>
    </row>
    <row r="3728" spans="1:6" ht="15" customHeight="1">
      <c r="A3728" s="129"/>
      <c r="B3728" s="49" t="s">
        <v>7153</v>
      </c>
      <c r="C3728" s="18" t="s">
        <v>7154</v>
      </c>
      <c r="D3728" s="20">
        <v>59.77</v>
      </c>
      <c r="E3728" s="19">
        <f>IFERROR(VLOOKUP(B3728,'Techno Systems'!B:D,3,0),"")</f>
        <v>59.77</v>
      </c>
      <c r="F3728" s="112">
        <f t="shared" si="449"/>
        <v>0</v>
      </c>
    </row>
    <row r="3729" spans="1:6" ht="15" customHeight="1">
      <c r="A3729" s="129"/>
      <c r="B3729" s="49" t="s">
        <v>7329</v>
      </c>
      <c r="C3729" s="18" t="s">
        <v>7330</v>
      </c>
      <c r="D3729" s="20">
        <v>108.42</v>
      </c>
      <c r="E3729" s="19">
        <f>IFERROR(VLOOKUP(B3729,'Techno Systems'!B:D,3,0),"")</f>
        <v>108.42</v>
      </c>
      <c r="F3729" s="112">
        <f t="shared" si="449"/>
        <v>0</v>
      </c>
    </row>
    <row r="3730" spans="1:6" ht="15" customHeight="1">
      <c r="A3730" s="129"/>
      <c r="B3730" s="49" t="s">
        <v>7172</v>
      </c>
      <c r="C3730" s="18" t="s">
        <v>7173</v>
      </c>
      <c r="D3730" s="20">
        <v>22.24</v>
      </c>
      <c r="E3730" s="19">
        <f>IFERROR(VLOOKUP(B3730,'Techno Systems'!B:D,3,0),"")</f>
        <v>22.24</v>
      </c>
      <c r="F3730" s="112">
        <f t="shared" si="449"/>
        <v>0</v>
      </c>
    </row>
    <row r="3731" spans="1:6" ht="15" customHeight="1">
      <c r="A3731" s="129"/>
      <c r="B3731" s="49" t="s">
        <v>7389</v>
      </c>
      <c r="C3731" s="18" t="s">
        <v>7390</v>
      </c>
      <c r="D3731" s="20">
        <v>26.41</v>
      </c>
      <c r="E3731" s="19">
        <f>IFERROR(VLOOKUP(B3731,'Techno Systems'!B:D,3,0),"")</f>
        <v>26.41</v>
      </c>
      <c r="F3731" s="112">
        <f t="shared" si="449"/>
        <v>0</v>
      </c>
    </row>
    <row r="3732" spans="1:6" ht="15" customHeight="1">
      <c r="A3732" s="129"/>
      <c r="B3732" s="49" t="s">
        <v>7362</v>
      </c>
      <c r="C3732" s="18" t="s">
        <v>7363</v>
      </c>
      <c r="D3732" s="20">
        <v>30.58</v>
      </c>
      <c r="E3732" s="19">
        <f>IFERROR(VLOOKUP(B3732,'Techno Systems'!B:D,3,0),"")</f>
        <v>30.58</v>
      </c>
      <c r="F3732" s="112">
        <f t="shared" si="449"/>
        <v>0</v>
      </c>
    </row>
    <row r="3733" spans="1:6" ht="15" customHeight="1">
      <c r="A3733" s="129"/>
      <c r="B3733" s="49" t="s">
        <v>7306</v>
      </c>
      <c r="C3733" s="18" t="s">
        <v>7307</v>
      </c>
      <c r="D3733" s="20">
        <v>34.75</v>
      </c>
      <c r="E3733" s="19">
        <f>IFERROR(VLOOKUP(B3733,'Techno Systems'!B:D,3,0),"")</f>
        <v>34.75</v>
      </c>
      <c r="F3733" s="112">
        <f t="shared" si="449"/>
        <v>0</v>
      </c>
    </row>
    <row r="3734" spans="1:6" ht="15" customHeight="1">
      <c r="A3734" s="130"/>
      <c r="B3734" s="50"/>
      <c r="C3734" s="6" t="s">
        <v>7441</v>
      </c>
      <c r="D3734" s="13"/>
      <c r="E3734" s="14"/>
      <c r="F3734" s="5"/>
    </row>
    <row r="3735" spans="1:6" ht="15" customHeight="1">
      <c r="A3735" s="129"/>
      <c r="B3735" s="49" t="s">
        <v>7346</v>
      </c>
      <c r="C3735" s="18" t="s">
        <v>7347</v>
      </c>
      <c r="D3735" s="20">
        <v>40.15</v>
      </c>
      <c r="E3735" s="19">
        <f>IFERROR(VLOOKUP(B3735,'Techno Systems'!B:D,3,0),"")</f>
        <v>40.15</v>
      </c>
      <c r="F3735" s="112">
        <f t="shared" ref="F3735:F3737" si="450">IFERROR(E3735/D3735-1,0)</f>
        <v>0</v>
      </c>
    </row>
    <row r="3736" spans="1:6" ht="15" customHeight="1">
      <c r="A3736" s="129"/>
      <c r="B3736" s="49" t="s">
        <v>7166</v>
      </c>
      <c r="C3736" s="18" t="s">
        <v>7167</v>
      </c>
      <c r="D3736" s="20">
        <v>40.15</v>
      </c>
      <c r="E3736" s="19">
        <f>IFERROR(VLOOKUP(B3736,'Techno Systems'!B:D,3,0),"")</f>
        <v>40.15</v>
      </c>
      <c r="F3736" s="112">
        <f t="shared" si="450"/>
        <v>0</v>
      </c>
    </row>
    <row r="3737" spans="1:6" ht="15" customHeight="1">
      <c r="A3737" s="129"/>
      <c r="B3737" s="49" t="s">
        <v>7391</v>
      </c>
      <c r="C3737" s="18" t="s">
        <v>7392</v>
      </c>
      <c r="D3737" s="20">
        <v>40.15</v>
      </c>
      <c r="E3737" s="19">
        <f>IFERROR(VLOOKUP(B3737,'Techno Systems'!B:D,3,0),"")</f>
        <v>40.15</v>
      </c>
      <c r="F3737" s="112">
        <f t="shared" si="450"/>
        <v>0</v>
      </c>
    </row>
    <row r="3738" spans="1:6" ht="15" customHeight="1">
      <c r="A3738" s="129"/>
      <c r="B3738" s="50"/>
      <c r="C3738" s="6" t="s">
        <v>11019</v>
      </c>
      <c r="D3738" s="13"/>
      <c r="E3738" s="10"/>
      <c r="F3738" s="5"/>
    </row>
    <row r="3739" spans="1:6" ht="15" customHeight="1">
      <c r="A3739" s="129"/>
      <c r="B3739" s="50"/>
      <c r="C3739" s="6" t="s">
        <v>11021</v>
      </c>
      <c r="D3739" s="13"/>
      <c r="E3739" s="10"/>
      <c r="F3739" s="5"/>
    </row>
    <row r="3740" spans="1:6" ht="15" customHeight="1">
      <c r="A3740" s="129"/>
      <c r="B3740" s="49" t="s">
        <v>10861</v>
      </c>
      <c r="C3740" s="18" t="s">
        <v>10862</v>
      </c>
      <c r="D3740" s="20">
        <v>163.62</v>
      </c>
      <c r="E3740" s="19">
        <f>IFERROR(VLOOKUP(B3740,'Techno Systems'!B:D,3,0),"")</f>
        <v>163.62</v>
      </c>
      <c r="F3740" s="112">
        <f t="shared" ref="F3740:F3753" si="451">IFERROR(E3740/D3740-1,0)</f>
        <v>0</v>
      </c>
    </row>
    <row r="3741" spans="1:6" ht="15" customHeight="1">
      <c r="A3741" s="129"/>
      <c r="B3741" s="49" t="s">
        <v>10880</v>
      </c>
      <c r="C3741" s="18" t="s">
        <v>10881</v>
      </c>
      <c r="D3741" s="20">
        <v>163.62</v>
      </c>
      <c r="E3741" s="19">
        <f>IFERROR(VLOOKUP(B3741,'Techno Systems'!B:D,3,0),"")</f>
        <v>163.62</v>
      </c>
      <c r="F3741" s="112">
        <f t="shared" si="451"/>
        <v>0</v>
      </c>
    </row>
    <row r="3742" spans="1:6" ht="15" customHeight="1">
      <c r="A3742" s="129"/>
      <c r="B3742" s="49" t="s">
        <v>10889</v>
      </c>
      <c r="C3742" s="18" t="s">
        <v>10890</v>
      </c>
      <c r="D3742" s="20">
        <v>232.8</v>
      </c>
      <c r="E3742" s="19">
        <f>IFERROR(VLOOKUP(B3742,'Techno Systems'!B:D,3,0),"")</f>
        <v>232.8</v>
      </c>
      <c r="F3742" s="112">
        <f t="shared" si="451"/>
        <v>0</v>
      </c>
    </row>
    <row r="3743" spans="1:6" ht="15" customHeight="1">
      <c r="A3743" s="129"/>
      <c r="B3743" s="49" t="s">
        <v>10845</v>
      </c>
      <c r="C3743" s="18" t="s">
        <v>10846</v>
      </c>
      <c r="D3743" s="20">
        <v>250.37</v>
      </c>
      <c r="E3743" s="19">
        <f>IFERROR(VLOOKUP(B3743,'Techno Systems'!B:D,3,0),"")</f>
        <v>250.37</v>
      </c>
      <c r="F3743" s="112">
        <f t="shared" si="451"/>
        <v>0</v>
      </c>
    </row>
    <row r="3744" spans="1:6" ht="15" customHeight="1">
      <c r="A3744" s="129"/>
      <c r="B3744" s="49" t="s">
        <v>10878</v>
      </c>
      <c r="C3744" s="18" t="s">
        <v>10879</v>
      </c>
      <c r="D3744" s="20">
        <v>250.37</v>
      </c>
      <c r="E3744" s="19">
        <f>IFERROR(VLOOKUP(B3744,'Techno Systems'!B:D,3,0),"")</f>
        <v>250.37</v>
      </c>
      <c r="F3744" s="112">
        <f t="shared" si="451"/>
        <v>0</v>
      </c>
    </row>
    <row r="3745" spans="1:6" ht="15" customHeight="1">
      <c r="A3745" s="129"/>
      <c r="B3745" s="49" t="s">
        <v>10895</v>
      </c>
      <c r="C3745" s="18" t="s">
        <v>10896</v>
      </c>
      <c r="D3745" s="20">
        <v>353.59</v>
      </c>
      <c r="E3745" s="19">
        <f>IFERROR(VLOOKUP(B3745,'Techno Systems'!B:D,3,0),"")</f>
        <v>353.59</v>
      </c>
      <c r="F3745" s="112">
        <f t="shared" si="451"/>
        <v>0</v>
      </c>
    </row>
    <row r="3746" spans="1:6" ht="15" customHeight="1">
      <c r="A3746" s="129"/>
      <c r="B3746" s="49" t="s">
        <v>10893</v>
      </c>
      <c r="C3746" s="18" t="s">
        <v>10894</v>
      </c>
      <c r="D3746" s="20">
        <v>362.38</v>
      </c>
      <c r="E3746" s="19">
        <f>IFERROR(VLOOKUP(B3746,'Techno Systems'!B:D,3,0),"")</f>
        <v>362.38</v>
      </c>
      <c r="F3746" s="112">
        <f t="shared" si="451"/>
        <v>0</v>
      </c>
    </row>
    <row r="3747" spans="1:6" ht="15" customHeight="1">
      <c r="A3747" s="129"/>
      <c r="B3747" s="49" t="s">
        <v>10829</v>
      </c>
      <c r="C3747" s="18" t="s">
        <v>10830</v>
      </c>
      <c r="D3747" s="20">
        <v>362.38</v>
      </c>
      <c r="E3747" s="19">
        <f>IFERROR(VLOOKUP(B3747,'Techno Systems'!B:D,3,0),"")</f>
        <v>362.38</v>
      </c>
      <c r="F3747" s="112">
        <f t="shared" si="451"/>
        <v>0</v>
      </c>
    </row>
    <row r="3748" spans="1:6" ht="15" customHeight="1">
      <c r="A3748" s="129"/>
      <c r="B3748" s="49" t="s">
        <v>10823</v>
      </c>
      <c r="C3748" s="18" t="s">
        <v>10824</v>
      </c>
      <c r="D3748" s="20">
        <v>500.74</v>
      </c>
      <c r="E3748" s="19">
        <f>IFERROR(VLOOKUP(B3748,'Techno Systems'!B:D,3,0),"")</f>
        <v>500.74</v>
      </c>
      <c r="F3748" s="112">
        <f t="shared" si="451"/>
        <v>0</v>
      </c>
    </row>
    <row r="3749" spans="1:6" ht="15" customHeight="1">
      <c r="A3749" s="129"/>
      <c r="B3749" s="49" t="s">
        <v>10871</v>
      </c>
      <c r="C3749" s="18" t="s">
        <v>10872</v>
      </c>
      <c r="D3749" s="20">
        <v>586.39</v>
      </c>
      <c r="E3749" s="19">
        <f>IFERROR(VLOOKUP(B3749,'Techno Systems'!B:D,3,0),"")</f>
        <v>586.39</v>
      </c>
      <c r="F3749" s="112">
        <f t="shared" si="451"/>
        <v>0</v>
      </c>
    </row>
    <row r="3750" spans="1:6" ht="15" customHeight="1">
      <c r="A3750" s="129"/>
      <c r="B3750" s="49" t="s">
        <v>10897</v>
      </c>
      <c r="C3750" s="18" t="s">
        <v>10898</v>
      </c>
      <c r="D3750" s="20">
        <v>586.39</v>
      </c>
      <c r="E3750" s="19">
        <f>IFERROR(VLOOKUP(B3750,'Techno Systems'!B:D,3,0),"")</f>
        <v>586.39</v>
      </c>
      <c r="F3750" s="112">
        <f t="shared" si="451"/>
        <v>0</v>
      </c>
    </row>
    <row r="3751" spans="1:6" ht="15" customHeight="1">
      <c r="A3751" s="129"/>
      <c r="B3751" s="49" t="s">
        <v>10793</v>
      </c>
      <c r="C3751" s="18" t="s">
        <v>10794</v>
      </c>
      <c r="D3751" s="20">
        <v>932.3</v>
      </c>
      <c r="E3751" s="19">
        <f>IFERROR(VLOOKUP(B3751,'Techno Systems'!B:D,3,0),"")</f>
        <v>932.3</v>
      </c>
      <c r="F3751" s="112">
        <f t="shared" si="451"/>
        <v>0</v>
      </c>
    </row>
    <row r="3752" spans="1:6" ht="15" customHeight="1">
      <c r="A3752" s="129"/>
      <c r="B3752" s="49" t="s">
        <v>10891</v>
      </c>
      <c r="C3752" s="18" t="s">
        <v>10892</v>
      </c>
      <c r="D3752" s="20">
        <v>1449.51</v>
      </c>
      <c r="E3752" s="19">
        <f>IFERROR(VLOOKUP(B3752,'Techno Systems'!B:D,3,0),"")</f>
        <v>1449.51</v>
      </c>
      <c r="F3752" s="112">
        <f t="shared" si="451"/>
        <v>0</v>
      </c>
    </row>
    <row r="3753" spans="1:6" ht="15" customHeight="1">
      <c r="A3753" s="129"/>
      <c r="B3753" s="49" t="s">
        <v>10805</v>
      </c>
      <c r="C3753" s="18" t="s">
        <v>10806</v>
      </c>
      <c r="D3753" s="20">
        <v>2174.27</v>
      </c>
      <c r="E3753" s="19">
        <f>IFERROR(VLOOKUP(B3753,'Techno Systems'!B:D,3,0),"")</f>
        <v>2174.27</v>
      </c>
      <c r="F3753" s="112">
        <f t="shared" si="451"/>
        <v>0</v>
      </c>
    </row>
    <row r="3754" spans="1:6" ht="17.25" customHeight="1">
      <c r="A3754" s="130"/>
      <c r="B3754" s="50"/>
      <c r="C3754" s="6" t="s">
        <v>11020</v>
      </c>
      <c r="D3754" s="8"/>
      <c r="E3754" s="10"/>
      <c r="F3754" s="5"/>
    </row>
    <row r="3755" spans="1:6" ht="15" customHeight="1">
      <c r="A3755" s="129"/>
      <c r="B3755" s="49" t="s">
        <v>10839</v>
      </c>
      <c r="C3755" s="18" t="s">
        <v>10840</v>
      </c>
      <c r="D3755" s="20">
        <v>301.98</v>
      </c>
      <c r="E3755" s="19">
        <f>IFERROR(VLOOKUP(B3755,'Techno Systems'!B:D,3,0),"")</f>
        <v>301.98</v>
      </c>
      <c r="F3755" s="112">
        <f t="shared" ref="F3755:F3760" si="452">IFERROR(E3755/D3755-1,0)</f>
        <v>0</v>
      </c>
    </row>
    <row r="3756" spans="1:6" ht="15" customHeight="1">
      <c r="A3756" s="129"/>
      <c r="B3756" s="49" t="s">
        <v>10873</v>
      </c>
      <c r="C3756" s="18" t="s">
        <v>10874</v>
      </c>
      <c r="D3756" s="20">
        <v>456.82</v>
      </c>
      <c r="E3756" s="19">
        <f>IFERROR(VLOOKUP(B3756,'Techno Systems'!B:D,3,0),"")</f>
        <v>456.82</v>
      </c>
      <c r="F3756" s="112">
        <f t="shared" si="452"/>
        <v>0</v>
      </c>
    </row>
    <row r="3757" spans="1:6" ht="15" customHeight="1">
      <c r="A3757" s="129"/>
      <c r="B3757" s="49" t="s">
        <v>10819</v>
      </c>
      <c r="C3757" s="18" t="s">
        <v>10820</v>
      </c>
      <c r="D3757" s="20">
        <v>638.01</v>
      </c>
      <c r="E3757" s="19">
        <f>IFERROR(VLOOKUP(B3757,'Techno Systems'!B:D,3,0),"")</f>
        <v>638.01</v>
      </c>
      <c r="F3757" s="112">
        <f t="shared" si="452"/>
        <v>0</v>
      </c>
    </row>
    <row r="3758" spans="1:6" ht="15" customHeight="1">
      <c r="A3758" s="129"/>
      <c r="B3758" s="49" t="s">
        <v>10855</v>
      </c>
      <c r="C3758" s="18" t="s">
        <v>10856</v>
      </c>
      <c r="D3758" s="20">
        <v>1277.1099999999999</v>
      </c>
      <c r="E3758" s="19">
        <f>IFERROR(VLOOKUP(B3758,'Techno Systems'!B:D,3,0),"")</f>
        <v>1277.1099999999999</v>
      </c>
      <c r="F3758" s="112">
        <f t="shared" si="452"/>
        <v>0</v>
      </c>
    </row>
    <row r="3759" spans="1:6" ht="15" customHeight="1">
      <c r="A3759" s="129"/>
      <c r="B3759" s="49" t="s">
        <v>10859</v>
      </c>
      <c r="C3759" s="18" t="s">
        <v>10860</v>
      </c>
      <c r="D3759" s="20">
        <v>2001.86</v>
      </c>
      <c r="E3759" s="19">
        <f>IFERROR(VLOOKUP(B3759,'Techno Systems'!B:D,3,0),"")</f>
        <v>2001.86</v>
      </c>
      <c r="F3759" s="112">
        <f t="shared" si="452"/>
        <v>0</v>
      </c>
    </row>
    <row r="3760" spans="1:6" ht="15" customHeight="1">
      <c r="A3760" s="129"/>
      <c r="B3760" s="49" t="s">
        <v>10865</v>
      </c>
      <c r="C3760" s="18" t="s">
        <v>10866</v>
      </c>
      <c r="D3760" s="20">
        <v>3089</v>
      </c>
      <c r="E3760" s="19">
        <f>IFERROR(VLOOKUP(B3760,'Techno Systems'!B:D,3,0),"")</f>
        <v>3089</v>
      </c>
      <c r="F3760" s="112">
        <f t="shared" si="452"/>
        <v>0</v>
      </c>
    </row>
    <row r="3761" spans="1:6" ht="18" customHeight="1">
      <c r="A3761" s="130"/>
      <c r="B3761" s="50"/>
      <c r="C3761" s="6" t="s">
        <v>11022</v>
      </c>
      <c r="D3761" s="8"/>
      <c r="E3761" s="10"/>
      <c r="F3761" s="5"/>
    </row>
    <row r="3762" spans="1:6" ht="15" customHeight="1">
      <c r="A3762" s="129"/>
      <c r="B3762" s="49" t="s">
        <v>10876</v>
      </c>
      <c r="C3762" s="18" t="s">
        <v>10877</v>
      </c>
      <c r="D3762" s="20">
        <v>46.77</v>
      </c>
      <c r="E3762" s="19">
        <f>IFERROR(VLOOKUP(B3762,'Techno Systems'!B:D,3,0),"")</f>
        <v>46.77</v>
      </c>
      <c r="F3762" s="112">
        <f t="shared" ref="F3762:F3763" si="453">IFERROR(E3762/D3762-1,0)</f>
        <v>0</v>
      </c>
    </row>
    <row r="3763" spans="1:6" ht="15" customHeight="1">
      <c r="A3763" s="129"/>
      <c r="B3763" s="49" t="s">
        <v>10813</v>
      </c>
      <c r="C3763" s="18" t="s">
        <v>10814</v>
      </c>
      <c r="D3763" s="20">
        <v>78.31</v>
      </c>
      <c r="E3763" s="19">
        <f>IFERROR(VLOOKUP(B3763,'Techno Systems'!B:D,3,0),"")</f>
        <v>78.31</v>
      </c>
      <c r="F3763" s="112">
        <f t="shared" si="453"/>
        <v>0</v>
      </c>
    </row>
    <row r="3764" spans="1:6" ht="14.25" customHeight="1">
      <c r="A3764" s="130"/>
      <c r="B3764" s="50"/>
      <c r="C3764" s="6" t="s">
        <v>4651</v>
      </c>
      <c r="D3764" s="13"/>
      <c r="E3764" s="14"/>
      <c r="F3764" s="5"/>
    </row>
    <row r="3765" spans="1:6" ht="15" customHeight="1">
      <c r="A3765" s="130"/>
      <c r="B3765" s="132" t="s">
        <v>8864</v>
      </c>
      <c r="C3765" s="18" t="s">
        <v>8865</v>
      </c>
      <c r="D3765" s="20">
        <v>122.61</v>
      </c>
      <c r="E3765" s="19">
        <f>IFERROR(VLOOKUP(B3765,'Techno Systems'!B:D,3,0),"")</f>
        <v>122.61</v>
      </c>
      <c r="F3765" s="112">
        <f t="shared" ref="F3765:F3781" si="454">IFERROR(E3765/D3765-1,0)</f>
        <v>0</v>
      </c>
    </row>
    <row r="3766" spans="1:6" ht="15" customHeight="1">
      <c r="A3766" s="130"/>
      <c r="B3766" s="132" t="s">
        <v>8866</v>
      </c>
      <c r="C3766" s="18" t="s">
        <v>8867</v>
      </c>
      <c r="D3766" s="20">
        <v>122.61</v>
      </c>
      <c r="E3766" s="19">
        <f>IFERROR(VLOOKUP(B3766,'Techno Systems'!B:D,3,0),"")</f>
        <v>122.61</v>
      </c>
      <c r="F3766" s="112">
        <f t="shared" si="454"/>
        <v>0</v>
      </c>
    </row>
    <row r="3767" spans="1:6" ht="15" customHeight="1">
      <c r="A3767" s="130"/>
      <c r="B3767" s="132" t="s">
        <v>8868</v>
      </c>
      <c r="C3767" s="18" t="s">
        <v>8869</v>
      </c>
      <c r="D3767" s="20">
        <v>122.61</v>
      </c>
      <c r="E3767" s="19">
        <f>IFERROR(VLOOKUP(B3767,'Techno Systems'!B:D,3,0),"")</f>
        <v>122.61</v>
      </c>
      <c r="F3767" s="112">
        <f t="shared" si="454"/>
        <v>0</v>
      </c>
    </row>
    <row r="3768" spans="1:6" ht="15" customHeight="1">
      <c r="A3768" s="130"/>
      <c r="B3768" s="132" t="s">
        <v>8870</v>
      </c>
      <c r="C3768" s="18" t="s">
        <v>8871</v>
      </c>
      <c r="D3768" s="20">
        <v>122.61</v>
      </c>
      <c r="E3768" s="19">
        <f>IFERROR(VLOOKUP(B3768,'Techno Systems'!B:D,3,0),"")</f>
        <v>122.61</v>
      </c>
      <c r="F3768" s="112">
        <f t="shared" si="454"/>
        <v>0</v>
      </c>
    </row>
    <row r="3769" spans="1:6" ht="15" customHeight="1">
      <c r="A3769" s="130"/>
      <c r="B3769" s="132" t="s">
        <v>8872</v>
      </c>
      <c r="C3769" s="18" t="s">
        <v>8873</v>
      </c>
      <c r="D3769" s="20">
        <v>122.61</v>
      </c>
      <c r="E3769" s="19">
        <f>IFERROR(VLOOKUP(B3769,'Techno Systems'!B:D,3,0),"")</f>
        <v>122.61</v>
      </c>
      <c r="F3769" s="112">
        <f t="shared" si="454"/>
        <v>0</v>
      </c>
    </row>
    <row r="3770" spans="1:6" ht="15" customHeight="1">
      <c r="A3770" s="130"/>
      <c r="B3770" s="132" t="s">
        <v>8874</v>
      </c>
      <c r="C3770" s="18" t="s">
        <v>8875</v>
      </c>
      <c r="D3770" s="20">
        <v>122.61</v>
      </c>
      <c r="E3770" s="19">
        <f>IFERROR(VLOOKUP(B3770,'Techno Systems'!B:D,3,0),"")</f>
        <v>122.61</v>
      </c>
      <c r="F3770" s="112">
        <f t="shared" si="454"/>
        <v>0</v>
      </c>
    </row>
    <row r="3771" spans="1:6" ht="15" customHeight="1">
      <c r="A3771" s="129"/>
      <c r="B3771" s="49" t="s">
        <v>4530</v>
      </c>
      <c r="C3771" s="18" t="s">
        <v>6569</v>
      </c>
      <c r="D3771" s="20">
        <v>122.61</v>
      </c>
      <c r="E3771" s="19">
        <f>IFERROR(VLOOKUP(B3771,'Techno Systems'!B:D,3,0),"")</f>
        <v>122.61</v>
      </c>
      <c r="F3771" s="112">
        <f t="shared" si="454"/>
        <v>0</v>
      </c>
    </row>
    <row r="3772" spans="1:6" ht="15" customHeight="1">
      <c r="A3772" s="129"/>
      <c r="B3772" s="49" t="s">
        <v>4531</v>
      </c>
      <c r="C3772" s="18" t="s">
        <v>6570</v>
      </c>
      <c r="D3772" s="20">
        <v>122.61</v>
      </c>
      <c r="E3772" s="19">
        <f>IFERROR(VLOOKUP(B3772,'Techno Systems'!B:D,3,0),"")</f>
        <v>122.61</v>
      </c>
      <c r="F3772" s="112">
        <f t="shared" si="454"/>
        <v>0</v>
      </c>
    </row>
    <row r="3773" spans="1:6" ht="15" customHeight="1">
      <c r="A3773" s="129"/>
      <c r="B3773" s="49" t="s">
        <v>4532</v>
      </c>
      <c r="C3773" s="18" t="s">
        <v>6571</v>
      </c>
      <c r="D3773" s="20">
        <v>122.61</v>
      </c>
      <c r="E3773" s="19">
        <f>IFERROR(VLOOKUP(B3773,'Techno Systems'!B:D,3,0),"")</f>
        <v>122.61</v>
      </c>
      <c r="F3773" s="112">
        <f t="shared" si="454"/>
        <v>0</v>
      </c>
    </row>
    <row r="3774" spans="1:6" ht="15" customHeight="1">
      <c r="A3774" s="129"/>
      <c r="B3774" s="49" t="s">
        <v>4533</v>
      </c>
      <c r="C3774" s="18" t="s">
        <v>6572</v>
      </c>
      <c r="D3774" s="20">
        <v>122.61</v>
      </c>
      <c r="E3774" s="19">
        <f>IFERROR(VLOOKUP(B3774,'Techno Systems'!B:D,3,0),"")</f>
        <v>122.61</v>
      </c>
      <c r="F3774" s="112">
        <f t="shared" si="454"/>
        <v>0</v>
      </c>
    </row>
    <row r="3775" spans="1:6" ht="15" customHeight="1">
      <c r="A3775" s="129"/>
      <c r="B3775" s="49" t="s">
        <v>4534</v>
      </c>
      <c r="C3775" s="18" t="s">
        <v>6573</v>
      </c>
      <c r="D3775" s="20">
        <v>122.61</v>
      </c>
      <c r="E3775" s="19">
        <f>IFERROR(VLOOKUP(B3775,'Techno Systems'!B:D,3,0),"")</f>
        <v>122.61</v>
      </c>
      <c r="F3775" s="112">
        <f t="shared" si="454"/>
        <v>0</v>
      </c>
    </row>
    <row r="3776" spans="1:6" ht="15" customHeight="1">
      <c r="A3776" s="129"/>
      <c r="B3776" s="49" t="s">
        <v>4535</v>
      </c>
      <c r="C3776" s="18" t="s">
        <v>6574</v>
      </c>
      <c r="D3776" s="20">
        <v>122.61</v>
      </c>
      <c r="E3776" s="19">
        <f>IFERROR(VLOOKUP(B3776,'Techno Systems'!B:D,3,0),"")</f>
        <v>122.61</v>
      </c>
      <c r="F3776" s="112">
        <f t="shared" si="454"/>
        <v>0</v>
      </c>
    </row>
    <row r="3777" spans="1:6" ht="15" customHeight="1">
      <c r="A3777" s="129"/>
      <c r="B3777" s="49" t="s">
        <v>4536</v>
      </c>
      <c r="C3777" s="18" t="s">
        <v>6575</v>
      </c>
      <c r="D3777" s="20">
        <v>122.61</v>
      </c>
      <c r="E3777" s="19">
        <f>IFERROR(VLOOKUP(B3777,'Techno Systems'!B:D,3,0),"")</f>
        <v>122.61</v>
      </c>
      <c r="F3777" s="112">
        <f t="shared" si="454"/>
        <v>0</v>
      </c>
    </row>
    <row r="3778" spans="1:6" ht="15" customHeight="1">
      <c r="A3778" s="129"/>
      <c r="B3778" s="49" t="s">
        <v>4537</v>
      </c>
      <c r="C3778" s="18" t="s">
        <v>6576</v>
      </c>
      <c r="D3778" s="20">
        <v>122.61</v>
      </c>
      <c r="E3778" s="19">
        <f>IFERROR(VLOOKUP(B3778,'Techno Systems'!B:D,3,0),"")</f>
        <v>122.61</v>
      </c>
      <c r="F3778" s="112">
        <f t="shared" si="454"/>
        <v>0</v>
      </c>
    </row>
    <row r="3779" spans="1:6" ht="15" customHeight="1">
      <c r="A3779" s="129"/>
      <c r="B3779" s="49" t="s">
        <v>4538</v>
      </c>
      <c r="C3779" s="18" t="s">
        <v>4539</v>
      </c>
      <c r="D3779" s="20">
        <v>122.61</v>
      </c>
      <c r="E3779" s="19">
        <f>IFERROR(VLOOKUP(B3779,'Techno Systems'!B:D,3,0),"")</f>
        <v>122.61</v>
      </c>
      <c r="F3779" s="112">
        <f t="shared" si="454"/>
        <v>0</v>
      </c>
    </row>
    <row r="3780" spans="1:6" ht="15" customHeight="1">
      <c r="A3780" s="129"/>
      <c r="B3780" s="49" t="s">
        <v>4540</v>
      </c>
      <c r="C3780" s="18" t="s">
        <v>4541</v>
      </c>
      <c r="D3780" s="20">
        <v>122.61</v>
      </c>
      <c r="E3780" s="19">
        <f>IFERROR(VLOOKUP(B3780,'Techno Systems'!B:D,3,0),"")</f>
        <v>122.61</v>
      </c>
      <c r="F3780" s="112">
        <f t="shared" si="454"/>
        <v>0</v>
      </c>
    </row>
    <row r="3781" spans="1:6" ht="15" customHeight="1">
      <c r="A3781" s="129"/>
      <c r="B3781" s="49" t="s">
        <v>4542</v>
      </c>
      <c r="C3781" s="18" t="s">
        <v>4543</v>
      </c>
      <c r="D3781" s="20">
        <v>122.61</v>
      </c>
      <c r="E3781" s="19">
        <f>IFERROR(VLOOKUP(B3781,'Techno Systems'!B:D,3,0),"")</f>
        <v>122.61</v>
      </c>
      <c r="F3781" s="112">
        <f t="shared" si="454"/>
        <v>0</v>
      </c>
    </row>
    <row r="3782" spans="1:6" ht="6.95" customHeight="1">
      <c r="A3782" s="130"/>
      <c r="B3782" s="50"/>
      <c r="C3782" s="18"/>
      <c r="D3782" s="8"/>
      <c r="E3782" s="14"/>
      <c r="F3782" s="5"/>
    </row>
    <row r="3783" spans="1:6" ht="15" customHeight="1">
      <c r="A3783" s="129"/>
      <c r="B3783" s="49" t="s">
        <v>4975</v>
      </c>
      <c r="C3783" s="18" t="s">
        <v>6551</v>
      </c>
      <c r="D3783" s="20">
        <v>123.88</v>
      </c>
      <c r="E3783" s="19">
        <f>IFERROR(VLOOKUP(B3783,'Techno Systems'!B:D,3,0),"")</f>
        <v>123.88</v>
      </c>
      <c r="F3783" s="112">
        <f t="shared" ref="F3783:F3799" si="455">IFERROR(E3783/D3783-1,0)</f>
        <v>0</v>
      </c>
    </row>
    <row r="3784" spans="1:6" ht="15" customHeight="1">
      <c r="A3784" s="129"/>
      <c r="B3784" s="49" t="s">
        <v>4813</v>
      </c>
      <c r="C3784" s="18" t="s">
        <v>6552</v>
      </c>
      <c r="D3784" s="20">
        <v>123.88</v>
      </c>
      <c r="E3784" s="19">
        <f>IFERROR(VLOOKUP(B3784,'Techno Systems'!B:D,3,0),"")</f>
        <v>123.88</v>
      </c>
      <c r="F3784" s="112">
        <f t="shared" si="455"/>
        <v>0</v>
      </c>
    </row>
    <row r="3785" spans="1:6" ht="15" customHeight="1">
      <c r="A3785" s="129"/>
      <c r="B3785" s="49" t="s">
        <v>4961</v>
      </c>
      <c r="C3785" s="18" t="s">
        <v>6553</v>
      </c>
      <c r="D3785" s="20">
        <v>123.88</v>
      </c>
      <c r="E3785" s="19">
        <f>IFERROR(VLOOKUP(B3785,'Techno Systems'!B:D,3,0),"")</f>
        <v>123.88</v>
      </c>
      <c r="F3785" s="112">
        <f t="shared" si="455"/>
        <v>0</v>
      </c>
    </row>
    <row r="3786" spans="1:6" ht="15" customHeight="1">
      <c r="A3786" s="129"/>
      <c r="B3786" s="49" t="s">
        <v>4922</v>
      </c>
      <c r="C3786" s="18" t="s">
        <v>6554</v>
      </c>
      <c r="D3786" s="20">
        <v>123.88</v>
      </c>
      <c r="E3786" s="19">
        <f>IFERROR(VLOOKUP(B3786,'Techno Systems'!B:D,3,0),"")</f>
        <v>123.88</v>
      </c>
      <c r="F3786" s="112">
        <f t="shared" si="455"/>
        <v>0</v>
      </c>
    </row>
    <row r="3787" spans="1:6" ht="15" customHeight="1">
      <c r="A3787" s="129"/>
      <c r="B3787" s="49" t="s">
        <v>5094</v>
      </c>
      <c r="C3787" s="18" t="s">
        <v>6559</v>
      </c>
      <c r="D3787" s="20">
        <v>123.88</v>
      </c>
      <c r="E3787" s="19">
        <f>IFERROR(VLOOKUP(B3787,'Techno Systems'!B:D,3,0),"")</f>
        <v>123.88</v>
      </c>
      <c r="F3787" s="112">
        <f t="shared" si="455"/>
        <v>0</v>
      </c>
    </row>
    <row r="3788" spans="1:6" ht="15" customHeight="1">
      <c r="A3788" s="129"/>
      <c r="B3788" s="49" t="s">
        <v>5001</v>
      </c>
      <c r="C3788" s="18" t="s">
        <v>6560</v>
      </c>
      <c r="D3788" s="20">
        <v>123.88</v>
      </c>
      <c r="E3788" s="19">
        <f>IFERROR(VLOOKUP(B3788,'Techno Systems'!B:D,3,0),"")</f>
        <v>123.88</v>
      </c>
      <c r="F3788" s="112">
        <f t="shared" si="455"/>
        <v>0</v>
      </c>
    </row>
    <row r="3789" spans="1:6" ht="15" customHeight="1">
      <c r="A3789" s="129"/>
      <c r="B3789" s="49" t="s">
        <v>4519</v>
      </c>
      <c r="C3789" s="18" t="s">
        <v>6561</v>
      </c>
      <c r="D3789" s="20">
        <v>123.88</v>
      </c>
      <c r="E3789" s="19">
        <f>IFERROR(VLOOKUP(B3789,'Techno Systems'!B:D,3,0),"")</f>
        <v>123.88</v>
      </c>
      <c r="F3789" s="112">
        <f t="shared" si="455"/>
        <v>0</v>
      </c>
    </row>
    <row r="3790" spans="1:6" ht="15" customHeight="1">
      <c r="A3790" s="129"/>
      <c r="B3790" s="49" t="s">
        <v>4520</v>
      </c>
      <c r="C3790" s="18" t="s">
        <v>6562</v>
      </c>
      <c r="D3790" s="20">
        <v>123.88</v>
      </c>
      <c r="E3790" s="19">
        <f>IFERROR(VLOOKUP(B3790,'Techno Systems'!B:D,3,0),"")</f>
        <v>123.88</v>
      </c>
      <c r="F3790" s="112">
        <f t="shared" si="455"/>
        <v>0</v>
      </c>
    </row>
    <row r="3791" spans="1:6" ht="15" customHeight="1">
      <c r="A3791" s="129"/>
      <c r="B3791" s="49" t="s">
        <v>4521</v>
      </c>
      <c r="C3791" s="18" t="s">
        <v>6563</v>
      </c>
      <c r="D3791" s="20">
        <v>123.88</v>
      </c>
      <c r="E3791" s="19">
        <f>IFERROR(VLOOKUP(B3791,'Techno Systems'!B:D,3,0),"")</f>
        <v>123.88</v>
      </c>
      <c r="F3791" s="112">
        <f t="shared" si="455"/>
        <v>0</v>
      </c>
    </row>
    <row r="3792" spans="1:6" ht="15" customHeight="1">
      <c r="A3792" s="129"/>
      <c r="B3792" s="49" t="s">
        <v>4522</v>
      </c>
      <c r="C3792" s="18" t="s">
        <v>6564</v>
      </c>
      <c r="D3792" s="20">
        <v>123.88</v>
      </c>
      <c r="E3792" s="19">
        <f>IFERROR(VLOOKUP(B3792,'Techno Systems'!B:D,3,0),"")</f>
        <v>123.88</v>
      </c>
      <c r="F3792" s="112">
        <f t="shared" si="455"/>
        <v>0</v>
      </c>
    </row>
    <row r="3793" spans="1:6" ht="15" customHeight="1">
      <c r="A3793" s="129"/>
      <c r="B3793" s="49" t="s">
        <v>4523</v>
      </c>
      <c r="C3793" s="18" t="s">
        <v>6565</v>
      </c>
      <c r="D3793" s="20">
        <v>123.88</v>
      </c>
      <c r="E3793" s="19">
        <f>IFERROR(VLOOKUP(B3793,'Techno Systems'!B:D,3,0),"")</f>
        <v>123.88</v>
      </c>
      <c r="F3793" s="112">
        <f t="shared" si="455"/>
        <v>0</v>
      </c>
    </row>
    <row r="3794" spans="1:6" ht="15" customHeight="1">
      <c r="A3794" s="129"/>
      <c r="B3794" s="49" t="s">
        <v>4524</v>
      </c>
      <c r="C3794" s="18" t="s">
        <v>6566</v>
      </c>
      <c r="D3794" s="20">
        <v>123.88</v>
      </c>
      <c r="E3794" s="19">
        <f>IFERROR(VLOOKUP(B3794,'Techno Systems'!B:D,3,0),"")</f>
        <v>123.88</v>
      </c>
      <c r="F3794" s="112">
        <f t="shared" si="455"/>
        <v>0</v>
      </c>
    </row>
    <row r="3795" spans="1:6" ht="15" customHeight="1">
      <c r="A3795" s="129"/>
      <c r="B3795" s="49" t="s">
        <v>4525</v>
      </c>
      <c r="C3795" s="18" t="s">
        <v>6567</v>
      </c>
      <c r="D3795" s="20">
        <v>123.88</v>
      </c>
      <c r="E3795" s="19">
        <f>IFERROR(VLOOKUP(B3795,'Techno Systems'!B:D,3,0),"")</f>
        <v>123.88</v>
      </c>
      <c r="F3795" s="112">
        <f t="shared" si="455"/>
        <v>0</v>
      </c>
    </row>
    <row r="3796" spans="1:6" ht="15" customHeight="1">
      <c r="A3796" s="129"/>
      <c r="B3796" s="49" t="s">
        <v>4526</v>
      </c>
      <c r="C3796" s="18" t="s">
        <v>6568</v>
      </c>
      <c r="D3796" s="20">
        <v>123.88</v>
      </c>
      <c r="E3796" s="19">
        <f>IFERROR(VLOOKUP(B3796,'Techno Systems'!B:D,3,0),"")</f>
        <v>123.88</v>
      </c>
      <c r="F3796" s="112">
        <f t="shared" si="455"/>
        <v>0</v>
      </c>
    </row>
    <row r="3797" spans="1:6" ht="15" customHeight="1">
      <c r="A3797" s="129"/>
      <c r="B3797" s="49" t="s">
        <v>4527</v>
      </c>
      <c r="C3797" s="18" t="s">
        <v>6555</v>
      </c>
      <c r="D3797" s="20">
        <v>123.88</v>
      </c>
      <c r="E3797" s="19">
        <f>IFERROR(VLOOKUP(B3797,'Techno Systems'!B:D,3,0),"")</f>
        <v>123.88</v>
      </c>
      <c r="F3797" s="112">
        <f t="shared" si="455"/>
        <v>0</v>
      </c>
    </row>
    <row r="3798" spans="1:6" ht="15" customHeight="1">
      <c r="A3798" s="129"/>
      <c r="B3798" s="49" t="s">
        <v>4528</v>
      </c>
      <c r="C3798" s="18" t="s">
        <v>6556</v>
      </c>
      <c r="D3798" s="20">
        <v>123.88</v>
      </c>
      <c r="E3798" s="19">
        <f>IFERROR(VLOOKUP(B3798,'Techno Systems'!B:D,3,0),"")</f>
        <v>123.88</v>
      </c>
      <c r="F3798" s="112">
        <f t="shared" si="455"/>
        <v>0</v>
      </c>
    </row>
    <row r="3799" spans="1:6" ht="15" customHeight="1">
      <c r="A3799" s="129"/>
      <c r="B3799" s="49" t="s">
        <v>4529</v>
      </c>
      <c r="C3799" s="18" t="s">
        <v>6557</v>
      </c>
      <c r="D3799" s="20">
        <v>123.88</v>
      </c>
      <c r="E3799" s="19">
        <f>IFERROR(VLOOKUP(B3799,'Techno Systems'!B:D,3,0),"")</f>
        <v>123.88</v>
      </c>
      <c r="F3799" s="112">
        <f t="shared" si="455"/>
        <v>0</v>
      </c>
    </row>
    <row r="3800" spans="1:6" ht="6.95" customHeight="1">
      <c r="A3800" s="130"/>
      <c r="B3800" s="50"/>
      <c r="C3800" s="18"/>
      <c r="D3800" s="8"/>
      <c r="E3800" s="14"/>
      <c r="F3800" s="5"/>
    </row>
    <row r="3801" spans="1:6" ht="15" customHeight="1">
      <c r="A3801" s="130"/>
      <c r="B3801" s="132" t="s">
        <v>8842</v>
      </c>
      <c r="C3801" s="18" t="s">
        <v>8843</v>
      </c>
      <c r="D3801" s="20">
        <v>178.23</v>
      </c>
      <c r="E3801" s="19">
        <f>IFERROR(VLOOKUP(B3801,'Techno Systems'!B:D,3,0),"")</f>
        <v>178.23</v>
      </c>
      <c r="F3801" s="112">
        <f t="shared" ref="F3801:F3817" si="456">IFERROR(E3801/D3801-1,0)</f>
        <v>0</v>
      </c>
    </row>
    <row r="3802" spans="1:6" ht="15" customHeight="1">
      <c r="A3802" s="130"/>
      <c r="B3802" s="132" t="s">
        <v>8844</v>
      </c>
      <c r="C3802" s="18" t="s">
        <v>8845</v>
      </c>
      <c r="D3802" s="20">
        <v>178.23</v>
      </c>
      <c r="E3802" s="19">
        <f>IFERROR(VLOOKUP(B3802,'Techno Systems'!B:D,3,0),"")</f>
        <v>178.23</v>
      </c>
      <c r="F3802" s="112">
        <f t="shared" si="456"/>
        <v>0</v>
      </c>
    </row>
    <row r="3803" spans="1:6" ht="15" customHeight="1">
      <c r="A3803" s="130"/>
      <c r="B3803" s="132" t="s">
        <v>8846</v>
      </c>
      <c r="C3803" s="18" t="s">
        <v>8847</v>
      </c>
      <c r="D3803" s="20">
        <v>178.23</v>
      </c>
      <c r="E3803" s="19">
        <f>IFERROR(VLOOKUP(B3803,'Techno Systems'!B:D,3,0),"")</f>
        <v>178.23</v>
      </c>
      <c r="F3803" s="112">
        <f t="shared" si="456"/>
        <v>0</v>
      </c>
    </row>
    <row r="3804" spans="1:6" ht="15" customHeight="1">
      <c r="A3804" s="130"/>
      <c r="B3804" s="132" t="s">
        <v>8848</v>
      </c>
      <c r="C3804" s="18" t="s">
        <v>8849</v>
      </c>
      <c r="D3804" s="20">
        <v>178.23</v>
      </c>
      <c r="E3804" s="19">
        <f>IFERROR(VLOOKUP(B3804,'Techno Systems'!B:D,3,0),"")</f>
        <v>178.23</v>
      </c>
      <c r="F3804" s="112">
        <f t="shared" si="456"/>
        <v>0</v>
      </c>
    </row>
    <row r="3805" spans="1:6" ht="15" customHeight="1">
      <c r="A3805" s="130"/>
      <c r="B3805" s="132" t="s">
        <v>8850</v>
      </c>
      <c r="C3805" s="18" t="s">
        <v>8851</v>
      </c>
      <c r="D3805" s="20">
        <v>178.23</v>
      </c>
      <c r="E3805" s="19">
        <f>IFERROR(VLOOKUP(B3805,'Techno Systems'!B:D,3,0),"")</f>
        <v>178.23</v>
      </c>
      <c r="F3805" s="112">
        <f t="shared" si="456"/>
        <v>0</v>
      </c>
    </row>
    <row r="3806" spans="1:6" ht="15" customHeight="1">
      <c r="A3806" s="130"/>
      <c r="B3806" s="132" t="s">
        <v>8852</v>
      </c>
      <c r="C3806" s="18" t="s">
        <v>8853</v>
      </c>
      <c r="D3806" s="20">
        <v>178.23</v>
      </c>
      <c r="E3806" s="19">
        <f>IFERROR(VLOOKUP(B3806,'Techno Systems'!B:D,3,0),"")</f>
        <v>178.23</v>
      </c>
      <c r="F3806" s="112">
        <f t="shared" si="456"/>
        <v>0</v>
      </c>
    </row>
    <row r="3807" spans="1:6" ht="15" customHeight="1">
      <c r="A3807" s="130"/>
      <c r="B3807" s="132" t="s">
        <v>8854</v>
      </c>
      <c r="C3807" s="18" t="s">
        <v>8855</v>
      </c>
      <c r="D3807" s="20">
        <v>178.23</v>
      </c>
      <c r="E3807" s="19">
        <f>IFERROR(VLOOKUP(B3807,'Techno Systems'!B:D,3,0),"")</f>
        <v>178.23</v>
      </c>
      <c r="F3807" s="112">
        <f t="shared" si="456"/>
        <v>0</v>
      </c>
    </row>
    <row r="3808" spans="1:6" ht="15" customHeight="1">
      <c r="A3808" s="130"/>
      <c r="B3808" s="132" t="s">
        <v>8856</v>
      </c>
      <c r="C3808" s="18" t="s">
        <v>8857</v>
      </c>
      <c r="D3808" s="20">
        <v>178.23</v>
      </c>
      <c r="E3808" s="19">
        <f>IFERROR(VLOOKUP(B3808,'Techno Systems'!B:D,3,0),"")</f>
        <v>178.23</v>
      </c>
      <c r="F3808" s="112">
        <f t="shared" si="456"/>
        <v>0</v>
      </c>
    </row>
    <row r="3809" spans="1:6" ht="15" customHeight="1">
      <c r="A3809" s="130"/>
      <c r="B3809" s="132" t="s">
        <v>8858</v>
      </c>
      <c r="C3809" s="18" t="s">
        <v>8859</v>
      </c>
      <c r="D3809" s="20">
        <v>178.23</v>
      </c>
      <c r="E3809" s="19">
        <f>IFERROR(VLOOKUP(B3809,'Techno Systems'!B:D,3,0),"")</f>
        <v>178.23</v>
      </c>
      <c r="F3809" s="112">
        <f t="shared" si="456"/>
        <v>0</v>
      </c>
    </row>
    <row r="3810" spans="1:6" ht="15" customHeight="1">
      <c r="A3810" s="130"/>
      <c r="B3810" s="132" t="s">
        <v>8860</v>
      </c>
      <c r="C3810" s="18" t="s">
        <v>8861</v>
      </c>
      <c r="D3810" s="20">
        <v>178.23</v>
      </c>
      <c r="E3810" s="19">
        <f>IFERROR(VLOOKUP(B3810,'Techno Systems'!B:D,3,0),"")</f>
        <v>178.23</v>
      </c>
      <c r="F3810" s="112">
        <f t="shared" si="456"/>
        <v>0</v>
      </c>
    </row>
    <row r="3811" spans="1:6" ht="15" customHeight="1">
      <c r="A3811" s="130"/>
      <c r="B3811" s="132" t="s">
        <v>8862</v>
      </c>
      <c r="C3811" s="18" t="s">
        <v>8863</v>
      </c>
      <c r="D3811" s="20">
        <v>178.23</v>
      </c>
      <c r="E3811" s="19">
        <f>IFERROR(VLOOKUP(B3811,'Techno Systems'!B:D,3,0),"")</f>
        <v>178.23</v>
      </c>
      <c r="F3811" s="112">
        <f t="shared" si="456"/>
        <v>0</v>
      </c>
    </row>
    <row r="3812" spans="1:6" ht="15" customHeight="1">
      <c r="A3812" s="129"/>
      <c r="B3812" s="49" t="s">
        <v>7520</v>
      </c>
      <c r="C3812" s="18" t="s">
        <v>7521</v>
      </c>
      <c r="D3812" s="20">
        <v>178.23</v>
      </c>
      <c r="E3812" s="19">
        <f>IFERROR(VLOOKUP(B3812,'Techno Systems'!B:D,3,0),"")</f>
        <v>178.23</v>
      </c>
      <c r="F3812" s="112">
        <f t="shared" si="456"/>
        <v>0</v>
      </c>
    </row>
    <row r="3813" spans="1:6" ht="15" customHeight="1">
      <c r="A3813" s="129"/>
      <c r="B3813" s="49" t="s">
        <v>4511</v>
      </c>
      <c r="C3813" s="18" t="s">
        <v>9883</v>
      </c>
      <c r="D3813" s="20">
        <v>178.23</v>
      </c>
      <c r="E3813" s="19">
        <f>IFERROR(VLOOKUP(B3813,'Techno Systems'!B:D,3,0),"")</f>
        <v>178.23</v>
      </c>
      <c r="F3813" s="112">
        <f t="shared" si="456"/>
        <v>0</v>
      </c>
    </row>
    <row r="3814" spans="1:6" ht="15" customHeight="1">
      <c r="A3814" s="129"/>
      <c r="B3814" s="49" t="s">
        <v>4512</v>
      </c>
      <c r="C3814" s="18" t="s">
        <v>9838</v>
      </c>
      <c r="D3814" s="20">
        <v>178.23</v>
      </c>
      <c r="E3814" s="19">
        <f>IFERROR(VLOOKUP(B3814,'Techno Systems'!B:D,3,0),"")</f>
        <v>178.23</v>
      </c>
      <c r="F3814" s="112">
        <f t="shared" si="456"/>
        <v>0</v>
      </c>
    </row>
    <row r="3815" spans="1:6" ht="15" customHeight="1">
      <c r="A3815" s="129"/>
      <c r="B3815" s="49" t="s">
        <v>4513</v>
      </c>
      <c r="C3815" s="18" t="s">
        <v>4514</v>
      </c>
      <c r="D3815" s="20">
        <v>178.23</v>
      </c>
      <c r="E3815" s="19">
        <f>IFERROR(VLOOKUP(B3815,'Techno Systems'!B:D,3,0),"")</f>
        <v>178.23</v>
      </c>
      <c r="F3815" s="112">
        <f t="shared" si="456"/>
        <v>0</v>
      </c>
    </row>
    <row r="3816" spans="1:6" ht="15" customHeight="1">
      <c r="A3816" s="129"/>
      <c r="B3816" s="49" t="s">
        <v>4515</v>
      </c>
      <c r="C3816" s="18" t="s">
        <v>4516</v>
      </c>
      <c r="D3816" s="20">
        <v>178.23</v>
      </c>
      <c r="E3816" s="19">
        <f>IFERROR(VLOOKUP(B3816,'Techno Systems'!B:D,3,0),"")</f>
        <v>178.23</v>
      </c>
      <c r="F3816" s="112">
        <f t="shared" si="456"/>
        <v>0</v>
      </c>
    </row>
    <row r="3817" spans="1:6" ht="15" customHeight="1">
      <c r="A3817" s="129"/>
      <c r="B3817" s="49" t="s">
        <v>4517</v>
      </c>
      <c r="C3817" s="18" t="s">
        <v>4518</v>
      </c>
      <c r="D3817" s="20">
        <v>178.23</v>
      </c>
      <c r="E3817" s="19">
        <f>IFERROR(VLOOKUP(B3817,'Techno Systems'!B:D,3,0),"")</f>
        <v>178.23</v>
      </c>
      <c r="F3817" s="112">
        <f t="shared" si="456"/>
        <v>0</v>
      </c>
    </row>
    <row r="3818" spans="1:6" ht="6.95" customHeight="1">
      <c r="A3818" s="130"/>
      <c r="B3818" s="50"/>
      <c r="C3818" s="18"/>
      <c r="D3818" s="8"/>
      <c r="E3818" s="14"/>
      <c r="F3818" s="5"/>
    </row>
    <row r="3819" spans="1:6" ht="15" customHeight="1">
      <c r="A3819" s="130"/>
      <c r="B3819" s="132" t="s">
        <v>8876</v>
      </c>
      <c r="C3819" s="18" t="s">
        <v>8877</v>
      </c>
      <c r="D3819" s="20">
        <v>279.35000000000002</v>
      </c>
      <c r="E3819" s="19">
        <f>IFERROR(VLOOKUP(B3819,'Techno Systems'!B:D,3,0),"")</f>
        <v>279.35000000000002</v>
      </c>
      <c r="F3819" s="112">
        <f t="shared" ref="F3819:F3827" si="457">IFERROR(E3819/D3819-1,0)</f>
        <v>0</v>
      </c>
    </row>
    <row r="3820" spans="1:6" ht="15" customHeight="1">
      <c r="A3820" s="130"/>
      <c r="B3820" s="132" t="s">
        <v>8878</v>
      </c>
      <c r="C3820" s="18" t="s">
        <v>8879</v>
      </c>
      <c r="D3820" s="20">
        <v>279.35000000000002</v>
      </c>
      <c r="E3820" s="19">
        <f>IFERROR(VLOOKUP(B3820,'Techno Systems'!B:D,3,0),"")</f>
        <v>279.35000000000002</v>
      </c>
      <c r="F3820" s="112">
        <f t="shared" si="457"/>
        <v>0</v>
      </c>
    </row>
    <row r="3821" spans="1:6" ht="15" customHeight="1">
      <c r="A3821" s="129"/>
      <c r="B3821" s="49" t="s">
        <v>4544</v>
      </c>
      <c r="C3821" s="18" t="s">
        <v>9889</v>
      </c>
      <c r="D3821" s="20">
        <v>279.35000000000002</v>
      </c>
      <c r="E3821" s="19">
        <f>IFERROR(VLOOKUP(B3821,'Techno Systems'!B:D,3,0),"")</f>
        <v>279.35000000000002</v>
      </c>
      <c r="F3821" s="112">
        <f t="shared" si="457"/>
        <v>0</v>
      </c>
    </row>
    <row r="3822" spans="1:6" ht="15" customHeight="1">
      <c r="A3822" s="129"/>
      <c r="B3822" s="49" t="s">
        <v>4545</v>
      </c>
      <c r="C3822" s="18" t="s">
        <v>9882</v>
      </c>
      <c r="D3822" s="20">
        <v>279.35000000000002</v>
      </c>
      <c r="E3822" s="19">
        <f>IFERROR(VLOOKUP(B3822,'Techno Systems'!B:D,3,0),"")</f>
        <v>279.35000000000002</v>
      </c>
      <c r="F3822" s="112">
        <f t="shared" si="457"/>
        <v>0</v>
      </c>
    </row>
    <row r="3823" spans="1:6" ht="15" customHeight="1">
      <c r="A3823" s="129"/>
      <c r="B3823" s="49" t="s">
        <v>4546</v>
      </c>
      <c r="C3823" s="18" t="s">
        <v>4547</v>
      </c>
      <c r="D3823" s="20">
        <v>279.35000000000002</v>
      </c>
      <c r="E3823" s="19">
        <f>IFERROR(VLOOKUP(B3823,'Techno Systems'!B:D,3,0),"")</f>
        <v>279.35000000000002</v>
      </c>
      <c r="F3823" s="112">
        <f t="shared" si="457"/>
        <v>0</v>
      </c>
    </row>
    <row r="3824" spans="1:6" ht="15" customHeight="1">
      <c r="A3824" s="129"/>
      <c r="B3824" s="49" t="s">
        <v>4548</v>
      </c>
      <c r="C3824" s="18" t="s">
        <v>4549</v>
      </c>
      <c r="D3824" s="20">
        <v>279.35000000000002</v>
      </c>
      <c r="E3824" s="19">
        <f>IFERROR(VLOOKUP(B3824,'Techno Systems'!B:D,3,0),"")</f>
        <v>279.35000000000002</v>
      </c>
      <c r="F3824" s="112">
        <f t="shared" si="457"/>
        <v>0</v>
      </c>
    </row>
    <row r="3825" spans="1:6" ht="15" customHeight="1">
      <c r="A3825" s="129"/>
      <c r="B3825" s="49" t="s">
        <v>4550</v>
      </c>
      <c r="C3825" s="18" t="s">
        <v>4551</v>
      </c>
      <c r="D3825" s="20">
        <v>279.35000000000002</v>
      </c>
      <c r="E3825" s="19">
        <f>IFERROR(VLOOKUP(B3825,'Techno Systems'!B:D,3,0),"")</f>
        <v>279.35000000000002</v>
      </c>
      <c r="F3825" s="112">
        <f t="shared" si="457"/>
        <v>0</v>
      </c>
    </row>
    <row r="3826" spans="1:6" ht="15" customHeight="1">
      <c r="A3826" s="129"/>
      <c r="B3826" s="49" t="s">
        <v>4552</v>
      </c>
      <c r="C3826" s="18" t="s">
        <v>4553</v>
      </c>
      <c r="D3826" s="20">
        <v>287.33</v>
      </c>
      <c r="E3826" s="19">
        <f>IFERROR(VLOOKUP(B3826,'Techno Systems'!B:D,3,0),"")</f>
        <v>287.33</v>
      </c>
      <c r="F3826" s="112">
        <f t="shared" si="457"/>
        <v>0</v>
      </c>
    </row>
    <row r="3827" spans="1:6" ht="15" customHeight="1">
      <c r="A3827" s="129"/>
      <c r="B3827" s="49" t="s">
        <v>4554</v>
      </c>
      <c r="C3827" s="18" t="s">
        <v>4555</v>
      </c>
      <c r="D3827" s="20">
        <v>279.35000000000002</v>
      </c>
      <c r="E3827" s="19">
        <f>IFERROR(VLOOKUP(B3827,'Techno Systems'!B:D,3,0),"")</f>
        <v>279.35000000000002</v>
      </c>
      <c r="F3827" s="112">
        <f t="shared" si="457"/>
        <v>0</v>
      </c>
    </row>
    <row r="3828" spans="1:6" ht="5.0999999999999996" customHeight="1">
      <c r="A3828" s="130"/>
      <c r="B3828" s="50"/>
      <c r="C3828" s="18"/>
      <c r="D3828" s="8"/>
      <c r="E3828" s="14"/>
      <c r="F3828" s="5"/>
    </row>
    <row r="3829" spans="1:6" ht="15" customHeight="1">
      <c r="A3829" s="130"/>
      <c r="B3829" s="132" t="s">
        <v>8880</v>
      </c>
      <c r="C3829" s="18" t="s">
        <v>8881</v>
      </c>
      <c r="D3829" s="20">
        <v>405.75</v>
      </c>
      <c r="E3829" s="19">
        <f>IFERROR(VLOOKUP(B3829,'Techno Systems'!B:D,3,0),"")</f>
        <v>405.75</v>
      </c>
      <c r="F3829" s="112">
        <f t="shared" ref="F3829:F3840" si="458">IFERROR(E3829/D3829-1,0)</f>
        <v>0</v>
      </c>
    </row>
    <row r="3830" spans="1:6" ht="15" customHeight="1">
      <c r="A3830" s="130"/>
      <c r="B3830" s="132" t="s">
        <v>8882</v>
      </c>
      <c r="C3830" s="18" t="s">
        <v>8883</v>
      </c>
      <c r="D3830" s="20">
        <v>405.75</v>
      </c>
      <c r="E3830" s="19">
        <f>IFERROR(VLOOKUP(B3830,'Techno Systems'!B:D,3,0),"")</f>
        <v>405.75</v>
      </c>
      <c r="F3830" s="112">
        <f t="shared" si="458"/>
        <v>0</v>
      </c>
    </row>
    <row r="3831" spans="1:6" ht="15" customHeight="1">
      <c r="A3831" s="130"/>
      <c r="B3831" s="132" t="s">
        <v>8884</v>
      </c>
      <c r="C3831" s="18" t="s">
        <v>8885</v>
      </c>
      <c r="D3831" s="20">
        <v>405.75</v>
      </c>
      <c r="E3831" s="19">
        <f>IFERROR(VLOOKUP(B3831,'Techno Systems'!B:D,3,0),"")</f>
        <v>405.75</v>
      </c>
      <c r="F3831" s="112">
        <f t="shared" si="458"/>
        <v>0</v>
      </c>
    </row>
    <row r="3832" spans="1:6" ht="15" customHeight="1">
      <c r="A3832" s="130"/>
      <c r="B3832" s="132" t="s">
        <v>8886</v>
      </c>
      <c r="C3832" s="18" t="s">
        <v>8887</v>
      </c>
      <c r="D3832" s="20">
        <v>405.75</v>
      </c>
      <c r="E3832" s="19">
        <f>IFERROR(VLOOKUP(B3832,'Techno Systems'!B:D,3,0),"")</f>
        <v>405.75</v>
      </c>
      <c r="F3832" s="112">
        <f t="shared" si="458"/>
        <v>0</v>
      </c>
    </row>
    <row r="3833" spans="1:6" ht="15" customHeight="1">
      <c r="A3833" s="129"/>
      <c r="B3833" s="49" t="s">
        <v>4556</v>
      </c>
      <c r="C3833" s="18" t="s">
        <v>4557</v>
      </c>
      <c r="D3833" s="20">
        <v>405.75</v>
      </c>
      <c r="E3833" s="19">
        <f>IFERROR(VLOOKUP(B3833,'Techno Systems'!B:D,3,0),"")</f>
        <v>405.75</v>
      </c>
      <c r="F3833" s="112">
        <f t="shared" si="458"/>
        <v>0</v>
      </c>
    </row>
    <row r="3834" spans="1:6" ht="15" customHeight="1">
      <c r="A3834" s="129"/>
      <c r="B3834" s="49" t="s">
        <v>4558</v>
      </c>
      <c r="C3834" s="18" t="s">
        <v>4559</v>
      </c>
      <c r="D3834" s="20">
        <v>405.75</v>
      </c>
      <c r="E3834" s="19">
        <f>IFERROR(VLOOKUP(B3834,'Techno Systems'!B:D,3,0),"")</f>
        <v>405.75</v>
      </c>
      <c r="F3834" s="112">
        <f t="shared" si="458"/>
        <v>0</v>
      </c>
    </row>
    <row r="3835" spans="1:6" ht="15" customHeight="1">
      <c r="A3835" s="129"/>
      <c r="B3835" s="49" t="s">
        <v>4560</v>
      </c>
      <c r="C3835" s="18" t="s">
        <v>4561</v>
      </c>
      <c r="D3835" s="20">
        <v>405.75</v>
      </c>
      <c r="E3835" s="19">
        <f>IFERROR(VLOOKUP(B3835,'Techno Systems'!B:D,3,0),"")</f>
        <v>405.75</v>
      </c>
      <c r="F3835" s="112">
        <f t="shared" si="458"/>
        <v>0</v>
      </c>
    </row>
    <row r="3836" spans="1:6" ht="15" customHeight="1">
      <c r="A3836" s="129"/>
      <c r="B3836" s="49" t="s">
        <v>4562</v>
      </c>
      <c r="C3836" s="18" t="s">
        <v>4563</v>
      </c>
      <c r="D3836" s="20">
        <v>405.75</v>
      </c>
      <c r="E3836" s="19">
        <f>IFERROR(VLOOKUP(B3836,'Techno Systems'!B:D,3,0),"")</f>
        <v>405.75</v>
      </c>
      <c r="F3836" s="112">
        <f t="shared" si="458"/>
        <v>0</v>
      </c>
    </row>
    <row r="3837" spans="1:6" ht="15" customHeight="1">
      <c r="A3837" s="129"/>
      <c r="B3837" s="49" t="s">
        <v>4564</v>
      </c>
      <c r="C3837" s="18" t="s">
        <v>4565</v>
      </c>
      <c r="D3837" s="20">
        <v>405.75</v>
      </c>
      <c r="E3837" s="19">
        <f>IFERROR(VLOOKUP(B3837,'Techno Systems'!B:D,3,0),"")</f>
        <v>405.75</v>
      </c>
      <c r="F3837" s="112">
        <f t="shared" si="458"/>
        <v>0</v>
      </c>
    </row>
    <row r="3838" spans="1:6" ht="15" customHeight="1">
      <c r="A3838" s="129"/>
      <c r="B3838" s="49" t="s">
        <v>4566</v>
      </c>
      <c r="C3838" s="18" t="s">
        <v>4567</v>
      </c>
      <c r="D3838" s="20">
        <v>405.75</v>
      </c>
      <c r="E3838" s="19">
        <f>IFERROR(VLOOKUP(B3838,'Techno Systems'!B:D,3,0),"")</f>
        <v>405.75</v>
      </c>
      <c r="F3838" s="112">
        <f t="shared" si="458"/>
        <v>0</v>
      </c>
    </row>
    <row r="3839" spans="1:6" ht="15" customHeight="1">
      <c r="A3839" s="129"/>
      <c r="B3839" s="132" t="s">
        <v>8888</v>
      </c>
      <c r="C3839" s="18" t="s">
        <v>8889</v>
      </c>
      <c r="D3839" s="20">
        <v>405.75</v>
      </c>
      <c r="E3839" s="19">
        <f>IFERROR(VLOOKUP(B3839,'Techno Systems'!B:D,3,0),"")</f>
        <v>405.75</v>
      </c>
      <c r="F3839" s="112">
        <f t="shared" si="458"/>
        <v>0</v>
      </c>
    </row>
    <row r="3840" spans="1:6" ht="15" customHeight="1">
      <c r="A3840" s="129"/>
      <c r="B3840" s="49" t="s">
        <v>4568</v>
      </c>
      <c r="C3840" s="18" t="s">
        <v>4569</v>
      </c>
      <c r="D3840" s="20">
        <v>405.75</v>
      </c>
      <c r="E3840" s="19">
        <f>IFERROR(VLOOKUP(B3840,'Techno Systems'!B:D,3,0),"")</f>
        <v>405.75</v>
      </c>
      <c r="F3840" s="112">
        <f t="shared" si="458"/>
        <v>0</v>
      </c>
    </row>
    <row r="3841" spans="1:6" ht="6.95" customHeight="1">
      <c r="A3841" s="130"/>
      <c r="B3841" s="50"/>
      <c r="C3841" s="18"/>
      <c r="D3841" s="8"/>
      <c r="E3841" s="14"/>
      <c r="F3841" s="5"/>
    </row>
    <row r="3842" spans="1:6" ht="15" customHeight="1">
      <c r="A3842" s="130"/>
      <c r="B3842" s="132" t="s">
        <v>8890</v>
      </c>
      <c r="C3842" s="18" t="s">
        <v>8891</v>
      </c>
      <c r="D3842" s="20">
        <v>573.87</v>
      </c>
      <c r="E3842" s="19">
        <f>IFERROR(VLOOKUP(B3842,'Techno Systems'!B:D,3,0),"")</f>
        <v>573.87</v>
      </c>
      <c r="F3842" s="112">
        <f t="shared" ref="F3842:F3851" si="459">IFERROR(E3842/D3842-1,0)</f>
        <v>0</v>
      </c>
    </row>
    <row r="3843" spans="1:6" ht="15" customHeight="1">
      <c r="A3843" s="130"/>
      <c r="B3843" s="132" t="s">
        <v>8892</v>
      </c>
      <c r="C3843" s="18" t="s">
        <v>8893</v>
      </c>
      <c r="D3843" s="20">
        <v>573.87</v>
      </c>
      <c r="E3843" s="19">
        <f>IFERROR(VLOOKUP(B3843,'Techno Systems'!B:D,3,0),"")</f>
        <v>573.87</v>
      </c>
      <c r="F3843" s="112">
        <f t="shared" si="459"/>
        <v>0</v>
      </c>
    </row>
    <row r="3844" spans="1:6" ht="15" customHeight="1">
      <c r="A3844" s="130"/>
      <c r="B3844" s="132" t="s">
        <v>8894</v>
      </c>
      <c r="C3844" s="18" t="s">
        <v>8895</v>
      </c>
      <c r="D3844" s="20">
        <v>573.87</v>
      </c>
      <c r="E3844" s="19">
        <f>IFERROR(VLOOKUP(B3844,'Techno Systems'!B:D,3,0),"")</f>
        <v>573.87</v>
      </c>
      <c r="F3844" s="112">
        <f t="shared" si="459"/>
        <v>0</v>
      </c>
    </row>
    <row r="3845" spans="1:6" ht="15" customHeight="1">
      <c r="A3845" s="130"/>
      <c r="B3845" s="132" t="s">
        <v>8896</v>
      </c>
      <c r="C3845" s="18" t="s">
        <v>8897</v>
      </c>
      <c r="D3845" s="20">
        <v>573.87</v>
      </c>
      <c r="E3845" s="19">
        <f>IFERROR(VLOOKUP(B3845,'Techno Systems'!B:D,3,0),"")</f>
        <v>573.87</v>
      </c>
      <c r="F3845" s="112">
        <f t="shared" si="459"/>
        <v>0</v>
      </c>
    </row>
    <row r="3846" spans="1:6" ht="15" customHeight="1">
      <c r="A3846" s="130"/>
      <c r="B3846" s="132" t="s">
        <v>8898</v>
      </c>
      <c r="C3846" s="18" t="s">
        <v>8899</v>
      </c>
      <c r="D3846" s="20">
        <v>573.87</v>
      </c>
      <c r="E3846" s="19">
        <f>IFERROR(VLOOKUP(B3846,'Techno Systems'!B:D,3,0),"")</f>
        <v>573.87</v>
      </c>
      <c r="F3846" s="112">
        <f t="shared" si="459"/>
        <v>0</v>
      </c>
    </row>
    <row r="3847" spans="1:6" ht="15" customHeight="1">
      <c r="A3847" s="129"/>
      <c r="B3847" s="49" t="s">
        <v>7528</v>
      </c>
      <c r="C3847" s="18" t="s">
        <v>7529</v>
      </c>
      <c r="D3847" s="20">
        <v>573.87</v>
      </c>
      <c r="E3847" s="19">
        <f>IFERROR(VLOOKUP(B3847,'Techno Systems'!B:D,3,0),"")</f>
        <v>573.87</v>
      </c>
      <c r="F3847" s="112">
        <f t="shared" si="459"/>
        <v>0</v>
      </c>
    </row>
    <row r="3848" spans="1:6" ht="15" customHeight="1">
      <c r="A3848" s="129"/>
      <c r="B3848" s="49" t="s">
        <v>7509</v>
      </c>
      <c r="C3848" s="18" t="s">
        <v>7510</v>
      </c>
      <c r="D3848" s="20">
        <v>573.87</v>
      </c>
      <c r="E3848" s="19">
        <f>IFERROR(VLOOKUP(B3848,'Techno Systems'!B:D,3,0),"")</f>
        <v>573.87</v>
      </c>
      <c r="F3848" s="112">
        <f t="shared" si="459"/>
        <v>0</v>
      </c>
    </row>
    <row r="3849" spans="1:6" ht="15" customHeight="1">
      <c r="A3849" s="129"/>
      <c r="B3849" s="49" t="s">
        <v>4570</v>
      </c>
      <c r="C3849" s="18" t="s">
        <v>4571</v>
      </c>
      <c r="D3849" s="20">
        <v>573.87</v>
      </c>
      <c r="E3849" s="19">
        <f>IFERROR(VLOOKUP(B3849,'Techno Systems'!B:D,3,0),"")</f>
        <v>573.87</v>
      </c>
      <c r="F3849" s="112">
        <f t="shared" si="459"/>
        <v>0</v>
      </c>
    </row>
    <row r="3850" spans="1:6" ht="15" customHeight="1">
      <c r="A3850" s="129"/>
      <c r="B3850" s="49" t="s">
        <v>4572</v>
      </c>
      <c r="C3850" s="18" t="s">
        <v>4573</v>
      </c>
      <c r="D3850" s="20">
        <v>573.87</v>
      </c>
      <c r="E3850" s="19">
        <f>IFERROR(VLOOKUP(B3850,'Techno Systems'!B:D,3,0),"")</f>
        <v>573.87</v>
      </c>
      <c r="F3850" s="112">
        <f t="shared" si="459"/>
        <v>0</v>
      </c>
    </row>
    <row r="3851" spans="1:6" ht="15" customHeight="1">
      <c r="A3851" s="129"/>
      <c r="B3851" s="49" t="s">
        <v>4574</v>
      </c>
      <c r="C3851" s="18" t="s">
        <v>4575</v>
      </c>
      <c r="D3851" s="20">
        <v>573.87</v>
      </c>
      <c r="E3851" s="19">
        <f>IFERROR(VLOOKUP(B3851,'Techno Systems'!B:D,3,0),"")</f>
        <v>573.87</v>
      </c>
      <c r="F3851" s="112">
        <f t="shared" si="459"/>
        <v>0</v>
      </c>
    </row>
    <row r="3852" spans="1:6" ht="5.0999999999999996" customHeight="1">
      <c r="A3852" s="130"/>
      <c r="B3852" s="50"/>
      <c r="C3852" s="18"/>
      <c r="D3852" s="8"/>
      <c r="E3852" s="14"/>
      <c r="F3852" s="5"/>
    </row>
    <row r="3853" spans="1:6" ht="15" customHeight="1">
      <c r="A3853" s="129"/>
      <c r="B3853" s="132" t="s">
        <v>8900</v>
      </c>
      <c r="C3853" s="18" t="s">
        <v>8901</v>
      </c>
      <c r="D3853" s="20">
        <v>1887.2</v>
      </c>
      <c r="E3853" s="19">
        <f>IFERROR(VLOOKUP(B3853,'Techno Systems'!B:D,3,0),"")</f>
        <v>1887.2</v>
      </c>
      <c r="F3853" s="112">
        <f t="shared" ref="F3853:F3855" si="460">IFERROR(E3853/D3853-1,0)</f>
        <v>0</v>
      </c>
    </row>
    <row r="3854" spans="1:6" ht="15" customHeight="1">
      <c r="A3854" s="129"/>
      <c r="B3854" s="132" t="s">
        <v>8902</v>
      </c>
      <c r="C3854" s="18" t="s">
        <v>8903</v>
      </c>
      <c r="D3854" s="20">
        <v>1903.63</v>
      </c>
      <c r="E3854" s="19">
        <f>IFERROR(VLOOKUP(B3854,'Techno Systems'!B:D,3,0),"")</f>
        <v>1903.63</v>
      </c>
      <c r="F3854" s="112">
        <f t="shared" si="460"/>
        <v>0</v>
      </c>
    </row>
    <row r="3855" spans="1:6" ht="15" customHeight="1">
      <c r="A3855" s="129"/>
      <c r="B3855" s="132" t="s">
        <v>8904</v>
      </c>
      <c r="C3855" s="18" t="s">
        <v>8905</v>
      </c>
      <c r="D3855" s="20">
        <v>1912.48</v>
      </c>
      <c r="E3855" s="19">
        <f>IFERROR(VLOOKUP(B3855,'Techno Systems'!B:D,3,0),"")</f>
        <v>1912.48</v>
      </c>
      <c r="F3855" s="112">
        <f t="shared" si="460"/>
        <v>0</v>
      </c>
    </row>
    <row r="3856" spans="1:6" ht="15" customHeight="1">
      <c r="A3856" s="130"/>
      <c r="B3856" s="50"/>
      <c r="C3856" s="6" t="s">
        <v>4650</v>
      </c>
      <c r="D3856" s="8"/>
      <c r="E3856" s="14"/>
      <c r="F3856" s="5"/>
    </row>
    <row r="3857" spans="1:6" ht="24.95" customHeight="1">
      <c r="A3857" s="129"/>
      <c r="B3857" s="49" t="s">
        <v>4620</v>
      </c>
      <c r="C3857" s="18" t="s">
        <v>6558</v>
      </c>
      <c r="D3857" s="20">
        <v>146.47999999999999</v>
      </c>
      <c r="E3857" s="19">
        <f>IFERROR(VLOOKUP(B3857,'Techno Systems'!B:D,3,0),"")</f>
        <v>146.47999999999999</v>
      </c>
      <c r="F3857" s="112">
        <f t="shared" ref="F3857:F3862" si="461">IFERROR(E3857/D3857-1,0)</f>
        <v>0</v>
      </c>
    </row>
    <row r="3858" spans="1:6" ht="24.95" customHeight="1">
      <c r="A3858" s="129"/>
      <c r="B3858" s="49" t="s">
        <v>4621</v>
      </c>
      <c r="C3858" s="18" t="s">
        <v>4622</v>
      </c>
      <c r="D3858" s="20">
        <v>220.35</v>
      </c>
      <c r="E3858" s="19">
        <f>IFERROR(VLOOKUP(B3858,'Techno Systems'!B:D,3,0),"")</f>
        <v>220.35</v>
      </c>
      <c r="F3858" s="112">
        <f t="shared" si="461"/>
        <v>0</v>
      </c>
    </row>
    <row r="3859" spans="1:6" ht="24.95" customHeight="1">
      <c r="A3859" s="129"/>
      <c r="B3859" s="49" t="s">
        <v>4623</v>
      </c>
      <c r="C3859" s="18" t="s">
        <v>4624</v>
      </c>
      <c r="D3859" s="20">
        <v>328.02</v>
      </c>
      <c r="E3859" s="19">
        <f>IFERROR(VLOOKUP(B3859,'Techno Systems'!B:D,3,0),"")</f>
        <v>328.02</v>
      </c>
      <c r="F3859" s="112">
        <f t="shared" si="461"/>
        <v>0</v>
      </c>
    </row>
    <row r="3860" spans="1:6" ht="24.95" customHeight="1">
      <c r="A3860" s="129"/>
      <c r="B3860" s="49" t="s">
        <v>4625</v>
      </c>
      <c r="C3860" s="18" t="s">
        <v>4626</v>
      </c>
      <c r="D3860" s="20">
        <v>575.91999999999996</v>
      </c>
      <c r="E3860" s="19">
        <f>IFERROR(VLOOKUP(B3860,'Techno Systems'!B:D,3,0),"")</f>
        <v>575.91999999999996</v>
      </c>
      <c r="F3860" s="112">
        <f t="shared" si="461"/>
        <v>0</v>
      </c>
    </row>
    <row r="3861" spans="1:6" ht="24.95" customHeight="1">
      <c r="A3861" s="129"/>
      <c r="B3861" s="49" t="s">
        <v>4627</v>
      </c>
      <c r="C3861" s="18" t="s">
        <v>4628</v>
      </c>
      <c r="D3861" s="20">
        <v>793.76</v>
      </c>
      <c r="E3861" s="19">
        <f>IFERROR(VLOOKUP(B3861,'Techno Systems'!B:D,3,0),"")</f>
        <v>793.76</v>
      </c>
      <c r="F3861" s="112">
        <f t="shared" si="461"/>
        <v>0</v>
      </c>
    </row>
    <row r="3862" spans="1:6" ht="24.95" customHeight="1">
      <c r="A3862" s="129"/>
      <c r="B3862" s="132" t="s">
        <v>8906</v>
      </c>
      <c r="C3862" s="18" t="s">
        <v>8907</v>
      </c>
      <c r="D3862" s="20">
        <v>3211.36</v>
      </c>
      <c r="E3862" s="19">
        <f>IFERROR(VLOOKUP(B3862,'Techno Systems'!B:D,3,0),"")</f>
        <v>3211.36</v>
      </c>
      <c r="F3862" s="112">
        <f t="shared" si="461"/>
        <v>0</v>
      </c>
    </row>
    <row r="3863" spans="1:6" ht="15" customHeight="1">
      <c r="A3863" s="130"/>
      <c r="B3863" s="50"/>
      <c r="C3863" s="6" t="s">
        <v>4580</v>
      </c>
      <c r="D3863" s="8"/>
      <c r="E3863" s="14"/>
      <c r="F3863" s="5"/>
    </row>
    <row r="3864" spans="1:6" ht="30.75" customHeight="1">
      <c r="A3864" s="129"/>
      <c r="B3864" s="49" t="s">
        <v>4579</v>
      </c>
      <c r="C3864" s="18" t="s">
        <v>4580</v>
      </c>
      <c r="D3864" s="20">
        <v>210.77500000000001</v>
      </c>
      <c r="E3864" s="19">
        <f>IFERROR(VLOOKUP(B3864,'Techno Systems'!B:D,3,0),"")</f>
        <v>210.77500000000001</v>
      </c>
      <c r="F3864" s="112">
        <f t="shared" ref="F3864" si="462">IFERROR(E3864/D3864-1,0)</f>
        <v>0</v>
      </c>
    </row>
    <row r="3865" spans="1:6" ht="15" customHeight="1">
      <c r="A3865" s="128"/>
      <c r="B3865" s="53"/>
      <c r="C3865" s="6" t="s">
        <v>3934</v>
      </c>
      <c r="D3865" s="13"/>
      <c r="E3865" s="14"/>
      <c r="F3865" s="5"/>
    </row>
    <row r="3866" spans="1:6" ht="20.100000000000001" customHeight="1">
      <c r="A3866" s="129"/>
      <c r="B3866" s="49" t="s">
        <v>3587</v>
      </c>
      <c r="C3866" s="18" t="s">
        <v>6578</v>
      </c>
      <c r="D3866" s="20">
        <v>81.37</v>
      </c>
      <c r="E3866" s="19">
        <f>IFERROR(VLOOKUP(B3866,'Techno Systems'!B:D,3,0),"")</f>
        <v>81.37</v>
      </c>
      <c r="F3866" s="112">
        <f t="shared" ref="F3866:F3885" si="463">IFERROR(E3866/D3866-1,0)</f>
        <v>0</v>
      </c>
    </row>
    <row r="3867" spans="1:6" ht="20.100000000000001" customHeight="1">
      <c r="A3867" s="129"/>
      <c r="B3867" s="49" t="s">
        <v>3588</v>
      </c>
      <c r="C3867" s="18" t="s">
        <v>6579</v>
      </c>
      <c r="D3867" s="20">
        <v>81.37</v>
      </c>
      <c r="E3867" s="19">
        <f>IFERROR(VLOOKUP(B3867,'Techno Systems'!B:D,3,0),"")</f>
        <v>81.37</v>
      </c>
      <c r="F3867" s="112">
        <f t="shared" si="463"/>
        <v>0</v>
      </c>
    </row>
    <row r="3868" spans="1:6" ht="20.100000000000001" customHeight="1">
      <c r="A3868" s="129"/>
      <c r="B3868" s="49" t="s">
        <v>3589</v>
      </c>
      <c r="C3868" s="18" t="s">
        <v>6577</v>
      </c>
      <c r="D3868" s="20">
        <v>81.37</v>
      </c>
      <c r="E3868" s="19">
        <f>IFERROR(VLOOKUP(B3868,'Techno Systems'!B:D,3,0),"")</f>
        <v>81.37</v>
      </c>
      <c r="F3868" s="112">
        <f t="shared" si="463"/>
        <v>0</v>
      </c>
    </row>
    <row r="3869" spans="1:6" ht="20.100000000000001" customHeight="1">
      <c r="A3869" s="129"/>
      <c r="B3869" s="49" t="s">
        <v>3584</v>
      </c>
      <c r="C3869" s="18" t="s">
        <v>6580</v>
      </c>
      <c r="D3869" s="20">
        <v>143.08000000000001</v>
      </c>
      <c r="E3869" s="19">
        <f>IFERROR(VLOOKUP(B3869,'Techno Systems'!B:D,3,0),"")</f>
        <v>143.08000000000001</v>
      </c>
      <c r="F3869" s="112">
        <f t="shared" si="463"/>
        <v>0</v>
      </c>
    </row>
    <row r="3870" spans="1:6" ht="20.100000000000001" customHeight="1">
      <c r="A3870" s="129"/>
      <c r="B3870" s="49" t="s">
        <v>3585</v>
      </c>
      <c r="C3870" s="18" t="s">
        <v>6581</v>
      </c>
      <c r="D3870" s="20">
        <v>143.08000000000001</v>
      </c>
      <c r="E3870" s="19">
        <f>IFERROR(VLOOKUP(B3870,'Techno Systems'!B:D,3,0),"")</f>
        <v>143.08000000000001</v>
      </c>
      <c r="F3870" s="112">
        <f t="shared" si="463"/>
        <v>0</v>
      </c>
    </row>
    <row r="3871" spans="1:6" ht="20.100000000000001" customHeight="1">
      <c r="A3871" s="129"/>
      <c r="B3871" s="49" t="s">
        <v>3586</v>
      </c>
      <c r="C3871" s="18" t="s">
        <v>6582</v>
      </c>
      <c r="D3871" s="20">
        <v>143.08000000000001</v>
      </c>
      <c r="E3871" s="19">
        <f>IFERROR(VLOOKUP(B3871,'Techno Systems'!B:D,3,0),"")</f>
        <v>143.08000000000001</v>
      </c>
      <c r="F3871" s="112">
        <f t="shared" si="463"/>
        <v>0</v>
      </c>
    </row>
    <row r="3872" spans="1:6" ht="20.100000000000001" customHeight="1">
      <c r="A3872" s="129"/>
      <c r="B3872" s="49" t="s">
        <v>11262</v>
      </c>
      <c r="C3872" s="18" t="s">
        <v>11268</v>
      </c>
      <c r="D3872" s="20">
        <v>152.03</v>
      </c>
      <c r="E3872" s="19">
        <f>IFERROR(VLOOKUP(B3872,'Techno Systems'!B:D,3,0),"")</f>
        <v>152.03</v>
      </c>
      <c r="F3872" s="112">
        <f t="shared" si="463"/>
        <v>0</v>
      </c>
    </row>
    <row r="3873" spans="1:6" ht="20.100000000000001" customHeight="1">
      <c r="A3873" s="129"/>
      <c r="B3873" s="49" t="s">
        <v>11263</v>
      </c>
      <c r="C3873" s="18" t="s">
        <v>11269</v>
      </c>
      <c r="D3873" s="20">
        <v>62.6</v>
      </c>
      <c r="E3873" s="19">
        <f>IFERROR(VLOOKUP(B3873,'Techno Systems'!B:D,3,0),"")</f>
        <v>62.6</v>
      </c>
      <c r="F3873" s="112">
        <f t="shared" si="463"/>
        <v>0</v>
      </c>
    </row>
    <row r="3874" spans="1:6" ht="20.100000000000001" customHeight="1">
      <c r="A3874" s="129"/>
      <c r="B3874" s="49" t="s">
        <v>3590</v>
      </c>
      <c r="C3874" s="18" t="s">
        <v>3591</v>
      </c>
      <c r="D3874" s="20">
        <v>53.12</v>
      </c>
      <c r="E3874" s="19">
        <f>IFERROR(VLOOKUP(B3874,'Techno Systems'!B:D,3,0),"")</f>
        <v>53.12</v>
      </c>
      <c r="F3874" s="112">
        <f t="shared" si="463"/>
        <v>0</v>
      </c>
    </row>
    <row r="3875" spans="1:6" ht="20.100000000000001" customHeight="1">
      <c r="A3875" s="129"/>
      <c r="B3875" s="51" t="s">
        <v>10717</v>
      </c>
      <c r="C3875" s="18" t="s">
        <v>10718</v>
      </c>
      <c r="D3875" s="20">
        <v>53.12</v>
      </c>
      <c r="E3875" s="19">
        <f>IFERROR(VLOOKUP(B3875,'Techno Systems'!B:D,3,0),"")</f>
        <v>53.12</v>
      </c>
      <c r="F3875" s="112">
        <f t="shared" si="463"/>
        <v>0</v>
      </c>
    </row>
    <row r="3876" spans="1:6" ht="20.100000000000001" customHeight="1">
      <c r="A3876" s="129"/>
      <c r="B3876" s="51" t="s">
        <v>10719</v>
      </c>
      <c r="C3876" s="18" t="s">
        <v>10720</v>
      </c>
      <c r="D3876" s="20">
        <v>53.12</v>
      </c>
      <c r="E3876" s="19">
        <f>IFERROR(VLOOKUP(B3876,'Techno Systems'!B:D,3,0),"")</f>
        <v>53.12</v>
      </c>
      <c r="F3876" s="112">
        <f t="shared" si="463"/>
        <v>0</v>
      </c>
    </row>
    <row r="3877" spans="1:6" ht="20.100000000000001" customHeight="1">
      <c r="A3877" s="129"/>
      <c r="B3877" s="51" t="s">
        <v>11270</v>
      </c>
      <c r="C3877" s="18" t="s">
        <v>11271</v>
      </c>
      <c r="D3877" s="20">
        <v>268.27999999999997</v>
      </c>
      <c r="E3877" s="19">
        <f>IFERROR(VLOOKUP(B3877,'Techno Systems'!B:D,3,0),"")</f>
        <v>268.27999999999997</v>
      </c>
      <c r="F3877" s="112">
        <f t="shared" si="463"/>
        <v>0</v>
      </c>
    </row>
    <row r="3878" spans="1:6" ht="20.100000000000001" customHeight="1">
      <c r="A3878" s="129"/>
      <c r="B3878" s="51" t="s">
        <v>11272</v>
      </c>
      <c r="C3878" s="18" t="s">
        <v>11273</v>
      </c>
      <c r="D3878" s="20">
        <v>214.63</v>
      </c>
      <c r="E3878" s="19">
        <f>IFERROR(VLOOKUP(B3878,'Techno Systems'!B:D,3,0),"")</f>
        <v>214.63</v>
      </c>
      <c r="F3878" s="112">
        <f t="shared" si="463"/>
        <v>0</v>
      </c>
    </row>
    <row r="3879" spans="1:6" ht="20.100000000000001" customHeight="1">
      <c r="A3879" s="129"/>
      <c r="B3879" s="51" t="s">
        <v>11274</v>
      </c>
      <c r="C3879" s="18" t="s">
        <v>11275</v>
      </c>
      <c r="D3879" s="20">
        <v>447.14</v>
      </c>
      <c r="E3879" s="19">
        <f>IFERROR(VLOOKUP(B3879,'Techno Systems'!B:D,3,0),"")</f>
        <v>447.14</v>
      </c>
      <c r="F3879" s="112">
        <f t="shared" si="463"/>
        <v>0</v>
      </c>
    </row>
    <row r="3880" spans="1:6" ht="20.100000000000001" customHeight="1">
      <c r="A3880" s="129"/>
      <c r="B3880" s="51" t="s">
        <v>11276</v>
      </c>
      <c r="C3880" s="18" t="s">
        <v>11277</v>
      </c>
      <c r="D3880" s="20">
        <v>375.6</v>
      </c>
      <c r="E3880" s="19">
        <f>IFERROR(VLOOKUP(B3880,'Techno Systems'!B:D,3,0),"")</f>
        <v>375.6</v>
      </c>
      <c r="F3880" s="112">
        <f t="shared" si="463"/>
        <v>0</v>
      </c>
    </row>
    <row r="3881" spans="1:6" ht="20.100000000000001" customHeight="1">
      <c r="A3881" s="129"/>
      <c r="B3881" s="51" t="s">
        <v>11278</v>
      </c>
      <c r="C3881" s="18" t="s">
        <v>11279</v>
      </c>
      <c r="D3881" s="20">
        <v>339.82</v>
      </c>
      <c r="E3881" s="19">
        <f>IFERROR(VLOOKUP(B3881,'Techno Systems'!B:D,3,0),"")</f>
        <v>339.82</v>
      </c>
      <c r="F3881" s="112">
        <f t="shared" si="463"/>
        <v>0</v>
      </c>
    </row>
    <row r="3882" spans="1:6" ht="20.100000000000001" customHeight="1">
      <c r="A3882" s="129"/>
      <c r="B3882" s="51" t="s">
        <v>11280</v>
      </c>
      <c r="C3882" s="18" t="s">
        <v>11281</v>
      </c>
      <c r="D3882" s="20">
        <v>214.63</v>
      </c>
      <c r="E3882" s="19">
        <f>IFERROR(VLOOKUP(B3882,'Techno Systems'!B:D,3,0),"")</f>
        <v>214.63</v>
      </c>
      <c r="F3882" s="112">
        <f t="shared" si="463"/>
        <v>0</v>
      </c>
    </row>
    <row r="3883" spans="1:6" ht="20.100000000000001" customHeight="1">
      <c r="A3883" s="129"/>
      <c r="B3883" s="51" t="s">
        <v>11282</v>
      </c>
      <c r="C3883" s="18" t="s">
        <v>11283</v>
      </c>
      <c r="D3883" s="20">
        <v>178.86</v>
      </c>
      <c r="E3883" s="19">
        <f>IFERROR(VLOOKUP(B3883,'Techno Systems'!B:D,3,0),"")</f>
        <v>178.86</v>
      </c>
      <c r="F3883" s="112">
        <f t="shared" si="463"/>
        <v>0</v>
      </c>
    </row>
    <row r="3884" spans="1:6" ht="20.100000000000001" customHeight="1">
      <c r="A3884" s="129"/>
      <c r="B3884" s="51" t="s">
        <v>11284</v>
      </c>
      <c r="C3884" s="18" t="s">
        <v>11285</v>
      </c>
      <c r="D3884" s="20">
        <v>268.27999999999997</v>
      </c>
      <c r="E3884" s="19">
        <f>IFERROR(VLOOKUP(B3884,'Techno Systems'!B:D,3,0),"")</f>
        <v>268.27999999999997</v>
      </c>
      <c r="F3884" s="112">
        <f t="shared" si="463"/>
        <v>0</v>
      </c>
    </row>
    <row r="3885" spans="1:6" ht="20.100000000000001" customHeight="1">
      <c r="A3885" s="129"/>
      <c r="B3885" s="51" t="s">
        <v>11286</v>
      </c>
      <c r="C3885" s="18" t="s">
        <v>11287</v>
      </c>
      <c r="D3885" s="20">
        <v>304.05</v>
      </c>
      <c r="E3885" s="19">
        <f>IFERROR(VLOOKUP(B3885,'Techno Systems'!B:D,3,0),"")</f>
        <v>304.05</v>
      </c>
      <c r="F3885" s="112">
        <f t="shared" si="463"/>
        <v>0</v>
      </c>
    </row>
    <row r="3886" spans="1:6" ht="15" customHeight="1">
      <c r="A3886" s="128"/>
      <c r="B3886" s="53"/>
      <c r="C3886" s="6" t="s">
        <v>728</v>
      </c>
      <c r="D3886" s="13"/>
      <c r="E3886" s="14"/>
      <c r="F3886" s="5"/>
    </row>
    <row r="3887" spans="1:6" ht="15" customHeight="1">
      <c r="A3887" s="128"/>
      <c r="B3887" s="27" t="s">
        <v>11264</v>
      </c>
      <c r="C3887" s="18" t="s">
        <v>11290</v>
      </c>
      <c r="D3887" s="20">
        <v>49.19</v>
      </c>
      <c r="E3887" s="19">
        <f>IFERROR(VLOOKUP(B3887,'Techno Systems'!B:D,3,0),"")</f>
        <v>49.19</v>
      </c>
      <c r="F3887" s="112">
        <f t="shared" ref="F3887:F3920" si="464">IFERROR(E3887/D3887-1,0)</f>
        <v>0</v>
      </c>
    </row>
    <row r="3888" spans="1:6" ht="15" customHeight="1">
      <c r="A3888" s="128"/>
      <c r="B3888" s="27" t="s">
        <v>11265</v>
      </c>
      <c r="C3888" s="18" t="s">
        <v>11291</v>
      </c>
      <c r="D3888" s="20">
        <v>49.19</v>
      </c>
      <c r="E3888" s="19">
        <f>IFERROR(VLOOKUP(B3888,'Techno Systems'!B:D,3,0),"")</f>
        <v>49.19</v>
      </c>
      <c r="F3888" s="112">
        <f t="shared" si="464"/>
        <v>0</v>
      </c>
    </row>
    <row r="3889" spans="1:6" ht="15" customHeight="1">
      <c r="A3889" s="128"/>
      <c r="B3889" s="27" t="s">
        <v>11266</v>
      </c>
      <c r="C3889" s="18" t="s">
        <v>11292</v>
      </c>
      <c r="D3889" s="20">
        <v>49.19</v>
      </c>
      <c r="E3889" s="19">
        <f>IFERROR(VLOOKUP(B3889,'Techno Systems'!B:D,3,0),"")</f>
        <v>49.19</v>
      </c>
      <c r="F3889" s="112">
        <f t="shared" si="464"/>
        <v>0</v>
      </c>
    </row>
    <row r="3890" spans="1:6" ht="15" customHeight="1">
      <c r="A3890" s="128"/>
      <c r="B3890" s="27" t="s">
        <v>11267</v>
      </c>
      <c r="C3890" s="18" t="s">
        <v>11293</v>
      </c>
      <c r="D3890" s="20">
        <v>49.19</v>
      </c>
      <c r="E3890" s="19">
        <f>IFERROR(VLOOKUP(B3890,'Techno Systems'!B:D,3,0),"")</f>
        <v>49.19</v>
      </c>
      <c r="F3890" s="112">
        <f t="shared" si="464"/>
        <v>0</v>
      </c>
    </row>
    <row r="3891" spans="1:6" ht="15" customHeight="1">
      <c r="A3891" s="26"/>
      <c r="B3891" s="27" t="s">
        <v>395</v>
      </c>
      <c r="C3891" s="18" t="s">
        <v>3228</v>
      </c>
      <c r="D3891" s="20">
        <v>30.6</v>
      </c>
      <c r="E3891" s="19">
        <f>IFERROR(VLOOKUP(B3891,'Techno Systems'!B:D,3,0),"")</f>
        <v>30.6</v>
      </c>
      <c r="F3891" s="112">
        <f t="shared" si="464"/>
        <v>0</v>
      </c>
    </row>
    <row r="3892" spans="1:6" ht="15" customHeight="1">
      <c r="A3892" s="26"/>
      <c r="B3892" s="27" t="s">
        <v>396</v>
      </c>
      <c r="C3892" s="18" t="s">
        <v>2813</v>
      </c>
      <c r="D3892" s="20">
        <v>28.6</v>
      </c>
      <c r="E3892" s="19">
        <f>IFERROR(VLOOKUP(B3892,'Techno Systems'!B:D,3,0),"")</f>
        <v>28.6</v>
      </c>
      <c r="F3892" s="112">
        <f t="shared" si="464"/>
        <v>0</v>
      </c>
    </row>
    <row r="3893" spans="1:6" ht="15" customHeight="1">
      <c r="A3893" s="26"/>
      <c r="B3893" s="27" t="s">
        <v>397</v>
      </c>
      <c r="C3893" s="18" t="s">
        <v>3022</v>
      </c>
      <c r="D3893" s="20">
        <v>28.6</v>
      </c>
      <c r="E3893" s="19">
        <f>IFERROR(VLOOKUP(B3893,'Techno Systems'!B:D,3,0),"")</f>
        <v>28.6</v>
      </c>
      <c r="F3893" s="112">
        <f t="shared" si="464"/>
        <v>0</v>
      </c>
    </row>
    <row r="3894" spans="1:6" ht="15" customHeight="1">
      <c r="A3894" s="26"/>
      <c r="B3894" s="27" t="s">
        <v>398</v>
      </c>
      <c r="C3894" s="18" t="s">
        <v>3120</v>
      </c>
      <c r="D3894" s="20">
        <v>28.6</v>
      </c>
      <c r="E3894" s="19">
        <f>IFERROR(VLOOKUP(B3894,'Techno Systems'!B:D,3,0),"")</f>
        <v>28.6</v>
      </c>
      <c r="F3894" s="112">
        <f t="shared" si="464"/>
        <v>0</v>
      </c>
    </row>
    <row r="3895" spans="1:6" ht="15" customHeight="1">
      <c r="A3895" s="26"/>
      <c r="B3895" s="27" t="s">
        <v>399</v>
      </c>
      <c r="C3895" s="18" t="s">
        <v>3201</v>
      </c>
      <c r="D3895" s="20">
        <v>28.6</v>
      </c>
      <c r="E3895" s="19">
        <f>IFERROR(VLOOKUP(B3895,'Techno Systems'!B:D,3,0),"")</f>
        <v>28.6</v>
      </c>
      <c r="F3895" s="112">
        <f t="shared" si="464"/>
        <v>0</v>
      </c>
    </row>
    <row r="3896" spans="1:6" ht="15" customHeight="1">
      <c r="A3896" s="26"/>
      <c r="B3896" s="27" t="s">
        <v>400</v>
      </c>
      <c r="C3896" s="18" t="s">
        <v>3081</v>
      </c>
      <c r="D3896" s="20">
        <v>26.29</v>
      </c>
      <c r="E3896" s="19">
        <f>IFERROR(VLOOKUP(B3896,'Techno Systems'!B:D,3,0),"")</f>
        <v>26.29</v>
      </c>
      <c r="F3896" s="112">
        <f t="shared" si="464"/>
        <v>0</v>
      </c>
    </row>
    <row r="3897" spans="1:6" ht="15" customHeight="1">
      <c r="A3897" s="26"/>
      <c r="B3897" s="27" t="s">
        <v>402</v>
      </c>
      <c r="C3897" s="18" t="s">
        <v>2811</v>
      </c>
      <c r="D3897" s="20">
        <v>24.56</v>
      </c>
      <c r="E3897" s="19">
        <f>IFERROR(VLOOKUP(B3897,'Techno Systems'!B:D,3,0),"")</f>
        <v>24.56</v>
      </c>
      <c r="F3897" s="112">
        <f t="shared" si="464"/>
        <v>0</v>
      </c>
    </row>
    <row r="3898" spans="1:6" ht="15" customHeight="1">
      <c r="A3898" s="26"/>
      <c r="B3898" s="27" t="s">
        <v>404</v>
      </c>
      <c r="C3898" s="18" t="s">
        <v>2716</v>
      </c>
      <c r="D3898" s="20">
        <v>24.56</v>
      </c>
      <c r="E3898" s="19">
        <f>IFERROR(VLOOKUP(B3898,'Techno Systems'!B:D,3,0),"")</f>
        <v>24.56</v>
      </c>
      <c r="F3898" s="112">
        <f t="shared" si="464"/>
        <v>0</v>
      </c>
    </row>
    <row r="3899" spans="1:6" ht="15" customHeight="1">
      <c r="A3899" s="26"/>
      <c r="B3899" s="27" t="s">
        <v>406</v>
      </c>
      <c r="C3899" s="18" t="s">
        <v>2754</v>
      </c>
      <c r="D3899" s="20">
        <v>24.56</v>
      </c>
      <c r="E3899" s="19">
        <f>IFERROR(VLOOKUP(B3899,'Techno Systems'!B:D,3,0),"")</f>
        <v>24.56</v>
      </c>
      <c r="F3899" s="112">
        <f t="shared" si="464"/>
        <v>0</v>
      </c>
    </row>
    <row r="3900" spans="1:6" ht="15" customHeight="1">
      <c r="A3900" s="26"/>
      <c r="B3900" s="27" t="s">
        <v>408</v>
      </c>
      <c r="C3900" s="18" t="s">
        <v>3282</v>
      </c>
      <c r="D3900" s="20">
        <v>24.56</v>
      </c>
      <c r="E3900" s="19">
        <f>IFERROR(VLOOKUP(B3900,'Techno Systems'!B:D,3,0),"")</f>
        <v>24.56</v>
      </c>
      <c r="F3900" s="112">
        <f t="shared" si="464"/>
        <v>0</v>
      </c>
    </row>
    <row r="3901" spans="1:6" ht="15" customHeight="1">
      <c r="A3901" s="26"/>
      <c r="B3901" s="27" t="s">
        <v>1993</v>
      </c>
      <c r="C3901" s="18" t="s">
        <v>3238</v>
      </c>
      <c r="D3901" s="20">
        <v>28.58</v>
      </c>
      <c r="E3901" s="19">
        <f>IFERROR(VLOOKUP(B3901,'Techno Systems'!B:D,3,0),"")</f>
        <v>28.58</v>
      </c>
      <c r="F3901" s="112">
        <f t="shared" si="464"/>
        <v>0</v>
      </c>
    </row>
    <row r="3902" spans="1:6" ht="15" customHeight="1">
      <c r="A3902" s="26"/>
      <c r="B3902" s="27" t="s">
        <v>1994</v>
      </c>
      <c r="C3902" s="18" t="s">
        <v>3125</v>
      </c>
      <c r="D3902" s="20">
        <v>26.7</v>
      </c>
      <c r="E3902" s="19">
        <f>IFERROR(VLOOKUP(B3902,'Techno Systems'!B:D,3,0),"")</f>
        <v>26.7</v>
      </c>
      <c r="F3902" s="112">
        <f t="shared" si="464"/>
        <v>0</v>
      </c>
    </row>
    <row r="3903" spans="1:6" ht="15" customHeight="1">
      <c r="A3903" s="26"/>
      <c r="B3903" s="27" t="s">
        <v>1995</v>
      </c>
      <c r="C3903" s="18" t="s">
        <v>2822</v>
      </c>
      <c r="D3903" s="20">
        <v>26.7</v>
      </c>
      <c r="E3903" s="19">
        <f>IFERROR(VLOOKUP(B3903,'Techno Systems'!B:D,3,0),"")</f>
        <v>26.7</v>
      </c>
      <c r="F3903" s="112">
        <f t="shared" si="464"/>
        <v>0</v>
      </c>
    </row>
    <row r="3904" spans="1:6" ht="15" customHeight="1">
      <c r="A3904" s="26"/>
      <c r="B3904" s="27" t="s">
        <v>1996</v>
      </c>
      <c r="C3904" s="18" t="s">
        <v>3171</v>
      </c>
      <c r="D3904" s="20">
        <v>26.7</v>
      </c>
      <c r="E3904" s="19">
        <f>IFERROR(VLOOKUP(B3904,'Techno Systems'!B:D,3,0),"")</f>
        <v>26.7</v>
      </c>
      <c r="F3904" s="112">
        <f t="shared" si="464"/>
        <v>0</v>
      </c>
    </row>
    <row r="3905" spans="1:6" ht="15" customHeight="1">
      <c r="A3905" s="26"/>
      <c r="B3905" s="27" t="s">
        <v>1997</v>
      </c>
      <c r="C3905" s="18" t="s">
        <v>2820</v>
      </c>
      <c r="D3905" s="20">
        <v>26.7</v>
      </c>
      <c r="E3905" s="19">
        <f>IFERROR(VLOOKUP(B3905,'Techno Systems'!B:D,3,0),"")</f>
        <v>26.7</v>
      </c>
      <c r="F3905" s="112">
        <f t="shared" si="464"/>
        <v>0</v>
      </c>
    </row>
    <row r="3906" spans="1:6" ht="15" customHeight="1">
      <c r="A3906" s="26"/>
      <c r="B3906" s="27" t="s">
        <v>1988</v>
      </c>
      <c r="C3906" s="18" t="s">
        <v>3284</v>
      </c>
      <c r="D3906" s="20">
        <v>28.58</v>
      </c>
      <c r="E3906" s="19">
        <f>IFERROR(VLOOKUP(B3906,'Techno Systems'!B:D,3,0),"")</f>
        <v>28.58</v>
      </c>
      <c r="F3906" s="112">
        <f t="shared" si="464"/>
        <v>0</v>
      </c>
    </row>
    <row r="3907" spans="1:6" ht="15" customHeight="1">
      <c r="A3907" s="26"/>
      <c r="B3907" s="27" t="s">
        <v>1989</v>
      </c>
      <c r="C3907" s="18" t="s">
        <v>3296</v>
      </c>
      <c r="D3907" s="20">
        <v>26.7</v>
      </c>
      <c r="E3907" s="19">
        <f>IFERROR(VLOOKUP(B3907,'Techno Systems'!B:D,3,0),"")</f>
        <v>26.7</v>
      </c>
      <c r="F3907" s="112">
        <f t="shared" si="464"/>
        <v>0</v>
      </c>
    </row>
    <row r="3908" spans="1:6" ht="15" customHeight="1">
      <c r="A3908" s="26"/>
      <c r="B3908" s="27" t="s">
        <v>1990</v>
      </c>
      <c r="C3908" s="18" t="s">
        <v>3452</v>
      </c>
      <c r="D3908" s="20">
        <v>26.7</v>
      </c>
      <c r="E3908" s="19">
        <f>IFERROR(VLOOKUP(B3908,'Techno Systems'!B:D,3,0),"")</f>
        <v>26.7</v>
      </c>
      <c r="F3908" s="112">
        <f t="shared" si="464"/>
        <v>0</v>
      </c>
    </row>
    <row r="3909" spans="1:6" ht="15" customHeight="1">
      <c r="A3909" s="26"/>
      <c r="B3909" s="27" t="s">
        <v>1991</v>
      </c>
      <c r="C3909" s="18" t="s">
        <v>3191</v>
      </c>
      <c r="D3909" s="20">
        <v>26.7</v>
      </c>
      <c r="E3909" s="19">
        <f>IFERROR(VLOOKUP(B3909,'Techno Systems'!B:D,3,0),"")</f>
        <v>26.7</v>
      </c>
      <c r="F3909" s="112">
        <f t="shared" si="464"/>
        <v>0</v>
      </c>
    </row>
    <row r="3910" spans="1:6" ht="15" customHeight="1">
      <c r="A3910" s="26"/>
      <c r="B3910" s="27" t="s">
        <v>1992</v>
      </c>
      <c r="C3910" s="18" t="s">
        <v>3473</v>
      </c>
      <c r="D3910" s="20">
        <v>26.7</v>
      </c>
      <c r="E3910" s="19">
        <f>IFERROR(VLOOKUP(B3910,'Techno Systems'!B:D,3,0),"")</f>
        <v>26.7</v>
      </c>
      <c r="F3910" s="112">
        <f t="shared" si="464"/>
        <v>0</v>
      </c>
    </row>
    <row r="3911" spans="1:6" ht="15" customHeight="1">
      <c r="A3911" s="26"/>
      <c r="B3911" s="27" t="s">
        <v>401</v>
      </c>
      <c r="C3911" s="18" t="s">
        <v>3030</v>
      </c>
      <c r="D3911" s="20">
        <v>28.58</v>
      </c>
      <c r="E3911" s="19">
        <f>IFERROR(VLOOKUP(B3911,'Techno Systems'!B:D,3,0),"")</f>
        <v>28.58</v>
      </c>
      <c r="F3911" s="112">
        <f t="shared" si="464"/>
        <v>0</v>
      </c>
    </row>
    <row r="3912" spans="1:6" ht="15" customHeight="1">
      <c r="A3912" s="26"/>
      <c r="B3912" s="27" t="s">
        <v>403</v>
      </c>
      <c r="C3912" s="18" t="s">
        <v>2832</v>
      </c>
      <c r="D3912" s="20">
        <v>26.7</v>
      </c>
      <c r="E3912" s="19">
        <f>IFERROR(VLOOKUP(B3912,'Techno Systems'!B:D,3,0),"")</f>
        <v>26.7</v>
      </c>
      <c r="F3912" s="112">
        <f t="shared" si="464"/>
        <v>0</v>
      </c>
    </row>
    <row r="3913" spans="1:6" ht="15" customHeight="1">
      <c r="A3913" s="26"/>
      <c r="B3913" s="27" t="s">
        <v>405</v>
      </c>
      <c r="C3913" s="18" t="s">
        <v>2815</v>
      </c>
      <c r="D3913" s="20">
        <v>26.7</v>
      </c>
      <c r="E3913" s="19">
        <f>IFERROR(VLOOKUP(B3913,'Techno Systems'!B:D,3,0),"")</f>
        <v>26.7</v>
      </c>
      <c r="F3913" s="112">
        <f t="shared" si="464"/>
        <v>0</v>
      </c>
    </row>
    <row r="3914" spans="1:6" ht="15" customHeight="1">
      <c r="A3914" s="26"/>
      <c r="B3914" s="27" t="s">
        <v>407</v>
      </c>
      <c r="C3914" s="18" t="s">
        <v>2828</v>
      </c>
      <c r="D3914" s="20">
        <v>26.7</v>
      </c>
      <c r="E3914" s="19">
        <f>IFERROR(VLOOKUP(B3914,'Techno Systems'!B:D,3,0),"")</f>
        <v>26.7</v>
      </c>
      <c r="F3914" s="112">
        <f t="shared" si="464"/>
        <v>0</v>
      </c>
    </row>
    <row r="3915" spans="1:6" ht="15" customHeight="1">
      <c r="A3915" s="26"/>
      <c r="B3915" s="27" t="s">
        <v>409</v>
      </c>
      <c r="C3915" s="18" t="s">
        <v>2818</v>
      </c>
      <c r="D3915" s="20">
        <v>26.7</v>
      </c>
      <c r="E3915" s="19">
        <f>IFERROR(VLOOKUP(B3915,'Techno Systems'!B:D,3,0),"")</f>
        <v>26.7</v>
      </c>
      <c r="F3915" s="112">
        <f t="shared" si="464"/>
        <v>0</v>
      </c>
    </row>
    <row r="3916" spans="1:6" ht="15" customHeight="1">
      <c r="A3916" s="26"/>
      <c r="B3916" s="27" t="s">
        <v>1983</v>
      </c>
      <c r="C3916" s="18" t="s">
        <v>3225</v>
      </c>
      <c r="D3916" s="20">
        <v>28.58</v>
      </c>
      <c r="E3916" s="19">
        <f>IFERROR(VLOOKUP(B3916,'Techno Systems'!B:D,3,0),"")</f>
        <v>28.58</v>
      </c>
      <c r="F3916" s="112">
        <f t="shared" si="464"/>
        <v>0</v>
      </c>
    </row>
    <row r="3917" spans="1:6" ht="15" customHeight="1">
      <c r="A3917" s="26"/>
      <c r="B3917" s="27" t="s">
        <v>1984</v>
      </c>
      <c r="C3917" s="18" t="s">
        <v>3111</v>
      </c>
      <c r="D3917" s="20">
        <v>26.7</v>
      </c>
      <c r="E3917" s="19">
        <f>IFERROR(VLOOKUP(B3917,'Techno Systems'!B:D,3,0),"")</f>
        <v>26.7</v>
      </c>
      <c r="F3917" s="112">
        <f t="shared" si="464"/>
        <v>0</v>
      </c>
    </row>
    <row r="3918" spans="1:6" ht="15" customHeight="1">
      <c r="A3918" s="26"/>
      <c r="B3918" s="27" t="s">
        <v>1985</v>
      </c>
      <c r="C3918" s="18" t="s">
        <v>3021</v>
      </c>
      <c r="D3918" s="20">
        <v>26.7</v>
      </c>
      <c r="E3918" s="19">
        <f>IFERROR(VLOOKUP(B3918,'Techno Systems'!B:D,3,0),"")</f>
        <v>26.7</v>
      </c>
      <c r="F3918" s="112">
        <f t="shared" si="464"/>
        <v>0</v>
      </c>
    </row>
    <row r="3919" spans="1:6" ht="15" customHeight="1">
      <c r="A3919" s="26"/>
      <c r="B3919" s="27" t="s">
        <v>1986</v>
      </c>
      <c r="C3919" s="18" t="s">
        <v>3224</v>
      </c>
      <c r="D3919" s="20">
        <v>26.7</v>
      </c>
      <c r="E3919" s="19">
        <f>IFERROR(VLOOKUP(B3919,'Techno Systems'!B:D,3,0),"")</f>
        <v>26.7</v>
      </c>
      <c r="F3919" s="112">
        <f t="shared" si="464"/>
        <v>0</v>
      </c>
    </row>
    <row r="3920" spans="1:6" ht="15" customHeight="1">
      <c r="A3920" s="26"/>
      <c r="B3920" s="27" t="s">
        <v>1987</v>
      </c>
      <c r="C3920" s="18" t="s">
        <v>3029</v>
      </c>
      <c r="D3920" s="20">
        <v>26.7</v>
      </c>
      <c r="E3920" s="19">
        <f>IFERROR(VLOOKUP(B3920,'Techno Systems'!B:D,3,0),"")</f>
        <v>26.7</v>
      </c>
      <c r="F3920" s="112">
        <f t="shared" si="464"/>
        <v>0</v>
      </c>
    </row>
    <row r="3921" spans="1:6" ht="15" customHeight="1">
      <c r="A3921" s="128"/>
      <c r="B3921" s="53"/>
      <c r="C3921" s="6" t="s">
        <v>729</v>
      </c>
      <c r="D3921" s="13"/>
      <c r="E3921" s="14"/>
      <c r="F3921" s="5"/>
    </row>
    <row r="3922" spans="1:6" ht="15" customHeight="1">
      <c r="A3922" s="26"/>
      <c r="B3922" s="27" t="s">
        <v>410</v>
      </c>
      <c r="C3922" s="18" t="s">
        <v>6417</v>
      </c>
      <c r="D3922" s="20">
        <v>25.62</v>
      </c>
      <c r="E3922" s="19">
        <f>IFERROR(VLOOKUP(B3922,'Techno Systems'!B:D,3,0),"")</f>
        <v>25.62</v>
      </c>
      <c r="F3922" s="112">
        <f t="shared" ref="F3922:F3946" si="465">IFERROR(E3922/D3922-1,0)</f>
        <v>0</v>
      </c>
    </row>
    <row r="3923" spans="1:6" ht="15" customHeight="1">
      <c r="A3923" s="26"/>
      <c r="B3923" s="27" t="s">
        <v>412</v>
      </c>
      <c r="C3923" s="18" t="s">
        <v>3007</v>
      </c>
      <c r="D3923" s="20">
        <v>23.93</v>
      </c>
      <c r="E3923" s="19">
        <f>IFERROR(VLOOKUP(B3923,'Techno Systems'!B:D,3,0),"")</f>
        <v>23.93</v>
      </c>
      <c r="F3923" s="112">
        <f t="shared" si="465"/>
        <v>0</v>
      </c>
    </row>
    <row r="3924" spans="1:6" ht="15" customHeight="1">
      <c r="A3924" s="26"/>
      <c r="B3924" s="27" t="s">
        <v>414</v>
      </c>
      <c r="C3924" s="18" t="s">
        <v>2848</v>
      </c>
      <c r="D3924" s="20">
        <v>23.93</v>
      </c>
      <c r="E3924" s="19">
        <f>IFERROR(VLOOKUP(B3924,'Techno Systems'!B:D,3,0),"")</f>
        <v>23.93</v>
      </c>
      <c r="F3924" s="112">
        <f t="shared" si="465"/>
        <v>0</v>
      </c>
    </row>
    <row r="3925" spans="1:6" ht="15" customHeight="1">
      <c r="A3925" s="26"/>
      <c r="B3925" s="27" t="s">
        <v>419</v>
      </c>
      <c r="C3925" s="18" t="s">
        <v>6418</v>
      </c>
      <c r="D3925" s="20">
        <v>23.93</v>
      </c>
      <c r="E3925" s="19">
        <f>IFERROR(VLOOKUP(B3925,'Techno Systems'!B:D,3,0),"")</f>
        <v>23.93</v>
      </c>
      <c r="F3925" s="112">
        <f t="shared" si="465"/>
        <v>0</v>
      </c>
    </row>
    <row r="3926" spans="1:6" ht="15" customHeight="1">
      <c r="A3926" s="26"/>
      <c r="B3926" s="27" t="s">
        <v>416</v>
      </c>
      <c r="C3926" s="18" t="s">
        <v>2852</v>
      </c>
      <c r="D3926" s="20">
        <v>23.93</v>
      </c>
      <c r="E3926" s="19">
        <f>IFERROR(VLOOKUP(B3926,'Techno Systems'!B:D,3,0),"")</f>
        <v>23.93</v>
      </c>
      <c r="F3926" s="112">
        <f t="shared" si="465"/>
        <v>0</v>
      </c>
    </row>
    <row r="3927" spans="1:6" ht="15" customHeight="1">
      <c r="A3927" s="26"/>
      <c r="B3927" s="27" t="s">
        <v>1978</v>
      </c>
      <c r="C3927" s="18" t="s">
        <v>6419</v>
      </c>
      <c r="D3927" s="20">
        <v>25.62</v>
      </c>
      <c r="E3927" s="19">
        <f>IFERROR(VLOOKUP(B3927,'Techno Systems'!B:D,3,0),"")</f>
        <v>25.62</v>
      </c>
      <c r="F3927" s="112">
        <f t="shared" si="465"/>
        <v>0</v>
      </c>
    </row>
    <row r="3928" spans="1:6" ht="15" customHeight="1">
      <c r="A3928" s="26"/>
      <c r="B3928" s="27" t="s">
        <v>1979</v>
      </c>
      <c r="C3928" s="18" t="s">
        <v>3107</v>
      </c>
      <c r="D3928" s="20">
        <v>23.93</v>
      </c>
      <c r="E3928" s="19">
        <f>IFERROR(VLOOKUP(B3928,'Techno Systems'!B:D,3,0),"")</f>
        <v>23.93</v>
      </c>
      <c r="F3928" s="112">
        <f t="shared" si="465"/>
        <v>0</v>
      </c>
    </row>
    <row r="3929" spans="1:6" ht="15" customHeight="1">
      <c r="A3929" s="26"/>
      <c r="B3929" s="27" t="s">
        <v>1980</v>
      </c>
      <c r="C3929" s="18" t="s">
        <v>3152</v>
      </c>
      <c r="D3929" s="20">
        <v>23.93</v>
      </c>
      <c r="E3929" s="19">
        <f>IFERROR(VLOOKUP(B3929,'Techno Systems'!B:D,3,0),"")</f>
        <v>23.93</v>
      </c>
      <c r="F3929" s="112">
        <f t="shared" si="465"/>
        <v>0</v>
      </c>
    </row>
    <row r="3930" spans="1:6" ht="15" customHeight="1">
      <c r="A3930" s="26"/>
      <c r="B3930" s="27" t="s">
        <v>1981</v>
      </c>
      <c r="C3930" s="18" t="s">
        <v>3196</v>
      </c>
      <c r="D3930" s="20">
        <v>23.93</v>
      </c>
      <c r="E3930" s="19">
        <f>IFERROR(VLOOKUP(B3930,'Techno Systems'!B:D,3,0),"")</f>
        <v>23.93</v>
      </c>
      <c r="F3930" s="112">
        <f t="shared" si="465"/>
        <v>0</v>
      </c>
    </row>
    <row r="3931" spans="1:6" ht="15" customHeight="1">
      <c r="A3931" s="26"/>
      <c r="B3931" s="27" t="s">
        <v>1982</v>
      </c>
      <c r="C3931" s="18" t="s">
        <v>3144</v>
      </c>
      <c r="D3931" s="20">
        <v>23.93</v>
      </c>
      <c r="E3931" s="19">
        <f>IFERROR(VLOOKUP(B3931,'Techno Systems'!B:D,3,0),"")</f>
        <v>23.93</v>
      </c>
      <c r="F3931" s="112">
        <f t="shared" si="465"/>
        <v>0</v>
      </c>
    </row>
    <row r="3932" spans="1:6" ht="15" customHeight="1">
      <c r="A3932" s="26"/>
      <c r="B3932" s="27" t="s">
        <v>1968</v>
      </c>
      <c r="C3932" s="18" t="s">
        <v>3169</v>
      </c>
      <c r="D3932" s="20">
        <v>25.62</v>
      </c>
      <c r="E3932" s="19">
        <f>IFERROR(VLOOKUP(B3932,'Techno Systems'!B:D,3,0),"")</f>
        <v>25.62</v>
      </c>
      <c r="F3932" s="112">
        <f t="shared" si="465"/>
        <v>0</v>
      </c>
    </row>
    <row r="3933" spans="1:6" ht="15" customHeight="1">
      <c r="A3933" s="26"/>
      <c r="B3933" s="27" t="s">
        <v>1969</v>
      </c>
      <c r="C3933" s="18" t="s">
        <v>3182</v>
      </c>
      <c r="D3933" s="20">
        <v>23.93</v>
      </c>
      <c r="E3933" s="19">
        <f>IFERROR(VLOOKUP(B3933,'Techno Systems'!B:D,3,0),"")</f>
        <v>23.93</v>
      </c>
      <c r="F3933" s="112">
        <f t="shared" si="465"/>
        <v>0</v>
      </c>
    </row>
    <row r="3934" spans="1:6" ht="15" customHeight="1">
      <c r="A3934" s="26"/>
      <c r="B3934" s="27" t="s">
        <v>1970</v>
      </c>
      <c r="C3934" s="18" t="s">
        <v>3208</v>
      </c>
      <c r="D3934" s="20">
        <v>23.93</v>
      </c>
      <c r="E3934" s="19">
        <f>IFERROR(VLOOKUP(B3934,'Techno Systems'!B:D,3,0),"")</f>
        <v>23.93</v>
      </c>
      <c r="F3934" s="112">
        <f t="shared" si="465"/>
        <v>0</v>
      </c>
    </row>
    <row r="3935" spans="1:6" ht="15" customHeight="1">
      <c r="A3935" s="26"/>
      <c r="B3935" s="27" t="s">
        <v>1971</v>
      </c>
      <c r="C3935" s="18" t="s">
        <v>3177</v>
      </c>
      <c r="D3935" s="20">
        <v>23.93</v>
      </c>
      <c r="E3935" s="19">
        <f>IFERROR(VLOOKUP(B3935,'Techno Systems'!B:D,3,0),"")</f>
        <v>23.93</v>
      </c>
      <c r="F3935" s="112">
        <f t="shared" si="465"/>
        <v>0</v>
      </c>
    </row>
    <row r="3936" spans="1:6" ht="15" customHeight="1">
      <c r="A3936" s="26"/>
      <c r="B3936" s="27" t="s">
        <v>1972</v>
      </c>
      <c r="C3936" s="18" t="s">
        <v>3202</v>
      </c>
      <c r="D3936" s="20">
        <v>23.93</v>
      </c>
      <c r="E3936" s="19">
        <f>IFERROR(VLOOKUP(B3936,'Techno Systems'!B:D,3,0),"")</f>
        <v>23.93</v>
      </c>
      <c r="F3936" s="112">
        <f t="shared" si="465"/>
        <v>0</v>
      </c>
    </row>
    <row r="3937" spans="1:6" ht="15" customHeight="1">
      <c r="A3937" s="26"/>
      <c r="B3937" s="27" t="s">
        <v>411</v>
      </c>
      <c r="C3937" s="18" t="s">
        <v>2809</v>
      </c>
      <c r="D3937" s="20">
        <v>25.62</v>
      </c>
      <c r="E3937" s="19">
        <f>IFERROR(VLOOKUP(B3937,'Techno Systems'!B:D,3,0),"")</f>
        <v>25.62</v>
      </c>
      <c r="F3937" s="112">
        <f t="shared" si="465"/>
        <v>0</v>
      </c>
    </row>
    <row r="3938" spans="1:6" ht="15" customHeight="1">
      <c r="A3938" s="26"/>
      <c r="B3938" s="27" t="s">
        <v>413</v>
      </c>
      <c r="C3938" s="18" t="s">
        <v>3080</v>
      </c>
      <c r="D3938" s="20">
        <v>23.93</v>
      </c>
      <c r="E3938" s="19">
        <f>IFERROR(VLOOKUP(B3938,'Techno Systems'!B:D,3,0),"")</f>
        <v>23.93</v>
      </c>
      <c r="F3938" s="112">
        <f t="shared" si="465"/>
        <v>0</v>
      </c>
    </row>
    <row r="3939" spans="1:6" ht="15" customHeight="1">
      <c r="A3939" s="26"/>
      <c r="B3939" s="27" t="s">
        <v>415</v>
      </c>
      <c r="C3939" s="18" t="s">
        <v>2816</v>
      </c>
      <c r="D3939" s="20">
        <v>23.93</v>
      </c>
      <c r="E3939" s="19">
        <f>IFERROR(VLOOKUP(B3939,'Techno Systems'!B:D,3,0),"")</f>
        <v>23.93</v>
      </c>
      <c r="F3939" s="112">
        <f t="shared" si="465"/>
        <v>0</v>
      </c>
    </row>
    <row r="3940" spans="1:6" ht="15" customHeight="1">
      <c r="A3940" s="26"/>
      <c r="B3940" s="27" t="s">
        <v>417</v>
      </c>
      <c r="C3940" s="18" t="s">
        <v>2802</v>
      </c>
      <c r="D3940" s="20">
        <v>23.93</v>
      </c>
      <c r="E3940" s="19">
        <f>IFERROR(VLOOKUP(B3940,'Techno Systems'!B:D,3,0),"")</f>
        <v>23.93</v>
      </c>
      <c r="F3940" s="112">
        <f t="shared" si="465"/>
        <v>0</v>
      </c>
    </row>
    <row r="3941" spans="1:6" ht="15" customHeight="1">
      <c r="A3941" s="26"/>
      <c r="B3941" s="27" t="s">
        <v>418</v>
      </c>
      <c r="C3941" s="18" t="s">
        <v>3050</v>
      </c>
      <c r="D3941" s="20">
        <v>23.93</v>
      </c>
      <c r="E3941" s="19">
        <f>IFERROR(VLOOKUP(B3941,'Techno Systems'!B:D,3,0),"")</f>
        <v>23.93</v>
      </c>
      <c r="F3941" s="112">
        <f t="shared" si="465"/>
        <v>0</v>
      </c>
    </row>
    <row r="3942" spans="1:6" ht="15" customHeight="1">
      <c r="A3942" s="26"/>
      <c r="B3942" s="27" t="s">
        <v>1973</v>
      </c>
      <c r="C3942" s="18" t="s">
        <v>3069</v>
      </c>
      <c r="D3942" s="20">
        <v>25.62</v>
      </c>
      <c r="E3942" s="19">
        <f>IFERROR(VLOOKUP(B3942,'Techno Systems'!B:D,3,0),"")</f>
        <v>25.62</v>
      </c>
      <c r="F3942" s="112">
        <f t="shared" si="465"/>
        <v>0</v>
      </c>
    </row>
    <row r="3943" spans="1:6" ht="15" customHeight="1">
      <c r="A3943" s="26"/>
      <c r="B3943" s="27" t="s">
        <v>1974</v>
      </c>
      <c r="C3943" s="18" t="s">
        <v>3117</v>
      </c>
      <c r="D3943" s="20">
        <v>23.93</v>
      </c>
      <c r="E3943" s="19">
        <f>IFERROR(VLOOKUP(B3943,'Techno Systems'!B:D,3,0),"")</f>
        <v>23.93</v>
      </c>
      <c r="F3943" s="112">
        <f t="shared" si="465"/>
        <v>0</v>
      </c>
    </row>
    <row r="3944" spans="1:6" ht="15" customHeight="1">
      <c r="A3944" s="26"/>
      <c r="B3944" s="27" t="s">
        <v>1975</v>
      </c>
      <c r="C3944" s="18" t="s">
        <v>3034</v>
      </c>
      <c r="D3944" s="20">
        <v>23.93</v>
      </c>
      <c r="E3944" s="19">
        <f>IFERROR(VLOOKUP(B3944,'Techno Systems'!B:D,3,0),"")</f>
        <v>23.93</v>
      </c>
      <c r="F3944" s="112">
        <f t="shared" si="465"/>
        <v>0</v>
      </c>
    </row>
    <row r="3945" spans="1:6" ht="15" customHeight="1">
      <c r="A3945" s="26"/>
      <c r="B3945" s="27" t="s">
        <v>1976</v>
      </c>
      <c r="C3945" s="18" t="s">
        <v>3197</v>
      </c>
      <c r="D3945" s="20">
        <v>23.93</v>
      </c>
      <c r="E3945" s="19">
        <f>IFERROR(VLOOKUP(B3945,'Techno Systems'!B:D,3,0),"")</f>
        <v>23.93</v>
      </c>
      <c r="F3945" s="112">
        <f t="shared" si="465"/>
        <v>0</v>
      </c>
    </row>
    <row r="3946" spans="1:6" ht="15" customHeight="1">
      <c r="A3946" s="26"/>
      <c r="B3946" s="27" t="s">
        <v>1977</v>
      </c>
      <c r="C3946" s="18" t="s">
        <v>3028</v>
      </c>
      <c r="D3946" s="20">
        <v>23.93</v>
      </c>
      <c r="E3946" s="19">
        <f>IFERROR(VLOOKUP(B3946,'Techno Systems'!B:D,3,0),"")</f>
        <v>23.93</v>
      </c>
      <c r="F3946" s="112">
        <f t="shared" si="465"/>
        <v>0</v>
      </c>
    </row>
    <row r="3947" spans="1:6" ht="15" customHeight="1">
      <c r="A3947" s="128"/>
      <c r="B3947" s="53"/>
      <c r="C3947" s="6" t="s">
        <v>4722</v>
      </c>
      <c r="D3947" s="13"/>
      <c r="E3947" s="14"/>
      <c r="F3947" s="5"/>
    </row>
    <row r="3948" spans="1:6" ht="15" customHeight="1">
      <c r="A3948" s="26"/>
      <c r="B3948" s="49" t="s">
        <v>825</v>
      </c>
      <c r="C3948" s="18" t="s">
        <v>3172</v>
      </c>
      <c r="D3948" s="20">
        <v>34.99</v>
      </c>
      <c r="E3948" s="19">
        <f>IFERROR(VLOOKUP(B3948,'Techno Systems'!B:D,3,0),"")</f>
        <v>34.99</v>
      </c>
      <c r="F3948" s="112">
        <f t="shared" ref="F3948:F3959" si="466">IFERROR(E3948/D3948-1,0)</f>
        <v>0</v>
      </c>
    </row>
    <row r="3949" spans="1:6" ht="15" customHeight="1">
      <c r="A3949" s="26"/>
      <c r="B3949" s="49" t="s">
        <v>826</v>
      </c>
      <c r="C3949" s="18" t="s">
        <v>3170</v>
      </c>
      <c r="D3949" s="20">
        <v>34.99</v>
      </c>
      <c r="E3949" s="19">
        <f>IFERROR(VLOOKUP(B3949,'Techno Systems'!B:D,3,0),"")</f>
        <v>34.99</v>
      </c>
      <c r="F3949" s="112">
        <f t="shared" si="466"/>
        <v>0</v>
      </c>
    </row>
    <row r="3950" spans="1:6" ht="15" customHeight="1">
      <c r="A3950" s="26"/>
      <c r="B3950" s="49" t="s">
        <v>827</v>
      </c>
      <c r="C3950" s="18" t="s">
        <v>3173</v>
      </c>
      <c r="D3950" s="20">
        <v>34.99</v>
      </c>
      <c r="E3950" s="19">
        <f>IFERROR(VLOOKUP(B3950,'Techno Systems'!B:D,3,0),"")</f>
        <v>34.99</v>
      </c>
      <c r="F3950" s="112">
        <f t="shared" si="466"/>
        <v>0</v>
      </c>
    </row>
    <row r="3951" spans="1:6" ht="15" customHeight="1">
      <c r="A3951" s="26"/>
      <c r="B3951" s="49" t="s">
        <v>828</v>
      </c>
      <c r="C3951" s="18" t="s">
        <v>3174</v>
      </c>
      <c r="D3951" s="20">
        <v>34.99</v>
      </c>
      <c r="E3951" s="19">
        <f>IFERROR(VLOOKUP(B3951,'Techno Systems'!B:D,3,0),"")</f>
        <v>34.99</v>
      </c>
      <c r="F3951" s="112">
        <f t="shared" si="466"/>
        <v>0</v>
      </c>
    </row>
    <row r="3952" spans="1:6" ht="15" customHeight="1">
      <c r="A3952" s="26"/>
      <c r="B3952" s="49" t="s">
        <v>829</v>
      </c>
      <c r="C3952" s="18" t="s">
        <v>3065</v>
      </c>
      <c r="D3952" s="20">
        <v>34.99</v>
      </c>
      <c r="E3952" s="19">
        <f>IFERROR(VLOOKUP(B3952,'Techno Systems'!B:D,3,0),"")</f>
        <v>34.99</v>
      </c>
      <c r="F3952" s="112">
        <f t="shared" si="466"/>
        <v>0</v>
      </c>
    </row>
    <row r="3953" spans="1:6" ht="15" customHeight="1">
      <c r="A3953" s="26"/>
      <c r="B3953" s="49" t="s">
        <v>830</v>
      </c>
      <c r="C3953" s="18" t="s">
        <v>2978</v>
      </c>
      <c r="D3953" s="20">
        <v>34.99</v>
      </c>
      <c r="E3953" s="19">
        <f>IFERROR(VLOOKUP(B3953,'Techno Systems'!B:D,3,0),"")</f>
        <v>34.99</v>
      </c>
      <c r="F3953" s="112">
        <f t="shared" si="466"/>
        <v>0</v>
      </c>
    </row>
    <row r="3954" spans="1:6" ht="15" customHeight="1">
      <c r="A3954" s="26"/>
      <c r="B3954" s="49" t="s">
        <v>831</v>
      </c>
      <c r="C3954" s="18" t="s">
        <v>3072</v>
      </c>
      <c r="D3954" s="20">
        <v>34.99</v>
      </c>
      <c r="E3954" s="19">
        <f>IFERROR(VLOOKUP(B3954,'Techno Systems'!B:D,3,0),"")</f>
        <v>34.99</v>
      </c>
      <c r="F3954" s="112">
        <f t="shared" si="466"/>
        <v>0</v>
      </c>
    </row>
    <row r="3955" spans="1:6" ht="15" customHeight="1">
      <c r="A3955" s="26"/>
      <c r="B3955" s="49" t="s">
        <v>832</v>
      </c>
      <c r="C3955" s="18" t="s">
        <v>3215</v>
      </c>
      <c r="D3955" s="20">
        <v>34.99</v>
      </c>
      <c r="E3955" s="19">
        <f>IFERROR(VLOOKUP(B3955,'Techno Systems'!B:D,3,0),"")</f>
        <v>34.99</v>
      </c>
      <c r="F3955" s="112">
        <f t="shared" si="466"/>
        <v>0</v>
      </c>
    </row>
    <row r="3956" spans="1:6" ht="15" customHeight="1">
      <c r="A3956" s="26"/>
      <c r="B3956" s="49" t="s">
        <v>833</v>
      </c>
      <c r="C3956" s="18" t="s">
        <v>3234</v>
      </c>
      <c r="D3956" s="20">
        <v>34.99</v>
      </c>
      <c r="E3956" s="19">
        <f>IFERROR(VLOOKUP(B3956,'Techno Systems'!B:D,3,0),"")</f>
        <v>34.99</v>
      </c>
      <c r="F3956" s="112">
        <f t="shared" si="466"/>
        <v>0</v>
      </c>
    </row>
    <row r="3957" spans="1:6" ht="15" customHeight="1">
      <c r="A3957" s="26"/>
      <c r="B3957" s="49" t="s">
        <v>834</v>
      </c>
      <c r="C3957" s="18" t="s">
        <v>3109</v>
      </c>
      <c r="D3957" s="20">
        <v>34.99</v>
      </c>
      <c r="E3957" s="19">
        <f>IFERROR(VLOOKUP(B3957,'Techno Systems'!B:D,3,0),"")</f>
        <v>34.99</v>
      </c>
      <c r="F3957" s="112">
        <f t="shared" si="466"/>
        <v>0</v>
      </c>
    </row>
    <row r="3958" spans="1:6" ht="15" customHeight="1">
      <c r="A3958" s="26"/>
      <c r="B3958" s="49" t="s">
        <v>835</v>
      </c>
      <c r="C3958" s="18" t="s">
        <v>3258</v>
      </c>
      <c r="D3958" s="20">
        <v>34.99</v>
      </c>
      <c r="E3958" s="19">
        <f>IFERROR(VLOOKUP(B3958,'Techno Systems'!B:D,3,0),"")</f>
        <v>34.99</v>
      </c>
      <c r="F3958" s="112">
        <f t="shared" si="466"/>
        <v>0</v>
      </c>
    </row>
    <row r="3959" spans="1:6" ht="15" customHeight="1">
      <c r="A3959" s="26"/>
      <c r="B3959" s="49" t="s">
        <v>836</v>
      </c>
      <c r="C3959" s="18" t="s">
        <v>3181</v>
      </c>
      <c r="D3959" s="20">
        <v>34.99</v>
      </c>
      <c r="E3959" s="19">
        <f>IFERROR(VLOOKUP(B3959,'Techno Systems'!B:D,3,0),"")</f>
        <v>34.99</v>
      </c>
      <c r="F3959" s="112">
        <f t="shared" si="466"/>
        <v>0</v>
      </c>
    </row>
    <row r="3960" spans="1:6" ht="15" customHeight="1">
      <c r="A3960" s="128"/>
      <c r="B3960" s="53"/>
      <c r="C3960" s="6" t="s">
        <v>1079</v>
      </c>
      <c r="D3960" s="13"/>
      <c r="E3960" s="14"/>
      <c r="F3960" s="5"/>
    </row>
    <row r="3961" spans="1:6" ht="15" customHeight="1">
      <c r="A3961" s="26"/>
      <c r="B3961" s="49" t="s">
        <v>1080</v>
      </c>
      <c r="C3961" s="18" t="s">
        <v>3285</v>
      </c>
      <c r="D3961" s="20">
        <v>125.34</v>
      </c>
      <c r="E3961" s="19">
        <f>IFERROR(VLOOKUP(B3961,'Techno Systems'!B:D,3,0),"")</f>
        <v>125.34</v>
      </c>
      <c r="F3961" s="112">
        <f t="shared" ref="F3961:F3967" si="467">IFERROR(E3961/D3961-1,0)</f>
        <v>0</v>
      </c>
    </row>
    <row r="3962" spans="1:6" ht="15" customHeight="1">
      <c r="A3962" s="26"/>
      <c r="B3962" s="49" t="s">
        <v>1081</v>
      </c>
      <c r="C3962" s="18" t="s">
        <v>2954</v>
      </c>
      <c r="D3962" s="20">
        <v>172.81</v>
      </c>
      <c r="E3962" s="19">
        <f>IFERROR(VLOOKUP(B3962,'Techno Systems'!B:D,3,0),"")</f>
        <v>172.81</v>
      </c>
      <c r="F3962" s="112">
        <f t="shared" si="467"/>
        <v>0</v>
      </c>
    </row>
    <row r="3963" spans="1:6" ht="15" customHeight="1">
      <c r="A3963" s="26"/>
      <c r="B3963" s="49" t="s">
        <v>1082</v>
      </c>
      <c r="C3963" s="18" t="s">
        <v>2858</v>
      </c>
      <c r="D3963" s="20">
        <v>235.67</v>
      </c>
      <c r="E3963" s="19">
        <f>IFERROR(VLOOKUP(B3963,'Techno Systems'!B:D,3,0),"")</f>
        <v>235.67</v>
      </c>
      <c r="F3963" s="112">
        <f t="shared" si="467"/>
        <v>0</v>
      </c>
    </row>
    <row r="3964" spans="1:6" ht="15" customHeight="1">
      <c r="A3964" s="26"/>
      <c r="B3964" s="49" t="s">
        <v>1083</v>
      </c>
      <c r="C3964" s="18" t="s">
        <v>3221</v>
      </c>
      <c r="D3964" s="20">
        <v>471.81</v>
      </c>
      <c r="E3964" s="19">
        <f>IFERROR(VLOOKUP(B3964,'Techno Systems'!B:D,3,0),"")</f>
        <v>471.81</v>
      </c>
      <c r="F3964" s="112">
        <f t="shared" si="467"/>
        <v>0</v>
      </c>
    </row>
    <row r="3965" spans="1:6" ht="15" customHeight="1">
      <c r="A3965" s="26"/>
      <c r="B3965" s="49" t="s">
        <v>1084</v>
      </c>
      <c r="C3965" s="18" t="s">
        <v>3286</v>
      </c>
      <c r="D3965" s="20">
        <v>641.85</v>
      </c>
      <c r="E3965" s="19">
        <f>IFERROR(VLOOKUP(B3965,'Techno Systems'!B:D,3,0),"")</f>
        <v>641.85</v>
      </c>
      <c r="F3965" s="112">
        <f t="shared" si="467"/>
        <v>0</v>
      </c>
    </row>
    <row r="3966" spans="1:6" ht="15" customHeight="1">
      <c r="A3966" s="26"/>
      <c r="B3966" s="49" t="s">
        <v>1085</v>
      </c>
      <c r="C3966" s="18" t="s">
        <v>6420</v>
      </c>
      <c r="D3966" s="20">
        <v>823.16</v>
      </c>
      <c r="E3966" s="19">
        <f>IFERROR(VLOOKUP(B3966,'Techno Systems'!B:D,3,0),"")</f>
        <v>823.16</v>
      </c>
      <c r="F3966" s="112">
        <f t="shared" si="467"/>
        <v>0</v>
      </c>
    </row>
    <row r="3967" spans="1:6" ht="15" customHeight="1">
      <c r="A3967" s="26"/>
      <c r="B3967" s="49" t="s">
        <v>1086</v>
      </c>
      <c r="C3967" s="18" t="s">
        <v>3319</v>
      </c>
      <c r="D3967" s="20">
        <v>1010.37</v>
      </c>
      <c r="E3967" s="19">
        <f>IFERROR(VLOOKUP(B3967,'Techno Systems'!B:D,3,0),"")</f>
        <v>1010.37</v>
      </c>
      <c r="F3967" s="112">
        <f t="shared" si="467"/>
        <v>0</v>
      </c>
    </row>
    <row r="3968" spans="1:6" s="23" customFormat="1" ht="15" customHeight="1">
      <c r="A3968" s="128"/>
      <c r="B3968" s="206"/>
      <c r="C3968" s="6" t="s">
        <v>8338</v>
      </c>
      <c r="D3968" s="141"/>
      <c r="E3968" s="142"/>
      <c r="F3968" s="6"/>
    </row>
    <row r="3969" spans="1:6" ht="30" customHeight="1">
      <c r="A3969" s="26"/>
      <c r="B3969" s="84" t="s">
        <v>8203</v>
      </c>
      <c r="C3969" s="18" t="s">
        <v>8204</v>
      </c>
      <c r="D3969" s="20">
        <v>89.43</v>
      </c>
      <c r="E3969" s="19">
        <f>IFERROR(VLOOKUP(B3969,'Techno Systems'!B:D,3,0),"")</f>
        <v>89.43</v>
      </c>
      <c r="F3969" s="112">
        <f t="shared" ref="F3969:F3970" si="468">IFERROR(E3969/D3969-1,0)</f>
        <v>0</v>
      </c>
    </row>
    <row r="3970" spans="1:6" ht="30" customHeight="1">
      <c r="A3970" s="26"/>
      <c r="B3970" s="84" t="s">
        <v>8205</v>
      </c>
      <c r="C3970" s="18" t="s">
        <v>8206</v>
      </c>
      <c r="D3970" s="20">
        <v>89.43</v>
      </c>
      <c r="E3970" s="19">
        <f>IFERROR(VLOOKUP(B3970,'Techno Systems'!B:D,3,0),"")</f>
        <v>89.43</v>
      </c>
      <c r="F3970" s="112">
        <f t="shared" si="468"/>
        <v>0</v>
      </c>
    </row>
    <row r="3971" spans="1:6" s="23" customFormat="1" ht="15" customHeight="1">
      <c r="A3971" s="128"/>
      <c r="B3971" s="206"/>
      <c r="C3971" s="6" t="s">
        <v>8339</v>
      </c>
      <c r="D3971" s="141"/>
      <c r="E3971" s="142"/>
      <c r="F3971" s="6"/>
    </row>
    <row r="3972" spans="1:6" ht="30" customHeight="1">
      <c r="A3972" s="26"/>
      <c r="B3972" s="84" t="s">
        <v>8207</v>
      </c>
      <c r="C3972" s="18" t="s">
        <v>8208</v>
      </c>
      <c r="D3972" s="20">
        <v>30.05</v>
      </c>
      <c r="E3972" s="19">
        <f>IFERROR(VLOOKUP(B3972,'Techno Systems'!B:D,3,0),"")</f>
        <v>30.05</v>
      </c>
      <c r="F3972" s="112">
        <f t="shared" ref="F3972:F3974" si="469">IFERROR(E3972/D3972-1,0)</f>
        <v>0</v>
      </c>
    </row>
    <row r="3973" spans="1:6" ht="30" customHeight="1">
      <c r="A3973" s="26"/>
      <c r="B3973" s="84" t="s">
        <v>8209</v>
      </c>
      <c r="C3973" s="18" t="s">
        <v>8210</v>
      </c>
      <c r="D3973" s="20">
        <v>37.56</v>
      </c>
      <c r="E3973" s="19">
        <f>IFERROR(VLOOKUP(B3973,'Techno Systems'!B:D,3,0),"")</f>
        <v>37.56</v>
      </c>
      <c r="F3973" s="112">
        <f t="shared" si="469"/>
        <v>0</v>
      </c>
    </row>
    <row r="3974" spans="1:6" ht="30" customHeight="1">
      <c r="A3974" s="26"/>
      <c r="B3974" s="84" t="s">
        <v>11310</v>
      </c>
      <c r="C3974" s="18" t="s">
        <v>11311</v>
      </c>
      <c r="D3974" s="20">
        <v>84.51</v>
      </c>
      <c r="E3974" s="19">
        <f>IFERROR(VLOOKUP(B3974,'Techno Systems'!B:D,3,0),"")</f>
        <v>84.51</v>
      </c>
      <c r="F3974" s="112">
        <f t="shared" si="469"/>
        <v>0</v>
      </c>
    </row>
    <row r="3975" spans="1:6" ht="15" customHeight="1">
      <c r="A3975" s="128"/>
      <c r="B3975" s="53"/>
      <c r="C3975" s="6" t="s">
        <v>6075</v>
      </c>
      <c r="D3975" s="13"/>
      <c r="E3975" s="14"/>
      <c r="F3975" s="5"/>
    </row>
    <row r="3976" spans="1:6" ht="15" customHeight="1">
      <c r="A3976" s="26"/>
      <c r="B3976" s="27" t="s">
        <v>420</v>
      </c>
      <c r="C3976" s="18" t="s">
        <v>760</v>
      </c>
      <c r="D3976" s="20">
        <v>85.71</v>
      </c>
      <c r="E3976" s="19">
        <f>IFERROR(VLOOKUP(B3976,'Techno Systems'!B:D,3,0),"")</f>
        <v>85.71</v>
      </c>
      <c r="F3976" s="112">
        <f t="shared" ref="F3976:F3978" si="470">IFERROR(E3976/D3976-1,0)</f>
        <v>0</v>
      </c>
    </row>
    <row r="3977" spans="1:6" ht="15" customHeight="1">
      <c r="A3977" s="26"/>
      <c r="B3977" s="27" t="s">
        <v>421</v>
      </c>
      <c r="C3977" s="18" t="s">
        <v>761</v>
      </c>
      <c r="D3977" s="20">
        <v>85.71</v>
      </c>
      <c r="E3977" s="19">
        <f>IFERROR(VLOOKUP(B3977,'Techno Systems'!B:D,3,0),"")</f>
        <v>85.71</v>
      </c>
      <c r="F3977" s="112">
        <f t="shared" si="470"/>
        <v>0</v>
      </c>
    </row>
    <row r="3978" spans="1:6" ht="15" customHeight="1">
      <c r="A3978" s="26"/>
      <c r="B3978" s="27" t="s">
        <v>485</v>
      </c>
      <c r="C3978" s="18" t="s">
        <v>486</v>
      </c>
      <c r="D3978" s="20">
        <v>150.24</v>
      </c>
      <c r="E3978" s="19">
        <f>IFERROR(VLOOKUP(B3978,'Techno Systems'!B:D,3,0),"")</f>
        <v>150.24</v>
      </c>
      <c r="F3978" s="112">
        <f t="shared" si="470"/>
        <v>0</v>
      </c>
    </row>
    <row r="3979" spans="1:6" ht="15" customHeight="1">
      <c r="A3979" s="128"/>
      <c r="B3979" s="53"/>
      <c r="C3979" s="6" t="s">
        <v>6076</v>
      </c>
      <c r="D3979" s="13"/>
      <c r="E3979" s="14"/>
      <c r="F3979" s="5"/>
    </row>
    <row r="3980" spans="1:6" ht="15" customHeight="1">
      <c r="A3980" s="26"/>
      <c r="B3980" s="27" t="s">
        <v>422</v>
      </c>
      <c r="C3980" s="18" t="s">
        <v>423</v>
      </c>
      <c r="D3980" s="20">
        <v>58.45</v>
      </c>
      <c r="E3980" s="19">
        <f>IFERROR(VLOOKUP(B3980,'Techno Systems'!B:D,3,0),"")</f>
        <v>58.45</v>
      </c>
      <c r="F3980" s="112">
        <f t="shared" ref="F3980:F4021" si="471">IFERROR(E3980/D3980-1,0)</f>
        <v>0</v>
      </c>
    </row>
    <row r="3981" spans="1:6" ht="15" customHeight="1">
      <c r="A3981" s="26"/>
      <c r="B3981" s="27" t="s">
        <v>426</v>
      </c>
      <c r="C3981" s="18" t="s">
        <v>427</v>
      </c>
      <c r="D3981" s="20">
        <v>58.45</v>
      </c>
      <c r="E3981" s="19">
        <f>IFERROR(VLOOKUP(B3981,'Techno Systems'!B:D,3,0),"")</f>
        <v>58.45</v>
      </c>
      <c r="F3981" s="112">
        <f t="shared" si="471"/>
        <v>0</v>
      </c>
    </row>
    <row r="3982" spans="1:6" ht="15" customHeight="1">
      <c r="A3982" s="26"/>
      <c r="B3982" s="27" t="s">
        <v>424</v>
      </c>
      <c r="C3982" s="18" t="s">
        <v>425</v>
      </c>
      <c r="D3982" s="20">
        <v>75.12</v>
      </c>
      <c r="E3982" s="19">
        <f>IFERROR(VLOOKUP(B3982,'Techno Systems'!B:D,3,0),"")</f>
        <v>75.12</v>
      </c>
      <c r="F3982" s="112">
        <f t="shared" si="471"/>
        <v>0</v>
      </c>
    </row>
    <row r="3983" spans="1:6" ht="15" customHeight="1">
      <c r="A3983" s="26"/>
      <c r="B3983" s="27" t="s">
        <v>428</v>
      </c>
      <c r="C3983" s="18" t="s">
        <v>429</v>
      </c>
      <c r="D3983" s="20">
        <v>75.12</v>
      </c>
      <c r="E3983" s="19">
        <f>IFERROR(VLOOKUP(B3983,'Techno Systems'!B:D,3,0),"")</f>
        <v>75.12</v>
      </c>
      <c r="F3983" s="112">
        <f t="shared" si="471"/>
        <v>0</v>
      </c>
    </row>
    <row r="3984" spans="1:6" ht="15" customHeight="1">
      <c r="A3984" s="26"/>
      <c r="B3984" s="27" t="s">
        <v>430</v>
      </c>
      <c r="C3984" s="18" t="s">
        <v>431</v>
      </c>
      <c r="D3984" s="20">
        <v>75.12</v>
      </c>
      <c r="E3984" s="19">
        <f>IFERROR(VLOOKUP(B3984,'Techno Systems'!B:D,3,0),"")</f>
        <v>75.12</v>
      </c>
      <c r="F3984" s="112">
        <f t="shared" si="471"/>
        <v>0</v>
      </c>
    </row>
    <row r="3985" spans="1:6" ht="15" customHeight="1">
      <c r="A3985" s="26"/>
      <c r="B3985" s="27" t="s">
        <v>432</v>
      </c>
      <c r="C3985" s="18" t="s">
        <v>433</v>
      </c>
      <c r="D3985" s="20">
        <v>75.12</v>
      </c>
      <c r="E3985" s="19">
        <f>IFERROR(VLOOKUP(B3985,'Techno Systems'!B:D,3,0),"")</f>
        <v>75.12</v>
      </c>
      <c r="F3985" s="112">
        <f t="shared" si="471"/>
        <v>0</v>
      </c>
    </row>
    <row r="3986" spans="1:6" ht="15" customHeight="1">
      <c r="A3986" s="26"/>
      <c r="B3986" s="27" t="s">
        <v>434</v>
      </c>
      <c r="C3986" s="18" t="s">
        <v>435</v>
      </c>
      <c r="D3986" s="20">
        <v>103.29</v>
      </c>
      <c r="E3986" s="19">
        <f>IFERROR(VLOOKUP(B3986,'Techno Systems'!B:D,3,0),"")</f>
        <v>103.29</v>
      </c>
      <c r="F3986" s="112">
        <f t="shared" si="471"/>
        <v>0</v>
      </c>
    </row>
    <row r="3987" spans="1:6" ht="15" customHeight="1">
      <c r="A3987" s="26"/>
      <c r="B3987" s="27" t="s">
        <v>438</v>
      </c>
      <c r="C3987" s="18" t="s">
        <v>439</v>
      </c>
      <c r="D3987" s="20">
        <v>103.29</v>
      </c>
      <c r="E3987" s="19">
        <f>IFERROR(VLOOKUP(B3987,'Techno Systems'!B:D,3,0),"")</f>
        <v>103.29</v>
      </c>
      <c r="F3987" s="112">
        <f t="shared" si="471"/>
        <v>0</v>
      </c>
    </row>
    <row r="3988" spans="1:6" ht="15" customHeight="1">
      <c r="A3988" s="26"/>
      <c r="B3988" s="27" t="s">
        <v>1847</v>
      </c>
      <c r="C3988" s="18" t="s">
        <v>1857</v>
      </c>
      <c r="D3988" s="20">
        <v>103.29</v>
      </c>
      <c r="E3988" s="19">
        <f>IFERROR(VLOOKUP(B3988,'Techno Systems'!B:D,3,0),"")</f>
        <v>103.29</v>
      </c>
      <c r="F3988" s="112">
        <f t="shared" si="471"/>
        <v>0</v>
      </c>
    </row>
    <row r="3989" spans="1:6" ht="15" customHeight="1">
      <c r="A3989" s="26"/>
      <c r="B3989" s="27" t="s">
        <v>436</v>
      </c>
      <c r="C3989" s="18" t="s">
        <v>437</v>
      </c>
      <c r="D3989" s="20">
        <v>118.31</v>
      </c>
      <c r="E3989" s="19">
        <f>IFERROR(VLOOKUP(B3989,'Techno Systems'!B:D,3,0),"")</f>
        <v>118.31</v>
      </c>
      <c r="F3989" s="112">
        <f t="shared" si="471"/>
        <v>0</v>
      </c>
    </row>
    <row r="3990" spans="1:6" ht="15" customHeight="1">
      <c r="A3990" s="26"/>
      <c r="B3990" s="27" t="s">
        <v>440</v>
      </c>
      <c r="C3990" s="18" t="s">
        <v>441</v>
      </c>
      <c r="D3990" s="20">
        <v>118.31</v>
      </c>
      <c r="E3990" s="19">
        <f>IFERROR(VLOOKUP(B3990,'Techno Systems'!B:D,3,0),"")</f>
        <v>118.31</v>
      </c>
      <c r="F3990" s="112">
        <f t="shared" si="471"/>
        <v>0</v>
      </c>
    </row>
    <row r="3991" spans="1:6" ht="15" customHeight="1">
      <c r="A3991" s="26"/>
      <c r="B3991" s="27" t="s">
        <v>1848</v>
      </c>
      <c r="C3991" s="18" t="s">
        <v>1858</v>
      </c>
      <c r="D3991" s="20">
        <v>118.31</v>
      </c>
      <c r="E3991" s="19">
        <f>IFERROR(VLOOKUP(B3991,'Techno Systems'!B:D,3,0),"")</f>
        <v>118.31</v>
      </c>
      <c r="F3991" s="112">
        <f t="shared" si="471"/>
        <v>0</v>
      </c>
    </row>
    <row r="3992" spans="1:6" ht="15" customHeight="1">
      <c r="A3992" s="26"/>
      <c r="B3992" s="27" t="s">
        <v>442</v>
      </c>
      <c r="C3992" s="18" t="s">
        <v>1855</v>
      </c>
      <c r="D3992" s="20">
        <v>122.07</v>
      </c>
      <c r="E3992" s="19">
        <f>IFERROR(VLOOKUP(B3992,'Techno Systems'!B:D,3,0),"")</f>
        <v>122.07</v>
      </c>
      <c r="F3992" s="112">
        <f t="shared" si="471"/>
        <v>0</v>
      </c>
    </row>
    <row r="3993" spans="1:6" ht="15" customHeight="1">
      <c r="A3993" s="26"/>
      <c r="B3993" s="27" t="s">
        <v>443</v>
      </c>
      <c r="C3993" s="18" t="s">
        <v>6421</v>
      </c>
      <c r="D3993" s="20">
        <v>122.07</v>
      </c>
      <c r="E3993" s="19">
        <f>IFERROR(VLOOKUP(B3993,'Techno Systems'!B:D,3,0),"")</f>
        <v>122.07</v>
      </c>
      <c r="F3993" s="112">
        <f t="shared" si="471"/>
        <v>0</v>
      </c>
    </row>
    <row r="3994" spans="1:6" ht="15" customHeight="1">
      <c r="A3994" s="26"/>
      <c r="B3994" s="27" t="s">
        <v>444</v>
      </c>
      <c r="C3994" s="18" t="s">
        <v>1856</v>
      </c>
      <c r="D3994" s="20">
        <v>122.07</v>
      </c>
      <c r="E3994" s="19">
        <f>IFERROR(VLOOKUP(B3994,'Techno Systems'!B:D,3,0),"")</f>
        <v>122.07</v>
      </c>
      <c r="F3994" s="112">
        <f t="shared" si="471"/>
        <v>0</v>
      </c>
    </row>
    <row r="3995" spans="1:6" ht="15" customHeight="1">
      <c r="A3995" s="26"/>
      <c r="B3995" s="27" t="s">
        <v>445</v>
      </c>
      <c r="C3995" s="18" t="s">
        <v>9839</v>
      </c>
      <c r="D3995" s="20">
        <v>75.12</v>
      </c>
      <c r="E3995" s="19">
        <f>IFERROR(VLOOKUP(B3995,'Techno Systems'!B:D,3,0),"")</f>
        <v>75.12</v>
      </c>
      <c r="F3995" s="112">
        <f t="shared" si="471"/>
        <v>0</v>
      </c>
    </row>
    <row r="3996" spans="1:6" ht="15" customHeight="1">
      <c r="A3996" s="26"/>
      <c r="B3996" s="27" t="s">
        <v>447</v>
      </c>
      <c r="C3996" s="18" t="s">
        <v>9904</v>
      </c>
      <c r="D3996" s="20">
        <v>75.12</v>
      </c>
      <c r="E3996" s="19">
        <f>IFERROR(VLOOKUP(B3996,'Techno Systems'!B:D,3,0),"")</f>
        <v>75.12</v>
      </c>
      <c r="F3996" s="112">
        <f t="shared" si="471"/>
        <v>0</v>
      </c>
    </row>
    <row r="3997" spans="1:6" ht="15" customHeight="1">
      <c r="A3997" s="26"/>
      <c r="B3997" s="27" t="s">
        <v>446</v>
      </c>
      <c r="C3997" s="18" t="s">
        <v>9874</v>
      </c>
      <c r="D3997" s="20">
        <v>75.12</v>
      </c>
      <c r="E3997" s="19">
        <f>IFERROR(VLOOKUP(B3997,'Techno Systems'!B:D,3,0),"")</f>
        <v>75.12</v>
      </c>
      <c r="F3997" s="112">
        <f t="shared" si="471"/>
        <v>0</v>
      </c>
    </row>
    <row r="3998" spans="1:6" ht="15" customHeight="1">
      <c r="A3998" s="26"/>
      <c r="B3998" s="27" t="s">
        <v>448</v>
      </c>
      <c r="C3998" s="18" t="s">
        <v>9956</v>
      </c>
      <c r="D3998" s="20">
        <v>75.12</v>
      </c>
      <c r="E3998" s="19">
        <f>IFERROR(VLOOKUP(B3998,'Techno Systems'!B:D,3,0),"")</f>
        <v>75.12</v>
      </c>
      <c r="F3998" s="112">
        <f t="shared" si="471"/>
        <v>0</v>
      </c>
    </row>
    <row r="3999" spans="1:6" ht="15" customHeight="1">
      <c r="A3999" s="26"/>
      <c r="B3999" s="27" t="s">
        <v>449</v>
      </c>
      <c r="C3999" s="18" t="s">
        <v>9687</v>
      </c>
      <c r="D3999" s="20">
        <v>75.12</v>
      </c>
      <c r="E3999" s="19">
        <f>IFERROR(VLOOKUP(B3999,'Techno Systems'!B:D,3,0),"")</f>
        <v>75.12</v>
      </c>
      <c r="F3999" s="112">
        <f t="shared" si="471"/>
        <v>0</v>
      </c>
    </row>
    <row r="4000" spans="1:6" ht="15" customHeight="1">
      <c r="A4000" s="26"/>
      <c r="B4000" s="27" t="s">
        <v>450</v>
      </c>
      <c r="C4000" s="18" t="s">
        <v>9860</v>
      </c>
      <c r="D4000" s="20">
        <v>75.12</v>
      </c>
      <c r="E4000" s="19">
        <f>IFERROR(VLOOKUP(B4000,'Techno Systems'!B:D,3,0),"")</f>
        <v>75.12</v>
      </c>
      <c r="F4000" s="112">
        <f t="shared" si="471"/>
        <v>0</v>
      </c>
    </row>
    <row r="4001" spans="1:6" ht="15" customHeight="1">
      <c r="A4001" s="26"/>
      <c r="B4001" s="27" t="s">
        <v>451</v>
      </c>
      <c r="C4001" s="18" t="s">
        <v>738</v>
      </c>
      <c r="D4001" s="20">
        <v>46.95</v>
      </c>
      <c r="E4001" s="19">
        <f>IFERROR(VLOOKUP(B4001,'Techno Systems'!B:D,3,0),"")</f>
        <v>46.95</v>
      </c>
      <c r="F4001" s="112">
        <f t="shared" si="471"/>
        <v>0</v>
      </c>
    </row>
    <row r="4002" spans="1:6" ht="15" customHeight="1">
      <c r="A4002" s="26"/>
      <c r="B4002" s="27" t="s">
        <v>452</v>
      </c>
      <c r="C4002" s="18" t="s">
        <v>453</v>
      </c>
      <c r="D4002" s="20">
        <v>46.95</v>
      </c>
      <c r="E4002" s="19">
        <f>IFERROR(VLOOKUP(B4002,'Techno Systems'!B:D,3,0),"")</f>
        <v>46.95</v>
      </c>
      <c r="F4002" s="112">
        <f t="shared" si="471"/>
        <v>0</v>
      </c>
    </row>
    <row r="4003" spans="1:6" ht="15" customHeight="1">
      <c r="A4003" s="26"/>
      <c r="B4003" s="27" t="s">
        <v>454</v>
      </c>
      <c r="C4003" s="18" t="s">
        <v>6422</v>
      </c>
      <c r="D4003" s="20">
        <v>46.95</v>
      </c>
      <c r="E4003" s="19">
        <f>IFERROR(VLOOKUP(B4003,'Techno Systems'!B:D,3,0),"")</f>
        <v>46.95</v>
      </c>
      <c r="F4003" s="112">
        <f t="shared" si="471"/>
        <v>0</v>
      </c>
    </row>
    <row r="4004" spans="1:6" ht="15" customHeight="1">
      <c r="A4004" s="26"/>
      <c r="B4004" s="27" t="s">
        <v>455</v>
      </c>
      <c r="C4004" s="18" t="s">
        <v>456</v>
      </c>
      <c r="D4004" s="20">
        <v>46.95</v>
      </c>
      <c r="E4004" s="19">
        <f>IFERROR(VLOOKUP(B4004,'Techno Systems'!B:D,3,0),"")</f>
        <v>46.95</v>
      </c>
      <c r="F4004" s="112">
        <f t="shared" si="471"/>
        <v>0</v>
      </c>
    </row>
    <row r="4005" spans="1:6" ht="15" customHeight="1">
      <c r="A4005" s="26"/>
      <c r="B4005" s="27" t="s">
        <v>457</v>
      </c>
      <c r="C4005" s="18" t="s">
        <v>458</v>
      </c>
      <c r="D4005" s="20">
        <v>46.95</v>
      </c>
      <c r="E4005" s="19">
        <f>IFERROR(VLOOKUP(B4005,'Techno Systems'!B:D,3,0),"")</f>
        <v>46.95</v>
      </c>
      <c r="F4005" s="112">
        <f t="shared" si="471"/>
        <v>0</v>
      </c>
    </row>
    <row r="4006" spans="1:6" ht="15" customHeight="1">
      <c r="A4006" s="26"/>
      <c r="B4006" s="27" t="s">
        <v>459</v>
      </c>
      <c r="C4006" s="18" t="s">
        <v>460</v>
      </c>
      <c r="D4006" s="20">
        <v>46.95</v>
      </c>
      <c r="E4006" s="19">
        <f>IFERROR(VLOOKUP(B4006,'Techno Systems'!B:D,3,0),"")</f>
        <v>46.95</v>
      </c>
      <c r="F4006" s="112">
        <f t="shared" si="471"/>
        <v>0</v>
      </c>
    </row>
    <row r="4007" spans="1:6" ht="15" customHeight="1">
      <c r="A4007" s="26"/>
      <c r="B4007" s="27" t="s">
        <v>461</v>
      </c>
      <c r="C4007" s="18" t="s">
        <v>462</v>
      </c>
      <c r="D4007" s="20">
        <v>57.32</v>
      </c>
      <c r="E4007" s="19">
        <f>IFERROR(VLOOKUP(B4007,'Techno Systems'!B:D,3,0),"")</f>
        <v>57.32</v>
      </c>
      <c r="F4007" s="112">
        <f t="shared" si="471"/>
        <v>0</v>
      </c>
    </row>
    <row r="4008" spans="1:6" ht="15" customHeight="1">
      <c r="A4008" s="26"/>
      <c r="B4008" s="27" t="s">
        <v>463</v>
      </c>
      <c r="C4008" s="18" t="s">
        <v>464</v>
      </c>
      <c r="D4008" s="20">
        <v>57.32</v>
      </c>
      <c r="E4008" s="19">
        <f>IFERROR(VLOOKUP(B4008,'Techno Systems'!B:D,3,0),"")</f>
        <v>57.32</v>
      </c>
      <c r="F4008" s="112">
        <f t="shared" si="471"/>
        <v>0</v>
      </c>
    </row>
    <row r="4009" spans="1:6" ht="15" customHeight="1">
      <c r="A4009" s="26"/>
      <c r="B4009" s="27" t="s">
        <v>465</v>
      </c>
      <c r="C4009" s="18" t="s">
        <v>466</v>
      </c>
      <c r="D4009" s="20">
        <v>57.32</v>
      </c>
      <c r="E4009" s="19">
        <f>IFERROR(VLOOKUP(B4009,'Techno Systems'!B:D,3,0),"")</f>
        <v>57.32</v>
      </c>
      <c r="F4009" s="112">
        <f t="shared" si="471"/>
        <v>0</v>
      </c>
    </row>
    <row r="4010" spans="1:6" ht="15" customHeight="1">
      <c r="A4010" s="26"/>
      <c r="B4010" s="27" t="s">
        <v>467</v>
      </c>
      <c r="C4010" s="18" t="s">
        <v>468</v>
      </c>
      <c r="D4010" s="20">
        <v>57.32</v>
      </c>
      <c r="E4010" s="19">
        <f>IFERROR(VLOOKUP(B4010,'Techno Systems'!B:D,3,0),"")</f>
        <v>57.32</v>
      </c>
      <c r="F4010" s="112">
        <f t="shared" si="471"/>
        <v>0</v>
      </c>
    </row>
    <row r="4011" spans="1:6" ht="15" customHeight="1">
      <c r="A4011" s="26"/>
      <c r="B4011" s="27" t="s">
        <v>469</v>
      </c>
      <c r="C4011" s="18" t="s">
        <v>5901</v>
      </c>
      <c r="D4011" s="20">
        <v>56.34</v>
      </c>
      <c r="E4011" s="19">
        <f>IFERROR(VLOOKUP(B4011,'Techno Systems'!B:D,3,0),"")</f>
        <v>56.34</v>
      </c>
      <c r="F4011" s="112">
        <f t="shared" si="471"/>
        <v>0</v>
      </c>
    </row>
    <row r="4012" spans="1:6" ht="15" customHeight="1">
      <c r="A4012" s="26"/>
      <c r="B4012" s="27" t="s">
        <v>470</v>
      </c>
      <c r="C4012" s="18" t="s">
        <v>471</v>
      </c>
      <c r="D4012" s="20">
        <v>56.34</v>
      </c>
      <c r="E4012" s="19">
        <f>IFERROR(VLOOKUP(B4012,'Techno Systems'!B:D,3,0),"")</f>
        <v>56.34</v>
      </c>
      <c r="F4012" s="112">
        <f t="shared" si="471"/>
        <v>0</v>
      </c>
    </row>
    <row r="4013" spans="1:6" ht="15" customHeight="1">
      <c r="A4013" s="26"/>
      <c r="B4013" s="27" t="s">
        <v>472</v>
      </c>
      <c r="C4013" s="18" t="s">
        <v>6423</v>
      </c>
      <c r="D4013" s="20">
        <v>56.34</v>
      </c>
      <c r="E4013" s="19">
        <f>IFERROR(VLOOKUP(B4013,'Techno Systems'!B:D,3,0),"")</f>
        <v>56.34</v>
      </c>
      <c r="F4013" s="112">
        <f t="shared" si="471"/>
        <v>0</v>
      </c>
    </row>
    <row r="4014" spans="1:6" ht="15" customHeight="1">
      <c r="A4014" s="26"/>
      <c r="B4014" s="27" t="s">
        <v>473</v>
      </c>
      <c r="C4014" s="18" t="s">
        <v>6424</v>
      </c>
      <c r="D4014" s="20">
        <v>56.34</v>
      </c>
      <c r="E4014" s="19">
        <f>IFERROR(VLOOKUP(B4014,'Techno Systems'!B:D,3,0),"")</f>
        <v>56.34</v>
      </c>
      <c r="F4014" s="112">
        <f t="shared" si="471"/>
        <v>0</v>
      </c>
    </row>
    <row r="4015" spans="1:6" ht="15" customHeight="1">
      <c r="A4015" s="26"/>
      <c r="B4015" s="27" t="s">
        <v>474</v>
      </c>
      <c r="C4015" s="18" t="s">
        <v>475</v>
      </c>
      <c r="D4015" s="20">
        <v>56.34</v>
      </c>
      <c r="E4015" s="19">
        <f>IFERROR(VLOOKUP(B4015,'Techno Systems'!B:D,3,0),"")</f>
        <v>56.34</v>
      </c>
      <c r="F4015" s="112">
        <f t="shared" si="471"/>
        <v>0</v>
      </c>
    </row>
    <row r="4016" spans="1:6" ht="15" customHeight="1">
      <c r="A4016" s="26"/>
      <c r="B4016" s="27" t="s">
        <v>476</v>
      </c>
      <c r="C4016" s="18" t="s">
        <v>477</v>
      </c>
      <c r="D4016" s="20">
        <v>56.34</v>
      </c>
      <c r="E4016" s="19">
        <f>IFERROR(VLOOKUP(B4016,'Techno Systems'!B:D,3,0),"")</f>
        <v>56.34</v>
      </c>
      <c r="F4016" s="112">
        <f t="shared" si="471"/>
        <v>0</v>
      </c>
    </row>
    <row r="4017" spans="1:6" ht="15" customHeight="1">
      <c r="A4017" s="26"/>
      <c r="B4017" s="27" t="s">
        <v>478</v>
      </c>
      <c r="C4017" s="18" t="s">
        <v>479</v>
      </c>
      <c r="D4017" s="20">
        <v>65.73</v>
      </c>
      <c r="E4017" s="19">
        <f>IFERROR(VLOOKUP(B4017,'Techno Systems'!B:D,3,0),"")</f>
        <v>65.73</v>
      </c>
      <c r="F4017" s="112">
        <f t="shared" si="471"/>
        <v>0</v>
      </c>
    </row>
    <row r="4018" spans="1:6" ht="15" customHeight="1">
      <c r="A4018" s="26"/>
      <c r="B4018" s="27" t="s">
        <v>480</v>
      </c>
      <c r="C4018" s="18" t="s">
        <v>6425</v>
      </c>
      <c r="D4018" s="20">
        <v>131.46</v>
      </c>
      <c r="E4018" s="19">
        <f>IFERROR(VLOOKUP(B4018,'Techno Systems'!B:D,3,0),"")</f>
        <v>131.46</v>
      </c>
      <c r="F4018" s="112">
        <f t="shared" si="471"/>
        <v>0</v>
      </c>
    </row>
    <row r="4019" spans="1:6" ht="15" customHeight="1">
      <c r="A4019" s="26"/>
      <c r="B4019" s="27" t="s">
        <v>481</v>
      </c>
      <c r="C4019" s="18" t="s">
        <v>482</v>
      </c>
      <c r="D4019" s="20">
        <v>100.38</v>
      </c>
      <c r="E4019" s="19">
        <f>IFERROR(VLOOKUP(B4019,'Techno Systems'!B:D,3,0),"")</f>
        <v>100.38</v>
      </c>
      <c r="F4019" s="112">
        <f t="shared" si="471"/>
        <v>0</v>
      </c>
    </row>
    <row r="4020" spans="1:6" ht="15" customHeight="1">
      <c r="A4020" s="26"/>
      <c r="B4020" s="27" t="s">
        <v>483</v>
      </c>
      <c r="C4020" s="18" t="s">
        <v>4683</v>
      </c>
      <c r="D4020" s="20">
        <v>100.38</v>
      </c>
      <c r="E4020" s="19">
        <f>IFERROR(VLOOKUP(B4020,'Techno Systems'!B:D,3,0),"")</f>
        <v>100.38</v>
      </c>
      <c r="F4020" s="112">
        <f t="shared" si="471"/>
        <v>0</v>
      </c>
    </row>
    <row r="4021" spans="1:6" ht="15" customHeight="1">
      <c r="A4021" s="26"/>
      <c r="B4021" s="27" t="s">
        <v>484</v>
      </c>
      <c r="C4021" s="18" t="s">
        <v>762</v>
      </c>
      <c r="D4021" s="20">
        <v>100.38</v>
      </c>
      <c r="E4021" s="19">
        <f>IFERROR(VLOOKUP(B4021,'Techno Systems'!B:D,3,0),"")</f>
        <v>100.38</v>
      </c>
      <c r="F4021" s="112">
        <f t="shared" si="471"/>
        <v>0</v>
      </c>
    </row>
    <row r="4022" spans="1:6" ht="6.95" customHeight="1">
      <c r="A4022" s="128"/>
      <c r="B4022" s="53"/>
      <c r="C4022" s="18"/>
      <c r="D4022" s="13"/>
      <c r="E4022" s="14"/>
      <c r="F4022" s="5"/>
    </row>
    <row r="4023" spans="1:6" ht="15" customHeight="1">
      <c r="A4023" s="26"/>
      <c r="B4023" s="27" t="s">
        <v>819</v>
      </c>
      <c r="C4023" s="18" t="s">
        <v>5902</v>
      </c>
      <c r="D4023" s="20">
        <v>215.19</v>
      </c>
      <c r="E4023" s="19">
        <f>IFERROR(VLOOKUP(B4023,'Techno Systems'!B:D,3,0),"")</f>
        <v>215.19</v>
      </c>
      <c r="F4023" s="112">
        <f t="shared" ref="F4023:F4026" si="472">IFERROR(E4023/D4023-1,0)</f>
        <v>0</v>
      </c>
    </row>
    <row r="4024" spans="1:6" ht="15" customHeight="1">
      <c r="A4024" s="26"/>
      <c r="B4024" s="27" t="s">
        <v>820</v>
      </c>
      <c r="C4024" s="18" t="s">
        <v>5903</v>
      </c>
      <c r="D4024" s="20">
        <v>215.19</v>
      </c>
      <c r="E4024" s="19">
        <f>IFERROR(VLOOKUP(B4024,'Techno Systems'!B:D,3,0),"")</f>
        <v>215.19</v>
      </c>
      <c r="F4024" s="112">
        <f t="shared" si="472"/>
        <v>0</v>
      </c>
    </row>
    <row r="4025" spans="1:6" ht="15" customHeight="1">
      <c r="A4025" s="26"/>
      <c r="B4025" s="27" t="s">
        <v>821</v>
      </c>
      <c r="C4025" s="18" t="s">
        <v>5904</v>
      </c>
      <c r="D4025" s="20">
        <v>191.74</v>
      </c>
      <c r="E4025" s="19">
        <f>IFERROR(VLOOKUP(B4025,'Techno Systems'!B:D,3,0),"")</f>
        <v>191.74</v>
      </c>
      <c r="F4025" s="112">
        <f t="shared" si="472"/>
        <v>0</v>
      </c>
    </row>
    <row r="4026" spans="1:6" ht="15" customHeight="1">
      <c r="A4026" s="26"/>
      <c r="B4026" s="27" t="s">
        <v>822</v>
      </c>
      <c r="C4026" s="18" t="s">
        <v>5905</v>
      </c>
      <c r="D4026" s="20">
        <v>191.74</v>
      </c>
      <c r="E4026" s="19">
        <f>IFERROR(VLOOKUP(B4026,'Techno Systems'!B:D,3,0),"")</f>
        <v>191.74</v>
      </c>
      <c r="F4026" s="112">
        <f t="shared" si="472"/>
        <v>0</v>
      </c>
    </row>
    <row r="4027" spans="1:6" ht="6.95" customHeight="1">
      <c r="A4027" s="128"/>
      <c r="B4027" s="53"/>
      <c r="C4027" s="18"/>
      <c r="D4027" s="13"/>
      <c r="E4027" s="14"/>
      <c r="F4027" s="5"/>
    </row>
    <row r="4028" spans="1:6" ht="35.1" customHeight="1">
      <c r="A4028" s="26"/>
      <c r="B4028" s="27" t="s">
        <v>1853</v>
      </c>
      <c r="C4028" s="18" t="s">
        <v>4694</v>
      </c>
      <c r="D4028" s="20">
        <v>8.8699999999999992</v>
      </c>
      <c r="E4028" s="19">
        <f>IFERROR(VLOOKUP(B4028,'Techno Systems'!B:D,3,0),"")</f>
        <v>8.8699999999999992</v>
      </c>
      <c r="F4028" s="112">
        <f t="shared" ref="F4028" si="473">IFERROR(E4028/D4028-1,0)</f>
        <v>0</v>
      </c>
    </row>
    <row r="4029" spans="1:6" ht="6.95" customHeight="1">
      <c r="A4029" s="128"/>
      <c r="B4029" s="53"/>
      <c r="C4029" s="18"/>
      <c r="D4029" s="13"/>
      <c r="E4029" s="14"/>
      <c r="F4029" s="5"/>
    </row>
    <row r="4030" spans="1:6" ht="35.1" customHeight="1">
      <c r="A4030" s="26"/>
      <c r="B4030" s="27" t="s">
        <v>8412</v>
      </c>
      <c r="C4030" s="18" t="s">
        <v>9736</v>
      </c>
      <c r="D4030" s="20">
        <v>24.98</v>
      </c>
      <c r="E4030" s="19">
        <f>IFERROR(VLOOKUP(B4030,'Techno Systems'!B:D,3,0),"")</f>
        <v>24.98</v>
      </c>
      <c r="F4030" s="112">
        <f t="shared" ref="F4030" si="474">IFERROR(E4030/D4030-1,0)</f>
        <v>0</v>
      </c>
    </row>
    <row r="4031" spans="1:6" ht="6.95" customHeight="1">
      <c r="A4031" s="128"/>
      <c r="B4031" s="53"/>
      <c r="C4031" s="18"/>
      <c r="D4031" s="13"/>
      <c r="E4031" s="14"/>
      <c r="F4031" s="5"/>
    </row>
    <row r="4032" spans="1:6" ht="35.1" customHeight="1">
      <c r="A4032" s="129"/>
      <c r="B4032" s="49" t="s">
        <v>8410</v>
      </c>
      <c r="C4032" s="18" t="s">
        <v>8411</v>
      </c>
      <c r="D4032" s="20">
        <v>3.81</v>
      </c>
      <c r="E4032" s="19">
        <f>IFERROR(VLOOKUP(B4032,'Techno Systems'!B:D,3,0),"")</f>
        <v>3.81</v>
      </c>
      <c r="F4032" s="112">
        <f t="shared" ref="F4032" si="475">IFERROR(E4032/D4032-1,0)</f>
        <v>0</v>
      </c>
    </row>
    <row r="4033" spans="1:6" ht="15" customHeight="1">
      <c r="A4033" s="128"/>
      <c r="B4033" s="53"/>
      <c r="C4033" s="6" t="s">
        <v>6077</v>
      </c>
      <c r="D4033" s="13"/>
      <c r="E4033" s="14"/>
      <c r="F4033" s="5"/>
    </row>
    <row r="4034" spans="1:6" ht="30" customHeight="1">
      <c r="A4034" s="26"/>
      <c r="B4034" s="27" t="s">
        <v>487</v>
      </c>
      <c r="C4034" s="18" t="s">
        <v>488</v>
      </c>
      <c r="D4034" s="20">
        <v>17.05</v>
      </c>
      <c r="E4034" s="19">
        <f>IFERROR(VLOOKUP(B4034,'Techno Systems'!B:D,3,0),"")</f>
        <v>17.05</v>
      </c>
      <c r="F4034" s="112">
        <f t="shared" ref="F4034:F4035" si="476">IFERROR(E4034/D4034-1,0)</f>
        <v>0</v>
      </c>
    </row>
    <row r="4035" spans="1:6" ht="30" customHeight="1">
      <c r="A4035" s="26"/>
      <c r="B4035" s="27" t="s">
        <v>489</v>
      </c>
      <c r="C4035" s="18" t="s">
        <v>490</v>
      </c>
      <c r="D4035" s="20">
        <v>17.05</v>
      </c>
      <c r="E4035" s="19">
        <f>IFERROR(VLOOKUP(B4035,'Techno Systems'!B:D,3,0),"")</f>
        <v>17.05</v>
      </c>
      <c r="F4035" s="112">
        <f t="shared" si="476"/>
        <v>0</v>
      </c>
    </row>
    <row r="4036" spans="1:6" ht="15" customHeight="1">
      <c r="A4036" s="128"/>
      <c r="B4036" s="53"/>
      <c r="C4036" s="6" t="s">
        <v>6078</v>
      </c>
      <c r="D4036" s="13"/>
      <c r="E4036" s="14"/>
      <c r="F4036" s="5"/>
    </row>
    <row r="4037" spans="1:6" ht="30" customHeight="1">
      <c r="A4037" s="26"/>
      <c r="B4037" s="27" t="s">
        <v>823</v>
      </c>
      <c r="C4037" s="18" t="s">
        <v>6426</v>
      </c>
      <c r="D4037" s="20">
        <v>3.07</v>
      </c>
      <c r="E4037" s="19">
        <f>IFERROR(VLOOKUP(B4037,'Techno Systems'!B:D,3,0),"")</f>
        <v>3.07</v>
      </c>
      <c r="F4037" s="112">
        <f t="shared" ref="F4037:F4038" si="477">IFERROR(E4037/D4037-1,0)</f>
        <v>0</v>
      </c>
    </row>
    <row r="4038" spans="1:6" ht="30" customHeight="1">
      <c r="A4038" s="26"/>
      <c r="B4038" s="27" t="s">
        <v>824</v>
      </c>
      <c r="C4038" s="18" t="s">
        <v>6427</v>
      </c>
      <c r="D4038" s="20">
        <v>3.37</v>
      </c>
      <c r="E4038" s="19">
        <f>IFERROR(VLOOKUP(B4038,'Techno Systems'!B:D,3,0),"")</f>
        <v>3.37</v>
      </c>
      <c r="F4038" s="112">
        <f t="shared" si="477"/>
        <v>0</v>
      </c>
    </row>
    <row r="4039" spans="1:6" ht="15" customHeight="1">
      <c r="A4039" s="128"/>
      <c r="B4039" s="53"/>
      <c r="C4039" s="6" t="s">
        <v>3559</v>
      </c>
      <c r="D4039" s="13"/>
      <c r="E4039" s="14"/>
      <c r="F4039" s="5"/>
    </row>
    <row r="4040" spans="1:6" ht="15" customHeight="1">
      <c r="A4040" s="26"/>
      <c r="B4040" s="39" t="s">
        <v>837</v>
      </c>
      <c r="C4040" s="18" t="s">
        <v>6428</v>
      </c>
      <c r="D4040" s="20">
        <v>37.200000000000003</v>
      </c>
      <c r="E4040" s="19">
        <f>IFERROR(VLOOKUP(B4040,'Techno Systems'!B:D,3,0),"")</f>
        <v>37.200000000000003</v>
      </c>
      <c r="F4040" s="112">
        <f t="shared" ref="F4040:F4049" si="478">IFERROR(E4040/D4040-1,0)</f>
        <v>0</v>
      </c>
    </row>
    <row r="4041" spans="1:6" ht="15" customHeight="1">
      <c r="A4041" s="26"/>
      <c r="B4041" s="39" t="s">
        <v>838</v>
      </c>
      <c r="C4041" s="18" t="s">
        <v>6429</v>
      </c>
      <c r="D4041" s="20">
        <v>46.5</v>
      </c>
      <c r="E4041" s="19">
        <f>IFERROR(VLOOKUP(B4041,'Techno Systems'!B:D,3,0),"")</f>
        <v>46.5</v>
      </c>
      <c r="F4041" s="112">
        <f t="shared" si="478"/>
        <v>0</v>
      </c>
    </row>
    <row r="4042" spans="1:6" ht="15" customHeight="1">
      <c r="A4042" s="26"/>
      <c r="B4042" s="39" t="s">
        <v>839</v>
      </c>
      <c r="C4042" s="18" t="s">
        <v>6430</v>
      </c>
      <c r="D4042" s="20">
        <v>58.16</v>
      </c>
      <c r="E4042" s="19">
        <f>IFERROR(VLOOKUP(B4042,'Techno Systems'!B:D,3,0),"")</f>
        <v>58.16</v>
      </c>
      <c r="F4042" s="112">
        <f t="shared" si="478"/>
        <v>0</v>
      </c>
    </row>
    <row r="4043" spans="1:6" ht="15" customHeight="1">
      <c r="A4043" s="26"/>
      <c r="B4043" s="39" t="s">
        <v>840</v>
      </c>
      <c r="C4043" s="18" t="s">
        <v>6431</v>
      </c>
      <c r="D4043" s="20">
        <v>74.12</v>
      </c>
      <c r="E4043" s="19">
        <f>IFERROR(VLOOKUP(B4043,'Techno Systems'!B:D,3,0),"")</f>
        <v>74.12</v>
      </c>
      <c r="F4043" s="112">
        <f t="shared" si="478"/>
        <v>0</v>
      </c>
    </row>
    <row r="4044" spans="1:6" ht="15" customHeight="1">
      <c r="A4044" s="26"/>
      <c r="B4044" s="39" t="s">
        <v>841</v>
      </c>
      <c r="C4044" s="18" t="s">
        <v>6432</v>
      </c>
      <c r="D4044" s="20">
        <v>111.61</v>
      </c>
      <c r="E4044" s="19">
        <f>IFERROR(VLOOKUP(B4044,'Techno Systems'!B:D,3,0),"")</f>
        <v>111.61</v>
      </c>
      <c r="F4044" s="112">
        <f t="shared" si="478"/>
        <v>0</v>
      </c>
    </row>
    <row r="4045" spans="1:6" ht="15" customHeight="1">
      <c r="A4045" s="26"/>
      <c r="B4045" s="27" t="s">
        <v>491</v>
      </c>
      <c r="C4045" s="18" t="s">
        <v>6433</v>
      </c>
      <c r="D4045" s="20">
        <v>37.200000000000003</v>
      </c>
      <c r="E4045" s="19">
        <f>IFERROR(VLOOKUP(B4045,'Techno Systems'!B:D,3,0),"")</f>
        <v>37.200000000000003</v>
      </c>
      <c r="F4045" s="112">
        <f t="shared" si="478"/>
        <v>0</v>
      </c>
    </row>
    <row r="4046" spans="1:6" ht="15" customHeight="1">
      <c r="A4046" s="26"/>
      <c r="B4046" s="27" t="s">
        <v>492</v>
      </c>
      <c r="C4046" s="18" t="s">
        <v>6434</v>
      </c>
      <c r="D4046" s="20">
        <v>46.5</v>
      </c>
      <c r="E4046" s="19">
        <f>IFERROR(VLOOKUP(B4046,'Techno Systems'!B:D,3,0),"")</f>
        <v>46.5</v>
      </c>
      <c r="F4046" s="112">
        <f t="shared" si="478"/>
        <v>0</v>
      </c>
    </row>
    <row r="4047" spans="1:6" ht="15" customHeight="1">
      <c r="A4047" s="26"/>
      <c r="B4047" s="27" t="s">
        <v>493</v>
      </c>
      <c r="C4047" s="18" t="s">
        <v>6435</v>
      </c>
      <c r="D4047" s="20">
        <v>58.16</v>
      </c>
      <c r="E4047" s="19">
        <f>IFERROR(VLOOKUP(B4047,'Techno Systems'!B:D,3,0),"")</f>
        <v>58.16</v>
      </c>
      <c r="F4047" s="112">
        <f t="shared" si="478"/>
        <v>0</v>
      </c>
    </row>
    <row r="4048" spans="1:6" ht="15" customHeight="1">
      <c r="A4048" s="26"/>
      <c r="B4048" s="27" t="s">
        <v>494</v>
      </c>
      <c r="C4048" s="18" t="s">
        <v>6436</v>
      </c>
      <c r="D4048" s="20">
        <v>74.12</v>
      </c>
      <c r="E4048" s="19">
        <f>IFERROR(VLOOKUP(B4048,'Techno Systems'!B:D,3,0),"")</f>
        <v>74.12</v>
      </c>
      <c r="F4048" s="112">
        <f t="shared" si="478"/>
        <v>0</v>
      </c>
    </row>
    <row r="4049" spans="1:6" ht="15" customHeight="1">
      <c r="A4049" s="26"/>
      <c r="B4049" s="27" t="s">
        <v>495</v>
      </c>
      <c r="C4049" s="18" t="s">
        <v>6437</v>
      </c>
      <c r="D4049" s="20">
        <v>111.61</v>
      </c>
      <c r="E4049" s="19">
        <f>IFERROR(VLOOKUP(B4049,'Techno Systems'!B:D,3,0),"")</f>
        <v>111.61</v>
      </c>
      <c r="F4049" s="112">
        <f t="shared" si="478"/>
        <v>0</v>
      </c>
    </row>
    <row r="4050" spans="1:6" ht="15" customHeight="1">
      <c r="A4050" s="128"/>
      <c r="B4050" s="53"/>
      <c r="C4050" s="6" t="s">
        <v>7436</v>
      </c>
      <c r="D4050" s="13"/>
      <c r="E4050" s="14"/>
      <c r="F4050" s="5"/>
    </row>
    <row r="4051" spans="1:6" ht="30" customHeight="1">
      <c r="A4051" s="26"/>
      <c r="B4051" s="39" t="s">
        <v>7234</v>
      </c>
      <c r="C4051" s="18" t="s">
        <v>7235</v>
      </c>
      <c r="D4051" s="20">
        <v>232.51</v>
      </c>
      <c r="E4051" s="19">
        <f>IFERROR(VLOOKUP(B4051,'Techno Systems'!B:D,3,0),"")</f>
        <v>232.51</v>
      </c>
      <c r="F4051" s="112">
        <f t="shared" ref="F4051:F4055" si="479">IFERROR(E4051/D4051-1,0)</f>
        <v>0</v>
      </c>
    </row>
    <row r="4052" spans="1:6" ht="30" customHeight="1">
      <c r="A4052" s="26"/>
      <c r="B4052" s="39" t="s">
        <v>7308</v>
      </c>
      <c r="C4052" s="18" t="s">
        <v>7309</v>
      </c>
      <c r="D4052" s="20">
        <v>268.27999999999997</v>
      </c>
      <c r="E4052" s="19">
        <f>IFERROR(VLOOKUP(B4052,'Techno Systems'!B:D,3,0),"")</f>
        <v>268.27999999999997</v>
      </c>
      <c r="F4052" s="112">
        <f t="shared" si="479"/>
        <v>0</v>
      </c>
    </row>
    <row r="4053" spans="1:6" ht="30" customHeight="1">
      <c r="A4053" s="26"/>
      <c r="B4053" s="39" t="s">
        <v>7140</v>
      </c>
      <c r="C4053" s="18" t="s">
        <v>7141</v>
      </c>
      <c r="D4053" s="20">
        <v>357.71</v>
      </c>
      <c r="E4053" s="19">
        <f>IFERROR(VLOOKUP(B4053,'Techno Systems'!B:D,3,0),"")</f>
        <v>357.71</v>
      </c>
      <c r="F4053" s="112">
        <f t="shared" si="479"/>
        <v>0</v>
      </c>
    </row>
    <row r="4054" spans="1:6" ht="30" customHeight="1">
      <c r="A4054" s="26"/>
      <c r="B4054" s="39" t="s">
        <v>7224</v>
      </c>
      <c r="C4054" s="18" t="s">
        <v>7225</v>
      </c>
      <c r="D4054" s="20">
        <v>393.48</v>
      </c>
      <c r="E4054" s="19">
        <f>IFERROR(VLOOKUP(B4054,'Techno Systems'!B:D,3,0),"")</f>
        <v>393.48</v>
      </c>
      <c r="F4054" s="112">
        <f t="shared" si="479"/>
        <v>0</v>
      </c>
    </row>
    <row r="4055" spans="1:6" ht="30" customHeight="1">
      <c r="A4055" s="26"/>
      <c r="B4055" s="39" t="s">
        <v>7267</v>
      </c>
      <c r="C4055" s="18" t="s">
        <v>7268</v>
      </c>
      <c r="D4055" s="20">
        <v>590.22</v>
      </c>
      <c r="E4055" s="19">
        <f>IFERROR(VLOOKUP(B4055,'Techno Systems'!B:D,3,0),"")</f>
        <v>590.22</v>
      </c>
      <c r="F4055" s="112">
        <f t="shared" si="479"/>
        <v>0</v>
      </c>
    </row>
    <row r="4056" spans="1:6" ht="15" customHeight="1">
      <c r="A4056" s="128"/>
      <c r="B4056" s="53"/>
      <c r="C4056" s="6" t="s">
        <v>8372</v>
      </c>
      <c r="D4056" s="13"/>
      <c r="E4056" s="14"/>
      <c r="F4056" s="5"/>
    </row>
    <row r="4057" spans="1:6" ht="15" customHeight="1">
      <c r="A4057" s="26"/>
      <c r="B4057" s="39" t="s">
        <v>8171</v>
      </c>
      <c r="C4057" s="18" t="s">
        <v>8172</v>
      </c>
      <c r="D4057" s="20">
        <v>75.12</v>
      </c>
      <c r="E4057" s="19">
        <f>IFERROR(VLOOKUP(B4057,'Techno Systems'!B:D,3,0),"")</f>
        <v>75.12</v>
      </c>
      <c r="F4057" s="112">
        <f t="shared" ref="F4057:F4071" si="480">IFERROR(E4057/D4057-1,0)</f>
        <v>0</v>
      </c>
    </row>
    <row r="4058" spans="1:6" ht="15" customHeight="1">
      <c r="A4058" s="26"/>
      <c r="B4058" s="39" t="s">
        <v>8173</v>
      </c>
      <c r="C4058" s="18" t="s">
        <v>8174</v>
      </c>
      <c r="D4058" s="20">
        <v>75.12</v>
      </c>
      <c r="E4058" s="19">
        <f>IFERROR(VLOOKUP(B4058,'Techno Systems'!B:D,3,0),"")</f>
        <v>75.12</v>
      </c>
      <c r="F4058" s="112">
        <f t="shared" si="480"/>
        <v>0</v>
      </c>
    </row>
    <row r="4059" spans="1:6" ht="15" customHeight="1">
      <c r="A4059" s="26"/>
      <c r="B4059" s="39" t="s">
        <v>8175</v>
      </c>
      <c r="C4059" s="18" t="s">
        <v>8176</v>
      </c>
      <c r="D4059" s="20">
        <v>75.12</v>
      </c>
      <c r="E4059" s="19">
        <f>IFERROR(VLOOKUP(B4059,'Techno Systems'!B:D,3,0),"")</f>
        <v>75.12</v>
      </c>
      <c r="F4059" s="112">
        <f t="shared" si="480"/>
        <v>0</v>
      </c>
    </row>
    <row r="4060" spans="1:6" ht="15" customHeight="1">
      <c r="A4060" s="26"/>
      <c r="B4060" s="39" t="s">
        <v>8177</v>
      </c>
      <c r="C4060" s="18" t="s">
        <v>8178</v>
      </c>
      <c r="D4060" s="20">
        <v>75.12</v>
      </c>
      <c r="E4060" s="19">
        <f>IFERROR(VLOOKUP(B4060,'Techno Systems'!B:D,3,0),"")</f>
        <v>75.12</v>
      </c>
      <c r="F4060" s="112">
        <f t="shared" si="480"/>
        <v>0</v>
      </c>
    </row>
    <row r="4061" spans="1:6" ht="15" customHeight="1">
      <c r="A4061" s="26"/>
      <c r="B4061" s="39" t="s">
        <v>8179</v>
      </c>
      <c r="C4061" s="18" t="s">
        <v>8180</v>
      </c>
      <c r="D4061" s="20">
        <v>75.12</v>
      </c>
      <c r="E4061" s="19">
        <f>IFERROR(VLOOKUP(B4061,'Techno Systems'!B:D,3,0),"")</f>
        <v>75.12</v>
      </c>
      <c r="F4061" s="112">
        <f t="shared" si="480"/>
        <v>0</v>
      </c>
    </row>
    <row r="4062" spans="1:6" ht="15" customHeight="1">
      <c r="A4062" s="26"/>
      <c r="B4062" s="27" t="s">
        <v>8181</v>
      </c>
      <c r="C4062" s="18" t="s">
        <v>8182</v>
      </c>
      <c r="D4062" s="20">
        <v>75.12</v>
      </c>
      <c r="E4062" s="19">
        <f>IFERROR(VLOOKUP(B4062,'Techno Systems'!B:D,3,0),"")</f>
        <v>75.12</v>
      </c>
      <c r="F4062" s="112">
        <f t="shared" si="480"/>
        <v>0</v>
      </c>
    </row>
    <row r="4063" spans="1:6" ht="15" customHeight="1">
      <c r="A4063" s="26"/>
      <c r="B4063" s="27" t="s">
        <v>8183</v>
      </c>
      <c r="C4063" s="18" t="s">
        <v>8184</v>
      </c>
      <c r="D4063" s="20">
        <v>93.9</v>
      </c>
      <c r="E4063" s="19">
        <f>IFERROR(VLOOKUP(B4063,'Techno Systems'!B:D,3,0),"")</f>
        <v>93.9</v>
      </c>
      <c r="F4063" s="112">
        <f t="shared" si="480"/>
        <v>0</v>
      </c>
    </row>
    <row r="4064" spans="1:6" ht="15" customHeight="1">
      <c r="A4064" s="26"/>
      <c r="B4064" s="27" t="s">
        <v>8185</v>
      </c>
      <c r="C4064" s="18" t="s">
        <v>9881</v>
      </c>
      <c r="D4064" s="20">
        <v>93.9</v>
      </c>
      <c r="E4064" s="19">
        <f>IFERROR(VLOOKUP(B4064,'Techno Systems'!B:D,3,0),"")</f>
        <v>93.9</v>
      </c>
      <c r="F4064" s="112">
        <f t="shared" si="480"/>
        <v>0</v>
      </c>
    </row>
    <row r="4065" spans="1:6" ht="15" customHeight="1">
      <c r="A4065" s="26"/>
      <c r="B4065" s="39" t="s">
        <v>8186</v>
      </c>
      <c r="C4065" s="18" t="s">
        <v>9837</v>
      </c>
      <c r="D4065" s="20">
        <v>93.9</v>
      </c>
      <c r="E4065" s="19">
        <f>IFERROR(VLOOKUP(B4065,'Techno Systems'!B:D,3,0),"")</f>
        <v>93.9</v>
      </c>
      <c r="F4065" s="112">
        <f t="shared" si="480"/>
        <v>0</v>
      </c>
    </row>
    <row r="4066" spans="1:6" ht="15" customHeight="1">
      <c r="A4066" s="26"/>
      <c r="B4066" s="39" t="s">
        <v>8187</v>
      </c>
      <c r="C4066" s="18" t="s">
        <v>8188</v>
      </c>
      <c r="D4066" s="20">
        <v>140.85</v>
      </c>
      <c r="E4066" s="19">
        <f>IFERROR(VLOOKUP(B4066,'Techno Systems'!B:D,3,0),"")</f>
        <v>140.85</v>
      </c>
      <c r="F4066" s="112">
        <f t="shared" si="480"/>
        <v>0</v>
      </c>
    </row>
    <row r="4067" spans="1:6" ht="15" customHeight="1">
      <c r="A4067" s="26"/>
      <c r="B4067" s="39" t="s">
        <v>8189</v>
      </c>
      <c r="C4067" s="18" t="s">
        <v>8190</v>
      </c>
      <c r="D4067" s="20">
        <v>140.85</v>
      </c>
      <c r="E4067" s="19">
        <f>IFERROR(VLOOKUP(B4067,'Techno Systems'!B:D,3,0),"")</f>
        <v>140.85</v>
      </c>
      <c r="F4067" s="112">
        <f t="shared" si="480"/>
        <v>0</v>
      </c>
    </row>
    <row r="4068" spans="1:6" ht="15" customHeight="1">
      <c r="A4068" s="26"/>
      <c r="B4068" s="39" t="s">
        <v>8191</v>
      </c>
      <c r="C4068" s="18" t="s">
        <v>8192</v>
      </c>
      <c r="D4068" s="20">
        <v>140.85</v>
      </c>
      <c r="E4068" s="19">
        <f>IFERROR(VLOOKUP(B4068,'Techno Systems'!B:D,3,0),"")</f>
        <v>140.85</v>
      </c>
      <c r="F4068" s="112">
        <f t="shared" si="480"/>
        <v>0</v>
      </c>
    </row>
    <row r="4069" spans="1:6" ht="15" customHeight="1">
      <c r="A4069" s="26"/>
      <c r="B4069" s="27" t="s">
        <v>8193</v>
      </c>
      <c r="C4069" s="18" t="s">
        <v>8194</v>
      </c>
      <c r="D4069" s="20">
        <v>215.97</v>
      </c>
      <c r="E4069" s="19">
        <f>IFERROR(VLOOKUP(B4069,'Techno Systems'!B:D,3,0),"")</f>
        <v>215.97</v>
      </c>
      <c r="F4069" s="112">
        <f t="shared" si="480"/>
        <v>0</v>
      </c>
    </row>
    <row r="4070" spans="1:6" ht="15" customHeight="1">
      <c r="A4070" s="26"/>
      <c r="B4070" s="27" t="s">
        <v>8195</v>
      </c>
      <c r="C4070" s="18" t="s">
        <v>8196</v>
      </c>
      <c r="D4070" s="20">
        <v>215.97</v>
      </c>
      <c r="E4070" s="19">
        <f>IFERROR(VLOOKUP(B4070,'Techno Systems'!B:D,3,0),"")</f>
        <v>215.97</v>
      </c>
      <c r="F4070" s="112">
        <f t="shared" si="480"/>
        <v>0</v>
      </c>
    </row>
    <row r="4071" spans="1:6" ht="15" customHeight="1">
      <c r="A4071" s="26"/>
      <c r="B4071" s="27" t="s">
        <v>8197</v>
      </c>
      <c r="C4071" s="18" t="s">
        <v>8198</v>
      </c>
      <c r="D4071" s="20">
        <v>191.52</v>
      </c>
      <c r="E4071" s="19">
        <f>IFERROR(VLOOKUP(B4071,'Techno Systems'!B:D,3,0),"")</f>
        <v>191.52</v>
      </c>
      <c r="F4071" s="112">
        <f t="shared" si="480"/>
        <v>0</v>
      </c>
    </row>
    <row r="4072" spans="1:6" ht="15" customHeight="1">
      <c r="A4072" s="128"/>
      <c r="B4072" s="53"/>
      <c r="C4072" s="6" t="s">
        <v>6079</v>
      </c>
      <c r="D4072" s="13"/>
      <c r="E4072" s="14"/>
      <c r="F4072" s="5"/>
    </row>
    <row r="4073" spans="1:6" ht="30" customHeight="1">
      <c r="A4073" s="26"/>
      <c r="B4073" s="49" t="s">
        <v>5099</v>
      </c>
      <c r="C4073" s="18" t="s">
        <v>5100</v>
      </c>
      <c r="D4073" s="20">
        <v>103.29</v>
      </c>
      <c r="E4073" s="19">
        <f>IFERROR(VLOOKUP(B4073,'Techno Systems'!B:D,3,0),"")</f>
        <v>103.29</v>
      </c>
      <c r="F4073" s="112">
        <f t="shared" ref="F4073:F4076" si="481">IFERROR(E4073/D4073-1,0)</f>
        <v>0</v>
      </c>
    </row>
    <row r="4074" spans="1:6" ht="30" customHeight="1">
      <c r="A4074" s="26"/>
      <c r="B4074" s="49" t="s">
        <v>4927</v>
      </c>
      <c r="C4074" s="18" t="s">
        <v>6093</v>
      </c>
      <c r="D4074" s="20">
        <v>150.24</v>
      </c>
      <c r="E4074" s="19">
        <f>IFERROR(VLOOKUP(B4074,'Techno Systems'!B:D,3,0),"")</f>
        <v>150.24</v>
      </c>
      <c r="F4074" s="112">
        <f t="shared" si="481"/>
        <v>0</v>
      </c>
    </row>
    <row r="4075" spans="1:6" ht="30" customHeight="1">
      <c r="A4075" s="26"/>
      <c r="B4075" s="49" t="s">
        <v>5130</v>
      </c>
      <c r="C4075" s="18" t="s">
        <v>5131</v>
      </c>
      <c r="D4075" s="20">
        <v>195.36</v>
      </c>
      <c r="E4075" s="19">
        <f>IFERROR(VLOOKUP(B4075,'Techno Systems'!B:D,3,0),"")</f>
        <v>195.36</v>
      </c>
      <c r="F4075" s="112">
        <f t="shared" si="481"/>
        <v>0</v>
      </c>
    </row>
    <row r="4076" spans="1:6" ht="30" customHeight="1">
      <c r="A4076" s="26"/>
      <c r="B4076" s="49" t="s">
        <v>4955</v>
      </c>
      <c r="C4076" s="18" t="s">
        <v>4956</v>
      </c>
      <c r="D4076" s="20">
        <v>259.2</v>
      </c>
      <c r="E4076" s="19">
        <f>IFERROR(VLOOKUP(B4076,'Techno Systems'!B:D,3,0),"")</f>
        <v>259.2</v>
      </c>
      <c r="F4076" s="112">
        <f t="shared" si="481"/>
        <v>0</v>
      </c>
    </row>
    <row r="4077" spans="1:6" ht="15" customHeight="1">
      <c r="A4077" s="128"/>
      <c r="B4077" s="53"/>
      <c r="C4077" s="6" t="s">
        <v>7435</v>
      </c>
      <c r="D4077" s="13"/>
      <c r="E4077" s="14"/>
      <c r="F4077" s="5"/>
    </row>
    <row r="4078" spans="1:6" ht="15" customHeight="1">
      <c r="A4078" s="26"/>
      <c r="B4078" s="39" t="s">
        <v>7314</v>
      </c>
      <c r="C4078" s="18" t="s">
        <v>9968</v>
      </c>
      <c r="D4078" s="20">
        <v>450.71</v>
      </c>
      <c r="E4078" s="19">
        <f>IFERROR(VLOOKUP(B4078,'Techno Systems'!B:D,3,0),"")</f>
        <v>450.71</v>
      </c>
      <c r="F4078" s="112">
        <f t="shared" ref="F4078:F4089" si="482">IFERROR(E4078/D4078-1,0)</f>
        <v>0</v>
      </c>
    </row>
    <row r="4079" spans="1:6" ht="15" customHeight="1">
      <c r="A4079" s="26"/>
      <c r="B4079" s="39" t="s">
        <v>7242</v>
      </c>
      <c r="C4079" s="18" t="s">
        <v>9967</v>
      </c>
      <c r="D4079" s="20">
        <v>525.83000000000004</v>
      </c>
      <c r="E4079" s="19">
        <f>IFERROR(VLOOKUP(B4079,'Techno Systems'!B:D,3,0),"")</f>
        <v>525.83000000000004</v>
      </c>
      <c r="F4079" s="112">
        <f t="shared" si="482"/>
        <v>0</v>
      </c>
    </row>
    <row r="4080" spans="1:6" ht="15" customHeight="1">
      <c r="A4080" s="26"/>
      <c r="B4080" s="39" t="s">
        <v>7221</v>
      </c>
      <c r="C4080" s="18" t="s">
        <v>9945</v>
      </c>
      <c r="D4080" s="20">
        <v>582.16999999999996</v>
      </c>
      <c r="E4080" s="19">
        <f>IFERROR(VLOOKUP(B4080,'Techno Systems'!B:D,3,0),"")</f>
        <v>582.16999999999996</v>
      </c>
      <c r="F4080" s="112">
        <f t="shared" si="482"/>
        <v>0</v>
      </c>
    </row>
    <row r="4081" spans="1:6" ht="15" customHeight="1">
      <c r="A4081" s="26"/>
      <c r="B4081" s="39" t="s">
        <v>7303</v>
      </c>
      <c r="C4081" s="18" t="s">
        <v>9954</v>
      </c>
      <c r="D4081" s="20">
        <v>694.85</v>
      </c>
      <c r="E4081" s="19">
        <f>IFERROR(VLOOKUP(B4081,'Techno Systems'!B:D,3,0),"")</f>
        <v>694.85</v>
      </c>
      <c r="F4081" s="112">
        <f t="shared" si="482"/>
        <v>0</v>
      </c>
    </row>
    <row r="4082" spans="1:6" ht="15" customHeight="1">
      <c r="A4082" s="26"/>
      <c r="B4082" s="39" t="s">
        <v>7269</v>
      </c>
      <c r="C4082" s="18" t="s">
        <v>10081</v>
      </c>
      <c r="D4082" s="20">
        <v>713.63</v>
      </c>
      <c r="E4082" s="19">
        <f>IFERROR(VLOOKUP(B4082,'Techno Systems'!B:D,3,0),"")</f>
        <v>713.63</v>
      </c>
      <c r="F4082" s="112">
        <f t="shared" si="482"/>
        <v>0</v>
      </c>
    </row>
    <row r="4083" spans="1:6" ht="15" customHeight="1">
      <c r="A4083" s="26"/>
      <c r="B4083" s="39" t="s">
        <v>7350</v>
      </c>
      <c r="C4083" s="18" t="s">
        <v>9958</v>
      </c>
      <c r="D4083" s="20">
        <v>769.97</v>
      </c>
      <c r="E4083" s="19">
        <f>IFERROR(VLOOKUP(B4083,'Techno Systems'!B:D,3,0),"")</f>
        <v>769.97</v>
      </c>
      <c r="F4083" s="112">
        <f t="shared" si="482"/>
        <v>0</v>
      </c>
    </row>
    <row r="4084" spans="1:6" ht="15" customHeight="1">
      <c r="A4084" s="26"/>
      <c r="B4084" s="39" t="s">
        <v>7270</v>
      </c>
      <c r="C4084" s="18" t="s">
        <v>9981</v>
      </c>
      <c r="D4084" s="20">
        <v>807.53</v>
      </c>
      <c r="E4084" s="19">
        <f>IFERROR(VLOOKUP(B4084,'Techno Systems'!B:D,3,0),"")</f>
        <v>807.53</v>
      </c>
      <c r="F4084" s="112">
        <f t="shared" si="482"/>
        <v>0</v>
      </c>
    </row>
    <row r="4085" spans="1:6" ht="15" customHeight="1">
      <c r="A4085" s="26"/>
      <c r="B4085" s="27" t="s">
        <v>7409</v>
      </c>
      <c r="C4085" s="18" t="s">
        <v>9998</v>
      </c>
      <c r="D4085" s="20">
        <v>901.43</v>
      </c>
      <c r="E4085" s="19">
        <f>IFERROR(VLOOKUP(B4085,'Techno Systems'!B:D,3,0),"")</f>
        <v>901.43</v>
      </c>
      <c r="F4085" s="112">
        <f t="shared" si="482"/>
        <v>0</v>
      </c>
    </row>
    <row r="4086" spans="1:6" ht="15" customHeight="1">
      <c r="A4086" s="26"/>
      <c r="B4086" s="27" t="s">
        <v>7337</v>
      </c>
      <c r="C4086" s="18" t="s">
        <v>9983</v>
      </c>
      <c r="D4086" s="20">
        <v>957.77</v>
      </c>
      <c r="E4086" s="19">
        <f>IFERROR(VLOOKUP(B4086,'Techno Systems'!B:D,3,0),"")</f>
        <v>957.77</v>
      </c>
      <c r="F4086" s="112">
        <f t="shared" si="482"/>
        <v>0</v>
      </c>
    </row>
    <row r="4087" spans="1:6" ht="15" customHeight="1">
      <c r="A4087" s="26"/>
      <c r="B4087" s="27" t="s">
        <v>7351</v>
      </c>
      <c r="C4087" s="18" t="s">
        <v>9948</v>
      </c>
      <c r="D4087" s="20">
        <v>995.33</v>
      </c>
      <c r="E4087" s="19">
        <f>IFERROR(VLOOKUP(B4087,'Techno Systems'!B:D,3,0),"")</f>
        <v>995.33</v>
      </c>
      <c r="F4087" s="112">
        <f t="shared" si="482"/>
        <v>0</v>
      </c>
    </row>
    <row r="4088" spans="1:6" ht="15" customHeight="1">
      <c r="A4088" s="26"/>
      <c r="B4088" s="27" t="s">
        <v>7327</v>
      </c>
      <c r="C4088" s="18" t="s">
        <v>9953</v>
      </c>
      <c r="D4088" s="20">
        <v>1089.23</v>
      </c>
      <c r="E4088" s="19">
        <f>IFERROR(VLOOKUP(B4088,'Techno Systems'!B:D,3,0),"")</f>
        <v>1089.23</v>
      </c>
      <c r="F4088" s="112">
        <f t="shared" si="482"/>
        <v>0</v>
      </c>
    </row>
    <row r="4089" spans="1:6" ht="15" customHeight="1">
      <c r="A4089" s="26"/>
      <c r="B4089" s="27" t="s">
        <v>7328</v>
      </c>
      <c r="C4089" s="18" t="s">
        <v>9951</v>
      </c>
      <c r="D4089" s="20">
        <v>1145.57</v>
      </c>
      <c r="E4089" s="19">
        <f>IFERROR(VLOOKUP(B4089,'Techno Systems'!B:D,3,0),"")</f>
        <v>1145.57</v>
      </c>
      <c r="F4089" s="112">
        <f t="shared" si="482"/>
        <v>0</v>
      </c>
    </row>
    <row r="4090" spans="1:6" ht="15" customHeight="1">
      <c r="A4090" s="128"/>
      <c r="B4090" s="53"/>
      <c r="C4090" s="6" t="s">
        <v>6080</v>
      </c>
      <c r="D4090" s="13"/>
      <c r="E4090" s="14"/>
      <c r="F4090" s="5"/>
    </row>
    <row r="4091" spans="1:6" ht="30" customHeight="1">
      <c r="A4091" s="26"/>
      <c r="B4091" s="49" t="s">
        <v>7155</v>
      </c>
      <c r="C4091" s="18" t="s">
        <v>7156</v>
      </c>
      <c r="D4091" s="20">
        <v>103.29</v>
      </c>
      <c r="E4091" s="19">
        <f>IFERROR(VLOOKUP(B4091,'Techno Systems'!B:D,3,0),"")</f>
        <v>103.29</v>
      </c>
      <c r="F4091" s="112">
        <f t="shared" ref="F4091:F4094" si="483">IFERROR(E4091/D4091-1,0)</f>
        <v>0</v>
      </c>
    </row>
    <row r="4092" spans="1:6" ht="30" customHeight="1">
      <c r="A4092" s="26"/>
      <c r="B4092" s="49" t="s">
        <v>5049</v>
      </c>
      <c r="C4092" s="18" t="s">
        <v>5050</v>
      </c>
      <c r="D4092" s="20">
        <v>93.9</v>
      </c>
      <c r="E4092" s="19">
        <f>IFERROR(VLOOKUP(B4092,'Techno Systems'!B:D,3,0),"")</f>
        <v>93.9</v>
      </c>
      <c r="F4092" s="112">
        <f t="shared" si="483"/>
        <v>0</v>
      </c>
    </row>
    <row r="4093" spans="1:6" ht="30" customHeight="1">
      <c r="A4093" s="26"/>
      <c r="B4093" s="27" t="s">
        <v>5114</v>
      </c>
      <c r="C4093" s="18" t="s">
        <v>5115</v>
      </c>
      <c r="D4093" s="20">
        <v>103.29</v>
      </c>
      <c r="E4093" s="19">
        <f>IFERROR(VLOOKUP(B4093,'Techno Systems'!B:D,3,0),"")</f>
        <v>103.29</v>
      </c>
      <c r="F4093" s="112">
        <f t="shared" si="483"/>
        <v>0</v>
      </c>
    </row>
    <row r="4094" spans="1:6" ht="30" customHeight="1">
      <c r="A4094" s="26"/>
      <c r="B4094" s="27" t="s">
        <v>4898</v>
      </c>
      <c r="C4094" s="18" t="s">
        <v>4899</v>
      </c>
      <c r="D4094" s="20">
        <v>131.6</v>
      </c>
      <c r="E4094" s="19">
        <f>IFERROR(VLOOKUP(B4094,'Techno Systems'!B:D,3,0),"")</f>
        <v>131.6</v>
      </c>
      <c r="F4094" s="112">
        <f t="shared" si="483"/>
        <v>0</v>
      </c>
    </row>
    <row r="4095" spans="1:6" ht="15" customHeight="1">
      <c r="A4095" s="128"/>
      <c r="B4095" s="53"/>
      <c r="C4095" s="57" t="s">
        <v>6081</v>
      </c>
      <c r="D4095" s="13"/>
      <c r="E4095" s="14"/>
      <c r="F4095" s="5"/>
    </row>
    <row r="4096" spans="1:6" ht="15" customHeight="1">
      <c r="A4096" s="26"/>
      <c r="B4096" s="49" t="s">
        <v>842</v>
      </c>
      <c r="C4096" s="18" t="s">
        <v>3138</v>
      </c>
      <c r="D4096" s="20">
        <v>112.3</v>
      </c>
      <c r="E4096" s="19">
        <f>IFERROR(VLOOKUP(B4096,'Techno Systems'!B:D,3,0),"")</f>
        <v>112.3</v>
      </c>
      <c r="F4096" s="112">
        <f t="shared" ref="F4096:F4104" si="484">IFERROR(E4096/D4096-1,0)</f>
        <v>0</v>
      </c>
    </row>
    <row r="4097" spans="1:6" ht="15" customHeight="1">
      <c r="A4097" s="26"/>
      <c r="B4097" s="49" t="s">
        <v>843</v>
      </c>
      <c r="C4097" s="18" t="s">
        <v>2993</v>
      </c>
      <c r="D4097" s="20">
        <v>112.3</v>
      </c>
      <c r="E4097" s="19">
        <f>IFERROR(VLOOKUP(B4097,'Techno Systems'!B:D,3,0),"")</f>
        <v>112.3</v>
      </c>
      <c r="F4097" s="112">
        <f t="shared" si="484"/>
        <v>0</v>
      </c>
    </row>
    <row r="4098" spans="1:6" ht="15" customHeight="1">
      <c r="A4098" s="26"/>
      <c r="B4098" s="49" t="s">
        <v>844</v>
      </c>
      <c r="C4098" s="18" t="s">
        <v>3074</v>
      </c>
      <c r="D4098" s="20">
        <v>112.3</v>
      </c>
      <c r="E4098" s="19">
        <f>IFERROR(VLOOKUP(B4098,'Techno Systems'!B:D,3,0),"")</f>
        <v>112.3</v>
      </c>
      <c r="F4098" s="112">
        <f t="shared" si="484"/>
        <v>0</v>
      </c>
    </row>
    <row r="4099" spans="1:6" ht="15" customHeight="1">
      <c r="A4099" s="26"/>
      <c r="B4099" s="49" t="s">
        <v>845</v>
      </c>
      <c r="C4099" s="18" t="s">
        <v>2920</v>
      </c>
      <c r="D4099" s="20">
        <v>112.3</v>
      </c>
      <c r="E4099" s="19">
        <f>IFERROR(VLOOKUP(B4099,'Techno Systems'!B:D,3,0),"")</f>
        <v>112.3</v>
      </c>
      <c r="F4099" s="112">
        <f t="shared" si="484"/>
        <v>0</v>
      </c>
    </row>
    <row r="4100" spans="1:6" ht="15" customHeight="1">
      <c r="A4100" s="26"/>
      <c r="B4100" s="49" t="s">
        <v>846</v>
      </c>
      <c r="C4100" s="18" t="s">
        <v>3145</v>
      </c>
      <c r="D4100" s="20">
        <v>112.3</v>
      </c>
      <c r="E4100" s="19">
        <f>IFERROR(VLOOKUP(B4100,'Techno Systems'!B:D,3,0),"")</f>
        <v>112.3</v>
      </c>
      <c r="F4100" s="112">
        <f t="shared" si="484"/>
        <v>0</v>
      </c>
    </row>
    <row r="4101" spans="1:6" ht="15" customHeight="1">
      <c r="A4101" s="26"/>
      <c r="B4101" s="49" t="s">
        <v>847</v>
      </c>
      <c r="C4101" s="18" t="s">
        <v>2982</v>
      </c>
      <c r="D4101" s="20">
        <v>112.3</v>
      </c>
      <c r="E4101" s="19">
        <f>IFERROR(VLOOKUP(B4101,'Techno Systems'!B:D,3,0),"")</f>
        <v>112.3</v>
      </c>
      <c r="F4101" s="112">
        <f t="shared" si="484"/>
        <v>0</v>
      </c>
    </row>
    <row r="4102" spans="1:6" ht="15" customHeight="1">
      <c r="A4102" s="26"/>
      <c r="B4102" s="49" t="s">
        <v>848</v>
      </c>
      <c r="C4102" s="18" t="s">
        <v>3233</v>
      </c>
      <c r="D4102" s="20">
        <v>112.3</v>
      </c>
      <c r="E4102" s="19">
        <f>IFERROR(VLOOKUP(B4102,'Techno Systems'!B:D,3,0),"")</f>
        <v>112.3</v>
      </c>
      <c r="F4102" s="112">
        <f t="shared" si="484"/>
        <v>0</v>
      </c>
    </row>
    <row r="4103" spans="1:6" ht="15" customHeight="1">
      <c r="A4103" s="26"/>
      <c r="B4103" s="49" t="s">
        <v>849</v>
      </c>
      <c r="C4103" s="18" t="s">
        <v>3200</v>
      </c>
      <c r="D4103" s="20">
        <v>112.3</v>
      </c>
      <c r="E4103" s="19">
        <f>IFERROR(VLOOKUP(B4103,'Techno Systems'!B:D,3,0),"")</f>
        <v>112.3</v>
      </c>
      <c r="F4103" s="112">
        <f t="shared" si="484"/>
        <v>0</v>
      </c>
    </row>
    <row r="4104" spans="1:6" ht="15" customHeight="1">
      <c r="A4104" s="26"/>
      <c r="B4104" s="49" t="s">
        <v>850</v>
      </c>
      <c r="C4104" s="18" t="s">
        <v>3002</v>
      </c>
      <c r="D4104" s="20">
        <v>112.3</v>
      </c>
      <c r="E4104" s="19">
        <f>IFERROR(VLOOKUP(B4104,'Techno Systems'!B:D,3,0),"")</f>
        <v>112.3</v>
      </c>
      <c r="F4104" s="112">
        <f t="shared" si="484"/>
        <v>0</v>
      </c>
    </row>
    <row r="4105" spans="1:6" ht="15" customHeight="1">
      <c r="A4105" s="128"/>
      <c r="B4105" s="53"/>
      <c r="C4105" s="57" t="s">
        <v>6082</v>
      </c>
      <c r="D4105" s="13"/>
      <c r="E4105" s="14"/>
      <c r="F4105" s="5"/>
    </row>
    <row r="4106" spans="1:6" ht="15" customHeight="1">
      <c r="A4106" s="26"/>
      <c r="B4106" s="49" t="s">
        <v>851</v>
      </c>
      <c r="C4106" s="18" t="s">
        <v>4695</v>
      </c>
      <c r="D4106" s="20">
        <v>17.97</v>
      </c>
      <c r="E4106" s="19">
        <f>IFERROR(VLOOKUP(B4106,'Techno Systems'!B:D,3,0),"")</f>
        <v>17.97</v>
      </c>
      <c r="F4106" s="112">
        <f t="shared" ref="F4106:F4114" si="485">IFERROR(E4106/D4106-1,0)</f>
        <v>0</v>
      </c>
    </row>
    <row r="4107" spans="1:6" ht="15" customHeight="1">
      <c r="A4107" s="26"/>
      <c r="B4107" s="49" t="s">
        <v>852</v>
      </c>
      <c r="C4107" s="18" t="s">
        <v>4696</v>
      </c>
      <c r="D4107" s="20">
        <v>17.97</v>
      </c>
      <c r="E4107" s="19">
        <f>IFERROR(VLOOKUP(B4107,'Techno Systems'!B:D,3,0),"")</f>
        <v>17.97</v>
      </c>
      <c r="F4107" s="112">
        <f t="shared" si="485"/>
        <v>0</v>
      </c>
    </row>
    <row r="4108" spans="1:6" ht="15" customHeight="1">
      <c r="A4108" s="26"/>
      <c r="B4108" s="49" t="s">
        <v>853</v>
      </c>
      <c r="C4108" s="18" t="s">
        <v>4697</v>
      </c>
      <c r="D4108" s="20">
        <v>17.97</v>
      </c>
      <c r="E4108" s="19">
        <f>IFERROR(VLOOKUP(B4108,'Techno Systems'!B:D,3,0),"")</f>
        <v>17.97</v>
      </c>
      <c r="F4108" s="112">
        <f t="shared" si="485"/>
        <v>0</v>
      </c>
    </row>
    <row r="4109" spans="1:6" ht="15" customHeight="1">
      <c r="A4109" s="26"/>
      <c r="B4109" s="49" t="s">
        <v>854</v>
      </c>
      <c r="C4109" s="18" t="s">
        <v>4698</v>
      </c>
      <c r="D4109" s="20">
        <v>17.97</v>
      </c>
      <c r="E4109" s="19">
        <f>IFERROR(VLOOKUP(B4109,'Techno Systems'!B:D,3,0),"")</f>
        <v>17.97</v>
      </c>
      <c r="F4109" s="112">
        <f t="shared" si="485"/>
        <v>0</v>
      </c>
    </row>
    <row r="4110" spans="1:6" ht="15" customHeight="1">
      <c r="A4110" s="26"/>
      <c r="B4110" s="49" t="s">
        <v>855</v>
      </c>
      <c r="C4110" s="18" t="s">
        <v>4699</v>
      </c>
      <c r="D4110" s="20">
        <v>17.97</v>
      </c>
      <c r="E4110" s="19">
        <f>IFERROR(VLOOKUP(B4110,'Techno Systems'!B:D,3,0),"")</f>
        <v>17.97</v>
      </c>
      <c r="F4110" s="112">
        <f t="shared" si="485"/>
        <v>0</v>
      </c>
    </row>
    <row r="4111" spans="1:6" ht="15" customHeight="1">
      <c r="A4111" s="26"/>
      <c r="B4111" s="49" t="s">
        <v>856</v>
      </c>
      <c r="C4111" s="18" t="s">
        <v>4700</v>
      </c>
      <c r="D4111" s="20">
        <v>17.97</v>
      </c>
      <c r="E4111" s="19">
        <f>IFERROR(VLOOKUP(B4111,'Techno Systems'!B:D,3,0),"")</f>
        <v>17.97</v>
      </c>
      <c r="F4111" s="112">
        <f t="shared" si="485"/>
        <v>0</v>
      </c>
    </row>
    <row r="4112" spans="1:6" ht="15" customHeight="1">
      <c r="A4112" s="26"/>
      <c r="B4112" s="49" t="s">
        <v>857</v>
      </c>
      <c r="C4112" s="18" t="s">
        <v>4701</v>
      </c>
      <c r="D4112" s="20">
        <v>17.97</v>
      </c>
      <c r="E4112" s="19">
        <f>IFERROR(VLOOKUP(B4112,'Techno Systems'!B:D,3,0),"")</f>
        <v>17.97</v>
      </c>
      <c r="F4112" s="112">
        <f t="shared" si="485"/>
        <v>0</v>
      </c>
    </row>
    <row r="4113" spans="1:6" ht="15" customHeight="1">
      <c r="A4113" s="26"/>
      <c r="B4113" s="49" t="s">
        <v>858</v>
      </c>
      <c r="C4113" s="18" t="s">
        <v>4702</v>
      </c>
      <c r="D4113" s="20">
        <v>17.97</v>
      </c>
      <c r="E4113" s="19">
        <f>IFERROR(VLOOKUP(B4113,'Techno Systems'!B:D,3,0),"")</f>
        <v>17.97</v>
      </c>
      <c r="F4113" s="112">
        <f t="shared" si="485"/>
        <v>0</v>
      </c>
    </row>
    <row r="4114" spans="1:6" ht="15" customHeight="1">
      <c r="A4114" s="26"/>
      <c r="B4114" s="49" t="s">
        <v>859</v>
      </c>
      <c r="C4114" s="18" t="s">
        <v>4703</v>
      </c>
      <c r="D4114" s="20">
        <v>17.97</v>
      </c>
      <c r="E4114" s="19">
        <f>IFERROR(VLOOKUP(B4114,'Techno Systems'!B:D,3,0),"")</f>
        <v>17.97</v>
      </c>
      <c r="F4114" s="112">
        <f t="shared" si="485"/>
        <v>0</v>
      </c>
    </row>
    <row r="4115" spans="1:6" ht="15" customHeight="1">
      <c r="A4115" s="128"/>
      <c r="B4115" s="53"/>
      <c r="C4115" s="57" t="s">
        <v>3560</v>
      </c>
      <c r="D4115" s="13"/>
      <c r="E4115" s="14"/>
      <c r="F4115" s="5"/>
    </row>
    <row r="4116" spans="1:6" ht="15" customHeight="1">
      <c r="A4116" s="26"/>
      <c r="B4116" s="49" t="s">
        <v>860</v>
      </c>
      <c r="C4116" s="18" t="s">
        <v>6586</v>
      </c>
      <c r="D4116" s="20">
        <v>48.15</v>
      </c>
      <c r="E4116" s="19">
        <f>IFERROR(VLOOKUP(B4116,'Techno Systems'!B:D,3,0),"")</f>
        <v>48.15</v>
      </c>
      <c r="F4116" s="112">
        <f t="shared" ref="F4116:F4129" si="486">IFERROR(E4116/D4116-1,0)</f>
        <v>0</v>
      </c>
    </row>
    <row r="4117" spans="1:6" ht="15" customHeight="1">
      <c r="A4117" s="26"/>
      <c r="B4117" s="49" t="s">
        <v>861</v>
      </c>
      <c r="C4117" s="18" t="s">
        <v>9599</v>
      </c>
      <c r="D4117" s="20">
        <v>48.15</v>
      </c>
      <c r="E4117" s="19">
        <f>IFERROR(VLOOKUP(B4117,'Techno Systems'!B:D,3,0),"")</f>
        <v>48.15</v>
      </c>
      <c r="F4117" s="112">
        <f t="shared" si="486"/>
        <v>0</v>
      </c>
    </row>
    <row r="4118" spans="1:6" ht="15" customHeight="1">
      <c r="A4118" s="26"/>
      <c r="B4118" s="49" t="s">
        <v>862</v>
      </c>
      <c r="C4118" s="18" t="s">
        <v>9851</v>
      </c>
      <c r="D4118" s="20">
        <v>40.74</v>
      </c>
      <c r="E4118" s="19">
        <f>IFERROR(VLOOKUP(B4118,'Techno Systems'!B:D,3,0),"")</f>
        <v>40.74</v>
      </c>
      <c r="F4118" s="112">
        <f t="shared" si="486"/>
        <v>0</v>
      </c>
    </row>
    <row r="4119" spans="1:6" ht="15" customHeight="1">
      <c r="A4119" s="26"/>
      <c r="B4119" s="49" t="s">
        <v>863</v>
      </c>
      <c r="C4119" s="18" t="s">
        <v>6587</v>
      </c>
      <c r="D4119" s="20">
        <v>40.74</v>
      </c>
      <c r="E4119" s="19">
        <f>IFERROR(VLOOKUP(B4119,'Techno Systems'!B:D,3,0),"")</f>
        <v>40.74</v>
      </c>
      <c r="F4119" s="112">
        <f t="shared" si="486"/>
        <v>0</v>
      </c>
    </row>
    <row r="4120" spans="1:6" ht="15" customHeight="1">
      <c r="A4120" s="26"/>
      <c r="B4120" s="49" t="s">
        <v>864</v>
      </c>
      <c r="C4120" s="18" t="s">
        <v>9898</v>
      </c>
      <c r="D4120" s="20">
        <v>40.74</v>
      </c>
      <c r="E4120" s="19">
        <f>IFERROR(VLOOKUP(B4120,'Techno Systems'!B:D,3,0),"")</f>
        <v>40.74</v>
      </c>
      <c r="F4120" s="112">
        <f t="shared" si="486"/>
        <v>0</v>
      </c>
    </row>
    <row r="4121" spans="1:6" ht="15" customHeight="1">
      <c r="A4121" s="26"/>
      <c r="B4121" s="49" t="s">
        <v>1106</v>
      </c>
      <c r="C4121" s="18" t="s">
        <v>5906</v>
      </c>
      <c r="D4121" s="20">
        <v>92.85</v>
      </c>
      <c r="E4121" s="19">
        <f>IFERROR(VLOOKUP(B4121,'Techno Systems'!B:D,3,0),"")</f>
        <v>92.85</v>
      </c>
      <c r="F4121" s="112">
        <f t="shared" si="486"/>
        <v>0</v>
      </c>
    </row>
    <row r="4122" spans="1:6" ht="15" customHeight="1">
      <c r="A4122" s="26"/>
      <c r="B4122" s="49" t="s">
        <v>865</v>
      </c>
      <c r="C4122" s="18" t="s">
        <v>6588</v>
      </c>
      <c r="D4122" s="20">
        <v>48.15</v>
      </c>
      <c r="E4122" s="19">
        <f>IFERROR(VLOOKUP(B4122,'Techno Systems'!B:D,3,0),"")</f>
        <v>48.15</v>
      </c>
      <c r="F4122" s="112">
        <f t="shared" si="486"/>
        <v>0</v>
      </c>
    </row>
    <row r="4123" spans="1:6" ht="15" customHeight="1">
      <c r="A4123" s="26"/>
      <c r="B4123" s="49" t="s">
        <v>866</v>
      </c>
      <c r="C4123" s="18" t="s">
        <v>6589</v>
      </c>
      <c r="D4123" s="20">
        <v>33.08</v>
      </c>
      <c r="E4123" s="19">
        <f>IFERROR(VLOOKUP(B4123,'Techno Systems'!B:D,3,0),"")</f>
        <v>33.08</v>
      </c>
      <c r="F4123" s="112">
        <f t="shared" si="486"/>
        <v>0</v>
      </c>
    </row>
    <row r="4124" spans="1:6" ht="15" customHeight="1">
      <c r="A4124" s="26"/>
      <c r="B4124" s="49" t="s">
        <v>867</v>
      </c>
      <c r="C4124" s="18" t="s">
        <v>9602</v>
      </c>
      <c r="D4124" s="20">
        <v>33.08</v>
      </c>
      <c r="E4124" s="19">
        <f>IFERROR(VLOOKUP(B4124,'Techno Systems'!B:D,3,0),"")</f>
        <v>33.08</v>
      </c>
      <c r="F4124" s="112">
        <f t="shared" si="486"/>
        <v>0</v>
      </c>
    </row>
    <row r="4125" spans="1:6" ht="15" customHeight="1">
      <c r="A4125" s="26"/>
      <c r="B4125" s="49" t="s">
        <v>868</v>
      </c>
      <c r="C4125" s="18" t="s">
        <v>9788</v>
      </c>
      <c r="D4125" s="20">
        <v>23.5</v>
      </c>
      <c r="E4125" s="19">
        <f>IFERROR(VLOOKUP(B4125,'Techno Systems'!B:D,3,0),"")</f>
        <v>23.5</v>
      </c>
      <c r="F4125" s="112">
        <f t="shared" si="486"/>
        <v>0</v>
      </c>
    </row>
    <row r="4126" spans="1:6" ht="15" customHeight="1">
      <c r="A4126" s="26"/>
      <c r="B4126" s="49" t="s">
        <v>869</v>
      </c>
      <c r="C4126" s="18" t="s">
        <v>6584</v>
      </c>
      <c r="D4126" s="20">
        <v>23.5</v>
      </c>
      <c r="E4126" s="19">
        <f>IFERROR(VLOOKUP(B4126,'Techno Systems'!B:D,3,0),"")</f>
        <v>23.5</v>
      </c>
      <c r="F4126" s="112">
        <f t="shared" si="486"/>
        <v>0</v>
      </c>
    </row>
    <row r="4127" spans="1:6" ht="15" customHeight="1">
      <c r="A4127" s="26"/>
      <c r="B4127" s="49" t="s">
        <v>870</v>
      </c>
      <c r="C4127" s="18" t="s">
        <v>6583</v>
      </c>
      <c r="D4127" s="20">
        <v>23.5</v>
      </c>
      <c r="E4127" s="19">
        <f>IFERROR(VLOOKUP(B4127,'Techno Systems'!B:D,3,0),"")</f>
        <v>23.5</v>
      </c>
      <c r="F4127" s="112">
        <f t="shared" si="486"/>
        <v>0</v>
      </c>
    </row>
    <row r="4128" spans="1:6" ht="15" customHeight="1">
      <c r="A4128" s="26"/>
      <c r="B4128" s="49" t="s">
        <v>871</v>
      </c>
      <c r="C4128" s="18" t="s">
        <v>6585</v>
      </c>
      <c r="D4128" s="20">
        <v>33.08</v>
      </c>
      <c r="E4128" s="19">
        <f>IFERROR(VLOOKUP(B4128,'Techno Systems'!B:D,3,0),"")</f>
        <v>33.08</v>
      </c>
      <c r="F4128" s="112">
        <f t="shared" si="486"/>
        <v>0</v>
      </c>
    </row>
    <row r="4129" spans="1:6" ht="15" customHeight="1">
      <c r="A4129" s="26"/>
      <c r="B4129" s="51" t="s">
        <v>10743</v>
      </c>
      <c r="C4129" s="18" t="s">
        <v>10744</v>
      </c>
      <c r="D4129" s="20">
        <v>9.84</v>
      </c>
      <c r="E4129" s="19">
        <f>IFERROR(VLOOKUP(B4129,'Techno Systems'!B:D,3,0),"")</f>
        <v>9.84</v>
      </c>
      <c r="F4129" s="112">
        <f t="shared" si="486"/>
        <v>0</v>
      </c>
    </row>
    <row r="4130" spans="1:6" ht="15" customHeight="1">
      <c r="A4130" s="128"/>
      <c r="B4130" s="50"/>
      <c r="C4130" s="57" t="s">
        <v>10603</v>
      </c>
      <c r="D4130" s="13"/>
      <c r="E4130" s="14"/>
      <c r="F4130" s="5"/>
    </row>
    <row r="4131" spans="1:6" ht="35.1" customHeight="1">
      <c r="A4131" s="26"/>
      <c r="B4131" s="49" t="s">
        <v>1859</v>
      </c>
      <c r="C4131" s="18" t="s">
        <v>2998</v>
      </c>
      <c r="D4131" s="20">
        <v>13.84</v>
      </c>
      <c r="E4131" s="19">
        <f>IFERROR(VLOOKUP(B4131,'Techno Systems'!B:D,3,0),"")</f>
        <v>13.84</v>
      </c>
      <c r="F4131" s="112">
        <f t="shared" ref="F4131" si="487">IFERROR(E4131/D4131-1,0)</f>
        <v>0</v>
      </c>
    </row>
    <row r="4132" spans="1:6" ht="15" customHeight="1">
      <c r="A4132" s="128"/>
      <c r="B4132" s="53"/>
      <c r="C4132" s="57" t="s">
        <v>3561</v>
      </c>
      <c r="D4132" s="13"/>
      <c r="E4132" s="14"/>
      <c r="F4132" s="5"/>
    </row>
    <row r="4133" spans="1:6" ht="15" customHeight="1">
      <c r="A4133" s="26"/>
      <c r="B4133" s="49" t="s">
        <v>876</v>
      </c>
      <c r="C4133" s="18" t="s">
        <v>2759</v>
      </c>
      <c r="D4133" s="20">
        <v>6.89</v>
      </c>
      <c r="E4133" s="19">
        <f>IFERROR(VLOOKUP(B4133,'Techno Systems'!B:D,3,0),"")</f>
        <v>6.89</v>
      </c>
      <c r="F4133" s="112">
        <f t="shared" ref="F4133:F4196" si="488">IFERROR(E4133/D4133-1,0)</f>
        <v>0</v>
      </c>
    </row>
    <row r="4134" spans="1:6" ht="15" customHeight="1">
      <c r="A4134" s="26"/>
      <c r="B4134" s="49" t="s">
        <v>877</v>
      </c>
      <c r="C4134" s="18" t="s">
        <v>9657</v>
      </c>
      <c r="D4134" s="20">
        <v>7.86</v>
      </c>
      <c r="E4134" s="19">
        <f>IFERROR(VLOOKUP(B4134,'Techno Systems'!B:D,3,0),"")</f>
        <v>7.86</v>
      </c>
      <c r="F4134" s="112">
        <f t="shared" si="488"/>
        <v>0</v>
      </c>
    </row>
    <row r="4135" spans="1:6" ht="15" customHeight="1">
      <c r="A4135" s="26"/>
      <c r="B4135" s="49" t="s">
        <v>878</v>
      </c>
      <c r="C4135" s="18" t="s">
        <v>9698</v>
      </c>
      <c r="D4135" s="20">
        <v>7.86</v>
      </c>
      <c r="E4135" s="19">
        <f>IFERROR(VLOOKUP(B4135,'Techno Systems'!B:D,3,0),"")</f>
        <v>7.86</v>
      </c>
      <c r="F4135" s="112">
        <f t="shared" si="488"/>
        <v>0</v>
      </c>
    </row>
    <row r="4136" spans="1:6" ht="15" customHeight="1">
      <c r="A4136" s="26"/>
      <c r="B4136" s="49" t="s">
        <v>879</v>
      </c>
      <c r="C4136" s="18" t="s">
        <v>9783</v>
      </c>
      <c r="D4136" s="20">
        <v>5.66</v>
      </c>
      <c r="E4136" s="19">
        <f>IFERROR(VLOOKUP(B4136,'Techno Systems'!B:D,3,0),"")</f>
        <v>5.66</v>
      </c>
      <c r="F4136" s="112">
        <f t="shared" si="488"/>
        <v>0</v>
      </c>
    </row>
    <row r="4137" spans="1:6" ht="15" customHeight="1">
      <c r="A4137" s="26"/>
      <c r="B4137" s="49" t="s">
        <v>880</v>
      </c>
      <c r="C4137" s="18" t="s">
        <v>9647</v>
      </c>
      <c r="D4137" s="20">
        <v>5.66</v>
      </c>
      <c r="E4137" s="19">
        <f>IFERROR(VLOOKUP(B4137,'Techno Systems'!B:D,3,0),"")</f>
        <v>5.66</v>
      </c>
      <c r="F4137" s="112">
        <f t="shared" si="488"/>
        <v>0</v>
      </c>
    </row>
    <row r="4138" spans="1:6" ht="15" customHeight="1">
      <c r="A4138" s="26"/>
      <c r="B4138" s="49" t="s">
        <v>881</v>
      </c>
      <c r="C4138" s="18" t="s">
        <v>3003</v>
      </c>
      <c r="D4138" s="20">
        <v>23.18</v>
      </c>
      <c r="E4138" s="19">
        <f>IFERROR(VLOOKUP(B4138,'Techno Systems'!B:D,3,0),"")</f>
        <v>23.18</v>
      </c>
      <c r="F4138" s="112">
        <f t="shared" si="488"/>
        <v>0</v>
      </c>
    </row>
    <row r="4139" spans="1:6" ht="15" customHeight="1">
      <c r="A4139" s="26"/>
      <c r="B4139" s="49" t="s">
        <v>882</v>
      </c>
      <c r="C4139" s="18" t="s">
        <v>2995</v>
      </c>
      <c r="D4139" s="20">
        <v>23.18</v>
      </c>
      <c r="E4139" s="19">
        <f>IFERROR(VLOOKUP(B4139,'Techno Systems'!B:D,3,0),"")</f>
        <v>23.18</v>
      </c>
      <c r="F4139" s="112">
        <f t="shared" si="488"/>
        <v>0</v>
      </c>
    </row>
    <row r="4140" spans="1:6" ht="15" customHeight="1">
      <c r="A4140" s="26"/>
      <c r="B4140" s="49" t="s">
        <v>883</v>
      </c>
      <c r="C4140" s="18" t="s">
        <v>9640</v>
      </c>
      <c r="D4140" s="20">
        <v>17.059999999999999</v>
      </c>
      <c r="E4140" s="19">
        <f>IFERROR(VLOOKUP(B4140,'Techno Systems'!B:D,3,0),"")</f>
        <v>17.059999999999999</v>
      </c>
      <c r="F4140" s="112">
        <f t="shared" si="488"/>
        <v>0</v>
      </c>
    </row>
    <row r="4141" spans="1:6" ht="15" customHeight="1">
      <c r="A4141" s="26"/>
      <c r="B4141" s="49" t="s">
        <v>884</v>
      </c>
      <c r="C4141" s="18" t="s">
        <v>9808</v>
      </c>
      <c r="D4141" s="20">
        <v>17.059999999999999</v>
      </c>
      <c r="E4141" s="19">
        <f>IFERROR(VLOOKUP(B4141,'Techno Systems'!B:D,3,0),"")</f>
        <v>17.059999999999999</v>
      </c>
      <c r="F4141" s="112">
        <f t="shared" si="488"/>
        <v>0</v>
      </c>
    </row>
    <row r="4142" spans="1:6" ht="15" customHeight="1">
      <c r="A4142" s="26"/>
      <c r="B4142" s="49" t="s">
        <v>885</v>
      </c>
      <c r="C4142" s="18" t="s">
        <v>10053</v>
      </c>
      <c r="D4142" s="20">
        <v>7.44</v>
      </c>
      <c r="E4142" s="19">
        <f>IFERROR(VLOOKUP(B4142,'Techno Systems'!B:D,3,0),"")</f>
        <v>7.44</v>
      </c>
      <c r="F4142" s="112">
        <f t="shared" si="488"/>
        <v>0</v>
      </c>
    </row>
    <row r="4143" spans="1:6" ht="15" customHeight="1">
      <c r="A4143" s="26"/>
      <c r="B4143" s="49" t="s">
        <v>886</v>
      </c>
      <c r="C4143" s="18" t="s">
        <v>9705</v>
      </c>
      <c r="D4143" s="20">
        <v>7.44</v>
      </c>
      <c r="E4143" s="19">
        <f>IFERROR(VLOOKUP(B4143,'Techno Systems'!B:D,3,0),"")</f>
        <v>7.44</v>
      </c>
      <c r="F4143" s="112">
        <f t="shared" si="488"/>
        <v>0</v>
      </c>
    </row>
    <row r="4144" spans="1:6" ht="15" customHeight="1">
      <c r="A4144" s="26"/>
      <c r="B4144" s="49" t="s">
        <v>887</v>
      </c>
      <c r="C4144" s="18" t="s">
        <v>9680</v>
      </c>
      <c r="D4144" s="20">
        <v>7.44</v>
      </c>
      <c r="E4144" s="19">
        <f>IFERROR(VLOOKUP(B4144,'Techno Systems'!B:D,3,0),"")</f>
        <v>7.44</v>
      </c>
      <c r="F4144" s="112">
        <f t="shared" si="488"/>
        <v>0</v>
      </c>
    </row>
    <row r="4145" spans="1:6" ht="15" customHeight="1">
      <c r="A4145" s="26"/>
      <c r="B4145" s="49" t="s">
        <v>888</v>
      </c>
      <c r="C4145" s="18" t="s">
        <v>9660</v>
      </c>
      <c r="D4145" s="20">
        <v>12.46</v>
      </c>
      <c r="E4145" s="19">
        <f>IFERROR(VLOOKUP(B4145,'Techno Systems'!B:D,3,0),"")</f>
        <v>12.46</v>
      </c>
      <c r="F4145" s="112">
        <f t="shared" si="488"/>
        <v>0</v>
      </c>
    </row>
    <row r="4146" spans="1:6" ht="15" customHeight="1">
      <c r="A4146" s="26"/>
      <c r="B4146" s="49" t="s">
        <v>889</v>
      </c>
      <c r="C4146" s="18" t="s">
        <v>9718</v>
      </c>
      <c r="D4146" s="20">
        <v>12.46</v>
      </c>
      <c r="E4146" s="19">
        <f>IFERROR(VLOOKUP(B4146,'Techno Systems'!B:D,3,0),"")</f>
        <v>12.46</v>
      </c>
      <c r="F4146" s="112">
        <f t="shared" si="488"/>
        <v>0</v>
      </c>
    </row>
    <row r="4147" spans="1:6" ht="15" customHeight="1">
      <c r="A4147" s="26"/>
      <c r="B4147" s="49" t="s">
        <v>890</v>
      </c>
      <c r="C4147" s="18" t="s">
        <v>9757</v>
      </c>
      <c r="D4147" s="20">
        <v>12.46</v>
      </c>
      <c r="E4147" s="19">
        <f>IFERROR(VLOOKUP(B4147,'Techno Systems'!B:D,3,0),"")</f>
        <v>12.46</v>
      </c>
      <c r="F4147" s="112">
        <f t="shared" si="488"/>
        <v>0</v>
      </c>
    </row>
    <row r="4148" spans="1:6" ht="15" customHeight="1">
      <c r="A4148" s="26"/>
      <c r="B4148" s="49" t="s">
        <v>891</v>
      </c>
      <c r="C4148" s="18" t="s">
        <v>9791</v>
      </c>
      <c r="D4148" s="20">
        <v>12.46</v>
      </c>
      <c r="E4148" s="19">
        <f>IFERROR(VLOOKUP(B4148,'Techno Systems'!B:D,3,0),"")</f>
        <v>12.46</v>
      </c>
      <c r="F4148" s="112">
        <f t="shared" si="488"/>
        <v>0</v>
      </c>
    </row>
    <row r="4149" spans="1:6" ht="15" customHeight="1">
      <c r="A4149" s="26"/>
      <c r="B4149" s="49" t="s">
        <v>892</v>
      </c>
      <c r="C4149" s="18" t="s">
        <v>9664</v>
      </c>
      <c r="D4149" s="20">
        <v>41.6</v>
      </c>
      <c r="E4149" s="19">
        <f>IFERROR(VLOOKUP(B4149,'Techno Systems'!B:D,3,0),"")</f>
        <v>41.6</v>
      </c>
      <c r="F4149" s="112">
        <f t="shared" si="488"/>
        <v>0</v>
      </c>
    </row>
    <row r="4150" spans="1:6" ht="15" customHeight="1">
      <c r="A4150" s="26"/>
      <c r="B4150" s="49" t="s">
        <v>893</v>
      </c>
      <c r="C4150" s="18" t="s">
        <v>9776</v>
      </c>
      <c r="D4150" s="20">
        <v>52.64</v>
      </c>
      <c r="E4150" s="19">
        <f>IFERROR(VLOOKUP(B4150,'Techno Systems'!B:D,3,0),"")</f>
        <v>52.64</v>
      </c>
      <c r="F4150" s="112">
        <f t="shared" si="488"/>
        <v>0</v>
      </c>
    </row>
    <row r="4151" spans="1:6" ht="15" customHeight="1">
      <c r="A4151" s="26"/>
      <c r="B4151" s="49" t="s">
        <v>894</v>
      </c>
      <c r="C4151" s="18" t="s">
        <v>9763</v>
      </c>
      <c r="D4151" s="20">
        <v>52.64</v>
      </c>
      <c r="E4151" s="19">
        <f>IFERROR(VLOOKUP(B4151,'Techno Systems'!B:D,3,0),"")</f>
        <v>52.64</v>
      </c>
      <c r="F4151" s="112">
        <f t="shared" si="488"/>
        <v>0</v>
      </c>
    </row>
    <row r="4152" spans="1:6" ht="15" customHeight="1">
      <c r="A4152" s="26"/>
      <c r="B4152" s="49" t="s">
        <v>895</v>
      </c>
      <c r="C4152" s="18" t="s">
        <v>9755</v>
      </c>
      <c r="D4152" s="20">
        <v>52.64</v>
      </c>
      <c r="E4152" s="19">
        <f>IFERROR(VLOOKUP(B4152,'Techno Systems'!B:D,3,0),"")</f>
        <v>52.64</v>
      </c>
      <c r="F4152" s="112">
        <f t="shared" si="488"/>
        <v>0</v>
      </c>
    </row>
    <row r="4153" spans="1:6" ht="15" customHeight="1">
      <c r="A4153" s="26"/>
      <c r="B4153" s="49" t="s">
        <v>872</v>
      </c>
      <c r="C4153" s="18" t="s">
        <v>2894</v>
      </c>
      <c r="D4153" s="20">
        <v>9.84</v>
      </c>
      <c r="E4153" s="19">
        <f>IFERROR(VLOOKUP(B4153,'Techno Systems'!B:D,3,0),"")</f>
        <v>9.84</v>
      </c>
      <c r="F4153" s="112">
        <f t="shared" si="488"/>
        <v>0</v>
      </c>
    </row>
    <row r="4154" spans="1:6" ht="15" customHeight="1">
      <c r="A4154" s="26"/>
      <c r="B4154" s="49" t="s">
        <v>873</v>
      </c>
      <c r="C4154" s="18" t="s">
        <v>9793</v>
      </c>
      <c r="D4154" s="20">
        <v>49.67</v>
      </c>
      <c r="E4154" s="19">
        <f>IFERROR(VLOOKUP(B4154,'Techno Systems'!B:D,3,0),"")</f>
        <v>49.67</v>
      </c>
      <c r="F4154" s="112">
        <f t="shared" si="488"/>
        <v>0</v>
      </c>
    </row>
    <row r="4155" spans="1:6" ht="15" customHeight="1">
      <c r="A4155" s="26"/>
      <c r="B4155" s="49" t="s">
        <v>874</v>
      </c>
      <c r="C4155" s="18" t="s">
        <v>9854</v>
      </c>
      <c r="D4155" s="20">
        <v>14.33</v>
      </c>
      <c r="E4155" s="19">
        <f>IFERROR(VLOOKUP(B4155,'Techno Systems'!B:D,3,0),"")</f>
        <v>14.33</v>
      </c>
      <c r="F4155" s="112">
        <f t="shared" si="488"/>
        <v>0</v>
      </c>
    </row>
    <row r="4156" spans="1:6" ht="15" customHeight="1">
      <c r="A4156" s="26"/>
      <c r="B4156" s="49" t="s">
        <v>875</v>
      </c>
      <c r="C4156" s="18" t="s">
        <v>9684</v>
      </c>
      <c r="D4156" s="20">
        <v>14.33</v>
      </c>
      <c r="E4156" s="19">
        <f>IFERROR(VLOOKUP(B4156,'Techno Systems'!B:D,3,0),"")</f>
        <v>14.33</v>
      </c>
      <c r="F4156" s="112">
        <f t="shared" si="488"/>
        <v>0</v>
      </c>
    </row>
    <row r="4157" spans="1:6" ht="15" customHeight="1">
      <c r="A4157" s="26"/>
      <c r="B4157" s="49" t="s">
        <v>896</v>
      </c>
      <c r="C4157" s="18" t="s">
        <v>9796</v>
      </c>
      <c r="D4157" s="20">
        <v>54.24</v>
      </c>
      <c r="E4157" s="19">
        <f>IFERROR(VLOOKUP(B4157,'Techno Systems'!B:D,3,0),"")</f>
        <v>54.24</v>
      </c>
      <c r="F4157" s="112">
        <f t="shared" si="488"/>
        <v>0</v>
      </c>
    </row>
    <row r="4158" spans="1:6" ht="15" customHeight="1">
      <c r="A4158" s="26"/>
      <c r="B4158" s="49" t="s">
        <v>897</v>
      </c>
      <c r="C4158" s="18" t="s">
        <v>9737</v>
      </c>
      <c r="D4158" s="20">
        <v>64.22</v>
      </c>
      <c r="E4158" s="19">
        <f>IFERROR(VLOOKUP(B4158,'Techno Systems'!B:D,3,0),"")</f>
        <v>64.22</v>
      </c>
      <c r="F4158" s="112">
        <f t="shared" si="488"/>
        <v>0</v>
      </c>
    </row>
    <row r="4159" spans="1:6" ht="15" customHeight="1">
      <c r="A4159" s="26"/>
      <c r="B4159" s="49" t="s">
        <v>898</v>
      </c>
      <c r="C4159" s="18" t="s">
        <v>9762</v>
      </c>
      <c r="D4159" s="20">
        <v>64.22</v>
      </c>
      <c r="E4159" s="19">
        <f>IFERROR(VLOOKUP(B4159,'Techno Systems'!B:D,3,0),"")</f>
        <v>64.22</v>
      </c>
      <c r="F4159" s="112">
        <f t="shared" si="488"/>
        <v>0</v>
      </c>
    </row>
    <row r="4160" spans="1:6" ht="15" customHeight="1">
      <c r="A4160" s="26"/>
      <c r="B4160" s="49" t="s">
        <v>899</v>
      </c>
      <c r="C4160" s="18" t="s">
        <v>9649</v>
      </c>
      <c r="D4160" s="20">
        <v>7.68</v>
      </c>
      <c r="E4160" s="19">
        <f>IFERROR(VLOOKUP(B4160,'Techno Systems'!B:D,3,0),"")</f>
        <v>7.68</v>
      </c>
      <c r="F4160" s="112">
        <f t="shared" si="488"/>
        <v>0</v>
      </c>
    </row>
    <row r="4161" spans="1:6" ht="15" customHeight="1">
      <c r="A4161" s="26"/>
      <c r="B4161" s="49" t="s">
        <v>900</v>
      </c>
      <c r="C4161" s="18" t="s">
        <v>10107</v>
      </c>
      <c r="D4161" s="20">
        <v>10.73</v>
      </c>
      <c r="E4161" s="19">
        <f>IFERROR(VLOOKUP(B4161,'Techno Systems'!B:D,3,0),"")</f>
        <v>10.73</v>
      </c>
      <c r="F4161" s="112">
        <f t="shared" si="488"/>
        <v>0</v>
      </c>
    </row>
    <row r="4162" spans="1:6" ht="15" customHeight="1">
      <c r="A4162" s="26"/>
      <c r="B4162" s="49" t="s">
        <v>901</v>
      </c>
      <c r="C4162" s="18" t="s">
        <v>9725</v>
      </c>
      <c r="D4162" s="20">
        <v>10.73</v>
      </c>
      <c r="E4162" s="19">
        <f>IFERROR(VLOOKUP(B4162,'Techno Systems'!B:D,3,0),"")</f>
        <v>10.73</v>
      </c>
      <c r="F4162" s="112">
        <f t="shared" si="488"/>
        <v>0</v>
      </c>
    </row>
    <row r="4163" spans="1:6" ht="15" customHeight="1">
      <c r="A4163" s="26"/>
      <c r="B4163" s="49" t="s">
        <v>902</v>
      </c>
      <c r="C4163" s="18" t="s">
        <v>9708</v>
      </c>
      <c r="D4163" s="20">
        <v>10.73</v>
      </c>
      <c r="E4163" s="19">
        <f>IFERROR(VLOOKUP(B4163,'Techno Systems'!B:D,3,0),"")</f>
        <v>10.73</v>
      </c>
      <c r="F4163" s="112">
        <f t="shared" si="488"/>
        <v>0</v>
      </c>
    </row>
    <row r="4164" spans="1:6" ht="15" customHeight="1">
      <c r="A4164" s="26"/>
      <c r="B4164" s="49" t="s">
        <v>903</v>
      </c>
      <c r="C4164" s="18" t="s">
        <v>9773</v>
      </c>
      <c r="D4164" s="20">
        <v>10.72</v>
      </c>
      <c r="E4164" s="19">
        <f>IFERROR(VLOOKUP(B4164,'Techno Systems'!B:D,3,0),"")</f>
        <v>10.72</v>
      </c>
      <c r="F4164" s="112">
        <f t="shared" si="488"/>
        <v>0</v>
      </c>
    </row>
    <row r="4165" spans="1:6" ht="15" customHeight="1">
      <c r="A4165" s="26"/>
      <c r="B4165" s="49" t="s">
        <v>904</v>
      </c>
      <c r="C4165" s="18" t="s">
        <v>9626</v>
      </c>
      <c r="D4165" s="20">
        <v>10.72</v>
      </c>
      <c r="E4165" s="19">
        <f>IFERROR(VLOOKUP(B4165,'Techno Systems'!B:D,3,0),"")</f>
        <v>10.72</v>
      </c>
      <c r="F4165" s="112">
        <f t="shared" si="488"/>
        <v>0</v>
      </c>
    </row>
    <row r="4166" spans="1:6" ht="15" customHeight="1">
      <c r="A4166" s="26"/>
      <c r="B4166" s="49" t="s">
        <v>905</v>
      </c>
      <c r="C4166" s="18" t="s">
        <v>9688</v>
      </c>
      <c r="D4166" s="20">
        <v>10.72</v>
      </c>
      <c r="E4166" s="19">
        <f>IFERROR(VLOOKUP(B4166,'Techno Systems'!B:D,3,0),"")</f>
        <v>10.72</v>
      </c>
      <c r="F4166" s="112">
        <f t="shared" si="488"/>
        <v>0</v>
      </c>
    </row>
    <row r="4167" spans="1:6" ht="15" customHeight="1">
      <c r="A4167" s="26"/>
      <c r="B4167" s="49" t="s">
        <v>906</v>
      </c>
      <c r="C4167" s="18" t="s">
        <v>9656</v>
      </c>
      <c r="D4167" s="20">
        <v>10.72</v>
      </c>
      <c r="E4167" s="19">
        <f>IFERROR(VLOOKUP(B4167,'Techno Systems'!B:D,3,0),"")</f>
        <v>10.72</v>
      </c>
      <c r="F4167" s="112">
        <f t="shared" si="488"/>
        <v>0</v>
      </c>
    </row>
    <row r="4168" spans="1:6" ht="15" customHeight="1">
      <c r="A4168" s="26"/>
      <c r="B4168" s="49" t="s">
        <v>907</v>
      </c>
      <c r="C4168" s="18" t="s">
        <v>9671</v>
      </c>
      <c r="D4168" s="20">
        <v>10.72</v>
      </c>
      <c r="E4168" s="19">
        <f>IFERROR(VLOOKUP(B4168,'Techno Systems'!B:D,3,0),"")</f>
        <v>10.72</v>
      </c>
      <c r="F4168" s="112">
        <f t="shared" si="488"/>
        <v>0</v>
      </c>
    </row>
    <row r="4169" spans="1:6" ht="15" customHeight="1">
      <c r="A4169" s="26"/>
      <c r="B4169" s="49" t="s">
        <v>908</v>
      </c>
      <c r="C4169" s="18" t="s">
        <v>9659</v>
      </c>
      <c r="D4169" s="20">
        <v>10.72</v>
      </c>
      <c r="E4169" s="19">
        <f>IFERROR(VLOOKUP(B4169,'Techno Systems'!B:D,3,0),"")</f>
        <v>10.72</v>
      </c>
      <c r="F4169" s="112">
        <f t="shared" si="488"/>
        <v>0</v>
      </c>
    </row>
    <row r="4170" spans="1:6" ht="15" customHeight="1">
      <c r="A4170" s="26"/>
      <c r="B4170" s="49" t="s">
        <v>909</v>
      </c>
      <c r="C4170" s="18" t="s">
        <v>2992</v>
      </c>
      <c r="D4170" s="20">
        <v>9.59</v>
      </c>
      <c r="E4170" s="19">
        <f>IFERROR(VLOOKUP(B4170,'Techno Systems'!B:D,3,0),"")</f>
        <v>9.59</v>
      </c>
      <c r="F4170" s="112">
        <f t="shared" si="488"/>
        <v>0</v>
      </c>
    </row>
    <row r="4171" spans="1:6" ht="15" customHeight="1">
      <c r="A4171" s="26"/>
      <c r="B4171" s="49" t="s">
        <v>910</v>
      </c>
      <c r="C4171" s="18" t="s">
        <v>9810</v>
      </c>
      <c r="D4171" s="20">
        <v>9.59</v>
      </c>
      <c r="E4171" s="19">
        <f>IFERROR(VLOOKUP(B4171,'Techno Systems'!B:D,3,0),"")</f>
        <v>9.59</v>
      </c>
      <c r="F4171" s="112">
        <f t="shared" si="488"/>
        <v>0</v>
      </c>
    </row>
    <row r="4172" spans="1:6" ht="15" customHeight="1">
      <c r="A4172" s="26"/>
      <c r="B4172" s="49" t="s">
        <v>911</v>
      </c>
      <c r="C4172" s="18" t="s">
        <v>9848</v>
      </c>
      <c r="D4172" s="20">
        <v>13.27</v>
      </c>
      <c r="E4172" s="19">
        <f>IFERROR(VLOOKUP(B4172,'Techno Systems'!B:D,3,0),"")</f>
        <v>13.27</v>
      </c>
      <c r="F4172" s="112">
        <f t="shared" si="488"/>
        <v>0</v>
      </c>
    </row>
    <row r="4173" spans="1:6" ht="15" customHeight="1">
      <c r="A4173" s="26"/>
      <c r="B4173" s="49" t="s">
        <v>912</v>
      </c>
      <c r="C4173" s="18" t="s">
        <v>9661</v>
      </c>
      <c r="D4173" s="20">
        <v>13.27</v>
      </c>
      <c r="E4173" s="19">
        <f>IFERROR(VLOOKUP(B4173,'Techno Systems'!B:D,3,0),"")</f>
        <v>13.27</v>
      </c>
      <c r="F4173" s="112">
        <f t="shared" si="488"/>
        <v>0</v>
      </c>
    </row>
    <row r="4174" spans="1:6" ht="15" customHeight="1">
      <c r="A4174" s="26"/>
      <c r="B4174" s="49" t="s">
        <v>913</v>
      </c>
      <c r="C4174" s="18" t="s">
        <v>9885</v>
      </c>
      <c r="D4174" s="20">
        <v>13.27</v>
      </c>
      <c r="E4174" s="19">
        <f>IFERROR(VLOOKUP(B4174,'Techno Systems'!B:D,3,0),"")</f>
        <v>13.27</v>
      </c>
      <c r="F4174" s="112">
        <f t="shared" si="488"/>
        <v>0</v>
      </c>
    </row>
    <row r="4175" spans="1:6" ht="15" customHeight="1">
      <c r="A4175" s="26"/>
      <c r="B4175" s="49" t="s">
        <v>914</v>
      </c>
      <c r="C4175" s="18" t="s">
        <v>9813</v>
      </c>
      <c r="D4175" s="20">
        <v>13.27</v>
      </c>
      <c r="E4175" s="19">
        <f>IFERROR(VLOOKUP(B4175,'Techno Systems'!B:D,3,0),"")</f>
        <v>13.27</v>
      </c>
      <c r="F4175" s="112">
        <f t="shared" si="488"/>
        <v>0</v>
      </c>
    </row>
    <row r="4176" spans="1:6" ht="15" customHeight="1">
      <c r="A4176" s="26"/>
      <c r="B4176" s="49" t="s">
        <v>915</v>
      </c>
      <c r="C4176" s="18" t="s">
        <v>2833</v>
      </c>
      <c r="D4176" s="20">
        <v>41.6</v>
      </c>
      <c r="E4176" s="19">
        <f>IFERROR(VLOOKUP(B4176,'Techno Systems'!B:D,3,0),"")</f>
        <v>41.6</v>
      </c>
      <c r="F4176" s="112">
        <f t="shared" si="488"/>
        <v>0</v>
      </c>
    </row>
    <row r="4177" spans="1:6" ht="15" customHeight="1">
      <c r="A4177" s="26"/>
      <c r="B4177" s="49" t="s">
        <v>916</v>
      </c>
      <c r="C4177" s="18" t="s">
        <v>9801</v>
      </c>
      <c r="D4177" s="20">
        <v>46.98</v>
      </c>
      <c r="E4177" s="19">
        <f>IFERROR(VLOOKUP(B4177,'Techno Systems'!B:D,3,0),"")</f>
        <v>46.98</v>
      </c>
      <c r="F4177" s="112">
        <f t="shared" si="488"/>
        <v>0</v>
      </c>
    </row>
    <row r="4178" spans="1:6" ht="15" customHeight="1">
      <c r="A4178" s="26"/>
      <c r="B4178" s="49" t="s">
        <v>917</v>
      </c>
      <c r="C4178" s="18" t="s">
        <v>9758</v>
      </c>
      <c r="D4178" s="20">
        <v>46.98</v>
      </c>
      <c r="E4178" s="19">
        <f>IFERROR(VLOOKUP(B4178,'Techno Systems'!B:D,3,0),"")</f>
        <v>46.98</v>
      </c>
      <c r="F4178" s="112">
        <f t="shared" si="488"/>
        <v>0</v>
      </c>
    </row>
    <row r="4179" spans="1:6" ht="15" customHeight="1">
      <c r="A4179" s="26"/>
      <c r="B4179" s="49" t="s">
        <v>918</v>
      </c>
      <c r="C4179" s="18" t="s">
        <v>9811</v>
      </c>
      <c r="D4179" s="20">
        <v>46.98</v>
      </c>
      <c r="E4179" s="19">
        <f>IFERROR(VLOOKUP(B4179,'Techno Systems'!B:D,3,0),"")</f>
        <v>46.98</v>
      </c>
      <c r="F4179" s="112">
        <f t="shared" si="488"/>
        <v>0</v>
      </c>
    </row>
    <row r="4180" spans="1:6" ht="15" customHeight="1">
      <c r="A4180" s="26"/>
      <c r="B4180" s="49" t="s">
        <v>919</v>
      </c>
      <c r="C4180" s="18" t="s">
        <v>3010</v>
      </c>
      <c r="D4180" s="20">
        <v>11.15</v>
      </c>
      <c r="E4180" s="19">
        <f>IFERROR(VLOOKUP(B4180,'Techno Systems'!B:D,3,0),"")</f>
        <v>11.15</v>
      </c>
      <c r="F4180" s="112">
        <f t="shared" si="488"/>
        <v>0</v>
      </c>
    </row>
    <row r="4181" spans="1:6" ht="15" customHeight="1">
      <c r="A4181" s="26"/>
      <c r="B4181" s="49" t="s">
        <v>920</v>
      </c>
      <c r="C4181" s="18" t="s">
        <v>6438</v>
      </c>
      <c r="D4181" s="20">
        <v>14.06</v>
      </c>
      <c r="E4181" s="19">
        <f>IFERROR(VLOOKUP(B4181,'Techno Systems'!B:D,3,0),"")</f>
        <v>14.06</v>
      </c>
      <c r="F4181" s="112">
        <f t="shared" si="488"/>
        <v>0</v>
      </c>
    </row>
    <row r="4182" spans="1:6" ht="15" customHeight="1">
      <c r="A4182" s="26"/>
      <c r="B4182" s="49" t="s">
        <v>921</v>
      </c>
      <c r="C4182" s="18" t="s">
        <v>6439</v>
      </c>
      <c r="D4182" s="20">
        <v>19.48</v>
      </c>
      <c r="E4182" s="19">
        <f>IFERROR(VLOOKUP(B4182,'Techno Systems'!B:D,3,0),"")</f>
        <v>19.48</v>
      </c>
      <c r="F4182" s="112">
        <f t="shared" si="488"/>
        <v>0</v>
      </c>
    </row>
    <row r="4183" spans="1:6" ht="15" customHeight="1">
      <c r="A4183" s="26"/>
      <c r="B4183" s="49" t="s">
        <v>922</v>
      </c>
      <c r="C4183" s="18" t="s">
        <v>6085</v>
      </c>
      <c r="D4183" s="20">
        <v>19.48</v>
      </c>
      <c r="E4183" s="19">
        <f>IFERROR(VLOOKUP(B4183,'Techno Systems'!B:D,3,0),"")</f>
        <v>19.48</v>
      </c>
      <c r="F4183" s="112">
        <f t="shared" si="488"/>
        <v>0</v>
      </c>
    </row>
    <row r="4184" spans="1:6" ht="15" customHeight="1">
      <c r="A4184" s="26"/>
      <c r="B4184" s="49" t="s">
        <v>923</v>
      </c>
      <c r="C4184" s="18" t="s">
        <v>9853</v>
      </c>
      <c r="D4184" s="20">
        <v>19.48</v>
      </c>
      <c r="E4184" s="19">
        <f>IFERROR(VLOOKUP(B4184,'Techno Systems'!B:D,3,0),"")</f>
        <v>19.48</v>
      </c>
      <c r="F4184" s="112">
        <f t="shared" si="488"/>
        <v>0</v>
      </c>
    </row>
    <row r="4185" spans="1:6" ht="15" customHeight="1">
      <c r="A4185" s="26"/>
      <c r="B4185" s="49" t="s">
        <v>924</v>
      </c>
      <c r="C4185" s="18" t="s">
        <v>2929</v>
      </c>
      <c r="D4185" s="20">
        <v>12.55</v>
      </c>
      <c r="E4185" s="19">
        <f>IFERROR(VLOOKUP(B4185,'Techno Systems'!B:D,3,0),"")</f>
        <v>12.55</v>
      </c>
      <c r="F4185" s="112">
        <f t="shared" si="488"/>
        <v>0</v>
      </c>
    </row>
    <row r="4186" spans="1:6" ht="15" customHeight="1">
      <c r="A4186" s="26"/>
      <c r="B4186" s="49" t="s">
        <v>925</v>
      </c>
      <c r="C4186" s="18" t="s">
        <v>9826</v>
      </c>
      <c r="D4186" s="20">
        <v>19.91</v>
      </c>
      <c r="E4186" s="19">
        <f>IFERROR(VLOOKUP(B4186,'Techno Systems'!B:D,3,0),"")</f>
        <v>19.91</v>
      </c>
      <c r="F4186" s="112">
        <f t="shared" si="488"/>
        <v>0</v>
      </c>
    </row>
    <row r="4187" spans="1:6" ht="15" customHeight="1">
      <c r="A4187" s="26"/>
      <c r="B4187" s="49" t="s">
        <v>926</v>
      </c>
      <c r="C4187" s="18" t="s">
        <v>9726</v>
      </c>
      <c r="D4187" s="20">
        <v>19.91</v>
      </c>
      <c r="E4187" s="19">
        <f>IFERROR(VLOOKUP(B4187,'Techno Systems'!B:D,3,0),"")</f>
        <v>19.91</v>
      </c>
      <c r="F4187" s="112">
        <f t="shared" si="488"/>
        <v>0</v>
      </c>
    </row>
    <row r="4188" spans="1:6" ht="15" customHeight="1">
      <c r="A4188" s="26"/>
      <c r="B4188" s="49" t="s">
        <v>927</v>
      </c>
      <c r="C4188" s="18" t="s">
        <v>3000</v>
      </c>
      <c r="D4188" s="20">
        <v>26.92</v>
      </c>
      <c r="E4188" s="19">
        <f>IFERROR(VLOOKUP(B4188,'Techno Systems'!B:D,3,0),"")</f>
        <v>26.92</v>
      </c>
      <c r="F4188" s="112">
        <f t="shared" si="488"/>
        <v>0</v>
      </c>
    </row>
    <row r="4189" spans="1:6" ht="15" customHeight="1">
      <c r="A4189" s="26"/>
      <c r="B4189" s="49" t="s">
        <v>928</v>
      </c>
      <c r="C4189" s="18" t="s">
        <v>3009</v>
      </c>
      <c r="D4189" s="20">
        <v>26.92</v>
      </c>
      <c r="E4189" s="19">
        <f>IFERROR(VLOOKUP(B4189,'Techno Systems'!B:D,3,0),"")</f>
        <v>26.92</v>
      </c>
      <c r="F4189" s="112">
        <f t="shared" si="488"/>
        <v>0</v>
      </c>
    </row>
    <row r="4190" spans="1:6" ht="15" customHeight="1">
      <c r="A4190" s="26"/>
      <c r="B4190" s="49" t="s">
        <v>929</v>
      </c>
      <c r="C4190" s="18" t="s">
        <v>9749</v>
      </c>
      <c r="D4190" s="20">
        <v>37.49</v>
      </c>
      <c r="E4190" s="19">
        <f>IFERROR(VLOOKUP(B4190,'Techno Systems'!B:D,3,0),"")</f>
        <v>37.49</v>
      </c>
      <c r="F4190" s="112">
        <f t="shared" si="488"/>
        <v>0</v>
      </c>
    </row>
    <row r="4191" spans="1:6" ht="15" customHeight="1">
      <c r="A4191" s="26"/>
      <c r="B4191" s="49" t="s">
        <v>930</v>
      </c>
      <c r="C4191" s="18" t="s">
        <v>9670</v>
      </c>
      <c r="D4191" s="20">
        <v>17.75</v>
      </c>
      <c r="E4191" s="19">
        <f>IFERROR(VLOOKUP(B4191,'Techno Systems'!B:D,3,0),"")</f>
        <v>17.75</v>
      </c>
      <c r="F4191" s="112">
        <f t="shared" si="488"/>
        <v>0</v>
      </c>
    </row>
    <row r="4192" spans="1:6" ht="15" customHeight="1">
      <c r="A4192" s="26"/>
      <c r="B4192" s="49" t="s">
        <v>931</v>
      </c>
      <c r="C4192" s="18" t="s">
        <v>9774</v>
      </c>
      <c r="D4192" s="20">
        <v>17.75</v>
      </c>
      <c r="E4192" s="19">
        <f>IFERROR(VLOOKUP(B4192,'Techno Systems'!B:D,3,0),"")</f>
        <v>17.75</v>
      </c>
      <c r="F4192" s="112">
        <f t="shared" si="488"/>
        <v>0</v>
      </c>
    </row>
    <row r="4193" spans="1:6" ht="15" customHeight="1">
      <c r="A4193" s="26"/>
      <c r="B4193" s="49" t="s">
        <v>932</v>
      </c>
      <c r="C4193" s="18" t="s">
        <v>9764</v>
      </c>
      <c r="D4193" s="20">
        <v>17.75</v>
      </c>
      <c r="E4193" s="19">
        <f>IFERROR(VLOOKUP(B4193,'Techno Systems'!B:D,3,0),"")</f>
        <v>17.75</v>
      </c>
      <c r="F4193" s="112">
        <f t="shared" si="488"/>
        <v>0</v>
      </c>
    </row>
    <row r="4194" spans="1:6" ht="15" customHeight="1">
      <c r="A4194" s="26"/>
      <c r="B4194" s="49" t="s">
        <v>933</v>
      </c>
      <c r="C4194" s="18" t="s">
        <v>9744</v>
      </c>
      <c r="D4194" s="20">
        <v>17.75</v>
      </c>
      <c r="E4194" s="19">
        <f>IFERROR(VLOOKUP(B4194,'Techno Systems'!B:D,3,0),"")</f>
        <v>17.75</v>
      </c>
      <c r="F4194" s="112">
        <f t="shared" si="488"/>
        <v>0</v>
      </c>
    </row>
    <row r="4195" spans="1:6" ht="15" customHeight="1">
      <c r="A4195" s="26"/>
      <c r="B4195" s="49" t="s">
        <v>934</v>
      </c>
      <c r="C4195" s="18" t="s">
        <v>9775</v>
      </c>
      <c r="D4195" s="20">
        <v>12.91</v>
      </c>
      <c r="E4195" s="19">
        <f>IFERROR(VLOOKUP(B4195,'Techno Systems'!B:D,3,0),"")</f>
        <v>12.91</v>
      </c>
      <c r="F4195" s="112">
        <f t="shared" si="488"/>
        <v>0</v>
      </c>
    </row>
    <row r="4196" spans="1:6" ht="15" customHeight="1">
      <c r="A4196" s="26"/>
      <c r="B4196" s="49" t="s">
        <v>935</v>
      </c>
      <c r="C4196" s="18" t="s">
        <v>9686</v>
      </c>
      <c r="D4196" s="20">
        <v>12.91</v>
      </c>
      <c r="E4196" s="19">
        <f>IFERROR(VLOOKUP(B4196,'Techno Systems'!B:D,3,0),"")</f>
        <v>12.91</v>
      </c>
      <c r="F4196" s="112">
        <f t="shared" si="488"/>
        <v>0</v>
      </c>
    </row>
    <row r="4197" spans="1:6" ht="15" customHeight="1">
      <c r="A4197" s="26"/>
      <c r="B4197" s="49" t="s">
        <v>936</v>
      </c>
      <c r="C4197" s="18" t="s">
        <v>2853</v>
      </c>
      <c r="D4197" s="20">
        <v>12.91</v>
      </c>
      <c r="E4197" s="19">
        <f>IFERROR(VLOOKUP(B4197,'Techno Systems'!B:D,3,0),"")</f>
        <v>12.91</v>
      </c>
      <c r="F4197" s="112">
        <f t="shared" ref="F4197:F4260" si="489">IFERROR(E4197/D4197-1,0)</f>
        <v>0</v>
      </c>
    </row>
    <row r="4198" spans="1:6" ht="15" customHeight="1">
      <c r="A4198" s="26"/>
      <c r="B4198" s="49" t="s">
        <v>937</v>
      </c>
      <c r="C4198" s="18" t="s">
        <v>9702</v>
      </c>
      <c r="D4198" s="20">
        <v>10.31</v>
      </c>
      <c r="E4198" s="19">
        <f>IFERROR(VLOOKUP(B4198,'Techno Systems'!B:D,3,0),"")</f>
        <v>10.31</v>
      </c>
      <c r="F4198" s="112">
        <f t="shared" si="489"/>
        <v>0</v>
      </c>
    </row>
    <row r="4199" spans="1:6" ht="15" customHeight="1">
      <c r="A4199" s="26"/>
      <c r="B4199" s="49" t="s">
        <v>938</v>
      </c>
      <c r="C4199" s="18" t="s">
        <v>9767</v>
      </c>
      <c r="D4199" s="20">
        <v>10.31</v>
      </c>
      <c r="E4199" s="19">
        <f>IFERROR(VLOOKUP(B4199,'Techno Systems'!B:D,3,0),"")</f>
        <v>10.31</v>
      </c>
      <c r="F4199" s="112">
        <f t="shared" si="489"/>
        <v>0</v>
      </c>
    </row>
    <row r="4200" spans="1:6" ht="15" customHeight="1">
      <c r="A4200" s="26"/>
      <c r="B4200" s="49" t="s">
        <v>939</v>
      </c>
      <c r="C4200" s="18" t="s">
        <v>9809</v>
      </c>
      <c r="D4200" s="20">
        <v>20.22</v>
      </c>
      <c r="E4200" s="19">
        <f>IFERROR(VLOOKUP(B4200,'Techno Systems'!B:D,3,0),"")</f>
        <v>20.22</v>
      </c>
      <c r="F4200" s="112">
        <f t="shared" si="489"/>
        <v>0</v>
      </c>
    </row>
    <row r="4201" spans="1:6" ht="15" customHeight="1">
      <c r="A4201" s="26"/>
      <c r="B4201" s="49" t="s">
        <v>940</v>
      </c>
      <c r="C4201" s="18" t="s">
        <v>9789</v>
      </c>
      <c r="D4201" s="20">
        <v>20.22</v>
      </c>
      <c r="E4201" s="19">
        <f>IFERROR(VLOOKUP(B4201,'Techno Systems'!B:D,3,0),"")</f>
        <v>20.22</v>
      </c>
      <c r="F4201" s="112">
        <f t="shared" si="489"/>
        <v>0</v>
      </c>
    </row>
    <row r="4202" spans="1:6" ht="15" customHeight="1">
      <c r="A4202" s="26"/>
      <c r="B4202" s="49" t="s">
        <v>941</v>
      </c>
      <c r="C4202" s="18" t="s">
        <v>9794</v>
      </c>
      <c r="D4202" s="20">
        <v>20.22</v>
      </c>
      <c r="E4202" s="19">
        <f>IFERROR(VLOOKUP(B4202,'Techno Systems'!B:D,3,0),"")</f>
        <v>20.22</v>
      </c>
      <c r="F4202" s="112">
        <f t="shared" si="489"/>
        <v>0</v>
      </c>
    </row>
    <row r="4203" spans="1:6" ht="15" customHeight="1">
      <c r="A4203" s="26"/>
      <c r="B4203" s="49" t="s">
        <v>942</v>
      </c>
      <c r="C4203" s="18" t="s">
        <v>9792</v>
      </c>
      <c r="D4203" s="20">
        <v>20.22</v>
      </c>
      <c r="E4203" s="19">
        <f>IFERROR(VLOOKUP(B4203,'Techno Systems'!B:D,3,0),"")</f>
        <v>20.22</v>
      </c>
      <c r="F4203" s="112">
        <f t="shared" si="489"/>
        <v>0</v>
      </c>
    </row>
    <row r="4204" spans="1:6" ht="15" customHeight="1">
      <c r="A4204" s="26"/>
      <c r="B4204" s="49" t="s">
        <v>943</v>
      </c>
      <c r="C4204" s="18" t="s">
        <v>9902</v>
      </c>
      <c r="D4204" s="20">
        <v>46.98</v>
      </c>
      <c r="E4204" s="19">
        <f>IFERROR(VLOOKUP(B4204,'Techno Systems'!B:D,3,0),"")</f>
        <v>46.98</v>
      </c>
      <c r="F4204" s="112">
        <f t="shared" si="489"/>
        <v>0</v>
      </c>
    </row>
    <row r="4205" spans="1:6" ht="15" customHeight="1">
      <c r="A4205" s="26"/>
      <c r="B4205" s="49" t="s">
        <v>944</v>
      </c>
      <c r="C4205" s="18" t="s">
        <v>9765</v>
      </c>
      <c r="D4205" s="20">
        <v>46.98</v>
      </c>
      <c r="E4205" s="19">
        <f>IFERROR(VLOOKUP(B4205,'Techno Systems'!B:D,3,0),"")</f>
        <v>46.98</v>
      </c>
      <c r="F4205" s="112">
        <f t="shared" si="489"/>
        <v>0</v>
      </c>
    </row>
    <row r="4206" spans="1:6" ht="15" customHeight="1">
      <c r="A4206" s="26"/>
      <c r="B4206" s="49" t="s">
        <v>945</v>
      </c>
      <c r="C4206" s="18" t="s">
        <v>2926</v>
      </c>
      <c r="D4206" s="20">
        <v>15.24</v>
      </c>
      <c r="E4206" s="19">
        <f>IFERROR(VLOOKUP(B4206,'Techno Systems'!B:D,3,0),"")</f>
        <v>15.24</v>
      </c>
      <c r="F4206" s="112">
        <f t="shared" si="489"/>
        <v>0</v>
      </c>
    </row>
    <row r="4207" spans="1:6" ht="15" customHeight="1">
      <c r="A4207" s="26"/>
      <c r="B4207" s="49" t="s">
        <v>946</v>
      </c>
      <c r="C4207" s="18" t="s">
        <v>2931</v>
      </c>
      <c r="D4207" s="20">
        <v>15.25</v>
      </c>
      <c r="E4207" s="19">
        <f>IFERROR(VLOOKUP(B4207,'Techno Systems'!B:D,3,0),"")</f>
        <v>15.25</v>
      </c>
      <c r="F4207" s="112">
        <f t="shared" si="489"/>
        <v>0</v>
      </c>
    </row>
    <row r="4208" spans="1:6" ht="15" customHeight="1">
      <c r="A4208" s="26"/>
      <c r="B4208" s="49" t="s">
        <v>947</v>
      </c>
      <c r="C4208" s="18" t="s">
        <v>6590</v>
      </c>
      <c r="D4208" s="20">
        <v>8.74</v>
      </c>
      <c r="E4208" s="19">
        <f>IFERROR(VLOOKUP(B4208,'Techno Systems'!B:D,3,0),"")</f>
        <v>8.74</v>
      </c>
      <c r="F4208" s="112">
        <f t="shared" si="489"/>
        <v>0</v>
      </c>
    </row>
    <row r="4209" spans="1:6" ht="15" customHeight="1">
      <c r="A4209" s="26"/>
      <c r="B4209" s="49" t="s">
        <v>948</v>
      </c>
      <c r="C4209" s="18" t="s">
        <v>2988</v>
      </c>
      <c r="D4209" s="20">
        <v>8.74</v>
      </c>
      <c r="E4209" s="19">
        <f>IFERROR(VLOOKUP(B4209,'Techno Systems'!B:D,3,0),"")</f>
        <v>8.74</v>
      </c>
      <c r="F4209" s="112">
        <f t="shared" si="489"/>
        <v>0</v>
      </c>
    </row>
    <row r="4210" spans="1:6" ht="15" customHeight="1">
      <c r="A4210" s="26"/>
      <c r="B4210" s="49" t="s">
        <v>949</v>
      </c>
      <c r="C4210" s="18" t="s">
        <v>9754</v>
      </c>
      <c r="D4210" s="20">
        <v>11.15</v>
      </c>
      <c r="E4210" s="19">
        <f>IFERROR(VLOOKUP(B4210,'Techno Systems'!B:D,3,0),"")</f>
        <v>11.15</v>
      </c>
      <c r="F4210" s="112">
        <f t="shared" si="489"/>
        <v>0</v>
      </c>
    </row>
    <row r="4211" spans="1:6" ht="15" customHeight="1">
      <c r="A4211" s="26"/>
      <c r="B4211" s="49" t="s">
        <v>950</v>
      </c>
      <c r="C4211" s="18" t="s">
        <v>9594</v>
      </c>
      <c r="D4211" s="20">
        <v>2.2599999999999998</v>
      </c>
      <c r="E4211" s="19">
        <f>IFERROR(VLOOKUP(B4211,'Techno Systems'!B:D,3,0),"")</f>
        <v>2.2599999999999998</v>
      </c>
      <c r="F4211" s="112">
        <f t="shared" si="489"/>
        <v>0</v>
      </c>
    </row>
    <row r="4212" spans="1:6" ht="15" customHeight="1">
      <c r="A4212" s="26"/>
      <c r="B4212" s="49" t="s">
        <v>951</v>
      </c>
      <c r="C4212" s="18" t="s">
        <v>9720</v>
      </c>
      <c r="D4212" s="20">
        <v>3.18</v>
      </c>
      <c r="E4212" s="19">
        <f>IFERROR(VLOOKUP(B4212,'Techno Systems'!B:D,3,0),"")</f>
        <v>3.18</v>
      </c>
      <c r="F4212" s="112">
        <f t="shared" si="489"/>
        <v>0</v>
      </c>
    </row>
    <row r="4213" spans="1:6" ht="15" customHeight="1">
      <c r="A4213" s="26"/>
      <c r="B4213" s="49" t="s">
        <v>952</v>
      </c>
      <c r="C4213" s="18" t="s">
        <v>9650</v>
      </c>
      <c r="D4213" s="20">
        <v>3.14</v>
      </c>
      <c r="E4213" s="19">
        <f>IFERROR(VLOOKUP(B4213,'Techno Systems'!B:D,3,0),"")</f>
        <v>3.14</v>
      </c>
      <c r="F4213" s="112">
        <f t="shared" si="489"/>
        <v>0</v>
      </c>
    </row>
    <row r="4214" spans="1:6" ht="15" customHeight="1">
      <c r="A4214" s="26"/>
      <c r="B4214" s="49" t="s">
        <v>953</v>
      </c>
      <c r="C4214" s="18" t="s">
        <v>9669</v>
      </c>
      <c r="D4214" s="20">
        <v>4.46</v>
      </c>
      <c r="E4214" s="19">
        <f>IFERROR(VLOOKUP(B4214,'Techno Systems'!B:D,3,0),"")</f>
        <v>4.46</v>
      </c>
      <c r="F4214" s="112">
        <f t="shared" si="489"/>
        <v>0</v>
      </c>
    </row>
    <row r="4215" spans="1:6" ht="15" customHeight="1">
      <c r="A4215" s="26"/>
      <c r="B4215" s="49" t="s">
        <v>954</v>
      </c>
      <c r="C4215" s="18" t="s">
        <v>6440</v>
      </c>
      <c r="D4215" s="20">
        <v>17.829999999999998</v>
      </c>
      <c r="E4215" s="19">
        <f>IFERROR(VLOOKUP(B4215,'Techno Systems'!B:D,3,0),"")</f>
        <v>17.829999999999998</v>
      </c>
      <c r="F4215" s="112">
        <f t="shared" si="489"/>
        <v>0</v>
      </c>
    </row>
    <row r="4216" spans="1:6" ht="15" customHeight="1">
      <c r="A4216" s="26"/>
      <c r="B4216" s="49" t="s">
        <v>955</v>
      </c>
      <c r="C4216" s="18" t="s">
        <v>3006</v>
      </c>
      <c r="D4216" s="20">
        <v>17.829999999999998</v>
      </c>
      <c r="E4216" s="19">
        <f>IFERROR(VLOOKUP(B4216,'Techno Systems'!B:D,3,0),"")</f>
        <v>17.829999999999998</v>
      </c>
      <c r="F4216" s="112">
        <f t="shared" si="489"/>
        <v>0</v>
      </c>
    </row>
    <row r="4217" spans="1:6" ht="15" customHeight="1">
      <c r="A4217" s="26"/>
      <c r="B4217" s="49" t="s">
        <v>956</v>
      </c>
      <c r="C4217" s="18" t="s">
        <v>2963</v>
      </c>
      <c r="D4217" s="20">
        <v>22.21</v>
      </c>
      <c r="E4217" s="19">
        <f>IFERROR(VLOOKUP(B4217,'Techno Systems'!B:D,3,0),"")</f>
        <v>22.21</v>
      </c>
      <c r="F4217" s="112">
        <f t="shared" si="489"/>
        <v>0</v>
      </c>
    </row>
    <row r="4218" spans="1:6" ht="15" customHeight="1">
      <c r="A4218" s="26"/>
      <c r="B4218" s="49" t="s">
        <v>957</v>
      </c>
      <c r="C4218" s="18" t="s">
        <v>2672</v>
      </c>
      <c r="D4218" s="20">
        <v>19.82</v>
      </c>
      <c r="E4218" s="19">
        <f>IFERROR(VLOOKUP(B4218,'Techno Systems'!B:D,3,0),"")</f>
        <v>19.82</v>
      </c>
      <c r="F4218" s="112">
        <f t="shared" si="489"/>
        <v>0</v>
      </c>
    </row>
    <row r="4219" spans="1:6" ht="15" customHeight="1">
      <c r="A4219" s="26"/>
      <c r="B4219" s="49" t="s">
        <v>958</v>
      </c>
      <c r="C4219" s="18" t="s">
        <v>3017</v>
      </c>
      <c r="D4219" s="20">
        <v>19.82</v>
      </c>
      <c r="E4219" s="19">
        <f>IFERROR(VLOOKUP(B4219,'Techno Systems'!B:D,3,0),"")</f>
        <v>19.82</v>
      </c>
      <c r="F4219" s="112">
        <f t="shared" si="489"/>
        <v>0</v>
      </c>
    </row>
    <row r="4220" spans="1:6" ht="15" customHeight="1">
      <c r="A4220" s="26"/>
      <c r="B4220" s="49" t="s">
        <v>959</v>
      </c>
      <c r="C4220" s="18" t="s">
        <v>2664</v>
      </c>
      <c r="D4220" s="20">
        <v>19.82</v>
      </c>
      <c r="E4220" s="19">
        <f>IFERROR(VLOOKUP(B4220,'Techno Systems'!B:D,3,0),"")</f>
        <v>19.82</v>
      </c>
      <c r="F4220" s="112">
        <f t="shared" si="489"/>
        <v>0</v>
      </c>
    </row>
    <row r="4221" spans="1:6" ht="15" customHeight="1">
      <c r="A4221" s="26"/>
      <c r="B4221" s="49" t="s">
        <v>960</v>
      </c>
      <c r="C4221" s="18" t="s">
        <v>2961</v>
      </c>
      <c r="D4221" s="20">
        <v>19.82</v>
      </c>
      <c r="E4221" s="19">
        <f>IFERROR(VLOOKUP(B4221,'Techno Systems'!B:D,3,0),"")</f>
        <v>19.82</v>
      </c>
      <c r="F4221" s="112">
        <f t="shared" si="489"/>
        <v>0</v>
      </c>
    </row>
    <row r="4222" spans="1:6" ht="15" customHeight="1">
      <c r="A4222" s="26"/>
      <c r="B4222" s="49" t="s">
        <v>961</v>
      </c>
      <c r="C4222" s="18" t="s">
        <v>2671</v>
      </c>
      <c r="D4222" s="20">
        <v>19.329999999999998</v>
      </c>
      <c r="E4222" s="19">
        <f>IFERROR(VLOOKUP(B4222,'Techno Systems'!B:D,3,0),"")</f>
        <v>19.329999999999998</v>
      </c>
      <c r="F4222" s="112">
        <f t="shared" si="489"/>
        <v>0</v>
      </c>
    </row>
    <row r="4223" spans="1:6" ht="15" customHeight="1">
      <c r="A4223" s="26"/>
      <c r="B4223" s="49" t="s">
        <v>962</v>
      </c>
      <c r="C4223" s="18" t="s">
        <v>3005</v>
      </c>
      <c r="D4223" s="20">
        <v>19.329999999999998</v>
      </c>
      <c r="E4223" s="19">
        <f>IFERROR(VLOOKUP(B4223,'Techno Systems'!B:D,3,0),"")</f>
        <v>19.329999999999998</v>
      </c>
      <c r="F4223" s="112">
        <f t="shared" si="489"/>
        <v>0</v>
      </c>
    </row>
    <row r="4224" spans="1:6" ht="15" customHeight="1">
      <c r="A4224" s="26"/>
      <c r="B4224" s="49" t="s">
        <v>963</v>
      </c>
      <c r="C4224" s="18" t="s">
        <v>2846</v>
      </c>
      <c r="D4224" s="20">
        <v>25.19</v>
      </c>
      <c r="E4224" s="19">
        <f>IFERROR(VLOOKUP(B4224,'Techno Systems'!B:D,3,0),"")</f>
        <v>25.19</v>
      </c>
      <c r="F4224" s="112">
        <f t="shared" si="489"/>
        <v>0</v>
      </c>
    </row>
    <row r="4225" spans="1:6" ht="15" customHeight="1">
      <c r="A4225" s="26"/>
      <c r="B4225" s="49" t="s">
        <v>964</v>
      </c>
      <c r="C4225" s="18" t="s">
        <v>2913</v>
      </c>
      <c r="D4225" s="20">
        <v>25.19</v>
      </c>
      <c r="E4225" s="19">
        <f>IFERROR(VLOOKUP(B4225,'Techno Systems'!B:D,3,0),"")</f>
        <v>25.19</v>
      </c>
      <c r="F4225" s="112">
        <f t="shared" si="489"/>
        <v>0</v>
      </c>
    </row>
    <row r="4226" spans="1:6" ht="15" customHeight="1">
      <c r="A4226" s="26"/>
      <c r="B4226" s="49" t="s">
        <v>965</v>
      </c>
      <c r="C4226" s="18" t="s">
        <v>2840</v>
      </c>
      <c r="D4226" s="20">
        <v>25.19</v>
      </c>
      <c r="E4226" s="19">
        <f>IFERROR(VLOOKUP(B4226,'Techno Systems'!B:D,3,0),"")</f>
        <v>25.19</v>
      </c>
      <c r="F4226" s="112">
        <f t="shared" si="489"/>
        <v>0</v>
      </c>
    </row>
    <row r="4227" spans="1:6" ht="15" customHeight="1">
      <c r="A4227" s="26"/>
      <c r="B4227" s="49" t="s">
        <v>966</v>
      </c>
      <c r="C4227" s="18" t="s">
        <v>2965</v>
      </c>
      <c r="D4227" s="20">
        <v>25.19</v>
      </c>
      <c r="E4227" s="19">
        <f>IFERROR(VLOOKUP(B4227,'Techno Systems'!B:D,3,0),"")</f>
        <v>25.19</v>
      </c>
      <c r="F4227" s="112">
        <f t="shared" si="489"/>
        <v>0</v>
      </c>
    </row>
    <row r="4228" spans="1:6" ht="15" customHeight="1">
      <c r="A4228" s="26"/>
      <c r="B4228" s="49" t="s">
        <v>967</v>
      </c>
      <c r="C4228" s="18" t="s">
        <v>2845</v>
      </c>
      <c r="D4228" s="20">
        <v>22.21</v>
      </c>
      <c r="E4228" s="19">
        <f>IFERROR(VLOOKUP(B4228,'Techno Systems'!B:D,3,0),"")</f>
        <v>22.21</v>
      </c>
      <c r="F4228" s="112">
        <f t="shared" si="489"/>
        <v>0</v>
      </c>
    </row>
    <row r="4229" spans="1:6" ht="15" customHeight="1">
      <c r="A4229" s="26"/>
      <c r="B4229" s="49" t="s">
        <v>968</v>
      </c>
      <c r="C4229" s="18" t="s">
        <v>2986</v>
      </c>
      <c r="D4229" s="20">
        <v>22.21</v>
      </c>
      <c r="E4229" s="19">
        <f>IFERROR(VLOOKUP(B4229,'Techno Systems'!B:D,3,0),"")</f>
        <v>22.21</v>
      </c>
      <c r="F4229" s="112">
        <f t="shared" si="489"/>
        <v>0</v>
      </c>
    </row>
    <row r="4230" spans="1:6" ht="15" customHeight="1">
      <c r="A4230" s="26"/>
      <c r="B4230" s="49" t="s">
        <v>969</v>
      </c>
      <c r="C4230" s="18" t="s">
        <v>2994</v>
      </c>
      <c r="D4230" s="20">
        <v>22.21</v>
      </c>
      <c r="E4230" s="19">
        <f>IFERROR(VLOOKUP(B4230,'Techno Systems'!B:D,3,0),"")</f>
        <v>22.21</v>
      </c>
      <c r="F4230" s="112">
        <f t="shared" si="489"/>
        <v>0</v>
      </c>
    </row>
    <row r="4231" spans="1:6" ht="15" customHeight="1">
      <c r="A4231" s="26"/>
      <c r="B4231" s="49" t="s">
        <v>970</v>
      </c>
      <c r="C4231" s="18" t="s">
        <v>2944</v>
      </c>
      <c r="D4231" s="20">
        <v>22.21</v>
      </c>
      <c r="E4231" s="19">
        <f>IFERROR(VLOOKUP(B4231,'Techno Systems'!B:D,3,0),"")</f>
        <v>22.21</v>
      </c>
      <c r="F4231" s="112">
        <f t="shared" si="489"/>
        <v>0</v>
      </c>
    </row>
    <row r="4232" spans="1:6" ht="15" customHeight="1">
      <c r="A4232" s="26"/>
      <c r="B4232" s="49" t="s">
        <v>971</v>
      </c>
      <c r="C4232" s="18" t="s">
        <v>2949</v>
      </c>
      <c r="D4232" s="20">
        <v>22.21</v>
      </c>
      <c r="E4232" s="19">
        <f>IFERROR(VLOOKUP(B4232,'Techno Systems'!B:D,3,0),"")</f>
        <v>22.21</v>
      </c>
      <c r="F4232" s="112">
        <f t="shared" si="489"/>
        <v>0</v>
      </c>
    </row>
    <row r="4233" spans="1:6" ht="15" customHeight="1">
      <c r="A4233" s="26"/>
      <c r="B4233" s="49" t="s">
        <v>972</v>
      </c>
      <c r="C4233" s="18" t="s">
        <v>9790</v>
      </c>
      <c r="D4233" s="20">
        <v>40.74</v>
      </c>
      <c r="E4233" s="19">
        <f>IFERROR(VLOOKUP(B4233,'Techno Systems'!B:D,3,0),"")</f>
        <v>40.74</v>
      </c>
      <c r="F4233" s="112">
        <f t="shared" si="489"/>
        <v>0</v>
      </c>
    </row>
    <row r="4234" spans="1:6" ht="15" customHeight="1">
      <c r="A4234" s="26"/>
      <c r="B4234" s="49" t="s">
        <v>973</v>
      </c>
      <c r="C4234" s="18" t="s">
        <v>6441</v>
      </c>
      <c r="D4234" s="20">
        <v>40.74</v>
      </c>
      <c r="E4234" s="19">
        <f>IFERROR(VLOOKUP(B4234,'Techno Systems'!B:D,3,0),"")</f>
        <v>40.74</v>
      </c>
      <c r="F4234" s="112">
        <f t="shared" si="489"/>
        <v>0</v>
      </c>
    </row>
    <row r="4235" spans="1:6" ht="15" customHeight="1">
      <c r="A4235" s="26"/>
      <c r="B4235" s="49" t="s">
        <v>974</v>
      </c>
      <c r="C4235" s="18" t="s">
        <v>2935</v>
      </c>
      <c r="D4235" s="20">
        <v>37.61</v>
      </c>
      <c r="E4235" s="19">
        <f>IFERROR(VLOOKUP(B4235,'Techno Systems'!B:D,3,0),"")</f>
        <v>37.61</v>
      </c>
      <c r="F4235" s="112">
        <f t="shared" si="489"/>
        <v>0</v>
      </c>
    </row>
    <row r="4236" spans="1:6" ht="15" customHeight="1">
      <c r="A4236" s="26"/>
      <c r="B4236" s="49" t="s">
        <v>975</v>
      </c>
      <c r="C4236" s="18" t="s">
        <v>2825</v>
      </c>
      <c r="D4236" s="20">
        <v>24.26</v>
      </c>
      <c r="E4236" s="19">
        <f>IFERROR(VLOOKUP(B4236,'Techno Systems'!B:D,3,0),"")</f>
        <v>24.26</v>
      </c>
      <c r="F4236" s="112">
        <f t="shared" si="489"/>
        <v>0</v>
      </c>
    </row>
    <row r="4237" spans="1:6" ht="15" customHeight="1">
      <c r="A4237" s="26"/>
      <c r="B4237" s="49" t="s">
        <v>976</v>
      </c>
      <c r="C4237" s="18" t="s">
        <v>2775</v>
      </c>
      <c r="D4237" s="20">
        <v>24.26</v>
      </c>
      <c r="E4237" s="19">
        <f>IFERROR(VLOOKUP(B4237,'Techno Systems'!B:D,3,0),"")</f>
        <v>24.26</v>
      </c>
      <c r="F4237" s="112">
        <f t="shared" si="489"/>
        <v>0</v>
      </c>
    </row>
    <row r="4238" spans="1:6" ht="15" customHeight="1">
      <c r="A4238" s="26"/>
      <c r="B4238" s="49" t="s">
        <v>977</v>
      </c>
      <c r="C4238" s="18" t="s">
        <v>2957</v>
      </c>
      <c r="D4238" s="20">
        <v>24.26</v>
      </c>
      <c r="E4238" s="19">
        <f>IFERROR(VLOOKUP(B4238,'Techno Systems'!B:D,3,0),"")</f>
        <v>24.26</v>
      </c>
      <c r="F4238" s="112">
        <f t="shared" si="489"/>
        <v>0</v>
      </c>
    </row>
    <row r="4239" spans="1:6" ht="15" customHeight="1">
      <c r="A4239" s="26"/>
      <c r="B4239" s="49" t="s">
        <v>978</v>
      </c>
      <c r="C4239" s="18" t="s">
        <v>2771</v>
      </c>
      <c r="D4239" s="20">
        <v>24.26</v>
      </c>
      <c r="E4239" s="19">
        <f>IFERROR(VLOOKUP(B4239,'Techno Systems'!B:D,3,0),"")</f>
        <v>24.26</v>
      </c>
      <c r="F4239" s="112">
        <f t="shared" si="489"/>
        <v>0</v>
      </c>
    </row>
    <row r="4240" spans="1:6" ht="15" customHeight="1">
      <c r="A4240" s="26"/>
      <c r="B4240" s="49" t="s">
        <v>979</v>
      </c>
      <c r="C4240" s="18" t="s">
        <v>3015</v>
      </c>
      <c r="D4240" s="20">
        <v>24.26</v>
      </c>
      <c r="E4240" s="19">
        <f>IFERROR(VLOOKUP(B4240,'Techno Systems'!B:D,3,0),"")</f>
        <v>24.26</v>
      </c>
      <c r="F4240" s="112">
        <f t="shared" si="489"/>
        <v>0</v>
      </c>
    </row>
    <row r="4241" spans="1:6" ht="15" customHeight="1">
      <c r="A4241" s="26"/>
      <c r="B4241" s="49" t="s">
        <v>980</v>
      </c>
      <c r="C4241" s="18" t="s">
        <v>2830</v>
      </c>
      <c r="D4241" s="20">
        <v>27.89</v>
      </c>
      <c r="E4241" s="19">
        <f>IFERROR(VLOOKUP(B4241,'Techno Systems'!B:D,3,0),"")</f>
        <v>27.89</v>
      </c>
      <c r="F4241" s="112">
        <f t="shared" si="489"/>
        <v>0</v>
      </c>
    </row>
    <row r="4242" spans="1:6" ht="15" customHeight="1">
      <c r="A4242" s="26"/>
      <c r="B4242" s="49" t="s">
        <v>981</v>
      </c>
      <c r="C4242" s="18" t="s">
        <v>2947</v>
      </c>
      <c r="D4242" s="20">
        <v>31.02</v>
      </c>
      <c r="E4242" s="19">
        <f>IFERROR(VLOOKUP(B4242,'Techno Systems'!B:D,3,0),"")</f>
        <v>31.02</v>
      </c>
      <c r="F4242" s="112">
        <f t="shared" si="489"/>
        <v>0</v>
      </c>
    </row>
    <row r="4243" spans="1:6" ht="15" customHeight="1">
      <c r="A4243" s="26"/>
      <c r="B4243" s="49" t="s">
        <v>982</v>
      </c>
      <c r="C4243" s="18" t="s">
        <v>2831</v>
      </c>
      <c r="D4243" s="20">
        <v>31.02</v>
      </c>
      <c r="E4243" s="19">
        <f>IFERROR(VLOOKUP(B4243,'Techno Systems'!B:D,3,0),"")</f>
        <v>31.02</v>
      </c>
      <c r="F4243" s="112">
        <f t="shared" si="489"/>
        <v>0</v>
      </c>
    </row>
    <row r="4244" spans="1:6" ht="15" customHeight="1">
      <c r="A4244" s="26"/>
      <c r="B4244" s="49" t="s">
        <v>983</v>
      </c>
      <c r="C4244" s="18" t="s">
        <v>2942</v>
      </c>
      <c r="D4244" s="20">
        <v>31.02</v>
      </c>
      <c r="E4244" s="19">
        <f>IFERROR(VLOOKUP(B4244,'Techno Systems'!B:D,3,0),"")</f>
        <v>31.02</v>
      </c>
      <c r="F4244" s="112">
        <f t="shared" si="489"/>
        <v>0</v>
      </c>
    </row>
    <row r="4245" spans="1:6" ht="15" customHeight="1">
      <c r="A4245" s="26"/>
      <c r="B4245" s="49" t="s">
        <v>984</v>
      </c>
      <c r="C4245" s="18" t="s">
        <v>9784</v>
      </c>
      <c r="D4245" s="20">
        <v>33.46</v>
      </c>
      <c r="E4245" s="19">
        <f>IFERROR(VLOOKUP(B4245,'Techno Systems'!B:D,3,0),"")</f>
        <v>33.46</v>
      </c>
      <c r="F4245" s="112">
        <f t="shared" si="489"/>
        <v>0</v>
      </c>
    </row>
    <row r="4246" spans="1:6" ht="15" customHeight="1">
      <c r="A4246" s="26"/>
      <c r="B4246" s="49" t="s">
        <v>985</v>
      </c>
      <c r="C4246" s="18" t="s">
        <v>9822</v>
      </c>
      <c r="D4246" s="20">
        <v>33.46</v>
      </c>
      <c r="E4246" s="19">
        <f>IFERROR(VLOOKUP(B4246,'Techno Systems'!B:D,3,0),"")</f>
        <v>33.46</v>
      </c>
      <c r="F4246" s="112">
        <f t="shared" si="489"/>
        <v>0</v>
      </c>
    </row>
    <row r="4247" spans="1:6" ht="15" customHeight="1">
      <c r="A4247" s="26"/>
      <c r="B4247" s="49" t="s">
        <v>986</v>
      </c>
      <c r="C4247" s="18" t="s">
        <v>2945</v>
      </c>
      <c r="D4247" s="20">
        <v>19.510000000000002</v>
      </c>
      <c r="E4247" s="19">
        <f>IFERROR(VLOOKUP(B4247,'Techno Systems'!B:D,3,0),"")</f>
        <v>19.510000000000002</v>
      </c>
      <c r="F4247" s="112">
        <f t="shared" si="489"/>
        <v>0</v>
      </c>
    </row>
    <row r="4248" spans="1:6" ht="15" customHeight="1">
      <c r="A4248" s="26"/>
      <c r="B4248" s="49" t="s">
        <v>987</v>
      </c>
      <c r="C4248" s="18" t="s">
        <v>9735</v>
      </c>
      <c r="D4248" s="20">
        <v>42.9</v>
      </c>
      <c r="E4248" s="19">
        <f>IFERROR(VLOOKUP(B4248,'Techno Systems'!B:D,3,0),"")</f>
        <v>42.9</v>
      </c>
      <c r="F4248" s="112">
        <f t="shared" si="489"/>
        <v>0</v>
      </c>
    </row>
    <row r="4249" spans="1:6" ht="15" customHeight="1">
      <c r="A4249" s="26"/>
      <c r="B4249" s="49" t="s">
        <v>988</v>
      </c>
      <c r="C4249" s="18" t="s">
        <v>2927</v>
      </c>
      <c r="D4249" s="20">
        <v>46.52</v>
      </c>
      <c r="E4249" s="19">
        <f>IFERROR(VLOOKUP(B4249,'Techno Systems'!B:D,3,0),"")</f>
        <v>46.52</v>
      </c>
      <c r="F4249" s="112">
        <f t="shared" si="489"/>
        <v>0</v>
      </c>
    </row>
    <row r="4250" spans="1:6" ht="15" customHeight="1">
      <c r="A4250" s="26"/>
      <c r="B4250" s="49" t="s">
        <v>989</v>
      </c>
      <c r="C4250" s="18" t="s">
        <v>2928</v>
      </c>
      <c r="D4250" s="20">
        <v>46.52</v>
      </c>
      <c r="E4250" s="19">
        <f>IFERROR(VLOOKUP(B4250,'Techno Systems'!B:D,3,0),"")</f>
        <v>46.52</v>
      </c>
      <c r="F4250" s="112">
        <f t="shared" si="489"/>
        <v>0</v>
      </c>
    </row>
    <row r="4251" spans="1:6" ht="15" customHeight="1">
      <c r="A4251" s="26"/>
      <c r="B4251" s="49" t="s">
        <v>990</v>
      </c>
      <c r="C4251" s="18" t="s">
        <v>2956</v>
      </c>
      <c r="D4251" s="20">
        <v>56.29</v>
      </c>
      <c r="E4251" s="19">
        <f>IFERROR(VLOOKUP(B4251,'Techno Systems'!B:D,3,0),"")</f>
        <v>56.29</v>
      </c>
      <c r="F4251" s="112">
        <f t="shared" si="489"/>
        <v>0</v>
      </c>
    </row>
    <row r="4252" spans="1:6" ht="15" customHeight="1">
      <c r="A4252" s="26"/>
      <c r="B4252" s="49" t="s">
        <v>991</v>
      </c>
      <c r="C4252" s="18" t="s">
        <v>2953</v>
      </c>
      <c r="D4252" s="20">
        <v>59.4</v>
      </c>
      <c r="E4252" s="19">
        <f>IFERROR(VLOOKUP(B4252,'Techno Systems'!B:D,3,0),"")</f>
        <v>59.4</v>
      </c>
      <c r="F4252" s="112">
        <f t="shared" si="489"/>
        <v>0</v>
      </c>
    </row>
    <row r="4253" spans="1:6" ht="15" customHeight="1">
      <c r="A4253" s="26"/>
      <c r="B4253" s="49" t="s">
        <v>992</v>
      </c>
      <c r="C4253" s="18" t="s">
        <v>2984</v>
      </c>
      <c r="D4253" s="20">
        <v>59.4</v>
      </c>
      <c r="E4253" s="19">
        <f>IFERROR(VLOOKUP(B4253,'Techno Systems'!B:D,3,0),"")</f>
        <v>59.4</v>
      </c>
      <c r="F4253" s="112">
        <f t="shared" si="489"/>
        <v>0</v>
      </c>
    </row>
    <row r="4254" spans="1:6" ht="15" customHeight="1">
      <c r="A4254" s="26"/>
      <c r="B4254" s="49" t="s">
        <v>993</v>
      </c>
      <c r="C4254" s="18" t="s">
        <v>9806</v>
      </c>
      <c r="D4254" s="20">
        <v>20.92</v>
      </c>
      <c r="E4254" s="19">
        <f>IFERROR(VLOOKUP(B4254,'Techno Systems'!B:D,3,0),"")</f>
        <v>20.92</v>
      </c>
      <c r="F4254" s="112">
        <f t="shared" si="489"/>
        <v>0</v>
      </c>
    </row>
    <row r="4255" spans="1:6" ht="15" customHeight="1">
      <c r="A4255" s="26"/>
      <c r="B4255" s="49" t="s">
        <v>994</v>
      </c>
      <c r="C4255" s="18" t="s">
        <v>9834</v>
      </c>
      <c r="D4255" s="20">
        <v>20.9</v>
      </c>
      <c r="E4255" s="19">
        <f>IFERROR(VLOOKUP(B4255,'Techno Systems'!B:D,3,0),"")</f>
        <v>20.9</v>
      </c>
      <c r="F4255" s="112">
        <f t="shared" si="489"/>
        <v>0</v>
      </c>
    </row>
    <row r="4256" spans="1:6" ht="15" customHeight="1">
      <c r="A4256" s="26"/>
      <c r="B4256" s="49" t="s">
        <v>995</v>
      </c>
      <c r="C4256" s="18" t="s">
        <v>2972</v>
      </c>
      <c r="D4256" s="20">
        <v>27.36</v>
      </c>
      <c r="E4256" s="19">
        <f>IFERROR(VLOOKUP(B4256,'Techno Systems'!B:D,3,0),"")</f>
        <v>27.36</v>
      </c>
      <c r="F4256" s="112">
        <f t="shared" si="489"/>
        <v>0</v>
      </c>
    </row>
    <row r="4257" spans="1:6" ht="15" customHeight="1">
      <c r="A4257" s="26"/>
      <c r="B4257" s="49" t="s">
        <v>996</v>
      </c>
      <c r="C4257" s="18" t="s">
        <v>2999</v>
      </c>
      <c r="D4257" s="20">
        <v>27.36</v>
      </c>
      <c r="E4257" s="19">
        <f>IFERROR(VLOOKUP(B4257,'Techno Systems'!B:D,3,0),"")</f>
        <v>27.36</v>
      </c>
      <c r="F4257" s="112">
        <f t="shared" si="489"/>
        <v>0</v>
      </c>
    </row>
    <row r="4258" spans="1:6" ht="15" customHeight="1">
      <c r="A4258" s="26"/>
      <c r="B4258" s="49" t="s">
        <v>997</v>
      </c>
      <c r="C4258" s="18" t="s">
        <v>2729</v>
      </c>
      <c r="D4258" s="20">
        <v>25.25</v>
      </c>
      <c r="E4258" s="19">
        <f>IFERROR(VLOOKUP(B4258,'Techno Systems'!B:D,3,0),"")</f>
        <v>25.25</v>
      </c>
      <c r="F4258" s="112">
        <f t="shared" si="489"/>
        <v>0</v>
      </c>
    </row>
    <row r="4259" spans="1:6" ht="15" customHeight="1">
      <c r="A4259" s="26"/>
      <c r="B4259" s="49" t="s">
        <v>998</v>
      </c>
      <c r="C4259" s="18" t="s">
        <v>2925</v>
      </c>
      <c r="D4259" s="20">
        <v>25.25</v>
      </c>
      <c r="E4259" s="19">
        <f>IFERROR(VLOOKUP(B4259,'Techno Systems'!B:D,3,0),"")</f>
        <v>25.25</v>
      </c>
      <c r="F4259" s="112">
        <f t="shared" si="489"/>
        <v>0</v>
      </c>
    </row>
    <row r="4260" spans="1:6" ht="15" customHeight="1">
      <c r="A4260" s="26"/>
      <c r="B4260" s="49" t="s">
        <v>999</v>
      </c>
      <c r="C4260" s="18" t="s">
        <v>9772</v>
      </c>
      <c r="D4260" s="20">
        <v>25.25</v>
      </c>
      <c r="E4260" s="19">
        <f>IFERROR(VLOOKUP(B4260,'Techno Systems'!B:D,3,0),"")</f>
        <v>25.25</v>
      </c>
      <c r="F4260" s="112">
        <f t="shared" si="489"/>
        <v>0</v>
      </c>
    </row>
    <row r="4261" spans="1:6" ht="15" customHeight="1">
      <c r="A4261" s="26"/>
      <c r="B4261" s="49" t="s">
        <v>1000</v>
      </c>
      <c r="C4261" s="18" t="s">
        <v>9747</v>
      </c>
      <c r="D4261" s="20">
        <v>25.25</v>
      </c>
      <c r="E4261" s="19">
        <f>IFERROR(VLOOKUP(B4261,'Techno Systems'!B:D,3,0),"")</f>
        <v>25.25</v>
      </c>
      <c r="F4261" s="112">
        <f t="shared" ref="F4261:F4300" si="490">IFERROR(E4261/D4261-1,0)</f>
        <v>0</v>
      </c>
    </row>
    <row r="4262" spans="1:6" ht="15" customHeight="1">
      <c r="A4262" s="26"/>
      <c r="B4262" s="49" t="s">
        <v>1001</v>
      </c>
      <c r="C4262" s="18" t="s">
        <v>6547</v>
      </c>
      <c r="D4262" s="20">
        <v>25.25</v>
      </c>
      <c r="E4262" s="19">
        <f>IFERROR(VLOOKUP(B4262,'Techno Systems'!B:D,3,0),"")</f>
        <v>25.25</v>
      </c>
      <c r="F4262" s="112">
        <f t="shared" si="490"/>
        <v>0</v>
      </c>
    </row>
    <row r="4263" spans="1:6" ht="15" customHeight="1">
      <c r="A4263" s="26"/>
      <c r="B4263" s="49" t="s">
        <v>1002</v>
      </c>
      <c r="C4263" s="18" t="s">
        <v>9743</v>
      </c>
      <c r="D4263" s="20">
        <v>27.36</v>
      </c>
      <c r="E4263" s="19">
        <f>IFERROR(VLOOKUP(B4263,'Techno Systems'!B:D,3,0),"")</f>
        <v>27.36</v>
      </c>
      <c r="F4263" s="112">
        <f t="shared" si="490"/>
        <v>0</v>
      </c>
    </row>
    <row r="4264" spans="1:6" ht="15" customHeight="1">
      <c r="A4264" s="26"/>
      <c r="B4264" s="49" t="s">
        <v>1003</v>
      </c>
      <c r="C4264" s="18" t="s">
        <v>2934</v>
      </c>
      <c r="D4264" s="20">
        <v>39.6</v>
      </c>
      <c r="E4264" s="19">
        <f>IFERROR(VLOOKUP(B4264,'Techno Systems'!B:D,3,0),"")</f>
        <v>39.6</v>
      </c>
      <c r="F4264" s="112">
        <f t="shared" si="490"/>
        <v>0</v>
      </c>
    </row>
    <row r="4265" spans="1:6" ht="15" customHeight="1">
      <c r="A4265" s="26"/>
      <c r="B4265" s="49" t="s">
        <v>1004</v>
      </c>
      <c r="C4265" s="18" t="s">
        <v>9786</v>
      </c>
      <c r="D4265" s="20">
        <v>39.409999999999997</v>
      </c>
      <c r="E4265" s="19">
        <f>IFERROR(VLOOKUP(B4265,'Techno Systems'!B:D,3,0),"")</f>
        <v>39.409999999999997</v>
      </c>
      <c r="F4265" s="112">
        <f t="shared" si="490"/>
        <v>0</v>
      </c>
    </row>
    <row r="4266" spans="1:6" ht="15" customHeight="1">
      <c r="A4266" s="26"/>
      <c r="B4266" s="49" t="s">
        <v>1005</v>
      </c>
      <c r="C4266" s="18" t="s">
        <v>9561</v>
      </c>
      <c r="D4266" s="20">
        <v>8.8000000000000007</v>
      </c>
      <c r="E4266" s="19">
        <f>IFERROR(VLOOKUP(B4266,'Techno Systems'!B:D,3,0),"")</f>
        <v>8.8000000000000007</v>
      </c>
      <c r="F4266" s="112">
        <f t="shared" si="490"/>
        <v>0</v>
      </c>
    </row>
    <row r="4267" spans="1:6" ht="15" customHeight="1">
      <c r="A4267" s="26"/>
      <c r="B4267" s="49" t="s">
        <v>1006</v>
      </c>
      <c r="C4267" s="18" t="s">
        <v>9722</v>
      </c>
      <c r="D4267" s="20">
        <v>8.8000000000000007</v>
      </c>
      <c r="E4267" s="19">
        <f>IFERROR(VLOOKUP(B4267,'Techno Systems'!B:D,3,0),"")</f>
        <v>8.8000000000000007</v>
      </c>
      <c r="F4267" s="112">
        <f t="shared" si="490"/>
        <v>0</v>
      </c>
    </row>
    <row r="4268" spans="1:6" ht="15" customHeight="1">
      <c r="A4268" s="26"/>
      <c r="B4268" s="49" t="s">
        <v>1007</v>
      </c>
      <c r="C4268" s="18" t="s">
        <v>9673</v>
      </c>
      <c r="D4268" s="20">
        <v>9.6999999999999993</v>
      </c>
      <c r="E4268" s="19">
        <f>IFERROR(VLOOKUP(B4268,'Techno Systems'!B:D,3,0),"")</f>
        <v>9.6999999999999993</v>
      </c>
      <c r="F4268" s="112">
        <f t="shared" si="490"/>
        <v>0</v>
      </c>
    </row>
    <row r="4269" spans="1:6" ht="15" customHeight="1">
      <c r="A4269" s="26"/>
      <c r="B4269" s="49" t="s">
        <v>1008</v>
      </c>
      <c r="C4269" s="18" t="s">
        <v>9891</v>
      </c>
      <c r="D4269" s="20">
        <v>9.6999999999999993</v>
      </c>
      <c r="E4269" s="19">
        <f>IFERROR(VLOOKUP(B4269,'Techno Systems'!B:D,3,0),"")</f>
        <v>9.6999999999999993</v>
      </c>
      <c r="F4269" s="112">
        <f t="shared" si="490"/>
        <v>0</v>
      </c>
    </row>
    <row r="4270" spans="1:6" ht="15" customHeight="1">
      <c r="A4270" s="26"/>
      <c r="B4270" s="49" t="s">
        <v>1009</v>
      </c>
      <c r="C4270" s="18" t="s">
        <v>9821</v>
      </c>
      <c r="D4270" s="20">
        <v>9.6999999999999993</v>
      </c>
      <c r="E4270" s="19">
        <f>IFERROR(VLOOKUP(B4270,'Techno Systems'!B:D,3,0),"")</f>
        <v>9.6999999999999993</v>
      </c>
      <c r="F4270" s="112">
        <f t="shared" si="490"/>
        <v>0</v>
      </c>
    </row>
    <row r="4271" spans="1:6" ht="15" customHeight="1">
      <c r="A4271" s="26"/>
      <c r="B4271" s="49" t="s">
        <v>1010</v>
      </c>
      <c r="C4271" s="18" t="s">
        <v>9750</v>
      </c>
      <c r="D4271" s="20">
        <v>9.6999999999999993</v>
      </c>
      <c r="E4271" s="19">
        <f>IFERROR(VLOOKUP(B4271,'Techno Systems'!B:D,3,0),"")</f>
        <v>9.6999999999999993</v>
      </c>
      <c r="F4271" s="112">
        <f t="shared" si="490"/>
        <v>0</v>
      </c>
    </row>
    <row r="4272" spans="1:6" ht="15" customHeight="1">
      <c r="A4272" s="26"/>
      <c r="B4272" s="49" t="s">
        <v>1011</v>
      </c>
      <c r="C4272" s="18" t="s">
        <v>9795</v>
      </c>
      <c r="D4272" s="20">
        <v>9.6999999999999993</v>
      </c>
      <c r="E4272" s="19">
        <f>IFERROR(VLOOKUP(B4272,'Techno Systems'!B:D,3,0),"")</f>
        <v>9.6999999999999993</v>
      </c>
      <c r="F4272" s="112">
        <f t="shared" si="490"/>
        <v>0</v>
      </c>
    </row>
    <row r="4273" spans="1:6" ht="15" customHeight="1">
      <c r="A4273" s="26"/>
      <c r="B4273" s="49" t="s">
        <v>1012</v>
      </c>
      <c r="C4273" s="18" t="s">
        <v>9819</v>
      </c>
      <c r="D4273" s="20">
        <v>14.11</v>
      </c>
      <c r="E4273" s="19">
        <f>IFERROR(VLOOKUP(B4273,'Techno Systems'!B:D,3,0),"")</f>
        <v>14.11</v>
      </c>
      <c r="F4273" s="112">
        <f t="shared" si="490"/>
        <v>0</v>
      </c>
    </row>
    <row r="4274" spans="1:6" ht="15" customHeight="1">
      <c r="A4274" s="26"/>
      <c r="B4274" s="49" t="s">
        <v>1013</v>
      </c>
      <c r="C4274" s="18" t="s">
        <v>9641</v>
      </c>
      <c r="D4274" s="20">
        <v>14.11</v>
      </c>
      <c r="E4274" s="19">
        <f>IFERROR(VLOOKUP(B4274,'Techno Systems'!B:D,3,0),"")</f>
        <v>14.11</v>
      </c>
      <c r="F4274" s="112">
        <f t="shared" si="490"/>
        <v>0</v>
      </c>
    </row>
    <row r="4275" spans="1:6" ht="15" customHeight="1">
      <c r="A4275" s="26"/>
      <c r="B4275" s="49" t="s">
        <v>1014</v>
      </c>
      <c r="C4275" s="18" t="s">
        <v>9645</v>
      </c>
      <c r="D4275" s="20">
        <v>15.23</v>
      </c>
      <c r="E4275" s="19">
        <f>IFERROR(VLOOKUP(B4275,'Techno Systems'!B:D,3,0),"")</f>
        <v>15.23</v>
      </c>
      <c r="F4275" s="112">
        <f t="shared" si="490"/>
        <v>0</v>
      </c>
    </row>
    <row r="4276" spans="1:6" ht="15" customHeight="1">
      <c r="A4276" s="26"/>
      <c r="B4276" s="49" t="s">
        <v>1015</v>
      </c>
      <c r="C4276" s="18" t="s">
        <v>9607</v>
      </c>
      <c r="D4276" s="20">
        <v>15.23</v>
      </c>
      <c r="E4276" s="19">
        <f>IFERROR(VLOOKUP(B4276,'Techno Systems'!B:D,3,0),"")</f>
        <v>15.23</v>
      </c>
      <c r="F4276" s="112">
        <f t="shared" si="490"/>
        <v>0</v>
      </c>
    </row>
    <row r="4277" spans="1:6" ht="15" customHeight="1">
      <c r="A4277" s="26"/>
      <c r="B4277" s="49" t="s">
        <v>1016</v>
      </c>
      <c r="C4277" s="18" t="s">
        <v>9845</v>
      </c>
      <c r="D4277" s="20">
        <v>13.81</v>
      </c>
      <c r="E4277" s="19">
        <f>IFERROR(VLOOKUP(B4277,'Techno Systems'!B:D,3,0),"")</f>
        <v>13.81</v>
      </c>
      <c r="F4277" s="112">
        <f t="shared" si="490"/>
        <v>0</v>
      </c>
    </row>
    <row r="4278" spans="1:6" ht="15" customHeight="1">
      <c r="A4278" s="26"/>
      <c r="B4278" s="49" t="s">
        <v>1017</v>
      </c>
      <c r="C4278" s="18" t="s">
        <v>9643</v>
      </c>
      <c r="D4278" s="20">
        <v>13.81</v>
      </c>
      <c r="E4278" s="19">
        <f>IFERROR(VLOOKUP(B4278,'Techno Systems'!B:D,3,0),"")</f>
        <v>13.81</v>
      </c>
      <c r="F4278" s="112">
        <f t="shared" si="490"/>
        <v>0</v>
      </c>
    </row>
    <row r="4279" spans="1:6" ht="15" customHeight="1">
      <c r="A4279" s="26"/>
      <c r="B4279" s="49" t="s">
        <v>1018</v>
      </c>
      <c r="C4279" s="18" t="s">
        <v>9665</v>
      </c>
      <c r="D4279" s="20">
        <v>13.81</v>
      </c>
      <c r="E4279" s="19">
        <f>IFERROR(VLOOKUP(B4279,'Techno Systems'!B:D,3,0),"")</f>
        <v>13.81</v>
      </c>
      <c r="F4279" s="112">
        <f t="shared" si="490"/>
        <v>0</v>
      </c>
    </row>
    <row r="4280" spans="1:6" ht="15" customHeight="1">
      <c r="A4280" s="26"/>
      <c r="B4280" s="49" t="s">
        <v>1019</v>
      </c>
      <c r="C4280" s="18" t="s">
        <v>9616</v>
      </c>
      <c r="D4280" s="20">
        <v>13.81</v>
      </c>
      <c r="E4280" s="19">
        <f>IFERROR(VLOOKUP(B4280,'Techno Systems'!B:D,3,0),"")</f>
        <v>13.81</v>
      </c>
      <c r="F4280" s="112">
        <f t="shared" si="490"/>
        <v>0</v>
      </c>
    </row>
    <row r="4281" spans="1:6" ht="15" customHeight="1">
      <c r="A4281" s="26"/>
      <c r="B4281" s="49" t="s">
        <v>1020</v>
      </c>
      <c r="C4281" s="18" t="s">
        <v>3041</v>
      </c>
      <c r="D4281" s="20">
        <v>36.24</v>
      </c>
      <c r="E4281" s="19">
        <f>IFERROR(VLOOKUP(B4281,'Techno Systems'!B:D,3,0),"")</f>
        <v>36.24</v>
      </c>
      <c r="F4281" s="112">
        <f t="shared" si="490"/>
        <v>0</v>
      </c>
    </row>
    <row r="4282" spans="1:6" ht="15" customHeight="1">
      <c r="A4282" s="26"/>
      <c r="B4282" s="49" t="s">
        <v>1021</v>
      </c>
      <c r="C4282" s="18" t="s">
        <v>9739</v>
      </c>
      <c r="D4282" s="20">
        <v>39.409999999999997</v>
      </c>
      <c r="E4282" s="19">
        <f>IFERROR(VLOOKUP(B4282,'Techno Systems'!B:D,3,0),"")</f>
        <v>39.409999999999997</v>
      </c>
      <c r="F4282" s="112">
        <f t="shared" si="490"/>
        <v>0</v>
      </c>
    </row>
    <row r="4283" spans="1:6" ht="15" customHeight="1">
      <c r="A4283" s="26"/>
      <c r="B4283" s="49" t="s">
        <v>1022</v>
      </c>
      <c r="C4283" s="18" t="s">
        <v>9938</v>
      </c>
      <c r="D4283" s="20">
        <v>39.409999999999997</v>
      </c>
      <c r="E4283" s="19">
        <f>IFERROR(VLOOKUP(B4283,'Techno Systems'!B:D,3,0),"")</f>
        <v>39.409999999999997</v>
      </c>
      <c r="F4283" s="112">
        <f t="shared" si="490"/>
        <v>0</v>
      </c>
    </row>
    <row r="4284" spans="1:6" ht="15" customHeight="1">
      <c r="A4284" s="26"/>
      <c r="B4284" s="49" t="s">
        <v>1023</v>
      </c>
      <c r="C4284" s="18" t="s">
        <v>9748</v>
      </c>
      <c r="D4284" s="20">
        <v>48.02</v>
      </c>
      <c r="E4284" s="19">
        <f>IFERROR(VLOOKUP(B4284,'Techno Systems'!B:D,3,0),"")</f>
        <v>48.02</v>
      </c>
      <c r="F4284" s="112">
        <f t="shared" si="490"/>
        <v>0</v>
      </c>
    </row>
    <row r="4285" spans="1:6" ht="15" customHeight="1">
      <c r="A4285" s="26"/>
      <c r="B4285" s="49" t="s">
        <v>1024</v>
      </c>
      <c r="C4285" s="18" t="s">
        <v>9738</v>
      </c>
      <c r="D4285" s="20">
        <v>48.02</v>
      </c>
      <c r="E4285" s="19">
        <f>IFERROR(VLOOKUP(B4285,'Techno Systems'!B:D,3,0),"")</f>
        <v>48.02</v>
      </c>
      <c r="F4285" s="112">
        <f t="shared" si="490"/>
        <v>0</v>
      </c>
    </row>
    <row r="4286" spans="1:6" ht="15" customHeight="1">
      <c r="A4286" s="26"/>
      <c r="B4286" s="49" t="s">
        <v>1025</v>
      </c>
      <c r="C4286" s="18" t="s">
        <v>10029</v>
      </c>
      <c r="D4286" s="20">
        <v>48.02</v>
      </c>
      <c r="E4286" s="19">
        <f>IFERROR(VLOOKUP(B4286,'Techno Systems'!B:D,3,0),"")</f>
        <v>48.02</v>
      </c>
      <c r="F4286" s="112">
        <f t="shared" si="490"/>
        <v>0</v>
      </c>
    </row>
    <row r="4287" spans="1:6" ht="15" customHeight="1">
      <c r="A4287" s="26"/>
      <c r="B4287" s="49" t="s">
        <v>1026</v>
      </c>
      <c r="C4287" s="18" t="s">
        <v>9770</v>
      </c>
      <c r="D4287" s="20">
        <v>48.02</v>
      </c>
      <c r="E4287" s="19">
        <f>IFERROR(VLOOKUP(B4287,'Techno Systems'!B:D,3,0),"")</f>
        <v>48.02</v>
      </c>
      <c r="F4287" s="112">
        <f t="shared" si="490"/>
        <v>0</v>
      </c>
    </row>
    <row r="4288" spans="1:6" ht="15" customHeight="1">
      <c r="A4288" s="26"/>
      <c r="B4288" s="49" t="s">
        <v>1027</v>
      </c>
      <c r="C4288" s="18" t="s">
        <v>2930</v>
      </c>
      <c r="D4288" s="20">
        <v>15.04</v>
      </c>
      <c r="E4288" s="19">
        <f>IFERROR(VLOOKUP(B4288,'Techno Systems'!B:D,3,0),"")</f>
        <v>15.04</v>
      </c>
      <c r="F4288" s="112">
        <f t="shared" si="490"/>
        <v>0</v>
      </c>
    </row>
    <row r="4289" spans="1:6" ht="15" customHeight="1">
      <c r="A4289" s="26"/>
      <c r="B4289" s="49" t="s">
        <v>1028</v>
      </c>
      <c r="C4289" s="18" t="s">
        <v>2989</v>
      </c>
      <c r="D4289" s="20">
        <v>15.04</v>
      </c>
      <c r="E4289" s="19">
        <f>IFERROR(VLOOKUP(B4289,'Techno Systems'!B:D,3,0),"")</f>
        <v>15.04</v>
      </c>
      <c r="F4289" s="112">
        <f t="shared" si="490"/>
        <v>0</v>
      </c>
    </row>
    <row r="4290" spans="1:6" ht="15" customHeight="1">
      <c r="A4290" s="26"/>
      <c r="B4290" s="49" t="s">
        <v>1029</v>
      </c>
      <c r="C4290" s="18" t="s">
        <v>2932</v>
      </c>
      <c r="D4290" s="20">
        <v>52.97</v>
      </c>
      <c r="E4290" s="19">
        <f>IFERROR(VLOOKUP(B4290,'Techno Systems'!B:D,3,0),"")</f>
        <v>52.97</v>
      </c>
      <c r="F4290" s="112">
        <f t="shared" si="490"/>
        <v>0</v>
      </c>
    </row>
    <row r="4291" spans="1:6" ht="15" customHeight="1">
      <c r="A4291" s="26"/>
      <c r="B4291" s="49" t="s">
        <v>1030</v>
      </c>
      <c r="C4291" s="18" t="s">
        <v>2924</v>
      </c>
      <c r="D4291" s="20">
        <v>52.97</v>
      </c>
      <c r="E4291" s="19">
        <f>IFERROR(VLOOKUP(B4291,'Techno Systems'!B:D,3,0),"")</f>
        <v>52.97</v>
      </c>
      <c r="F4291" s="112">
        <f t="shared" si="490"/>
        <v>0</v>
      </c>
    </row>
    <row r="4292" spans="1:6" ht="15" customHeight="1">
      <c r="A4292" s="26"/>
      <c r="B4292" s="49" t="s">
        <v>1031</v>
      </c>
      <c r="C4292" s="18" t="s">
        <v>2933</v>
      </c>
      <c r="D4292" s="20">
        <v>13.94</v>
      </c>
      <c r="E4292" s="19">
        <f>IFERROR(VLOOKUP(B4292,'Techno Systems'!B:D,3,0),"")</f>
        <v>13.94</v>
      </c>
      <c r="F4292" s="112">
        <f t="shared" si="490"/>
        <v>0</v>
      </c>
    </row>
    <row r="4293" spans="1:6" ht="15" customHeight="1">
      <c r="A4293" s="26"/>
      <c r="B4293" s="49" t="s">
        <v>1032</v>
      </c>
      <c r="C4293" s="18" t="s">
        <v>9787</v>
      </c>
      <c r="D4293" s="20">
        <v>18.54</v>
      </c>
      <c r="E4293" s="19">
        <f>IFERROR(VLOOKUP(B4293,'Techno Systems'!B:D,3,0),"")</f>
        <v>18.54</v>
      </c>
      <c r="F4293" s="112">
        <f t="shared" si="490"/>
        <v>0</v>
      </c>
    </row>
    <row r="4294" spans="1:6" ht="15" customHeight="1">
      <c r="A4294" s="26"/>
      <c r="B4294" s="49" t="s">
        <v>1033</v>
      </c>
      <c r="C4294" s="18" t="s">
        <v>9817</v>
      </c>
      <c r="D4294" s="20">
        <v>18.54</v>
      </c>
      <c r="E4294" s="19">
        <f>IFERROR(VLOOKUP(B4294,'Techno Systems'!B:D,3,0),"")</f>
        <v>18.54</v>
      </c>
      <c r="F4294" s="112">
        <f t="shared" si="490"/>
        <v>0</v>
      </c>
    </row>
    <row r="4295" spans="1:6" ht="15" customHeight="1">
      <c r="A4295" s="26"/>
      <c r="B4295" s="49" t="s">
        <v>1034</v>
      </c>
      <c r="C4295" s="18" t="s">
        <v>9756</v>
      </c>
      <c r="D4295" s="20">
        <v>16.059999999999999</v>
      </c>
      <c r="E4295" s="19">
        <f>IFERROR(VLOOKUP(B4295,'Techno Systems'!B:D,3,0),"")</f>
        <v>16.059999999999999</v>
      </c>
      <c r="F4295" s="112">
        <f t="shared" si="490"/>
        <v>0</v>
      </c>
    </row>
    <row r="4296" spans="1:6" ht="15" customHeight="1">
      <c r="A4296" s="26"/>
      <c r="B4296" s="49" t="s">
        <v>1035</v>
      </c>
      <c r="C4296" s="18" t="s">
        <v>9753</v>
      </c>
      <c r="D4296" s="20">
        <v>16.059999999999999</v>
      </c>
      <c r="E4296" s="19">
        <f>IFERROR(VLOOKUP(B4296,'Techno Systems'!B:D,3,0),"")</f>
        <v>16.059999999999999</v>
      </c>
      <c r="F4296" s="112">
        <f t="shared" si="490"/>
        <v>0</v>
      </c>
    </row>
    <row r="4297" spans="1:6" ht="15" customHeight="1">
      <c r="A4297" s="26"/>
      <c r="B4297" s="49" t="s">
        <v>1036</v>
      </c>
      <c r="C4297" s="18" t="s">
        <v>9742</v>
      </c>
      <c r="D4297" s="20">
        <v>16.059999999999999</v>
      </c>
      <c r="E4297" s="19">
        <f>IFERROR(VLOOKUP(B4297,'Techno Systems'!B:D,3,0),"")</f>
        <v>16.059999999999999</v>
      </c>
      <c r="F4297" s="112">
        <f t="shared" si="490"/>
        <v>0</v>
      </c>
    </row>
    <row r="4298" spans="1:6" ht="15" customHeight="1">
      <c r="A4298" s="26"/>
      <c r="B4298" s="49" t="s">
        <v>1037</v>
      </c>
      <c r="C4298" s="18" t="s">
        <v>9655</v>
      </c>
      <c r="D4298" s="20">
        <v>7.75</v>
      </c>
      <c r="E4298" s="19">
        <f>IFERROR(VLOOKUP(B4298,'Techno Systems'!B:D,3,0),"")</f>
        <v>7.75</v>
      </c>
      <c r="F4298" s="112">
        <f t="shared" si="490"/>
        <v>0</v>
      </c>
    </row>
    <row r="4299" spans="1:6" ht="15" customHeight="1">
      <c r="A4299" s="26"/>
      <c r="B4299" s="49" t="s">
        <v>1038</v>
      </c>
      <c r="C4299" s="18" t="s">
        <v>6442</v>
      </c>
      <c r="D4299" s="20">
        <v>4.4000000000000004</v>
      </c>
      <c r="E4299" s="19">
        <f>IFERROR(VLOOKUP(B4299,'Techno Systems'!B:D,3,0),"")</f>
        <v>4.4000000000000004</v>
      </c>
      <c r="F4299" s="112">
        <f t="shared" si="490"/>
        <v>0</v>
      </c>
    </row>
    <row r="4300" spans="1:6" ht="15" customHeight="1">
      <c r="A4300" s="26"/>
      <c r="B4300" s="49" t="s">
        <v>1039</v>
      </c>
      <c r="C4300" s="18" t="s">
        <v>2936</v>
      </c>
      <c r="D4300" s="20">
        <v>4.4000000000000004</v>
      </c>
      <c r="E4300" s="19">
        <f>IFERROR(VLOOKUP(B4300,'Techno Systems'!B:D,3,0),"")</f>
        <v>4.4000000000000004</v>
      </c>
      <c r="F4300" s="112">
        <f t="shared" si="490"/>
        <v>0</v>
      </c>
    </row>
    <row r="4301" spans="1:6" s="23" customFormat="1" ht="15" customHeight="1">
      <c r="A4301" s="128"/>
      <c r="B4301" s="206"/>
      <c r="C4301" s="6" t="s">
        <v>8337</v>
      </c>
      <c r="D4301" s="141"/>
      <c r="E4301" s="142"/>
      <c r="F4301" s="6"/>
    </row>
    <row r="4302" spans="1:6" ht="30" customHeight="1">
      <c r="A4302" s="26"/>
      <c r="B4302" s="132" t="s">
        <v>8908</v>
      </c>
      <c r="C4302" s="18" t="s">
        <v>8909</v>
      </c>
      <c r="D4302" s="20">
        <v>187.8</v>
      </c>
      <c r="E4302" s="19">
        <f>IFERROR(VLOOKUP(B4302,'Techno Systems'!B:D,3,0),"")</f>
        <v>187.8</v>
      </c>
      <c r="F4302" s="112">
        <f t="shared" ref="F4302:F4305" si="491">IFERROR(E4302/D4302-1,0)</f>
        <v>0</v>
      </c>
    </row>
    <row r="4303" spans="1:6" ht="30" customHeight="1">
      <c r="A4303" s="26"/>
      <c r="B4303" s="84" t="s">
        <v>8199</v>
      </c>
      <c r="C4303" s="18" t="s">
        <v>8200</v>
      </c>
      <c r="D4303" s="20">
        <v>206.58</v>
      </c>
      <c r="E4303" s="19">
        <f>IFERROR(VLOOKUP(B4303,'Techno Systems'!B:D,3,0),"")</f>
        <v>206.58</v>
      </c>
      <c r="F4303" s="112">
        <f t="shared" si="491"/>
        <v>0</v>
      </c>
    </row>
    <row r="4304" spans="1:6" ht="30" customHeight="1">
      <c r="A4304" s="26"/>
      <c r="B4304" s="84" t="s">
        <v>8201</v>
      </c>
      <c r="C4304" s="18" t="s">
        <v>8202</v>
      </c>
      <c r="D4304" s="20">
        <v>300.48</v>
      </c>
      <c r="E4304" s="19">
        <f>IFERROR(VLOOKUP(B4304,'Techno Systems'!B:D,3,0),"")</f>
        <v>300.48</v>
      </c>
      <c r="F4304" s="112">
        <f t="shared" si="491"/>
        <v>0</v>
      </c>
    </row>
    <row r="4305" spans="1:6" ht="30" customHeight="1">
      <c r="A4305" s="26"/>
      <c r="B4305" s="132" t="s">
        <v>8910</v>
      </c>
      <c r="C4305" s="18" t="s">
        <v>8911</v>
      </c>
      <c r="D4305" s="20">
        <v>450</v>
      </c>
      <c r="E4305" s="19">
        <f>IFERROR(VLOOKUP(B4305,'Techno Systems'!B:D,3,0),"")</f>
        <v>450</v>
      </c>
      <c r="F4305" s="112">
        <f t="shared" si="491"/>
        <v>0</v>
      </c>
    </row>
    <row r="4306" spans="1:6" s="23" customFormat="1" ht="15" customHeight="1">
      <c r="A4306" s="128"/>
      <c r="B4306" s="206"/>
      <c r="C4306" s="6" t="s">
        <v>6041</v>
      </c>
      <c r="D4306" s="141"/>
      <c r="E4306" s="142"/>
      <c r="F4306" s="6"/>
    </row>
    <row r="4307" spans="1:6" ht="15" customHeight="1">
      <c r="A4307" s="129"/>
      <c r="B4307" s="49" t="s">
        <v>5767</v>
      </c>
      <c r="C4307" s="18" t="s">
        <v>5768</v>
      </c>
      <c r="D4307" s="20">
        <v>2.5499999999999998</v>
      </c>
      <c r="E4307" s="19">
        <f>IFERROR(VLOOKUP(B4307,'Techno Systems'!B:D,3,0),"")</f>
        <v>2.68</v>
      </c>
      <c r="F4307" s="112">
        <f t="shared" ref="F4307:F4311" si="492">IFERROR(E4307/D4307-1,0)</f>
        <v>5.0980392156862786E-2</v>
      </c>
    </row>
    <row r="4308" spans="1:6" ht="15" customHeight="1">
      <c r="A4308" s="129"/>
      <c r="B4308" s="49" t="s">
        <v>5769</v>
      </c>
      <c r="C4308" s="18" t="s">
        <v>5770</v>
      </c>
      <c r="D4308" s="20">
        <v>2.88</v>
      </c>
      <c r="E4308" s="19">
        <f>IFERROR(VLOOKUP(B4308,'Techno Systems'!B:D,3,0),"")</f>
        <v>3.02</v>
      </c>
      <c r="F4308" s="112">
        <f t="shared" si="492"/>
        <v>4.861111111111116E-2</v>
      </c>
    </row>
    <row r="4309" spans="1:6" ht="15" customHeight="1">
      <c r="A4309" s="129"/>
      <c r="B4309" s="49" t="s">
        <v>5771</v>
      </c>
      <c r="C4309" s="18" t="s">
        <v>5772</v>
      </c>
      <c r="D4309" s="20">
        <v>4.04</v>
      </c>
      <c r="E4309" s="19">
        <f>IFERROR(VLOOKUP(B4309,'Techno Systems'!B:D,3,0),"")</f>
        <v>4.24</v>
      </c>
      <c r="F4309" s="112">
        <f t="shared" si="492"/>
        <v>4.9504950495049549E-2</v>
      </c>
    </row>
    <row r="4310" spans="1:6" ht="15" customHeight="1">
      <c r="A4310" s="129"/>
      <c r="B4310" s="49" t="s">
        <v>5773</v>
      </c>
      <c r="C4310" s="18" t="s">
        <v>5774</v>
      </c>
      <c r="D4310" s="20">
        <v>5.07</v>
      </c>
      <c r="E4310" s="19">
        <f>IFERROR(VLOOKUP(B4310,'Techno Systems'!B:D,3,0),"")</f>
        <v>5.32</v>
      </c>
      <c r="F4310" s="112">
        <f t="shared" si="492"/>
        <v>4.9309664694280109E-2</v>
      </c>
    </row>
    <row r="4311" spans="1:6" ht="15" customHeight="1">
      <c r="A4311" s="129"/>
      <c r="B4311" s="49" t="s">
        <v>5775</v>
      </c>
      <c r="C4311" s="18" t="s">
        <v>5776</v>
      </c>
      <c r="D4311" s="20">
        <v>6.83</v>
      </c>
      <c r="E4311" s="19">
        <f>IFERROR(VLOOKUP(B4311,'Techno Systems'!B:D,3,0),"")</f>
        <v>7.17</v>
      </c>
      <c r="F4311" s="112">
        <f t="shared" si="492"/>
        <v>4.9780380673499325E-2</v>
      </c>
    </row>
    <row r="4312" spans="1:6" ht="6.95" customHeight="1">
      <c r="A4312" s="130"/>
      <c r="B4312" s="50"/>
      <c r="C4312" s="18"/>
      <c r="D4312" s="8"/>
      <c r="E4312" s="14"/>
      <c r="F4312" s="5"/>
    </row>
    <row r="4313" spans="1:6" ht="15" customHeight="1">
      <c r="A4313" s="129"/>
      <c r="B4313" s="49" t="s">
        <v>5777</v>
      </c>
      <c r="C4313" s="18" t="s">
        <v>5778</v>
      </c>
      <c r="D4313" s="20">
        <v>2.5499999999999998</v>
      </c>
      <c r="E4313" s="19">
        <f>IFERROR(VLOOKUP(B4313,'Techno Systems'!B:D,3,0),"")</f>
        <v>2.68</v>
      </c>
      <c r="F4313" s="112">
        <f t="shared" ref="F4313:F4317" si="493">IFERROR(E4313/D4313-1,0)</f>
        <v>5.0980392156862786E-2</v>
      </c>
    </row>
    <row r="4314" spans="1:6" ht="15" customHeight="1">
      <c r="A4314" s="129"/>
      <c r="B4314" s="49" t="s">
        <v>5779</v>
      </c>
      <c r="C4314" s="18" t="s">
        <v>5780</v>
      </c>
      <c r="D4314" s="20">
        <v>2.88</v>
      </c>
      <c r="E4314" s="19">
        <f>IFERROR(VLOOKUP(B4314,'Techno Systems'!B:D,3,0),"")</f>
        <v>3.02</v>
      </c>
      <c r="F4314" s="112">
        <f t="shared" si="493"/>
        <v>4.861111111111116E-2</v>
      </c>
    </row>
    <row r="4315" spans="1:6" ht="15" customHeight="1">
      <c r="A4315" s="129"/>
      <c r="B4315" s="49" t="s">
        <v>5781</v>
      </c>
      <c r="C4315" s="18" t="s">
        <v>5782</v>
      </c>
      <c r="D4315" s="20">
        <v>4.04</v>
      </c>
      <c r="E4315" s="19">
        <f>IFERROR(VLOOKUP(B4315,'Techno Systems'!B:D,3,0),"")</f>
        <v>4.24</v>
      </c>
      <c r="F4315" s="112">
        <f t="shared" si="493"/>
        <v>4.9504950495049549E-2</v>
      </c>
    </row>
    <row r="4316" spans="1:6" ht="15" customHeight="1">
      <c r="A4316" s="129"/>
      <c r="B4316" s="49" t="s">
        <v>5783</v>
      </c>
      <c r="C4316" s="18" t="s">
        <v>5784</v>
      </c>
      <c r="D4316" s="20">
        <v>5.07</v>
      </c>
      <c r="E4316" s="19">
        <f>IFERROR(VLOOKUP(B4316,'Techno Systems'!B:D,3,0),"")</f>
        <v>5.32</v>
      </c>
      <c r="F4316" s="112">
        <f t="shared" si="493"/>
        <v>4.9309664694280109E-2</v>
      </c>
    </row>
    <row r="4317" spans="1:6" ht="15" customHeight="1">
      <c r="A4317" s="129"/>
      <c r="B4317" s="49" t="s">
        <v>5785</v>
      </c>
      <c r="C4317" s="18" t="s">
        <v>5786</v>
      </c>
      <c r="D4317" s="20">
        <v>6.83</v>
      </c>
      <c r="E4317" s="19">
        <f>IFERROR(VLOOKUP(B4317,'Techno Systems'!B:D,3,0),"")</f>
        <v>7.17</v>
      </c>
      <c r="F4317" s="112">
        <f t="shared" si="493"/>
        <v>4.9780380673499325E-2</v>
      </c>
    </row>
    <row r="4318" spans="1:6" ht="6.95" customHeight="1">
      <c r="A4318" s="130"/>
      <c r="B4318" s="50"/>
      <c r="C4318" s="18"/>
      <c r="D4318" s="8"/>
      <c r="E4318" s="14"/>
      <c r="F4318" s="5"/>
    </row>
    <row r="4319" spans="1:6" ht="15" customHeight="1">
      <c r="A4319" s="129"/>
      <c r="B4319" s="49" t="s">
        <v>5787</v>
      </c>
      <c r="C4319" s="18" t="s">
        <v>5788</v>
      </c>
      <c r="D4319" s="20">
        <v>2.5499999999999998</v>
      </c>
      <c r="E4319" s="19">
        <f>IFERROR(VLOOKUP(B4319,'Techno Systems'!B:D,3,0),"")</f>
        <v>2.68</v>
      </c>
      <c r="F4319" s="112">
        <f t="shared" ref="F4319:F4323" si="494">IFERROR(E4319/D4319-1,0)</f>
        <v>5.0980392156862786E-2</v>
      </c>
    </row>
    <row r="4320" spans="1:6" ht="15" customHeight="1">
      <c r="A4320" s="129"/>
      <c r="B4320" s="49" t="s">
        <v>5789</v>
      </c>
      <c r="C4320" s="18" t="s">
        <v>5790</v>
      </c>
      <c r="D4320" s="20">
        <v>2.88</v>
      </c>
      <c r="E4320" s="19">
        <f>IFERROR(VLOOKUP(B4320,'Techno Systems'!B:D,3,0),"")</f>
        <v>3.02</v>
      </c>
      <c r="F4320" s="112">
        <f t="shared" si="494"/>
        <v>4.861111111111116E-2</v>
      </c>
    </row>
    <row r="4321" spans="1:6" ht="15" customHeight="1">
      <c r="A4321" s="129"/>
      <c r="B4321" s="49" t="s">
        <v>5791</v>
      </c>
      <c r="C4321" s="18" t="s">
        <v>5792</v>
      </c>
      <c r="D4321" s="20">
        <v>4.04</v>
      </c>
      <c r="E4321" s="19">
        <f>IFERROR(VLOOKUP(B4321,'Techno Systems'!B:D,3,0),"")</f>
        <v>4.24</v>
      </c>
      <c r="F4321" s="112">
        <f t="shared" si="494"/>
        <v>4.9504950495049549E-2</v>
      </c>
    </row>
    <row r="4322" spans="1:6" ht="15" customHeight="1">
      <c r="A4322" s="129"/>
      <c r="B4322" s="49" t="s">
        <v>5793</v>
      </c>
      <c r="C4322" s="18" t="s">
        <v>5794</v>
      </c>
      <c r="D4322" s="20">
        <v>5.07</v>
      </c>
      <c r="E4322" s="19">
        <f>IFERROR(VLOOKUP(B4322,'Techno Systems'!B:D,3,0),"")</f>
        <v>5.32</v>
      </c>
      <c r="F4322" s="112">
        <f t="shared" si="494"/>
        <v>4.9309664694280109E-2</v>
      </c>
    </row>
    <row r="4323" spans="1:6" ht="15" customHeight="1">
      <c r="A4323" s="129"/>
      <c r="B4323" s="49" t="s">
        <v>5795</v>
      </c>
      <c r="C4323" s="18" t="s">
        <v>5796</v>
      </c>
      <c r="D4323" s="20">
        <v>6.83</v>
      </c>
      <c r="E4323" s="19">
        <f>IFERROR(VLOOKUP(B4323,'Techno Systems'!B:D,3,0),"")</f>
        <v>7.17</v>
      </c>
      <c r="F4323" s="112">
        <f t="shared" si="494"/>
        <v>4.9780380673499325E-2</v>
      </c>
    </row>
    <row r="4324" spans="1:6" ht="15" customHeight="1">
      <c r="A4324" s="128"/>
      <c r="B4324" s="53"/>
      <c r="C4324" s="6" t="s">
        <v>6083</v>
      </c>
      <c r="D4324" s="14"/>
      <c r="E4324" s="14"/>
      <c r="F4324" s="5"/>
    </row>
    <row r="4325" spans="1:6" ht="15" customHeight="1">
      <c r="A4325" s="26"/>
      <c r="B4325" s="27" t="s">
        <v>1148</v>
      </c>
      <c r="C4325" s="18" t="s">
        <v>2875</v>
      </c>
      <c r="D4325" s="20">
        <v>10.199999999999999</v>
      </c>
      <c r="E4325" s="19">
        <f>IFERROR(VLOOKUP(B4325,'Techno Systems'!B:D,3,0),"")</f>
        <v>10.199999999999999</v>
      </c>
      <c r="F4325" s="112">
        <f t="shared" ref="F4325:F4330" si="495">IFERROR(E4325/D4325-1,0)</f>
        <v>0</v>
      </c>
    </row>
    <row r="4326" spans="1:6" ht="15" customHeight="1">
      <c r="A4326" s="26"/>
      <c r="B4326" s="27" t="s">
        <v>1149</v>
      </c>
      <c r="C4326" s="18" t="s">
        <v>2943</v>
      </c>
      <c r="D4326" s="20">
        <v>13.58</v>
      </c>
      <c r="E4326" s="19">
        <f>IFERROR(VLOOKUP(B4326,'Techno Systems'!B:D,3,0),"")</f>
        <v>13.58</v>
      </c>
      <c r="F4326" s="112">
        <f t="shared" si="495"/>
        <v>0</v>
      </c>
    </row>
    <row r="4327" spans="1:6" ht="15" customHeight="1">
      <c r="A4327" s="26"/>
      <c r="B4327" s="27" t="s">
        <v>1150</v>
      </c>
      <c r="C4327" s="18" t="s">
        <v>2964</v>
      </c>
      <c r="D4327" s="20">
        <v>15.86</v>
      </c>
      <c r="E4327" s="19">
        <f>IFERROR(VLOOKUP(B4327,'Techno Systems'!B:D,3,0),"")</f>
        <v>15.86</v>
      </c>
      <c r="F4327" s="112">
        <f t="shared" si="495"/>
        <v>0</v>
      </c>
    </row>
    <row r="4328" spans="1:6" ht="15" customHeight="1">
      <c r="A4328" s="26"/>
      <c r="B4328" s="27" t="s">
        <v>1151</v>
      </c>
      <c r="C4328" s="18" t="s">
        <v>2955</v>
      </c>
      <c r="D4328" s="20">
        <v>19.239999999999998</v>
      </c>
      <c r="E4328" s="19">
        <f>IFERROR(VLOOKUP(B4328,'Techno Systems'!B:D,3,0),"")</f>
        <v>19.239999999999998</v>
      </c>
      <c r="F4328" s="112">
        <f t="shared" si="495"/>
        <v>0</v>
      </c>
    </row>
    <row r="4329" spans="1:6" ht="15" customHeight="1">
      <c r="A4329" s="26"/>
      <c r="B4329" s="27" t="s">
        <v>1152</v>
      </c>
      <c r="C4329" s="18" t="s">
        <v>2967</v>
      </c>
      <c r="D4329" s="20">
        <v>27.16</v>
      </c>
      <c r="E4329" s="19">
        <f>IFERROR(VLOOKUP(B4329,'Techno Systems'!B:D,3,0),"")</f>
        <v>27.16</v>
      </c>
      <c r="F4329" s="112">
        <f t="shared" si="495"/>
        <v>0</v>
      </c>
    </row>
    <row r="4330" spans="1:6" ht="15" customHeight="1">
      <c r="A4330" s="26"/>
      <c r="B4330" s="27" t="s">
        <v>1153</v>
      </c>
      <c r="C4330" s="18" t="s">
        <v>2968</v>
      </c>
      <c r="D4330" s="20">
        <v>37.35</v>
      </c>
      <c r="E4330" s="19">
        <f>IFERROR(VLOOKUP(B4330,'Techno Systems'!B:D,3,0),"")</f>
        <v>37.35</v>
      </c>
      <c r="F4330" s="112">
        <f t="shared" si="495"/>
        <v>0</v>
      </c>
    </row>
    <row r="4331" spans="1:6" ht="12.75" customHeight="1">
      <c r="A4331" s="128"/>
      <c r="B4331" s="53"/>
      <c r="C4331" s="18"/>
      <c r="D4331" s="8"/>
      <c r="E4331" s="10"/>
      <c r="F4331" s="5"/>
    </row>
    <row r="4332" spans="1:6" ht="15" customHeight="1">
      <c r="A4332" s="26"/>
      <c r="B4332" s="27" t="s">
        <v>10401</v>
      </c>
      <c r="C4332" s="18" t="s">
        <v>10402</v>
      </c>
      <c r="D4332" s="20">
        <v>10.199999999999999</v>
      </c>
      <c r="E4332" s="19">
        <f>IFERROR(VLOOKUP(B4332,'Techno Systems'!B:D,3,0),"")</f>
        <v>10.199999999999999</v>
      </c>
      <c r="F4332" s="112">
        <f t="shared" ref="F4332:F4337" si="496">IFERROR(E4332/D4332-1,0)</f>
        <v>0</v>
      </c>
    </row>
    <row r="4333" spans="1:6" ht="15" customHeight="1">
      <c r="A4333" s="26"/>
      <c r="B4333" s="27" t="s">
        <v>10177</v>
      </c>
      <c r="C4333" s="18" t="s">
        <v>10178</v>
      </c>
      <c r="D4333" s="20">
        <v>13.58</v>
      </c>
      <c r="E4333" s="19">
        <f>IFERROR(VLOOKUP(B4333,'Techno Systems'!B:D,3,0),"")</f>
        <v>13.58</v>
      </c>
      <c r="F4333" s="112">
        <f t="shared" si="496"/>
        <v>0</v>
      </c>
    </row>
    <row r="4334" spans="1:6" ht="15" customHeight="1">
      <c r="A4334" s="26"/>
      <c r="B4334" s="27" t="s">
        <v>10182</v>
      </c>
      <c r="C4334" s="18" t="s">
        <v>10183</v>
      </c>
      <c r="D4334" s="20">
        <v>15.86</v>
      </c>
      <c r="E4334" s="19">
        <f>IFERROR(VLOOKUP(B4334,'Techno Systems'!B:D,3,0),"")</f>
        <v>15.86</v>
      </c>
      <c r="F4334" s="112">
        <f t="shared" si="496"/>
        <v>0</v>
      </c>
    </row>
    <row r="4335" spans="1:6" ht="15" customHeight="1">
      <c r="A4335" s="26"/>
      <c r="B4335" s="27" t="s">
        <v>10430</v>
      </c>
      <c r="C4335" s="18" t="s">
        <v>10431</v>
      </c>
      <c r="D4335" s="20">
        <v>19.239999999999998</v>
      </c>
      <c r="E4335" s="19">
        <f>IFERROR(VLOOKUP(B4335,'Techno Systems'!B:D,3,0),"")</f>
        <v>19.239999999999998</v>
      </c>
      <c r="F4335" s="112">
        <f t="shared" si="496"/>
        <v>0</v>
      </c>
    </row>
    <row r="4336" spans="1:6" ht="15" customHeight="1">
      <c r="A4336" s="26"/>
      <c r="B4336" s="27" t="s">
        <v>10452</v>
      </c>
      <c r="C4336" s="18" t="s">
        <v>10453</v>
      </c>
      <c r="D4336" s="20">
        <v>27.16</v>
      </c>
      <c r="E4336" s="19">
        <f>IFERROR(VLOOKUP(B4336,'Techno Systems'!B:D,3,0),"")</f>
        <v>27.16</v>
      </c>
      <c r="F4336" s="112">
        <f t="shared" si="496"/>
        <v>0</v>
      </c>
    </row>
    <row r="4337" spans="1:6" ht="15" customHeight="1">
      <c r="A4337" s="26"/>
      <c r="B4337" s="27" t="s">
        <v>10458</v>
      </c>
      <c r="C4337" s="18" t="s">
        <v>10459</v>
      </c>
      <c r="D4337" s="20">
        <v>37.35</v>
      </c>
      <c r="E4337" s="19">
        <f>IFERROR(VLOOKUP(B4337,'Techno Systems'!B:D,3,0),"")</f>
        <v>37.35</v>
      </c>
      <c r="F4337" s="112">
        <f t="shared" si="496"/>
        <v>0</v>
      </c>
    </row>
    <row r="4338" spans="1:6" ht="15" customHeight="1">
      <c r="A4338" s="128"/>
      <c r="B4338" s="53"/>
      <c r="C4338" s="6" t="s">
        <v>10604</v>
      </c>
      <c r="D4338" s="14"/>
      <c r="E4338" s="14"/>
      <c r="F4338" s="5"/>
    </row>
    <row r="4339" spans="1:6" ht="15" customHeight="1">
      <c r="A4339" s="26"/>
      <c r="B4339" s="27" t="s">
        <v>7344</v>
      </c>
      <c r="C4339" s="18" t="s">
        <v>7345</v>
      </c>
      <c r="D4339" s="20">
        <v>2.58</v>
      </c>
      <c r="E4339" s="19">
        <f>IFERROR(VLOOKUP(B4339,'Techno Systems'!B:D,3,0),"")</f>
        <v>2.58</v>
      </c>
      <c r="F4339" s="112">
        <f t="shared" ref="F4339:F4351" si="497">IFERROR(E4339/D4339-1,0)</f>
        <v>0</v>
      </c>
    </row>
    <row r="4340" spans="1:6" ht="15" customHeight="1">
      <c r="A4340" s="26"/>
      <c r="B4340" s="27" t="s">
        <v>7297</v>
      </c>
      <c r="C4340" s="18" t="s">
        <v>7298</v>
      </c>
      <c r="D4340" s="20">
        <v>3.31</v>
      </c>
      <c r="E4340" s="19">
        <f>IFERROR(VLOOKUP(B4340,'Techno Systems'!B:D,3,0),"")</f>
        <v>3.31</v>
      </c>
      <c r="F4340" s="112">
        <f t="shared" si="497"/>
        <v>0</v>
      </c>
    </row>
    <row r="4341" spans="1:6" ht="15" customHeight="1">
      <c r="A4341" s="26"/>
      <c r="B4341" s="27" t="s">
        <v>7136</v>
      </c>
      <c r="C4341" s="18" t="s">
        <v>7137</v>
      </c>
      <c r="D4341" s="20">
        <v>4.2300000000000004</v>
      </c>
      <c r="E4341" s="19">
        <f>IFERROR(VLOOKUP(B4341,'Techno Systems'!B:D,3,0),"")</f>
        <v>4.2300000000000004</v>
      </c>
      <c r="F4341" s="112">
        <f t="shared" si="497"/>
        <v>0</v>
      </c>
    </row>
    <row r="4342" spans="1:6" ht="15" customHeight="1">
      <c r="A4342" s="26"/>
      <c r="B4342" s="27" t="s">
        <v>7412</v>
      </c>
      <c r="C4342" s="18" t="s">
        <v>7413</v>
      </c>
      <c r="D4342" s="20">
        <v>4.5999999999999996</v>
      </c>
      <c r="E4342" s="19">
        <f>IFERROR(VLOOKUP(B4342,'Techno Systems'!B:D,3,0),"")</f>
        <v>4.5999999999999996</v>
      </c>
      <c r="F4342" s="112">
        <f t="shared" si="497"/>
        <v>0</v>
      </c>
    </row>
    <row r="4343" spans="1:6" ht="15" customHeight="1">
      <c r="A4343" s="26"/>
      <c r="B4343" s="27" t="s">
        <v>7128</v>
      </c>
      <c r="C4343" s="18" t="s">
        <v>7129</v>
      </c>
      <c r="D4343" s="20">
        <v>6.07</v>
      </c>
      <c r="E4343" s="19">
        <f>IFERROR(VLOOKUP(B4343,'Techno Systems'!B:D,3,0),"")</f>
        <v>6.07</v>
      </c>
      <c r="F4343" s="112">
        <f t="shared" si="497"/>
        <v>0</v>
      </c>
    </row>
    <row r="4344" spans="1:6" ht="15" customHeight="1">
      <c r="A4344" s="26"/>
      <c r="B4344" s="49" t="s">
        <v>7247</v>
      </c>
      <c r="C4344" s="18" t="s">
        <v>7248</v>
      </c>
      <c r="D4344" s="20">
        <v>7.36</v>
      </c>
      <c r="E4344" s="19">
        <f>IFERROR(VLOOKUP(B4344,'Techno Systems'!B:D,3,0),"")</f>
        <v>7.36</v>
      </c>
      <c r="F4344" s="112">
        <f t="shared" si="497"/>
        <v>0</v>
      </c>
    </row>
    <row r="4345" spans="1:6" ht="15" customHeight="1">
      <c r="A4345" s="26"/>
      <c r="B4345" s="27" t="s">
        <v>7381</v>
      </c>
      <c r="C4345" s="18" t="s">
        <v>7382</v>
      </c>
      <c r="D4345" s="20">
        <v>9.1999999999999993</v>
      </c>
      <c r="E4345" s="19">
        <f>IFERROR(VLOOKUP(B4345,'Techno Systems'!B:D,3,0),"")</f>
        <v>9.1999999999999993</v>
      </c>
      <c r="F4345" s="112">
        <f t="shared" si="497"/>
        <v>0</v>
      </c>
    </row>
    <row r="4346" spans="1:6" ht="15" customHeight="1">
      <c r="A4346" s="26"/>
      <c r="B4346" s="27" t="s">
        <v>7321</v>
      </c>
      <c r="C4346" s="18" t="s">
        <v>7322</v>
      </c>
      <c r="D4346" s="20">
        <v>11.95</v>
      </c>
      <c r="E4346" s="19">
        <f>IFERROR(VLOOKUP(B4346,'Techno Systems'!B:D,3,0),"")</f>
        <v>11.95</v>
      </c>
      <c r="F4346" s="112">
        <f t="shared" si="497"/>
        <v>0</v>
      </c>
    </row>
    <row r="4347" spans="1:6" ht="15" customHeight="1">
      <c r="A4347" s="26"/>
      <c r="B4347" s="27" t="s">
        <v>7317</v>
      </c>
      <c r="C4347" s="18" t="s">
        <v>7318</v>
      </c>
      <c r="D4347" s="20">
        <v>15.64</v>
      </c>
      <c r="E4347" s="19">
        <f>IFERROR(VLOOKUP(B4347,'Techno Systems'!B:D,3,0),"")</f>
        <v>15.64</v>
      </c>
      <c r="F4347" s="112">
        <f t="shared" si="497"/>
        <v>0</v>
      </c>
    </row>
    <row r="4348" spans="1:6" ht="15" customHeight="1">
      <c r="A4348" s="26"/>
      <c r="B4348" s="27" t="s">
        <v>7168</v>
      </c>
      <c r="C4348" s="18" t="s">
        <v>7169</v>
      </c>
      <c r="D4348" s="20">
        <v>29.43</v>
      </c>
      <c r="E4348" s="19">
        <f>IFERROR(VLOOKUP(B4348,'Techno Systems'!B:D,3,0),"")</f>
        <v>29.43</v>
      </c>
      <c r="F4348" s="112">
        <f t="shared" si="497"/>
        <v>0</v>
      </c>
    </row>
    <row r="4349" spans="1:6" ht="15" customHeight="1">
      <c r="A4349" s="26"/>
      <c r="B4349" s="27" t="s">
        <v>7261</v>
      </c>
      <c r="C4349" s="18" t="s">
        <v>7262</v>
      </c>
      <c r="D4349" s="20">
        <v>35.450000000000003</v>
      </c>
      <c r="E4349" s="19">
        <f>IFERROR(VLOOKUP(B4349,'Techno Systems'!B:D,3,0),"")</f>
        <v>35.450000000000003</v>
      </c>
      <c r="F4349" s="112">
        <f t="shared" si="497"/>
        <v>0</v>
      </c>
    </row>
    <row r="4350" spans="1:6" ht="15" customHeight="1">
      <c r="A4350" s="26"/>
      <c r="B4350" s="27" t="s">
        <v>7116</v>
      </c>
      <c r="C4350" s="18" t="s">
        <v>7117</v>
      </c>
      <c r="D4350" s="20">
        <v>39.76</v>
      </c>
      <c r="E4350" s="19">
        <f>IFERROR(VLOOKUP(B4350,'Techno Systems'!B:D,3,0),"")</f>
        <v>39.76</v>
      </c>
      <c r="F4350" s="112">
        <f t="shared" si="497"/>
        <v>0</v>
      </c>
    </row>
    <row r="4351" spans="1:6" ht="15" customHeight="1">
      <c r="A4351" s="26"/>
      <c r="B4351" s="27" t="s">
        <v>7134</v>
      </c>
      <c r="C4351" s="18" t="s">
        <v>7135</v>
      </c>
      <c r="D4351" s="20">
        <v>77.81</v>
      </c>
      <c r="E4351" s="19">
        <f>IFERROR(VLOOKUP(B4351,'Techno Systems'!B:D,3,0),"")</f>
        <v>77.81</v>
      </c>
      <c r="F4351" s="112">
        <f t="shared" si="497"/>
        <v>0</v>
      </c>
    </row>
    <row r="4352" spans="1:6" ht="15" customHeight="1">
      <c r="A4352" s="128"/>
      <c r="B4352" s="53"/>
      <c r="C4352" s="6" t="s">
        <v>6084</v>
      </c>
      <c r="D4352" s="14"/>
      <c r="E4352" s="14"/>
      <c r="F4352" s="5"/>
    </row>
    <row r="4353" spans="1:6" ht="15" customHeight="1">
      <c r="A4353" s="26"/>
      <c r="B4353" s="27" t="s">
        <v>67</v>
      </c>
      <c r="C4353" s="18" t="s">
        <v>2648</v>
      </c>
      <c r="D4353" s="20">
        <v>3.04</v>
      </c>
      <c r="E4353" s="19">
        <f>IFERROR(VLOOKUP(B4353,'Techno Systems'!B:D,3,0),"")</f>
        <v>3.04</v>
      </c>
      <c r="F4353" s="112">
        <f t="shared" ref="F4353:F4365" si="498">IFERROR(E4353/D4353-1,0)</f>
        <v>0</v>
      </c>
    </row>
    <row r="4354" spans="1:6" ht="15" customHeight="1">
      <c r="A4354" s="26"/>
      <c r="B4354" s="27" t="s">
        <v>68</v>
      </c>
      <c r="C4354" s="18" t="s">
        <v>2649</v>
      </c>
      <c r="D4354" s="20">
        <v>3.89</v>
      </c>
      <c r="E4354" s="19">
        <f>IFERROR(VLOOKUP(B4354,'Techno Systems'!B:D,3,0),"")</f>
        <v>3.89</v>
      </c>
      <c r="F4354" s="112">
        <f t="shared" si="498"/>
        <v>0</v>
      </c>
    </row>
    <row r="4355" spans="1:6" ht="15" customHeight="1">
      <c r="A4355" s="26"/>
      <c r="B4355" s="27" t="s">
        <v>69</v>
      </c>
      <c r="C4355" s="18" t="s">
        <v>2654</v>
      </c>
      <c r="D4355" s="20">
        <v>4.9800000000000004</v>
      </c>
      <c r="E4355" s="19">
        <f>IFERROR(VLOOKUP(B4355,'Techno Systems'!B:D,3,0),"")</f>
        <v>4.9800000000000004</v>
      </c>
      <c r="F4355" s="112">
        <f t="shared" si="498"/>
        <v>0</v>
      </c>
    </row>
    <row r="4356" spans="1:6" ht="15" customHeight="1">
      <c r="A4356" s="26"/>
      <c r="B4356" s="27" t="s">
        <v>70</v>
      </c>
      <c r="C4356" s="18" t="s">
        <v>2653</v>
      </c>
      <c r="D4356" s="20">
        <v>5.41</v>
      </c>
      <c r="E4356" s="19">
        <f>IFERROR(VLOOKUP(B4356,'Techno Systems'!B:D,3,0),"")</f>
        <v>5.41</v>
      </c>
      <c r="F4356" s="112">
        <f t="shared" si="498"/>
        <v>0</v>
      </c>
    </row>
    <row r="4357" spans="1:6" ht="15" customHeight="1">
      <c r="A4357" s="26"/>
      <c r="B4357" s="27" t="s">
        <v>71</v>
      </c>
      <c r="C4357" s="18" t="s">
        <v>2651</v>
      </c>
      <c r="D4357" s="20">
        <v>7.14</v>
      </c>
      <c r="E4357" s="19">
        <f>IFERROR(VLOOKUP(B4357,'Techno Systems'!B:D,3,0),"")</f>
        <v>7.14</v>
      </c>
      <c r="F4357" s="112">
        <f t="shared" si="498"/>
        <v>0</v>
      </c>
    </row>
    <row r="4358" spans="1:6" ht="15" customHeight="1">
      <c r="A4358" s="26"/>
      <c r="B4358" s="49" t="s">
        <v>770</v>
      </c>
      <c r="C4358" s="18" t="s">
        <v>2678</v>
      </c>
      <c r="D4358" s="20">
        <v>8.66</v>
      </c>
      <c r="E4358" s="19">
        <f>IFERROR(VLOOKUP(B4358,'Techno Systems'!B:D,3,0),"")</f>
        <v>8.66</v>
      </c>
      <c r="F4358" s="112">
        <f t="shared" si="498"/>
        <v>0</v>
      </c>
    </row>
    <row r="4359" spans="1:6" ht="15" customHeight="1">
      <c r="A4359" s="26"/>
      <c r="B4359" s="27" t="s">
        <v>72</v>
      </c>
      <c r="C4359" s="18" t="s">
        <v>2656</v>
      </c>
      <c r="D4359" s="20">
        <v>10.82</v>
      </c>
      <c r="E4359" s="19">
        <f>IFERROR(VLOOKUP(B4359,'Techno Systems'!B:D,3,0),"")</f>
        <v>10.82</v>
      </c>
      <c r="F4359" s="112">
        <f t="shared" si="498"/>
        <v>0</v>
      </c>
    </row>
    <row r="4360" spans="1:6" ht="15" customHeight="1">
      <c r="A4360" s="26"/>
      <c r="B4360" s="27" t="s">
        <v>1147</v>
      </c>
      <c r="C4360" s="18" t="s">
        <v>2666</v>
      </c>
      <c r="D4360" s="20">
        <v>14.06</v>
      </c>
      <c r="E4360" s="19">
        <f>IFERROR(VLOOKUP(B4360,'Techno Systems'!B:D,3,0),"")</f>
        <v>14.06</v>
      </c>
      <c r="F4360" s="112">
        <f t="shared" si="498"/>
        <v>0</v>
      </c>
    </row>
    <row r="4361" spans="1:6" ht="15" customHeight="1">
      <c r="A4361" s="26"/>
      <c r="B4361" s="27" t="s">
        <v>73</v>
      </c>
      <c r="C4361" s="18" t="s">
        <v>2668</v>
      </c>
      <c r="D4361" s="20">
        <v>18.399999999999999</v>
      </c>
      <c r="E4361" s="19">
        <f>IFERROR(VLOOKUP(B4361,'Techno Systems'!B:D,3,0),"")</f>
        <v>18.399999999999999</v>
      </c>
      <c r="F4361" s="112">
        <f t="shared" si="498"/>
        <v>0</v>
      </c>
    </row>
    <row r="4362" spans="1:6" ht="15" customHeight="1">
      <c r="A4362" s="26"/>
      <c r="B4362" s="27" t="s">
        <v>74</v>
      </c>
      <c r="C4362" s="18" t="s">
        <v>2720</v>
      </c>
      <c r="D4362" s="20">
        <v>34.619999999999997</v>
      </c>
      <c r="E4362" s="19">
        <f>IFERROR(VLOOKUP(B4362,'Techno Systems'!B:D,3,0),"")</f>
        <v>34.619999999999997</v>
      </c>
      <c r="F4362" s="112">
        <f t="shared" si="498"/>
        <v>0</v>
      </c>
    </row>
    <row r="4363" spans="1:6" ht="15" customHeight="1">
      <c r="A4363" s="26"/>
      <c r="B4363" s="27" t="s">
        <v>75</v>
      </c>
      <c r="C4363" s="18" t="s">
        <v>2684</v>
      </c>
      <c r="D4363" s="20">
        <v>41.71</v>
      </c>
      <c r="E4363" s="19">
        <f>IFERROR(VLOOKUP(B4363,'Techno Systems'!B:D,3,0),"")</f>
        <v>41.71</v>
      </c>
      <c r="F4363" s="112">
        <f t="shared" si="498"/>
        <v>0</v>
      </c>
    </row>
    <row r="4364" spans="1:6" ht="15" customHeight="1">
      <c r="A4364" s="26"/>
      <c r="B4364" s="27" t="s">
        <v>76</v>
      </c>
      <c r="C4364" s="18" t="s">
        <v>2719</v>
      </c>
      <c r="D4364" s="20">
        <v>46.78</v>
      </c>
      <c r="E4364" s="19">
        <f>IFERROR(VLOOKUP(B4364,'Techno Systems'!B:D,3,0),"")</f>
        <v>46.78</v>
      </c>
      <c r="F4364" s="112">
        <f t="shared" si="498"/>
        <v>0</v>
      </c>
    </row>
    <row r="4365" spans="1:6" ht="15" customHeight="1">
      <c r="A4365" s="26"/>
      <c r="B4365" s="27" t="s">
        <v>234</v>
      </c>
      <c r="C4365" s="18" t="s">
        <v>2973</v>
      </c>
      <c r="D4365" s="20">
        <v>95.62</v>
      </c>
      <c r="E4365" s="19">
        <f>IFERROR(VLOOKUP(B4365,'Techno Systems'!B:D,3,0),"")</f>
        <v>95.62</v>
      </c>
      <c r="F4365" s="112">
        <f t="shared" si="498"/>
        <v>0</v>
      </c>
    </row>
    <row r="4366" spans="1:6" ht="15" customHeight="1">
      <c r="A4366" s="128"/>
      <c r="B4366" s="53"/>
      <c r="C4366" s="6" t="s">
        <v>3514</v>
      </c>
      <c r="D4366" s="14"/>
      <c r="E4366" s="14"/>
      <c r="F4366" s="5"/>
    </row>
    <row r="4367" spans="1:6" ht="15" customHeight="1">
      <c r="A4367" s="26"/>
      <c r="B4367" s="49" t="s">
        <v>2115</v>
      </c>
      <c r="C4367" s="18" t="s">
        <v>2675</v>
      </c>
      <c r="D4367" s="20">
        <v>3.04</v>
      </c>
      <c r="E4367" s="19">
        <f>IFERROR(VLOOKUP(B4367,'Techno Systems'!B:D,3,0),"")</f>
        <v>3.04</v>
      </c>
      <c r="F4367" s="112">
        <f t="shared" ref="F4367:F4379" si="499">IFERROR(E4367/D4367-1,0)</f>
        <v>0</v>
      </c>
    </row>
    <row r="4368" spans="1:6" ht="15" customHeight="1">
      <c r="A4368" s="26"/>
      <c r="B4368" s="27" t="s">
        <v>2116</v>
      </c>
      <c r="C4368" s="18" t="s">
        <v>2694</v>
      </c>
      <c r="D4368" s="20">
        <v>3.89</v>
      </c>
      <c r="E4368" s="19">
        <f>IFERROR(VLOOKUP(B4368,'Techno Systems'!B:D,3,0),"")</f>
        <v>3.89</v>
      </c>
      <c r="F4368" s="112">
        <f t="shared" si="499"/>
        <v>0</v>
      </c>
    </row>
    <row r="4369" spans="1:6" ht="15" customHeight="1">
      <c r="A4369" s="26"/>
      <c r="B4369" s="27" t="s">
        <v>2117</v>
      </c>
      <c r="C4369" s="18" t="s">
        <v>2731</v>
      </c>
      <c r="D4369" s="20">
        <v>4.9800000000000004</v>
      </c>
      <c r="E4369" s="19">
        <f>IFERROR(VLOOKUP(B4369,'Techno Systems'!B:D,3,0),"")</f>
        <v>4.9800000000000004</v>
      </c>
      <c r="F4369" s="112">
        <f t="shared" si="499"/>
        <v>0</v>
      </c>
    </row>
    <row r="4370" spans="1:6" ht="15" customHeight="1">
      <c r="A4370" s="26"/>
      <c r="B4370" s="49" t="s">
        <v>2118</v>
      </c>
      <c r="C4370" s="18" t="s">
        <v>2744</v>
      </c>
      <c r="D4370" s="20">
        <v>5.41</v>
      </c>
      <c r="E4370" s="19">
        <f>IFERROR(VLOOKUP(B4370,'Techno Systems'!B:D,3,0),"")</f>
        <v>5.41</v>
      </c>
      <c r="F4370" s="112">
        <f t="shared" si="499"/>
        <v>0</v>
      </c>
    </row>
    <row r="4371" spans="1:6" ht="15" customHeight="1">
      <c r="A4371" s="26"/>
      <c r="B4371" s="27" t="s">
        <v>2119</v>
      </c>
      <c r="C4371" s="18" t="s">
        <v>2791</v>
      </c>
      <c r="D4371" s="20">
        <v>7.14</v>
      </c>
      <c r="E4371" s="19">
        <f>IFERROR(VLOOKUP(B4371,'Techno Systems'!B:D,3,0),"")</f>
        <v>7.14</v>
      </c>
      <c r="F4371" s="112">
        <f t="shared" si="499"/>
        <v>0</v>
      </c>
    </row>
    <row r="4372" spans="1:6" ht="15" customHeight="1">
      <c r="A4372" s="26"/>
      <c r="B4372" s="27" t="s">
        <v>2120</v>
      </c>
      <c r="C4372" s="18" t="s">
        <v>2766</v>
      </c>
      <c r="D4372" s="20">
        <v>8.66</v>
      </c>
      <c r="E4372" s="19">
        <f>IFERROR(VLOOKUP(B4372,'Techno Systems'!B:D,3,0),"")</f>
        <v>8.66</v>
      </c>
      <c r="F4372" s="112">
        <f t="shared" si="499"/>
        <v>0</v>
      </c>
    </row>
    <row r="4373" spans="1:6" ht="15" customHeight="1">
      <c r="A4373" s="26"/>
      <c r="B4373" s="49" t="s">
        <v>2121</v>
      </c>
      <c r="C4373" s="18" t="s">
        <v>3093</v>
      </c>
      <c r="D4373" s="20">
        <v>10.82</v>
      </c>
      <c r="E4373" s="19">
        <f>IFERROR(VLOOKUP(B4373,'Techno Systems'!B:D,3,0),"")</f>
        <v>10.82</v>
      </c>
      <c r="F4373" s="112">
        <f t="shared" si="499"/>
        <v>0</v>
      </c>
    </row>
    <row r="4374" spans="1:6" ht="15" customHeight="1">
      <c r="A4374" s="26"/>
      <c r="B4374" s="27" t="s">
        <v>2122</v>
      </c>
      <c r="C4374" s="18" t="s">
        <v>2863</v>
      </c>
      <c r="D4374" s="20">
        <v>14.06</v>
      </c>
      <c r="E4374" s="19">
        <f>IFERROR(VLOOKUP(B4374,'Techno Systems'!B:D,3,0),"")</f>
        <v>14.06</v>
      </c>
      <c r="F4374" s="112">
        <f t="shared" si="499"/>
        <v>0</v>
      </c>
    </row>
    <row r="4375" spans="1:6" ht="15" customHeight="1">
      <c r="A4375" s="26"/>
      <c r="B4375" s="49" t="s">
        <v>2123</v>
      </c>
      <c r="C4375" s="18" t="s">
        <v>3008</v>
      </c>
      <c r="D4375" s="20">
        <v>18.399999999999999</v>
      </c>
      <c r="E4375" s="19">
        <f>IFERROR(VLOOKUP(B4375,'Techno Systems'!B:D,3,0),"")</f>
        <v>18.399999999999999</v>
      </c>
      <c r="F4375" s="112">
        <f t="shared" si="499"/>
        <v>0</v>
      </c>
    </row>
    <row r="4376" spans="1:6" ht="15" customHeight="1">
      <c r="A4376" s="26"/>
      <c r="B4376" s="49" t="s">
        <v>2124</v>
      </c>
      <c r="C4376" s="18" t="s">
        <v>3060</v>
      </c>
      <c r="D4376" s="20">
        <v>34.619999999999997</v>
      </c>
      <c r="E4376" s="19">
        <f>IFERROR(VLOOKUP(B4376,'Techno Systems'!B:D,3,0),"")</f>
        <v>34.619999999999997</v>
      </c>
      <c r="F4376" s="112">
        <f t="shared" si="499"/>
        <v>0</v>
      </c>
    </row>
    <row r="4377" spans="1:6" ht="15" customHeight="1">
      <c r="A4377" s="26"/>
      <c r="B4377" s="49" t="s">
        <v>2125</v>
      </c>
      <c r="C4377" s="18" t="s">
        <v>3088</v>
      </c>
      <c r="D4377" s="20">
        <v>41.71</v>
      </c>
      <c r="E4377" s="19">
        <f>IFERROR(VLOOKUP(B4377,'Techno Systems'!B:D,3,0),"")</f>
        <v>41.71</v>
      </c>
      <c r="F4377" s="112">
        <f t="shared" si="499"/>
        <v>0</v>
      </c>
    </row>
    <row r="4378" spans="1:6" ht="15" customHeight="1">
      <c r="A4378" s="26"/>
      <c r="B4378" s="49" t="s">
        <v>2126</v>
      </c>
      <c r="C4378" s="18" t="s">
        <v>3423</v>
      </c>
      <c r="D4378" s="20">
        <v>46.78</v>
      </c>
      <c r="E4378" s="19">
        <f>IFERROR(VLOOKUP(B4378,'Techno Systems'!B:D,3,0),"")</f>
        <v>46.78</v>
      </c>
      <c r="F4378" s="112">
        <f t="shared" si="499"/>
        <v>0</v>
      </c>
    </row>
    <row r="4379" spans="1:6" ht="15" customHeight="1">
      <c r="A4379" s="26"/>
      <c r="B4379" s="49" t="s">
        <v>2127</v>
      </c>
      <c r="C4379" s="18" t="s">
        <v>3158</v>
      </c>
      <c r="D4379" s="20">
        <v>95.62</v>
      </c>
      <c r="E4379" s="19">
        <f>IFERROR(VLOOKUP(B4379,'Techno Systems'!B:D,3,0),"")</f>
        <v>95.62</v>
      </c>
      <c r="F4379" s="112">
        <f t="shared" si="499"/>
        <v>0</v>
      </c>
    </row>
    <row r="4380" spans="1:6" ht="15" customHeight="1">
      <c r="A4380" s="128"/>
      <c r="B4380" s="53"/>
      <c r="C4380" s="6" t="s">
        <v>2316</v>
      </c>
      <c r="D4380" s="14"/>
      <c r="E4380" s="14"/>
      <c r="F4380" s="5"/>
    </row>
    <row r="4381" spans="1:6" ht="15" customHeight="1">
      <c r="A4381" s="26"/>
      <c r="B4381" s="27" t="s">
        <v>2128</v>
      </c>
      <c r="C4381" s="18" t="s">
        <v>2677</v>
      </c>
      <c r="D4381" s="20">
        <v>3</v>
      </c>
      <c r="E4381" s="19">
        <f>IFERROR(VLOOKUP(B4381,'Techno Systems'!B:D,3,0),"")</f>
        <v>3</v>
      </c>
      <c r="F4381" s="112">
        <f t="shared" ref="F4381:F4394" si="500">IFERROR(E4381/D4381-1,0)</f>
        <v>0</v>
      </c>
    </row>
    <row r="4382" spans="1:6" ht="15" customHeight="1">
      <c r="A4382" s="26"/>
      <c r="B4382" s="49" t="s">
        <v>2129</v>
      </c>
      <c r="C4382" s="18" t="s">
        <v>2689</v>
      </c>
      <c r="D4382" s="20">
        <v>3.83</v>
      </c>
      <c r="E4382" s="19">
        <f>IFERROR(VLOOKUP(B4382,'Techno Systems'!B:D,3,0),"")</f>
        <v>3.83</v>
      </c>
      <c r="F4382" s="112">
        <f t="shared" si="500"/>
        <v>0</v>
      </c>
    </row>
    <row r="4383" spans="1:6" ht="15" customHeight="1">
      <c r="A4383" s="26"/>
      <c r="B4383" s="49" t="s">
        <v>2130</v>
      </c>
      <c r="C4383" s="18" t="s">
        <v>2728</v>
      </c>
      <c r="D4383" s="20">
        <v>4.7300000000000004</v>
      </c>
      <c r="E4383" s="19">
        <f>IFERROR(VLOOKUP(B4383,'Techno Systems'!B:D,3,0),"")</f>
        <v>4.7300000000000004</v>
      </c>
      <c r="F4383" s="112">
        <f t="shared" si="500"/>
        <v>0</v>
      </c>
    </row>
    <row r="4384" spans="1:6" ht="15" customHeight="1">
      <c r="A4384" s="26"/>
      <c r="B4384" s="27" t="s">
        <v>2131</v>
      </c>
      <c r="C4384" s="18" t="s">
        <v>2748</v>
      </c>
      <c r="D4384" s="20">
        <v>5.14</v>
      </c>
      <c r="E4384" s="19">
        <f>IFERROR(VLOOKUP(B4384,'Techno Systems'!B:D,3,0),"")</f>
        <v>5.14</v>
      </c>
      <c r="F4384" s="112">
        <f t="shared" si="500"/>
        <v>0</v>
      </c>
    </row>
    <row r="4385" spans="1:6" ht="15" customHeight="1">
      <c r="A4385" s="26"/>
      <c r="B4385" s="49" t="s">
        <v>2132</v>
      </c>
      <c r="C4385" s="18" t="s">
        <v>2763</v>
      </c>
      <c r="D4385" s="20">
        <v>6.78</v>
      </c>
      <c r="E4385" s="19">
        <f>IFERROR(VLOOKUP(B4385,'Techno Systems'!B:D,3,0),"")</f>
        <v>6.78</v>
      </c>
      <c r="F4385" s="112">
        <f t="shared" si="500"/>
        <v>0</v>
      </c>
    </row>
    <row r="4386" spans="1:6" ht="15" customHeight="1">
      <c r="A4386" s="26"/>
      <c r="B4386" s="27" t="s">
        <v>2133</v>
      </c>
      <c r="C4386" s="18" t="s">
        <v>2762</v>
      </c>
      <c r="D4386" s="20">
        <v>8.23</v>
      </c>
      <c r="E4386" s="19">
        <f>IFERROR(VLOOKUP(B4386,'Techno Systems'!B:D,3,0),"")</f>
        <v>8.23</v>
      </c>
      <c r="F4386" s="112">
        <f t="shared" si="500"/>
        <v>0</v>
      </c>
    </row>
    <row r="4387" spans="1:6" ht="15" customHeight="1">
      <c r="A4387" s="26"/>
      <c r="B4387" s="51" t="s">
        <v>2134</v>
      </c>
      <c r="C4387" s="18" t="s">
        <v>2844</v>
      </c>
      <c r="D4387" s="20">
        <v>10.28</v>
      </c>
      <c r="E4387" s="19">
        <f>IFERROR(VLOOKUP(B4387,'Techno Systems'!B:D,3,0),"")</f>
        <v>10.28</v>
      </c>
      <c r="F4387" s="112">
        <f t="shared" si="500"/>
        <v>0</v>
      </c>
    </row>
    <row r="4388" spans="1:6" ht="15" customHeight="1">
      <c r="A4388" s="15"/>
      <c r="B4388" s="51" t="s">
        <v>2135</v>
      </c>
      <c r="C4388" s="18" t="s">
        <v>2821</v>
      </c>
      <c r="D4388" s="20">
        <v>11.31</v>
      </c>
      <c r="E4388" s="19">
        <f>IFERROR(VLOOKUP(B4388,'Techno Systems'!B:D,3,0),"")</f>
        <v>11.31</v>
      </c>
      <c r="F4388" s="112">
        <f t="shared" si="500"/>
        <v>0</v>
      </c>
    </row>
    <row r="4389" spans="1:6" ht="15" customHeight="1">
      <c r="A4389" s="15"/>
      <c r="B4389" s="51" t="s">
        <v>2136</v>
      </c>
      <c r="C4389" s="18" t="s">
        <v>2864</v>
      </c>
      <c r="D4389" s="20">
        <v>13.36</v>
      </c>
      <c r="E4389" s="19">
        <f>IFERROR(VLOOKUP(B4389,'Techno Systems'!B:D,3,0),"")</f>
        <v>13.36</v>
      </c>
      <c r="F4389" s="112">
        <f t="shared" si="500"/>
        <v>0</v>
      </c>
    </row>
    <row r="4390" spans="1:6" ht="15" customHeight="1">
      <c r="A4390" s="15"/>
      <c r="B4390" s="51" t="s">
        <v>2137</v>
      </c>
      <c r="C4390" s="18" t="s">
        <v>2867</v>
      </c>
      <c r="D4390" s="20">
        <v>14.4</v>
      </c>
      <c r="E4390" s="19">
        <f>IFERROR(VLOOKUP(B4390,'Techno Systems'!B:D,3,0),"")</f>
        <v>14.4</v>
      </c>
      <c r="F4390" s="112">
        <f t="shared" si="500"/>
        <v>0</v>
      </c>
    </row>
    <row r="4391" spans="1:6" ht="15" customHeight="1">
      <c r="A4391" s="15"/>
      <c r="B4391" s="51" t="s">
        <v>2138</v>
      </c>
      <c r="C4391" s="18" t="s">
        <v>2921</v>
      </c>
      <c r="D4391" s="20">
        <v>17.489999999999998</v>
      </c>
      <c r="E4391" s="19">
        <f>IFERROR(VLOOKUP(B4391,'Techno Systems'!B:D,3,0),"")</f>
        <v>17.489999999999998</v>
      </c>
      <c r="F4391" s="112">
        <f t="shared" si="500"/>
        <v>0</v>
      </c>
    </row>
    <row r="4392" spans="1:6" ht="15" customHeight="1">
      <c r="A4392" s="15"/>
      <c r="B4392" s="51" t="s">
        <v>2139</v>
      </c>
      <c r="C4392" s="18" t="s">
        <v>3078</v>
      </c>
      <c r="D4392" s="20">
        <v>32.909999999999997</v>
      </c>
      <c r="E4392" s="19">
        <f>IFERROR(VLOOKUP(B4392,'Techno Systems'!B:D,3,0),"")</f>
        <v>32.909999999999997</v>
      </c>
      <c r="F4392" s="112">
        <f t="shared" si="500"/>
        <v>0</v>
      </c>
    </row>
    <row r="4393" spans="1:6" ht="15" customHeight="1">
      <c r="A4393" s="15"/>
      <c r="B4393" s="51" t="s">
        <v>2140</v>
      </c>
      <c r="C4393" s="18" t="s">
        <v>3102</v>
      </c>
      <c r="D4393" s="20">
        <v>47.3</v>
      </c>
      <c r="E4393" s="19">
        <f>IFERROR(VLOOKUP(B4393,'Techno Systems'!B:D,3,0),"")</f>
        <v>47.3</v>
      </c>
      <c r="F4393" s="112">
        <f t="shared" si="500"/>
        <v>0</v>
      </c>
    </row>
    <row r="4394" spans="1:6" ht="15" customHeight="1">
      <c r="A4394" s="15"/>
      <c r="B4394" s="51" t="s">
        <v>2141</v>
      </c>
      <c r="C4394" s="18" t="s">
        <v>3110</v>
      </c>
      <c r="D4394" s="20">
        <v>61.72</v>
      </c>
      <c r="E4394" s="19">
        <f>IFERROR(VLOOKUP(B4394,'Techno Systems'!B:D,3,0),"")</f>
        <v>61.72</v>
      </c>
      <c r="F4394" s="112">
        <f t="shared" si="500"/>
        <v>0</v>
      </c>
    </row>
    <row r="4395" spans="1:6" ht="15" customHeight="1">
      <c r="B4395" s="52"/>
      <c r="C4395" s="6" t="s">
        <v>2315</v>
      </c>
      <c r="D4395" s="13"/>
      <c r="E4395" s="14"/>
      <c r="F4395" s="5"/>
    </row>
    <row r="4396" spans="1:6" ht="15" customHeight="1">
      <c r="A4396" s="15"/>
      <c r="B4396" s="51" t="s">
        <v>2142</v>
      </c>
      <c r="C4396" s="18" t="s">
        <v>2676</v>
      </c>
      <c r="D4396" s="20">
        <v>3</v>
      </c>
      <c r="E4396" s="19">
        <f>IFERROR(VLOOKUP(B4396,'Techno Systems'!B:D,3,0),"")</f>
        <v>3</v>
      </c>
      <c r="F4396" s="112">
        <f t="shared" ref="F4396:F4409" si="501">IFERROR(E4396/D4396-1,0)</f>
        <v>0</v>
      </c>
    </row>
    <row r="4397" spans="1:6" ht="15" customHeight="1">
      <c r="A4397" s="15"/>
      <c r="B4397" s="51" t="s">
        <v>2143</v>
      </c>
      <c r="C4397" s="18" t="s">
        <v>2687</v>
      </c>
      <c r="D4397" s="20">
        <v>3.83</v>
      </c>
      <c r="E4397" s="19">
        <f>IFERROR(VLOOKUP(B4397,'Techno Systems'!B:D,3,0),"")</f>
        <v>3.83</v>
      </c>
      <c r="F4397" s="112">
        <f t="shared" si="501"/>
        <v>0</v>
      </c>
    </row>
    <row r="4398" spans="1:6" ht="15" customHeight="1">
      <c r="A4398" s="15"/>
      <c r="B4398" s="51" t="s">
        <v>2144</v>
      </c>
      <c r="C4398" s="18" t="s">
        <v>2730</v>
      </c>
      <c r="D4398" s="20">
        <v>4.7300000000000004</v>
      </c>
      <c r="E4398" s="19">
        <f>IFERROR(VLOOKUP(B4398,'Techno Systems'!B:D,3,0),"")</f>
        <v>4.7300000000000004</v>
      </c>
      <c r="F4398" s="112">
        <f t="shared" si="501"/>
        <v>0</v>
      </c>
    </row>
    <row r="4399" spans="1:6" ht="15" customHeight="1">
      <c r="A4399" s="15"/>
      <c r="B4399" s="51" t="s">
        <v>2145</v>
      </c>
      <c r="C4399" s="18" t="s">
        <v>2746</v>
      </c>
      <c r="D4399" s="20">
        <v>5.14</v>
      </c>
      <c r="E4399" s="19">
        <f>IFERROR(VLOOKUP(B4399,'Techno Systems'!B:D,3,0),"")</f>
        <v>5.14</v>
      </c>
      <c r="F4399" s="112">
        <f t="shared" si="501"/>
        <v>0</v>
      </c>
    </row>
    <row r="4400" spans="1:6" ht="15" customHeight="1">
      <c r="A4400" s="15"/>
      <c r="B4400" s="51" t="s">
        <v>2146</v>
      </c>
      <c r="C4400" s="18" t="s">
        <v>2765</v>
      </c>
      <c r="D4400" s="20">
        <v>6.78</v>
      </c>
      <c r="E4400" s="19">
        <f>IFERROR(VLOOKUP(B4400,'Techno Systems'!B:D,3,0),"")</f>
        <v>6.78</v>
      </c>
      <c r="F4400" s="112">
        <f t="shared" si="501"/>
        <v>0</v>
      </c>
    </row>
    <row r="4401" spans="1:6" ht="15" customHeight="1">
      <c r="A4401" s="15"/>
      <c r="B4401" s="51" t="s">
        <v>2147</v>
      </c>
      <c r="C4401" s="18" t="s">
        <v>7097</v>
      </c>
      <c r="D4401" s="20">
        <v>8.23</v>
      </c>
      <c r="E4401" s="19">
        <f>IFERROR(VLOOKUP(B4401,'Techno Systems'!B:D,3,0),"")</f>
        <v>8.23</v>
      </c>
      <c r="F4401" s="112">
        <f t="shared" si="501"/>
        <v>0</v>
      </c>
    </row>
    <row r="4402" spans="1:6" ht="15" customHeight="1">
      <c r="A4402" s="15"/>
      <c r="B4402" s="51" t="s">
        <v>2148</v>
      </c>
      <c r="C4402" s="18" t="s">
        <v>2826</v>
      </c>
      <c r="D4402" s="20">
        <v>10.28</v>
      </c>
      <c r="E4402" s="19">
        <f>IFERROR(VLOOKUP(B4402,'Techno Systems'!B:D,3,0),"")</f>
        <v>10.28</v>
      </c>
      <c r="F4402" s="112">
        <f t="shared" si="501"/>
        <v>0</v>
      </c>
    </row>
    <row r="4403" spans="1:6" ht="15" customHeight="1">
      <c r="A4403" s="15"/>
      <c r="B4403" s="51" t="s">
        <v>2149</v>
      </c>
      <c r="C4403" s="18" t="s">
        <v>2823</v>
      </c>
      <c r="D4403" s="20">
        <v>11.31</v>
      </c>
      <c r="E4403" s="19">
        <f>IFERROR(VLOOKUP(B4403,'Techno Systems'!B:D,3,0),"")</f>
        <v>11.31</v>
      </c>
      <c r="F4403" s="112">
        <f t="shared" si="501"/>
        <v>0</v>
      </c>
    </row>
    <row r="4404" spans="1:6" ht="15" customHeight="1">
      <c r="A4404" s="15"/>
      <c r="B4404" s="51" t="s">
        <v>2150</v>
      </c>
      <c r="C4404" s="18" t="s">
        <v>2861</v>
      </c>
      <c r="D4404" s="20">
        <v>13.36</v>
      </c>
      <c r="E4404" s="19">
        <f>IFERROR(VLOOKUP(B4404,'Techno Systems'!B:D,3,0),"")</f>
        <v>13.36</v>
      </c>
      <c r="F4404" s="112">
        <f t="shared" si="501"/>
        <v>0</v>
      </c>
    </row>
    <row r="4405" spans="1:6" ht="15" customHeight="1">
      <c r="A4405" s="15"/>
      <c r="B4405" s="51" t="s">
        <v>2151</v>
      </c>
      <c r="C4405" s="18" t="s">
        <v>3038</v>
      </c>
      <c r="D4405" s="20">
        <v>14.4</v>
      </c>
      <c r="E4405" s="19">
        <f>IFERROR(VLOOKUP(B4405,'Techno Systems'!B:D,3,0),"")</f>
        <v>14.4</v>
      </c>
      <c r="F4405" s="112">
        <f t="shared" si="501"/>
        <v>0</v>
      </c>
    </row>
    <row r="4406" spans="1:6" ht="15" customHeight="1">
      <c r="A4406" s="15"/>
      <c r="B4406" s="51" t="s">
        <v>2152</v>
      </c>
      <c r="C4406" s="18" t="s">
        <v>2922</v>
      </c>
      <c r="D4406" s="20">
        <v>17.489999999999998</v>
      </c>
      <c r="E4406" s="19">
        <f>IFERROR(VLOOKUP(B4406,'Techno Systems'!B:D,3,0),"")</f>
        <v>17.489999999999998</v>
      </c>
      <c r="F4406" s="112">
        <f t="shared" si="501"/>
        <v>0</v>
      </c>
    </row>
    <row r="4407" spans="1:6" ht="15" customHeight="1">
      <c r="A4407" s="15"/>
      <c r="B4407" s="51" t="s">
        <v>2153</v>
      </c>
      <c r="C4407" s="18" t="s">
        <v>3121</v>
      </c>
      <c r="D4407" s="20">
        <v>32.909999999999997</v>
      </c>
      <c r="E4407" s="19">
        <f>IFERROR(VLOOKUP(B4407,'Techno Systems'!B:D,3,0),"")</f>
        <v>32.909999999999997</v>
      </c>
      <c r="F4407" s="112">
        <f t="shared" si="501"/>
        <v>0</v>
      </c>
    </row>
    <row r="4408" spans="1:6" ht="15" customHeight="1">
      <c r="A4408" s="15"/>
      <c r="B4408" s="51" t="s">
        <v>2154</v>
      </c>
      <c r="C4408" s="18" t="s">
        <v>3103</v>
      </c>
      <c r="D4408" s="20">
        <v>47.3</v>
      </c>
      <c r="E4408" s="19">
        <f>IFERROR(VLOOKUP(B4408,'Techno Systems'!B:D,3,0),"")</f>
        <v>47.3</v>
      </c>
      <c r="F4408" s="112">
        <f t="shared" si="501"/>
        <v>0</v>
      </c>
    </row>
    <row r="4409" spans="1:6" ht="15" customHeight="1">
      <c r="A4409" s="15"/>
      <c r="B4409" s="51" t="s">
        <v>2155</v>
      </c>
      <c r="C4409" s="18" t="s">
        <v>3092</v>
      </c>
      <c r="D4409" s="20">
        <v>61.72</v>
      </c>
      <c r="E4409" s="19">
        <f>IFERROR(VLOOKUP(B4409,'Techno Systems'!B:D,3,0),"")</f>
        <v>61.72</v>
      </c>
      <c r="F4409" s="112">
        <f t="shared" si="501"/>
        <v>0</v>
      </c>
    </row>
    <row r="4410" spans="1:6" ht="15" customHeight="1">
      <c r="A4410" s="128"/>
      <c r="B4410" s="53"/>
      <c r="C4410" s="6" t="s">
        <v>6979</v>
      </c>
      <c r="D4410" s="13"/>
      <c r="E4410" s="14"/>
      <c r="F4410" s="5"/>
    </row>
    <row r="4411" spans="1:6" ht="15" customHeight="1">
      <c r="A4411" s="26"/>
      <c r="B4411" s="27" t="s">
        <v>59</v>
      </c>
      <c r="C4411" s="18" t="s">
        <v>10163</v>
      </c>
      <c r="D4411" s="20">
        <v>6.87</v>
      </c>
      <c r="E4411" s="19">
        <f>IFERROR(VLOOKUP(B4411,'Techno Systems'!B:D,3,0),"")</f>
        <v>6.87</v>
      </c>
      <c r="F4411" s="112">
        <f t="shared" ref="F4411:F4418" si="502">IFERROR(E4411/D4411-1,0)</f>
        <v>0</v>
      </c>
    </row>
    <row r="4412" spans="1:6" ht="15" customHeight="1">
      <c r="A4412" s="26"/>
      <c r="B4412" s="27" t="s">
        <v>60</v>
      </c>
      <c r="C4412" s="18" t="s">
        <v>2674</v>
      </c>
      <c r="D4412" s="20">
        <v>10.68</v>
      </c>
      <c r="E4412" s="19">
        <f>IFERROR(VLOOKUP(B4412,'Techno Systems'!B:D,3,0),"")</f>
        <v>10.68</v>
      </c>
      <c r="F4412" s="112">
        <f t="shared" si="502"/>
        <v>0</v>
      </c>
    </row>
    <row r="4413" spans="1:6" ht="15" customHeight="1">
      <c r="A4413" s="26"/>
      <c r="B4413" s="27" t="s">
        <v>61</v>
      </c>
      <c r="C4413" s="18" t="s">
        <v>10165</v>
      </c>
      <c r="D4413" s="20">
        <v>14.55</v>
      </c>
      <c r="E4413" s="19">
        <f>IFERROR(VLOOKUP(B4413,'Techno Systems'!B:D,3,0),"")</f>
        <v>14.55</v>
      </c>
      <c r="F4413" s="112">
        <f t="shared" si="502"/>
        <v>0</v>
      </c>
    </row>
    <row r="4414" spans="1:6" ht="15" customHeight="1">
      <c r="A4414" s="26"/>
      <c r="B4414" s="27" t="s">
        <v>62</v>
      </c>
      <c r="C4414" s="18" t="s">
        <v>2669</v>
      </c>
      <c r="D4414" s="20">
        <v>19.12</v>
      </c>
      <c r="E4414" s="19">
        <f>IFERROR(VLOOKUP(B4414,'Techno Systems'!B:D,3,0),"")</f>
        <v>19.12</v>
      </c>
      <c r="F4414" s="112">
        <f t="shared" si="502"/>
        <v>0</v>
      </c>
    </row>
    <row r="4415" spans="1:6" ht="15" customHeight="1">
      <c r="A4415" s="26"/>
      <c r="B4415" s="27" t="s">
        <v>63</v>
      </c>
      <c r="C4415" s="18" t="s">
        <v>10198</v>
      </c>
      <c r="D4415" s="20">
        <v>28.48</v>
      </c>
      <c r="E4415" s="19">
        <f>IFERROR(VLOOKUP(B4415,'Techno Systems'!B:D,3,0),"")</f>
        <v>28.48</v>
      </c>
      <c r="F4415" s="112">
        <f t="shared" si="502"/>
        <v>0</v>
      </c>
    </row>
    <row r="4416" spans="1:6" ht="15" customHeight="1">
      <c r="A4416" s="26"/>
      <c r="B4416" s="27" t="s">
        <v>64</v>
      </c>
      <c r="C4416" s="18" t="s">
        <v>9601</v>
      </c>
      <c r="D4416" s="20">
        <v>42.2</v>
      </c>
      <c r="E4416" s="19">
        <f>IFERROR(VLOOKUP(B4416,'Techno Systems'!B:D,3,0),"")</f>
        <v>42.2</v>
      </c>
      <c r="F4416" s="112">
        <f t="shared" si="502"/>
        <v>0</v>
      </c>
    </row>
    <row r="4417" spans="1:6" ht="15" customHeight="1">
      <c r="A4417" s="26"/>
      <c r="B4417" s="27" t="s">
        <v>65</v>
      </c>
      <c r="C4417" s="18" t="s">
        <v>9638</v>
      </c>
      <c r="D4417" s="20">
        <v>67.569999999999993</v>
      </c>
      <c r="E4417" s="19">
        <f>IFERROR(VLOOKUP(B4417,'Techno Systems'!B:D,3,0),"")</f>
        <v>67.569999999999993</v>
      </c>
      <c r="F4417" s="112">
        <f t="shared" si="502"/>
        <v>0</v>
      </c>
    </row>
    <row r="4418" spans="1:6" ht="15" customHeight="1">
      <c r="A4418" s="26"/>
      <c r="B4418" s="27" t="s">
        <v>66</v>
      </c>
      <c r="C4418" s="18" t="s">
        <v>8373</v>
      </c>
      <c r="D4418" s="20">
        <v>88.34</v>
      </c>
      <c r="E4418" s="19">
        <f>IFERROR(VLOOKUP(B4418,'Techno Systems'!B:D,3,0),"")</f>
        <v>88.34</v>
      </c>
      <c r="F4418" s="112">
        <f t="shared" si="502"/>
        <v>0</v>
      </c>
    </row>
    <row r="4419" spans="1:6" ht="15" customHeight="1">
      <c r="A4419" s="128"/>
      <c r="B4419" s="53"/>
      <c r="C4419" s="6" t="s">
        <v>7434</v>
      </c>
      <c r="D4419" s="14"/>
      <c r="E4419" s="14"/>
      <c r="F4419" s="5"/>
    </row>
    <row r="4420" spans="1:6" ht="15" customHeight="1">
      <c r="A4420" s="26"/>
      <c r="B4420" s="27" t="s">
        <v>1154</v>
      </c>
      <c r="C4420" s="18" t="s">
        <v>2768</v>
      </c>
      <c r="D4420" s="20">
        <v>23.6</v>
      </c>
      <c r="E4420" s="19">
        <f>IFERROR(VLOOKUP(B4420,'Techno Systems'!B:D,3,0),"")</f>
        <v>23.6</v>
      </c>
      <c r="F4420" s="112">
        <f t="shared" ref="F4420:F4432" si="503">IFERROR(E4420/D4420-1,0)</f>
        <v>0</v>
      </c>
    </row>
    <row r="4421" spans="1:6" ht="15" customHeight="1">
      <c r="A4421" s="26"/>
      <c r="B4421" s="27" t="s">
        <v>1155</v>
      </c>
      <c r="C4421" s="18" t="s">
        <v>3044</v>
      </c>
      <c r="D4421" s="20">
        <v>36.08</v>
      </c>
      <c r="E4421" s="19">
        <f>IFERROR(VLOOKUP(B4421,'Techno Systems'!B:D,3,0),"")</f>
        <v>36.08</v>
      </c>
      <c r="F4421" s="112">
        <f t="shared" si="503"/>
        <v>0</v>
      </c>
    </row>
    <row r="4422" spans="1:6" ht="15" customHeight="1">
      <c r="A4422" s="26"/>
      <c r="B4422" s="27" t="s">
        <v>1156</v>
      </c>
      <c r="C4422" s="18" t="s">
        <v>3188</v>
      </c>
      <c r="D4422" s="20">
        <v>40.24</v>
      </c>
      <c r="E4422" s="19">
        <f>IFERROR(VLOOKUP(B4422,'Techno Systems'!B:D,3,0),"")</f>
        <v>40.24</v>
      </c>
      <c r="F4422" s="112">
        <f t="shared" si="503"/>
        <v>0</v>
      </c>
    </row>
    <row r="4423" spans="1:6" ht="15" customHeight="1">
      <c r="A4423" s="26"/>
      <c r="B4423" s="27" t="s">
        <v>1157</v>
      </c>
      <c r="C4423" s="18" t="s">
        <v>2971</v>
      </c>
      <c r="D4423" s="20">
        <v>47.17</v>
      </c>
      <c r="E4423" s="19">
        <f>IFERROR(VLOOKUP(B4423,'Techno Systems'!B:D,3,0),"")</f>
        <v>47.17</v>
      </c>
      <c r="F4423" s="112">
        <f t="shared" si="503"/>
        <v>0</v>
      </c>
    </row>
    <row r="4424" spans="1:6" ht="15" customHeight="1">
      <c r="A4424" s="26"/>
      <c r="B4424" s="27" t="s">
        <v>1158</v>
      </c>
      <c r="C4424" s="18" t="s">
        <v>2966</v>
      </c>
      <c r="D4424" s="20">
        <v>56.89</v>
      </c>
      <c r="E4424" s="19">
        <f>IFERROR(VLOOKUP(B4424,'Techno Systems'!B:D,3,0),"")</f>
        <v>56.89</v>
      </c>
      <c r="F4424" s="112">
        <f t="shared" si="503"/>
        <v>0</v>
      </c>
    </row>
    <row r="4425" spans="1:6" ht="15" customHeight="1">
      <c r="A4425" s="26"/>
      <c r="B4425" s="27" t="s">
        <v>4609</v>
      </c>
      <c r="C4425" s="18" t="s">
        <v>4646</v>
      </c>
      <c r="D4425" s="20">
        <v>76.33</v>
      </c>
      <c r="E4425" s="19">
        <f>IFERROR(VLOOKUP(B4425,'Techno Systems'!B:D,3,0),"")</f>
        <v>76.33</v>
      </c>
      <c r="F4425" s="112">
        <f t="shared" si="503"/>
        <v>0</v>
      </c>
    </row>
    <row r="4426" spans="1:6" ht="15" customHeight="1">
      <c r="A4426" s="26"/>
      <c r="B4426" s="27" t="s">
        <v>1159</v>
      </c>
      <c r="C4426" s="18" t="s">
        <v>3128</v>
      </c>
      <c r="D4426" s="20">
        <v>94.36</v>
      </c>
      <c r="E4426" s="19">
        <f>IFERROR(VLOOKUP(B4426,'Techno Systems'!B:D,3,0),"")</f>
        <v>94.36</v>
      </c>
      <c r="F4426" s="112">
        <f t="shared" si="503"/>
        <v>0</v>
      </c>
    </row>
    <row r="4427" spans="1:6" ht="15" customHeight="1">
      <c r="A4427" s="26"/>
      <c r="B4427" s="27" t="s">
        <v>4610</v>
      </c>
      <c r="C4427" s="18" t="s">
        <v>4647</v>
      </c>
      <c r="D4427" s="20">
        <v>130.44</v>
      </c>
      <c r="E4427" s="19">
        <f>IFERROR(VLOOKUP(B4427,'Techno Systems'!B:D,3,0),"")</f>
        <v>130.44</v>
      </c>
      <c r="F4427" s="112">
        <f t="shared" si="503"/>
        <v>0</v>
      </c>
    </row>
    <row r="4428" spans="1:6" ht="15" customHeight="1">
      <c r="A4428" s="26"/>
      <c r="B4428" s="27" t="s">
        <v>1160</v>
      </c>
      <c r="C4428" s="18" t="s">
        <v>2946</v>
      </c>
      <c r="D4428" s="20">
        <v>173.45</v>
      </c>
      <c r="E4428" s="19">
        <f>IFERROR(VLOOKUP(B4428,'Techno Systems'!B:D,3,0),"")</f>
        <v>173.45</v>
      </c>
      <c r="F4428" s="112">
        <f t="shared" si="503"/>
        <v>0</v>
      </c>
    </row>
    <row r="4429" spans="1:6" ht="15" customHeight="1">
      <c r="A4429" s="26"/>
      <c r="B4429" s="27" t="s">
        <v>1161</v>
      </c>
      <c r="C4429" s="18" t="s">
        <v>3018</v>
      </c>
      <c r="D4429" s="20">
        <v>270.58999999999997</v>
      </c>
      <c r="E4429" s="19">
        <f>IFERROR(VLOOKUP(B4429,'Techno Systems'!B:D,3,0),"")</f>
        <v>270.58999999999997</v>
      </c>
      <c r="F4429" s="112">
        <f t="shared" si="503"/>
        <v>0</v>
      </c>
    </row>
    <row r="4430" spans="1:6" ht="15" customHeight="1">
      <c r="A4430" s="26"/>
      <c r="B4430" s="27" t="s">
        <v>1162</v>
      </c>
      <c r="C4430" s="18" t="s">
        <v>3232</v>
      </c>
      <c r="D4430" s="20">
        <v>430.16</v>
      </c>
      <c r="E4430" s="19">
        <f>IFERROR(VLOOKUP(B4430,'Techno Systems'!B:D,3,0),"")</f>
        <v>430.16</v>
      </c>
      <c r="F4430" s="112">
        <f t="shared" si="503"/>
        <v>0</v>
      </c>
    </row>
    <row r="4431" spans="1:6" ht="15" customHeight="1">
      <c r="A4431" s="26"/>
      <c r="B4431" s="27" t="s">
        <v>1163</v>
      </c>
      <c r="C4431" s="18" t="s">
        <v>3359</v>
      </c>
      <c r="D4431" s="20">
        <v>610.54999999999995</v>
      </c>
      <c r="E4431" s="19">
        <f>IFERROR(VLOOKUP(B4431,'Techno Systems'!B:D,3,0),"")</f>
        <v>610.54999999999995</v>
      </c>
      <c r="F4431" s="112">
        <f t="shared" si="503"/>
        <v>0</v>
      </c>
    </row>
    <row r="4432" spans="1:6" ht="15" customHeight="1">
      <c r="A4432" s="26"/>
      <c r="B4432" s="27" t="s">
        <v>4611</v>
      </c>
      <c r="C4432" s="18" t="s">
        <v>4648</v>
      </c>
      <c r="D4432" s="20">
        <v>1172.55</v>
      </c>
      <c r="E4432" s="19">
        <f>IFERROR(VLOOKUP(B4432,'Techno Systems'!B:D,3,0),"")</f>
        <v>1172.55</v>
      </c>
      <c r="F4432" s="112">
        <f t="shared" si="503"/>
        <v>0</v>
      </c>
    </row>
    <row r="4433" spans="1:6" ht="15" customHeight="1">
      <c r="A4433" s="128"/>
      <c r="B4433" s="53"/>
      <c r="C4433" s="6" t="s">
        <v>2626</v>
      </c>
      <c r="D4433" s="14"/>
      <c r="E4433" s="14"/>
      <c r="F4433" s="5"/>
    </row>
    <row r="4434" spans="1:6" ht="15" customHeight="1">
      <c r="A4434" s="26"/>
      <c r="B4434" s="27" t="s">
        <v>4605</v>
      </c>
      <c r="C4434" s="18" t="s">
        <v>4606</v>
      </c>
      <c r="D4434" s="20">
        <v>23.6</v>
      </c>
      <c r="E4434" s="19">
        <f>IFERROR(VLOOKUP(B4434,'Techno Systems'!B:D,3,0),"")</f>
        <v>23.6</v>
      </c>
      <c r="F4434" s="112">
        <f t="shared" ref="F4434:F4465" si="504">IFERROR(E4434/D4434-1,0)</f>
        <v>0</v>
      </c>
    </row>
    <row r="4435" spans="1:6" ht="15" customHeight="1">
      <c r="A4435" s="26"/>
      <c r="B4435" s="27" t="s">
        <v>4581</v>
      </c>
      <c r="C4435" s="18" t="s">
        <v>4582</v>
      </c>
      <c r="D4435" s="20">
        <v>23.6</v>
      </c>
      <c r="E4435" s="19">
        <f>IFERROR(VLOOKUP(B4435,'Techno Systems'!B:D,3,0),"")</f>
        <v>23.6</v>
      </c>
      <c r="F4435" s="112">
        <f t="shared" si="504"/>
        <v>0</v>
      </c>
    </row>
    <row r="4436" spans="1:6" ht="15" customHeight="1">
      <c r="A4436" s="26"/>
      <c r="B4436" s="27" t="s">
        <v>2627</v>
      </c>
      <c r="C4436" s="18" t="s">
        <v>4631</v>
      </c>
      <c r="D4436" s="20">
        <v>23.6</v>
      </c>
      <c r="E4436" s="19">
        <f>IFERROR(VLOOKUP(B4436,'Techno Systems'!B:D,3,0),"")</f>
        <v>23.6</v>
      </c>
      <c r="F4436" s="112">
        <f t="shared" si="504"/>
        <v>0</v>
      </c>
    </row>
    <row r="4437" spans="1:6" ht="15" customHeight="1">
      <c r="A4437" s="26"/>
      <c r="B4437" s="27" t="s">
        <v>4583</v>
      </c>
      <c r="C4437" s="18" t="s">
        <v>4584</v>
      </c>
      <c r="D4437" s="20">
        <v>34.68</v>
      </c>
      <c r="E4437" s="19">
        <f>IFERROR(VLOOKUP(B4437,'Techno Systems'!B:D,3,0),"")</f>
        <v>34.68</v>
      </c>
      <c r="F4437" s="112">
        <f t="shared" si="504"/>
        <v>0</v>
      </c>
    </row>
    <row r="4438" spans="1:6" ht="15" customHeight="1">
      <c r="A4438" s="26"/>
      <c r="B4438" s="27" t="s">
        <v>2628</v>
      </c>
      <c r="C4438" s="18" t="s">
        <v>4632</v>
      </c>
      <c r="D4438" s="20">
        <v>36.08</v>
      </c>
      <c r="E4438" s="19">
        <f>IFERROR(VLOOKUP(B4438,'Techno Systems'!B:D,3,0),"")</f>
        <v>36.08</v>
      </c>
      <c r="F4438" s="112">
        <f t="shared" si="504"/>
        <v>0</v>
      </c>
    </row>
    <row r="4439" spans="1:6" ht="15" customHeight="1">
      <c r="A4439" s="26"/>
      <c r="B4439" s="27" t="s">
        <v>2629</v>
      </c>
      <c r="C4439" s="18" t="s">
        <v>4633</v>
      </c>
      <c r="D4439" s="20">
        <v>40.24</v>
      </c>
      <c r="E4439" s="19">
        <f>IFERROR(VLOOKUP(B4439,'Techno Systems'!B:D,3,0),"")</f>
        <v>40.24</v>
      </c>
      <c r="F4439" s="112">
        <f t="shared" si="504"/>
        <v>0</v>
      </c>
    </row>
    <row r="4440" spans="1:6" ht="15" customHeight="1">
      <c r="A4440" s="26"/>
      <c r="B4440" s="27" t="s">
        <v>2630</v>
      </c>
      <c r="C4440" s="18" t="s">
        <v>4634</v>
      </c>
      <c r="D4440" s="20">
        <v>47.17</v>
      </c>
      <c r="E4440" s="19">
        <f>IFERROR(VLOOKUP(B4440,'Techno Systems'!B:D,3,0),"")</f>
        <v>47.17</v>
      </c>
      <c r="F4440" s="112">
        <f t="shared" si="504"/>
        <v>0</v>
      </c>
    </row>
    <row r="4441" spans="1:6" ht="15" customHeight="1">
      <c r="A4441" s="26"/>
      <c r="B4441" s="27" t="s">
        <v>2631</v>
      </c>
      <c r="C4441" s="18" t="s">
        <v>4635</v>
      </c>
      <c r="D4441" s="20">
        <v>56.89</v>
      </c>
      <c r="E4441" s="19">
        <f>IFERROR(VLOOKUP(B4441,'Techno Systems'!B:D,3,0),"")</f>
        <v>56.89</v>
      </c>
      <c r="F4441" s="112">
        <f t="shared" si="504"/>
        <v>0</v>
      </c>
    </row>
    <row r="4442" spans="1:6" ht="15" customHeight="1">
      <c r="A4442" s="26"/>
      <c r="B4442" s="27" t="s">
        <v>4585</v>
      </c>
      <c r="C4442" s="18" t="s">
        <v>4586</v>
      </c>
      <c r="D4442" s="20">
        <v>76.33</v>
      </c>
      <c r="E4442" s="19">
        <f>IFERROR(VLOOKUP(B4442,'Techno Systems'!B:D,3,0),"")</f>
        <v>76.33</v>
      </c>
      <c r="F4442" s="112">
        <f t="shared" si="504"/>
        <v>0</v>
      </c>
    </row>
    <row r="4443" spans="1:6" ht="15" customHeight="1">
      <c r="A4443" s="26"/>
      <c r="B4443" s="27" t="s">
        <v>2632</v>
      </c>
      <c r="C4443" s="18" t="s">
        <v>4636</v>
      </c>
      <c r="D4443" s="20">
        <v>78.599999999999994</v>
      </c>
      <c r="E4443" s="19">
        <f>IFERROR(VLOOKUP(B4443,'Techno Systems'!B:D,3,0),"")</f>
        <v>78.599999999999994</v>
      </c>
      <c r="F4443" s="112">
        <f t="shared" si="504"/>
        <v>0</v>
      </c>
    </row>
    <row r="4444" spans="1:6" ht="15" customHeight="1">
      <c r="A4444" s="26"/>
      <c r="B4444" s="27" t="s">
        <v>4587</v>
      </c>
      <c r="C4444" s="18" t="s">
        <v>4588</v>
      </c>
      <c r="D4444" s="20">
        <v>76.33</v>
      </c>
      <c r="E4444" s="19">
        <f>IFERROR(VLOOKUP(B4444,'Techno Systems'!B:D,3,0),"")</f>
        <v>76.33</v>
      </c>
      <c r="F4444" s="112">
        <f t="shared" si="504"/>
        <v>0</v>
      </c>
    </row>
    <row r="4445" spans="1:6" ht="15" customHeight="1">
      <c r="A4445" s="26"/>
      <c r="B4445" s="27" t="s">
        <v>4589</v>
      </c>
      <c r="C4445" s="18" t="s">
        <v>4590</v>
      </c>
      <c r="D4445" s="20">
        <v>94.36</v>
      </c>
      <c r="E4445" s="19">
        <f>IFERROR(VLOOKUP(B4445,'Techno Systems'!B:D,3,0),"")</f>
        <v>94.36</v>
      </c>
      <c r="F4445" s="112">
        <f t="shared" si="504"/>
        <v>0</v>
      </c>
    </row>
    <row r="4446" spans="1:6" ht="15" customHeight="1">
      <c r="A4446" s="26"/>
      <c r="B4446" s="27" t="s">
        <v>2633</v>
      </c>
      <c r="C4446" s="18" t="s">
        <v>4637</v>
      </c>
      <c r="D4446" s="20">
        <v>94.36</v>
      </c>
      <c r="E4446" s="19">
        <f>IFERROR(VLOOKUP(B4446,'Techno Systems'!B:D,3,0),"")</f>
        <v>94.36</v>
      </c>
      <c r="F4446" s="112">
        <f t="shared" si="504"/>
        <v>0</v>
      </c>
    </row>
    <row r="4447" spans="1:6" ht="15" customHeight="1">
      <c r="A4447" s="26"/>
      <c r="B4447" s="27" t="s">
        <v>4591</v>
      </c>
      <c r="C4447" s="18" t="s">
        <v>4592</v>
      </c>
      <c r="D4447" s="20">
        <v>120.72</v>
      </c>
      <c r="E4447" s="19">
        <f>IFERROR(VLOOKUP(B4447,'Techno Systems'!B:D,3,0),"")</f>
        <v>120.72</v>
      </c>
      <c r="F4447" s="112">
        <f t="shared" si="504"/>
        <v>0</v>
      </c>
    </row>
    <row r="4448" spans="1:6" ht="15" customHeight="1">
      <c r="A4448" s="26"/>
      <c r="B4448" s="27" t="s">
        <v>2634</v>
      </c>
      <c r="C4448" s="18" t="s">
        <v>4638</v>
      </c>
      <c r="D4448" s="20">
        <v>130.44</v>
      </c>
      <c r="E4448" s="19">
        <f>IFERROR(VLOOKUP(B4448,'Techno Systems'!B:D,3,0),"")</f>
        <v>130.44</v>
      </c>
      <c r="F4448" s="112">
        <f t="shared" si="504"/>
        <v>0</v>
      </c>
    </row>
    <row r="4449" spans="1:6" ht="15" customHeight="1">
      <c r="A4449" s="26"/>
      <c r="B4449" s="27" t="s">
        <v>4593</v>
      </c>
      <c r="C4449" s="18" t="s">
        <v>4594</v>
      </c>
      <c r="D4449" s="20">
        <v>137.37</v>
      </c>
      <c r="E4449" s="19">
        <f>IFERROR(VLOOKUP(B4449,'Techno Systems'!B:D,3,0),"")</f>
        <v>137.37</v>
      </c>
      <c r="F4449" s="112">
        <f t="shared" si="504"/>
        <v>0</v>
      </c>
    </row>
    <row r="4450" spans="1:6" ht="15" customHeight="1">
      <c r="A4450" s="26"/>
      <c r="B4450" s="27" t="s">
        <v>4595</v>
      </c>
      <c r="C4450" s="18" t="s">
        <v>4596</v>
      </c>
      <c r="D4450" s="20">
        <v>165.12</v>
      </c>
      <c r="E4450" s="19">
        <f>IFERROR(VLOOKUP(B4450,'Techno Systems'!B:D,3,0),"")</f>
        <v>165.12</v>
      </c>
      <c r="F4450" s="112">
        <f t="shared" si="504"/>
        <v>0</v>
      </c>
    </row>
    <row r="4451" spans="1:6" ht="15" customHeight="1">
      <c r="A4451" s="26"/>
      <c r="B4451" s="27" t="s">
        <v>2635</v>
      </c>
      <c r="C4451" s="18" t="s">
        <v>4639</v>
      </c>
      <c r="D4451" s="20">
        <v>173.45</v>
      </c>
      <c r="E4451" s="19">
        <f>IFERROR(VLOOKUP(B4451,'Techno Systems'!B:D,3,0),"")</f>
        <v>173.45</v>
      </c>
      <c r="F4451" s="112">
        <f t="shared" si="504"/>
        <v>0</v>
      </c>
    </row>
    <row r="4452" spans="1:6" ht="15" customHeight="1">
      <c r="A4452" s="26"/>
      <c r="B4452" s="27" t="s">
        <v>2636</v>
      </c>
      <c r="C4452" s="18" t="s">
        <v>4640</v>
      </c>
      <c r="D4452" s="20">
        <v>221.54</v>
      </c>
      <c r="E4452" s="19">
        <f>IFERROR(VLOOKUP(B4452,'Techno Systems'!B:D,3,0),"")</f>
        <v>221.54</v>
      </c>
      <c r="F4452" s="112">
        <f t="shared" si="504"/>
        <v>0</v>
      </c>
    </row>
    <row r="4453" spans="1:6" ht="15" customHeight="1">
      <c r="A4453" s="26"/>
      <c r="B4453" s="27" t="s">
        <v>4597</v>
      </c>
      <c r="C4453" s="18" t="s">
        <v>4598</v>
      </c>
      <c r="D4453" s="20">
        <v>259.49</v>
      </c>
      <c r="E4453" s="19">
        <f>IFERROR(VLOOKUP(B4453,'Techno Systems'!B:D,3,0),"")</f>
        <v>259.49</v>
      </c>
      <c r="F4453" s="112">
        <f t="shared" si="504"/>
        <v>0</v>
      </c>
    </row>
    <row r="4454" spans="1:6" ht="15" customHeight="1">
      <c r="A4454" s="26"/>
      <c r="B4454" s="27" t="s">
        <v>2637</v>
      </c>
      <c r="C4454" s="18" t="s">
        <v>4641</v>
      </c>
      <c r="D4454" s="20">
        <v>270.58999999999997</v>
      </c>
      <c r="E4454" s="19">
        <f>IFERROR(VLOOKUP(B4454,'Techno Systems'!B:D,3,0),"")</f>
        <v>270.58999999999997</v>
      </c>
      <c r="F4454" s="112">
        <f t="shared" si="504"/>
        <v>0</v>
      </c>
    </row>
    <row r="4455" spans="1:6" ht="15" customHeight="1">
      <c r="A4455" s="26"/>
      <c r="B4455" s="27" t="s">
        <v>4599</v>
      </c>
      <c r="C4455" s="18" t="s">
        <v>4600</v>
      </c>
      <c r="D4455" s="20">
        <v>281.68</v>
      </c>
      <c r="E4455" s="19">
        <f>IFERROR(VLOOKUP(B4455,'Techno Systems'!B:D,3,0),"")</f>
        <v>281.68</v>
      </c>
      <c r="F4455" s="112">
        <f t="shared" si="504"/>
        <v>0</v>
      </c>
    </row>
    <row r="4456" spans="1:6" ht="15" customHeight="1">
      <c r="A4456" s="26"/>
      <c r="B4456" s="27" t="s">
        <v>2638</v>
      </c>
      <c r="C4456" s="18" t="s">
        <v>4642</v>
      </c>
      <c r="D4456" s="20">
        <v>407.35</v>
      </c>
      <c r="E4456" s="19">
        <f>IFERROR(VLOOKUP(B4456,'Techno Systems'!B:D,3,0),"")</f>
        <v>407.35</v>
      </c>
      <c r="F4456" s="112">
        <f t="shared" si="504"/>
        <v>0</v>
      </c>
    </row>
    <row r="4457" spans="1:6" ht="15" customHeight="1">
      <c r="A4457" s="26"/>
      <c r="B4457" s="27" t="s">
        <v>2639</v>
      </c>
      <c r="C4457" s="18" t="s">
        <v>4643</v>
      </c>
      <c r="D4457" s="20">
        <v>430.16</v>
      </c>
      <c r="E4457" s="19">
        <f>IFERROR(VLOOKUP(B4457,'Techno Systems'!B:D,3,0),"")</f>
        <v>430.16</v>
      </c>
      <c r="F4457" s="112">
        <f t="shared" si="504"/>
        <v>0</v>
      </c>
    </row>
    <row r="4458" spans="1:6" ht="15" customHeight="1">
      <c r="A4458" s="26"/>
      <c r="B4458" s="27" t="s">
        <v>2640</v>
      </c>
      <c r="C4458" s="18" t="s">
        <v>4644</v>
      </c>
      <c r="D4458" s="20">
        <v>610.54999999999995</v>
      </c>
      <c r="E4458" s="19">
        <f>IFERROR(VLOOKUP(B4458,'Techno Systems'!B:D,3,0),"")</f>
        <v>610.54999999999995</v>
      </c>
      <c r="F4458" s="112">
        <f t="shared" si="504"/>
        <v>0</v>
      </c>
    </row>
    <row r="4459" spans="1:6" ht="15" customHeight="1">
      <c r="A4459" s="26"/>
      <c r="B4459" s="27" t="s">
        <v>2641</v>
      </c>
      <c r="C4459" s="18" t="s">
        <v>4645</v>
      </c>
      <c r="D4459" s="20">
        <v>696.05</v>
      </c>
      <c r="E4459" s="19">
        <f>IFERROR(VLOOKUP(B4459,'Techno Systems'!B:D,3,0),"")</f>
        <v>696.05</v>
      </c>
      <c r="F4459" s="112">
        <f t="shared" si="504"/>
        <v>0</v>
      </c>
    </row>
    <row r="4460" spans="1:6" ht="15" customHeight="1">
      <c r="A4460" s="26"/>
      <c r="B4460" s="27" t="s">
        <v>4601</v>
      </c>
      <c r="C4460" s="18" t="s">
        <v>4602</v>
      </c>
      <c r="D4460" s="20">
        <v>688.26</v>
      </c>
      <c r="E4460" s="19">
        <f>IFERROR(VLOOKUP(B4460,'Techno Systems'!B:D,3,0),"")</f>
        <v>688.26</v>
      </c>
      <c r="F4460" s="112">
        <f t="shared" si="504"/>
        <v>0</v>
      </c>
    </row>
    <row r="4461" spans="1:6" ht="15" customHeight="1">
      <c r="A4461" s="26"/>
      <c r="B4461" s="27" t="s">
        <v>4007</v>
      </c>
      <c r="C4461" s="18" t="s">
        <v>4008</v>
      </c>
      <c r="D4461" s="20">
        <v>1172.55</v>
      </c>
      <c r="E4461" s="19">
        <f>IFERROR(VLOOKUP(B4461,'Techno Systems'!B:D,3,0),"")</f>
        <v>1172.55</v>
      </c>
      <c r="F4461" s="112">
        <f t="shared" si="504"/>
        <v>0</v>
      </c>
    </row>
    <row r="4462" spans="1:6" ht="15" customHeight="1">
      <c r="A4462" s="26"/>
      <c r="B4462" s="27" t="s">
        <v>4603</v>
      </c>
      <c r="C4462" s="18" t="s">
        <v>4604</v>
      </c>
      <c r="D4462" s="20">
        <v>1307.1400000000001</v>
      </c>
      <c r="E4462" s="19">
        <f>IFERROR(VLOOKUP(B4462,'Techno Systems'!B:D,3,0),"")</f>
        <v>1307.1400000000001</v>
      </c>
      <c r="F4462" s="112">
        <f t="shared" si="504"/>
        <v>0</v>
      </c>
    </row>
    <row r="4463" spans="1:6" ht="15" customHeight="1">
      <c r="A4463" s="26"/>
      <c r="B4463" s="27" t="s">
        <v>4009</v>
      </c>
      <c r="C4463" s="18" t="s">
        <v>4010</v>
      </c>
      <c r="D4463" s="20">
        <v>2253.5100000000002</v>
      </c>
      <c r="E4463" s="19">
        <f>IFERROR(VLOOKUP(B4463,'Techno Systems'!B:D,3,0),"")</f>
        <v>2253.5100000000002</v>
      </c>
      <c r="F4463" s="112">
        <f t="shared" si="504"/>
        <v>0</v>
      </c>
    </row>
    <row r="4464" spans="1:6" ht="15" customHeight="1">
      <c r="A4464" s="26"/>
      <c r="B4464" s="27" t="s">
        <v>4607</v>
      </c>
      <c r="C4464" s="18" t="s">
        <v>4608</v>
      </c>
      <c r="D4464" s="20">
        <v>2478.3000000000002</v>
      </c>
      <c r="E4464" s="19">
        <f>IFERROR(VLOOKUP(B4464,'Techno Systems'!B:D,3,0),"")</f>
        <v>2478.3000000000002</v>
      </c>
      <c r="F4464" s="112">
        <f t="shared" si="504"/>
        <v>0</v>
      </c>
    </row>
    <row r="4465" spans="1:6" ht="15" customHeight="1">
      <c r="A4465" s="26"/>
      <c r="B4465" s="27" t="s">
        <v>4011</v>
      </c>
      <c r="C4465" s="18" t="s">
        <v>4012</v>
      </c>
      <c r="D4465" s="20">
        <v>4280.83</v>
      </c>
      <c r="E4465" s="19">
        <f>IFERROR(VLOOKUP(B4465,'Techno Systems'!B:D,3,0),"")</f>
        <v>4280.83</v>
      </c>
      <c r="F4465" s="112">
        <f t="shared" si="504"/>
        <v>0</v>
      </c>
    </row>
    <row r="4466" spans="1:6" s="23" customFormat="1" ht="15" customHeight="1">
      <c r="A4466" s="128"/>
      <c r="B4466" s="206"/>
      <c r="C4466" s="6" t="s">
        <v>6601</v>
      </c>
      <c r="D4466" s="141"/>
      <c r="E4466" s="142"/>
      <c r="F4466" s="6"/>
    </row>
    <row r="4467" spans="1:6" ht="30" customHeight="1">
      <c r="A4467" s="129"/>
      <c r="B4467" s="49" t="s">
        <v>6595</v>
      </c>
      <c r="C4467" s="18" t="s">
        <v>9798</v>
      </c>
      <c r="D4467" s="20">
        <v>0.64</v>
      </c>
      <c r="E4467" s="19">
        <f>IFERROR(VLOOKUP(B4467,'Techno Systems'!B:D,3,0),"")</f>
        <v>0.64</v>
      </c>
      <c r="F4467" s="112">
        <f t="shared" ref="F4467:F4472" si="505">IFERROR(E4467/D4467-1,0)</f>
        <v>0</v>
      </c>
    </row>
    <row r="4468" spans="1:6" ht="30" customHeight="1">
      <c r="A4468" s="129"/>
      <c r="B4468" s="49" t="s">
        <v>6596</v>
      </c>
      <c r="C4468" s="18" t="s">
        <v>9568</v>
      </c>
      <c r="D4468" s="20">
        <v>1.3</v>
      </c>
      <c r="E4468" s="19">
        <f>IFERROR(VLOOKUP(B4468,'Techno Systems'!B:D,3,0),"")</f>
        <v>1.3</v>
      </c>
      <c r="F4468" s="112">
        <f t="shared" si="505"/>
        <v>0</v>
      </c>
    </row>
    <row r="4469" spans="1:6" ht="30" customHeight="1">
      <c r="A4469" s="129"/>
      <c r="B4469" s="49" t="s">
        <v>6592</v>
      </c>
      <c r="C4469" s="18" t="s">
        <v>9563</v>
      </c>
      <c r="D4469" s="20">
        <v>0.71</v>
      </c>
      <c r="E4469" s="19">
        <f>IFERROR(VLOOKUP(B4469,'Techno Systems'!B:D,3,0),"")</f>
        <v>0.71</v>
      </c>
      <c r="F4469" s="112">
        <f t="shared" si="505"/>
        <v>0</v>
      </c>
    </row>
    <row r="4470" spans="1:6" ht="30" customHeight="1">
      <c r="A4470" s="129"/>
      <c r="B4470" s="49" t="s">
        <v>6593</v>
      </c>
      <c r="C4470" s="18" t="s">
        <v>6594</v>
      </c>
      <c r="D4470" s="20">
        <v>1.49</v>
      </c>
      <c r="E4470" s="19">
        <f>IFERROR(VLOOKUP(B4470,'Techno Systems'!B:D,3,0),"")</f>
        <v>1.49</v>
      </c>
      <c r="F4470" s="112">
        <f t="shared" si="505"/>
        <v>0</v>
      </c>
    </row>
    <row r="4471" spans="1:6" ht="30" customHeight="1">
      <c r="A4471" s="129"/>
      <c r="B4471" s="49" t="s">
        <v>6599</v>
      </c>
      <c r="C4471" s="18" t="s">
        <v>6600</v>
      </c>
      <c r="D4471" s="20">
        <v>4.1900000000000004</v>
      </c>
      <c r="E4471" s="19">
        <f>IFERROR(VLOOKUP(B4471,'Techno Systems'!B:D,3,0),"")</f>
        <v>4.1900000000000004</v>
      </c>
      <c r="F4471" s="112">
        <f t="shared" si="505"/>
        <v>0</v>
      </c>
    </row>
    <row r="4472" spans="1:6" ht="30" customHeight="1">
      <c r="A4472" s="129"/>
      <c r="B4472" s="49" t="s">
        <v>6597</v>
      </c>
      <c r="C4472" s="18" t="s">
        <v>6598</v>
      </c>
      <c r="D4472" s="20">
        <v>7.03</v>
      </c>
      <c r="E4472" s="19">
        <f>IFERROR(VLOOKUP(B4472,'Techno Systems'!B:D,3,0),"")</f>
        <v>7.03</v>
      </c>
      <c r="F4472" s="112">
        <f t="shared" si="505"/>
        <v>0</v>
      </c>
    </row>
    <row r="4473" spans="1:6" s="23" customFormat="1" ht="15" customHeight="1">
      <c r="A4473" s="128"/>
      <c r="B4473" s="206"/>
      <c r="C4473" s="6" t="s">
        <v>6055</v>
      </c>
      <c r="D4473" s="141"/>
      <c r="E4473" s="142"/>
      <c r="F4473" s="6"/>
    </row>
    <row r="4474" spans="1:6" ht="30" customHeight="1">
      <c r="A4474" s="129"/>
      <c r="B4474" s="49" t="s">
        <v>6026</v>
      </c>
      <c r="C4474" s="18" t="s">
        <v>6028</v>
      </c>
      <c r="D4474" s="20">
        <v>7.72</v>
      </c>
      <c r="E4474" s="19">
        <f>IFERROR(VLOOKUP(B4474,'Techno Systems'!B:D,3,0),"")</f>
        <v>7.72</v>
      </c>
      <c r="F4474" s="112">
        <f t="shared" ref="F4474:F4475" si="506">IFERROR(E4474/D4474-1,0)</f>
        <v>0</v>
      </c>
    </row>
    <row r="4475" spans="1:6" ht="30" customHeight="1">
      <c r="A4475" s="129"/>
      <c r="B4475" s="49" t="s">
        <v>6027</v>
      </c>
      <c r="C4475" s="18" t="s">
        <v>6029</v>
      </c>
      <c r="D4475" s="20">
        <v>7.72</v>
      </c>
      <c r="E4475" s="19">
        <f>IFERROR(VLOOKUP(B4475,'Techno Systems'!B:D,3,0),"")</f>
        <v>7.72</v>
      </c>
      <c r="F4475" s="112">
        <f t="shared" si="506"/>
        <v>0</v>
      </c>
    </row>
    <row r="4476" spans="1:6" s="23" customFormat="1" ht="15" customHeight="1">
      <c r="A4476" s="128"/>
      <c r="B4476" s="206"/>
      <c r="C4476" s="6" t="s">
        <v>6994</v>
      </c>
      <c r="D4476" s="141"/>
      <c r="E4476" s="142"/>
      <c r="F4476" s="6"/>
    </row>
    <row r="4477" spans="1:6" ht="75" customHeight="1">
      <c r="A4477" s="129"/>
      <c r="B4477" s="39" t="s">
        <v>10264</v>
      </c>
      <c r="C4477" s="18" t="s">
        <v>11086</v>
      </c>
      <c r="D4477" s="20">
        <v>246.03</v>
      </c>
      <c r="E4477" s="19">
        <f>IFERROR(VLOOKUP(B4477,'Techno Systems'!B:D,3,0),"")</f>
        <v>246.03</v>
      </c>
      <c r="F4477" s="112">
        <f t="shared" ref="F4477:F4480" si="507">IFERROR(E4477/D4477-1,0)</f>
        <v>0</v>
      </c>
    </row>
    <row r="4478" spans="1:6" ht="75" customHeight="1">
      <c r="A4478" s="129"/>
      <c r="B4478" s="49" t="s">
        <v>6989</v>
      </c>
      <c r="C4478" s="18" t="s">
        <v>6990</v>
      </c>
      <c r="D4478" s="20">
        <v>256.3</v>
      </c>
      <c r="E4478" s="19">
        <f>IFERROR(VLOOKUP(B4478,'Techno Systems'!B:D,3,0),"")</f>
        <v>256.3</v>
      </c>
      <c r="F4478" s="112">
        <f t="shared" si="507"/>
        <v>0</v>
      </c>
    </row>
    <row r="4479" spans="1:6" ht="75" customHeight="1">
      <c r="A4479" s="129"/>
      <c r="B4479" s="49" t="s">
        <v>6991</v>
      </c>
      <c r="C4479" s="18" t="s">
        <v>6992</v>
      </c>
      <c r="D4479" s="20">
        <v>370.7</v>
      </c>
      <c r="E4479" s="19">
        <f>IFERROR(VLOOKUP(B4479,'Techno Systems'!B:D,3,0),"")</f>
        <v>370.7</v>
      </c>
      <c r="F4479" s="112">
        <f t="shared" si="507"/>
        <v>0</v>
      </c>
    </row>
    <row r="4480" spans="1:6" ht="75" customHeight="1">
      <c r="A4480" s="129"/>
      <c r="B4480" s="49" t="s">
        <v>7846</v>
      </c>
      <c r="C4480" s="18" t="s">
        <v>7847</v>
      </c>
      <c r="D4480" s="20">
        <v>725.83</v>
      </c>
      <c r="E4480" s="19">
        <f>IFERROR(VLOOKUP(B4480,'Techno Systems'!B:D,3,0),"")</f>
        <v>725.83</v>
      </c>
      <c r="F4480" s="112">
        <f t="shared" si="507"/>
        <v>0</v>
      </c>
    </row>
    <row r="4481" spans="1:6" s="23" customFormat="1" ht="15" customHeight="1">
      <c r="A4481" s="128"/>
      <c r="B4481" s="206"/>
      <c r="C4481" s="6" t="s">
        <v>6993</v>
      </c>
      <c r="D4481" s="141"/>
      <c r="E4481" s="142"/>
      <c r="F4481" s="6"/>
    </row>
    <row r="4482" spans="1:6" ht="45" customHeight="1">
      <c r="A4482" s="129"/>
      <c r="B4482" s="49" t="s">
        <v>6985</v>
      </c>
      <c r="C4482" s="18" t="s">
        <v>6986</v>
      </c>
      <c r="D4482" s="20">
        <v>10.15</v>
      </c>
      <c r="E4482" s="19">
        <f>IFERROR(VLOOKUP(B4482,'Techno Systems'!B:D,3,0),"")</f>
        <v>10.15</v>
      </c>
      <c r="F4482" s="112">
        <f t="shared" ref="F4482:F4484" si="508">IFERROR(E4482/D4482-1,0)</f>
        <v>0</v>
      </c>
    </row>
    <row r="4483" spans="1:6" ht="45" customHeight="1">
      <c r="A4483" s="129"/>
      <c r="B4483" s="49" t="s">
        <v>10950</v>
      </c>
      <c r="C4483" s="18" t="s">
        <v>10951</v>
      </c>
      <c r="D4483" s="20">
        <v>10.25</v>
      </c>
      <c r="E4483" s="19">
        <f>IFERROR(VLOOKUP(B4483,'Techno Systems'!B:D,3,0),"")</f>
        <v>10.25</v>
      </c>
      <c r="F4483" s="112">
        <f t="shared" si="508"/>
        <v>0</v>
      </c>
    </row>
    <row r="4484" spans="1:6" ht="45" customHeight="1">
      <c r="A4484" s="129"/>
      <c r="B4484" s="49" t="s">
        <v>6987</v>
      </c>
      <c r="C4484" s="18" t="s">
        <v>6988</v>
      </c>
      <c r="D4484" s="20">
        <v>16</v>
      </c>
      <c r="E4484" s="19">
        <f>IFERROR(VLOOKUP(B4484,'Techno Systems'!B:D,3,0),"")</f>
        <v>16</v>
      </c>
      <c r="F4484" s="112">
        <f t="shared" si="508"/>
        <v>0</v>
      </c>
    </row>
    <row r="4485" spans="1:6" s="23" customFormat="1" ht="15" customHeight="1">
      <c r="A4485" s="128"/>
      <c r="B4485" s="206"/>
      <c r="C4485" s="6" t="s">
        <v>6053</v>
      </c>
      <c r="D4485" s="141"/>
      <c r="E4485" s="142"/>
      <c r="F4485" s="6"/>
    </row>
    <row r="4486" spans="1:6" ht="20.100000000000001" customHeight="1">
      <c r="A4486" s="129"/>
      <c r="B4486" s="49" t="s">
        <v>5726</v>
      </c>
      <c r="C4486" s="18" t="s">
        <v>6010</v>
      </c>
      <c r="D4486" s="20">
        <v>19.100000000000001</v>
      </c>
      <c r="E4486" s="19">
        <f>IFERROR(VLOOKUP(B4486,'Techno Systems'!B:D,3,0),"")</f>
        <v>19.100000000000001</v>
      </c>
      <c r="F4486" s="112">
        <f t="shared" ref="F4486:F4502" si="509">IFERROR(E4486/D4486-1,0)</f>
        <v>0</v>
      </c>
    </row>
    <row r="4487" spans="1:6" ht="20.100000000000001" customHeight="1">
      <c r="A4487" s="129"/>
      <c r="B4487" s="49" t="s">
        <v>5727</v>
      </c>
      <c r="C4487" s="18" t="s">
        <v>6011</v>
      </c>
      <c r="D4487" s="20">
        <v>28.72</v>
      </c>
      <c r="E4487" s="19">
        <f>IFERROR(VLOOKUP(B4487,'Techno Systems'!B:D,3,0),"")</f>
        <v>28.72</v>
      </c>
      <c r="F4487" s="112">
        <f t="shared" si="509"/>
        <v>0</v>
      </c>
    </row>
    <row r="4488" spans="1:6" ht="20.100000000000001" customHeight="1">
      <c r="A4488" s="129"/>
      <c r="B4488" s="49" t="s">
        <v>5728</v>
      </c>
      <c r="C4488" s="18" t="s">
        <v>6012</v>
      </c>
      <c r="D4488" s="20">
        <v>41.25</v>
      </c>
      <c r="E4488" s="19">
        <f>IFERROR(VLOOKUP(B4488,'Techno Systems'!B:D,3,0),"")</f>
        <v>41.25</v>
      </c>
      <c r="F4488" s="112">
        <f t="shared" si="509"/>
        <v>0</v>
      </c>
    </row>
    <row r="4489" spans="1:6" ht="20.100000000000001" customHeight="1">
      <c r="A4489" s="129"/>
      <c r="B4489" s="49" t="s">
        <v>7444</v>
      </c>
      <c r="C4489" s="18" t="s">
        <v>7445</v>
      </c>
      <c r="D4489" s="20">
        <v>56.26</v>
      </c>
      <c r="E4489" s="19">
        <f>IFERROR(VLOOKUP(B4489,'Techno Systems'!B:D,3,0),"")</f>
        <v>56.26</v>
      </c>
      <c r="F4489" s="112">
        <f t="shared" si="509"/>
        <v>0</v>
      </c>
    </row>
    <row r="4490" spans="1:6" ht="20.100000000000001" customHeight="1">
      <c r="A4490" s="129"/>
      <c r="B4490" s="49" t="s">
        <v>10948</v>
      </c>
      <c r="C4490" s="18" t="s">
        <v>10946</v>
      </c>
      <c r="D4490" s="20">
        <v>56.26</v>
      </c>
      <c r="E4490" s="19">
        <f>IFERROR(VLOOKUP(B4490,'Techno Systems'!B:D,3,0),"")</f>
        <v>56.26</v>
      </c>
      <c r="F4490" s="112">
        <f t="shared" si="509"/>
        <v>0</v>
      </c>
    </row>
    <row r="4491" spans="1:6" ht="20.100000000000001" customHeight="1">
      <c r="A4491" s="129"/>
      <c r="B4491" s="49" t="s">
        <v>10949</v>
      </c>
      <c r="C4491" s="18" t="s">
        <v>10947</v>
      </c>
      <c r="D4491" s="20">
        <v>56.26</v>
      </c>
      <c r="E4491" s="19">
        <f>IFERROR(VLOOKUP(B4491,'Techno Systems'!B:D,3,0),"")</f>
        <v>56.26</v>
      </c>
      <c r="F4491" s="112">
        <f t="shared" si="509"/>
        <v>0</v>
      </c>
    </row>
    <row r="4492" spans="1:6" ht="20.100000000000001" customHeight="1">
      <c r="A4492" s="129"/>
      <c r="B4492" s="49" t="s">
        <v>5729</v>
      </c>
      <c r="C4492" s="18" t="s">
        <v>6013</v>
      </c>
      <c r="D4492" s="20">
        <v>63.88</v>
      </c>
      <c r="E4492" s="19">
        <f>IFERROR(VLOOKUP(B4492,'Techno Systems'!B:D,3,0),"")</f>
        <v>63.88</v>
      </c>
      <c r="F4492" s="112">
        <f t="shared" si="509"/>
        <v>0</v>
      </c>
    </row>
    <row r="4493" spans="1:6" ht="20.100000000000001" customHeight="1">
      <c r="A4493" s="129"/>
      <c r="B4493" s="49" t="s">
        <v>5730</v>
      </c>
      <c r="C4493" s="18" t="s">
        <v>6014</v>
      </c>
      <c r="D4493" s="20">
        <v>103.47</v>
      </c>
      <c r="E4493" s="19">
        <f>IFERROR(VLOOKUP(B4493,'Techno Systems'!B:D,3,0),"")</f>
        <v>103.47</v>
      </c>
      <c r="F4493" s="112">
        <f t="shared" si="509"/>
        <v>0</v>
      </c>
    </row>
    <row r="4494" spans="1:6" ht="20.100000000000001" customHeight="1">
      <c r="A4494" s="129"/>
      <c r="B4494" s="49" t="s">
        <v>5731</v>
      </c>
      <c r="C4494" s="18" t="s">
        <v>6015</v>
      </c>
      <c r="D4494" s="20">
        <v>108</v>
      </c>
      <c r="E4494" s="19">
        <f>IFERROR(VLOOKUP(B4494,'Techno Systems'!B:D,3,0),"")</f>
        <v>108</v>
      </c>
      <c r="F4494" s="112">
        <f t="shared" si="509"/>
        <v>0</v>
      </c>
    </row>
    <row r="4495" spans="1:6" ht="20.100000000000001" customHeight="1">
      <c r="A4495" s="129"/>
      <c r="B4495" s="49" t="s">
        <v>5732</v>
      </c>
      <c r="C4495" s="18" t="s">
        <v>6016</v>
      </c>
      <c r="D4495" s="20">
        <v>108.6</v>
      </c>
      <c r="E4495" s="19">
        <f>IFERROR(VLOOKUP(B4495,'Techno Systems'!B:D,3,0),"")</f>
        <v>108.6</v>
      </c>
      <c r="F4495" s="112">
        <f t="shared" si="509"/>
        <v>0</v>
      </c>
    </row>
    <row r="4496" spans="1:6" ht="20.100000000000001" customHeight="1">
      <c r="A4496" s="129"/>
      <c r="B4496" s="49" t="s">
        <v>5733</v>
      </c>
      <c r="C4496" s="18" t="s">
        <v>6017</v>
      </c>
      <c r="D4496" s="20">
        <v>142.30000000000001</v>
      </c>
      <c r="E4496" s="19">
        <f>IFERROR(VLOOKUP(B4496,'Techno Systems'!B:D,3,0),"")</f>
        <v>142.30000000000001</v>
      </c>
      <c r="F4496" s="112">
        <f t="shared" si="509"/>
        <v>0</v>
      </c>
    </row>
    <row r="4497" spans="1:6" ht="20.100000000000001" customHeight="1">
      <c r="A4497" s="129"/>
      <c r="B4497" s="49" t="s">
        <v>5734</v>
      </c>
      <c r="C4497" s="18" t="s">
        <v>6018</v>
      </c>
      <c r="D4497" s="20">
        <v>161.77000000000001</v>
      </c>
      <c r="E4497" s="19">
        <f>IFERROR(VLOOKUP(B4497,'Techno Systems'!B:D,3,0),"")</f>
        <v>161.77000000000001</v>
      </c>
      <c r="F4497" s="112">
        <f t="shared" si="509"/>
        <v>0</v>
      </c>
    </row>
    <row r="4498" spans="1:6" ht="20.100000000000001" customHeight="1">
      <c r="A4498" s="129"/>
      <c r="B4498" s="49" t="s">
        <v>5735</v>
      </c>
      <c r="C4498" s="18" t="s">
        <v>6019</v>
      </c>
      <c r="D4498" s="20">
        <v>211.35</v>
      </c>
      <c r="E4498" s="19">
        <f>IFERROR(VLOOKUP(B4498,'Techno Systems'!B:D,3,0),"")</f>
        <v>211.35</v>
      </c>
      <c r="F4498" s="112">
        <f t="shared" si="509"/>
        <v>0</v>
      </c>
    </row>
    <row r="4499" spans="1:6" ht="20.100000000000001" customHeight="1">
      <c r="A4499" s="129"/>
      <c r="B4499" s="49" t="s">
        <v>7557</v>
      </c>
      <c r="C4499" s="18" t="s">
        <v>7558</v>
      </c>
      <c r="D4499" s="20">
        <v>228.52</v>
      </c>
      <c r="E4499" s="19">
        <f>IFERROR(VLOOKUP(B4499,'Techno Systems'!B:D,3,0),"")</f>
        <v>228.52</v>
      </c>
      <c r="F4499" s="112">
        <f t="shared" si="509"/>
        <v>0</v>
      </c>
    </row>
    <row r="4500" spans="1:6" ht="20.100000000000001" customHeight="1">
      <c r="A4500" s="129"/>
      <c r="B4500" s="49" t="s">
        <v>5736</v>
      </c>
      <c r="C4500" s="18" t="s">
        <v>6020</v>
      </c>
      <c r="D4500" s="20">
        <v>246.03</v>
      </c>
      <c r="E4500" s="19">
        <f>IFERROR(VLOOKUP(B4500,'Techno Systems'!B:D,3,0),"")</f>
        <v>246.03</v>
      </c>
      <c r="F4500" s="112">
        <f t="shared" si="509"/>
        <v>0</v>
      </c>
    </row>
    <row r="4501" spans="1:6" ht="20.100000000000001" customHeight="1">
      <c r="A4501" s="129"/>
      <c r="B4501" s="49" t="s">
        <v>5737</v>
      </c>
      <c r="C4501" s="18" t="s">
        <v>6021</v>
      </c>
      <c r="D4501" s="20">
        <v>386.83</v>
      </c>
      <c r="E4501" s="19">
        <f>IFERROR(VLOOKUP(B4501,'Techno Systems'!B:D,3,0),"")</f>
        <v>386.83</v>
      </c>
      <c r="F4501" s="112">
        <f t="shared" si="509"/>
        <v>0</v>
      </c>
    </row>
    <row r="4502" spans="1:6" ht="20.100000000000001" customHeight="1">
      <c r="A4502" s="129"/>
      <c r="B4502" s="49" t="s">
        <v>5738</v>
      </c>
      <c r="C4502" s="18" t="s">
        <v>6022</v>
      </c>
      <c r="D4502" s="20">
        <v>611.29</v>
      </c>
      <c r="E4502" s="19">
        <f>IFERROR(VLOOKUP(B4502,'Techno Systems'!B:D,3,0),"")</f>
        <v>611.29</v>
      </c>
      <c r="F4502" s="112">
        <f t="shared" si="509"/>
        <v>0</v>
      </c>
    </row>
    <row r="4503" spans="1:6" ht="20.100000000000001" customHeight="1">
      <c r="A4503" s="130"/>
      <c r="B4503" s="52"/>
      <c r="C4503" s="6" t="s">
        <v>10709</v>
      </c>
      <c r="D4503" s="8"/>
      <c r="E4503" s="10"/>
      <c r="F4503" s="5"/>
    </row>
    <row r="4504" spans="1:6" ht="20.100000000000001" customHeight="1">
      <c r="A4504" s="129"/>
      <c r="B4504" s="51" t="s">
        <v>10699</v>
      </c>
      <c r="C4504" s="18" t="s">
        <v>10700</v>
      </c>
      <c r="D4504" s="20">
        <v>143.08000000000001</v>
      </c>
      <c r="E4504" s="19">
        <f>IFERROR(VLOOKUP(B4504,'Techno Systems'!B:D,3,0),"")</f>
        <v>143.08000000000001</v>
      </c>
      <c r="F4504" s="112">
        <f t="shared" ref="F4504:F4508" si="510">IFERROR(E4504/D4504-1,0)</f>
        <v>0</v>
      </c>
    </row>
    <row r="4505" spans="1:6" ht="20.100000000000001" customHeight="1">
      <c r="A4505" s="129"/>
      <c r="B4505" s="51" t="s">
        <v>10701</v>
      </c>
      <c r="C4505" s="18" t="s">
        <v>10702</v>
      </c>
      <c r="D4505" s="20">
        <v>160.97</v>
      </c>
      <c r="E4505" s="19">
        <f>IFERROR(VLOOKUP(B4505,'Techno Systems'!B:D,3,0),"")</f>
        <v>160.97</v>
      </c>
      <c r="F4505" s="112">
        <f t="shared" si="510"/>
        <v>0</v>
      </c>
    </row>
    <row r="4506" spans="1:6" ht="20.100000000000001" customHeight="1">
      <c r="A4506" s="129"/>
      <c r="B4506" s="51" t="s">
        <v>10703</v>
      </c>
      <c r="C4506" s="18" t="s">
        <v>10704</v>
      </c>
      <c r="D4506" s="20">
        <v>178.86</v>
      </c>
      <c r="E4506" s="19">
        <f>IFERROR(VLOOKUP(B4506,'Techno Systems'!B:D,3,0),"")</f>
        <v>178.86</v>
      </c>
      <c r="F4506" s="112">
        <f t="shared" si="510"/>
        <v>0</v>
      </c>
    </row>
    <row r="4507" spans="1:6" ht="20.100000000000001" customHeight="1">
      <c r="A4507" s="129"/>
      <c r="B4507" s="51" t="s">
        <v>10705</v>
      </c>
      <c r="C4507" s="18" t="s">
        <v>10706</v>
      </c>
      <c r="D4507" s="20">
        <v>178.86</v>
      </c>
      <c r="E4507" s="19">
        <f>IFERROR(VLOOKUP(B4507,'Techno Systems'!B:D,3,0),"")</f>
        <v>178.86</v>
      </c>
      <c r="F4507" s="112">
        <f t="shared" si="510"/>
        <v>0</v>
      </c>
    </row>
    <row r="4508" spans="1:6" ht="20.100000000000001" customHeight="1">
      <c r="A4508" s="129"/>
      <c r="B4508" s="51" t="s">
        <v>10707</v>
      </c>
      <c r="C4508" s="18" t="s">
        <v>10708</v>
      </c>
      <c r="D4508" s="20">
        <v>179</v>
      </c>
      <c r="E4508" s="19">
        <f>IFERROR(VLOOKUP(B4508,'Techno Systems'!B:D,3,0),"")</f>
        <v>179</v>
      </c>
      <c r="F4508" s="112">
        <f t="shared" si="510"/>
        <v>0</v>
      </c>
    </row>
    <row r="4509" spans="1:6" s="23" customFormat="1" ht="15" customHeight="1">
      <c r="A4509" s="128"/>
      <c r="B4509" s="97"/>
      <c r="C4509" s="9" t="s">
        <v>8336</v>
      </c>
      <c r="D4509" s="141"/>
      <c r="E4509" s="142"/>
      <c r="F4509" s="6"/>
    </row>
    <row r="4510" spans="1:6" ht="24.95" customHeight="1">
      <c r="A4510" s="129"/>
      <c r="B4510" s="84" t="s">
        <v>8211</v>
      </c>
      <c r="C4510" s="18" t="s">
        <v>8212</v>
      </c>
      <c r="D4510" s="20">
        <v>237.93</v>
      </c>
      <c r="E4510" s="19">
        <f>IFERROR(VLOOKUP(B4510,'Techno Systems'!B:D,3,0),"")</f>
        <v>237.93</v>
      </c>
      <c r="F4510" s="112">
        <f t="shared" ref="F4510:F4513" si="511">IFERROR(E4510/D4510-1,0)</f>
        <v>0</v>
      </c>
    </row>
    <row r="4511" spans="1:6" ht="24.95" customHeight="1">
      <c r="A4511" s="129"/>
      <c r="B4511" s="84" t="s">
        <v>8213</v>
      </c>
      <c r="C4511" s="18" t="s">
        <v>8214</v>
      </c>
      <c r="D4511" s="20">
        <v>509.85</v>
      </c>
      <c r="E4511" s="19">
        <f>IFERROR(VLOOKUP(B4511,'Techno Systems'!B:D,3,0),"")</f>
        <v>509.85</v>
      </c>
      <c r="F4511" s="112">
        <f t="shared" si="511"/>
        <v>0</v>
      </c>
    </row>
    <row r="4512" spans="1:6" ht="24.95" customHeight="1">
      <c r="A4512" s="129"/>
      <c r="B4512" s="84" t="s">
        <v>8215</v>
      </c>
      <c r="C4512" s="18" t="s">
        <v>8216</v>
      </c>
      <c r="D4512" s="20">
        <v>1246.3</v>
      </c>
      <c r="E4512" s="19">
        <f>IFERROR(VLOOKUP(B4512,'Techno Systems'!B:D,3,0),"")</f>
        <v>1246.3</v>
      </c>
      <c r="F4512" s="112">
        <f t="shared" si="511"/>
        <v>0</v>
      </c>
    </row>
    <row r="4513" spans="1:6" ht="24.95" customHeight="1">
      <c r="A4513" s="129"/>
      <c r="B4513" s="84" t="s">
        <v>8217</v>
      </c>
      <c r="C4513" s="18" t="s">
        <v>8218</v>
      </c>
      <c r="D4513" s="20">
        <v>2379.3000000000002</v>
      </c>
      <c r="E4513" s="19">
        <f>IFERROR(VLOOKUP(B4513,'Techno Systems'!B:D,3,0),"")</f>
        <v>2379.3000000000002</v>
      </c>
      <c r="F4513" s="112">
        <f t="shared" si="511"/>
        <v>0</v>
      </c>
    </row>
    <row r="4514" spans="1:6" s="23" customFormat="1" ht="15" customHeight="1">
      <c r="A4514" s="128"/>
      <c r="B4514" s="206"/>
      <c r="C4514" s="6" t="s">
        <v>6980</v>
      </c>
      <c r="D4514" s="141"/>
      <c r="E4514" s="142"/>
      <c r="F4514" s="6"/>
    </row>
    <row r="4515" spans="1:6" ht="24.95" customHeight="1">
      <c r="A4515" s="129"/>
      <c r="B4515" s="49" t="s">
        <v>6981</v>
      </c>
      <c r="C4515" s="18" t="s">
        <v>6982</v>
      </c>
      <c r="D4515" s="20">
        <v>42.540000000000006</v>
      </c>
      <c r="E4515" s="19">
        <f>IFERROR(VLOOKUP(B4515,'Techno Systems'!B:D,3,0),"")</f>
        <v>42.540000000000006</v>
      </c>
      <c r="F4515" s="112">
        <f t="shared" ref="F4515:F4516" si="512">IFERROR(E4515/D4515-1,0)</f>
        <v>0</v>
      </c>
    </row>
    <row r="4516" spans="1:6" ht="24.95" customHeight="1">
      <c r="A4516" s="129"/>
      <c r="B4516" s="49" t="s">
        <v>6983</v>
      </c>
      <c r="C4516" s="18" t="s">
        <v>6984</v>
      </c>
      <c r="D4516" s="20">
        <v>57.4</v>
      </c>
      <c r="E4516" s="19">
        <f>IFERROR(VLOOKUP(B4516,'Techno Systems'!B:D,3,0),"")</f>
        <v>57.4</v>
      </c>
      <c r="F4516" s="112">
        <f t="shared" si="512"/>
        <v>0</v>
      </c>
    </row>
    <row r="4517" spans="1:6" s="23" customFormat="1" ht="15" customHeight="1">
      <c r="A4517" s="128"/>
      <c r="B4517" s="206"/>
      <c r="C4517" s="6" t="s">
        <v>6091</v>
      </c>
      <c r="D4517" s="141"/>
      <c r="E4517" s="142"/>
      <c r="F4517" s="6"/>
    </row>
    <row r="4518" spans="1:6" ht="24.95" customHeight="1">
      <c r="A4518" s="129"/>
      <c r="B4518" s="49" t="s">
        <v>5993</v>
      </c>
      <c r="C4518" s="18" t="s">
        <v>5994</v>
      </c>
      <c r="D4518" s="20">
        <v>49.76</v>
      </c>
      <c r="E4518" s="19">
        <f>IFERROR(VLOOKUP(B4518,'Techno Systems'!B:D,3,0),"")</f>
        <v>49.76</v>
      </c>
      <c r="F4518" s="112">
        <f t="shared" ref="F4518:F4520" si="513">IFERROR(E4518/D4518-1,0)</f>
        <v>0</v>
      </c>
    </row>
    <row r="4519" spans="1:6" ht="24.95" customHeight="1">
      <c r="A4519" s="129"/>
      <c r="B4519" s="49" t="s">
        <v>5995</v>
      </c>
      <c r="C4519" s="18" t="s">
        <v>5996</v>
      </c>
      <c r="D4519" s="20">
        <v>62.45</v>
      </c>
      <c r="E4519" s="19">
        <f>IFERROR(VLOOKUP(B4519,'Techno Systems'!B:D,3,0),"")</f>
        <v>62.45</v>
      </c>
      <c r="F4519" s="112">
        <f t="shared" si="513"/>
        <v>0</v>
      </c>
    </row>
    <row r="4520" spans="1:6" ht="24.95" customHeight="1">
      <c r="A4520" s="129"/>
      <c r="B4520" s="49" t="s">
        <v>5997</v>
      </c>
      <c r="C4520" s="115" t="s">
        <v>6234</v>
      </c>
      <c r="D4520" s="20">
        <v>86.71</v>
      </c>
      <c r="E4520" s="19">
        <f>IFERROR(VLOOKUP(B4520,'Techno Systems'!B:D,3,0),"")</f>
        <v>86.71</v>
      </c>
      <c r="F4520" s="112">
        <f t="shared" si="513"/>
        <v>0</v>
      </c>
    </row>
    <row r="4521" spans="1:6" s="23" customFormat="1" ht="15" customHeight="1">
      <c r="A4521" s="128"/>
      <c r="B4521" s="206"/>
      <c r="C4521" s="6" t="s">
        <v>6052</v>
      </c>
      <c r="D4521" s="141"/>
      <c r="E4521" s="142"/>
      <c r="F4521" s="6"/>
    </row>
    <row r="4522" spans="1:6" ht="24.95" customHeight="1">
      <c r="A4522" s="129"/>
      <c r="B4522" s="49" t="s">
        <v>6004</v>
      </c>
      <c r="C4522" s="18" t="s">
        <v>6005</v>
      </c>
      <c r="D4522" s="20">
        <v>162.54</v>
      </c>
      <c r="E4522" s="19">
        <f>IFERROR(VLOOKUP(B4522,'Techno Systems'!B:D,3,0),"")</f>
        <v>162.54</v>
      </c>
      <c r="F4522" s="112">
        <f t="shared" ref="F4522:F4524" si="514">IFERROR(E4522/D4522-1,0)</f>
        <v>0</v>
      </c>
    </row>
    <row r="4523" spans="1:6" ht="24.95" customHeight="1">
      <c r="A4523" s="129"/>
      <c r="B4523" s="49" t="s">
        <v>6006</v>
      </c>
      <c r="C4523" s="18" t="s">
        <v>6007</v>
      </c>
      <c r="D4523" s="20">
        <v>219.78</v>
      </c>
      <c r="E4523" s="19">
        <f>IFERROR(VLOOKUP(B4523,'Techno Systems'!B:D,3,0),"")</f>
        <v>219.78</v>
      </c>
      <c r="F4523" s="112">
        <f t="shared" si="514"/>
        <v>0</v>
      </c>
    </row>
    <row r="4524" spans="1:6" ht="24.95" customHeight="1">
      <c r="A4524" s="129"/>
      <c r="B4524" s="49" t="s">
        <v>6008</v>
      </c>
      <c r="C4524" s="18" t="s">
        <v>6009</v>
      </c>
      <c r="D4524" s="20">
        <v>281.08999999999997</v>
      </c>
      <c r="E4524" s="19">
        <f>IFERROR(VLOOKUP(B4524,'Techno Systems'!B:D,3,0),"")</f>
        <v>281.08999999999997</v>
      </c>
      <c r="F4524" s="112">
        <f t="shared" si="514"/>
        <v>0</v>
      </c>
    </row>
    <row r="4525" spans="1:6" s="23" customFormat="1" ht="15" customHeight="1">
      <c r="A4525" s="128"/>
      <c r="B4525" s="206"/>
      <c r="C4525" s="6" t="s">
        <v>6051</v>
      </c>
      <c r="D4525" s="141"/>
      <c r="E4525" s="142"/>
      <c r="F4525" s="6"/>
    </row>
    <row r="4526" spans="1:6" ht="24.95" customHeight="1">
      <c r="A4526" s="129"/>
      <c r="B4526" s="49" t="s">
        <v>5998</v>
      </c>
      <c r="C4526" s="18" t="s">
        <v>5999</v>
      </c>
      <c r="D4526" s="20">
        <v>162.54</v>
      </c>
      <c r="E4526" s="19">
        <f>IFERROR(VLOOKUP(B4526,'Techno Systems'!B:D,3,0),"")</f>
        <v>162.54</v>
      </c>
      <c r="F4526" s="112">
        <f t="shared" ref="F4526:F4528" si="515">IFERROR(E4526/D4526-1,0)</f>
        <v>0</v>
      </c>
    </row>
    <row r="4527" spans="1:6" ht="24.95" customHeight="1">
      <c r="A4527" s="129"/>
      <c r="B4527" s="49" t="s">
        <v>6000</v>
      </c>
      <c r="C4527" s="18" t="s">
        <v>6001</v>
      </c>
      <c r="D4527" s="20">
        <v>219.78</v>
      </c>
      <c r="E4527" s="19">
        <f>IFERROR(VLOOKUP(B4527,'Techno Systems'!B:D,3,0),"")</f>
        <v>219.78</v>
      </c>
      <c r="F4527" s="112">
        <f t="shared" si="515"/>
        <v>0</v>
      </c>
    </row>
    <row r="4528" spans="1:6" ht="24.95" customHeight="1">
      <c r="A4528" s="129"/>
      <c r="B4528" s="49" t="s">
        <v>6002</v>
      </c>
      <c r="C4528" s="18" t="s">
        <v>6003</v>
      </c>
      <c r="D4528" s="20">
        <v>281.08999999999997</v>
      </c>
      <c r="E4528" s="19">
        <f>IFERROR(VLOOKUP(B4528,'Techno Systems'!B:D,3,0),"")</f>
        <v>281.08999999999997</v>
      </c>
      <c r="F4528" s="112">
        <f t="shared" si="515"/>
        <v>0</v>
      </c>
    </row>
    <row r="4529" spans="1:6" s="23" customFormat="1" ht="15" customHeight="1">
      <c r="A4529" s="128"/>
      <c r="B4529" s="206"/>
      <c r="C4529" s="6" t="s">
        <v>6050</v>
      </c>
      <c r="D4529" s="141"/>
      <c r="E4529" s="142"/>
      <c r="F4529" s="6"/>
    </row>
    <row r="4530" spans="1:6" ht="17.100000000000001" customHeight="1">
      <c r="A4530" s="129"/>
      <c r="B4530" s="49" t="s">
        <v>5753</v>
      </c>
      <c r="C4530" s="18" t="s">
        <v>5754</v>
      </c>
      <c r="D4530" s="20">
        <v>170.94</v>
      </c>
      <c r="E4530" s="19">
        <f>IFERROR(VLOOKUP(B4530,'Techno Systems'!B:D,3,0),"")</f>
        <v>170.94</v>
      </c>
      <c r="F4530" s="112">
        <f t="shared" ref="F4530:F4536" si="516">IFERROR(E4530/D4530-1,0)</f>
        <v>0</v>
      </c>
    </row>
    <row r="4531" spans="1:6" ht="17.100000000000001" customHeight="1">
      <c r="A4531" s="129"/>
      <c r="B4531" s="49" t="s">
        <v>5755</v>
      </c>
      <c r="C4531" s="18" t="s">
        <v>5756</v>
      </c>
      <c r="D4531" s="20">
        <v>185.85</v>
      </c>
      <c r="E4531" s="19">
        <f>IFERROR(VLOOKUP(B4531,'Techno Systems'!B:D,3,0),"")</f>
        <v>185.85</v>
      </c>
      <c r="F4531" s="112">
        <f t="shared" si="516"/>
        <v>0</v>
      </c>
    </row>
    <row r="4532" spans="1:6" ht="17.100000000000001" customHeight="1">
      <c r="A4532" s="129"/>
      <c r="B4532" s="49" t="s">
        <v>5757</v>
      </c>
      <c r="C4532" s="18" t="s">
        <v>5758</v>
      </c>
      <c r="D4532" s="20">
        <v>245.7</v>
      </c>
      <c r="E4532" s="19">
        <f>IFERROR(VLOOKUP(B4532,'Techno Systems'!B:D,3,0),"")</f>
        <v>245.7</v>
      </c>
      <c r="F4532" s="112">
        <f t="shared" si="516"/>
        <v>0</v>
      </c>
    </row>
    <row r="4533" spans="1:6" ht="17.100000000000001" customHeight="1">
      <c r="A4533" s="129"/>
      <c r="B4533" s="49" t="s">
        <v>5759</v>
      </c>
      <c r="C4533" s="18" t="s">
        <v>5760</v>
      </c>
      <c r="D4533" s="20">
        <v>334.15</v>
      </c>
      <c r="E4533" s="19">
        <f>IFERROR(VLOOKUP(B4533,'Techno Systems'!B:D,3,0),"")</f>
        <v>334.15</v>
      </c>
      <c r="F4533" s="112">
        <f t="shared" si="516"/>
        <v>0</v>
      </c>
    </row>
    <row r="4534" spans="1:6" ht="17.100000000000001" customHeight="1">
      <c r="A4534" s="129"/>
      <c r="B4534" s="49" t="s">
        <v>5761</v>
      </c>
      <c r="C4534" s="18" t="s">
        <v>5762</v>
      </c>
      <c r="D4534" s="20">
        <v>465.6</v>
      </c>
      <c r="E4534" s="19">
        <f>IFERROR(VLOOKUP(B4534,'Techno Systems'!B:D,3,0),"")</f>
        <v>465.6</v>
      </c>
      <c r="F4534" s="112">
        <f t="shared" si="516"/>
        <v>0</v>
      </c>
    </row>
    <row r="4535" spans="1:6" ht="17.100000000000001" customHeight="1">
      <c r="A4535" s="129"/>
      <c r="B4535" s="49" t="s">
        <v>5763</v>
      </c>
      <c r="C4535" s="18" t="s">
        <v>5764</v>
      </c>
      <c r="D4535" s="20">
        <v>570.78</v>
      </c>
      <c r="E4535" s="19">
        <f>IFERROR(VLOOKUP(B4535,'Techno Systems'!B:D,3,0),"")</f>
        <v>570.78</v>
      </c>
      <c r="F4535" s="112">
        <f t="shared" si="516"/>
        <v>0</v>
      </c>
    </row>
    <row r="4536" spans="1:6" ht="17.100000000000001" customHeight="1">
      <c r="A4536" s="129"/>
      <c r="B4536" s="49" t="s">
        <v>5765</v>
      </c>
      <c r="C4536" s="18" t="s">
        <v>5766</v>
      </c>
      <c r="D4536" s="20">
        <v>775</v>
      </c>
      <c r="E4536" s="19">
        <f>IFERROR(VLOOKUP(B4536,'Techno Systems'!B:D,3,0),"")</f>
        <v>775</v>
      </c>
      <c r="F4536" s="112">
        <f t="shared" si="516"/>
        <v>0</v>
      </c>
    </row>
    <row r="4537" spans="1:6" s="23" customFormat="1" ht="17.100000000000001" customHeight="1">
      <c r="A4537" s="128"/>
      <c r="B4537" s="206"/>
      <c r="C4537" s="6" t="s">
        <v>6049</v>
      </c>
      <c r="D4537" s="141"/>
      <c r="E4537" s="142"/>
      <c r="F4537" s="6"/>
    </row>
    <row r="4538" spans="1:6" ht="17.100000000000001" customHeight="1">
      <c r="A4538" s="129"/>
      <c r="B4538" s="49" t="s">
        <v>5739</v>
      </c>
      <c r="C4538" s="18" t="s">
        <v>5740</v>
      </c>
      <c r="D4538" s="20">
        <v>170.94</v>
      </c>
      <c r="E4538" s="19">
        <f>IFERROR(VLOOKUP(B4538,'Techno Systems'!B:D,3,0),"")</f>
        <v>170.94</v>
      </c>
      <c r="F4538" s="112">
        <f t="shared" ref="F4538:F4544" si="517">IFERROR(E4538/D4538-1,0)</f>
        <v>0</v>
      </c>
    </row>
    <row r="4539" spans="1:6" ht="17.100000000000001" customHeight="1">
      <c r="A4539" s="129"/>
      <c r="B4539" s="49" t="s">
        <v>5741</v>
      </c>
      <c r="C4539" s="18" t="s">
        <v>5742</v>
      </c>
      <c r="D4539" s="20">
        <v>204.44</v>
      </c>
      <c r="E4539" s="19">
        <f>IFERROR(VLOOKUP(B4539,'Techno Systems'!B:D,3,0),"")</f>
        <v>204.44</v>
      </c>
      <c r="F4539" s="112">
        <f t="shared" si="517"/>
        <v>0</v>
      </c>
    </row>
    <row r="4540" spans="1:6" ht="17.100000000000001" customHeight="1">
      <c r="A4540" s="129"/>
      <c r="B4540" s="49" t="s">
        <v>5743</v>
      </c>
      <c r="C4540" s="18" t="s">
        <v>5744</v>
      </c>
      <c r="D4540" s="20">
        <v>245.7</v>
      </c>
      <c r="E4540" s="19">
        <f>IFERROR(VLOOKUP(B4540,'Techno Systems'!B:D,3,0),"")</f>
        <v>245.7</v>
      </c>
      <c r="F4540" s="112">
        <f t="shared" si="517"/>
        <v>0</v>
      </c>
    </row>
    <row r="4541" spans="1:6" ht="17.100000000000001" customHeight="1">
      <c r="A4541" s="129"/>
      <c r="B4541" s="49" t="s">
        <v>5745</v>
      </c>
      <c r="C4541" s="18" t="s">
        <v>5746</v>
      </c>
      <c r="D4541" s="20">
        <v>334.15</v>
      </c>
      <c r="E4541" s="19">
        <f>IFERROR(VLOOKUP(B4541,'Techno Systems'!B:D,3,0),"")</f>
        <v>334.15</v>
      </c>
      <c r="F4541" s="112">
        <f t="shared" si="517"/>
        <v>0</v>
      </c>
    </row>
    <row r="4542" spans="1:6" ht="17.100000000000001" customHeight="1">
      <c r="A4542" s="129"/>
      <c r="B4542" s="49" t="s">
        <v>5747</v>
      </c>
      <c r="C4542" s="18" t="s">
        <v>5748</v>
      </c>
      <c r="D4542" s="20">
        <v>468.51</v>
      </c>
      <c r="E4542" s="19">
        <f>IFERROR(VLOOKUP(B4542,'Techno Systems'!B:D,3,0),"")</f>
        <v>468.51</v>
      </c>
      <c r="F4542" s="112">
        <f t="shared" si="517"/>
        <v>0</v>
      </c>
    </row>
    <row r="4543" spans="1:6" ht="17.100000000000001" customHeight="1">
      <c r="A4543" s="129"/>
      <c r="B4543" s="49" t="s">
        <v>5749</v>
      </c>
      <c r="C4543" s="18" t="s">
        <v>5750</v>
      </c>
      <c r="D4543" s="20">
        <v>570.78</v>
      </c>
      <c r="E4543" s="19">
        <f>IFERROR(VLOOKUP(B4543,'Techno Systems'!B:D,3,0),"")</f>
        <v>570.78</v>
      </c>
      <c r="F4543" s="112">
        <f t="shared" si="517"/>
        <v>0</v>
      </c>
    </row>
    <row r="4544" spans="1:6" ht="17.100000000000001" customHeight="1">
      <c r="A4544" s="129"/>
      <c r="B4544" s="49" t="s">
        <v>5751</v>
      </c>
      <c r="C4544" s="18" t="s">
        <v>5752</v>
      </c>
      <c r="D4544" s="20">
        <v>775</v>
      </c>
      <c r="E4544" s="19">
        <f>IFERROR(VLOOKUP(B4544,'Techno Systems'!B:D,3,0),"")</f>
        <v>775</v>
      </c>
      <c r="F4544" s="112">
        <f t="shared" si="517"/>
        <v>0</v>
      </c>
    </row>
    <row r="4545" spans="1:6" s="23" customFormat="1" ht="15" customHeight="1">
      <c r="A4545" s="128"/>
      <c r="B4545" s="206"/>
      <c r="C4545" s="6" t="s">
        <v>7008</v>
      </c>
      <c r="D4545" s="141"/>
      <c r="E4545" s="142"/>
      <c r="F4545" s="6"/>
    </row>
    <row r="4546" spans="1:6" ht="17.100000000000001" customHeight="1">
      <c r="A4546" s="129"/>
      <c r="B4546" s="49" t="s">
        <v>6996</v>
      </c>
      <c r="C4546" s="18" t="s">
        <v>6997</v>
      </c>
      <c r="D4546" s="20">
        <v>251.11</v>
      </c>
      <c r="E4546" s="19">
        <f>IFERROR(VLOOKUP(B4546,'Techno Systems'!B:D,3,0),"")</f>
        <v>251.11</v>
      </c>
      <c r="F4546" s="112">
        <f t="shared" ref="F4546:F4551" si="518">IFERROR(E4546/D4546-1,0)</f>
        <v>0</v>
      </c>
    </row>
    <row r="4547" spans="1:6" ht="17.100000000000001" customHeight="1">
      <c r="A4547" s="129"/>
      <c r="B4547" s="49" t="s">
        <v>6998</v>
      </c>
      <c r="C4547" s="18" t="s">
        <v>6999</v>
      </c>
      <c r="D4547" s="20">
        <v>358.23</v>
      </c>
      <c r="E4547" s="19">
        <f>IFERROR(VLOOKUP(B4547,'Techno Systems'!B:D,3,0),"")</f>
        <v>358.23</v>
      </c>
      <c r="F4547" s="112">
        <f t="shared" si="518"/>
        <v>0</v>
      </c>
    </row>
    <row r="4548" spans="1:6" ht="17.100000000000001" customHeight="1">
      <c r="A4548" s="129"/>
      <c r="B4548" s="49" t="s">
        <v>7000</v>
      </c>
      <c r="C4548" s="18" t="s">
        <v>7001</v>
      </c>
      <c r="D4548" s="20">
        <v>522.49</v>
      </c>
      <c r="E4548" s="19">
        <f>IFERROR(VLOOKUP(B4548,'Techno Systems'!B:D,3,0),"")</f>
        <v>522.49</v>
      </c>
      <c r="F4548" s="112">
        <f t="shared" si="518"/>
        <v>0</v>
      </c>
    </row>
    <row r="4549" spans="1:6" ht="17.100000000000001" customHeight="1">
      <c r="A4549" s="129"/>
      <c r="B4549" s="49" t="s">
        <v>7002</v>
      </c>
      <c r="C4549" s="18" t="s">
        <v>7003</v>
      </c>
      <c r="D4549" s="20">
        <v>655.57</v>
      </c>
      <c r="E4549" s="19">
        <f>IFERROR(VLOOKUP(B4549,'Techno Systems'!B:D,3,0),"")</f>
        <v>655.57</v>
      </c>
      <c r="F4549" s="112">
        <f t="shared" si="518"/>
        <v>0</v>
      </c>
    </row>
    <row r="4550" spans="1:6" ht="17.100000000000001" customHeight="1">
      <c r="A4550" s="129"/>
      <c r="B4550" s="49" t="s">
        <v>7004</v>
      </c>
      <c r="C4550" s="18" t="s">
        <v>7005</v>
      </c>
      <c r="D4550" s="20">
        <v>800.68</v>
      </c>
      <c r="E4550" s="19">
        <f>IFERROR(VLOOKUP(B4550,'Techno Systems'!B:D,3,0),"")</f>
        <v>800.68</v>
      </c>
      <c r="F4550" s="112">
        <f t="shared" si="518"/>
        <v>0</v>
      </c>
    </row>
    <row r="4551" spans="1:6" ht="17.100000000000001" customHeight="1">
      <c r="A4551" s="129"/>
      <c r="B4551" s="49" t="s">
        <v>7006</v>
      </c>
      <c r="C4551" s="18" t="s">
        <v>7007</v>
      </c>
      <c r="D4551" s="20">
        <v>962.55</v>
      </c>
      <c r="E4551" s="19">
        <f>IFERROR(VLOOKUP(B4551,'Techno Systems'!B:D,3,0),"")</f>
        <v>962.55</v>
      </c>
      <c r="F4551" s="112">
        <f t="shared" si="518"/>
        <v>0</v>
      </c>
    </row>
    <row r="4552" spans="1:6" s="23" customFormat="1" ht="15" customHeight="1">
      <c r="A4552" s="128"/>
      <c r="B4552" s="206"/>
      <c r="C4552" s="6" t="s">
        <v>10606</v>
      </c>
      <c r="D4552" s="141"/>
      <c r="E4552" s="142"/>
      <c r="F4552" s="6"/>
    </row>
    <row r="4553" spans="1:6" ht="17.100000000000001" customHeight="1">
      <c r="A4553" s="129"/>
      <c r="B4553" s="49" t="s">
        <v>7148</v>
      </c>
      <c r="C4553" s="18" t="s">
        <v>7463</v>
      </c>
      <c r="D4553" s="20">
        <v>268.27999999999997</v>
      </c>
      <c r="E4553" s="19">
        <f>IFERROR(VLOOKUP(B4553,'Techno Systems'!B:D,3,0),"")</f>
        <v>268.27999999999997</v>
      </c>
      <c r="F4553" s="112">
        <f t="shared" ref="F4553:F4556" si="519">IFERROR(E4553/D4553-1,0)</f>
        <v>0</v>
      </c>
    </row>
    <row r="4554" spans="1:6" ht="17.100000000000001" customHeight="1">
      <c r="A4554" s="129"/>
      <c r="B4554" s="49" t="s">
        <v>7193</v>
      </c>
      <c r="C4554" s="18" t="s">
        <v>7462</v>
      </c>
      <c r="D4554" s="20">
        <v>357.71</v>
      </c>
      <c r="E4554" s="19">
        <f>IFERROR(VLOOKUP(B4554,'Techno Systems'!B:D,3,0),"")</f>
        <v>357.71</v>
      </c>
      <c r="F4554" s="112">
        <f t="shared" si="519"/>
        <v>0</v>
      </c>
    </row>
    <row r="4555" spans="1:6" ht="17.100000000000001" customHeight="1">
      <c r="A4555" s="129"/>
      <c r="B4555" s="49" t="s">
        <v>7372</v>
      </c>
      <c r="C4555" s="18" t="s">
        <v>7464</v>
      </c>
      <c r="D4555" s="20">
        <v>447.14</v>
      </c>
      <c r="E4555" s="19">
        <f>IFERROR(VLOOKUP(B4555,'Techno Systems'!B:D,3,0),"")</f>
        <v>447.14</v>
      </c>
      <c r="F4555" s="112">
        <f t="shared" si="519"/>
        <v>0</v>
      </c>
    </row>
    <row r="4556" spans="1:6" ht="17.100000000000001" customHeight="1">
      <c r="A4556" s="129"/>
      <c r="B4556" s="49" t="s">
        <v>7163</v>
      </c>
      <c r="C4556" s="18" t="s">
        <v>7465</v>
      </c>
      <c r="D4556" s="20">
        <v>547.66</v>
      </c>
      <c r="E4556" s="19">
        <f>IFERROR(VLOOKUP(B4556,'Techno Systems'!B:D,3,0),"")</f>
        <v>547.66</v>
      </c>
      <c r="F4556" s="112">
        <f t="shared" si="519"/>
        <v>0</v>
      </c>
    </row>
    <row r="4557" spans="1:6" s="23" customFormat="1" ht="15" customHeight="1">
      <c r="A4557" s="128"/>
      <c r="B4557" s="206"/>
      <c r="C4557" s="6" t="s">
        <v>6909</v>
      </c>
      <c r="D4557" s="141"/>
      <c r="E4557" s="142"/>
      <c r="F4557" s="6"/>
    </row>
    <row r="4558" spans="1:6" ht="15" customHeight="1">
      <c r="A4558" s="129"/>
      <c r="B4558" s="49" t="s">
        <v>6901</v>
      </c>
      <c r="C4558" s="18" t="s">
        <v>9935</v>
      </c>
      <c r="D4558" s="20">
        <v>1512.5</v>
      </c>
      <c r="E4558" s="19">
        <f>IFERROR(VLOOKUP(B4558,'Techno Systems'!B:D,3,0),"")</f>
        <v>1512.5</v>
      </c>
      <c r="F4558" s="112">
        <f t="shared" ref="F4558:F4565" si="520">IFERROR(E4558/D4558-1,0)</f>
        <v>0</v>
      </c>
    </row>
    <row r="4559" spans="1:6" ht="15" customHeight="1">
      <c r="A4559" s="129"/>
      <c r="B4559" s="49" t="s">
        <v>6902</v>
      </c>
      <c r="C4559" s="18" t="s">
        <v>9943</v>
      </c>
      <c r="D4559" s="20">
        <v>2112.94</v>
      </c>
      <c r="E4559" s="19">
        <f>IFERROR(VLOOKUP(B4559,'Techno Systems'!B:D,3,0),"")</f>
        <v>2112.94</v>
      </c>
      <c r="F4559" s="112">
        <f t="shared" si="520"/>
        <v>0</v>
      </c>
    </row>
    <row r="4560" spans="1:6" ht="15" customHeight="1">
      <c r="A4560" s="129"/>
      <c r="B4560" s="49" t="s">
        <v>6903</v>
      </c>
      <c r="C4560" s="18" t="s">
        <v>9941</v>
      </c>
      <c r="D4560" s="20">
        <v>2628.19</v>
      </c>
      <c r="E4560" s="19">
        <f>IFERROR(VLOOKUP(B4560,'Techno Systems'!B:D,3,0),"")</f>
        <v>2628.19</v>
      </c>
      <c r="F4560" s="112">
        <f t="shared" si="520"/>
        <v>0</v>
      </c>
    </row>
    <row r="4561" spans="1:6" ht="15" customHeight="1">
      <c r="A4561" s="129"/>
      <c r="B4561" s="49" t="s">
        <v>6904</v>
      </c>
      <c r="C4561" s="18" t="s">
        <v>10016</v>
      </c>
      <c r="D4561" s="20">
        <v>3169.41</v>
      </c>
      <c r="E4561" s="19">
        <f>IFERROR(VLOOKUP(B4561,'Techno Systems'!B:D,3,0),"")</f>
        <v>3169.41</v>
      </c>
      <c r="F4561" s="112">
        <f t="shared" si="520"/>
        <v>0</v>
      </c>
    </row>
    <row r="4562" spans="1:6" ht="15" customHeight="1">
      <c r="A4562" s="129"/>
      <c r="B4562" s="49" t="s">
        <v>6905</v>
      </c>
      <c r="C4562" s="18" t="s">
        <v>9939</v>
      </c>
      <c r="D4562" s="20">
        <v>1678.62</v>
      </c>
      <c r="E4562" s="19">
        <f>IFERROR(VLOOKUP(B4562,'Techno Systems'!B:D,3,0),"")</f>
        <v>1678.62</v>
      </c>
      <c r="F4562" s="112">
        <f t="shared" si="520"/>
        <v>0</v>
      </c>
    </row>
    <row r="4563" spans="1:6" ht="15" customHeight="1">
      <c r="A4563" s="129"/>
      <c r="B4563" s="49" t="s">
        <v>6906</v>
      </c>
      <c r="C4563" s="18" t="s">
        <v>9942</v>
      </c>
      <c r="D4563" s="20">
        <v>2303.11</v>
      </c>
      <c r="E4563" s="19">
        <f>IFERROR(VLOOKUP(B4563,'Techno Systems'!B:D,3,0),"")</f>
        <v>2303.11</v>
      </c>
      <c r="F4563" s="112">
        <f t="shared" si="520"/>
        <v>0</v>
      </c>
    </row>
    <row r="4564" spans="1:6" ht="15" customHeight="1">
      <c r="A4564" s="129"/>
      <c r="B4564" s="49" t="s">
        <v>6907</v>
      </c>
      <c r="C4564" s="18" t="s">
        <v>9959</v>
      </c>
      <c r="D4564" s="20">
        <v>2840.73</v>
      </c>
      <c r="E4564" s="19">
        <f>IFERROR(VLOOKUP(B4564,'Techno Systems'!B:D,3,0),"")</f>
        <v>2840.73</v>
      </c>
      <c r="F4564" s="112">
        <f t="shared" si="520"/>
        <v>0</v>
      </c>
    </row>
    <row r="4565" spans="1:6" ht="15" customHeight="1">
      <c r="A4565" s="129"/>
      <c r="B4565" s="49" t="s">
        <v>6908</v>
      </c>
      <c r="C4565" s="18" t="s">
        <v>9971</v>
      </c>
      <c r="D4565" s="20">
        <v>3548.06</v>
      </c>
      <c r="E4565" s="19">
        <f>IFERROR(VLOOKUP(B4565,'Techno Systems'!B:D,3,0),"")</f>
        <v>3548.06</v>
      </c>
      <c r="F4565" s="112">
        <f t="shared" si="520"/>
        <v>0</v>
      </c>
    </row>
    <row r="4566" spans="1:6" s="23" customFormat="1" ht="15" customHeight="1">
      <c r="A4566" s="128"/>
      <c r="B4566" s="206"/>
      <c r="C4566" s="6" t="s">
        <v>6044</v>
      </c>
      <c r="D4566" s="141"/>
      <c r="E4566" s="142"/>
      <c r="F4566" s="6"/>
    </row>
    <row r="4567" spans="1:6" s="23" customFormat="1" ht="15" customHeight="1">
      <c r="A4567" s="128"/>
      <c r="B4567" s="49" t="s">
        <v>10960</v>
      </c>
      <c r="C4567" s="18" t="s">
        <v>10961</v>
      </c>
      <c r="D4567" s="20">
        <v>540</v>
      </c>
      <c r="E4567" s="19">
        <f>IFERROR(VLOOKUP(B4567,'Techno Systems'!B:D,3,0),"")</f>
        <v>540</v>
      </c>
      <c r="F4567" s="112">
        <f t="shared" ref="F4567:F4595" si="521">IFERROR(E4567/D4567-1,0)</f>
        <v>0</v>
      </c>
    </row>
    <row r="4568" spans="1:6" s="23" customFormat="1" ht="15" customHeight="1">
      <c r="A4568" s="128"/>
      <c r="B4568" s="49" t="s">
        <v>11235</v>
      </c>
      <c r="C4568" s="18" t="s">
        <v>11236</v>
      </c>
      <c r="D4568" s="20">
        <v>550</v>
      </c>
      <c r="E4568" s="19">
        <f>IFERROR(VLOOKUP(B4568,'Techno Systems'!B:D,3,0),"")</f>
        <v>550</v>
      </c>
      <c r="F4568" s="112">
        <f t="shared" si="521"/>
        <v>0</v>
      </c>
    </row>
    <row r="4569" spans="1:6" ht="15" customHeight="1">
      <c r="A4569" s="129"/>
      <c r="B4569" s="49" t="s">
        <v>5565</v>
      </c>
      <c r="C4569" s="18" t="s">
        <v>5566</v>
      </c>
      <c r="D4569" s="20">
        <v>582.29999999999995</v>
      </c>
      <c r="E4569" s="19">
        <f>IFERROR(VLOOKUP(B4569,'Techno Systems'!B:D,3,0),"")</f>
        <v>582.29999999999995</v>
      </c>
      <c r="F4569" s="112">
        <f t="shared" si="521"/>
        <v>0</v>
      </c>
    </row>
    <row r="4570" spans="1:6" ht="15" customHeight="1">
      <c r="A4570" s="129"/>
      <c r="B4570" s="49" t="s">
        <v>11233</v>
      </c>
      <c r="C4570" s="18" t="s">
        <v>11234</v>
      </c>
      <c r="D4570" s="20">
        <v>770</v>
      </c>
      <c r="E4570" s="19">
        <f>IFERROR(VLOOKUP(B4570,'Techno Systems'!B:D,3,0),"")</f>
        <v>770</v>
      </c>
      <c r="F4570" s="112">
        <f t="shared" si="521"/>
        <v>0</v>
      </c>
    </row>
    <row r="4571" spans="1:6" ht="15" customHeight="1">
      <c r="A4571" s="129"/>
      <c r="B4571" s="49" t="s">
        <v>5567</v>
      </c>
      <c r="C4571" s="18" t="s">
        <v>5568</v>
      </c>
      <c r="D4571" s="20">
        <v>856.56</v>
      </c>
      <c r="E4571" s="19">
        <f>IFERROR(VLOOKUP(B4571,'Techno Systems'!B:D,3,0),"")</f>
        <v>856.56</v>
      </c>
      <c r="F4571" s="112">
        <f t="shared" si="521"/>
        <v>0</v>
      </c>
    </row>
    <row r="4572" spans="1:6" ht="15" customHeight="1">
      <c r="A4572" s="129"/>
      <c r="B4572" s="49" t="s">
        <v>5569</v>
      </c>
      <c r="C4572" s="18" t="s">
        <v>5570</v>
      </c>
      <c r="D4572" s="20">
        <v>1171.8399999999999</v>
      </c>
      <c r="E4572" s="19">
        <f>IFERROR(VLOOKUP(B4572,'Techno Systems'!B:D,3,0),"")</f>
        <v>1171.8399999999999</v>
      </c>
      <c r="F4572" s="112">
        <f t="shared" si="521"/>
        <v>0</v>
      </c>
    </row>
    <row r="4573" spans="1:6" ht="15" customHeight="1">
      <c r="A4573" s="129"/>
      <c r="B4573" s="49" t="s">
        <v>11237</v>
      </c>
      <c r="C4573" s="18" t="s">
        <v>11238</v>
      </c>
      <c r="D4573" s="20">
        <v>1220</v>
      </c>
      <c r="E4573" s="19">
        <f>IFERROR(VLOOKUP(B4573,'Techno Systems'!B:D,3,0),"")</f>
        <v>1220</v>
      </c>
      <c r="F4573" s="112">
        <f t="shared" si="521"/>
        <v>0</v>
      </c>
    </row>
    <row r="4574" spans="1:6" ht="15" customHeight="1">
      <c r="A4574" s="129"/>
      <c r="B4574" s="49" t="s">
        <v>5571</v>
      </c>
      <c r="C4574" s="18" t="s">
        <v>5572</v>
      </c>
      <c r="D4574" s="20">
        <v>1303.21</v>
      </c>
      <c r="E4574" s="19">
        <f>IFERROR(VLOOKUP(B4574,'Techno Systems'!B:D,3,0),"")</f>
        <v>1303.21</v>
      </c>
      <c r="F4574" s="112">
        <f t="shared" si="521"/>
        <v>0</v>
      </c>
    </row>
    <row r="4575" spans="1:6" ht="15" customHeight="1">
      <c r="A4575" s="129"/>
      <c r="B4575" s="49" t="s">
        <v>5573</v>
      </c>
      <c r="C4575" s="18" t="s">
        <v>5574</v>
      </c>
      <c r="D4575" s="20">
        <v>1544.49</v>
      </c>
      <c r="E4575" s="19">
        <f>IFERROR(VLOOKUP(B4575,'Techno Systems'!B:D,3,0),"")</f>
        <v>1544.49</v>
      </c>
      <c r="F4575" s="112">
        <f t="shared" si="521"/>
        <v>0</v>
      </c>
    </row>
    <row r="4576" spans="1:6" ht="15" customHeight="1">
      <c r="A4576" s="129"/>
      <c r="B4576" s="49" t="s">
        <v>11239</v>
      </c>
      <c r="C4576" s="18" t="s">
        <v>11240</v>
      </c>
      <c r="D4576" s="20">
        <v>1560</v>
      </c>
      <c r="E4576" s="19">
        <f>IFERROR(VLOOKUP(B4576,'Techno Systems'!B:D,3,0),"")</f>
        <v>1560</v>
      </c>
      <c r="F4576" s="112">
        <f t="shared" si="521"/>
        <v>0</v>
      </c>
    </row>
    <row r="4577" spans="1:6" ht="15" customHeight="1">
      <c r="A4577" s="129"/>
      <c r="B4577" s="49" t="s">
        <v>5575</v>
      </c>
      <c r="C4577" s="18" t="s">
        <v>5576</v>
      </c>
      <c r="D4577" s="20">
        <v>1710.84</v>
      </c>
      <c r="E4577" s="19">
        <f>IFERROR(VLOOKUP(B4577,'Techno Systems'!B:D,3,0),"")</f>
        <v>1710.84</v>
      </c>
      <c r="F4577" s="112">
        <f t="shared" si="521"/>
        <v>0</v>
      </c>
    </row>
    <row r="4578" spans="1:6" ht="15" customHeight="1">
      <c r="A4578" s="129"/>
      <c r="B4578" s="49" t="s">
        <v>5577</v>
      </c>
      <c r="C4578" s="18" t="s">
        <v>5578</v>
      </c>
      <c r="D4578" s="20">
        <v>1979.91</v>
      </c>
      <c r="E4578" s="19">
        <f>IFERROR(VLOOKUP(B4578,'Techno Systems'!B:D,3,0),"")</f>
        <v>1979.91</v>
      </c>
      <c r="F4578" s="112">
        <f t="shared" si="521"/>
        <v>0</v>
      </c>
    </row>
    <row r="4579" spans="1:6" ht="15" customHeight="1">
      <c r="A4579" s="129"/>
      <c r="B4579" s="49" t="s">
        <v>5579</v>
      </c>
      <c r="C4579" s="18" t="s">
        <v>5580</v>
      </c>
      <c r="D4579" s="20">
        <v>2019.68</v>
      </c>
      <c r="E4579" s="19">
        <f>IFERROR(VLOOKUP(B4579,'Techno Systems'!B:D,3,0),"")</f>
        <v>2019.68</v>
      </c>
      <c r="F4579" s="112">
        <f t="shared" si="521"/>
        <v>0</v>
      </c>
    </row>
    <row r="4580" spans="1:6" ht="15" customHeight="1">
      <c r="A4580" s="129"/>
      <c r="B4580" s="49" t="s">
        <v>5581</v>
      </c>
      <c r="C4580" s="18" t="s">
        <v>5582</v>
      </c>
      <c r="D4580" s="20">
        <v>2988.28</v>
      </c>
      <c r="E4580" s="19">
        <f>IFERROR(VLOOKUP(B4580,'Techno Systems'!B:D,3,0),"")</f>
        <v>2988.28</v>
      </c>
      <c r="F4580" s="112">
        <f t="shared" si="521"/>
        <v>0</v>
      </c>
    </row>
    <row r="4581" spans="1:6" ht="15" customHeight="1">
      <c r="A4581" s="129"/>
      <c r="B4581" s="49" t="s">
        <v>11231</v>
      </c>
      <c r="C4581" s="18" t="s">
        <v>11232</v>
      </c>
      <c r="D4581" s="20">
        <v>3055</v>
      </c>
      <c r="E4581" s="19">
        <f>IFERROR(VLOOKUP(B4581,'Techno Systems'!B:D,3,0),"")</f>
        <v>3055</v>
      </c>
      <c r="F4581" s="112">
        <f t="shared" si="521"/>
        <v>0</v>
      </c>
    </row>
    <row r="4582" spans="1:6" ht="15" customHeight="1">
      <c r="A4582" s="129"/>
      <c r="B4582" s="49" t="s">
        <v>5583</v>
      </c>
      <c r="C4582" s="18" t="s">
        <v>5584</v>
      </c>
      <c r="D4582" s="20">
        <v>3487.87</v>
      </c>
      <c r="E4582" s="19">
        <f>IFERROR(VLOOKUP(B4582,'Techno Systems'!B:D,3,0),"")</f>
        <v>3487.87</v>
      </c>
      <c r="F4582" s="112">
        <f t="shared" si="521"/>
        <v>0</v>
      </c>
    </row>
    <row r="4583" spans="1:6" ht="15" customHeight="1">
      <c r="A4583" s="129"/>
      <c r="B4583" s="49" t="s">
        <v>5585</v>
      </c>
      <c r="C4583" s="18" t="s">
        <v>5586</v>
      </c>
      <c r="D4583" s="20">
        <v>6002.56</v>
      </c>
      <c r="E4583" s="19">
        <f>IFERROR(VLOOKUP(B4583,'Techno Systems'!B:D,3,0),"")</f>
        <v>6002.56</v>
      </c>
      <c r="F4583" s="112">
        <f t="shared" si="521"/>
        <v>0</v>
      </c>
    </row>
    <row r="4584" spans="1:6" ht="15" customHeight="1">
      <c r="A4584" s="129"/>
      <c r="B4584" s="49" t="s">
        <v>10962</v>
      </c>
      <c r="C4584" s="18" t="s">
        <v>10963</v>
      </c>
      <c r="D4584" s="20">
        <v>645</v>
      </c>
      <c r="E4584" s="19">
        <f>IFERROR(VLOOKUP(B4584,'Techno Systems'!B:D,3,0),"")</f>
        <v>645</v>
      </c>
      <c r="F4584" s="112">
        <f t="shared" si="521"/>
        <v>0</v>
      </c>
    </row>
    <row r="4585" spans="1:6" ht="15" customHeight="1">
      <c r="A4585" s="129"/>
      <c r="B4585" s="49" t="s">
        <v>5587</v>
      </c>
      <c r="C4585" s="18" t="s">
        <v>5588</v>
      </c>
      <c r="D4585" s="20">
        <v>715.94</v>
      </c>
      <c r="E4585" s="19">
        <f>IFERROR(VLOOKUP(B4585,'Techno Systems'!B:D,3,0),"")</f>
        <v>715.94</v>
      </c>
      <c r="F4585" s="112">
        <f t="shared" si="521"/>
        <v>0</v>
      </c>
    </row>
    <row r="4586" spans="1:6" ht="15" customHeight="1">
      <c r="A4586" s="129"/>
      <c r="B4586" s="49" t="s">
        <v>5589</v>
      </c>
      <c r="C4586" s="18" t="s">
        <v>5590</v>
      </c>
      <c r="D4586" s="20">
        <v>1017.12</v>
      </c>
      <c r="E4586" s="19">
        <f>IFERROR(VLOOKUP(B4586,'Techno Systems'!B:D,3,0),"")</f>
        <v>1017.12</v>
      </c>
      <c r="F4586" s="112">
        <f t="shared" si="521"/>
        <v>0</v>
      </c>
    </row>
    <row r="4587" spans="1:6" ht="15" customHeight="1">
      <c r="A4587" s="129"/>
      <c r="B4587" s="49" t="s">
        <v>5591</v>
      </c>
      <c r="C4587" s="18" t="s">
        <v>5592</v>
      </c>
      <c r="D4587" s="20">
        <v>1349.29</v>
      </c>
      <c r="E4587" s="19">
        <f>IFERROR(VLOOKUP(B4587,'Techno Systems'!B:D,3,0),"")</f>
        <v>1349.29</v>
      </c>
      <c r="F4587" s="112">
        <f t="shared" si="521"/>
        <v>0</v>
      </c>
    </row>
    <row r="4588" spans="1:6" ht="15" customHeight="1">
      <c r="A4588" s="129"/>
      <c r="B4588" s="49" t="s">
        <v>5593</v>
      </c>
      <c r="C4588" s="18" t="s">
        <v>5594</v>
      </c>
      <c r="D4588" s="20">
        <v>1504.42</v>
      </c>
      <c r="E4588" s="19">
        <f>IFERROR(VLOOKUP(B4588,'Techno Systems'!B:D,3,0),"")</f>
        <v>1504.42</v>
      </c>
      <c r="F4588" s="112">
        <f t="shared" si="521"/>
        <v>0</v>
      </c>
    </row>
    <row r="4589" spans="1:6" ht="15" customHeight="1">
      <c r="A4589" s="129"/>
      <c r="B4589" s="49" t="s">
        <v>5595</v>
      </c>
      <c r="C4589" s="18" t="s">
        <v>5596</v>
      </c>
      <c r="D4589" s="20">
        <v>1880.55</v>
      </c>
      <c r="E4589" s="19">
        <f>IFERROR(VLOOKUP(B4589,'Techno Systems'!B:D,3,0),"")</f>
        <v>1880.55</v>
      </c>
      <c r="F4589" s="112">
        <f t="shared" si="521"/>
        <v>0</v>
      </c>
    </row>
    <row r="4590" spans="1:6" ht="15" customHeight="1">
      <c r="A4590" s="129"/>
      <c r="B4590" s="49" t="s">
        <v>5597</v>
      </c>
      <c r="C4590" s="18" t="s">
        <v>5598</v>
      </c>
      <c r="D4590" s="20">
        <v>2145.02</v>
      </c>
      <c r="E4590" s="19">
        <f>IFERROR(VLOOKUP(B4590,'Techno Systems'!B:D,3,0),"")</f>
        <v>2145.02</v>
      </c>
      <c r="F4590" s="112">
        <f t="shared" si="521"/>
        <v>0</v>
      </c>
    </row>
    <row r="4591" spans="1:6" ht="15" customHeight="1">
      <c r="A4591" s="129"/>
      <c r="B4591" s="49" t="s">
        <v>5599</v>
      </c>
      <c r="C4591" s="18" t="s">
        <v>5600</v>
      </c>
      <c r="D4591" s="20">
        <v>2476.06</v>
      </c>
      <c r="E4591" s="19">
        <f>IFERROR(VLOOKUP(B4591,'Techno Systems'!B:D,3,0),"")</f>
        <v>2476.06</v>
      </c>
      <c r="F4591" s="112">
        <f t="shared" si="521"/>
        <v>0</v>
      </c>
    </row>
    <row r="4592" spans="1:6" ht="15" customHeight="1">
      <c r="A4592" s="129"/>
      <c r="B4592" s="49" t="s">
        <v>5601</v>
      </c>
      <c r="C4592" s="18" t="s">
        <v>5602</v>
      </c>
      <c r="D4592" s="20">
        <v>2493.81</v>
      </c>
      <c r="E4592" s="19">
        <f>IFERROR(VLOOKUP(B4592,'Techno Systems'!B:D,3,0),"")</f>
        <v>2493.81</v>
      </c>
      <c r="F4592" s="112">
        <f t="shared" si="521"/>
        <v>0</v>
      </c>
    </row>
    <row r="4593" spans="1:6" ht="15" customHeight="1">
      <c r="A4593" s="129"/>
      <c r="B4593" s="49" t="s">
        <v>5603</v>
      </c>
      <c r="C4593" s="18" t="s">
        <v>5604</v>
      </c>
      <c r="D4593" s="20">
        <v>3687.74</v>
      </c>
      <c r="E4593" s="19">
        <f>IFERROR(VLOOKUP(B4593,'Techno Systems'!B:D,3,0),"")</f>
        <v>3687.74</v>
      </c>
      <c r="F4593" s="112">
        <f t="shared" si="521"/>
        <v>0</v>
      </c>
    </row>
    <row r="4594" spans="1:6" ht="15" customHeight="1">
      <c r="A4594" s="129"/>
      <c r="B4594" s="49" t="s">
        <v>5605</v>
      </c>
      <c r="C4594" s="18" t="s">
        <v>5606</v>
      </c>
      <c r="D4594" s="20">
        <v>4230.7299999999996</v>
      </c>
      <c r="E4594" s="19">
        <f>IFERROR(VLOOKUP(B4594,'Techno Systems'!B:D,3,0),"")</f>
        <v>4230.7299999999996</v>
      </c>
      <c r="F4594" s="112">
        <f t="shared" si="521"/>
        <v>0</v>
      </c>
    </row>
    <row r="4595" spans="1:6" ht="15" customHeight="1">
      <c r="A4595" s="129"/>
      <c r="B4595" s="49" t="s">
        <v>5607</v>
      </c>
      <c r="C4595" s="18" t="s">
        <v>5608</v>
      </c>
      <c r="D4595" s="20">
        <v>7116.08</v>
      </c>
      <c r="E4595" s="19">
        <f>IFERROR(VLOOKUP(B4595,'Techno Systems'!B:D,3,0),"")</f>
        <v>7116.08</v>
      </c>
      <c r="F4595" s="112">
        <f t="shared" si="521"/>
        <v>0</v>
      </c>
    </row>
    <row r="4596" spans="1:6" s="23" customFormat="1" ht="15" customHeight="1">
      <c r="A4596" s="128"/>
      <c r="B4596" s="206"/>
      <c r="C4596" s="6" t="s">
        <v>7563</v>
      </c>
      <c r="D4596" s="141"/>
      <c r="E4596" s="142"/>
      <c r="F4596" s="6"/>
    </row>
    <row r="4597" spans="1:6" ht="50.1" customHeight="1">
      <c r="A4597" s="129"/>
      <c r="B4597" s="49" t="s">
        <v>7489</v>
      </c>
      <c r="C4597" s="18" t="s">
        <v>7490</v>
      </c>
      <c r="D4597" s="20">
        <v>2364.71</v>
      </c>
      <c r="E4597" s="19">
        <f>IFERROR(VLOOKUP(B4597,'Techno Systems'!B:D,3,0),"")</f>
        <v>2364.71</v>
      </c>
      <c r="F4597" s="112">
        <f t="shared" ref="F4597:F4598" si="522">IFERROR(E4597/D4597-1,0)</f>
        <v>0</v>
      </c>
    </row>
    <row r="4598" spans="1:6" ht="50.1" customHeight="1">
      <c r="A4598" s="129"/>
      <c r="B4598" s="49" t="s">
        <v>7487</v>
      </c>
      <c r="C4598" s="18" t="s">
        <v>7488</v>
      </c>
      <c r="D4598" s="20">
        <v>2527.6999999999998</v>
      </c>
      <c r="E4598" s="19">
        <f>IFERROR(VLOOKUP(B4598,'Techno Systems'!B:D,3,0),"")</f>
        <v>2527.6999999999998</v>
      </c>
      <c r="F4598" s="112">
        <f t="shared" si="522"/>
        <v>0</v>
      </c>
    </row>
    <row r="4599" spans="1:6" s="23" customFormat="1" ht="15" customHeight="1">
      <c r="A4599" s="128"/>
      <c r="B4599" s="206"/>
      <c r="C4599" s="6" t="s">
        <v>6045</v>
      </c>
      <c r="D4599" s="141"/>
      <c r="E4599" s="142"/>
      <c r="F4599" s="6"/>
    </row>
    <row r="4600" spans="1:6" ht="15" customHeight="1">
      <c r="A4600" s="129"/>
      <c r="B4600" s="49" t="s">
        <v>5613</v>
      </c>
      <c r="C4600" s="18" t="s">
        <v>6233</v>
      </c>
      <c r="D4600" s="20">
        <v>1257.98</v>
      </c>
      <c r="E4600" s="19">
        <f>IFERROR(VLOOKUP(B4600,'Techno Systems'!B:D,3,0),"")</f>
        <v>1257.98</v>
      </c>
      <c r="F4600" s="112">
        <f t="shared" ref="F4600:F4606" si="523">IFERROR(E4600/D4600-1,0)</f>
        <v>0</v>
      </c>
    </row>
    <row r="4601" spans="1:6" ht="15" customHeight="1">
      <c r="A4601" s="129"/>
      <c r="B4601" s="49" t="s">
        <v>5614</v>
      </c>
      <c r="C4601" s="18" t="s">
        <v>6443</v>
      </c>
      <c r="D4601" s="20">
        <v>1508.22</v>
      </c>
      <c r="E4601" s="19">
        <f>IFERROR(VLOOKUP(B4601,'Techno Systems'!B:D,3,0),"")</f>
        <v>1508.22</v>
      </c>
      <c r="F4601" s="112">
        <f t="shared" si="523"/>
        <v>0</v>
      </c>
    </row>
    <row r="4602" spans="1:6" ht="15" customHeight="1">
      <c r="A4602" s="129"/>
      <c r="B4602" s="49" t="s">
        <v>5615</v>
      </c>
      <c r="C4602" s="18" t="s">
        <v>6444</v>
      </c>
      <c r="D4602" s="20">
        <v>1548.78</v>
      </c>
      <c r="E4602" s="19">
        <f>IFERROR(VLOOKUP(B4602,'Techno Systems'!B:D,3,0),"")</f>
        <v>1548.78</v>
      </c>
      <c r="F4602" s="112">
        <f t="shared" si="523"/>
        <v>0</v>
      </c>
    </row>
    <row r="4603" spans="1:6" ht="15" customHeight="1">
      <c r="A4603" s="129"/>
      <c r="B4603" s="49" t="s">
        <v>5616</v>
      </c>
      <c r="C4603" s="18" t="s">
        <v>6445</v>
      </c>
      <c r="D4603" s="20">
        <v>1927.55</v>
      </c>
      <c r="E4603" s="19">
        <f>IFERROR(VLOOKUP(B4603,'Techno Systems'!B:D,3,0),"")</f>
        <v>1927.55</v>
      </c>
      <c r="F4603" s="112">
        <f t="shared" si="523"/>
        <v>0</v>
      </c>
    </row>
    <row r="4604" spans="1:6" ht="15" customHeight="1">
      <c r="A4604" s="129"/>
      <c r="B4604" s="49" t="s">
        <v>5617</v>
      </c>
      <c r="C4604" s="18" t="s">
        <v>6446</v>
      </c>
      <c r="D4604" s="20">
        <v>2326.56</v>
      </c>
      <c r="E4604" s="19">
        <f>IFERROR(VLOOKUP(B4604,'Techno Systems'!B:D,3,0),"")</f>
        <v>2326.56</v>
      </c>
      <c r="F4604" s="112">
        <f t="shared" si="523"/>
        <v>0</v>
      </c>
    </row>
    <row r="4605" spans="1:6" ht="15" customHeight="1">
      <c r="A4605" s="129"/>
      <c r="B4605" s="49" t="s">
        <v>5618</v>
      </c>
      <c r="C4605" s="18" t="s">
        <v>6447</v>
      </c>
      <c r="D4605" s="20">
        <v>2522.7199999999998</v>
      </c>
      <c r="E4605" s="19">
        <f>IFERROR(VLOOKUP(B4605,'Techno Systems'!B:D,3,0),"")</f>
        <v>2522.7199999999998</v>
      </c>
      <c r="F4605" s="112">
        <f t="shared" si="523"/>
        <v>0</v>
      </c>
    </row>
    <row r="4606" spans="1:6" ht="15" customHeight="1">
      <c r="A4606" s="129"/>
      <c r="B4606" s="49" t="s">
        <v>5619</v>
      </c>
      <c r="C4606" s="18" t="s">
        <v>6448</v>
      </c>
      <c r="D4606" s="20">
        <v>2867.63</v>
      </c>
      <c r="E4606" s="19">
        <f>IFERROR(VLOOKUP(B4606,'Techno Systems'!B:D,3,0),"")</f>
        <v>2867.63</v>
      </c>
      <c r="F4606" s="112">
        <f t="shared" si="523"/>
        <v>0</v>
      </c>
    </row>
    <row r="4607" spans="1:6" s="23" customFormat="1" ht="15" customHeight="1">
      <c r="A4607" s="128"/>
      <c r="B4607" s="206"/>
      <c r="C4607" s="6" t="s">
        <v>6046</v>
      </c>
      <c r="D4607" s="141"/>
      <c r="E4607" s="142"/>
      <c r="F4607" s="6"/>
    </row>
    <row r="4608" spans="1:6" ht="15" customHeight="1">
      <c r="A4608" s="129"/>
      <c r="B4608" s="49" t="s">
        <v>5620</v>
      </c>
      <c r="C4608" s="18" t="s">
        <v>5621</v>
      </c>
      <c r="D4608" s="20">
        <v>1189.6199999999999</v>
      </c>
      <c r="E4608" s="19">
        <f>IFERROR(VLOOKUP(B4608,'Techno Systems'!B:D,3,0),"")</f>
        <v>1189.6199999999999</v>
      </c>
      <c r="F4608" s="112">
        <f t="shared" ref="F4608:F4614" si="524">IFERROR(E4608/D4608-1,0)</f>
        <v>0</v>
      </c>
    </row>
    <row r="4609" spans="1:6" ht="15" customHeight="1">
      <c r="A4609" s="129"/>
      <c r="B4609" s="49" t="s">
        <v>5622</v>
      </c>
      <c r="C4609" s="18" t="s">
        <v>5623</v>
      </c>
      <c r="D4609" s="20">
        <v>1376.82</v>
      </c>
      <c r="E4609" s="19">
        <f>IFERROR(VLOOKUP(B4609,'Techno Systems'!B:D,3,0),"")</f>
        <v>1376.82</v>
      </c>
      <c r="F4609" s="112">
        <f t="shared" si="524"/>
        <v>0</v>
      </c>
    </row>
    <row r="4610" spans="1:6" ht="15" customHeight="1">
      <c r="A4610" s="129"/>
      <c r="B4610" s="49" t="s">
        <v>5624</v>
      </c>
      <c r="C4610" s="18" t="s">
        <v>5625</v>
      </c>
      <c r="D4610" s="20">
        <v>1491.55</v>
      </c>
      <c r="E4610" s="19">
        <f>IFERROR(VLOOKUP(B4610,'Techno Systems'!B:D,3,0),"")</f>
        <v>1491.55</v>
      </c>
      <c r="F4610" s="112">
        <f t="shared" si="524"/>
        <v>0</v>
      </c>
    </row>
    <row r="4611" spans="1:6" ht="15" customHeight="1">
      <c r="A4611" s="129"/>
      <c r="B4611" s="49" t="s">
        <v>5626</v>
      </c>
      <c r="C4611" s="18" t="s">
        <v>5627</v>
      </c>
      <c r="D4611" s="20">
        <v>1841.79</v>
      </c>
      <c r="E4611" s="19">
        <f>IFERROR(VLOOKUP(B4611,'Techno Systems'!B:D,3,0),"")</f>
        <v>1841.79</v>
      </c>
      <c r="F4611" s="112">
        <f t="shared" si="524"/>
        <v>0</v>
      </c>
    </row>
    <row r="4612" spans="1:6" ht="15" customHeight="1">
      <c r="A4612" s="129"/>
      <c r="B4612" s="49" t="s">
        <v>5628</v>
      </c>
      <c r="C4612" s="18" t="s">
        <v>5629</v>
      </c>
      <c r="D4612" s="20">
        <v>2252.4299999999998</v>
      </c>
      <c r="E4612" s="19">
        <f>IFERROR(VLOOKUP(B4612,'Techno Systems'!B:D,3,0),"")</f>
        <v>2252.4299999999998</v>
      </c>
      <c r="F4612" s="112">
        <f t="shared" si="524"/>
        <v>0</v>
      </c>
    </row>
    <row r="4613" spans="1:6" ht="15" customHeight="1">
      <c r="A4613" s="129"/>
      <c r="B4613" s="49" t="s">
        <v>5630</v>
      </c>
      <c r="C4613" s="18" t="s">
        <v>5631</v>
      </c>
      <c r="D4613" s="20">
        <v>2318.85</v>
      </c>
      <c r="E4613" s="19">
        <f>IFERROR(VLOOKUP(B4613,'Techno Systems'!B:D,3,0),"")</f>
        <v>2318.85</v>
      </c>
      <c r="F4613" s="112">
        <f t="shared" si="524"/>
        <v>0</v>
      </c>
    </row>
    <row r="4614" spans="1:6" ht="15" customHeight="1">
      <c r="A4614" s="129"/>
      <c r="B4614" s="49" t="s">
        <v>5632</v>
      </c>
      <c r="C4614" s="18" t="s">
        <v>5633</v>
      </c>
      <c r="D4614" s="20">
        <v>2862.32</v>
      </c>
      <c r="E4614" s="19">
        <f>IFERROR(VLOOKUP(B4614,'Techno Systems'!B:D,3,0),"")</f>
        <v>2862.32</v>
      </c>
      <c r="F4614" s="112">
        <f t="shared" si="524"/>
        <v>0</v>
      </c>
    </row>
    <row r="4615" spans="1:6" s="23" customFormat="1" ht="15" customHeight="1">
      <c r="A4615" s="128"/>
      <c r="B4615" s="206"/>
      <c r="C4615" s="6" t="s">
        <v>6047</v>
      </c>
      <c r="D4615" s="141"/>
      <c r="E4615" s="142"/>
      <c r="F4615" s="6"/>
    </row>
    <row r="4616" spans="1:6" ht="15" customHeight="1">
      <c r="A4616" s="129"/>
      <c r="B4616" s="49" t="s">
        <v>5634</v>
      </c>
      <c r="C4616" s="18" t="s">
        <v>5635</v>
      </c>
      <c r="D4616" s="20">
        <v>1504.26</v>
      </c>
      <c r="E4616" s="19">
        <f>IFERROR(VLOOKUP(B4616,'Techno Systems'!B:D,3,0),"")</f>
        <v>1504.26</v>
      </c>
      <c r="F4616" s="112">
        <f t="shared" ref="F4616:F4622" si="525">IFERROR(E4616/D4616-1,0)</f>
        <v>0</v>
      </c>
    </row>
    <row r="4617" spans="1:6" ht="15" customHeight="1">
      <c r="A4617" s="129"/>
      <c r="B4617" s="49" t="s">
        <v>5636</v>
      </c>
      <c r="C4617" s="18" t="s">
        <v>5637</v>
      </c>
      <c r="D4617" s="20">
        <v>1745.17</v>
      </c>
      <c r="E4617" s="19">
        <f>IFERROR(VLOOKUP(B4617,'Techno Systems'!B:D,3,0),"")</f>
        <v>1745.17</v>
      </c>
      <c r="F4617" s="112">
        <f t="shared" si="525"/>
        <v>0</v>
      </c>
    </row>
    <row r="4618" spans="1:6" ht="15" customHeight="1">
      <c r="A4618" s="129"/>
      <c r="B4618" s="49" t="s">
        <v>5638</v>
      </c>
      <c r="C4618" s="18" t="s">
        <v>5639</v>
      </c>
      <c r="D4618" s="20">
        <v>1876.36</v>
      </c>
      <c r="E4618" s="19">
        <f>IFERROR(VLOOKUP(B4618,'Techno Systems'!B:D,3,0),"")</f>
        <v>1876.36</v>
      </c>
      <c r="F4618" s="112">
        <f t="shared" si="525"/>
        <v>0</v>
      </c>
    </row>
    <row r="4619" spans="1:6" ht="15" customHeight="1">
      <c r="A4619" s="129"/>
      <c r="B4619" s="49" t="s">
        <v>5640</v>
      </c>
      <c r="C4619" s="18" t="s">
        <v>5641</v>
      </c>
      <c r="D4619" s="20">
        <v>2307.87</v>
      </c>
      <c r="E4619" s="19">
        <f>IFERROR(VLOOKUP(B4619,'Techno Systems'!B:D,3,0),"")</f>
        <v>2307.87</v>
      </c>
      <c r="F4619" s="112">
        <f t="shared" si="525"/>
        <v>0</v>
      </c>
    </row>
    <row r="4620" spans="1:6" ht="15" customHeight="1">
      <c r="A4620" s="129"/>
      <c r="B4620" s="49" t="s">
        <v>5642</v>
      </c>
      <c r="C4620" s="18" t="s">
        <v>5643</v>
      </c>
      <c r="D4620" s="20">
        <v>2892.27</v>
      </c>
      <c r="E4620" s="19">
        <f>IFERROR(VLOOKUP(B4620,'Techno Systems'!B:D,3,0),"")</f>
        <v>2892.27</v>
      </c>
      <c r="F4620" s="112">
        <f t="shared" si="525"/>
        <v>0</v>
      </c>
    </row>
    <row r="4621" spans="1:6" ht="15" customHeight="1">
      <c r="A4621" s="129"/>
      <c r="B4621" s="49" t="s">
        <v>5644</v>
      </c>
      <c r="C4621" s="18" t="s">
        <v>5645</v>
      </c>
      <c r="D4621" s="20">
        <v>2839.59</v>
      </c>
      <c r="E4621" s="19">
        <f>IFERROR(VLOOKUP(B4621,'Techno Systems'!B:D,3,0),"")</f>
        <v>2839.59</v>
      </c>
      <c r="F4621" s="112">
        <f t="shared" si="525"/>
        <v>0</v>
      </c>
    </row>
    <row r="4622" spans="1:6" ht="15" customHeight="1">
      <c r="A4622" s="129"/>
      <c r="B4622" s="49" t="s">
        <v>5646</v>
      </c>
      <c r="C4622" s="18" t="s">
        <v>5647</v>
      </c>
      <c r="D4622" s="20">
        <v>3821.5</v>
      </c>
      <c r="E4622" s="19">
        <f>IFERROR(VLOOKUP(B4622,'Techno Systems'!B:D,3,0),"")</f>
        <v>3821.5</v>
      </c>
      <c r="F4622" s="112">
        <f t="shared" si="525"/>
        <v>0</v>
      </c>
    </row>
    <row r="4623" spans="1:6" ht="15" customHeight="1">
      <c r="A4623" s="130"/>
      <c r="B4623" s="50"/>
      <c r="C4623" s="6" t="s">
        <v>6042</v>
      </c>
      <c r="D4623" s="8"/>
      <c r="E4623" s="14"/>
      <c r="F4623" s="5"/>
    </row>
    <row r="4624" spans="1:6" ht="15" customHeight="1">
      <c r="A4624" s="129"/>
      <c r="B4624" s="49" t="s">
        <v>5609</v>
      </c>
      <c r="C4624" t="s">
        <v>10583</v>
      </c>
      <c r="D4624" s="20">
        <v>1165.5</v>
      </c>
      <c r="E4624" s="19">
        <f>IFERROR(VLOOKUP(B4624,'Techno Systems'!B:D,3,0),"")</f>
        <v>1165.5</v>
      </c>
      <c r="F4624" s="112">
        <f t="shared" ref="F4624:F4627" si="526">IFERROR(E4624/D4624-1,0)</f>
        <v>0</v>
      </c>
    </row>
    <row r="4625" spans="1:6" ht="15" customHeight="1">
      <c r="A4625" s="129"/>
      <c r="B4625" s="49" t="s">
        <v>5610</v>
      </c>
      <c r="C4625" t="s">
        <v>10584</v>
      </c>
      <c r="D4625" s="20">
        <v>1680</v>
      </c>
      <c r="E4625" s="19">
        <f>IFERROR(VLOOKUP(B4625,'Techno Systems'!B:D,3,0),"")</f>
        <v>1680</v>
      </c>
      <c r="F4625" s="112">
        <f t="shared" si="526"/>
        <v>0</v>
      </c>
    </row>
    <row r="4626" spans="1:6" ht="15" customHeight="1">
      <c r="A4626" s="129"/>
      <c r="B4626" s="49" t="s">
        <v>5611</v>
      </c>
      <c r="C4626" t="s">
        <v>10585</v>
      </c>
      <c r="D4626" s="20">
        <v>2100</v>
      </c>
      <c r="E4626" s="19">
        <f>IFERROR(VLOOKUP(B4626,'Techno Systems'!B:D,3,0),"")</f>
        <v>2100</v>
      </c>
      <c r="F4626" s="112">
        <f t="shared" si="526"/>
        <v>0</v>
      </c>
    </row>
    <row r="4627" spans="1:6" ht="15" customHeight="1">
      <c r="A4627" s="129"/>
      <c r="B4627" s="49" t="s">
        <v>5612</v>
      </c>
      <c r="C4627" t="s">
        <v>10586</v>
      </c>
      <c r="D4627" s="20">
        <v>3307.5</v>
      </c>
      <c r="E4627" s="19">
        <f>IFERROR(VLOOKUP(B4627,'Techno Systems'!B:D,3,0),"")</f>
        <v>3307.5</v>
      </c>
      <c r="F4627" s="112">
        <f t="shared" si="526"/>
        <v>0</v>
      </c>
    </row>
    <row r="4628" spans="1:6" ht="15" customHeight="1">
      <c r="A4628" s="130"/>
      <c r="B4628" s="53"/>
      <c r="C4628" s="6" t="s">
        <v>6048</v>
      </c>
      <c r="D4628" s="143"/>
      <c r="E4628" s="14"/>
      <c r="F4628" s="5"/>
    </row>
    <row r="4629" spans="1:6" ht="15" customHeight="1">
      <c r="A4629" s="129"/>
      <c r="B4629" s="49" t="s">
        <v>5449</v>
      </c>
      <c r="C4629" s="18" t="s">
        <v>5450</v>
      </c>
      <c r="D4629" s="20">
        <v>950.36</v>
      </c>
      <c r="E4629" s="19">
        <f>IFERROR(VLOOKUP(B4629,'Techno Systems'!B:D,3,0),"")</f>
        <v>950.36</v>
      </c>
      <c r="F4629" s="112">
        <f t="shared" ref="F4629:F4692" si="527">IFERROR(E4629/D4629-1,0)</f>
        <v>0</v>
      </c>
    </row>
    <row r="4630" spans="1:6" ht="15" customHeight="1">
      <c r="A4630" s="129"/>
      <c r="B4630" s="49" t="s">
        <v>5451</v>
      </c>
      <c r="C4630" s="18" t="s">
        <v>5452</v>
      </c>
      <c r="D4630" s="20">
        <v>1036.32</v>
      </c>
      <c r="E4630" s="19">
        <f>IFERROR(VLOOKUP(B4630,'Techno Systems'!B:D,3,0),"")</f>
        <v>1036.32</v>
      </c>
      <c r="F4630" s="112">
        <f t="shared" si="527"/>
        <v>0</v>
      </c>
    </row>
    <row r="4631" spans="1:6" ht="15" customHeight="1">
      <c r="A4631" s="129"/>
      <c r="B4631" s="49" t="s">
        <v>5453</v>
      </c>
      <c r="C4631" s="18" t="s">
        <v>5454</v>
      </c>
      <c r="D4631" s="20">
        <v>1174.5</v>
      </c>
      <c r="E4631" s="19">
        <f>IFERROR(VLOOKUP(B4631,'Techno Systems'!B:D,3,0),"")</f>
        <v>1174.5</v>
      </c>
      <c r="F4631" s="112">
        <f t="shared" si="527"/>
        <v>0</v>
      </c>
    </row>
    <row r="4632" spans="1:6" ht="15" customHeight="1">
      <c r="A4632" s="129"/>
      <c r="B4632" s="49" t="s">
        <v>5455</v>
      </c>
      <c r="C4632" s="18" t="s">
        <v>5456</v>
      </c>
      <c r="D4632" s="20">
        <v>1270.32</v>
      </c>
      <c r="E4632" s="19">
        <f>IFERROR(VLOOKUP(B4632,'Techno Systems'!B:D,3,0),"")</f>
        <v>1270.32</v>
      </c>
      <c r="F4632" s="112">
        <f t="shared" si="527"/>
        <v>0</v>
      </c>
    </row>
    <row r="4633" spans="1:6" ht="15" customHeight="1">
      <c r="A4633" s="129"/>
      <c r="B4633" s="49" t="s">
        <v>5457</v>
      </c>
      <c r="C4633" s="18" t="s">
        <v>5458</v>
      </c>
      <c r="D4633" s="20">
        <v>1361.07</v>
      </c>
      <c r="E4633" s="19">
        <f>IFERROR(VLOOKUP(B4633,'Techno Systems'!B:D,3,0),"")</f>
        <v>1361.07</v>
      </c>
      <c r="F4633" s="112">
        <f t="shared" si="527"/>
        <v>0</v>
      </c>
    </row>
    <row r="4634" spans="1:6" ht="15" customHeight="1">
      <c r="A4634" s="129"/>
      <c r="B4634" s="49" t="s">
        <v>5459</v>
      </c>
      <c r="C4634" s="18" t="s">
        <v>5460</v>
      </c>
      <c r="D4634" s="20">
        <v>1475.68</v>
      </c>
      <c r="E4634" s="19">
        <f>IFERROR(VLOOKUP(B4634,'Techno Systems'!B:D,3,0),"")</f>
        <v>1475.68</v>
      </c>
      <c r="F4634" s="112">
        <f t="shared" si="527"/>
        <v>0</v>
      </c>
    </row>
    <row r="4635" spans="1:6" ht="15" customHeight="1">
      <c r="A4635" s="129"/>
      <c r="B4635" s="49" t="s">
        <v>10383</v>
      </c>
      <c r="C4635" s="18" t="s">
        <v>10384</v>
      </c>
      <c r="D4635" s="20">
        <v>1659</v>
      </c>
      <c r="E4635" s="19">
        <f>IFERROR(VLOOKUP(B4635,'Techno Systems'!B:D,3,0),"")</f>
        <v>1659</v>
      </c>
      <c r="F4635" s="112">
        <f t="shared" si="527"/>
        <v>0</v>
      </c>
    </row>
    <row r="4636" spans="1:6" ht="15" customHeight="1">
      <c r="A4636" s="129"/>
      <c r="B4636" s="49" t="s">
        <v>5461</v>
      </c>
      <c r="C4636" s="18" t="s">
        <v>5462</v>
      </c>
      <c r="D4636" s="20">
        <v>1718.9</v>
      </c>
      <c r="E4636" s="19">
        <f>IFERROR(VLOOKUP(B4636,'Techno Systems'!B:D,3,0),"")</f>
        <v>1718.9</v>
      </c>
      <c r="F4636" s="112">
        <f t="shared" si="527"/>
        <v>0</v>
      </c>
    </row>
    <row r="4637" spans="1:6" ht="15" customHeight="1">
      <c r="A4637" s="129"/>
      <c r="B4637" s="49" t="s">
        <v>5463</v>
      </c>
      <c r="C4637" s="18" t="s">
        <v>5464</v>
      </c>
      <c r="D4637" s="20">
        <v>1824.3</v>
      </c>
      <c r="E4637" s="19">
        <f>IFERROR(VLOOKUP(B4637,'Techno Systems'!B:D,3,0),"")</f>
        <v>1824.3</v>
      </c>
      <c r="F4637" s="112">
        <f t="shared" si="527"/>
        <v>0</v>
      </c>
    </row>
    <row r="4638" spans="1:6" ht="15" customHeight="1">
      <c r="A4638" s="129"/>
      <c r="B4638" s="49" t="s">
        <v>10385</v>
      </c>
      <c r="C4638" s="18" t="s">
        <v>10386</v>
      </c>
      <c r="D4638" s="20">
        <v>1869</v>
      </c>
      <c r="E4638" s="19">
        <f>IFERROR(VLOOKUP(B4638,'Techno Systems'!B:D,3,0),"")</f>
        <v>1869</v>
      </c>
      <c r="F4638" s="112">
        <f t="shared" si="527"/>
        <v>0</v>
      </c>
    </row>
    <row r="4639" spans="1:6" ht="15" customHeight="1">
      <c r="A4639" s="129"/>
      <c r="B4639" s="49" t="s">
        <v>5465</v>
      </c>
      <c r="C4639" s="18" t="s">
        <v>5466</v>
      </c>
      <c r="D4639" s="20">
        <v>1918.48</v>
      </c>
      <c r="E4639" s="19">
        <f>IFERROR(VLOOKUP(B4639,'Techno Systems'!B:D,3,0),"")</f>
        <v>1918.48</v>
      </c>
      <c r="F4639" s="112">
        <f t="shared" si="527"/>
        <v>0</v>
      </c>
    </row>
    <row r="4640" spans="1:6" ht="15" customHeight="1">
      <c r="A4640" s="129"/>
      <c r="B4640" s="49" t="s">
        <v>5467</v>
      </c>
      <c r="C4640" s="18" t="s">
        <v>5468</v>
      </c>
      <c r="D4640" s="20">
        <v>2022.95</v>
      </c>
      <c r="E4640" s="19">
        <f>IFERROR(VLOOKUP(B4640,'Techno Systems'!B:D,3,0),"")</f>
        <v>2022.95</v>
      </c>
      <c r="F4640" s="112">
        <f t="shared" si="527"/>
        <v>0</v>
      </c>
    </row>
    <row r="4641" spans="1:6" ht="15" customHeight="1">
      <c r="A4641" s="129"/>
      <c r="B4641" s="51" t="s">
        <v>10460</v>
      </c>
      <c r="C4641" s="18" t="s">
        <v>10461</v>
      </c>
      <c r="D4641" s="20">
        <v>2047.5</v>
      </c>
      <c r="E4641" s="19">
        <f>IFERROR(VLOOKUP(B4641,'Techno Systems'!B:D,3,0),"")</f>
        <v>2047.5</v>
      </c>
      <c r="F4641" s="112">
        <f t="shared" si="527"/>
        <v>0</v>
      </c>
    </row>
    <row r="4642" spans="1:6" ht="15" customHeight="1">
      <c r="A4642" s="129"/>
      <c r="B4642" s="51" t="s">
        <v>10470</v>
      </c>
      <c r="C4642" s="18" t="s">
        <v>10471</v>
      </c>
      <c r="D4642" s="20">
        <v>2136.75</v>
      </c>
      <c r="E4642" s="19">
        <f>IFERROR(VLOOKUP(B4642,'Techno Systems'!B:D,3,0),"")</f>
        <v>2136.75</v>
      </c>
      <c r="F4642" s="112">
        <f t="shared" si="527"/>
        <v>0</v>
      </c>
    </row>
    <row r="4643" spans="1:6" ht="15" customHeight="1">
      <c r="A4643" s="129"/>
      <c r="B4643" s="51" t="s">
        <v>10466</v>
      </c>
      <c r="C4643" s="18" t="s">
        <v>10467</v>
      </c>
      <c r="D4643" s="20">
        <v>2205</v>
      </c>
      <c r="E4643" s="19">
        <f>IFERROR(VLOOKUP(B4643,'Techno Systems'!B:D,3,0),"")</f>
        <v>2205</v>
      </c>
      <c r="F4643" s="112">
        <f t="shared" si="527"/>
        <v>0</v>
      </c>
    </row>
    <row r="4644" spans="1:6" ht="15" customHeight="1">
      <c r="A4644" s="129"/>
      <c r="B4644" s="49" t="s">
        <v>10387</v>
      </c>
      <c r="C4644" s="18" t="s">
        <v>10388</v>
      </c>
      <c r="D4644" s="20">
        <v>2509.5</v>
      </c>
      <c r="E4644" s="19">
        <f>IFERROR(VLOOKUP(B4644,'Techno Systems'!B:D,3,0),"")</f>
        <v>2509.5</v>
      </c>
      <c r="F4644" s="112">
        <f t="shared" si="527"/>
        <v>0</v>
      </c>
    </row>
    <row r="4645" spans="1:6" ht="15" customHeight="1">
      <c r="A4645" s="129"/>
      <c r="B4645" s="49" t="s">
        <v>5469</v>
      </c>
      <c r="C4645" s="18" t="s">
        <v>5470</v>
      </c>
      <c r="D4645" s="20">
        <v>2552.46</v>
      </c>
      <c r="E4645" s="19">
        <f>IFERROR(VLOOKUP(B4645,'Techno Systems'!B:D,3,0),"")</f>
        <v>2552.46</v>
      </c>
      <c r="F4645" s="112">
        <f t="shared" si="527"/>
        <v>0</v>
      </c>
    </row>
    <row r="4646" spans="1:6" ht="15" customHeight="1">
      <c r="A4646" s="129"/>
      <c r="B4646" s="49" t="s">
        <v>5471</v>
      </c>
      <c r="C4646" s="18" t="s">
        <v>5472</v>
      </c>
      <c r="D4646" s="20">
        <v>2671.26</v>
      </c>
      <c r="E4646" s="19">
        <f>IFERROR(VLOOKUP(B4646,'Techno Systems'!B:D,3,0),"")</f>
        <v>2671.26</v>
      </c>
      <c r="F4646" s="112">
        <f t="shared" si="527"/>
        <v>0</v>
      </c>
    </row>
    <row r="4647" spans="1:6" ht="15" customHeight="1">
      <c r="A4647" s="129"/>
      <c r="B4647" s="49" t="s">
        <v>10389</v>
      </c>
      <c r="C4647" s="18" t="s">
        <v>10390</v>
      </c>
      <c r="D4647" s="20">
        <v>2835</v>
      </c>
      <c r="E4647" s="19">
        <f>IFERROR(VLOOKUP(B4647,'Techno Systems'!B:D,3,0),"")</f>
        <v>2835</v>
      </c>
      <c r="F4647" s="112">
        <f t="shared" si="527"/>
        <v>0</v>
      </c>
    </row>
    <row r="4648" spans="1:6" ht="15" customHeight="1">
      <c r="A4648" s="129"/>
      <c r="B4648" s="49" t="s">
        <v>5473</v>
      </c>
      <c r="C4648" s="18" t="s">
        <v>5474</v>
      </c>
      <c r="D4648" s="20">
        <v>2891.3</v>
      </c>
      <c r="E4648" s="19">
        <f>IFERROR(VLOOKUP(B4648,'Techno Systems'!B:D,3,0),"")</f>
        <v>2891.3</v>
      </c>
      <c r="F4648" s="112">
        <f t="shared" si="527"/>
        <v>0</v>
      </c>
    </row>
    <row r="4649" spans="1:6" ht="15" customHeight="1">
      <c r="A4649" s="129"/>
      <c r="B4649" s="49" t="s">
        <v>5475</v>
      </c>
      <c r="C4649" s="18" t="s">
        <v>5476</v>
      </c>
      <c r="D4649" s="20">
        <v>3045.34</v>
      </c>
      <c r="E4649" s="19">
        <f>IFERROR(VLOOKUP(B4649,'Techno Systems'!B:D,3,0),"")</f>
        <v>3045.34</v>
      </c>
      <c r="F4649" s="112">
        <f t="shared" si="527"/>
        <v>0</v>
      </c>
    </row>
    <row r="4650" spans="1:6" ht="15" customHeight="1">
      <c r="A4650" s="129"/>
      <c r="B4650" s="49" t="s">
        <v>5477</v>
      </c>
      <c r="C4650" s="18" t="s">
        <v>5478</v>
      </c>
      <c r="D4650" s="20">
        <v>3190.57</v>
      </c>
      <c r="E4650" s="19">
        <f>IFERROR(VLOOKUP(B4650,'Techno Systems'!B:D,3,0),"")</f>
        <v>3190.57</v>
      </c>
      <c r="F4650" s="112">
        <f t="shared" si="527"/>
        <v>0</v>
      </c>
    </row>
    <row r="4651" spans="1:6" ht="15" customHeight="1">
      <c r="A4651" s="129"/>
      <c r="B4651" s="51" t="s">
        <v>10434</v>
      </c>
      <c r="C4651" s="18" t="s">
        <v>10435</v>
      </c>
      <c r="D4651" s="20">
        <v>3045</v>
      </c>
      <c r="E4651" s="19">
        <f>IFERROR(VLOOKUP(B4651,'Techno Systems'!B:D,3,0),"")</f>
        <v>3045</v>
      </c>
      <c r="F4651" s="112">
        <f t="shared" si="527"/>
        <v>0</v>
      </c>
    </row>
    <row r="4652" spans="1:6" ht="15" customHeight="1">
      <c r="A4652" s="129"/>
      <c r="B4652" s="51" t="s">
        <v>10442</v>
      </c>
      <c r="C4652" s="18" t="s">
        <v>10443</v>
      </c>
      <c r="D4652" s="20">
        <v>3097.5</v>
      </c>
      <c r="E4652" s="19">
        <f>IFERROR(VLOOKUP(B4652,'Techno Systems'!B:D,3,0),"")</f>
        <v>3097.5</v>
      </c>
      <c r="F4652" s="112">
        <f t="shared" si="527"/>
        <v>0</v>
      </c>
    </row>
    <row r="4653" spans="1:6" ht="15" customHeight="1">
      <c r="A4653" s="129"/>
      <c r="B4653" s="51" t="s">
        <v>10432</v>
      </c>
      <c r="C4653" s="18" t="s">
        <v>10433</v>
      </c>
      <c r="D4653" s="20">
        <v>3150</v>
      </c>
      <c r="E4653" s="19">
        <f>IFERROR(VLOOKUP(B4653,'Techno Systems'!B:D,3,0),"")</f>
        <v>3150</v>
      </c>
      <c r="F4653" s="112">
        <f t="shared" si="527"/>
        <v>0</v>
      </c>
    </row>
    <row r="4654" spans="1:6" ht="15" customHeight="1">
      <c r="A4654" s="129"/>
      <c r="B4654" s="51" t="s">
        <v>10472</v>
      </c>
      <c r="C4654" s="18" t="s">
        <v>10473</v>
      </c>
      <c r="D4654" s="20">
        <v>3307.5</v>
      </c>
      <c r="E4654" s="19">
        <f>IFERROR(VLOOKUP(B4654,'Techno Systems'!B:D,3,0),"")</f>
        <v>3307.5</v>
      </c>
      <c r="F4654" s="112">
        <f t="shared" si="527"/>
        <v>0</v>
      </c>
    </row>
    <row r="4655" spans="1:6" ht="15" customHeight="1">
      <c r="A4655" s="129"/>
      <c r="B4655" s="51" t="s">
        <v>10450</v>
      </c>
      <c r="C4655" s="18" t="s">
        <v>10451</v>
      </c>
      <c r="D4655" s="20">
        <v>3150</v>
      </c>
      <c r="E4655" s="19">
        <f>IFERROR(VLOOKUP(B4655,'Techno Systems'!B:D,3,0),"")</f>
        <v>3150</v>
      </c>
      <c r="F4655" s="112">
        <f t="shared" si="527"/>
        <v>0</v>
      </c>
    </row>
    <row r="4656" spans="1:6" ht="15" customHeight="1">
      <c r="A4656" s="129"/>
      <c r="B4656" s="51" t="s">
        <v>10464</v>
      </c>
      <c r="C4656" s="18" t="s">
        <v>10465</v>
      </c>
      <c r="D4656" s="20">
        <v>3213</v>
      </c>
      <c r="E4656" s="19">
        <f>IFERROR(VLOOKUP(B4656,'Techno Systems'!B:D,3,0),"")</f>
        <v>3213</v>
      </c>
      <c r="F4656" s="112">
        <f t="shared" si="527"/>
        <v>0</v>
      </c>
    </row>
    <row r="4657" spans="1:6" ht="15" customHeight="1">
      <c r="A4657" s="129"/>
      <c r="B4657" s="49" t="s">
        <v>5479</v>
      </c>
      <c r="C4657" s="18" t="s">
        <v>5480</v>
      </c>
      <c r="D4657" s="20">
        <v>3331.38</v>
      </c>
      <c r="E4657" s="19">
        <f>IFERROR(VLOOKUP(B4657,'Techno Systems'!B:D,3,0),"")</f>
        <v>3331.38</v>
      </c>
      <c r="F4657" s="112">
        <f t="shared" si="527"/>
        <v>0</v>
      </c>
    </row>
    <row r="4658" spans="1:6" ht="15" customHeight="1">
      <c r="A4658" s="129"/>
      <c r="B4658" s="49" t="s">
        <v>5481</v>
      </c>
      <c r="C4658" s="18" t="s">
        <v>5482</v>
      </c>
      <c r="D4658" s="20">
        <v>3459.02</v>
      </c>
      <c r="E4658" s="19">
        <f>IFERROR(VLOOKUP(B4658,'Techno Systems'!B:D,3,0),"")</f>
        <v>3459.02</v>
      </c>
      <c r="F4658" s="112">
        <f t="shared" si="527"/>
        <v>0</v>
      </c>
    </row>
    <row r="4659" spans="1:6" ht="15" customHeight="1">
      <c r="A4659" s="129"/>
      <c r="B4659" s="51" t="s">
        <v>10745</v>
      </c>
      <c r="C4659" s="18" t="s">
        <v>10756</v>
      </c>
      <c r="D4659" s="20">
        <v>3607.8</v>
      </c>
      <c r="E4659" s="19">
        <f>IFERROR(VLOOKUP(B4659,'Techno Systems'!B:D,3,0),"")</f>
        <v>3607.8</v>
      </c>
      <c r="F4659" s="112">
        <f t="shared" si="527"/>
        <v>0</v>
      </c>
    </row>
    <row r="4660" spans="1:6" ht="15" customHeight="1">
      <c r="A4660" s="129"/>
      <c r="B4660" s="51" t="s">
        <v>10474</v>
      </c>
      <c r="C4660" s="18" t="s">
        <v>10475</v>
      </c>
      <c r="D4660" s="20">
        <v>2950.5</v>
      </c>
      <c r="E4660" s="19">
        <f>IFERROR(VLOOKUP(B4660,'Techno Systems'!B:D,3,0),"")</f>
        <v>2950.5</v>
      </c>
      <c r="F4660" s="112">
        <f t="shared" si="527"/>
        <v>0</v>
      </c>
    </row>
    <row r="4661" spans="1:6" ht="15" customHeight="1">
      <c r="A4661" s="129"/>
      <c r="B4661" s="49" t="s">
        <v>5483</v>
      </c>
      <c r="C4661" s="18" t="s">
        <v>5484</v>
      </c>
      <c r="D4661" s="20">
        <v>3133.35</v>
      </c>
      <c r="E4661" s="19">
        <f>IFERROR(VLOOKUP(B4661,'Techno Systems'!B:D,3,0),"")</f>
        <v>3133.35</v>
      </c>
      <c r="F4661" s="112">
        <f t="shared" si="527"/>
        <v>0</v>
      </c>
    </row>
    <row r="4662" spans="1:6" ht="15" customHeight="1">
      <c r="A4662" s="129"/>
      <c r="B4662" s="49" t="s">
        <v>5485</v>
      </c>
      <c r="C4662" s="18" t="s">
        <v>5486</v>
      </c>
      <c r="D4662" s="20">
        <v>3305.07</v>
      </c>
      <c r="E4662" s="19">
        <f>IFERROR(VLOOKUP(B4662,'Techno Systems'!B:D,3,0),"")</f>
        <v>3305.07</v>
      </c>
      <c r="F4662" s="112">
        <f t="shared" si="527"/>
        <v>0</v>
      </c>
    </row>
    <row r="4663" spans="1:6" ht="15" customHeight="1">
      <c r="A4663" s="129"/>
      <c r="B4663" s="51" t="s">
        <v>10462</v>
      </c>
      <c r="C4663" s="18" t="s">
        <v>10463</v>
      </c>
      <c r="D4663" s="20">
        <v>3318</v>
      </c>
      <c r="E4663" s="19">
        <f>IFERROR(VLOOKUP(B4663,'Techno Systems'!B:D,3,0),"")</f>
        <v>3318</v>
      </c>
      <c r="F4663" s="112">
        <f t="shared" si="527"/>
        <v>0</v>
      </c>
    </row>
    <row r="4664" spans="1:6" ht="15" customHeight="1">
      <c r="A4664" s="129"/>
      <c r="B4664" s="49" t="s">
        <v>5487</v>
      </c>
      <c r="C4664" s="18" t="s">
        <v>5488</v>
      </c>
      <c r="D4664" s="20">
        <v>3401.8</v>
      </c>
      <c r="E4664" s="19">
        <f>IFERROR(VLOOKUP(B4664,'Techno Systems'!B:D,3,0),"")</f>
        <v>3401.8</v>
      </c>
      <c r="F4664" s="112">
        <f t="shared" si="527"/>
        <v>0</v>
      </c>
    </row>
    <row r="4665" spans="1:6" ht="15" customHeight="1">
      <c r="A4665" s="129"/>
      <c r="B4665" s="49" t="s">
        <v>5489</v>
      </c>
      <c r="C4665" s="18" t="s">
        <v>5490</v>
      </c>
      <c r="D4665" s="20">
        <v>3797.87</v>
      </c>
      <c r="E4665" s="19">
        <f>IFERROR(VLOOKUP(B4665,'Techno Systems'!B:D,3,0),"")</f>
        <v>3797.87</v>
      </c>
      <c r="F4665" s="112">
        <f t="shared" si="527"/>
        <v>0</v>
      </c>
    </row>
    <row r="4666" spans="1:6" ht="15" customHeight="1">
      <c r="A4666" s="129"/>
      <c r="B4666" s="51" t="s">
        <v>10454</v>
      </c>
      <c r="C4666" s="18" t="s">
        <v>10455</v>
      </c>
      <c r="D4666" s="20">
        <v>4032</v>
      </c>
      <c r="E4666" s="19">
        <f>IFERROR(VLOOKUP(B4666,'Techno Systems'!B:D,3,0),"")</f>
        <v>4032</v>
      </c>
      <c r="F4666" s="112">
        <f t="shared" si="527"/>
        <v>0</v>
      </c>
    </row>
    <row r="4667" spans="1:6" ht="15" customHeight="1">
      <c r="A4667" s="129"/>
      <c r="B4667" s="49" t="s">
        <v>5491</v>
      </c>
      <c r="C4667" s="18" t="s">
        <v>5492</v>
      </c>
      <c r="D4667" s="20">
        <v>4123.53</v>
      </c>
      <c r="E4667" s="19">
        <f>IFERROR(VLOOKUP(B4667,'Techno Systems'!B:D,3,0),"")</f>
        <v>4123.53</v>
      </c>
      <c r="F4667" s="112">
        <f t="shared" si="527"/>
        <v>0</v>
      </c>
    </row>
    <row r="4668" spans="1:6" ht="15" customHeight="1">
      <c r="A4668" s="129"/>
      <c r="B4668" s="49" t="s">
        <v>5493</v>
      </c>
      <c r="C4668" s="18" t="s">
        <v>5494</v>
      </c>
      <c r="D4668" s="20">
        <v>4321.5600000000004</v>
      </c>
      <c r="E4668" s="19">
        <f>IFERROR(VLOOKUP(B4668,'Techno Systems'!B:D,3,0),"")</f>
        <v>4321.5600000000004</v>
      </c>
      <c r="F4668" s="112">
        <f t="shared" si="527"/>
        <v>0</v>
      </c>
    </row>
    <row r="4669" spans="1:6" ht="15" customHeight="1">
      <c r="A4669" s="129"/>
      <c r="B4669" s="49" t="s">
        <v>5495</v>
      </c>
      <c r="C4669" s="18" t="s">
        <v>5496</v>
      </c>
      <c r="D4669" s="20">
        <v>4664.82</v>
      </c>
      <c r="E4669" s="19">
        <f>IFERROR(VLOOKUP(B4669,'Techno Systems'!B:D,3,0),"")</f>
        <v>4664.82</v>
      </c>
      <c r="F4669" s="112">
        <f t="shared" si="527"/>
        <v>0</v>
      </c>
    </row>
    <row r="4670" spans="1:6" ht="15" customHeight="1">
      <c r="A4670" s="129"/>
      <c r="B4670" s="51" t="s">
        <v>10468</v>
      </c>
      <c r="C4670" s="18" t="s">
        <v>10469</v>
      </c>
      <c r="D4670" s="20">
        <v>5407.5</v>
      </c>
      <c r="E4670" s="19">
        <f>IFERROR(VLOOKUP(B4670,'Techno Systems'!B:D,3,0),"")</f>
        <v>5407.5</v>
      </c>
      <c r="F4670" s="112">
        <f t="shared" si="527"/>
        <v>0</v>
      </c>
    </row>
    <row r="4671" spans="1:6" ht="15" customHeight="1">
      <c r="A4671" s="129"/>
      <c r="B4671" s="51" t="s">
        <v>10476</v>
      </c>
      <c r="C4671" s="18" t="s">
        <v>10477</v>
      </c>
      <c r="D4671" s="20">
        <v>5484.15</v>
      </c>
      <c r="E4671" s="19">
        <f>IFERROR(VLOOKUP(B4671,'Techno Systems'!B:D,3,0),"")</f>
        <v>5484.15</v>
      </c>
      <c r="F4671" s="112">
        <f t="shared" si="527"/>
        <v>0</v>
      </c>
    </row>
    <row r="4672" spans="1:6" ht="15" customHeight="1">
      <c r="A4672" s="129"/>
      <c r="B4672" s="51" t="s">
        <v>10436</v>
      </c>
      <c r="C4672" s="18" t="s">
        <v>10437</v>
      </c>
      <c r="D4672" s="20">
        <v>5746.65</v>
      </c>
      <c r="E4672" s="19">
        <f>IFERROR(VLOOKUP(B4672,'Techno Systems'!B:D,3,0),"")</f>
        <v>5746.65</v>
      </c>
      <c r="F4672" s="112">
        <f t="shared" si="527"/>
        <v>0</v>
      </c>
    </row>
    <row r="4673" spans="1:6" ht="15" customHeight="1">
      <c r="A4673" s="129"/>
      <c r="B4673" s="51" t="s">
        <v>10440</v>
      </c>
      <c r="C4673" s="18" t="s">
        <v>10441</v>
      </c>
      <c r="D4673" s="20">
        <v>6279</v>
      </c>
      <c r="E4673" s="19">
        <f>IFERROR(VLOOKUP(B4673,'Techno Systems'!B:D,3,0),"")</f>
        <v>6279</v>
      </c>
      <c r="F4673" s="112">
        <f t="shared" si="527"/>
        <v>0</v>
      </c>
    </row>
    <row r="4674" spans="1:6" ht="15" customHeight="1">
      <c r="A4674" s="129"/>
      <c r="B4674" s="51" t="s">
        <v>11017</v>
      </c>
      <c r="C4674" s="18" t="s">
        <v>11018</v>
      </c>
      <c r="D4674" s="20">
        <v>3307.5</v>
      </c>
      <c r="E4674" s="19">
        <f>IFERROR(VLOOKUP(B4674,'Techno Systems'!B:D,3,0),"")</f>
        <v>3307.5</v>
      </c>
      <c r="F4674" s="112">
        <f t="shared" si="527"/>
        <v>0</v>
      </c>
    </row>
    <row r="4675" spans="1:6" ht="15" customHeight="1">
      <c r="A4675" s="129"/>
      <c r="B4675" s="49" t="s">
        <v>5497</v>
      </c>
      <c r="C4675" s="18" t="s">
        <v>5498</v>
      </c>
      <c r="D4675" s="20">
        <v>4123.1400000000003</v>
      </c>
      <c r="E4675" s="19">
        <f>IFERROR(VLOOKUP(B4675,'Techno Systems'!B:D,3,0),"")</f>
        <v>4123.1400000000003</v>
      </c>
      <c r="F4675" s="112">
        <f t="shared" si="527"/>
        <v>0</v>
      </c>
    </row>
    <row r="4676" spans="1:6" ht="15" customHeight="1">
      <c r="A4676" s="129"/>
      <c r="B4676" s="49" t="s">
        <v>5499</v>
      </c>
      <c r="C4676" s="18" t="s">
        <v>5500</v>
      </c>
      <c r="D4676" s="20">
        <v>4664.82</v>
      </c>
      <c r="E4676" s="19">
        <f>IFERROR(VLOOKUP(B4676,'Techno Systems'!B:D,3,0),"")</f>
        <v>4664.82</v>
      </c>
      <c r="F4676" s="112">
        <f t="shared" si="527"/>
        <v>0</v>
      </c>
    </row>
    <row r="4677" spans="1:6" ht="15" customHeight="1">
      <c r="A4677" s="129"/>
      <c r="B4677" s="49" t="s">
        <v>5501</v>
      </c>
      <c r="C4677" s="18" t="s">
        <v>5502</v>
      </c>
      <c r="D4677" s="20">
        <v>4475.59</v>
      </c>
      <c r="E4677" s="19">
        <f>IFERROR(VLOOKUP(B4677,'Techno Systems'!B:D,3,0),"")</f>
        <v>4475.59</v>
      </c>
      <c r="F4677" s="112">
        <f t="shared" si="527"/>
        <v>0</v>
      </c>
    </row>
    <row r="4678" spans="1:6" ht="15" customHeight="1">
      <c r="A4678" s="129"/>
      <c r="B4678" s="49" t="s">
        <v>5503</v>
      </c>
      <c r="C4678" s="18" t="s">
        <v>5504</v>
      </c>
      <c r="D4678" s="20">
        <v>4862.87</v>
      </c>
      <c r="E4678" s="19">
        <f>IFERROR(VLOOKUP(B4678,'Techno Systems'!B:D,3,0),"")</f>
        <v>4862.87</v>
      </c>
      <c r="F4678" s="112">
        <f t="shared" si="527"/>
        <v>0</v>
      </c>
    </row>
    <row r="4679" spans="1:6" ht="15" customHeight="1">
      <c r="A4679" s="129"/>
      <c r="B4679" s="49" t="s">
        <v>5505</v>
      </c>
      <c r="C4679" s="18" t="s">
        <v>5506</v>
      </c>
      <c r="D4679" s="20">
        <v>4898.42</v>
      </c>
      <c r="E4679" s="19">
        <f>IFERROR(VLOOKUP(B4679,'Techno Systems'!B:D,3,0),"")</f>
        <v>4898.42</v>
      </c>
      <c r="F4679" s="112">
        <f t="shared" si="527"/>
        <v>0</v>
      </c>
    </row>
    <row r="4680" spans="1:6" ht="15" customHeight="1">
      <c r="A4680" s="129"/>
      <c r="B4680" s="49" t="s">
        <v>5507</v>
      </c>
      <c r="C4680" s="18" t="s">
        <v>5508</v>
      </c>
      <c r="D4680" s="20">
        <v>5096.09</v>
      </c>
      <c r="E4680" s="19">
        <f>IFERROR(VLOOKUP(B4680,'Techno Systems'!B:D,3,0),"")</f>
        <v>5096.09</v>
      </c>
      <c r="F4680" s="112">
        <f t="shared" si="527"/>
        <v>0</v>
      </c>
    </row>
    <row r="4681" spans="1:6" ht="15" customHeight="1">
      <c r="A4681" s="129"/>
      <c r="B4681" s="49" t="s">
        <v>5509</v>
      </c>
      <c r="C4681" s="18" t="s">
        <v>5510</v>
      </c>
      <c r="D4681" s="20">
        <v>5500.97</v>
      </c>
      <c r="E4681" s="19">
        <f>IFERROR(VLOOKUP(B4681,'Techno Systems'!B:D,3,0),"")</f>
        <v>5500.97</v>
      </c>
      <c r="F4681" s="112">
        <f t="shared" si="527"/>
        <v>0</v>
      </c>
    </row>
    <row r="4682" spans="1:6" ht="15" customHeight="1">
      <c r="A4682" s="129"/>
      <c r="B4682" s="51" t="s">
        <v>10428</v>
      </c>
      <c r="C4682" s="18" t="s">
        <v>10429</v>
      </c>
      <c r="D4682" s="20">
        <v>5932.5</v>
      </c>
      <c r="E4682" s="19">
        <f>IFERROR(VLOOKUP(B4682,'Techno Systems'!B:D,3,0),"")</f>
        <v>5932.5</v>
      </c>
      <c r="F4682" s="112">
        <f t="shared" si="527"/>
        <v>0</v>
      </c>
    </row>
    <row r="4683" spans="1:6" ht="15" customHeight="1">
      <c r="A4683" s="129"/>
      <c r="B4683" s="51" t="s">
        <v>10456</v>
      </c>
      <c r="C4683" s="18" t="s">
        <v>10457</v>
      </c>
      <c r="D4683" s="20">
        <v>6169.8</v>
      </c>
      <c r="E4683" s="19">
        <f>IFERROR(VLOOKUP(B4683,'Techno Systems'!B:D,3,0),"")</f>
        <v>6169.8</v>
      </c>
      <c r="F4683" s="112">
        <f t="shared" si="527"/>
        <v>0</v>
      </c>
    </row>
    <row r="4684" spans="1:6" ht="15" customHeight="1">
      <c r="A4684" s="129"/>
      <c r="B4684" s="51" t="s">
        <v>10446</v>
      </c>
      <c r="C4684" s="18" t="s">
        <v>10447</v>
      </c>
      <c r="D4684" s="20">
        <v>6646.5</v>
      </c>
      <c r="E4684" s="19">
        <f>IFERROR(VLOOKUP(B4684,'Techno Systems'!B:D,3,0),"")</f>
        <v>6646.5</v>
      </c>
      <c r="F4684" s="112">
        <f t="shared" si="527"/>
        <v>0</v>
      </c>
    </row>
    <row r="4685" spans="1:6" ht="15" customHeight="1">
      <c r="A4685" s="129"/>
      <c r="B4685" s="51" t="s">
        <v>10448</v>
      </c>
      <c r="C4685" s="18" t="s">
        <v>10449</v>
      </c>
      <c r="D4685" s="20">
        <v>4987.5</v>
      </c>
      <c r="E4685" s="19">
        <f>IFERROR(VLOOKUP(B4685,'Techno Systems'!B:D,3,0),"")</f>
        <v>4987.5</v>
      </c>
      <c r="F4685" s="112">
        <f t="shared" si="527"/>
        <v>0</v>
      </c>
    </row>
    <row r="4686" spans="1:6" ht="15" customHeight="1">
      <c r="A4686" s="129"/>
      <c r="B4686" s="49" t="s">
        <v>5515</v>
      </c>
      <c r="C4686" s="18" t="s">
        <v>5516</v>
      </c>
      <c r="D4686" s="20">
        <v>5109.3</v>
      </c>
      <c r="E4686" s="19">
        <f>IFERROR(VLOOKUP(B4686,'Techno Systems'!B:D,3,0),"")</f>
        <v>5109.3</v>
      </c>
      <c r="F4686" s="112">
        <f t="shared" si="527"/>
        <v>0</v>
      </c>
    </row>
    <row r="4687" spans="1:6" ht="15" customHeight="1">
      <c r="A4687" s="129"/>
      <c r="B4687" s="49" t="s">
        <v>5517</v>
      </c>
      <c r="C4687" s="18" t="s">
        <v>5518</v>
      </c>
      <c r="D4687" s="20">
        <v>5579.56</v>
      </c>
      <c r="E4687" s="19">
        <f>IFERROR(VLOOKUP(B4687,'Techno Systems'!B:D,3,0),"")</f>
        <v>5579.56</v>
      </c>
      <c r="F4687" s="112">
        <f t="shared" si="527"/>
        <v>0</v>
      </c>
    </row>
    <row r="4688" spans="1:6" ht="15" customHeight="1">
      <c r="A4688" s="129"/>
      <c r="B4688" s="51" t="s">
        <v>10438</v>
      </c>
      <c r="C4688" s="18" t="s">
        <v>10439</v>
      </c>
      <c r="D4688" s="20">
        <v>5381.25</v>
      </c>
      <c r="E4688" s="19">
        <f>IFERROR(VLOOKUP(B4688,'Techno Systems'!B:D,3,0),"")</f>
        <v>5381.25</v>
      </c>
      <c r="F4688" s="112">
        <f t="shared" si="527"/>
        <v>0</v>
      </c>
    </row>
    <row r="4689" spans="1:6" ht="15" customHeight="1">
      <c r="A4689" s="129"/>
      <c r="B4689" s="49" t="s">
        <v>5519</v>
      </c>
      <c r="C4689" s="18" t="s">
        <v>5520</v>
      </c>
      <c r="D4689" s="20">
        <v>5853.55</v>
      </c>
      <c r="E4689" s="19">
        <f>IFERROR(VLOOKUP(B4689,'Techno Systems'!B:D,3,0),"")</f>
        <v>5853.55</v>
      </c>
      <c r="F4689" s="112">
        <f t="shared" si="527"/>
        <v>0</v>
      </c>
    </row>
    <row r="4690" spans="1:6" ht="15" customHeight="1">
      <c r="A4690" s="129"/>
      <c r="B4690" s="49" t="s">
        <v>5521</v>
      </c>
      <c r="C4690" s="18" t="s">
        <v>5522</v>
      </c>
      <c r="D4690" s="20">
        <v>6319.51</v>
      </c>
      <c r="E4690" s="19">
        <f>IFERROR(VLOOKUP(B4690,'Techno Systems'!B:D,3,0),"")</f>
        <v>6319.51</v>
      </c>
      <c r="F4690" s="112">
        <f t="shared" si="527"/>
        <v>0</v>
      </c>
    </row>
    <row r="4691" spans="1:6" ht="15" customHeight="1">
      <c r="A4691" s="130"/>
      <c r="B4691" s="51" t="s">
        <v>10444</v>
      </c>
      <c r="C4691" s="18" t="s">
        <v>10445</v>
      </c>
      <c r="D4691" s="20">
        <v>6877.5</v>
      </c>
      <c r="E4691" s="19">
        <f>IFERROR(VLOOKUP(B4691,'Techno Systems'!B:D,3,0),"")</f>
        <v>6877.5</v>
      </c>
      <c r="F4691" s="112">
        <f t="shared" si="527"/>
        <v>0</v>
      </c>
    </row>
    <row r="4692" spans="1:6" ht="15" customHeight="1">
      <c r="A4692" s="129"/>
      <c r="B4692" s="49" t="s">
        <v>5523</v>
      </c>
      <c r="C4692" s="18" t="s">
        <v>5524</v>
      </c>
      <c r="D4692" s="20">
        <v>7261.29</v>
      </c>
      <c r="E4692" s="19">
        <f>IFERROR(VLOOKUP(B4692,'Techno Systems'!B:D,3,0),"")</f>
        <v>7261.29</v>
      </c>
      <c r="F4692" s="112">
        <f t="shared" si="527"/>
        <v>0</v>
      </c>
    </row>
    <row r="4693" spans="1:6" ht="15" customHeight="1">
      <c r="A4693" s="129"/>
      <c r="B4693" s="49" t="s">
        <v>5525</v>
      </c>
      <c r="C4693" s="18" t="s">
        <v>5526</v>
      </c>
      <c r="D4693" s="20">
        <v>7820.18</v>
      </c>
      <c r="E4693" s="19">
        <f>IFERROR(VLOOKUP(B4693,'Techno Systems'!B:D,3,0),"")</f>
        <v>7820.18</v>
      </c>
      <c r="F4693" s="112">
        <f t="shared" ref="F4693" si="528">IFERROR(E4693/D4693-1,0)</f>
        <v>0</v>
      </c>
    </row>
    <row r="4694" spans="1:6" ht="15" customHeight="1">
      <c r="A4694" s="130"/>
      <c r="B4694" s="52"/>
      <c r="C4694" s="18"/>
      <c r="D4694" s="8"/>
      <c r="E4694" s="14"/>
      <c r="F4694" s="5"/>
    </row>
    <row r="4695" spans="1:6" ht="24.75" customHeight="1">
      <c r="A4695" s="129"/>
      <c r="B4695" s="49" t="s">
        <v>5549</v>
      </c>
      <c r="C4695" s="18" t="s">
        <v>5550</v>
      </c>
      <c r="D4695" s="20">
        <v>17411.560000000001</v>
      </c>
      <c r="E4695" s="19">
        <f>IFERROR(VLOOKUP(B4695,'Techno Systems'!B:D,3,0),"")</f>
        <v>17411.560000000001</v>
      </c>
      <c r="F4695" s="112">
        <f t="shared" ref="F4695:F4702" si="529">IFERROR(E4695/D4695-1,0)</f>
        <v>0</v>
      </c>
    </row>
    <row r="4696" spans="1:6" ht="24.75" customHeight="1">
      <c r="A4696" s="129"/>
      <c r="B4696" s="49" t="s">
        <v>5551</v>
      </c>
      <c r="C4696" s="18" t="s">
        <v>5552</v>
      </c>
      <c r="D4696" s="20">
        <v>18767.759999999998</v>
      </c>
      <c r="E4696" s="19">
        <f>IFERROR(VLOOKUP(B4696,'Techno Systems'!B:D,3,0),"")</f>
        <v>18767.759999999998</v>
      </c>
      <c r="F4696" s="112">
        <f t="shared" si="529"/>
        <v>0</v>
      </c>
    </row>
    <row r="4697" spans="1:6" ht="24.75" customHeight="1">
      <c r="A4697" s="129"/>
      <c r="B4697" s="49" t="s">
        <v>5553</v>
      </c>
      <c r="C4697" s="18" t="s">
        <v>5554</v>
      </c>
      <c r="D4697" s="20">
        <v>19512.3</v>
      </c>
      <c r="E4697" s="19">
        <f>IFERROR(VLOOKUP(B4697,'Techno Systems'!B:D,3,0),"")</f>
        <v>19512.3</v>
      </c>
      <c r="F4697" s="112">
        <f t="shared" si="529"/>
        <v>0</v>
      </c>
    </row>
    <row r="4698" spans="1:6" ht="24.75" customHeight="1">
      <c r="A4698" s="129"/>
      <c r="B4698" s="49" t="s">
        <v>5555</v>
      </c>
      <c r="C4698" s="18" t="s">
        <v>5556</v>
      </c>
      <c r="D4698" s="20">
        <v>22879.46</v>
      </c>
      <c r="E4698" s="19">
        <f>IFERROR(VLOOKUP(B4698,'Techno Systems'!B:D,3,0),"")</f>
        <v>22879.46</v>
      </c>
      <c r="F4698" s="112">
        <f t="shared" si="529"/>
        <v>0</v>
      </c>
    </row>
    <row r="4699" spans="1:6" ht="24.75" customHeight="1">
      <c r="A4699" s="129"/>
      <c r="B4699" s="49" t="s">
        <v>5557</v>
      </c>
      <c r="C4699" s="18" t="s">
        <v>5558</v>
      </c>
      <c r="D4699" s="20">
        <v>18503.23</v>
      </c>
      <c r="E4699" s="19">
        <f>IFERROR(VLOOKUP(B4699,'Techno Systems'!B:D,3,0),"")</f>
        <v>18503.23</v>
      </c>
      <c r="F4699" s="112">
        <f t="shared" si="529"/>
        <v>0</v>
      </c>
    </row>
    <row r="4700" spans="1:6" ht="24.75" customHeight="1">
      <c r="A4700" s="129"/>
      <c r="B4700" s="49" t="s">
        <v>5559</v>
      </c>
      <c r="C4700" s="18" t="s">
        <v>5560</v>
      </c>
      <c r="D4700" s="20">
        <v>19219.03</v>
      </c>
      <c r="E4700" s="19">
        <f>IFERROR(VLOOKUP(B4700,'Techno Systems'!B:D,3,0),"")</f>
        <v>19219.03</v>
      </c>
      <c r="F4700" s="112">
        <f t="shared" si="529"/>
        <v>0</v>
      </c>
    </row>
    <row r="4701" spans="1:6" ht="24.75" customHeight="1">
      <c r="A4701" s="129"/>
      <c r="B4701" s="49" t="s">
        <v>5561</v>
      </c>
      <c r="C4701" s="18" t="s">
        <v>5562</v>
      </c>
      <c r="D4701" s="20">
        <v>21283.86</v>
      </c>
      <c r="E4701" s="19">
        <f>IFERROR(VLOOKUP(B4701,'Techno Systems'!B:D,3,0),"")</f>
        <v>21283.86</v>
      </c>
      <c r="F4701" s="112">
        <f t="shared" si="529"/>
        <v>0</v>
      </c>
    </row>
    <row r="4702" spans="1:6" ht="24.75" customHeight="1">
      <c r="A4702" s="129"/>
      <c r="B4702" s="49" t="s">
        <v>5563</v>
      </c>
      <c r="C4702" s="18" t="s">
        <v>5564</v>
      </c>
      <c r="D4702" s="20">
        <v>24530.12</v>
      </c>
      <c r="E4702" s="19">
        <f>IFERROR(VLOOKUP(B4702,'Techno Systems'!B:D,3,0),"")</f>
        <v>24530.12</v>
      </c>
      <c r="F4702" s="112">
        <f t="shared" si="529"/>
        <v>0</v>
      </c>
    </row>
    <row r="4703" spans="1:6" ht="15" customHeight="1">
      <c r="A4703" s="130"/>
      <c r="B4703" s="50"/>
      <c r="C4703" s="6" t="s">
        <v>10607</v>
      </c>
      <c r="D4703" s="8"/>
      <c r="E4703" s="14"/>
      <c r="F4703" s="5"/>
    </row>
    <row r="4704" spans="1:6" ht="80.099999999999994" customHeight="1">
      <c r="A4704" s="129"/>
      <c r="B4704" s="49" t="s">
        <v>8401</v>
      </c>
      <c r="C4704" s="18" t="s">
        <v>10018</v>
      </c>
      <c r="D4704" s="20">
        <v>55</v>
      </c>
      <c r="E4704" s="19">
        <f>IFERROR(VLOOKUP(B4704,'Techno Systems'!B:D,3,0),"")</f>
        <v>55</v>
      </c>
      <c r="F4704" s="112">
        <f t="shared" ref="F4704:F4705" si="530">IFERROR(E4704/D4704-1,0)</f>
        <v>0</v>
      </c>
    </row>
    <row r="4705" spans="1:6" ht="50.1" customHeight="1">
      <c r="A4705" s="129"/>
      <c r="B4705" s="49" t="s">
        <v>9342</v>
      </c>
      <c r="C4705" s="18" t="s">
        <v>10608</v>
      </c>
      <c r="D4705" s="20">
        <v>61</v>
      </c>
      <c r="E4705" s="19">
        <f>IFERROR(VLOOKUP(B4705,'Techno Systems'!B:D,3,0),"")</f>
        <v>61</v>
      </c>
      <c r="F4705" s="112">
        <f t="shared" si="530"/>
        <v>0</v>
      </c>
    </row>
    <row r="4706" spans="1:6" ht="18.75" customHeight="1">
      <c r="A4706" s="130"/>
      <c r="B4706" s="50"/>
      <c r="C4706" s="6" t="s">
        <v>10943</v>
      </c>
      <c r="D4706" s="8"/>
      <c r="E4706" s="10"/>
      <c r="F4706" s="5"/>
    </row>
    <row r="4707" spans="1:6" ht="36" customHeight="1">
      <c r="A4707" s="129"/>
      <c r="B4707" s="49" t="s">
        <v>10934</v>
      </c>
      <c r="C4707" s="18" t="s">
        <v>10935</v>
      </c>
      <c r="D4707" s="20">
        <v>13.31</v>
      </c>
      <c r="E4707" s="19">
        <f>IFERROR(VLOOKUP(B4707,'Techno Systems'!B:D,3,0),"")</f>
        <v>15.97</v>
      </c>
      <c r="F4707" s="112">
        <f t="shared" ref="F4707:F4712" si="531">IFERROR(E4707/D4707-1,0)</f>
        <v>0.19984973703981979</v>
      </c>
    </row>
    <row r="4708" spans="1:6" ht="36" customHeight="1">
      <c r="A4708" s="129"/>
      <c r="B4708" s="49" t="s">
        <v>11026</v>
      </c>
      <c r="C4708" s="18" t="s">
        <v>11027</v>
      </c>
      <c r="D4708" s="20">
        <v>19.8</v>
      </c>
      <c r="E4708" s="19">
        <f>IFERROR(VLOOKUP(B4708,'Techno Systems'!B:D,3,0),"")</f>
        <v>23.76</v>
      </c>
      <c r="F4708" s="112">
        <f t="shared" si="531"/>
        <v>0.19999999999999996</v>
      </c>
    </row>
    <row r="4709" spans="1:6" ht="36" customHeight="1">
      <c r="A4709" s="129"/>
      <c r="B4709" s="49" t="s">
        <v>10936</v>
      </c>
      <c r="C4709" s="18" t="s">
        <v>10937</v>
      </c>
      <c r="D4709" s="20">
        <v>19.8</v>
      </c>
      <c r="E4709" s="19">
        <f>IFERROR(VLOOKUP(B4709,'Techno Systems'!B:D,3,0),"")</f>
        <v>23.76</v>
      </c>
      <c r="F4709" s="112">
        <f t="shared" si="531"/>
        <v>0.19999999999999996</v>
      </c>
    </row>
    <row r="4710" spans="1:6" ht="36" customHeight="1">
      <c r="A4710" s="129"/>
      <c r="B4710" s="49" t="s">
        <v>11028</v>
      </c>
      <c r="C4710" s="18" t="s">
        <v>11029</v>
      </c>
      <c r="D4710" s="20">
        <v>25.74</v>
      </c>
      <c r="E4710" s="19">
        <f>IFERROR(VLOOKUP(B4710,'Techno Systems'!B:D,3,0),"")</f>
        <v>30.89</v>
      </c>
      <c r="F4710" s="112">
        <f t="shared" si="531"/>
        <v>0.20007770007770009</v>
      </c>
    </row>
    <row r="4711" spans="1:6" ht="36" customHeight="1">
      <c r="A4711" s="129"/>
      <c r="B4711" s="49" t="s">
        <v>10938</v>
      </c>
      <c r="C4711" s="18" t="s">
        <v>10939</v>
      </c>
      <c r="D4711" s="20">
        <v>25.74</v>
      </c>
      <c r="E4711" s="19">
        <f>IFERROR(VLOOKUP(B4711,'Techno Systems'!B:D,3,0),"")</f>
        <v>30.89</v>
      </c>
      <c r="F4711" s="112">
        <f t="shared" si="531"/>
        <v>0.20007770007770009</v>
      </c>
    </row>
    <row r="4712" spans="1:6" ht="36" customHeight="1">
      <c r="A4712" s="129"/>
      <c r="B4712" s="49" t="s">
        <v>10940</v>
      </c>
      <c r="C4712" s="18" t="s">
        <v>10941</v>
      </c>
      <c r="D4712" s="20">
        <v>35.979999999999997</v>
      </c>
      <c r="E4712" s="19">
        <f>IFERROR(VLOOKUP(B4712,'Techno Systems'!B:D,3,0),"")</f>
        <v>43.18</v>
      </c>
      <c r="F4712" s="112">
        <f t="shared" si="531"/>
        <v>0.20011117287381897</v>
      </c>
    </row>
    <row r="4713" spans="1:6" ht="79.5" customHeight="1">
      <c r="A4713" s="129"/>
      <c r="B4713" s="50"/>
      <c r="C4713" s="231" t="s">
        <v>10942</v>
      </c>
      <c r="D4713" s="235"/>
      <c r="E4713" s="236"/>
      <c r="F4713" s="237"/>
    </row>
    <row r="4714" spans="1:6" ht="15" customHeight="1">
      <c r="A4714" s="130"/>
      <c r="B4714" s="50"/>
      <c r="C4714" s="6" t="s">
        <v>9185</v>
      </c>
      <c r="D4714" s="8"/>
      <c r="E4714" s="14"/>
      <c r="F4714" s="5"/>
    </row>
    <row r="4715" spans="1:6" ht="33.75" customHeight="1">
      <c r="A4715" s="129"/>
      <c r="B4715" s="49" t="s">
        <v>9005</v>
      </c>
      <c r="C4715" s="18" t="s">
        <v>9006</v>
      </c>
      <c r="D4715" s="20">
        <v>1.4</v>
      </c>
      <c r="E4715" s="19">
        <f>IFERROR(VLOOKUP(B4715,'Techno Systems'!B:D,3,0),"")</f>
        <v>1.4</v>
      </c>
      <c r="F4715" s="112">
        <f t="shared" ref="F4715:F4722" si="532">IFERROR(E4715/D4715-1,0)</f>
        <v>0</v>
      </c>
    </row>
    <row r="4716" spans="1:6" ht="33.75" customHeight="1">
      <c r="A4716" s="129"/>
      <c r="B4716" s="49" t="s">
        <v>9007</v>
      </c>
      <c r="C4716" s="18" t="s">
        <v>9008</v>
      </c>
      <c r="D4716" s="20">
        <v>2.4</v>
      </c>
      <c r="E4716" s="19">
        <f>IFERROR(VLOOKUP(B4716,'Techno Systems'!B:D,3,0),"")</f>
        <v>2.4</v>
      </c>
      <c r="F4716" s="112">
        <f t="shared" si="532"/>
        <v>0</v>
      </c>
    </row>
    <row r="4717" spans="1:6" ht="33.75" customHeight="1">
      <c r="A4717" s="129"/>
      <c r="B4717" s="49" t="s">
        <v>9009</v>
      </c>
      <c r="C4717" s="18" t="s">
        <v>9010</v>
      </c>
      <c r="D4717" s="20">
        <v>2.8</v>
      </c>
      <c r="E4717" s="19">
        <f>IFERROR(VLOOKUP(B4717,'Techno Systems'!B:D,3,0),"")</f>
        <v>2.8</v>
      </c>
      <c r="F4717" s="112">
        <f t="shared" si="532"/>
        <v>0</v>
      </c>
    </row>
    <row r="4718" spans="1:6" ht="33.75" customHeight="1">
      <c r="A4718" s="129"/>
      <c r="B4718" s="49" t="s">
        <v>9011</v>
      </c>
      <c r="C4718" s="18" t="s">
        <v>9012</v>
      </c>
      <c r="D4718" s="20">
        <v>0.8</v>
      </c>
      <c r="E4718" s="19">
        <f>IFERROR(VLOOKUP(B4718,'Techno Systems'!B:D,3,0),"")</f>
        <v>0.8</v>
      </c>
      <c r="F4718" s="112">
        <f t="shared" si="532"/>
        <v>0</v>
      </c>
    </row>
    <row r="4719" spans="1:6" ht="33.75" customHeight="1">
      <c r="A4719" s="129"/>
      <c r="B4719" s="49" t="s">
        <v>9013</v>
      </c>
      <c r="C4719" s="18" t="s">
        <v>9014</v>
      </c>
      <c r="D4719" s="20">
        <v>1.4</v>
      </c>
      <c r="E4719" s="19">
        <f>IFERROR(VLOOKUP(B4719,'Techno Systems'!B:D,3,0),"")</f>
        <v>1.4</v>
      </c>
      <c r="F4719" s="112">
        <f t="shared" si="532"/>
        <v>0</v>
      </c>
    </row>
    <row r="4720" spans="1:6" ht="33.75" customHeight="1">
      <c r="A4720" s="129"/>
      <c r="B4720" s="49" t="s">
        <v>10391</v>
      </c>
      <c r="C4720" s="18" t="s">
        <v>10392</v>
      </c>
      <c r="D4720" s="20">
        <v>0.9</v>
      </c>
      <c r="E4720" s="19">
        <f>IFERROR(VLOOKUP(B4720,'Techno Systems'!B:D,3,0),"")</f>
        <v>0.9</v>
      </c>
      <c r="F4720" s="112">
        <f t="shared" si="532"/>
        <v>0</v>
      </c>
    </row>
    <row r="4721" spans="1:6" ht="33.75" customHeight="1">
      <c r="A4721" s="129"/>
      <c r="B4721" s="49" t="s">
        <v>9015</v>
      </c>
      <c r="C4721" s="18" t="s">
        <v>9016</v>
      </c>
      <c r="D4721" s="20">
        <v>1</v>
      </c>
      <c r="E4721" s="19">
        <f>IFERROR(VLOOKUP(B4721,'Techno Systems'!B:D,3,0),"")</f>
        <v>1</v>
      </c>
      <c r="F4721" s="112">
        <f t="shared" si="532"/>
        <v>0</v>
      </c>
    </row>
    <row r="4722" spans="1:6" ht="33.75" customHeight="1">
      <c r="A4722" s="129"/>
      <c r="B4722" s="49" t="s">
        <v>9017</v>
      </c>
      <c r="C4722" s="18" t="s">
        <v>9018</v>
      </c>
      <c r="D4722" s="20">
        <v>2.6</v>
      </c>
      <c r="E4722" s="19">
        <f>IFERROR(VLOOKUP(B4722,'Techno Systems'!B:D,3,0),"")</f>
        <v>2.6</v>
      </c>
      <c r="F4722" s="112">
        <f t="shared" si="532"/>
        <v>0</v>
      </c>
    </row>
    <row r="4723" spans="1:6" ht="15" customHeight="1">
      <c r="A4723" s="130"/>
      <c r="B4723" s="50"/>
      <c r="C4723" s="6" t="s">
        <v>10393</v>
      </c>
      <c r="D4723" s="8"/>
      <c r="E4723" s="14"/>
      <c r="F4723" s="5"/>
    </row>
    <row r="4724" spans="1:6" ht="80.099999999999994" customHeight="1">
      <c r="A4724" s="129"/>
      <c r="B4724" s="49" t="s">
        <v>10394</v>
      </c>
      <c r="C4724" s="18" t="s">
        <v>10395</v>
      </c>
      <c r="D4724" s="20">
        <v>21.5</v>
      </c>
      <c r="E4724" s="19">
        <f>IFERROR(VLOOKUP(B4724,'Techno Systems'!B:D,3,0),"")</f>
        <v>21.5</v>
      </c>
      <c r="F4724" s="112">
        <f t="shared" ref="F4724" si="533">IFERROR(E4724/D4724-1,0)</f>
        <v>0</v>
      </c>
    </row>
    <row r="4725" spans="1:6" ht="15" customHeight="1">
      <c r="A4725" s="130"/>
      <c r="B4725" s="50"/>
      <c r="C4725" s="6" t="s">
        <v>9020</v>
      </c>
      <c r="D4725" s="8"/>
      <c r="E4725" s="14"/>
      <c r="F4725" s="5"/>
    </row>
    <row r="4726" spans="1:6" ht="80.099999999999994" customHeight="1">
      <c r="A4726" s="129"/>
      <c r="B4726" s="49" t="s">
        <v>9019</v>
      </c>
      <c r="C4726" s="18" t="s">
        <v>9020</v>
      </c>
      <c r="D4726" s="20">
        <v>39.5</v>
      </c>
      <c r="E4726" s="19">
        <f>IFERROR(VLOOKUP(B4726,'Techno Systems'!B:D,3,0),"")</f>
        <v>39.5</v>
      </c>
      <c r="F4726" s="112">
        <f t="shared" ref="F4726" si="534">IFERROR(E4726/D4726-1,0)</f>
        <v>0</v>
      </c>
    </row>
    <row r="4727" spans="1:6" ht="15" customHeight="1">
      <c r="A4727" s="130"/>
      <c r="B4727" s="50"/>
      <c r="C4727" s="6" t="s">
        <v>8602</v>
      </c>
      <c r="D4727" s="8"/>
      <c r="E4727" s="14"/>
      <c r="F4727" s="5"/>
    </row>
    <row r="4728" spans="1:6" ht="50.1" customHeight="1">
      <c r="A4728" s="129"/>
      <c r="B4728" s="49" t="s">
        <v>9338</v>
      </c>
      <c r="C4728" s="18" t="s">
        <v>9339</v>
      </c>
      <c r="D4728" s="20">
        <v>60</v>
      </c>
      <c r="E4728" s="19">
        <f>IFERROR(VLOOKUP(B4728,'Techno Systems'!B:D,3,0),"")</f>
        <v>60</v>
      </c>
      <c r="F4728" s="112">
        <f t="shared" ref="F4728:F4733" si="535">IFERROR(E4728/D4728-1,0)</f>
        <v>0</v>
      </c>
    </row>
    <row r="4729" spans="1:6" ht="27.75" customHeight="1">
      <c r="A4729" s="129"/>
      <c r="B4729" s="49" t="s">
        <v>8408</v>
      </c>
      <c r="C4729" s="18" t="s">
        <v>8409</v>
      </c>
      <c r="D4729" s="20">
        <v>66</v>
      </c>
      <c r="E4729" s="19">
        <f>IFERROR(VLOOKUP(B4729,'Techno Systems'!B:D,3,0),"")</f>
        <v>66</v>
      </c>
      <c r="F4729" s="112">
        <f t="shared" si="535"/>
        <v>0</v>
      </c>
    </row>
    <row r="4730" spans="1:6" ht="27.75" customHeight="1">
      <c r="A4730" s="129"/>
      <c r="B4730" s="49" t="s">
        <v>8383</v>
      </c>
      <c r="C4730" s="18" t="s">
        <v>8384</v>
      </c>
      <c r="D4730" s="20">
        <v>65</v>
      </c>
      <c r="E4730" s="19">
        <f>IFERROR(VLOOKUP(B4730,'Techno Systems'!B:D,3,0),"")</f>
        <v>65</v>
      </c>
      <c r="F4730" s="112">
        <f t="shared" si="535"/>
        <v>0</v>
      </c>
    </row>
    <row r="4731" spans="1:6" ht="27.75" customHeight="1">
      <c r="A4731" s="129"/>
      <c r="B4731" s="49" t="s">
        <v>9336</v>
      </c>
      <c r="C4731" s="18" t="s">
        <v>9337</v>
      </c>
      <c r="D4731" s="20">
        <v>34.32</v>
      </c>
      <c r="E4731" s="19">
        <f>IFERROR(VLOOKUP(B4731,'Techno Systems'!B:D,3,0),"")</f>
        <v>34.32</v>
      </c>
      <c r="F4731" s="112">
        <f t="shared" si="535"/>
        <v>0</v>
      </c>
    </row>
    <row r="4732" spans="1:6" ht="27.75" customHeight="1">
      <c r="A4732" s="129"/>
      <c r="B4732" s="49" t="s">
        <v>10293</v>
      </c>
      <c r="C4732" s="18" t="s">
        <v>10716</v>
      </c>
      <c r="D4732" s="20">
        <v>49.28</v>
      </c>
      <c r="E4732" s="19">
        <f>IFERROR(VLOOKUP(B4732,'Techno Systems'!B:D,3,0),"")</f>
        <v>49.28</v>
      </c>
      <c r="F4732" s="112">
        <f t="shared" si="535"/>
        <v>0</v>
      </c>
    </row>
    <row r="4733" spans="1:6" ht="27.75" customHeight="1">
      <c r="A4733" s="129"/>
      <c r="B4733" s="49" t="s">
        <v>8395</v>
      </c>
      <c r="C4733" s="18" t="s">
        <v>8396</v>
      </c>
      <c r="D4733" s="20">
        <v>49.28</v>
      </c>
      <c r="E4733" s="19">
        <f>IFERROR(VLOOKUP(B4733,'Techno Systems'!B:D,3,0),"")</f>
        <v>49.28</v>
      </c>
      <c r="F4733" s="112">
        <f t="shared" si="535"/>
        <v>0</v>
      </c>
    </row>
    <row r="4734" spans="1:6" ht="15" customHeight="1">
      <c r="A4734" s="130"/>
      <c r="B4734" s="50"/>
      <c r="C4734" s="6" t="s">
        <v>8603</v>
      </c>
      <c r="D4734" s="8"/>
      <c r="E4734" s="14"/>
      <c r="F4734" s="5"/>
    </row>
    <row r="4735" spans="1:6" ht="50.1" customHeight="1">
      <c r="A4735" s="129"/>
      <c r="B4735" s="49" t="s">
        <v>9340</v>
      </c>
      <c r="C4735" s="18" t="s">
        <v>9341</v>
      </c>
      <c r="D4735" s="20">
        <v>30</v>
      </c>
      <c r="E4735" s="19">
        <f>IFERROR(VLOOKUP(B4735,'Techno Systems'!B:D,3,0),"")</f>
        <v>30</v>
      </c>
      <c r="F4735" s="112">
        <f t="shared" ref="F4735:F4739" si="536">IFERROR(E4735/D4735-1,0)</f>
        <v>0</v>
      </c>
    </row>
    <row r="4736" spans="1:6" ht="50.1" customHeight="1">
      <c r="A4736" s="129"/>
      <c r="B4736" s="49" t="s">
        <v>8404</v>
      </c>
      <c r="C4736" s="18" t="s">
        <v>8405</v>
      </c>
      <c r="D4736" s="20">
        <v>11.4</v>
      </c>
      <c r="E4736" s="19">
        <f>IFERROR(VLOOKUP(B4736,'Techno Systems'!B:D,3,0),"")</f>
        <v>11.4</v>
      </c>
      <c r="F4736" s="112">
        <f t="shared" si="536"/>
        <v>0</v>
      </c>
    </row>
    <row r="4737" spans="1:6" ht="50.1" customHeight="1">
      <c r="A4737" s="129"/>
      <c r="B4737" s="49" t="s">
        <v>8393</v>
      </c>
      <c r="C4737" s="18" t="s">
        <v>8394</v>
      </c>
      <c r="D4737" s="20">
        <v>11.4</v>
      </c>
      <c r="E4737" s="19">
        <f>IFERROR(VLOOKUP(B4737,'Techno Systems'!B:D,3,0),"")</f>
        <v>11.4</v>
      </c>
      <c r="F4737" s="112">
        <f t="shared" si="536"/>
        <v>0</v>
      </c>
    </row>
    <row r="4738" spans="1:6" ht="50.1" customHeight="1">
      <c r="A4738" s="129"/>
      <c r="B4738" s="49" t="s">
        <v>8390</v>
      </c>
      <c r="C4738" s="18" t="s">
        <v>8391</v>
      </c>
      <c r="D4738" s="20">
        <v>5</v>
      </c>
      <c r="E4738" s="19">
        <f>IFERROR(VLOOKUP(B4738,'Techno Systems'!B:D,3,0),"")</f>
        <v>5</v>
      </c>
      <c r="F4738" s="112">
        <f t="shared" si="536"/>
        <v>0</v>
      </c>
    </row>
    <row r="4739" spans="1:6" ht="50.1" customHeight="1">
      <c r="A4739" s="129"/>
      <c r="B4739" s="49" t="s">
        <v>10296</v>
      </c>
      <c r="C4739" s="18" t="s">
        <v>10297</v>
      </c>
      <c r="D4739" s="20">
        <v>5</v>
      </c>
      <c r="E4739" s="19">
        <f>IFERROR(VLOOKUP(B4739,'Techno Systems'!B:D,3,0),"")</f>
        <v>5</v>
      </c>
      <c r="F4739" s="112">
        <f t="shared" si="536"/>
        <v>0</v>
      </c>
    </row>
    <row r="4740" spans="1:6" ht="15" customHeight="1">
      <c r="A4740" s="130"/>
      <c r="B4740" s="50"/>
      <c r="C4740" s="6" t="s">
        <v>8382</v>
      </c>
      <c r="D4740" s="8"/>
      <c r="E4740" s="14"/>
      <c r="F4740" s="5"/>
    </row>
    <row r="4741" spans="1:6" ht="50.1" customHeight="1">
      <c r="A4741" s="129"/>
      <c r="B4741" s="49" t="s">
        <v>8381</v>
      </c>
      <c r="C4741" s="18" t="s">
        <v>8382</v>
      </c>
      <c r="D4741" s="20">
        <v>7</v>
      </c>
      <c r="E4741" s="19">
        <f>IFERROR(VLOOKUP(B4741,'Techno Systems'!B:D,3,0),"")</f>
        <v>7</v>
      </c>
      <c r="F4741" s="112">
        <f t="shared" ref="F4741" si="537">IFERROR(E4741/D4741-1,0)</f>
        <v>0</v>
      </c>
    </row>
    <row r="4742" spans="1:6" ht="15" customHeight="1">
      <c r="A4742" s="130"/>
      <c r="B4742" s="50"/>
      <c r="C4742" s="6" t="s">
        <v>9493</v>
      </c>
      <c r="D4742" s="13"/>
      <c r="E4742" s="14"/>
      <c r="F4742" s="5"/>
    </row>
    <row r="4743" spans="1:6" ht="15" customHeight="1">
      <c r="A4743" s="129"/>
      <c r="B4743" s="49" t="s">
        <v>6679</v>
      </c>
      <c r="C4743" s="18" t="s">
        <v>10984</v>
      </c>
      <c r="D4743" s="20">
        <v>12.9</v>
      </c>
      <c r="E4743" s="19">
        <f>IFERROR(VLOOKUP(B4743,'Techno Systems'!B:D,3,0),"")</f>
        <v>12.9</v>
      </c>
      <c r="F4743" s="112">
        <f t="shared" ref="F4743:F4745" si="538">IFERROR(E4743/D4743-1,0)</f>
        <v>0</v>
      </c>
    </row>
    <row r="4744" spans="1:6" ht="15" customHeight="1">
      <c r="A4744" s="129"/>
      <c r="B4744" s="49" t="s">
        <v>6675</v>
      </c>
      <c r="C4744" s="18" t="s">
        <v>10985</v>
      </c>
      <c r="D4744" s="20">
        <v>12.9</v>
      </c>
      <c r="E4744" s="19">
        <f>IFERROR(VLOOKUP(B4744,'Techno Systems'!B:D,3,0),"")</f>
        <v>12.9</v>
      </c>
      <c r="F4744" s="112">
        <f t="shared" si="538"/>
        <v>0</v>
      </c>
    </row>
    <row r="4745" spans="1:6" ht="15" customHeight="1">
      <c r="A4745" s="129"/>
      <c r="B4745" s="49" t="s">
        <v>6677</v>
      </c>
      <c r="C4745" s="18" t="s">
        <v>10986</v>
      </c>
      <c r="D4745" s="20">
        <v>12.9</v>
      </c>
      <c r="E4745" s="19">
        <f>IFERROR(VLOOKUP(B4745,'Techno Systems'!B:D,3,0),"")</f>
        <v>12.9</v>
      </c>
      <c r="F4745" s="112">
        <f t="shared" si="538"/>
        <v>0</v>
      </c>
    </row>
    <row r="4746" spans="1:6" ht="6.95" customHeight="1">
      <c r="A4746" s="130"/>
      <c r="B4746" s="50"/>
      <c r="C4746" s="6"/>
      <c r="D4746" s="13"/>
      <c r="E4746" s="14"/>
      <c r="F4746" s="5"/>
    </row>
    <row r="4747" spans="1:6" ht="15" customHeight="1">
      <c r="A4747" s="129"/>
      <c r="B4747" s="49" t="s">
        <v>4664</v>
      </c>
      <c r="C4747" s="18" t="s">
        <v>10987</v>
      </c>
      <c r="D4747" s="20">
        <v>24.65</v>
      </c>
      <c r="E4747" s="19">
        <f>IFERROR(VLOOKUP(B4747,'Techno Systems'!B:D,3,0),"")</f>
        <v>24.65</v>
      </c>
      <c r="F4747" s="112">
        <f t="shared" ref="F4747:F4748" si="539">IFERROR(E4747/D4747-1,0)</f>
        <v>0</v>
      </c>
    </row>
    <row r="4748" spans="1:6" ht="15" customHeight="1">
      <c r="A4748" s="129"/>
      <c r="B4748" s="49" t="s">
        <v>4666</v>
      </c>
      <c r="C4748" s="18" t="s">
        <v>10988</v>
      </c>
      <c r="D4748" s="20">
        <v>24.65</v>
      </c>
      <c r="E4748" s="19">
        <f>IFERROR(VLOOKUP(B4748,'Techno Systems'!B:D,3,0),"")</f>
        <v>24.65</v>
      </c>
      <c r="F4748" s="112">
        <f t="shared" si="539"/>
        <v>0</v>
      </c>
    </row>
    <row r="4749" spans="1:6" ht="6.95" customHeight="1">
      <c r="A4749" s="130"/>
      <c r="B4749" s="50"/>
      <c r="C4749" s="6"/>
      <c r="D4749" s="13"/>
      <c r="E4749" s="14"/>
      <c r="F4749" s="5"/>
    </row>
    <row r="4750" spans="1:6" ht="24.95" customHeight="1">
      <c r="A4750" s="129"/>
      <c r="B4750" s="49" t="s">
        <v>9398</v>
      </c>
      <c r="C4750" s="18" t="s">
        <v>9399</v>
      </c>
      <c r="D4750" s="20">
        <v>30.07</v>
      </c>
      <c r="E4750" s="19">
        <f>IFERROR(VLOOKUP(B4750,'Techno Systems'!B:D,3,0),"")</f>
        <v>30.07</v>
      </c>
      <c r="F4750" s="112">
        <f t="shared" ref="F4750:F4756" si="540">IFERROR(E4750/D4750-1,0)</f>
        <v>0</v>
      </c>
    </row>
    <row r="4751" spans="1:6" ht="24.95" customHeight="1">
      <c r="A4751" s="129"/>
      <c r="B4751" s="49" t="s">
        <v>9400</v>
      </c>
      <c r="C4751" s="18" t="s">
        <v>9401</v>
      </c>
      <c r="D4751" s="20">
        <v>30.07</v>
      </c>
      <c r="E4751" s="19">
        <f>IFERROR(VLOOKUP(B4751,'Techno Systems'!B:D,3,0),"")</f>
        <v>30.07</v>
      </c>
      <c r="F4751" s="112">
        <f t="shared" si="540"/>
        <v>0</v>
      </c>
    </row>
    <row r="4752" spans="1:6" ht="24.95" customHeight="1">
      <c r="A4752" s="129"/>
      <c r="B4752" s="49" t="s">
        <v>9402</v>
      </c>
      <c r="C4752" s="18" t="s">
        <v>9403</v>
      </c>
      <c r="D4752" s="20">
        <v>35.1</v>
      </c>
      <c r="E4752" s="19">
        <f>IFERROR(VLOOKUP(B4752,'Techno Systems'!B:D,3,0),"")</f>
        <v>35.1</v>
      </c>
      <c r="F4752" s="112">
        <f t="shared" si="540"/>
        <v>0</v>
      </c>
    </row>
    <row r="4753" spans="1:6" ht="24.95" customHeight="1">
      <c r="A4753" s="129"/>
      <c r="B4753" s="49" t="s">
        <v>9404</v>
      </c>
      <c r="C4753" s="18" t="s">
        <v>9405</v>
      </c>
      <c r="D4753" s="20">
        <v>30.07</v>
      </c>
      <c r="E4753" s="19">
        <f>IFERROR(VLOOKUP(B4753,'Techno Systems'!B:D,3,0),"")</f>
        <v>30.07</v>
      </c>
      <c r="F4753" s="112">
        <f t="shared" si="540"/>
        <v>0</v>
      </c>
    </row>
    <row r="4754" spans="1:6" ht="24.95" customHeight="1">
      <c r="A4754" s="129"/>
      <c r="B4754" s="49" t="s">
        <v>9406</v>
      </c>
      <c r="C4754" s="18" t="s">
        <v>9407</v>
      </c>
      <c r="D4754" s="20">
        <v>30.07</v>
      </c>
      <c r="E4754" s="19">
        <f>IFERROR(VLOOKUP(B4754,'Techno Systems'!B:D,3,0),"")</f>
        <v>30.07</v>
      </c>
      <c r="F4754" s="112">
        <f t="shared" si="540"/>
        <v>0</v>
      </c>
    </row>
    <row r="4755" spans="1:6" ht="24.95" customHeight="1">
      <c r="A4755" s="129"/>
      <c r="B4755" s="49" t="s">
        <v>9408</v>
      </c>
      <c r="C4755" s="18" t="s">
        <v>9409</v>
      </c>
      <c r="D4755" s="20">
        <v>30.07</v>
      </c>
      <c r="E4755" s="19">
        <f>IFERROR(VLOOKUP(B4755,'Techno Systems'!B:D,3,0),"")</f>
        <v>30.07</v>
      </c>
      <c r="F4755" s="112">
        <f t="shared" si="540"/>
        <v>0</v>
      </c>
    </row>
    <row r="4756" spans="1:6" ht="24.95" customHeight="1">
      <c r="A4756" s="129"/>
      <c r="B4756" s="49" t="s">
        <v>9410</v>
      </c>
      <c r="C4756" s="18" t="s">
        <v>9411</v>
      </c>
      <c r="D4756" s="20">
        <v>30.07</v>
      </c>
      <c r="E4756" s="19">
        <f>IFERROR(VLOOKUP(B4756,'Techno Systems'!B:D,3,0),"")</f>
        <v>30.07</v>
      </c>
      <c r="F4756" s="112">
        <f t="shared" si="540"/>
        <v>0</v>
      </c>
    </row>
    <row r="4757" spans="1:6" ht="8.25" customHeight="1">
      <c r="A4757" s="130"/>
      <c r="B4757" s="50"/>
      <c r="C4757" s="6"/>
      <c r="D4757" s="13"/>
      <c r="E4757" s="14"/>
      <c r="F4757" s="5"/>
    </row>
    <row r="4758" spans="1:6" ht="20.100000000000001" customHeight="1">
      <c r="A4758" s="130"/>
      <c r="B4758" s="132" t="s">
        <v>10396</v>
      </c>
      <c r="C4758" s="18" t="s">
        <v>10397</v>
      </c>
      <c r="D4758" s="20">
        <v>95.2</v>
      </c>
      <c r="E4758" s="19">
        <f>IFERROR(VLOOKUP(B4758,'Techno Systems'!B:D,3,0),"")</f>
        <v>95.2</v>
      </c>
      <c r="F4758" s="112">
        <f t="shared" ref="F4758" si="541">IFERROR(E4758/D4758-1,0)</f>
        <v>0</v>
      </c>
    </row>
    <row r="4759" spans="1:6" ht="6.95" customHeight="1">
      <c r="A4759" s="130"/>
      <c r="B4759" s="50"/>
      <c r="C4759" s="6"/>
      <c r="D4759" s="13"/>
      <c r="E4759" s="14"/>
      <c r="F4759" s="5"/>
    </row>
    <row r="4760" spans="1:6" ht="20.100000000000001" customHeight="1">
      <c r="A4760" s="129"/>
      <c r="B4760" s="49" t="s">
        <v>10398</v>
      </c>
      <c r="C4760" s="18" t="s">
        <v>10399</v>
      </c>
      <c r="D4760" s="20">
        <v>95.2</v>
      </c>
      <c r="E4760" s="19">
        <f>IFERROR(VLOOKUP(B4760,'Techno Systems'!B:D,3,0),"")</f>
        <v>95.2</v>
      </c>
      <c r="F4760" s="112">
        <f t="shared" ref="F4760" si="542">IFERROR(E4760/D4760-1,0)</f>
        <v>0</v>
      </c>
    </row>
    <row r="4761" spans="1:6" ht="8.25" customHeight="1">
      <c r="A4761" s="130"/>
      <c r="B4761" s="50"/>
      <c r="C4761" s="6"/>
      <c r="D4761" s="13"/>
      <c r="E4761" s="14"/>
      <c r="F4761" s="5"/>
    </row>
    <row r="4762" spans="1:6" ht="20.100000000000001" customHeight="1">
      <c r="A4762" s="129"/>
      <c r="B4762" s="49" t="s">
        <v>3722</v>
      </c>
      <c r="C4762" s="18" t="s">
        <v>4298</v>
      </c>
      <c r="D4762" s="20">
        <v>64.52</v>
      </c>
      <c r="E4762" s="19">
        <f>IFERROR(VLOOKUP(B4762,'Techno Systems'!B:D,3,0),"")</f>
        <v>64.52</v>
      </c>
      <c r="F4762" s="112">
        <f t="shared" ref="F4762" si="543">IFERROR(E4762/D4762-1,0)</f>
        <v>0</v>
      </c>
    </row>
    <row r="4763" spans="1:6" ht="15" customHeight="1">
      <c r="A4763" s="130"/>
      <c r="B4763" s="50"/>
      <c r="C4763" s="6" t="s">
        <v>4663</v>
      </c>
      <c r="D4763" s="13"/>
      <c r="E4763" s="14"/>
      <c r="F4763" s="5"/>
    </row>
    <row r="4764" spans="1:6" ht="15" customHeight="1">
      <c r="A4764" s="129"/>
      <c r="B4764" s="49" t="s">
        <v>3727</v>
      </c>
      <c r="C4764" s="18" t="s">
        <v>4393</v>
      </c>
      <c r="D4764" s="20">
        <v>400.78999999999996</v>
      </c>
      <c r="E4764" s="19">
        <f>IFERROR(VLOOKUP(B4764,'Techno Systems'!B:D,3,0),"")</f>
        <v>400.78999999999996</v>
      </c>
      <c r="F4764" s="112">
        <f t="shared" ref="F4764:F4767" si="544">IFERROR(E4764/D4764-1,0)</f>
        <v>0</v>
      </c>
    </row>
    <row r="4765" spans="1:6" ht="15" customHeight="1">
      <c r="A4765" s="129"/>
      <c r="B4765" s="49" t="s">
        <v>3728</v>
      </c>
      <c r="C4765" s="18" t="s">
        <v>4309</v>
      </c>
      <c r="D4765" s="20">
        <v>348.65999999999997</v>
      </c>
      <c r="E4765" s="19">
        <f>IFERROR(VLOOKUP(B4765,'Techno Systems'!B:D,3,0),"")</f>
        <v>348.65999999999997</v>
      </c>
      <c r="F4765" s="112">
        <f t="shared" si="544"/>
        <v>0</v>
      </c>
    </row>
    <row r="4766" spans="1:6" ht="15" customHeight="1">
      <c r="A4766" s="129"/>
      <c r="B4766" s="49" t="s">
        <v>3729</v>
      </c>
      <c r="C4766" s="18" t="s">
        <v>4378</v>
      </c>
      <c r="D4766" s="20">
        <v>108.696</v>
      </c>
      <c r="E4766" s="19">
        <f>IFERROR(VLOOKUP(B4766,'Techno Systems'!B:D,3,0),"")</f>
        <v>108.696</v>
      </c>
      <c r="F4766" s="112">
        <f t="shared" si="544"/>
        <v>0</v>
      </c>
    </row>
    <row r="4767" spans="1:6" ht="15" customHeight="1">
      <c r="A4767" s="129"/>
      <c r="B4767" s="49" t="s">
        <v>7484</v>
      </c>
      <c r="C4767" s="18" t="s">
        <v>7485</v>
      </c>
      <c r="D4767" s="20">
        <v>168.96</v>
      </c>
      <c r="E4767" s="19">
        <f>IFERROR(VLOOKUP(B4767,'Techno Systems'!B:D,3,0),"")</f>
        <v>168.96</v>
      </c>
      <c r="F4767" s="112">
        <f t="shared" si="544"/>
        <v>0</v>
      </c>
    </row>
    <row r="4768" spans="1:6" ht="15" customHeight="1">
      <c r="A4768" s="130"/>
      <c r="B4768" s="50"/>
      <c r="C4768" s="6" t="s">
        <v>3980</v>
      </c>
      <c r="D4768" s="13"/>
      <c r="E4768" s="14"/>
      <c r="F4768" s="5"/>
    </row>
    <row r="4769" spans="1:6" ht="15" customHeight="1">
      <c r="A4769" s="129"/>
      <c r="B4769" s="49" t="s">
        <v>3723</v>
      </c>
      <c r="C4769" s="18" t="s">
        <v>3936</v>
      </c>
      <c r="D4769" s="20">
        <v>3.06</v>
      </c>
      <c r="E4769" s="19">
        <f>IFERROR(VLOOKUP(B4769,'Techno Systems'!B:D,3,0),"")</f>
        <v>3.06</v>
      </c>
      <c r="F4769" s="112">
        <f t="shared" ref="F4769:F4772" si="545">IFERROR(E4769/D4769-1,0)</f>
        <v>0</v>
      </c>
    </row>
    <row r="4770" spans="1:6" ht="15" customHeight="1">
      <c r="A4770" s="129"/>
      <c r="B4770" s="49" t="s">
        <v>7466</v>
      </c>
      <c r="C4770" s="18" t="s">
        <v>7467</v>
      </c>
      <c r="D4770" s="20">
        <v>5.1120000000000001</v>
      </c>
      <c r="E4770" s="19">
        <f>IFERROR(VLOOKUP(B4770,'Techno Systems'!B:D,3,0),"")</f>
        <v>5.1120000000000001</v>
      </c>
      <c r="F4770" s="112">
        <f t="shared" si="545"/>
        <v>0</v>
      </c>
    </row>
    <row r="4771" spans="1:6" ht="15" customHeight="1">
      <c r="A4771" s="129"/>
      <c r="B4771" s="49" t="s">
        <v>3724</v>
      </c>
      <c r="C4771" s="18" t="s">
        <v>3937</v>
      </c>
      <c r="D4771" s="20">
        <v>6.1380000000000008</v>
      </c>
      <c r="E4771" s="19">
        <f>IFERROR(VLOOKUP(B4771,'Techno Systems'!B:D,3,0),"")</f>
        <v>6.1380000000000008</v>
      </c>
      <c r="F4771" s="112">
        <f t="shared" si="545"/>
        <v>0</v>
      </c>
    </row>
    <row r="4772" spans="1:6" ht="15" customHeight="1">
      <c r="A4772" s="129"/>
      <c r="B4772" s="49" t="s">
        <v>3726</v>
      </c>
      <c r="C4772" s="18" t="s">
        <v>4381</v>
      </c>
      <c r="D4772" s="20">
        <v>106.944</v>
      </c>
      <c r="E4772" s="19">
        <f>IFERROR(VLOOKUP(B4772,'Techno Systems'!B:D,3,0),"")</f>
        <v>106.944</v>
      </c>
      <c r="F4772" s="112">
        <f t="shared" si="545"/>
        <v>0</v>
      </c>
    </row>
    <row r="4773" spans="1:6" ht="15" customHeight="1">
      <c r="A4773" s="128"/>
      <c r="B4773" s="53"/>
      <c r="C4773" s="6" t="s">
        <v>7430</v>
      </c>
      <c r="D4773" s="14"/>
      <c r="E4773" s="14"/>
      <c r="F4773" s="5"/>
    </row>
    <row r="4774" spans="1:6" ht="15" customHeight="1">
      <c r="A4774" s="26"/>
      <c r="B4774" s="27" t="s">
        <v>7108</v>
      </c>
      <c r="C4774" s="18" t="s">
        <v>7109</v>
      </c>
      <c r="D4774" s="20">
        <v>43.73</v>
      </c>
      <c r="E4774" s="19">
        <f>IFERROR(VLOOKUP(B4774,'Techno Systems'!B:D,3,0),"")</f>
        <v>43.73</v>
      </c>
      <c r="F4774" s="112">
        <f t="shared" ref="F4774:F4791" si="546">IFERROR(E4774/D4774-1,0)</f>
        <v>0</v>
      </c>
    </row>
    <row r="4775" spans="1:6" ht="15" customHeight="1">
      <c r="A4775" s="26"/>
      <c r="B4775" s="27" t="s">
        <v>7191</v>
      </c>
      <c r="C4775" s="18" t="s">
        <v>7192</v>
      </c>
      <c r="D4775" s="20">
        <v>39.68</v>
      </c>
      <c r="E4775" s="19">
        <f>IFERROR(VLOOKUP(B4775,'Techno Systems'!B:D,3,0),"")</f>
        <v>39.68</v>
      </c>
      <c r="F4775" s="112">
        <f t="shared" si="546"/>
        <v>0</v>
      </c>
    </row>
    <row r="4776" spans="1:6" ht="15" customHeight="1">
      <c r="A4776" s="26"/>
      <c r="B4776" s="27" t="s">
        <v>7240</v>
      </c>
      <c r="C4776" s="18" t="s">
        <v>7241</v>
      </c>
      <c r="D4776" s="20">
        <v>49.69</v>
      </c>
      <c r="E4776" s="19">
        <f>IFERROR(VLOOKUP(B4776,'Techno Systems'!B:D,3,0),"")</f>
        <v>49.69</v>
      </c>
      <c r="F4776" s="112">
        <f t="shared" si="546"/>
        <v>0</v>
      </c>
    </row>
    <row r="4777" spans="1:6" ht="15" customHeight="1">
      <c r="A4777" s="26"/>
      <c r="B4777" s="27" t="s">
        <v>7120</v>
      </c>
      <c r="C4777" s="18" t="s">
        <v>7121</v>
      </c>
      <c r="D4777" s="20">
        <v>59.83</v>
      </c>
      <c r="E4777" s="19">
        <f>IFERROR(VLOOKUP(B4777,'Techno Systems'!B:D,3,0),"")</f>
        <v>59.83</v>
      </c>
      <c r="F4777" s="112">
        <f t="shared" si="546"/>
        <v>0</v>
      </c>
    </row>
    <row r="4778" spans="1:6" ht="15" customHeight="1">
      <c r="A4778" s="26"/>
      <c r="B4778" s="27" t="s">
        <v>7273</v>
      </c>
      <c r="C4778" s="18" t="s">
        <v>7274</v>
      </c>
      <c r="D4778" s="20">
        <v>85.44</v>
      </c>
      <c r="E4778" s="19">
        <f>IFERROR(VLOOKUP(B4778,'Techno Systems'!B:D,3,0),"")</f>
        <v>85.44</v>
      </c>
      <c r="F4778" s="112">
        <f t="shared" si="546"/>
        <v>0</v>
      </c>
    </row>
    <row r="4779" spans="1:6" ht="15" customHeight="1">
      <c r="A4779" s="26"/>
      <c r="B4779" s="49" t="s">
        <v>7393</v>
      </c>
      <c r="C4779" s="18" t="s">
        <v>7394</v>
      </c>
      <c r="D4779" s="20">
        <v>129.16999999999999</v>
      </c>
      <c r="E4779" s="19">
        <f>IFERROR(VLOOKUP(B4779,'Techno Systems'!B:D,3,0),"")</f>
        <v>129.16999999999999</v>
      </c>
      <c r="F4779" s="112">
        <f t="shared" si="546"/>
        <v>0</v>
      </c>
    </row>
    <row r="4780" spans="1:6" ht="15" customHeight="1">
      <c r="A4780" s="26"/>
      <c r="B4780" s="27" t="s">
        <v>7403</v>
      </c>
      <c r="C4780" s="18" t="s">
        <v>7404</v>
      </c>
      <c r="D4780" s="20">
        <v>178.73</v>
      </c>
      <c r="E4780" s="19">
        <f>IFERROR(VLOOKUP(B4780,'Techno Systems'!B:D,3,0),"")</f>
        <v>178.73</v>
      </c>
      <c r="F4780" s="112">
        <f t="shared" si="546"/>
        <v>0</v>
      </c>
    </row>
    <row r="4781" spans="1:6" ht="15" customHeight="1">
      <c r="A4781" s="26"/>
      <c r="B4781" s="27" t="s">
        <v>7157</v>
      </c>
      <c r="C4781" s="18" t="s">
        <v>7158</v>
      </c>
      <c r="D4781" s="20">
        <v>298.02</v>
      </c>
      <c r="E4781" s="19">
        <f>IFERROR(VLOOKUP(B4781,'Techno Systems'!B:D,3,0),"")</f>
        <v>298.02</v>
      </c>
      <c r="F4781" s="112">
        <f t="shared" si="546"/>
        <v>0</v>
      </c>
    </row>
    <row r="4782" spans="1:6" ht="15" customHeight="1">
      <c r="A4782" s="26"/>
      <c r="B4782" s="27" t="s">
        <v>7293</v>
      </c>
      <c r="C4782" s="18" t="s">
        <v>7294</v>
      </c>
      <c r="D4782" s="20">
        <v>357.59</v>
      </c>
      <c r="E4782" s="19">
        <f>IFERROR(VLOOKUP(B4782,'Techno Systems'!B:D,3,0),"")</f>
        <v>357.59</v>
      </c>
      <c r="F4782" s="112">
        <f t="shared" si="546"/>
        <v>0</v>
      </c>
    </row>
    <row r="4783" spans="1:6" ht="15" customHeight="1">
      <c r="A4783" s="26"/>
      <c r="B4783" s="27" t="s">
        <v>7159</v>
      </c>
      <c r="C4783" s="18" t="s">
        <v>7160</v>
      </c>
      <c r="D4783" s="20">
        <v>43.73</v>
      </c>
      <c r="E4783" s="19">
        <f>IFERROR(VLOOKUP(B4783,'Techno Systems'!B:D,3,0),"")</f>
        <v>43.73</v>
      </c>
      <c r="F4783" s="112">
        <f t="shared" si="546"/>
        <v>0</v>
      </c>
    </row>
    <row r="4784" spans="1:6" ht="15" customHeight="1">
      <c r="A4784" s="26"/>
      <c r="B4784" s="27" t="s">
        <v>7331</v>
      </c>
      <c r="C4784" s="18" t="s">
        <v>7332</v>
      </c>
      <c r="D4784" s="20">
        <v>39.68</v>
      </c>
      <c r="E4784" s="19">
        <f>IFERROR(VLOOKUP(B4784,'Techno Systems'!B:D,3,0),"")</f>
        <v>39.68</v>
      </c>
      <c r="F4784" s="112">
        <f t="shared" si="546"/>
        <v>0</v>
      </c>
    </row>
    <row r="4785" spans="1:6" ht="15" customHeight="1">
      <c r="A4785" s="26"/>
      <c r="B4785" s="27" t="s">
        <v>7122</v>
      </c>
      <c r="C4785" s="18" t="s">
        <v>7123</v>
      </c>
      <c r="D4785" s="20">
        <v>49.69</v>
      </c>
      <c r="E4785" s="19">
        <f>IFERROR(VLOOKUP(B4785,'Techno Systems'!B:D,3,0),"")</f>
        <v>49.69</v>
      </c>
      <c r="F4785" s="112">
        <f t="shared" si="546"/>
        <v>0</v>
      </c>
    </row>
    <row r="4786" spans="1:6" ht="15" customHeight="1">
      <c r="A4786" s="26"/>
      <c r="B4786" s="27" t="s">
        <v>7370</v>
      </c>
      <c r="C4786" s="18" t="s">
        <v>7371</v>
      </c>
      <c r="D4786" s="20">
        <v>59.83</v>
      </c>
      <c r="E4786" s="19">
        <f>IFERROR(VLOOKUP(B4786,'Techno Systems'!B:D,3,0),"")</f>
        <v>59.83</v>
      </c>
      <c r="F4786" s="112">
        <f t="shared" si="546"/>
        <v>0</v>
      </c>
    </row>
    <row r="4787" spans="1:6" ht="15" customHeight="1">
      <c r="A4787" s="26"/>
      <c r="B4787" s="27" t="s">
        <v>7238</v>
      </c>
      <c r="C4787" s="18" t="s">
        <v>7239</v>
      </c>
      <c r="D4787" s="20">
        <v>85.44</v>
      </c>
      <c r="E4787" s="19">
        <f>IFERROR(VLOOKUP(B4787,'Techno Systems'!B:D,3,0),"")</f>
        <v>85.44</v>
      </c>
      <c r="F4787" s="112">
        <f t="shared" si="546"/>
        <v>0</v>
      </c>
    </row>
    <row r="4788" spans="1:6" ht="15" customHeight="1">
      <c r="A4788" s="26"/>
      <c r="B4788" s="27" t="s">
        <v>7187</v>
      </c>
      <c r="C4788" s="18" t="s">
        <v>7188</v>
      </c>
      <c r="D4788" s="20">
        <v>129.16999999999999</v>
      </c>
      <c r="E4788" s="19">
        <f>IFERROR(VLOOKUP(B4788,'Techno Systems'!B:D,3,0),"")</f>
        <v>129.16999999999999</v>
      </c>
      <c r="F4788" s="112">
        <f t="shared" si="546"/>
        <v>0</v>
      </c>
    </row>
    <row r="4789" spans="1:6" ht="15" customHeight="1">
      <c r="A4789" s="26"/>
      <c r="B4789" s="27" t="s">
        <v>7215</v>
      </c>
      <c r="C4789" s="18" t="s">
        <v>7216</v>
      </c>
      <c r="D4789" s="20">
        <v>178.73</v>
      </c>
      <c r="E4789" s="19">
        <f>IFERROR(VLOOKUP(B4789,'Techno Systems'!B:D,3,0),"")</f>
        <v>178.73</v>
      </c>
      <c r="F4789" s="112">
        <f t="shared" si="546"/>
        <v>0</v>
      </c>
    </row>
    <row r="4790" spans="1:6" ht="15" customHeight="1">
      <c r="A4790" s="26"/>
      <c r="B4790" s="27" t="s">
        <v>7333</v>
      </c>
      <c r="C4790" s="18" t="s">
        <v>7334</v>
      </c>
      <c r="D4790" s="20">
        <v>298.02</v>
      </c>
      <c r="E4790" s="19">
        <f>IFERROR(VLOOKUP(B4790,'Techno Systems'!B:D,3,0),"")</f>
        <v>298.02</v>
      </c>
      <c r="F4790" s="112">
        <f t="shared" si="546"/>
        <v>0</v>
      </c>
    </row>
    <row r="4791" spans="1:6" ht="15" customHeight="1">
      <c r="A4791" s="26"/>
      <c r="B4791" s="27" t="s">
        <v>7142</v>
      </c>
      <c r="C4791" s="18" t="s">
        <v>7143</v>
      </c>
      <c r="D4791" s="20">
        <v>357.59</v>
      </c>
      <c r="E4791" s="19">
        <f>IFERROR(VLOOKUP(B4791,'Techno Systems'!B:D,3,0),"")</f>
        <v>357.59</v>
      </c>
      <c r="F4791" s="112">
        <f t="shared" si="546"/>
        <v>0</v>
      </c>
    </row>
    <row r="4792" spans="1:6" ht="15" customHeight="1">
      <c r="A4792" s="130"/>
      <c r="B4792" s="53"/>
      <c r="C4792" s="6" t="s">
        <v>3954</v>
      </c>
      <c r="D4792" s="143"/>
      <c r="E4792" s="14"/>
      <c r="F4792" s="5"/>
    </row>
    <row r="4793" spans="1:6" ht="15" customHeight="1">
      <c r="A4793" s="129"/>
      <c r="B4793" s="49" t="s">
        <v>3759</v>
      </c>
      <c r="C4793" s="18" t="s">
        <v>3760</v>
      </c>
      <c r="D4793" s="20">
        <v>5.79</v>
      </c>
      <c r="E4793" s="19">
        <f>IFERROR(VLOOKUP(B4793,'Techno Systems'!B:D,3,0),"")</f>
        <v>5.79</v>
      </c>
      <c r="F4793" s="112">
        <f t="shared" ref="F4793:F4806" si="547">IFERROR(E4793/D4793-1,0)</f>
        <v>0</v>
      </c>
    </row>
    <row r="4794" spans="1:6" ht="15" customHeight="1">
      <c r="A4794" s="129"/>
      <c r="B4794" s="49" t="s">
        <v>3761</v>
      </c>
      <c r="C4794" s="18" t="s">
        <v>3762</v>
      </c>
      <c r="D4794" s="20">
        <v>6.6899999999999995</v>
      </c>
      <c r="E4794" s="19">
        <f>IFERROR(VLOOKUP(B4794,'Techno Systems'!B:D,3,0),"")</f>
        <v>6.6899999999999995</v>
      </c>
      <c r="F4794" s="112">
        <f t="shared" si="547"/>
        <v>0</v>
      </c>
    </row>
    <row r="4795" spans="1:6" ht="15" customHeight="1">
      <c r="A4795" s="129"/>
      <c r="B4795" s="49" t="s">
        <v>3763</v>
      </c>
      <c r="C4795" s="18" t="s">
        <v>3764</v>
      </c>
      <c r="D4795" s="20">
        <v>8.6199999999999992</v>
      </c>
      <c r="E4795" s="19">
        <f>IFERROR(VLOOKUP(B4795,'Techno Systems'!B:D,3,0),"")</f>
        <v>8.6199999999999992</v>
      </c>
      <c r="F4795" s="112">
        <f t="shared" si="547"/>
        <v>0</v>
      </c>
    </row>
    <row r="4796" spans="1:6" ht="15" customHeight="1">
      <c r="A4796" s="129"/>
      <c r="B4796" s="49" t="s">
        <v>3765</v>
      </c>
      <c r="C4796" s="18" t="s">
        <v>3766</v>
      </c>
      <c r="D4796" s="20">
        <v>13.12</v>
      </c>
      <c r="E4796" s="19">
        <f>IFERROR(VLOOKUP(B4796,'Techno Systems'!B:D,3,0),"")</f>
        <v>13.12</v>
      </c>
      <c r="F4796" s="112">
        <f t="shared" si="547"/>
        <v>0</v>
      </c>
    </row>
    <row r="4797" spans="1:6" ht="15" customHeight="1">
      <c r="A4797" s="129"/>
      <c r="B4797" s="49" t="s">
        <v>3767</v>
      </c>
      <c r="C4797" s="18" t="s">
        <v>3768</v>
      </c>
      <c r="D4797" s="20">
        <v>17.360000000000003</v>
      </c>
      <c r="E4797" s="19">
        <f>IFERROR(VLOOKUP(B4797,'Techno Systems'!B:D,3,0),"")</f>
        <v>17.360000000000003</v>
      </c>
      <c r="F4797" s="112">
        <f t="shared" si="547"/>
        <v>0</v>
      </c>
    </row>
    <row r="4798" spans="1:6" ht="15" customHeight="1">
      <c r="A4798" s="129"/>
      <c r="B4798" s="49" t="s">
        <v>3769</v>
      </c>
      <c r="C4798" s="18" t="s">
        <v>3770</v>
      </c>
      <c r="D4798" s="20">
        <v>21.84</v>
      </c>
      <c r="E4798" s="19">
        <f>IFERROR(VLOOKUP(B4798,'Techno Systems'!B:D,3,0),"")</f>
        <v>21.84</v>
      </c>
      <c r="F4798" s="112">
        <f t="shared" si="547"/>
        <v>0</v>
      </c>
    </row>
    <row r="4799" spans="1:6" ht="15" customHeight="1">
      <c r="A4799" s="129"/>
      <c r="B4799" s="49" t="s">
        <v>3771</v>
      </c>
      <c r="C4799" s="18" t="s">
        <v>3772</v>
      </c>
      <c r="D4799" s="20">
        <v>30.220000000000002</v>
      </c>
      <c r="E4799" s="19">
        <f>IFERROR(VLOOKUP(B4799,'Techno Systems'!B:D,3,0),"")</f>
        <v>30.220000000000002</v>
      </c>
      <c r="F4799" s="112">
        <f t="shared" si="547"/>
        <v>0</v>
      </c>
    </row>
    <row r="4800" spans="1:6" ht="15" customHeight="1">
      <c r="A4800" s="129"/>
      <c r="B4800" s="49" t="s">
        <v>3773</v>
      </c>
      <c r="C4800" s="18" t="s">
        <v>3774</v>
      </c>
      <c r="D4800" s="20">
        <v>40.5</v>
      </c>
      <c r="E4800" s="19">
        <f>IFERROR(VLOOKUP(B4800,'Techno Systems'!B:D,3,0),"")</f>
        <v>40.5</v>
      </c>
      <c r="F4800" s="112">
        <f t="shared" si="547"/>
        <v>0</v>
      </c>
    </row>
    <row r="4801" spans="1:6" ht="15" customHeight="1">
      <c r="A4801" s="129"/>
      <c r="B4801" s="49" t="s">
        <v>3775</v>
      </c>
      <c r="C4801" s="18" t="s">
        <v>3776</v>
      </c>
      <c r="D4801" s="20">
        <v>48.21</v>
      </c>
      <c r="E4801" s="19">
        <f>IFERROR(VLOOKUP(B4801,'Techno Systems'!B:D,3,0),"")</f>
        <v>48.21</v>
      </c>
      <c r="F4801" s="112">
        <f t="shared" si="547"/>
        <v>0</v>
      </c>
    </row>
    <row r="4802" spans="1:6" ht="15" customHeight="1">
      <c r="A4802" s="129"/>
      <c r="B4802" s="49" t="s">
        <v>3777</v>
      </c>
      <c r="C4802" s="18" t="s">
        <v>3778</v>
      </c>
      <c r="D4802" s="20">
        <v>70.58</v>
      </c>
      <c r="E4802" s="19">
        <f>IFERROR(VLOOKUP(B4802,'Techno Systems'!B:D,3,0),"")</f>
        <v>70.58</v>
      </c>
      <c r="F4802" s="112">
        <f t="shared" si="547"/>
        <v>0</v>
      </c>
    </row>
    <row r="4803" spans="1:6" ht="15" customHeight="1">
      <c r="A4803" s="129"/>
      <c r="B4803" s="49" t="s">
        <v>3779</v>
      </c>
      <c r="C4803" s="18" t="s">
        <v>3780</v>
      </c>
      <c r="D4803" s="20">
        <v>77.27000000000001</v>
      </c>
      <c r="E4803" s="19">
        <f>IFERROR(VLOOKUP(B4803,'Techno Systems'!B:D,3,0),"")</f>
        <v>77.27000000000001</v>
      </c>
      <c r="F4803" s="112">
        <f t="shared" si="547"/>
        <v>0</v>
      </c>
    </row>
    <row r="4804" spans="1:6" ht="15" customHeight="1">
      <c r="A4804" s="129"/>
      <c r="B4804" s="49" t="s">
        <v>3781</v>
      </c>
      <c r="C4804" s="18" t="s">
        <v>3782</v>
      </c>
      <c r="D4804" s="20">
        <v>83.81</v>
      </c>
      <c r="E4804" s="19">
        <f>IFERROR(VLOOKUP(B4804,'Techno Systems'!B:D,3,0),"")</f>
        <v>83.81</v>
      </c>
      <c r="F4804" s="112">
        <f t="shared" si="547"/>
        <v>0</v>
      </c>
    </row>
    <row r="4805" spans="1:6" ht="15" customHeight="1">
      <c r="A4805" s="129"/>
      <c r="B4805" s="49" t="s">
        <v>3783</v>
      </c>
      <c r="C4805" s="18" t="s">
        <v>3784</v>
      </c>
      <c r="D4805" s="20">
        <v>109.01</v>
      </c>
      <c r="E4805" s="19">
        <f>IFERROR(VLOOKUP(B4805,'Techno Systems'!B:D,3,0),"")</f>
        <v>109.01</v>
      </c>
      <c r="F4805" s="112">
        <f t="shared" si="547"/>
        <v>0</v>
      </c>
    </row>
    <row r="4806" spans="1:6" ht="15" customHeight="1">
      <c r="A4806" s="129"/>
      <c r="B4806" s="49" t="s">
        <v>3785</v>
      </c>
      <c r="C4806" s="18" t="s">
        <v>3786</v>
      </c>
      <c r="D4806" s="20">
        <v>142.06</v>
      </c>
      <c r="E4806" s="19">
        <f>IFERROR(VLOOKUP(B4806,'Techno Systems'!B:D,3,0),"")</f>
        <v>142.06</v>
      </c>
      <c r="F4806" s="112">
        <f t="shared" si="547"/>
        <v>0</v>
      </c>
    </row>
    <row r="4807" spans="1:6" ht="12" customHeight="1">
      <c r="A4807" s="130"/>
      <c r="B4807" s="50"/>
      <c r="C4807" s="6" t="s">
        <v>3942</v>
      </c>
      <c r="D4807" s="13"/>
      <c r="E4807" s="14"/>
      <c r="F4807" s="5"/>
    </row>
    <row r="4808" spans="1:6" ht="12" customHeight="1">
      <c r="A4808" s="129"/>
      <c r="B4808" s="49" t="s">
        <v>3788</v>
      </c>
      <c r="C4808" s="18" t="s">
        <v>6450</v>
      </c>
      <c r="D4808" s="20">
        <v>78.52</v>
      </c>
      <c r="E4808" s="19">
        <f>IFERROR(VLOOKUP(B4808,'Techno Systems'!B:D,3,0),"")</f>
        <v>78.52</v>
      </c>
      <c r="F4808" s="112">
        <f t="shared" ref="F4808:F4818" si="548">IFERROR(E4808/D4808-1,0)</f>
        <v>0</v>
      </c>
    </row>
    <row r="4809" spans="1:6" ht="12" customHeight="1">
      <c r="A4809" s="129"/>
      <c r="B4809" s="49" t="s">
        <v>3791</v>
      </c>
      <c r="C4809" s="18" t="s">
        <v>6453</v>
      </c>
      <c r="D4809" s="20">
        <v>127.59</v>
      </c>
      <c r="E4809" s="19">
        <f>IFERROR(VLOOKUP(B4809,'Techno Systems'!B:D,3,0),"")</f>
        <v>127.59</v>
      </c>
      <c r="F4809" s="112">
        <f t="shared" si="548"/>
        <v>0</v>
      </c>
    </row>
    <row r="4810" spans="1:6" ht="12" customHeight="1">
      <c r="A4810" s="129"/>
      <c r="B4810" s="49" t="s">
        <v>3792</v>
      </c>
      <c r="C4810" s="18" t="s">
        <v>6454</v>
      </c>
      <c r="D4810" s="20">
        <v>176.67</v>
      </c>
      <c r="E4810" s="19">
        <f>IFERROR(VLOOKUP(B4810,'Techno Systems'!B:D,3,0),"")</f>
        <v>176.67</v>
      </c>
      <c r="F4810" s="112">
        <f t="shared" si="548"/>
        <v>0</v>
      </c>
    </row>
    <row r="4811" spans="1:6" ht="12" customHeight="1">
      <c r="A4811" s="129"/>
      <c r="B4811" s="49" t="s">
        <v>3793</v>
      </c>
      <c r="C4811" s="18" t="s">
        <v>6455</v>
      </c>
      <c r="D4811" s="20">
        <v>206.11</v>
      </c>
      <c r="E4811" s="19">
        <f>IFERROR(VLOOKUP(B4811,'Techno Systems'!B:D,3,0),"")</f>
        <v>206.11</v>
      </c>
      <c r="F4811" s="112">
        <f t="shared" si="548"/>
        <v>0</v>
      </c>
    </row>
    <row r="4812" spans="1:6" ht="12" customHeight="1">
      <c r="A4812" s="129"/>
      <c r="B4812" s="49" t="s">
        <v>3794</v>
      </c>
      <c r="C4812" s="18" t="s">
        <v>6456</v>
      </c>
      <c r="D4812" s="20">
        <v>225.74</v>
      </c>
      <c r="E4812" s="19">
        <f>IFERROR(VLOOKUP(B4812,'Techno Systems'!B:D,3,0),"")</f>
        <v>225.74</v>
      </c>
      <c r="F4812" s="112">
        <f t="shared" si="548"/>
        <v>0</v>
      </c>
    </row>
    <row r="4813" spans="1:6" ht="12" customHeight="1">
      <c r="A4813" s="129"/>
      <c r="B4813" s="49" t="s">
        <v>3795</v>
      </c>
      <c r="C4813" s="18" t="s">
        <v>6457</v>
      </c>
      <c r="D4813" s="20">
        <v>255.18</v>
      </c>
      <c r="E4813" s="19">
        <f>IFERROR(VLOOKUP(B4813,'Techno Systems'!B:D,3,0),"")</f>
        <v>255.18</v>
      </c>
      <c r="F4813" s="112">
        <f t="shared" si="548"/>
        <v>0</v>
      </c>
    </row>
    <row r="4814" spans="1:6" ht="12" customHeight="1">
      <c r="A4814" s="129"/>
      <c r="B4814" s="49" t="s">
        <v>3796</v>
      </c>
      <c r="C4814" s="18" t="s">
        <v>6458</v>
      </c>
      <c r="D4814" s="20">
        <v>265</v>
      </c>
      <c r="E4814" s="19">
        <f>IFERROR(VLOOKUP(B4814,'Techno Systems'!B:D,3,0),"")</f>
        <v>265</v>
      </c>
      <c r="F4814" s="112">
        <f t="shared" si="548"/>
        <v>0</v>
      </c>
    </row>
    <row r="4815" spans="1:6" ht="12" customHeight="1">
      <c r="A4815" s="129"/>
      <c r="B4815" s="49" t="s">
        <v>3797</v>
      </c>
      <c r="C4815" s="18" t="s">
        <v>6459</v>
      </c>
      <c r="D4815" s="20">
        <v>274.81</v>
      </c>
      <c r="E4815" s="19">
        <f>IFERROR(VLOOKUP(B4815,'Techno Systems'!B:D,3,0),"")</f>
        <v>274.81</v>
      </c>
      <c r="F4815" s="112">
        <f t="shared" si="548"/>
        <v>0</v>
      </c>
    </row>
    <row r="4816" spans="1:6" ht="12" customHeight="1">
      <c r="A4816" s="129"/>
      <c r="B4816" s="49" t="s">
        <v>3798</v>
      </c>
      <c r="C4816" s="18" t="s">
        <v>6460</v>
      </c>
      <c r="D4816" s="20">
        <v>294.44</v>
      </c>
      <c r="E4816" s="19">
        <f>IFERROR(VLOOKUP(B4816,'Techno Systems'!B:D,3,0),"")</f>
        <v>294.44</v>
      </c>
      <c r="F4816" s="112">
        <f t="shared" si="548"/>
        <v>0</v>
      </c>
    </row>
    <row r="4817" spans="1:6" ht="12" customHeight="1">
      <c r="A4817" s="129"/>
      <c r="B4817" s="49" t="s">
        <v>3799</v>
      </c>
      <c r="C4817" s="18" t="s">
        <v>6461</v>
      </c>
      <c r="D4817" s="20">
        <v>353.33</v>
      </c>
      <c r="E4817" s="19">
        <f>IFERROR(VLOOKUP(B4817,'Techno Systems'!B:D,3,0),"")</f>
        <v>353.33</v>
      </c>
      <c r="F4817" s="112">
        <f t="shared" si="548"/>
        <v>0</v>
      </c>
    </row>
    <row r="4818" spans="1:6" ht="12" customHeight="1">
      <c r="A4818" s="129"/>
      <c r="B4818" s="49" t="s">
        <v>3800</v>
      </c>
      <c r="C4818" s="18" t="s">
        <v>6462</v>
      </c>
      <c r="D4818" s="20">
        <v>460.56</v>
      </c>
      <c r="E4818" s="19">
        <f>IFERROR(VLOOKUP(B4818,'Techno Systems'!B:D,3,0),"")</f>
        <v>460.56</v>
      </c>
      <c r="F4818" s="112">
        <f t="shared" si="548"/>
        <v>0</v>
      </c>
    </row>
    <row r="4819" spans="1:6" ht="12" customHeight="1">
      <c r="A4819" s="130"/>
      <c r="B4819" s="50"/>
      <c r="C4819" s="6" t="s">
        <v>3960</v>
      </c>
      <c r="D4819" s="14"/>
      <c r="E4819" s="14"/>
      <c r="F4819" s="5"/>
    </row>
    <row r="4820" spans="1:6" ht="12.75" customHeight="1">
      <c r="A4820" s="129"/>
      <c r="B4820" s="49" t="s">
        <v>1657</v>
      </c>
      <c r="C4820" s="18" t="s">
        <v>3417</v>
      </c>
      <c r="D4820" s="20">
        <v>153.21</v>
      </c>
      <c r="E4820" s="19">
        <f>IFERROR(VLOOKUP(B4820,'Techno Systems'!B:D,3,0),"")</f>
        <v>153.21</v>
      </c>
      <c r="F4820" s="112">
        <f t="shared" ref="F4820:F4829" si="549">IFERROR(E4820/D4820-1,0)</f>
        <v>0</v>
      </c>
    </row>
    <row r="4821" spans="1:6" ht="12.75" customHeight="1">
      <c r="A4821" s="129"/>
      <c r="B4821" s="49" t="s">
        <v>1658</v>
      </c>
      <c r="C4821" s="18" t="s">
        <v>10215</v>
      </c>
      <c r="D4821" s="20">
        <v>153.21</v>
      </c>
      <c r="E4821" s="19">
        <f>IFERROR(VLOOKUP(B4821,'Techno Systems'!B:D,3,0),"")</f>
        <v>153.21</v>
      </c>
      <c r="F4821" s="112">
        <f t="shared" si="549"/>
        <v>0</v>
      </c>
    </row>
    <row r="4822" spans="1:6" ht="12.75" customHeight="1">
      <c r="A4822" s="129"/>
      <c r="B4822" s="49" t="s">
        <v>1661</v>
      </c>
      <c r="C4822" s="18" t="s">
        <v>3449</v>
      </c>
      <c r="D4822" s="20">
        <v>172.67</v>
      </c>
      <c r="E4822" s="19">
        <f>IFERROR(VLOOKUP(B4822,'Techno Systems'!B:D,3,0),"")</f>
        <v>172.67</v>
      </c>
      <c r="F4822" s="112">
        <f t="shared" si="549"/>
        <v>0</v>
      </c>
    </row>
    <row r="4823" spans="1:6" ht="12.75" customHeight="1">
      <c r="A4823" s="129"/>
      <c r="B4823" s="49" t="s">
        <v>1655</v>
      </c>
      <c r="C4823" s="18" t="s">
        <v>3409</v>
      </c>
      <c r="D4823" s="20">
        <v>306.45999999999998</v>
      </c>
      <c r="E4823" s="19">
        <f>IFERROR(VLOOKUP(B4823,'Techno Systems'!B:D,3,0),"")</f>
        <v>306.45999999999998</v>
      </c>
      <c r="F4823" s="112">
        <f t="shared" si="549"/>
        <v>0</v>
      </c>
    </row>
    <row r="4824" spans="1:6" ht="12.75" customHeight="1">
      <c r="A4824" s="129"/>
      <c r="B4824" s="49" t="s">
        <v>1656</v>
      </c>
      <c r="C4824" s="18" t="s">
        <v>5886</v>
      </c>
      <c r="D4824" s="20">
        <v>306.45999999999998</v>
      </c>
      <c r="E4824" s="19">
        <f>IFERROR(VLOOKUP(B4824,'Techno Systems'!B:D,3,0),"")</f>
        <v>306.45999999999998</v>
      </c>
      <c r="F4824" s="112">
        <f t="shared" si="549"/>
        <v>0</v>
      </c>
    </row>
    <row r="4825" spans="1:6" ht="12.75" customHeight="1">
      <c r="A4825" s="129"/>
      <c r="B4825" s="49" t="s">
        <v>1660</v>
      </c>
      <c r="C4825" s="18" t="s">
        <v>3454</v>
      </c>
      <c r="D4825" s="20">
        <v>323.24</v>
      </c>
      <c r="E4825" s="19">
        <f>IFERROR(VLOOKUP(B4825,'Techno Systems'!B:D,3,0),"")</f>
        <v>323.24</v>
      </c>
      <c r="F4825" s="112">
        <f t="shared" si="549"/>
        <v>0</v>
      </c>
    </row>
    <row r="4826" spans="1:6" ht="12.75" customHeight="1">
      <c r="A4826" s="129"/>
      <c r="B4826" s="49" t="s">
        <v>1663</v>
      </c>
      <c r="C4826" s="18" t="s">
        <v>3390</v>
      </c>
      <c r="D4826" s="20">
        <v>378.58</v>
      </c>
      <c r="E4826" s="19">
        <f>IFERROR(VLOOKUP(B4826,'Techno Systems'!B:D,3,0),"")</f>
        <v>378.58</v>
      </c>
      <c r="F4826" s="112">
        <f t="shared" si="549"/>
        <v>0</v>
      </c>
    </row>
    <row r="4827" spans="1:6" ht="12.75" customHeight="1">
      <c r="A4827" s="129"/>
      <c r="B4827" s="49" t="s">
        <v>1664</v>
      </c>
      <c r="C4827" s="18" t="s">
        <v>3447</v>
      </c>
      <c r="D4827" s="20">
        <v>455.84</v>
      </c>
      <c r="E4827" s="19">
        <f>IFERROR(VLOOKUP(B4827,'Techno Systems'!B:D,3,0),"")</f>
        <v>455.84</v>
      </c>
      <c r="F4827" s="112">
        <f t="shared" si="549"/>
        <v>0</v>
      </c>
    </row>
    <row r="4828" spans="1:6" ht="12.75" customHeight="1">
      <c r="A4828" s="129"/>
      <c r="B4828" s="49" t="s">
        <v>1659</v>
      </c>
      <c r="C4828" s="18" t="s">
        <v>3380</v>
      </c>
      <c r="D4828" s="20">
        <v>504.77</v>
      </c>
      <c r="E4828" s="19">
        <f>IFERROR(VLOOKUP(B4828,'Techno Systems'!B:D,3,0),"")</f>
        <v>504.77</v>
      </c>
      <c r="F4828" s="112">
        <f t="shared" si="549"/>
        <v>0</v>
      </c>
    </row>
    <row r="4829" spans="1:6" ht="12.75" customHeight="1">
      <c r="A4829" s="129"/>
      <c r="B4829" s="49" t="s">
        <v>1662</v>
      </c>
      <c r="C4829" s="18" t="s">
        <v>3450</v>
      </c>
      <c r="D4829" s="20">
        <v>607.78</v>
      </c>
      <c r="E4829" s="19">
        <f>IFERROR(VLOOKUP(B4829,'Techno Systems'!B:D,3,0),"")</f>
        <v>607.78</v>
      </c>
      <c r="F4829" s="112">
        <f t="shared" si="549"/>
        <v>0</v>
      </c>
    </row>
    <row r="4830" spans="1:6" ht="15" customHeight="1">
      <c r="A4830" s="130"/>
      <c r="B4830" s="50"/>
      <c r="C4830" s="6" t="s">
        <v>3961</v>
      </c>
      <c r="D4830" s="14"/>
      <c r="E4830" s="14"/>
      <c r="F4830" s="5"/>
    </row>
    <row r="4831" spans="1:6" ht="15" customHeight="1">
      <c r="A4831" s="129"/>
      <c r="B4831" s="49" t="s">
        <v>1665</v>
      </c>
      <c r="C4831" s="18" t="s">
        <v>3291</v>
      </c>
      <c r="D4831" s="20">
        <v>87.42</v>
      </c>
      <c r="E4831" s="19">
        <f>IFERROR(VLOOKUP(B4831,'Techno Systems'!B:D,3,0),"")</f>
        <v>87.42</v>
      </c>
      <c r="F4831" s="112">
        <f t="shared" ref="F4831:F4842" si="550">IFERROR(E4831/D4831-1,0)</f>
        <v>0</v>
      </c>
    </row>
    <row r="4832" spans="1:6" ht="15" customHeight="1">
      <c r="A4832" s="129"/>
      <c r="B4832" s="49" t="s">
        <v>1666</v>
      </c>
      <c r="C4832" s="18" t="s">
        <v>3161</v>
      </c>
      <c r="D4832" s="20">
        <v>89.52</v>
      </c>
      <c r="E4832" s="19">
        <f>IFERROR(VLOOKUP(B4832,'Techno Systems'!B:D,3,0),"")</f>
        <v>89.52</v>
      </c>
      <c r="F4832" s="112">
        <f t="shared" si="550"/>
        <v>0</v>
      </c>
    </row>
    <row r="4833" spans="1:6" ht="15" customHeight="1">
      <c r="A4833" s="129"/>
      <c r="B4833" s="49" t="s">
        <v>1667</v>
      </c>
      <c r="C4833" s="18" t="s">
        <v>3166</v>
      </c>
      <c r="D4833" s="20">
        <v>96.01</v>
      </c>
      <c r="E4833" s="19">
        <f>IFERROR(VLOOKUP(B4833,'Techno Systems'!B:D,3,0),"")</f>
        <v>96.01</v>
      </c>
      <c r="F4833" s="112">
        <f t="shared" si="550"/>
        <v>0</v>
      </c>
    </row>
    <row r="4834" spans="1:6" ht="15" customHeight="1">
      <c r="A4834" s="129"/>
      <c r="B4834" s="49" t="s">
        <v>1668</v>
      </c>
      <c r="C4834" s="18" t="s">
        <v>3314</v>
      </c>
      <c r="D4834" s="20">
        <v>145.72</v>
      </c>
      <c r="E4834" s="19">
        <f>IFERROR(VLOOKUP(B4834,'Techno Systems'!B:D,3,0),"")</f>
        <v>145.72</v>
      </c>
      <c r="F4834" s="112">
        <f t="shared" si="550"/>
        <v>0</v>
      </c>
    </row>
    <row r="4835" spans="1:6" ht="15" customHeight="1">
      <c r="A4835" s="129"/>
      <c r="B4835" s="49" t="s">
        <v>1669</v>
      </c>
      <c r="C4835" s="18" t="s">
        <v>3164</v>
      </c>
      <c r="D4835" s="20">
        <v>92.53</v>
      </c>
      <c r="E4835" s="19">
        <f>IFERROR(VLOOKUP(B4835,'Techno Systems'!B:D,3,0),"")</f>
        <v>92.53</v>
      </c>
      <c r="F4835" s="112">
        <f t="shared" si="550"/>
        <v>0</v>
      </c>
    </row>
    <row r="4836" spans="1:6" ht="15" customHeight="1">
      <c r="A4836" s="129"/>
      <c r="B4836" s="49" t="s">
        <v>1670</v>
      </c>
      <c r="C4836" s="18" t="s">
        <v>3085</v>
      </c>
      <c r="D4836" s="20">
        <v>94.98</v>
      </c>
      <c r="E4836" s="19">
        <f>IFERROR(VLOOKUP(B4836,'Techno Systems'!B:D,3,0),"")</f>
        <v>94.98</v>
      </c>
      <c r="F4836" s="112">
        <f t="shared" si="550"/>
        <v>0</v>
      </c>
    </row>
    <row r="4837" spans="1:6" ht="15" customHeight="1">
      <c r="A4837" s="129"/>
      <c r="B4837" s="49" t="s">
        <v>1671</v>
      </c>
      <c r="C4837" s="18" t="s">
        <v>3071</v>
      </c>
      <c r="D4837" s="20">
        <v>111.22</v>
      </c>
      <c r="E4837" s="19">
        <f>IFERROR(VLOOKUP(B4837,'Techno Systems'!B:D,3,0),"")</f>
        <v>111.22</v>
      </c>
      <c r="F4837" s="112">
        <f t="shared" si="550"/>
        <v>0</v>
      </c>
    </row>
    <row r="4838" spans="1:6" ht="15" customHeight="1">
      <c r="A4838" s="129"/>
      <c r="B4838" s="49" t="s">
        <v>1672</v>
      </c>
      <c r="C4838" s="18" t="s">
        <v>3140</v>
      </c>
      <c r="D4838" s="20">
        <v>125.55</v>
      </c>
      <c r="E4838" s="19">
        <f>IFERROR(VLOOKUP(B4838,'Techno Systems'!B:D,3,0),"")</f>
        <v>125.55</v>
      </c>
      <c r="F4838" s="112">
        <f t="shared" si="550"/>
        <v>0</v>
      </c>
    </row>
    <row r="4839" spans="1:6" ht="15" customHeight="1">
      <c r="A4839" s="129"/>
      <c r="B4839" s="49" t="s">
        <v>1673</v>
      </c>
      <c r="C4839" s="18" t="s">
        <v>3244</v>
      </c>
      <c r="D4839" s="20">
        <v>134.66999999999999</v>
      </c>
      <c r="E4839" s="19">
        <f>IFERROR(VLOOKUP(B4839,'Techno Systems'!B:D,3,0),"")</f>
        <v>134.66999999999999</v>
      </c>
      <c r="F4839" s="112">
        <f t="shared" si="550"/>
        <v>0</v>
      </c>
    </row>
    <row r="4840" spans="1:6" ht="15" customHeight="1">
      <c r="A4840" s="129"/>
      <c r="B4840" s="49" t="s">
        <v>1674</v>
      </c>
      <c r="C4840" s="18" t="s">
        <v>3278</v>
      </c>
      <c r="D4840" s="20">
        <v>137.6</v>
      </c>
      <c r="E4840" s="19">
        <f>IFERROR(VLOOKUP(B4840,'Techno Systems'!B:D,3,0),"")</f>
        <v>137.6</v>
      </c>
      <c r="F4840" s="112">
        <f t="shared" si="550"/>
        <v>0</v>
      </c>
    </row>
    <row r="4841" spans="1:6" ht="15" customHeight="1">
      <c r="A4841" s="129"/>
      <c r="B4841" s="49" t="s">
        <v>1675</v>
      </c>
      <c r="C4841" s="18" t="s">
        <v>3247</v>
      </c>
      <c r="D4841" s="20">
        <v>139.94999999999999</v>
      </c>
      <c r="E4841" s="19">
        <f>IFERROR(VLOOKUP(B4841,'Techno Systems'!B:D,3,0),"")</f>
        <v>139.94999999999999</v>
      </c>
      <c r="F4841" s="112">
        <f t="shared" si="550"/>
        <v>0</v>
      </c>
    </row>
    <row r="4842" spans="1:6" ht="15" customHeight="1">
      <c r="A4842" s="129"/>
      <c r="B4842" s="49" t="s">
        <v>1676</v>
      </c>
      <c r="C4842" s="18" t="s">
        <v>3375</v>
      </c>
      <c r="D4842" s="20">
        <v>158.28</v>
      </c>
      <c r="E4842" s="19">
        <f>IFERROR(VLOOKUP(B4842,'Techno Systems'!B:D,3,0),"")</f>
        <v>158.28</v>
      </c>
      <c r="F4842" s="112">
        <f t="shared" si="550"/>
        <v>0</v>
      </c>
    </row>
    <row r="4843" spans="1:6" ht="15" customHeight="1">
      <c r="A4843" s="130"/>
      <c r="B4843" s="50"/>
      <c r="C4843" s="6" t="s">
        <v>3962</v>
      </c>
      <c r="D4843" s="13"/>
      <c r="E4843" s="14"/>
      <c r="F4843" s="5"/>
    </row>
    <row r="4844" spans="1:6" ht="15" customHeight="1">
      <c r="A4844" s="129"/>
      <c r="B4844" s="49" t="s">
        <v>3858</v>
      </c>
      <c r="C4844" s="18" t="s">
        <v>4731</v>
      </c>
      <c r="D4844" s="20">
        <v>37.519999999999996</v>
      </c>
      <c r="E4844" s="19">
        <f>IFERROR(VLOOKUP(B4844,'Techno Systems'!B:D,3,0),"")</f>
        <v>37.519999999999996</v>
      </c>
      <c r="F4844" s="112">
        <f t="shared" ref="F4844:F4853" si="551">IFERROR(E4844/D4844-1,0)</f>
        <v>0</v>
      </c>
    </row>
    <row r="4845" spans="1:6" ht="15" customHeight="1">
      <c r="A4845" s="129"/>
      <c r="B4845" s="49" t="s">
        <v>3859</v>
      </c>
      <c r="C4845" s="18" t="s">
        <v>4732</v>
      </c>
      <c r="D4845" s="20">
        <v>38.93</v>
      </c>
      <c r="E4845" s="19">
        <f>IFERROR(VLOOKUP(B4845,'Techno Systems'!B:D,3,0),"")</f>
        <v>38.93</v>
      </c>
      <c r="F4845" s="112">
        <f t="shared" si="551"/>
        <v>0</v>
      </c>
    </row>
    <row r="4846" spans="1:6" ht="15" customHeight="1">
      <c r="A4846" s="129"/>
      <c r="B4846" s="49" t="s">
        <v>3860</v>
      </c>
      <c r="C4846" s="18" t="s">
        <v>4733</v>
      </c>
      <c r="D4846" s="20">
        <v>43.44</v>
      </c>
      <c r="E4846" s="19">
        <f>IFERROR(VLOOKUP(B4846,'Techno Systems'!B:D,3,0),"")</f>
        <v>43.44</v>
      </c>
      <c r="F4846" s="112">
        <f t="shared" si="551"/>
        <v>0</v>
      </c>
    </row>
    <row r="4847" spans="1:6" ht="15" customHeight="1">
      <c r="A4847" s="129"/>
      <c r="B4847" s="49" t="s">
        <v>3861</v>
      </c>
      <c r="C4847" s="18" t="s">
        <v>4734</v>
      </c>
      <c r="D4847" s="20">
        <v>46.44</v>
      </c>
      <c r="E4847" s="19">
        <f>IFERROR(VLOOKUP(B4847,'Techno Systems'!B:D,3,0),"")</f>
        <v>46.44</v>
      </c>
      <c r="F4847" s="112">
        <f t="shared" si="551"/>
        <v>0</v>
      </c>
    </row>
    <row r="4848" spans="1:6" ht="15" customHeight="1">
      <c r="A4848" s="129"/>
      <c r="B4848" s="49" t="s">
        <v>3862</v>
      </c>
      <c r="C4848" s="18" t="s">
        <v>4735</v>
      </c>
      <c r="D4848" s="20">
        <v>52.47</v>
      </c>
      <c r="E4848" s="19">
        <f>IFERROR(VLOOKUP(B4848,'Techno Systems'!B:D,3,0),"")</f>
        <v>52.47</v>
      </c>
      <c r="F4848" s="112">
        <f t="shared" si="551"/>
        <v>0</v>
      </c>
    </row>
    <row r="4849" spans="1:6" ht="15" customHeight="1">
      <c r="A4849" s="129"/>
      <c r="B4849" s="49" t="s">
        <v>3863</v>
      </c>
      <c r="C4849" s="18" t="s">
        <v>4736</v>
      </c>
      <c r="D4849" s="20">
        <v>55.309999999999995</v>
      </c>
      <c r="E4849" s="19">
        <f>IFERROR(VLOOKUP(B4849,'Techno Systems'!B:D,3,0),"")</f>
        <v>55.309999999999995</v>
      </c>
      <c r="F4849" s="112">
        <f t="shared" si="551"/>
        <v>0</v>
      </c>
    </row>
    <row r="4850" spans="1:6" ht="15" customHeight="1">
      <c r="A4850" s="129"/>
      <c r="B4850" s="49" t="s">
        <v>3864</v>
      </c>
      <c r="C4850" s="18" t="s">
        <v>4737</v>
      </c>
      <c r="D4850" s="20">
        <v>71.210000000000008</v>
      </c>
      <c r="E4850" s="19">
        <f>IFERROR(VLOOKUP(B4850,'Techno Systems'!B:D,3,0),"")</f>
        <v>71.210000000000008</v>
      </c>
      <c r="F4850" s="112">
        <f t="shared" si="551"/>
        <v>0</v>
      </c>
    </row>
    <row r="4851" spans="1:6" ht="15" customHeight="1">
      <c r="A4851" s="129"/>
      <c r="B4851" s="49" t="s">
        <v>3865</v>
      </c>
      <c r="C4851" s="18" t="s">
        <v>4738</v>
      </c>
      <c r="D4851" s="20">
        <v>96.15</v>
      </c>
      <c r="E4851" s="19">
        <f>IFERROR(VLOOKUP(B4851,'Techno Systems'!B:D,3,0),"")</f>
        <v>96.15</v>
      </c>
      <c r="F4851" s="112">
        <f t="shared" si="551"/>
        <v>0</v>
      </c>
    </row>
    <row r="4852" spans="1:6" ht="15" customHeight="1">
      <c r="A4852" s="129"/>
      <c r="B4852" s="49" t="s">
        <v>3866</v>
      </c>
      <c r="C4852" s="18" t="s">
        <v>4739</v>
      </c>
      <c r="D4852" s="20">
        <v>131.75</v>
      </c>
      <c r="E4852" s="19">
        <f>IFERROR(VLOOKUP(B4852,'Techno Systems'!B:D,3,0),"")</f>
        <v>131.75</v>
      </c>
      <c r="F4852" s="112">
        <f t="shared" si="551"/>
        <v>0</v>
      </c>
    </row>
    <row r="4853" spans="1:6" ht="15" customHeight="1">
      <c r="A4853" s="129"/>
      <c r="B4853" s="49" t="s">
        <v>3867</v>
      </c>
      <c r="C4853" s="18" t="s">
        <v>4740</v>
      </c>
      <c r="D4853" s="20">
        <v>261.12</v>
      </c>
      <c r="E4853" s="19">
        <f>IFERROR(VLOOKUP(B4853,'Techno Systems'!B:D,3,0),"")</f>
        <v>261.12</v>
      </c>
      <c r="F4853" s="112">
        <f t="shared" si="551"/>
        <v>0</v>
      </c>
    </row>
    <row r="4854" spans="1:6" s="15" customFormat="1" ht="15" customHeight="1">
      <c r="A4854" s="129"/>
      <c r="B4854" s="233"/>
      <c r="C4854" s="232" t="s">
        <v>11362</v>
      </c>
      <c r="D4854" s="243"/>
      <c r="E4854" s="226"/>
      <c r="F4854" s="220"/>
    </row>
    <row r="4855" spans="1:6" ht="39.75" customHeight="1">
      <c r="A4855" s="129"/>
      <c r="B4855" s="49" t="s">
        <v>11122</v>
      </c>
      <c r="C4855" s="18" t="s">
        <v>11363</v>
      </c>
      <c r="D4855" s="20">
        <v>41700</v>
      </c>
      <c r="E4855" s="19">
        <f>IFERROR(VLOOKUP(B4855,'Techno Systems'!B:D,3,0),"")</f>
        <v>41700</v>
      </c>
      <c r="F4855" s="112">
        <f t="shared" ref="F4855" si="552">IFERROR(E4855/D4855-1,0)</f>
        <v>0</v>
      </c>
    </row>
    <row r="4856" spans="1:6" ht="15.75" customHeight="1">
      <c r="A4856" s="130"/>
      <c r="B4856" s="50"/>
      <c r="C4856" s="245" t="s">
        <v>3562</v>
      </c>
      <c r="D4856" s="8"/>
      <c r="E4856" s="10"/>
      <c r="F4856" s="5"/>
    </row>
    <row r="4857" spans="1:6" ht="12" customHeight="1">
      <c r="A4857" s="129"/>
      <c r="B4857" s="49" t="s">
        <v>1165</v>
      </c>
      <c r="C4857" s="18" t="s">
        <v>10989</v>
      </c>
      <c r="D4857" s="20">
        <v>1.0920000000000001</v>
      </c>
      <c r="E4857" s="19">
        <f>IFERROR(VLOOKUP(B4857,'Techno Systems'!B:D,3,0),"")</f>
        <v>1.0920000000000001</v>
      </c>
      <c r="F4857" s="112">
        <f t="shared" ref="F4857:F4920" si="553">IFERROR(E4857/D4857-1,0)</f>
        <v>0</v>
      </c>
    </row>
    <row r="4858" spans="1:6" ht="12" customHeight="1">
      <c r="A4858" s="129"/>
      <c r="B4858" s="49" t="s">
        <v>1168</v>
      </c>
      <c r="C4858" s="18" t="s">
        <v>10990</v>
      </c>
      <c r="D4858" s="20">
        <v>1.0920000000000001</v>
      </c>
      <c r="E4858" s="19">
        <f>IFERROR(VLOOKUP(B4858,'Techno Systems'!B:D,3,0),"")</f>
        <v>1.0920000000000001</v>
      </c>
      <c r="F4858" s="112">
        <f t="shared" si="553"/>
        <v>0</v>
      </c>
    </row>
    <row r="4859" spans="1:6" ht="12" customHeight="1">
      <c r="A4859" s="129"/>
      <c r="B4859" s="49" t="s">
        <v>1169</v>
      </c>
      <c r="C4859" s="18" t="s">
        <v>10991</v>
      </c>
      <c r="D4859" s="20">
        <v>1.0920000000000001</v>
      </c>
      <c r="E4859" s="19">
        <f>IFERROR(VLOOKUP(B4859,'Techno Systems'!B:D,3,0),"")</f>
        <v>1.0920000000000001</v>
      </c>
      <c r="F4859" s="112">
        <f t="shared" si="553"/>
        <v>0</v>
      </c>
    </row>
    <row r="4860" spans="1:6" ht="12" customHeight="1">
      <c r="A4860" s="129"/>
      <c r="B4860" s="49" t="s">
        <v>1171</v>
      </c>
      <c r="C4860" s="18" t="s">
        <v>10992</v>
      </c>
      <c r="D4860" s="20">
        <v>5.4109999999999996</v>
      </c>
      <c r="E4860" s="19">
        <f>IFERROR(VLOOKUP(B4860,'Techno Systems'!B:D,3,0),"")</f>
        <v>5.4109999999999996</v>
      </c>
      <c r="F4860" s="112">
        <f t="shared" si="553"/>
        <v>0</v>
      </c>
    </row>
    <row r="4861" spans="1:6" ht="12" customHeight="1">
      <c r="A4861" s="129"/>
      <c r="B4861" s="49" t="s">
        <v>1179</v>
      </c>
      <c r="C4861" s="18" t="s">
        <v>10993</v>
      </c>
      <c r="D4861" s="20">
        <v>4.9000000000000004</v>
      </c>
      <c r="E4861" s="19">
        <f>IFERROR(VLOOKUP(B4861,'Techno Systems'!B:D,3,0),"")</f>
        <v>4.9000000000000004</v>
      </c>
      <c r="F4861" s="112">
        <f t="shared" si="553"/>
        <v>0</v>
      </c>
    </row>
    <row r="4862" spans="1:6" ht="12" customHeight="1">
      <c r="A4862" s="129"/>
      <c r="B4862" s="49" t="s">
        <v>1180</v>
      </c>
      <c r="C4862" s="18" t="s">
        <v>2680</v>
      </c>
      <c r="D4862" s="20">
        <v>1.89</v>
      </c>
      <c r="E4862" s="19">
        <f>IFERROR(VLOOKUP(B4862,'Techno Systems'!B:D,3,0),"")</f>
        <v>1.89</v>
      </c>
      <c r="F4862" s="112">
        <f t="shared" si="553"/>
        <v>0</v>
      </c>
    </row>
    <row r="4863" spans="1:6" ht="12" customHeight="1">
      <c r="A4863" s="129"/>
      <c r="B4863" s="49" t="s">
        <v>1181</v>
      </c>
      <c r="C4863" s="18" t="s">
        <v>3101</v>
      </c>
      <c r="D4863" s="20">
        <v>2.02</v>
      </c>
      <c r="E4863" s="19">
        <f>IFERROR(VLOOKUP(B4863,'Techno Systems'!B:D,3,0),"")</f>
        <v>2.02</v>
      </c>
      <c r="F4863" s="112">
        <f t="shared" si="553"/>
        <v>0</v>
      </c>
    </row>
    <row r="4864" spans="1:6" ht="12" customHeight="1">
      <c r="A4864" s="129"/>
      <c r="B4864" s="49" t="s">
        <v>1182</v>
      </c>
      <c r="C4864" s="18" t="s">
        <v>6473</v>
      </c>
      <c r="D4864" s="20">
        <v>2.02</v>
      </c>
      <c r="E4864" s="19">
        <f>IFERROR(VLOOKUP(B4864,'Techno Systems'!B:D,3,0),"")</f>
        <v>2.02</v>
      </c>
      <c r="F4864" s="112">
        <f t="shared" si="553"/>
        <v>0</v>
      </c>
    </row>
    <row r="4865" spans="1:6" ht="12" customHeight="1">
      <c r="A4865" s="129"/>
      <c r="B4865" s="49" t="s">
        <v>1183</v>
      </c>
      <c r="C4865" s="18" t="s">
        <v>2990</v>
      </c>
      <c r="D4865" s="20">
        <v>2.02</v>
      </c>
      <c r="E4865" s="19">
        <f>IFERROR(VLOOKUP(B4865,'Techno Systems'!B:D,3,0),"")</f>
        <v>2.02</v>
      </c>
      <c r="F4865" s="112">
        <f t="shared" si="553"/>
        <v>0</v>
      </c>
    </row>
    <row r="4866" spans="1:6" ht="12" customHeight="1">
      <c r="A4866" s="129"/>
      <c r="B4866" s="49" t="s">
        <v>1184</v>
      </c>
      <c r="C4866" s="18" t="s">
        <v>3001</v>
      </c>
      <c r="D4866" s="20">
        <v>2.02</v>
      </c>
      <c r="E4866" s="19">
        <f>IFERROR(VLOOKUP(B4866,'Techno Systems'!B:D,3,0),"")</f>
        <v>2.02</v>
      </c>
      <c r="F4866" s="112">
        <f t="shared" si="553"/>
        <v>0</v>
      </c>
    </row>
    <row r="4867" spans="1:6" ht="12" customHeight="1">
      <c r="A4867" s="129"/>
      <c r="B4867" s="49" t="s">
        <v>1185</v>
      </c>
      <c r="C4867" s="18" t="s">
        <v>3013</v>
      </c>
      <c r="D4867" s="20">
        <v>2.02</v>
      </c>
      <c r="E4867" s="19">
        <f>IFERROR(VLOOKUP(B4867,'Techno Systems'!B:D,3,0),"")</f>
        <v>2.02</v>
      </c>
      <c r="F4867" s="112">
        <f t="shared" si="553"/>
        <v>0</v>
      </c>
    </row>
    <row r="4868" spans="1:6" ht="12" customHeight="1">
      <c r="A4868" s="129"/>
      <c r="B4868" s="49" t="s">
        <v>1186</v>
      </c>
      <c r="C4868" s="18" t="s">
        <v>6474</v>
      </c>
      <c r="D4868" s="20">
        <v>2.48</v>
      </c>
      <c r="E4868" s="19">
        <f>IFERROR(VLOOKUP(B4868,'Techno Systems'!B:D,3,0),"")</f>
        <v>2.48</v>
      </c>
      <c r="F4868" s="112">
        <f t="shared" si="553"/>
        <v>0</v>
      </c>
    </row>
    <row r="4869" spans="1:6" ht="12" customHeight="1">
      <c r="A4869" s="129"/>
      <c r="B4869" s="49" t="s">
        <v>1187</v>
      </c>
      <c r="C4869" s="18" t="s">
        <v>3096</v>
      </c>
      <c r="D4869" s="20">
        <v>6.42</v>
      </c>
      <c r="E4869" s="19">
        <f>IFERROR(VLOOKUP(B4869,'Techno Systems'!B:D,3,0),"")</f>
        <v>6.42</v>
      </c>
      <c r="F4869" s="112">
        <f t="shared" si="553"/>
        <v>0</v>
      </c>
    </row>
    <row r="4870" spans="1:6" ht="12" customHeight="1">
      <c r="A4870" s="129"/>
      <c r="B4870" s="49" t="s">
        <v>1188</v>
      </c>
      <c r="C4870" s="18" t="s">
        <v>10994</v>
      </c>
      <c r="D4870" s="20">
        <v>1.5329999999999999</v>
      </c>
      <c r="E4870" s="19">
        <f>IFERROR(VLOOKUP(B4870,'Techno Systems'!B:D,3,0),"")</f>
        <v>1.5329999999999999</v>
      </c>
      <c r="F4870" s="112">
        <f t="shared" si="553"/>
        <v>0</v>
      </c>
    </row>
    <row r="4871" spans="1:6" ht="12" customHeight="1">
      <c r="A4871" s="129"/>
      <c r="B4871" s="49" t="s">
        <v>1191</v>
      </c>
      <c r="C4871" s="18" t="s">
        <v>10995</v>
      </c>
      <c r="D4871" s="20">
        <v>1.5329999999999999</v>
      </c>
      <c r="E4871" s="19">
        <f>IFERROR(VLOOKUP(B4871,'Techno Systems'!B:D,3,0),"")</f>
        <v>1.5329999999999999</v>
      </c>
      <c r="F4871" s="112">
        <f t="shared" si="553"/>
        <v>0</v>
      </c>
    </row>
    <row r="4872" spans="1:6" ht="12" customHeight="1">
      <c r="A4872" s="129"/>
      <c r="B4872" s="49" t="s">
        <v>1193</v>
      </c>
      <c r="C4872" s="18" t="s">
        <v>10996</v>
      </c>
      <c r="D4872" s="20">
        <v>1.5329999999999999</v>
      </c>
      <c r="E4872" s="19">
        <f>IFERROR(VLOOKUP(B4872,'Techno Systems'!B:D,3,0),"")</f>
        <v>1.5329999999999999</v>
      </c>
      <c r="F4872" s="112">
        <f t="shared" si="553"/>
        <v>0</v>
      </c>
    </row>
    <row r="4873" spans="1:6" ht="12" customHeight="1">
      <c r="A4873" s="129"/>
      <c r="B4873" s="49" t="s">
        <v>1194</v>
      </c>
      <c r="C4873" s="18" t="s">
        <v>10997</v>
      </c>
      <c r="D4873" s="20">
        <v>1.883</v>
      </c>
      <c r="E4873" s="19">
        <f>IFERROR(VLOOKUP(B4873,'Techno Systems'!B:D,3,0),"")</f>
        <v>1.883</v>
      </c>
      <c r="F4873" s="112">
        <f t="shared" si="553"/>
        <v>0</v>
      </c>
    </row>
    <row r="4874" spans="1:6" ht="12" customHeight="1">
      <c r="A4874" s="129"/>
      <c r="B4874" s="49" t="s">
        <v>1195</v>
      </c>
      <c r="C4874" s="18" t="s">
        <v>10998</v>
      </c>
      <c r="D4874" s="20">
        <v>3.6819999999999999</v>
      </c>
      <c r="E4874" s="19">
        <f>IFERROR(VLOOKUP(B4874,'Techno Systems'!B:D,3,0),"")</f>
        <v>3.6819999999999999</v>
      </c>
      <c r="F4874" s="112">
        <f t="shared" si="553"/>
        <v>0</v>
      </c>
    </row>
    <row r="4875" spans="1:6" ht="12" customHeight="1">
      <c r="A4875" s="129"/>
      <c r="B4875" s="49" t="s">
        <v>1196</v>
      </c>
      <c r="C4875" s="18" t="s">
        <v>2661</v>
      </c>
      <c r="D4875" s="20">
        <v>2.1</v>
      </c>
      <c r="E4875" s="19">
        <f>IFERROR(VLOOKUP(B4875,'Techno Systems'!B:D,3,0),"")</f>
        <v>2.1</v>
      </c>
      <c r="F4875" s="112">
        <f t="shared" si="553"/>
        <v>0</v>
      </c>
    </row>
    <row r="4876" spans="1:6" ht="12" customHeight="1">
      <c r="A4876" s="129"/>
      <c r="B4876" s="49" t="s">
        <v>1197</v>
      </c>
      <c r="C4876" s="18" t="s">
        <v>2711</v>
      </c>
      <c r="D4876" s="20">
        <v>2.25</v>
      </c>
      <c r="E4876" s="19">
        <f>IFERROR(VLOOKUP(B4876,'Techno Systems'!B:D,3,0),"")</f>
        <v>2.25</v>
      </c>
      <c r="F4876" s="112">
        <f t="shared" si="553"/>
        <v>0</v>
      </c>
    </row>
    <row r="4877" spans="1:6" ht="12" customHeight="1">
      <c r="A4877" s="129"/>
      <c r="B4877" s="49" t="s">
        <v>1198</v>
      </c>
      <c r="C4877" s="18" t="s">
        <v>6477</v>
      </c>
      <c r="D4877" s="20">
        <v>2.25</v>
      </c>
      <c r="E4877" s="19">
        <f>IFERROR(VLOOKUP(B4877,'Techno Systems'!B:D,3,0),"")</f>
        <v>2.25</v>
      </c>
      <c r="F4877" s="112">
        <f t="shared" si="553"/>
        <v>0</v>
      </c>
    </row>
    <row r="4878" spans="1:6" ht="12" customHeight="1">
      <c r="A4878" s="129"/>
      <c r="B4878" s="49" t="s">
        <v>1199</v>
      </c>
      <c r="C4878" s="18" t="s">
        <v>2777</v>
      </c>
      <c r="D4878" s="20">
        <v>2.25</v>
      </c>
      <c r="E4878" s="19">
        <f>IFERROR(VLOOKUP(B4878,'Techno Systems'!B:D,3,0),"")</f>
        <v>2.25</v>
      </c>
      <c r="F4878" s="112">
        <f t="shared" si="553"/>
        <v>0</v>
      </c>
    </row>
    <row r="4879" spans="1:6" ht="12" customHeight="1">
      <c r="A4879" s="129"/>
      <c r="B4879" s="49" t="s">
        <v>1200</v>
      </c>
      <c r="C4879" s="18" t="s">
        <v>2688</v>
      </c>
      <c r="D4879" s="20">
        <v>2.25</v>
      </c>
      <c r="E4879" s="19">
        <f>IFERROR(VLOOKUP(B4879,'Techno Systems'!B:D,3,0),"")</f>
        <v>2.25</v>
      </c>
      <c r="F4879" s="112">
        <f t="shared" si="553"/>
        <v>0</v>
      </c>
    </row>
    <row r="4880" spans="1:6" ht="12" customHeight="1">
      <c r="A4880" s="129"/>
      <c r="B4880" s="49" t="s">
        <v>1201</v>
      </c>
      <c r="C4880" s="18" t="s">
        <v>2794</v>
      </c>
      <c r="D4880" s="20">
        <v>2.25</v>
      </c>
      <c r="E4880" s="19">
        <f>IFERROR(VLOOKUP(B4880,'Techno Systems'!B:D,3,0),"")</f>
        <v>2.25</v>
      </c>
      <c r="F4880" s="112">
        <f t="shared" si="553"/>
        <v>0</v>
      </c>
    </row>
    <row r="4881" spans="1:6" ht="12" customHeight="1">
      <c r="A4881" s="129"/>
      <c r="B4881" s="49" t="s">
        <v>1202</v>
      </c>
      <c r="C4881" s="18" t="s">
        <v>6478</v>
      </c>
      <c r="D4881" s="20">
        <v>2.78</v>
      </c>
      <c r="E4881" s="19">
        <f>IFERROR(VLOOKUP(B4881,'Techno Systems'!B:D,3,0),"")</f>
        <v>2.78</v>
      </c>
      <c r="F4881" s="112">
        <f t="shared" si="553"/>
        <v>0</v>
      </c>
    </row>
    <row r="4882" spans="1:6" ht="12" customHeight="1">
      <c r="A4882" s="129"/>
      <c r="B4882" s="49" t="s">
        <v>1203</v>
      </c>
      <c r="C4882" s="18" t="s">
        <v>2987</v>
      </c>
      <c r="D4882" s="20">
        <v>4.43</v>
      </c>
      <c r="E4882" s="19">
        <f>IFERROR(VLOOKUP(B4882,'Techno Systems'!B:D,3,0),"")</f>
        <v>4.43</v>
      </c>
      <c r="F4882" s="112">
        <f t="shared" si="553"/>
        <v>0</v>
      </c>
    </row>
    <row r="4883" spans="1:6" ht="12" customHeight="1">
      <c r="A4883" s="129"/>
      <c r="B4883" s="49" t="s">
        <v>1209</v>
      </c>
      <c r="C4883" s="18" t="s">
        <v>10999</v>
      </c>
      <c r="D4883" s="20">
        <v>1.855</v>
      </c>
      <c r="E4883" s="19">
        <f>IFERROR(VLOOKUP(B4883,'Techno Systems'!B:D,3,0),"")</f>
        <v>1.855</v>
      </c>
      <c r="F4883" s="112">
        <f t="shared" si="553"/>
        <v>0</v>
      </c>
    </row>
    <row r="4884" spans="1:6" ht="12" customHeight="1">
      <c r="A4884" s="129"/>
      <c r="B4884" s="49" t="s">
        <v>1211</v>
      </c>
      <c r="C4884" s="18" t="s">
        <v>11000</v>
      </c>
      <c r="D4884" s="20">
        <v>2.504</v>
      </c>
      <c r="E4884" s="19">
        <f>IFERROR(VLOOKUP(B4884,'Techno Systems'!B:D,3,0),"")</f>
        <v>2.504</v>
      </c>
      <c r="F4884" s="112">
        <f t="shared" si="553"/>
        <v>0</v>
      </c>
    </row>
    <row r="4885" spans="1:6" ht="12" customHeight="1">
      <c r="A4885" s="129"/>
      <c r="B4885" s="49" t="s">
        <v>1212</v>
      </c>
      <c r="C4885" s="18" t="s">
        <v>2659</v>
      </c>
      <c r="D4885" s="20">
        <v>2.56</v>
      </c>
      <c r="E4885" s="19">
        <f>IFERROR(VLOOKUP(B4885,'Techno Systems'!B:D,3,0),"")</f>
        <v>2.56</v>
      </c>
      <c r="F4885" s="112">
        <f t="shared" si="553"/>
        <v>0</v>
      </c>
    </row>
    <row r="4886" spans="1:6" ht="12" customHeight="1">
      <c r="A4886" s="129"/>
      <c r="B4886" s="49" t="s">
        <v>1213</v>
      </c>
      <c r="C4886" s="18" t="s">
        <v>2839</v>
      </c>
      <c r="D4886" s="20">
        <v>2.76</v>
      </c>
      <c r="E4886" s="19">
        <f>IFERROR(VLOOKUP(B4886,'Techno Systems'!B:D,3,0),"")</f>
        <v>2.76</v>
      </c>
      <c r="F4886" s="112">
        <f t="shared" si="553"/>
        <v>0</v>
      </c>
    </row>
    <row r="4887" spans="1:6" ht="12" customHeight="1">
      <c r="A4887" s="129"/>
      <c r="B4887" s="49" t="s">
        <v>1214</v>
      </c>
      <c r="C4887" s="18" t="s">
        <v>6481</v>
      </c>
      <c r="D4887" s="20">
        <v>2.76</v>
      </c>
      <c r="E4887" s="19">
        <f>IFERROR(VLOOKUP(B4887,'Techno Systems'!B:D,3,0),"")</f>
        <v>2.76</v>
      </c>
      <c r="F4887" s="112">
        <f t="shared" si="553"/>
        <v>0</v>
      </c>
    </row>
    <row r="4888" spans="1:6" ht="12" customHeight="1">
      <c r="A4888" s="129"/>
      <c r="B4888" s="49" t="s">
        <v>1215</v>
      </c>
      <c r="C4888" s="18" t="s">
        <v>2782</v>
      </c>
      <c r="D4888" s="20">
        <v>2.76</v>
      </c>
      <c r="E4888" s="19">
        <f>IFERROR(VLOOKUP(B4888,'Techno Systems'!B:D,3,0),"")</f>
        <v>2.76</v>
      </c>
      <c r="F4888" s="112">
        <f t="shared" si="553"/>
        <v>0</v>
      </c>
    </row>
    <row r="4889" spans="1:6" ht="12" customHeight="1">
      <c r="A4889" s="129"/>
      <c r="B4889" s="49" t="s">
        <v>1216</v>
      </c>
      <c r="C4889" s="18" t="s">
        <v>2808</v>
      </c>
      <c r="D4889" s="20">
        <v>2.76</v>
      </c>
      <c r="E4889" s="19">
        <f>IFERROR(VLOOKUP(B4889,'Techno Systems'!B:D,3,0),"")</f>
        <v>2.76</v>
      </c>
      <c r="F4889" s="112">
        <f t="shared" si="553"/>
        <v>0</v>
      </c>
    </row>
    <row r="4890" spans="1:6" ht="12" customHeight="1">
      <c r="A4890" s="129"/>
      <c r="B4890" s="49" t="s">
        <v>1217</v>
      </c>
      <c r="C4890" s="18" t="s">
        <v>2796</v>
      </c>
      <c r="D4890" s="20">
        <v>2.76</v>
      </c>
      <c r="E4890" s="19">
        <f>IFERROR(VLOOKUP(B4890,'Techno Systems'!B:D,3,0),"")</f>
        <v>2.76</v>
      </c>
      <c r="F4890" s="112">
        <f t="shared" si="553"/>
        <v>0</v>
      </c>
    </row>
    <row r="4891" spans="1:6" ht="12" customHeight="1">
      <c r="A4891" s="129"/>
      <c r="B4891" s="49" t="s">
        <v>1218</v>
      </c>
      <c r="C4891" s="18" t="s">
        <v>6482</v>
      </c>
      <c r="D4891" s="20">
        <v>3.4</v>
      </c>
      <c r="E4891" s="19">
        <f>IFERROR(VLOOKUP(B4891,'Techno Systems'!B:D,3,0),"")</f>
        <v>3.4</v>
      </c>
      <c r="F4891" s="112">
        <f t="shared" si="553"/>
        <v>0</v>
      </c>
    </row>
    <row r="4892" spans="1:6" ht="12" customHeight="1">
      <c r="A4892" s="129"/>
      <c r="B4892" s="49" t="s">
        <v>1219</v>
      </c>
      <c r="C4892" s="18" t="s">
        <v>3108</v>
      </c>
      <c r="D4892" s="20">
        <v>5.2</v>
      </c>
      <c r="E4892" s="19">
        <f>IFERROR(VLOOKUP(B4892,'Techno Systems'!B:D,3,0),"")</f>
        <v>5.2</v>
      </c>
      <c r="F4892" s="112">
        <f t="shared" si="553"/>
        <v>0</v>
      </c>
    </row>
    <row r="4893" spans="1:6" ht="12" customHeight="1">
      <c r="A4893" s="129"/>
      <c r="B4893" s="49" t="s">
        <v>1220</v>
      </c>
      <c r="C4893" s="18" t="s">
        <v>2682</v>
      </c>
      <c r="D4893" s="20">
        <v>3.13</v>
      </c>
      <c r="E4893" s="19">
        <f>IFERROR(VLOOKUP(B4893,'Techno Systems'!B:D,3,0),"")</f>
        <v>3.13</v>
      </c>
      <c r="F4893" s="112">
        <f t="shared" si="553"/>
        <v>0</v>
      </c>
    </row>
    <row r="4894" spans="1:6" ht="12" customHeight="1">
      <c r="A4894" s="129"/>
      <c r="B4894" s="49" t="s">
        <v>1221</v>
      </c>
      <c r="C4894" s="18" t="s">
        <v>2738</v>
      </c>
      <c r="D4894" s="20">
        <v>3.41</v>
      </c>
      <c r="E4894" s="19">
        <f>IFERROR(VLOOKUP(B4894,'Techno Systems'!B:D,3,0),"")</f>
        <v>3.41</v>
      </c>
      <c r="F4894" s="112">
        <f t="shared" si="553"/>
        <v>0</v>
      </c>
    </row>
    <row r="4895" spans="1:6" ht="12" customHeight="1">
      <c r="A4895" s="129"/>
      <c r="B4895" s="49" t="s">
        <v>1222</v>
      </c>
      <c r="C4895" s="18" t="s">
        <v>6483</v>
      </c>
      <c r="D4895" s="20">
        <v>3.41</v>
      </c>
      <c r="E4895" s="19">
        <f>IFERROR(VLOOKUP(B4895,'Techno Systems'!B:D,3,0),"")</f>
        <v>3.41</v>
      </c>
      <c r="F4895" s="112">
        <f t="shared" si="553"/>
        <v>0</v>
      </c>
    </row>
    <row r="4896" spans="1:6" ht="12" customHeight="1">
      <c r="A4896" s="129"/>
      <c r="B4896" s="49" t="s">
        <v>1223</v>
      </c>
      <c r="C4896" s="18" t="s">
        <v>2725</v>
      </c>
      <c r="D4896" s="20">
        <v>3.41</v>
      </c>
      <c r="E4896" s="19">
        <f>IFERROR(VLOOKUP(B4896,'Techno Systems'!B:D,3,0),"")</f>
        <v>3.41</v>
      </c>
      <c r="F4896" s="112">
        <f t="shared" si="553"/>
        <v>0</v>
      </c>
    </row>
    <row r="4897" spans="1:6" ht="12" customHeight="1">
      <c r="A4897" s="129"/>
      <c r="B4897" s="49" t="s">
        <v>1224</v>
      </c>
      <c r="C4897" s="18" t="s">
        <v>2797</v>
      </c>
      <c r="D4897" s="20">
        <v>3.41</v>
      </c>
      <c r="E4897" s="19">
        <f>IFERROR(VLOOKUP(B4897,'Techno Systems'!B:D,3,0),"")</f>
        <v>3.41</v>
      </c>
      <c r="F4897" s="112">
        <f t="shared" si="553"/>
        <v>0</v>
      </c>
    </row>
    <row r="4898" spans="1:6" ht="12" customHeight="1">
      <c r="A4898" s="129"/>
      <c r="B4898" s="49" t="s">
        <v>1225</v>
      </c>
      <c r="C4898" s="18" t="s">
        <v>2795</v>
      </c>
      <c r="D4898" s="20">
        <v>3.41</v>
      </c>
      <c r="E4898" s="19">
        <f>IFERROR(VLOOKUP(B4898,'Techno Systems'!B:D,3,0),"")</f>
        <v>3.41</v>
      </c>
      <c r="F4898" s="112">
        <f t="shared" si="553"/>
        <v>0</v>
      </c>
    </row>
    <row r="4899" spans="1:6" ht="12" customHeight="1">
      <c r="A4899" s="129"/>
      <c r="B4899" s="49" t="s">
        <v>1226</v>
      </c>
      <c r="C4899" s="18" t="s">
        <v>6484</v>
      </c>
      <c r="D4899" s="20">
        <v>4.2</v>
      </c>
      <c r="E4899" s="19">
        <f>IFERROR(VLOOKUP(B4899,'Techno Systems'!B:D,3,0),"")</f>
        <v>4.2</v>
      </c>
      <c r="F4899" s="112">
        <f t="shared" si="553"/>
        <v>0</v>
      </c>
    </row>
    <row r="4900" spans="1:6" ht="12" customHeight="1">
      <c r="A4900" s="129"/>
      <c r="B4900" s="49" t="s">
        <v>1227</v>
      </c>
      <c r="C4900" s="18" t="s">
        <v>3094</v>
      </c>
      <c r="D4900" s="20">
        <v>5.54</v>
      </c>
      <c r="E4900" s="19">
        <f>IFERROR(VLOOKUP(B4900,'Techno Systems'!B:D,3,0),"")</f>
        <v>5.54</v>
      </c>
      <c r="F4900" s="112">
        <f t="shared" si="553"/>
        <v>0</v>
      </c>
    </row>
    <row r="4901" spans="1:6" ht="12" customHeight="1">
      <c r="A4901" s="129"/>
      <c r="B4901" s="49" t="s">
        <v>1228</v>
      </c>
      <c r="C4901" s="18" t="s">
        <v>2655</v>
      </c>
      <c r="D4901" s="20">
        <v>2.94</v>
      </c>
      <c r="E4901" s="19">
        <f>IFERROR(VLOOKUP(B4901,'Techno Systems'!B:D,3,0),"")</f>
        <v>2.94</v>
      </c>
      <c r="F4901" s="112">
        <f t="shared" si="553"/>
        <v>0</v>
      </c>
    </row>
    <row r="4902" spans="1:6" ht="12" customHeight="1">
      <c r="A4902" s="129"/>
      <c r="B4902" s="49" t="s">
        <v>1229</v>
      </c>
      <c r="C4902" s="18" t="s">
        <v>3466</v>
      </c>
      <c r="D4902" s="20">
        <v>3.3</v>
      </c>
      <c r="E4902" s="19">
        <f>IFERROR(VLOOKUP(B4902,'Techno Systems'!B:D,3,0),"")</f>
        <v>3.3</v>
      </c>
      <c r="F4902" s="112">
        <f t="shared" si="553"/>
        <v>0</v>
      </c>
    </row>
    <row r="4903" spans="1:6" ht="12" customHeight="1">
      <c r="A4903" s="129"/>
      <c r="B4903" s="49" t="s">
        <v>1230</v>
      </c>
      <c r="C4903" s="18" t="s">
        <v>6485</v>
      </c>
      <c r="D4903" s="20">
        <v>3.3</v>
      </c>
      <c r="E4903" s="19">
        <f>IFERROR(VLOOKUP(B4903,'Techno Systems'!B:D,3,0),"")</f>
        <v>3.3</v>
      </c>
      <c r="F4903" s="112">
        <f t="shared" si="553"/>
        <v>0</v>
      </c>
    </row>
    <row r="4904" spans="1:6" ht="12" customHeight="1">
      <c r="A4904" s="129"/>
      <c r="B4904" s="49" t="s">
        <v>1231</v>
      </c>
      <c r="C4904" s="18" t="s">
        <v>2734</v>
      </c>
      <c r="D4904" s="20">
        <v>3.3</v>
      </c>
      <c r="E4904" s="19">
        <f>IFERROR(VLOOKUP(B4904,'Techno Systems'!B:D,3,0),"")</f>
        <v>3.3</v>
      </c>
      <c r="F4904" s="112">
        <f t="shared" si="553"/>
        <v>0</v>
      </c>
    </row>
    <row r="4905" spans="1:6" ht="12" customHeight="1">
      <c r="A4905" s="129"/>
      <c r="B4905" s="49" t="s">
        <v>1232</v>
      </c>
      <c r="C4905" s="18" t="s">
        <v>2776</v>
      </c>
      <c r="D4905" s="20">
        <v>3.3</v>
      </c>
      <c r="E4905" s="19">
        <f>IFERROR(VLOOKUP(B4905,'Techno Systems'!B:D,3,0),"")</f>
        <v>3.3</v>
      </c>
      <c r="F4905" s="112">
        <f t="shared" si="553"/>
        <v>0</v>
      </c>
    </row>
    <row r="4906" spans="1:6" ht="12" customHeight="1">
      <c r="A4906" s="129"/>
      <c r="B4906" s="49" t="s">
        <v>1233</v>
      </c>
      <c r="C4906" s="18" t="s">
        <v>2732</v>
      </c>
      <c r="D4906" s="20">
        <v>3.3</v>
      </c>
      <c r="E4906" s="19">
        <f>IFERROR(VLOOKUP(B4906,'Techno Systems'!B:D,3,0),"")</f>
        <v>3.3</v>
      </c>
      <c r="F4906" s="112">
        <f t="shared" si="553"/>
        <v>0</v>
      </c>
    </row>
    <row r="4907" spans="1:6" ht="12" customHeight="1">
      <c r="A4907" s="129"/>
      <c r="B4907" s="49" t="s">
        <v>1234</v>
      </c>
      <c r="C4907" s="18" t="s">
        <v>6486</v>
      </c>
      <c r="D4907" s="20">
        <v>4.08</v>
      </c>
      <c r="E4907" s="19">
        <f>IFERROR(VLOOKUP(B4907,'Techno Systems'!B:D,3,0),"")</f>
        <v>4.08</v>
      </c>
      <c r="F4907" s="112">
        <f t="shared" si="553"/>
        <v>0</v>
      </c>
    </row>
    <row r="4908" spans="1:6" ht="12" customHeight="1">
      <c r="A4908" s="129"/>
      <c r="B4908" s="49" t="s">
        <v>1235</v>
      </c>
      <c r="C4908" s="18" t="s">
        <v>3143</v>
      </c>
      <c r="D4908" s="20">
        <v>6.27</v>
      </c>
      <c r="E4908" s="19">
        <f>IFERROR(VLOOKUP(B4908,'Techno Systems'!B:D,3,0),"")</f>
        <v>6.27</v>
      </c>
      <c r="F4908" s="112">
        <f t="shared" si="553"/>
        <v>0</v>
      </c>
    </row>
    <row r="4909" spans="1:6" ht="12" customHeight="1">
      <c r="A4909" s="129"/>
      <c r="B4909" s="49" t="s">
        <v>1236</v>
      </c>
      <c r="C4909" s="18" t="s">
        <v>2681</v>
      </c>
      <c r="D4909" s="20">
        <v>3.41</v>
      </c>
      <c r="E4909" s="19">
        <f>IFERROR(VLOOKUP(B4909,'Techno Systems'!B:D,3,0),"")</f>
        <v>3.41</v>
      </c>
      <c r="F4909" s="112">
        <f t="shared" si="553"/>
        <v>0</v>
      </c>
    </row>
    <row r="4910" spans="1:6" ht="12" customHeight="1">
      <c r="A4910" s="129"/>
      <c r="B4910" s="49" t="s">
        <v>1237</v>
      </c>
      <c r="C4910" s="18" t="s">
        <v>3193</v>
      </c>
      <c r="D4910" s="20">
        <v>3.73</v>
      </c>
      <c r="E4910" s="19">
        <f>IFERROR(VLOOKUP(B4910,'Techno Systems'!B:D,3,0),"")</f>
        <v>3.73</v>
      </c>
      <c r="F4910" s="112">
        <f t="shared" si="553"/>
        <v>0</v>
      </c>
    </row>
    <row r="4911" spans="1:6" ht="12" customHeight="1">
      <c r="A4911" s="129"/>
      <c r="B4911" s="49" t="s">
        <v>1238</v>
      </c>
      <c r="C4911" s="18" t="s">
        <v>6487</v>
      </c>
      <c r="D4911" s="20">
        <v>3.73</v>
      </c>
      <c r="E4911" s="19">
        <f>IFERROR(VLOOKUP(B4911,'Techno Systems'!B:D,3,0),"")</f>
        <v>3.73</v>
      </c>
      <c r="F4911" s="112">
        <f t="shared" si="553"/>
        <v>0</v>
      </c>
    </row>
    <row r="4912" spans="1:6" ht="12" customHeight="1">
      <c r="A4912" s="129"/>
      <c r="B4912" s="49" t="s">
        <v>1239</v>
      </c>
      <c r="C4912" s="18" t="s">
        <v>3195</v>
      </c>
      <c r="D4912" s="20">
        <v>3.73</v>
      </c>
      <c r="E4912" s="19">
        <f>IFERROR(VLOOKUP(B4912,'Techno Systems'!B:D,3,0),"")</f>
        <v>3.73</v>
      </c>
      <c r="F4912" s="112">
        <f t="shared" si="553"/>
        <v>0</v>
      </c>
    </row>
    <row r="4913" spans="1:6" ht="12" customHeight="1">
      <c r="A4913" s="129"/>
      <c r="B4913" s="49" t="s">
        <v>1240</v>
      </c>
      <c r="C4913" s="18" t="s">
        <v>3192</v>
      </c>
      <c r="D4913" s="20">
        <v>3.73</v>
      </c>
      <c r="E4913" s="19">
        <f>IFERROR(VLOOKUP(B4913,'Techno Systems'!B:D,3,0),"")</f>
        <v>3.73</v>
      </c>
      <c r="F4913" s="112">
        <f t="shared" si="553"/>
        <v>0</v>
      </c>
    </row>
    <row r="4914" spans="1:6" ht="12" customHeight="1">
      <c r="A4914" s="129"/>
      <c r="B4914" s="49" t="s">
        <v>1241</v>
      </c>
      <c r="C4914" s="18" t="s">
        <v>3199</v>
      </c>
      <c r="D4914" s="20">
        <v>3.73</v>
      </c>
      <c r="E4914" s="19">
        <f>IFERROR(VLOOKUP(B4914,'Techno Systems'!B:D,3,0),"")</f>
        <v>3.73</v>
      </c>
      <c r="F4914" s="112">
        <f t="shared" si="553"/>
        <v>0</v>
      </c>
    </row>
    <row r="4915" spans="1:6" ht="12" customHeight="1">
      <c r="A4915" s="129"/>
      <c r="B4915" s="49" t="s">
        <v>1242</v>
      </c>
      <c r="C4915" s="18" t="s">
        <v>6488</v>
      </c>
      <c r="D4915" s="20">
        <v>4.59</v>
      </c>
      <c r="E4915" s="19">
        <f>IFERROR(VLOOKUP(B4915,'Techno Systems'!B:D,3,0),"")</f>
        <v>4.59</v>
      </c>
      <c r="F4915" s="112">
        <f t="shared" si="553"/>
        <v>0</v>
      </c>
    </row>
    <row r="4916" spans="1:6" ht="12" customHeight="1">
      <c r="A4916" s="129"/>
      <c r="B4916" s="49" t="s">
        <v>1243</v>
      </c>
      <c r="C4916" s="18" t="s">
        <v>3176</v>
      </c>
      <c r="D4916" s="20">
        <v>5.09</v>
      </c>
      <c r="E4916" s="19">
        <f>IFERROR(VLOOKUP(B4916,'Techno Systems'!B:D,3,0),"")</f>
        <v>5.09</v>
      </c>
      <c r="F4916" s="112">
        <f t="shared" si="553"/>
        <v>0</v>
      </c>
    </row>
    <row r="4917" spans="1:6" ht="12" customHeight="1">
      <c r="A4917" s="129"/>
      <c r="B4917" s="49" t="s">
        <v>1244</v>
      </c>
      <c r="C4917" s="18" t="s">
        <v>2806</v>
      </c>
      <c r="D4917" s="20">
        <v>3.63</v>
      </c>
      <c r="E4917" s="19">
        <f>IFERROR(VLOOKUP(B4917,'Techno Systems'!B:D,3,0),"")</f>
        <v>3.63</v>
      </c>
      <c r="F4917" s="112">
        <f t="shared" si="553"/>
        <v>0</v>
      </c>
    </row>
    <row r="4918" spans="1:6" ht="12" customHeight="1">
      <c r="A4918" s="129"/>
      <c r="B4918" s="49" t="s">
        <v>1245</v>
      </c>
      <c r="C4918" s="18" t="s">
        <v>2706</v>
      </c>
      <c r="D4918" s="20">
        <v>3.95</v>
      </c>
      <c r="E4918" s="19">
        <f>IFERROR(VLOOKUP(B4918,'Techno Systems'!B:D,3,0),"")</f>
        <v>3.95</v>
      </c>
      <c r="F4918" s="112">
        <f t="shared" si="553"/>
        <v>0</v>
      </c>
    </row>
    <row r="4919" spans="1:6" ht="12" customHeight="1">
      <c r="A4919" s="129"/>
      <c r="B4919" s="49" t="s">
        <v>1246</v>
      </c>
      <c r="C4919" s="18" t="s">
        <v>6489</v>
      </c>
      <c r="D4919" s="20">
        <v>3.95</v>
      </c>
      <c r="E4919" s="19">
        <f>IFERROR(VLOOKUP(B4919,'Techno Systems'!B:D,3,0),"")</f>
        <v>3.95</v>
      </c>
      <c r="F4919" s="112">
        <f t="shared" si="553"/>
        <v>0</v>
      </c>
    </row>
    <row r="4920" spans="1:6" ht="12" customHeight="1">
      <c r="A4920" s="129"/>
      <c r="B4920" s="49" t="s">
        <v>1247</v>
      </c>
      <c r="C4920" s="18" t="s">
        <v>2707</v>
      </c>
      <c r="D4920" s="20">
        <v>3.95</v>
      </c>
      <c r="E4920" s="19">
        <f>IFERROR(VLOOKUP(B4920,'Techno Systems'!B:D,3,0),"")</f>
        <v>3.95</v>
      </c>
      <c r="F4920" s="112">
        <f t="shared" si="553"/>
        <v>0</v>
      </c>
    </row>
    <row r="4921" spans="1:6" ht="12" customHeight="1">
      <c r="A4921" s="129"/>
      <c r="B4921" s="49" t="s">
        <v>1248</v>
      </c>
      <c r="C4921" s="18" t="s">
        <v>2713</v>
      </c>
      <c r="D4921" s="20">
        <v>3.95</v>
      </c>
      <c r="E4921" s="19">
        <f>IFERROR(VLOOKUP(B4921,'Techno Systems'!B:D,3,0),"")</f>
        <v>3.95</v>
      </c>
      <c r="F4921" s="112">
        <f t="shared" ref="F4921:F4984" si="554">IFERROR(E4921/D4921-1,0)</f>
        <v>0</v>
      </c>
    </row>
    <row r="4922" spans="1:6" ht="12" customHeight="1">
      <c r="A4922" s="129"/>
      <c r="B4922" s="49" t="s">
        <v>1249</v>
      </c>
      <c r="C4922" s="18" t="s">
        <v>2709</v>
      </c>
      <c r="D4922" s="20">
        <v>3.95</v>
      </c>
      <c r="E4922" s="19">
        <f>IFERROR(VLOOKUP(B4922,'Techno Systems'!B:D,3,0),"")</f>
        <v>3.95</v>
      </c>
      <c r="F4922" s="112">
        <f t="shared" si="554"/>
        <v>0</v>
      </c>
    </row>
    <row r="4923" spans="1:6" ht="12" customHeight="1">
      <c r="A4923" s="129"/>
      <c r="B4923" s="49" t="s">
        <v>1250</v>
      </c>
      <c r="C4923" s="18" t="s">
        <v>6490</v>
      </c>
      <c r="D4923" s="20">
        <v>5.86</v>
      </c>
      <c r="E4923" s="19">
        <f>IFERROR(VLOOKUP(B4923,'Techno Systems'!B:D,3,0),"")</f>
        <v>5.86</v>
      </c>
      <c r="F4923" s="112">
        <f t="shared" si="554"/>
        <v>0</v>
      </c>
    </row>
    <row r="4924" spans="1:6" ht="12" customHeight="1">
      <c r="A4924" s="129"/>
      <c r="B4924" s="49" t="s">
        <v>1251</v>
      </c>
      <c r="C4924" s="18" t="s">
        <v>3436</v>
      </c>
      <c r="D4924" s="20">
        <v>7.77</v>
      </c>
      <c r="E4924" s="19">
        <f>IFERROR(VLOOKUP(B4924,'Techno Systems'!B:D,3,0),"")</f>
        <v>7.77</v>
      </c>
      <c r="F4924" s="112">
        <f t="shared" si="554"/>
        <v>0</v>
      </c>
    </row>
    <row r="4925" spans="1:6" ht="12" customHeight="1">
      <c r="A4925" s="129"/>
      <c r="B4925" s="49" t="s">
        <v>1252</v>
      </c>
      <c r="C4925" s="18" t="s">
        <v>2660</v>
      </c>
      <c r="D4925" s="20">
        <v>4.33</v>
      </c>
      <c r="E4925" s="19">
        <f>IFERROR(VLOOKUP(B4925,'Techno Systems'!B:D,3,0),"")</f>
        <v>4.33</v>
      </c>
      <c r="F4925" s="112">
        <f t="shared" si="554"/>
        <v>0</v>
      </c>
    </row>
    <row r="4926" spans="1:6" ht="12" customHeight="1">
      <c r="A4926" s="129"/>
      <c r="B4926" s="49" t="s">
        <v>1253</v>
      </c>
      <c r="C4926" s="18" t="s">
        <v>2733</v>
      </c>
      <c r="D4926" s="20">
        <v>4.83</v>
      </c>
      <c r="E4926" s="19">
        <f>IFERROR(VLOOKUP(B4926,'Techno Systems'!B:D,3,0),"")</f>
        <v>4.83</v>
      </c>
      <c r="F4926" s="112">
        <f t="shared" si="554"/>
        <v>0</v>
      </c>
    </row>
    <row r="4927" spans="1:6" ht="12" customHeight="1">
      <c r="A4927" s="129"/>
      <c r="B4927" s="49" t="s">
        <v>1254</v>
      </c>
      <c r="C4927" s="18" t="s">
        <v>6491</v>
      </c>
      <c r="D4927" s="20">
        <v>4.83</v>
      </c>
      <c r="E4927" s="19">
        <f>IFERROR(VLOOKUP(B4927,'Techno Systems'!B:D,3,0),"")</f>
        <v>4.83</v>
      </c>
      <c r="F4927" s="112">
        <f t="shared" si="554"/>
        <v>0</v>
      </c>
    </row>
    <row r="4928" spans="1:6" ht="12" customHeight="1">
      <c r="A4928" s="129"/>
      <c r="B4928" s="49" t="s">
        <v>1255</v>
      </c>
      <c r="C4928" s="18" t="s">
        <v>2735</v>
      </c>
      <c r="D4928" s="20">
        <v>4.83</v>
      </c>
      <c r="E4928" s="19">
        <f>IFERROR(VLOOKUP(B4928,'Techno Systems'!B:D,3,0),"")</f>
        <v>4.83</v>
      </c>
      <c r="F4928" s="112">
        <f t="shared" si="554"/>
        <v>0</v>
      </c>
    </row>
    <row r="4929" spans="1:6" ht="12" customHeight="1">
      <c r="A4929" s="129"/>
      <c r="B4929" s="49" t="s">
        <v>1256</v>
      </c>
      <c r="C4929" s="18" t="s">
        <v>2742</v>
      </c>
      <c r="D4929" s="20">
        <v>4.83</v>
      </c>
      <c r="E4929" s="19">
        <f>IFERROR(VLOOKUP(B4929,'Techno Systems'!B:D,3,0),"")</f>
        <v>4.83</v>
      </c>
      <c r="F4929" s="112">
        <f t="shared" si="554"/>
        <v>0</v>
      </c>
    </row>
    <row r="4930" spans="1:6" ht="12" customHeight="1">
      <c r="A4930" s="129"/>
      <c r="B4930" s="49" t="s">
        <v>1257</v>
      </c>
      <c r="C4930" s="18" t="s">
        <v>2736</v>
      </c>
      <c r="D4930" s="20">
        <v>4.83</v>
      </c>
      <c r="E4930" s="19">
        <f>IFERROR(VLOOKUP(B4930,'Techno Systems'!B:D,3,0),"")</f>
        <v>4.83</v>
      </c>
      <c r="F4930" s="112">
        <f t="shared" si="554"/>
        <v>0</v>
      </c>
    </row>
    <row r="4931" spans="1:6" ht="12" customHeight="1">
      <c r="A4931" s="129"/>
      <c r="B4931" s="49" t="s">
        <v>1258</v>
      </c>
      <c r="C4931" s="18" t="s">
        <v>6492</v>
      </c>
      <c r="D4931" s="20">
        <v>7.45</v>
      </c>
      <c r="E4931" s="19">
        <f>IFERROR(VLOOKUP(B4931,'Techno Systems'!B:D,3,0),"")</f>
        <v>7.45</v>
      </c>
      <c r="F4931" s="112">
        <f t="shared" si="554"/>
        <v>0</v>
      </c>
    </row>
    <row r="4932" spans="1:6" ht="12" customHeight="1">
      <c r="A4932" s="129"/>
      <c r="B4932" s="49" t="s">
        <v>1259</v>
      </c>
      <c r="C4932" s="18" t="s">
        <v>3248</v>
      </c>
      <c r="D4932" s="20">
        <v>9.56</v>
      </c>
      <c r="E4932" s="19">
        <f>IFERROR(VLOOKUP(B4932,'Techno Systems'!B:D,3,0),"")</f>
        <v>9.56</v>
      </c>
      <c r="F4932" s="112">
        <f t="shared" si="554"/>
        <v>0</v>
      </c>
    </row>
    <row r="4933" spans="1:6" ht="12" customHeight="1">
      <c r="A4933" s="129"/>
      <c r="B4933" s="49" t="s">
        <v>1260</v>
      </c>
      <c r="C4933" s="18" t="s">
        <v>2710</v>
      </c>
      <c r="D4933" s="20">
        <v>5.0199999999999996</v>
      </c>
      <c r="E4933" s="19">
        <f>IFERROR(VLOOKUP(B4933,'Techno Systems'!B:D,3,0),"")</f>
        <v>5.0199999999999996</v>
      </c>
      <c r="F4933" s="112">
        <f t="shared" si="554"/>
        <v>0</v>
      </c>
    </row>
    <row r="4934" spans="1:6" ht="12" customHeight="1">
      <c r="A4934" s="129"/>
      <c r="B4934" s="49" t="s">
        <v>1261</v>
      </c>
      <c r="C4934" s="18" t="s">
        <v>2891</v>
      </c>
      <c r="D4934" s="20">
        <v>5.62</v>
      </c>
      <c r="E4934" s="19">
        <f>IFERROR(VLOOKUP(B4934,'Techno Systems'!B:D,3,0),"")</f>
        <v>5.62</v>
      </c>
      <c r="F4934" s="112">
        <f t="shared" si="554"/>
        <v>0</v>
      </c>
    </row>
    <row r="4935" spans="1:6" ht="12" customHeight="1">
      <c r="A4935" s="129"/>
      <c r="B4935" s="49" t="s">
        <v>1262</v>
      </c>
      <c r="C4935" s="18" t="s">
        <v>6493</v>
      </c>
      <c r="D4935" s="20">
        <v>5.62</v>
      </c>
      <c r="E4935" s="19">
        <f>IFERROR(VLOOKUP(B4935,'Techno Systems'!B:D,3,0),"")</f>
        <v>5.62</v>
      </c>
      <c r="F4935" s="112">
        <f t="shared" si="554"/>
        <v>0</v>
      </c>
    </row>
    <row r="4936" spans="1:6" ht="12" customHeight="1">
      <c r="A4936" s="129"/>
      <c r="B4936" s="49" t="s">
        <v>1263</v>
      </c>
      <c r="C4936" s="18" t="s">
        <v>2895</v>
      </c>
      <c r="D4936" s="20">
        <v>5.62</v>
      </c>
      <c r="E4936" s="19">
        <f>IFERROR(VLOOKUP(B4936,'Techno Systems'!B:D,3,0),"")</f>
        <v>5.62</v>
      </c>
      <c r="F4936" s="112">
        <f t="shared" si="554"/>
        <v>0</v>
      </c>
    </row>
    <row r="4937" spans="1:6" ht="12" customHeight="1">
      <c r="A4937" s="129"/>
      <c r="B4937" s="49" t="s">
        <v>1264</v>
      </c>
      <c r="C4937" s="18" t="s">
        <v>2749</v>
      </c>
      <c r="D4937" s="20">
        <v>5.62</v>
      </c>
      <c r="E4937" s="19">
        <f>IFERROR(VLOOKUP(B4937,'Techno Systems'!B:D,3,0),"")</f>
        <v>5.62</v>
      </c>
      <c r="F4937" s="112">
        <f t="shared" si="554"/>
        <v>0</v>
      </c>
    </row>
    <row r="4938" spans="1:6" ht="12" customHeight="1">
      <c r="A4938" s="129"/>
      <c r="B4938" s="49" t="s">
        <v>1265</v>
      </c>
      <c r="C4938" s="18" t="s">
        <v>2897</v>
      </c>
      <c r="D4938" s="20">
        <v>5.62</v>
      </c>
      <c r="E4938" s="19">
        <f>IFERROR(VLOOKUP(B4938,'Techno Systems'!B:D,3,0),"")</f>
        <v>5.62</v>
      </c>
      <c r="F4938" s="112">
        <f t="shared" si="554"/>
        <v>0</v>
      </c>
    </row>
    <row r="4939" spans="1:6" ht="12" customHeight="1">
      <c r="A4939" s="129"/>
      <c r="B4939" s="49" t="s">
        <v>1266</v>
      </c>
      <c r="C4939" s="18" t="s">
        <v>6494</v>
      </c>
      <c r="D4939" s="20">
        <v>8.18</v>
      </c>
      <c r="E4939" s="19">
        <f>IFERROR(VLOOKUP(B4939,'Techno Systems'!B:D,3,0),"")</f>
        <v>8.18</v>
      </c>
      <c r="F4939" s="112">
        <f t="shared" si="554"/>
        <v>0</v>
      </c>
    </row>
    <row r="4940" spans="1:6" ht="12" customHeight="1">
      <c r="A4940" s="129"/>
      <c r="B4940" s="49" t="s">
        <v>1267</v>
      </c>
      <c r="C4940" s="18" t="s">
        <v>2916</v>
      </c>
      <c r="D4940" s="20">
        <v>13.09</v>
      </c>
      <c r="E4940" s="19">
        <f>IFERROR(VLOOKUP(B4940,'Techno Systems'!B:D,3,0),"")</f>
        <v>13.09</v>
      </c>
      <c r="F4940" s="112">
        <f t="shared" si="554"/>
        <v>0</v>
      </c>
    </row>
    <row r="4941" spans="1:6" ht="12" customHeight="1">
      <c r="A4941" s="129"/>
      <c r="B4941" s="49" t="s">
        <v>1268</v>
      </c>
      <c r="C4941" s="18" t="s">
        <v>2757</v>
      </c>
      <c r="D4941" s="20">
        <v>6.39</v>
      </c>
      <c r="E4941" s="19">
        <f>IFERROR(VLOOKUP(B4941,'Techno Systems'!B:D,3,0),"")</f>
        <v>6.39</v>
      </c>
      <c r="F4941" s="112">
        <f t="shared" si="554"/>
        <v>0</v>
      </c>
    </row>
    <row r="4942" spans="1:6" ht="12" customHeight="1">
      <c r="A4942" s="129"/>
      <c r="B4942" s="49" t="s">
        <v>1269</v>
      </c>
      <c r="C4942" s="18" t="s">
        <v>3033</v>
      </c>
      <c r="D4942" s="20">
        <v>7.08</v>
      </c>
      <c r="E4942" s="19">
        <f>IFERROR(VLOOKUP(B4942,'Techno Systems'!B:D,3,0),"")</f>
        <v>7.08</v>
      </c>
      <c r="F4942" s="112">
        <f t="shared" si="554"/>
        <v>0</v>
      </c>
    </row>
    <row r="4943" spans="1:6" ht="12" customHeight="1">
      <c r="A4943" s="129"/>
      <c r="B4943" s="49" t="s">
        <v>1270</v>
      </c>
      <c r="C4943" s="18" t="s">
        <v>6495</v>
      </c>
      <c r="D4943" s="20">
        <v>7.08</v>
      </c>
      <c r="E4943" s="19">
        <f>IFERROR(VLOOKUP(B4943,'Techno Systems'!B:D,3,0),"")</f>
        <v>7.08</v>
      </c>
      <c r="F4943" s="112">
        <f t="shared" si="554"/>
        <v>0</v>
      </c>
    </row>
    <row r="4944" spans="1:6" ht="12" customHeight="1">
      <c r="A4944" s="129"/>
      <c r="B4944" s="49" t="s">
        <v>1271</v>
      </c>
      <c r="C4944" s="18" t="s">
        <v>3077</v>
      </c>
      <c r="D4944" s="20">
        <v>7.08</v>
      </c>
      <c r="E4944" s="19">
        <f>IFERROR(VLOOKUP(B4944,'Techno Systems'!B:D,3,0),"")</f>
        <v>7.08</v>
      </c>
      <c r="F4944" s="112">
        <f t="shared" si="554"/>
        <v>0</v>
      </c>
    </row>
    <row r="4945" spans="1:6" ht="12" customHeight="1">
      <c r="A4945" s="129"/>
      <c r="B4945" s="49" t="s">
        <v>1272</v>
      </c>
      <c r="C4945" s="18" t="s">
        <v>3035</v>
      </c>
      <c r="D4945" s="20">
        <v>7.08</v>
      </c>
      <c r="E4945" s="19">
        <f>IFERROR(VLOOKUP(B4945,'Techno Systems'!B:D,3,0),"")</f>
        <v>7.08</v>
      </c>
      <c r="F4945" s="112">
        <f t="shared" si="554"/>
        <v>0</v>
      </c>
    </row>
    <row r="4946" spans="1:6" ht="12" customHeight="1">
      <c r="A4946" s="129"/>
      <c r="B4946" s="49" t="s">
        <v>1273</v>
      </c>
      <c r="C4946" s="18" t="s">
        <v>3056</v>
      </c>
      <c r="D4946" s="20">
        <v>7.08</v>
      </c>
      <c r="E4946" s="19">
        <f>IFERROR(VLOOKUP(B4946,'Techno Systems'!B:D,3,0),"")</f>
        <v>7.08</v>
      </c>
      <c r="F4946" s="112">
        <f t="shared" si="554"/>
        <v>0</v>
      </c>
    </row>
    <row r="4947" spans="1:6" ht="12" customHeight="1">
      <c r="A4947" s="129"/>
      <c r="B4947" s="49" t="s">
        <v>1274</v>
      </c>
      <c r="C4947" s="18" t="s">
        <v>6496</v>
      </c>
      <c r="D4947" s="20">
        <v>10.029999999999999</v>
      </c>
      <c r="E4947" s="19">
        <f>IFERROR(VLOOKUP(B4947,'Techno Systems'!B:D,3,0),"")</f>
        <v>10.029999999999999</v>
      </c>
      <c r="F4947" s="112">
        <f t="shared" si="554"/>
        <v>0</v>
      </c>
    </row>
    <row r="4948" spans="1:6" ht="12" customHeight="1">
      <c r="A4948" s="129"/>
      <c r="B4948" s="49" t="s">
        <v>1275</v>
      </c>
      <c r="C4948" s="18" t="s">
        <v>3194</v>
      </c>
      <c r="D4948" s="20">
        <v>15.45</v>
      </c>
      <c r="E4948" s="19">
        <f>IFERROR(VLOOKUP(B4948,'Techno Systems'!B:D,3,0),"")</f>
        <v>15.45</v>
      </c>
      <c r="F4948" s="112">
        <f t="shared" si="554"/>
        <v>0</v>
      </c>
    </row>
    <row r="4949" spans="1:6" ht="12" customHeight="1">
      <c r="A4949" s="129"/>
      <c r="B4949" s="49" t="s">
        <v>1277</v>
      </c>
      <c r="C4949" s="18" t="s">
        <v>11004</v>
      </c>
      <c r="D4949" s="20">
        <v>6.24</v>
      </c>
      <c r="E4949" s="19">
        <f>IFERROR(VLOOKUP(B4949,'Techno Systems'!B:D,3,0),"")</f>
        <v>6.24</v>
      </c>
      <c r="F4949" s="112">
        <f t="shared" si="554"/>
        <v>0</v>
      </c>
    </row>
    <row r="4950" spans="1:6" ht="12" customHeight="1">
      <c r="A4950" s="129"/>
      <c r="B4950" s="49" t="s">
        <v>1278</v>
      </c>
      <c r="C4950" s="18" t="s">
        <v>11003</v>
      </c>
      <c r="D4950" s="20">
        <v>6.24</v>
      </c>
      <c r="E4950" s="19">
        <f>IFERROR(VLOOKUP(B4950,'Techno Systems'!B:D,3,0),"")</f>
        <v>6.24</v>
      </c>
      <c r="F4950" s="112">
        <f t="shared" si="554"/>
        <v>0</v>
      </c>
    </row>
    <row r="4951" spans="1:6" ht="12" customHeight="1">
      <c r="A4951" s="129"/>
      <c r="B4951" s="49" t="s">
        <v>1279</v>
      </c>
      <c r="C4951" s="18" t="s">
        <v>11002</v>
      </c>
      <c r="D4951" s="20">
        <v>6.24</v>
      </c>
      <c r="E4951" s="19">
        <f>IFERROR(VLOOKUP(B4951,'Techno Systems'!B:D,3,0),"")</f>
        <v>6.24</v>
      </c>
      <c r="F4951" s="112">
        <f t="shared" si="554"/>
        <v>0</v>
      </c>
    </row>
    <row r="4952" spans="1:6" ht="12" customHeight="1">
      <c r="A4952" s="129"/>
      <c r="B4952" s="49" t="s">
        <v>1281</v>
      </c>
      <c r="C4952" s="18" t="s">
        <v>11001</v>
      </c>
      <c r="D4952" s="20">
        <v>6.24</v>
      </c>
      <c r="E4952" s="19">
        <f>IFERROR(VLOOKUP(B4952,'Techno Systems'!B:D,3,0),"")</f>
        <v>6.24</v>
      </c>
      <c r="F4952" s="112">
        <f t="shared" si="554"/>
        <v>0</v>
      </c>
    </row>
    <row r="4953" spans="1:6" ht="12" customHeight="1">
      <c r="A4953" s="129"/>
      <c r="B4953" s="49" t="s">
        <v>1283</v>
      </c>
      <c r="C4953" s="18" t="s">
        <v>2723</v>
      </c>
      <c r="D4953" s="20">
        <v>8.27</v>
      </c>
      <c r="E4953" s="19">
        <f>IFERROR(VLOOKUP(B4953,'Techno Systems'!B:D,3,0),"")</f>
        <v>8.27</v>
      </c>
      <c r="F4953" s="112">
        <f t="shared" si="554"/>
        <v>0</v>
      </c>
    </row>
    <row r="4954" spans="1:6" ht="12" customHeight="1">
      <c r="A4954" s="129"/>
      <c r="B4954" s="49" t="s">
        <v>1284</v>
      </c>
      <c r="C4954" s="18" t="s">
        <v>2752</v>
      </c>
      <c r="D4954" s="20">
        <v>9.2899999999999991</v>
      </c>
      <c r="E4954" s="19">
        <f>IFERROR(VLOOKUP(B4954,'Techno Systems'!B:D,3,0),"")</f>
        <v>9.2899999999999991</v>
      </c>
      <c r="F4954" s="112">
        <f t="shared" si="554"/>
        <v>0</v>
      </c>
    </row>
    <row r="4955" spans="1:6" ht="12" customHeight="1">
      <c r="A4955" s="129"/>
      <c r="B4955" s="49" t="s">
        <v>1285</v>
      </c>
      <c r="C4955" s="18" t="s">
        <v>6498</v>
      </c>
      <c r="D4955" s="20">
        <v>9.2899999999999991</v>
      </c>
      <c r="E4955" s="19">
        <f>IFERROR(VLOOKUP(B4955,'Techno Systems'!B:D,3,0),"")</f>
        <v>9.2899999999999991</v>
      </c>
      <c r="F4955" s="112">
        <f t="shared" si="554"/>
        <v>0</v>
      </c>
    </row>
    <row r="4956" spans="1:6" ht="12" customHeight="1">
      <c r="A4956" s="129"/>
      <c r="B4956" s="49" t="s">
        <v>1286</v>
      </c>
      <c r="C4956" s="18" t="s">
        <v>2753</v>
      </c>
      <c r="D4956" s="20">
        <v>9.2899999999999991</v>
      </c>
      <c r="E4956" s="19">
        <f>IFERROR(VLOOKUP(B4956,'Techno Systems'!B:D,3,0),"")</f>
        <v>9.2899999999999991</v>
      </c>
      <c r="F4956" s="112">
        <f t="shared" si="554"/>
        <v>0</v>
      </c>
    </row>
    <row r="4957" spans="1:6" ht="12" customHeight="1">
      <c r="A4957" s="129"/>
      <c r="B4957" s="49" t="s">
        <v>1287</v>
      </c>
      <c r="C4957" s="18" t="s">
        <v>2805</v>
      </c>
      <c r="D4957" s="20">
        <v>9.2899999999999991</v>
      </c>
      <c r="E4957" s="19">
        <f>IFERROR(VLOOKUP(B4957,'Techno Systems'!B:D,3,0),"")</f>
        <v>9.2899999999999991</v>
      </c>
      <c r="F4957" s="112">
        <f t="shared" si="554"/>
        <v>0</v>
      </c>
    </row>
    <row r="4958" spans="1:6" ht="12" customHeight="1">
      <c r="A4958" s="129"/>
      <c r="B4958" s="49" t="s">
        <v>1288</v>
      </c>
      <c r="C4958" s="18" t="s">
        <v>2758</v>
      </c>
      <c r="D4958" s="20">
        <v>9.2899999999999991</v>
      </c>
      <c r="E4958" s="19">
        <f>IFERROR(VLOOKUP(B4958,'Techno Systems'!B:D,3,0),"")</f>
        <v>9.2899999999999991</v>
      </c>
      <c r="F4958" s="112">
        <f t="shared" si="554"/>
        <v>0</v>
      </c>
    </row>
    <row r="4959" spans="1:6" ht="12" customHeight="1">
      <c r="A4959" s="129"/>
      <c r="B4959" s="49" t="s">
        <v>1289</v>
      </c>
      <c r="C4959" s="18" t="s">
        <v>6499</v>
      </c>
      <c r="D4959" s="20">
        <v>13.17</v>
      </c>
      <c r="E4959" s="19">
        <f>IFERROR(VLOOKUP(B4959,'Techno Systems'!B:D,3,0),"")</f>
        <v>13.17</v>
      </c>
      <c r="F4959" s="112">
        <f t="shared" si="554"/>
        <v>0</v>
      </c>
    </row>
    <row r="4960" spans="1:6" ht="12" customHeight="1">
      <c r="A4960" s="129"/>
      <c r="B4960" s="49" t="s">
        <v>1290</v>
      </c>
      <c r="C4960" s="18" t="s">
        <v>3259</v>
      </c>
      <c r="D4960" s="20">
        <v>16.309999999999999</v>
      </c>
      <c r="E4960" s="19">
        <f>IFERROR(VLOOKUP(B4960,'Techno Systems'!B:D,3,0),"")</f>
        <v>16.309999999999999</v>
      </c>
      <c r="F4960" s="112">
        <f t="shared" si="554"/>
        <v>0</v>
      </c>
    </row>
    <row r="4961" spans="1:6" ht="12" customHeight="1">
      <c r="A4961" s="129"/>
      <c r="B4961" s="49" t="s">
        <v>1291</v>
      </c>
      <c r="C4961" s="18" t="s">
        <v>2760</v>
      </c>
      <c r="D4961" s="20">
        <v>11.05</v>
      </c>
      <c r="E4961" s="19">
        <f>IFERROR(VLOOKUP(B4961,'Techno Systems'!B:D,3,0),"")</f>
        <v>11.05</v>
      </c>
      <c r="F4961" s="112">
        <f t="shared" si="554"/>
        <v>0</v>
      </c>
    </row>
    <row r="4962" spans="1:6" ht="12" customHeight="1">
      <c r="A4962" s="129"/>
      <c r="B4962" s="49" t="s">
        <v>1292</v>
      </c>
      <c r="C4962" s="18" t="s">
        <v>3046</v>
      </c>
      <c r="D4962" s="20">
        <v>12.36</v>
      </c>
      <c r="E4962" s="19">
        <f>IFERROR(VLOOKUP(B4962,'Techno Systems'!B:D,3,0),"")</f>
        <v>12.36</v>
      </c>
      <c r="F4962" s="112">
        <f t="shared" si="554"/>
        <v>0</v>
      </c>
    </row>
    <row r="4963" spans="1:6" ht="12" customHeight="1">
      <c r="A4963" s="129"/>
      <c r="B4963" s="49" t="s">
        <v>1293</v>
      </c>
      <c r="C4963" s="18" t="s">
        <v>6500</v>
      </c>
      <c r="D4963" s="20">
        <v>12.36</v>
      </c>
      <c r="E4963" s="19">
        <f>IFERROR(VLOOKUP(B4963,'Techno Systems'!B:D,3,0),"")</f>
        <v>12.36</v>
      </c>
      <c r="F4963" s="112">
        <f t="shared" si="554"/>
        <v>0</v>
      </c>
    </row>
    <row r="4964" spans="1:6" ht="12" customHeight="1">
      <c r="A4964" s="129"/>
      <c r="B4964" s="49" t="s">
        <v>1294</v>
      </c>
      <c r="C4964" s="18" t="s">
        <v>3047</v>
      </c>
      <c r="D4964" s="20">
        <v>12.36</v>
      </c>
      <c r="E4964" s="19">
        <f>IFERROR(VLOOKUP(B4964,'Techno Systems'!B:D,3,0),"")</f>
        <v>12.36</v>
      </c>
      <c r="F4964" s="112">
        <f t="shared" si="554"/>
        <v>0</v>
      </c>
    </row>
    <row r="4965" spans="1:6" ht="12" customHeight="1">
      <c r="A4965" s="129"/>
      <c r="B4965" s="49" t="s">
        <v>1295</v>
      </c>
      <c r="C4965" s="18" t="s">
        <v>3045</v>
      </c>
      <c r="D4965" s="20">
        <v>12.36</v>
      </c>
      <c r="E4965" s="19">
        <f>IFERROR(VLOOKUP(B4965,'Techno Systems'!B:D,3,0),"")</f>
        <v>12.36</v>
      </c>
      <c r="F4965" s="112">
        <f t="shared" si="554"/>
        <v>0</v>
      </c>
    </row>
    <row r="4966" spans="1:6" ht="12" customHeight="1">
      <c r="A4966" s="129"/>
      <c r="B4966" s="49" t="s">
        <v>1296</v>
      </c>
      <c r="C4966" s="18" t="s">
        <v>3083</v>
      </c>
      <c r="D4966" s="20">
        <v>12.36</v>
      </c>
      <c r="E4966" s="19">
        <f>IFERROR(VLOOKUP(B4966,'Techno Systems'!B:D,3,0),"")</f>
        <v>12.36</v>
      </c>
      <c r="F4966" s="112">
        <f t="shared" si="554"/>
        <v>0</v>
      </c>
    </row>
    <row r="4967" spans="1:6" ht="12" customHeight="1">
      <c r="A4967" s="129"/>
      <c r="B4967" s="49" t="s">
        <v>1297</v>
      </c>
      <c r="C4967" s="18" t="s">
        <v>6501</v>
      </c>
      <c r="D4967" s="20">
        <v>15.22</v>
      </c>
      <c r="E4967" s="19">
        <f>IFERROR(VLOOKUP(B4967,'Techno Systems'!B:D,3,0),"")</f>
        <v>15.22</v>
      </c>
      <c r="F4967" s="112">
        <f t="shared" si="554"/>
        <v>0</v>
      </c>
    </row>
    <row r="4968" spans="1:6" ht="12" customHeight="1">
      <c r="A4968" s="129"/>
      <c r="B4968" s="49" t="s">
        <v>1298</v>
      </c>
      <c r="C4968" s="18" t="s">
        <v>3210</v>
      </c>
      <c r="D4968" s="20">
        <v>18.02</v>
      </c>
      <c r="E4968" s="19">
        <f>IFERROR(VLOOKUP(B4968,'Techno Systems'!B:D,3,0),"")</f>
        <v>18.02</v>
      </c>
      <c r="F4968" s="112">
        <f t="shared" si="554"/>
        <v>0</v>
      </c>
    </row>
    <row r="4969" spans="1:6" ht="12" customHeight="1">
      <c r="A4969" s="129"/>
      <c r="B4969" s="49" t="s">
        <v>1299</v>
      </c>
      <c r="C4969" s="18" t="s">
        <v>2692</v>
      </c>
      <c r="D4969" s="20">
        <v>14.08</v>
      </c>
      <c r="E4969" s="19">
        <f>IFERROR(VLOOKUP(B4969,'Techno Systems'!B:D,3,0),"")</f>
        <v>14.08</v>
      </c>
      <c r="F4969" s="112">
        <f t="shared" si="554"/>
        <v>0</v>
      </c>
    </row>
    <row r="4970" spans="1:6" ht="12" customHeight="1">
      <c r="A4970" s="129"/>
      <c r="B4970" s="49" t="s">
        <v>1300</v>
      </c>
      <c r="C4970" s="18" t="s">
        <v>2786</v>
      </c>
      <c r="D4970" s="20">
        <v>15.47</v>
      </c>
      <c r="E4970" s="19">
        <f>IFERROR(VLOOKUP(B4970,'Techno Systems'!B:D,3,0),"")</f>
        <v>15.47</v>
      </c>
      <c r="F4970" s="112">
        <f t="shared" si="554"/>
        <v>0</v>
      </c>
    </row>
    <row r="4971" spans="1:6" ht="12" customHeight="1">
      <c r="A4971" s="129"/>
      <c r="B4971" s="49" t="s">
        <v>1301</v>
      </c>
      <c r="C4971" s="18" t="s">
        <v>6502</v>
      </c>
      <c r="D4971" s="20">
        <v>15.47</v>
      </c>
      <c r="E4971" s="19">
        <f>IFERROR(VLOOKUP(B4971,'Techno Systems'!B:D,3,0),"")</f>
        <v>15.47</v>
      </c>
      <c r="F4971" s="112">
        <f t="shared" si="554"/>
        <v>0</v>
      </c>
    </row>
    <row r="4972" spans="1:6" ht="12" customHeight="1">
      <c r="A4972" s="129"/>
      <c r="B4972" s="49" t="s">
        <v>1302</v>
      </c>
      <c r="C4972" s="18" t="s">
        <v>2787</v>
      </c>
      <c r="D4972" s="20">
        <v>15.47</v>
      </c>
      <c r="E4972" s="19">
        <f>IFERROR(VLOOKUP(B4972,'Techno Systems'!B:D,3,0),"")</f>
        <v>15.47</v>
      </c>
      <c r="F4972" s="112">
        <f t="shared" si="554"/>
        <v>0</v>
      </c>
    </row>
    <row r="4973" spans="1:6" ht="12" customHeight="1">
      <c r="A4973" s="129"/>
      <c r="B4973" s="49" t="s">
        <v>1303</v>
      </c>
      <c r="C4973" s="18" t="s">
        <v>2769</v>
      </c>
      <c r="D4973" s="20">
        <v>15.47</v>
      </c>
      <c r="E4973" s="19">
        <f>IFERROR(VLOOKUP(B4973,'Techno Systems'!B:D,3,0),"")</f>
        <v>15.47</v>
      </c>
      <c r="F4973" s="112">
        <f t="shared" si="554"/>
        <v>0</v>
      </c>
    </row>
    <row r="4974" spans="1:6" ht="12" customHeight="1">
      <c r="A4974" s="129"/>
      <c r="B4974" s="49" t="s">
        <v>1304</v>
      </c>
      <c r="C4974" s="18" t="s">
        <v>2789</v>
      </c>
      <c r="D4974" s="20">
        <v>15.47</v>
      </c>
      <c r="E4974" s="19">
        <f>IFERROR(VLOOKUP(B4974,'Techno Systems'!B:D,3,0),"")</f>
        <v>15.47</v>
      </c>
      <c r="F4974" s="112">
        <f t="shared" si="554"/>
        <v>0</v>
      </c>
    </row>
    <row r="4975" spans="1:6" ht="12" customHeight="1">
      <c r="A4975" s="129"/>
      <c r="B4975" s="49" t="s">
        <v>1305</v>
      </c>
      <c r="C4975" s="18" t="s">
        <v>6503</v>
      </c>
      <c r="D4975" s="20">
        <v>19.079999999999998</v>
      </c>
      <c r="E4975" s="19">
        <f>IFERROR(VLOOKUP(B4975,'Techno Systems'!B:D,3,0),"")</f>
        <v>19.079999999999998</v>
      </c>
      <c r="F4975" s="112">
        <f t="shared" si="554"/>
        <v>0</v>
      </c>
    </row>
    <row r="4976" spans="1:6" ht="12" customHeight="1">
      <c r="A4976" s="129"/>
      <c r="B4976" s="49" t="s">
        <v>1306</v>
      </c>
      <c r="C4976" s="18" t="s">
        <v>3363</v>
      </c>
      <c r="D4976" s="20">
        <v>22.91</v>
      </c>
      <c r="E4976" s="19">
        <f>IFERROR(VLOOKUP(B4976,'Techno Systems'!B:D,3,0),"")</f>
        <v>22.91</v>
      </c>
      <c r="F4976" s="112">
        <f t="shared" si="554"/>
        <v>0</v>
      </c>
    </row>
    <row r="4977" spans="1:6" ht="12" customHeight="1">
      <c r="A4977" s="129"/>
      <c r="B4977" s="49" t="s">
        <v>1307</v>
      </c>
      <c r="C4977" s="18" t="s">
        <v>2761</v>
      </c>
      <c r="D4977" s="20">
        <v>17.25</v>
      </c>
      <c r="E4977" s="19">
        <f>IFERROR(VLOOKUP(B4977,'Techno Systems'!B:D,3,0),"")</f>
        <v>17.25</v>
      </c>
      <c r="F4977" s="112">
        <f t="shared" si="554"/>
        <v>0</v>
      </c>
    </row>
    <row r="4978" spans="1:6" ht="12" customHeight="1">
      <c r="A4978" s="129"/>
      <c r="B4978" s="49" t="s">
        <v>1308</v>
      </c>
      <c r="C4978" s="18" t="s">
        <v>3037</v>
      </c>
      <c r="D4978" s="20">
        <v>18.98</v>
      </c>
      <c r="E4978" s="19">
        <f>IFERROR(VLOOKUP(B4978,'Techno Systems'!B:D,3,0),"")</f>
        <v>18.98</v>
      </c>
      <c r="F4978" s="112">
        <f t="shared" si="554"/>
        <v>0</v>
      </c>
    </row>
    <row r="4979" spans="1:6" ht="12" customHeight="1">
      <c r="A4979" s="129"/>
      <c r="B4979" s="49" t="s">
        <v>1309</v>
      </c>
      <c r="C4979" s="18" t="s">
        <v>6504</v>
      </c>
      <c r="D4979" s="20">
        <v>18.98</v>
      </c>
      <c r="E4979" s="19">
        <f>IFERROR(VLOOKUP(B4979,'Techno Systems'!B:D,3,0),"")</f>
        <v>18.98</v>
      </c>
      <c r="F4979" s="112">
        <f t="shared" si="554"/>
        <v>0</v>
      </c>
    </row>
    <row r="4980" spans="1:6" ht="12" customHeight="1">
      <c r="A4980" s="129"/>
      <c r="B4980" s="49" t="s">
        <v>1310</v>
      </c>
      <c r="C4980" s="18" t="s">
        <v>3039</v>
      </c>
      <c r="D4980" s="20">
        <v>18.98</v>
      </c>
      <c r="E4980" s="19">
        <f>IFERROR(VLOOKUP(B4980,'Techno Systems'!B:D,3,0),"")</f>
        <v>18.98</v>
      </c>
      <c r="F4980" s="112">
        <f t="shared" si="554"/>
        <v>0</v>
      </c>
    </row>
    <row r="4981" spans="1:6" ht="12" customHeight="1">
      <c r="A4981" s="129"/>
      <c r="B4981" s="49" t="s">
        <v>1311</v>
      </c>
      <c r="C4981" s="18" t="s">
        <v>3036</v>
      </c>
      <c r="D4981" s="20">
        <v>18.98</v>
      </c>
      <c r="E4981" s="19">
        <f>IFERROR(VLOOKUP(B4981,'Techno Systems'!B:D,3,0),"")</f>
        <v>18.98</v>
      </c>
      <c r="F4981" s="112">
        <f t="shared" si="554"/>
        <v>0</v>
      </c>
    </row>
    <row r="4982" spans="1:6" ht="12" customHeight="1">
      <c r="A4982" s="129"/>
      <c r="B4982" s="49" t="s">
        <v>1312</v>
      </c>
      <c r="C4982" s="18" t="s">
        <v>3058</v>
      </c>
      <c r="D4982" s="20">
        <v>18.98</v>
      </c>
      <c r="E4982" s="19">
        <f>IFERROR(VLOOKUP(B4982,'Techno Systems'!B:D,3,0),"")</f>
        <v>18.98</v>
      </c>
      <c r="F4982" s="112">
        <f t="shared" si="554"/>
        <v>0</v>
      </c>
    </row>
    <row r="4983" spans="1:6" ht="12" customHeight="1">
      <c r="A4983" s="129"/>
      <c r="B4983" s="49" t="s">
        <v>1313</v>
      </c>
      <c r="C4983" s="18" t="s">
        <v>6505</v>
      </c>
      <c r="D4983" s="20">
        <v>23.37</v>
      </c>
      <c r="E4983" s="19">
        <f>IFERROR(VLOOKUP(B4983,'Techno Systems'!B:D,3,0),"")</f>
        <v>23.37</v>
      </c>
      <c r="F4983" s="112">
        <f t="shared" si="554"/>
        <v>0</v>
      </c>
    </row>
    <row r="4984" spans="1:6" ht="12" customHeight="1">
      <c r="A4984" s="129"/>
      <c r="B4984" s="49" t="s">
        <v>1314</v>
      </c>
      <c r="C4984" s="18" t="s">
        <v>3183</v>
      </c>
      <c r="D4984" s="20">
        <v>30.28</v>
      </c>
      <c r="E4984" s="19">
        <f>IFERROR(VLOOKUP(B4984,'Techno Systems'!B:D,3,0),"")</f>
        <v>30.28</v>
      </c>
      <c r="F4984" s="112">
        <f t="shared" si="554"/>
        <v>0</v>
      </c>
    </row>
    <row r="4985" spans="1:6" ht="12" customHeight="1">
      <c r="A4985" s="129"/>
      <c r="B4985" s="49" t="s">
        <v>1315</v>
      </c>
      <c r="C4985" s="18" t="s">
        <v>2691</v>
      </c>
      <c r="D4985" s="20">
        <v>18.48</v>
      </c>
      <c r="E4985" s="19">
        <f>IFERROR(VLOOKUP(B4985,'Techno Systems'!B:D,3,0),"")</f>
        <v>18.48</v>
      </c>
      <c r="F4985" s="112">
        <f t="shared" ref="F4985:F5048" si="555">IFERROR(E4985/D4985-1,0)</f>
        <v>0</v>
      </c>
    </row>
    <row r="4986" spans="1:6" ht="12" customHeight="1">
      <c r="A4986" s="129"/>
      <c r="B4986" s="49" t="s">
        <v>1316</v>
      </c>
      <c r="C4986" s="18" t="s">
        <v>2803</v>
      </c>
      <c r="D4986" s="20">
        <v>20.32</v>
      </c>
      <c r="E4986" s="19">
        <f>IFERROR(VLOOKUP(B4986,'Techno Systems'!B:D,3,0),"")</f>
        <v>20.32</v>
      </c>
      <c r="F4986" s="112">
        <f t="shared" si="555"/>
        <v>0</v>
      </c>
    </row>
    <row r="4987" spans="1:6" ht="12" customHeight="1">
      <c r="A4987" s="129"/>
      <c r="B4987" s="49" t="s">
        <v>1317</v>
      </c>
      <c r="C4987" s="18" t="s">
        <v>6506</v>
      </c>
      <c r="D4987" s="20">
        <v>20.32</v>
      </c>
      <c r="E4987" s="19">
        <f>IFERROR(VLOOKUP(B4987,'Techno Systems'!B:D,3,0),"")</f>
        <v>20.32</v>
      </c>
      <c r="F4987" s="112">
        <f t="shared" si="555"/>
        <v>0</v>
      </c>
    </row>
    <row r="4988" spans="1:6" ht="12" customHeight="1">
      <c r="A4988" s="129"/>
      <c r="B4988" s="49" t="s">
        <v>1318</v>
      </c>
      <c r="C4988" s="18" t="s">
        <v>2801</v>
      </c>
      <c r="D4988" s="20">
        <v>20.32</v>
      </c>
      <c r="E4988" s="19">
        <f>IFERROR(VLOOKUP(B4988,'Techno Systems'!B:D,3,0),"")</f>
        <v>20.32</v>
      </c>
      <c r="F4988" s="112">
        <f t="shared" si="555"/>
        <v>0</v>
      </c>
    </row>
    <row r="4989" spans="1:6" ht="12" customHeight="1">
      <c r="A4989" s="129"/>
      <c r="B4989" s="49" t="s">
        <v>1319</v>
      </c>
      <c r="C4989" s="18" t="s">
        <v>2827</v>
      </c>
      <c r="D4989" s="20">
        <v>20.32</v>
      </c>
      <c r="E4989" s="19">
        <f>IFERROR(VLOOKUP(B4989,'Techno Systems'!B:D,3,0),"")</f>
        <v>20.32</v>
      </c>
      <c r="F4989" s="112">
        <f t="shared" si="555"/>
        <v>0</v>
      </c>
    </row>
    <row r="4990" spans="1:6" ht="12" customHeight="1">
      <c r="A4990" s="129"/>
      <c r="B4990" s="49" t="s">
        <v>1320</v>
      </c>
      <c r="C4990" s="18" t="s">
        <v>2807</v>
      </c>
      <c r="D4990" s="20">
        <v>20.32</v>
      </c>
      <c r="E4990" s="19">
        <f>IFERROR(VLOOKUP(B4990,'Techno Systems'!B:D,3,0),"")</f>
        <v>20.32</v>
      </c>
      <c r="F4990" s="112">
        <f t="shared" si="555"/>
        <v>0</v>
      </c>
    </row>
    <row r="4991" spans="1:6" ht="12" customHeight="1">
      <c r="A4991" s="129"/>
      <c r="B4991" s="49" t="s">
        <v>1321</v>
      </c>
      <c r="C4991" s="18" t="s">
        <v>6507</v>
      </c>
      <c r="D4991" s="20">
        <v>25.03</v>
      </c>
      <c r="E4991" s="19">
        <f>IFERROR(VLOOKUP(B4991,'Techno Systems'!B:D,3,0),"")</f>
        <v>25.03</v>
      </c>
      <c r="F4991" s="112">
        <f t="shared" si="555"/>
        <v>0</v>
      </c>
    </row>
    <row r="4992" spans="1:6" ht="12" customHeight="1">
      <c r="A4992" s="129"/>
      <c r="B4992" s="49" t="s">
        <v>1322</v>
      </c>
      <c r="C4992" s="18" t="s">
        <v>3322</v>
      </c>
      <c r="D4992" s="20">
        <v>35.81</v>
      </c>
      <c r="E4992" s="19">
        <f>IFERROR(VLOOKUP(B4992,'Techno Systems'!B:D,3,0),"")</f>
        <v>35.81</v>
      </c>
      <c r="F4992" s="112">
        <f t="shared" si="555"/>
        <v>0</v>
      </c>
    </row>
    <row r="4993" spans="1:6" ht="12" customHeight="1">
      <c r="A4993" s="129"/>
      <c r="B4993" s="49" t="s">
        <v>1323</v>
      </c>
      <c r="C4993" s="18" t="s">
        <v>2914</v>
      </c>
      <c r="D4993" s="20">
        <v>22.12</v>
      </c>
      <c r="E4993" s="19">
        <f>IFERROR(VLOOKUP(B4993,'Techno Systems'!B:D,3,0),"")</f>
        <v>22.12</v>
      </c>
      <c r="F4993" s="112">
        <f t="shared" si="555"/>
        <v>0</v>
      </c>
    </row>
    <row r="4994" spans="1:6" ht="12" customHeight="1">
      <c r="A4994" s="129"/>
      <c r="B4994" s="49" t="s">
        <v>1324</v>
      </c>
      <c r="C4994" s="18" t="s">
        <v>3468</v>
      </c>
      <c r="D4994" s="20">
        <v>24</v>
      </c>
      <c r="E4994" s="19">
        <f>IFERROR(VLOOKUP(B4994,'Techno Systems'!B:D,3,0),"")</f>
        <v>24</v>
      </c>
      <c r="F4994" s="112">
        <f t="shared" si="555"/>
        <v>0</v>
      </c>
    </row>
    <row r="4995" spans="1:6" ht="12" customHeight="1">
      <c r="A4995" s="129"/>
      <c r="B4995" s="49" t="s">
        <v>1325</v>
      </c>
      <c r="C4995" s="18" t="s">
        <v>6508</v>
      </c>
      <c r="D4995" s="20">
        <v>24</v>
      </c>
      <c r="E4995" s="19">
        <f>IFERROR(VLOOKUP(B4995,'Techno Systems'!B:D,3,0),"")</f>
        <v>24</v>
      </c>
      <c r="F4995" s="112">
        <f t="shared" si="555"/>
        <v>0</v>
      </c>
    </row>
    <row r="4996" spans="1:6" ht="12" customHeight="1">
      <c r="A4996" s="129"/>
      <c r="B4996" s="49" t="s">
        <v>1326</v>
      </c>
      <c r="C4996" s="18" t="s">
        <v>3471</v>
      </c>
      <c r="D4996" s="20">
        <v>24</v>
      </c>
      <c r="E4996" s="19">
        <f>IFERROR(VLOOKUP(B4996,'Techno Systems'!B:D,3,0),"")</f>
        <v>24</v>
      </c>
      <c r="F4996" s="112">
        <f t="shared" si="555"/>
        <v>0</v>
      </c>
    </row>
    <row r="4997" spans="1:6" ht="12" customHeight="1">
      <c r="A4997" s="129"/>
      <c r="B4997" s="49" t="s">
        <v>1327</v>
      </c>
      <c r="C4997" s="18" t="s">
        <v>3276</v>
      </c>
      <c r="D4997" s="20">
        <v>24</v>
      </c>
      <c r="E4997" s="19">
        <f>IFERROR(VLOOKUP(B4997,'Techno Systems'!B:D,3,0),"")</f>
        <v>24</v>
      </c>
      <c r="F4997" s="112">
        <f t="shared" si="555"/>
        <v>0</v>
      </c>
    </row>
    <row r="4998" spans="1:6" ht="12" customHeight="1">
      <c r="A4998" s="129"/>
      <c r="B4998" s="49" t="s">
        <v>1328</v>
      </c>
      <c r="C4998" s="18" t="s">
        <v>3459</v>
      </c>
      <c r="D4998" s="20">
        <v>24</v>
      </c>
      <c r="E4998" s="19">
        <f>IFERROR(VLOOKUP(B4998,'Techno Systems'!B:D,3,0),"")</f>
        <v>24</v>
      </c>
      <c r="F4998" s="112">
        <f t="shared" si="555"/>
        <v>0</v>
      </c>
    </row>
    <row r="4999" spans="1:6" ht="12" customHeight="1">
      <c r="A4999" s="129"/>
      <c r="B4999" s="49" t="s">
        <v>1329</v>
      </c>
      <c r="C4999" s="18" t="s">
        <v>6509</v>
      </c>
      <c r="D4999" s="20">
        <v>29.57</v>
      </c>
      <c r="E4999" s="19">
        <f>IFERROR(VLOOKUP(B4999,'Techno Systems'!B:D,3,0),"")</f>
        <v>29.57</v>
      </c>
      <c r="F4999" s="112">
        <f t="shared" si="555"/>
        <v>0</v>
      </c>
    </row>
    <row r="5000" spans="1:6" ht="12" customHeight="1">
      <c r="A5000" s="129"/>
      <c r="B5000" s="49" t="s">
        <v>1330</v>
      </c>
      <c r="C5000" s="18" t="s">
        <v>3260</v>
      </c>
      <c r="D5000" s="20">
        <v>33.61</v>
      </c>
      <c r="E5000" s="19">
        <f>IFERROR(VLOOKUP(B5000,'Techno Systems'!B:D,3,0),"")</f>
        <v>33.61</v>
      </c>
      <c r="F5000" s="112">
        <f t="shared" si="555"/>
        <v>0</v>
      </c>
    </row>
    <row r="5001" spans="1:6" ht="12" customHeight="1">
      <c r="A5001" s="129"/>
      <c r="B5001" s="49" t="s">
        <v>1331</v>
      </c>
      <c r="C5001" s="18" t="s">
        <v>2741</v>
      </c>
      <c r="D5001" s="20">
        <v>23.17</v>
      </c>
      <c r="E5001" s="19">
        <f>IFERROR(VLOOKUP(B5001,'Techno Systems'!B:D,3,0),"")</f>
        <v>23.17</v>
      </c>
      <c r="F5001" s="112">
        <f t="shared" si="555"/>
        <v>0</v>
      </c>
    </row>
    <row r="5002" spans="1:6" ht="12" customHeight="1">
      <c r="A5002" s="129"/>
      <c r="B5002" s="49" t="s">
        <v>1332</v>
      </c>
      <c r="C5002" s="18" t="s">
        <v>2896</v>
      </c>
      <c r="D5002" s="20">
        <v>25.54</v>
      </c>
      <c r="E5002" s="19">
        <f>IFERROR(VLOOKUP(B5002,'Techno Systems'!B:D,3,0),"")</f>
        <v>25.54</v>
      </c>
      <c r="F5002" s="112">
        <f t="shared" si="555"/>
        <v>0</v>
      </c>
    </row>
    <row r="5003" spans="1:6" ht="12" customHeight="1">
      <c r="A5003" s="129"/>
      <c r="B5003" s="49" t="s">
        <v>1333</v>
      </c>
      <c r="C5003" s="18" t="s">
        <v>6510</v>
      </c>
      <c r="D5003" s="20">
        <v>25.54</v>
      </c>
      <c r="E5003" s="19">
        <f>IFERROR(VLOOKUP(B5003,'Techno Systems'!B:D,3,0),"")</f>
        <v>25.54</v>
      </c>
      <c r="F5003" s="112">
        <f t="shared" si="555"/>
        <v>0</v>
      </c>
    </row>
    <row r="5004" spans="1:6" ht="12" customHeight="1">
      <c r="A5004" s="129"/>
      <c r="B5004" s="49" t="s">
        <v>1334</v>
      </c>
      <c r="C5004" s="18" t="s">
        <v>2865</v>
      </c>
      <c r="D5004" s="20">
        <v>25.54</v>
      </c>
      <c r="E5004" s="19">
        <f>IFERROR(VLOOKUP(B5004,'Techno Systems'!B:D,3,0),"")</f>
        <v>25.54</v>
      </c>
      <c r="F5004" s="112">
        <f t="shared" si="555"/>
        <v>0</v>
      </c>
    </row>
    <row r="5005" spans="1:6" ht="12" customHeight="1">
      <c r="A5005" s="129"/>
      <c r="B5005" s="49" t="s">
        <v>1335</v>
      </c>
      <c r="C5005" s="18" t="s">
        <v>2869</v>
      </c>
      <c r="D5005" s="20">
        <v>25.54</v>
      </c>
      <c r="E5005" s="19">
        <f>IFERROR(VLOOKUP(B5005,'Techno Systems'!B:D,3,0),"")</f>
        <v>25.54</v>
      </c>
      <c r="F5005" s="112">
        <f t="shared" si="555"/>
        <v>0</v>
      </c>
    </row>
    <row r="5006" spans="1:6" ht="12" customHeight="1">
      <c r="A5006" s="129"/>
      <c r="B5006" s="49" t="s">
        <v>1336</v>
      </c>
      <c r="C5006" s="18" t="s">
        <v>2862</v>
      </c>
      <c r="D5006" s="20">
        <v>25.54</v>
      </c>
      <c r="E5006" s="19">
        <f>IFERROR(VLOOKUP(B5006,'Techno Systems'!B:D,3,0),"")</f>
        <v>25.54</v>
      </c>
      <c r="F5006" s="112">
        <f t="shared" si="555"/>
        <v>0</v>
      </c>
    </row>
    <row r="5007" spans="1:6" ht="12" customHeight="1">
      <c r="A5007" s="129"/>
      <c r="B5007" s="49" t="s">
        <v>1337</v>
      </c>
      <c r="C5007" s="18" t="s">
        <v>6511</v>
      </c>
      <c r="D5007" s="20">
        <v>31.47</v>
      </c>
      <c r="E5007" s="19">
        <f>IFERROR(VLOOKUP(B5007,'Techno Systems'!B:D,3,0),"")</f>
        <v>31.47</v>
      </c>
      <c r="F5007" s="112">
        <f t="shared" si="555"/>
        <v>0</v>
      </c>
    </row>
    <row r="5008" spans="1:6" ht="12" customHeight="1">
      <c r="A5008" s="129"/>
      <c r="B5008" s="49" t="s">
        <v>1338</v>
      </c>
      <c r="C5008" s="18" t="s">
        <v>3075</v>
      </c>
      <c r="D5008" s="20">
        <v>45.38</v>
      </c>
      <c r="E5008" s="19">
        <f>IFERROR(VLOOKUP(B5008,'Techno Systems'!B:D,3,0),"")</f>
        <v>45.38</v>
      </c>
      <c r="F5008" s="112">
        <f t="shared" si="555"/>
        <v>0</v>
      </c>
    </row>
    <row r="5009" spans="1:6" ht="12" customHeight="1">
      <c r="A5009" s="129"/>
      <c r="B5009" s="49" t="s">
        <v>1339</v>
      </c>
      <c r="C5009" s="18" t="s">
        <v>2781</v>
      </c>
      <c r="D5009" s="20">
        <v>28.9</v>
      </c>
      <c r="E5009" s="19">
        <f>IFERROR(VLOOKUP(B5009,'Techno Systems'!B:D,3,0),"")</f>
        <v>28.9</v>
      </c>
      <c r="F5009" s="112">
        <f t="shared" si="555"/>
        <v>0</v>
      </c>
    </row>
    <row r="5010" spans="1:6" ht="12" customHeight="1">
      <c r="A5010" s="129"/>
      <c r="B5010" s="49" t="s">
        <v>1340</v>
      </c>
      <c r="C5010" s="18" t="s">
        <v>2951</v>
      </c>
      <c r="D5010" s="20">
        <v>31.49</v>
      </c>
      <c r="E5010" s="19">
        <f>IFERROR(VLOOKUP(B5010,'Techno Systems'!B:D,3,0),"")</f>
        <v>31.49</v>
      </c>
      <c r="F5010" s="112">
        <f t="shared" si="555"/>
        <v>0</v>
      </c>
    </row>
    <row r="5011" spans="1:6" ht="12" customHeight="1">
      <c r="A5011" s="129"/>
      <c r="B5011" s="49" t="s">
        <v>1341</v>
      </c>
      <c r="C5011" s="18" t="s">
        <v>6512</v>
      </c>
      <c r="D5011" s="20">
        <v>31.49</v>
      </c>
      <c r="E5011" s="19">
        <f>IFERROR(VLOOKUP(B5011,'Techno Systems'!B:D,3,0),"")</f>
        <v>31.49</v>
      </c>
      <c r="F5011" s="112">
        <f t="shared" si="555"/>
        <v>0</v>
      </c>
    </row>
    <row r="5012" spans="1:6" ht="12" customHeight="1">
      <c r="A5012" s="129"/>
      <c r="B5012" s="49" t="s">
        <v>1342</v>
      </c>
      <c r="C5012" s="18" t="s">
        <v>2952</v>
      </c>
      <c r="D5012" s="20">
        <v>31.49</v>
      </c>
      <c r="E5012" s="19">
        <f>IFERROR(VLOOKUP(B5012,'Techno Systems'!B:D,3,0),"")</f>
        <v>31.49</v>
      </c>
      <c r="F5012" s="112">
        <f t="shared" si="555"/>
        <v>0</v>
      </c>
    </row>
    <row r="5013" spans="1:6" ht="12" customHeight="1">
      <c r="A5013" s="129"/>
      <c r="B5013" s="49" t="s">
        <v>1343</v>
      </c>
      <c r="C5013" s="18" t="s">
        <v>2960</v>
      </c>
      <c r="D5013" s="20">
        <v>31.49</v>
      </c>
      <c r="E5013" s="19">
        <f>IFERROR(VLOOKUP(B5013,'Techno Systems'!B:D,3,0),"")</f>
        <v>31.49</v>
      </c>
      <c r="F5013" s="112">
        <f t="shared" si="555"/>
        <v>0</v>
      </c>
    </row>
    <row r="5014" spans="1:6" ht="12" customHeight="1">
      <c r="A5014" s="129"/>
      <c r="B5014" s="49" t="s">
        <v>1344</v>
      </c>
      <c r="C5014" s="18" t="s">
        <v>2948</v>
      </c>
      <c r="D5014" s="20">
        <v>31.49</v>
      </c>
      <c r="E5014" s="19">
        <f>IFERROR(VLOOKUP(B5014,'Techno Systems'!B:D,3,0),"")</f>
        <v>31.49</v>
      </c>
      <c r="F5014" s="112">
        <f t="shared" si="555"/>
        <v>0</v>
      </c>
    </row>
    <row r="5015" spans="1:6" ht="12" customHeight="1">
      <c r="A5015" s="129"/>
      <c r="B5015" s="49" t="s">
        <v>1345</v>
      </c>
      <c r="C5015" s="18" t="s">
        <v>6513</v>
      </c>
      <c r="D5015" s="20">
        <v>38.799999999999997</v>
      </c>
      <c r="E5015" s="19">
        <f>IFERROR(VLOOKUP(B5015,'Techno Systems'!B:D,3,0),"")</f>
        <v>38.799999999999997</v>
      </c>
      <c r="F5015" s="112">
        <f t="shared" si="555"/>
        <v>0</v>
      </c>
    </row>
    <row r="5016" spans="1:6" ht="12" customHeight="1">
      <c r="A5016" s="129"/>
      <c r="B5016" s="49" t="s">
        <v>1346</v>
      </c>
      <c r="C5016" s="18" t="s">
        <v>3331</v>
      </c>
      <c r="D5016" s="20">
        <v>53.79</v>
      </c>
      <c r="E5016" s="19">
        <f>IFERROR(VLOOKUP(B5016,'Techno Systems'!B:D,3,0),"")</f>
        <v>53.79</v>
      </c>
      <c r="F5016" s="112">
        <f t="shared" si="555"/>
        <v>0</v>
      </c>
    </row>
    <row r="5017" spans="1:6" ht="12" customHeight="1">
      <c r="A5017" s="129"/>
      <c r="B5017" s="49" t="s">
        <v>1347</v>
      </c>
      <c r="C5017" s="18" t="s">
        <v>2785</v>
      </c>
      <c r="D5017" s="20">
        <v>32.479999999999997</v>
      </c>
      <c r="E5017" s="19">
        <f>IFERROR(VLOOKUP(B5017,'Techno Systems'!B:D,3,0),"")</f>
        <v>32.479999999999997</v>
      </c>
      <c r="F5017" s="112">
        <f t="shared" si="555"/>
        <v>0</v>
      </c>
    </row>
    <row r="5018" spans="1:6" ht="12" customHeight="1">
      <c r="A5018" s="129"/>
      <c r="B5018" s="49" t="s">
        <v>1348</v>
      </c>
      <c r="C5018" s="18" t="s">
        <v>2877</v>
      </c>
      <c r="D5018" s="20">
        <v>35.68</v>
      </c>
      <c r="E5018" s="19">
        <f>IFERROR(VLOOKUP(B5018,'Techno Systems'!B:D,3,0),"")</f>
        <v>35.68</v>
      </c>
      <c r="F5018" s="112">
        <f t="shared" si="555"/>
        <v>0</v>
      </c>
    </row>
    <row r="5019" spans="1:6" ht="12" customHeight="1">
      <c r="A5019" s="129"/>
      <c r="B5019" s="49" t="s">
        <v>1349</v>
      </c>
      <c r="C5019" s="18" t="s">
        <v>6514</v>
      </c>
      <c r="D5019" s="20">
        <v>35.68</v>
      </c>
      <c r="E5019" s="19">
        <f>IFERROR(VLOOKUP(B5019,'Techno Systems'!B:D,3,0),"")</f>
        <v>35.68</v>
      </c>
      <c r="F5019" s="112">
        <f t="shared" si="555"/>
        <v>0</v>
      </c>
    </row>
    <row r="5020" spans="1:6" ht="12" customHeight="1">
      <c r="A5020" s="129"/>
      <c r="B5020" s="49" t="s">
        <v>1350</v>
      </c>
      <c r="C5020" s="18" t="s">
        <v>2878</v>
      </c>
      <c r="D5020" s="20">
        <v>35.68</v>
      </c>
      <c r="E5020" s="19">
        <f>IFERROR(VLOOKUP(B5020,'Techno Systems'!B:D,3,0),"")</f>
        <v>35.68</v>
      </c>
      <c r="F5020" s="112">
        <f t="shared" si="555"/>
        <v>0</v>
      </c>
    </row>
    <row r="5021" spans="1:6" ht="12" customHeight="1">
      <c r="A5021" s="129"/>
      <c r="B5021" s="49" t="s">
        <v>1351</v>
      </c>
      <c r="C5021" s="18" t="s">
        <v>2904</v>
      </c>
      <c r="D5021" s="20">
        <v>35.68</v>
      </c>
      <c r="E5021" s="19">
        <f>IFERROR(VLOOKUP(B5021,'Techno Systems'!B:D,3,0),"")</f>
        <v>35.68</v>
      </c>
      <c r="F5021" s="112">
        <f t="shared" si="555"/>
        <v>0</v>
      </c>
    </row>
    <row r="5022" spans="1:6" ht="12" customHeight="1">
      <c r="A5022" s="129"/>
      <c r="B5022" s="49" t="s">
        <v>1352</v>
      </c>
      <c r="C5022" s="18" t="s">
        <v>2870</v>
      </c>
      <c r="D5022" s="20">
        <v>35.68</v>
      </c>
      <c r="E5022" s="19">
        <f>IFERROR(VLOOKUP(B5022,'Techno Systems'!B:D,3,0),"")</f>
        <v>35.68</v>
      </c>
      <c r="F5022" s="112">
        <f t="shared" si="555"/>
        <v>0</v>
      </c>
    </row>
    <row r="5023" spans="1:6" ht="12" customHeight="1">
      <c r="A5023" s="129"/>
      <c r="B5023" s="49" t="s">
        <v>1353</v>
      </c>
      <c r="C5023" s="18" t="s">
        <v>6515</v>
      </c>
      <c r="D5023" s="20">
        <v>43.97</v>
      </c>
      <c r="E5023" s="19">
        <f>IFERROR(VLOOKUP(B5023,'Techno Systems'!B:D,3,0),"")</f>
        <v>43.97</v>
      </c>
      <c r="F5023" s="112">
        <f t="shared" si="555"/>
        <v>0</v>
      </c>
    </row>
    <row r="5024" spans="1:6" ht="12" customHeight="1">
      <c r="A5024" s="129"/>
      <c r="B5024" s="49" t="s">
        <v>1354</v>
      </c>
      <c r="C5024" s="18" t="s">
        <v>3159</v>
      </c>
      <c r="D5024" s="20">
        <v>60.65</v>
      </c>
      <c r="E5024" s="19">
        <f>IFERROR(VLOOKUP(B5024,'Techno Systems'!B:D,3,0),"")</f>
        <v>60.65</v>
      </c>
      <c r="F5024" s="112">
        <f t="shared" si="555"/>
        <v>0</v>
      </c>
    </row>
    <row r="5025" spans="1:6" ht="12" customHeight="1">
      <c r="A5025" s="129"/>
      <c r="B5025" s="49" t="s">
        <v>1355</v>
      </c>
      <c r="C5025" s="18" t="s">
        <v>2773</v>
      </c>
      <c r="D5025" s="20">
        <v>41.76</v>
      </c>
      <c r="E5025" s="19">
        <f>IFERROR(VLOOKUP(B5025,'Techno Systems'!B:D,3,0),"")</f>
        <v>41.76</v>
      </c>
      <c r="F5025" s="112">
        <f t="shared" si="555"/>
        <v>0</v>
      </c>
    </row>
    <row r="5026" spans="1:6" ht="12" customHeight="1">
      <c r="A5026" s="129"/>
      <c r="B5026" s="49" t="s">
        <v>1356</v>
      </c>
      <c r="C5026" s="18" t="s">
        <v>2885</v>
      </c>
      <c r="D5026" s="20">
        <v>45.88</v>
      </c>
      <c r="E5026" s="19">
        <f>IFERROR(VLOOKUP(B5026,'Techno Systems'!B:D,3,0),"")</f>
        <v>45.88</v>
      </c>
      <c r="F5026" s="112">
        <f t="shared" si="555"/>
        <v>0</v>
      </c>
    </row>
    <row r="5027" spans="1:6" ht="12" customHeight="1">
      <c r="A5027" s="129"/>
      <c r="B5027" s="49" t="s">
        <v>1357</v>
      </c>
      <c r="C5027" s="18" t="s">
        <v>6516</v>
      </c>
      <c r="D5027" s="20">
        <v>45.88</v>
      </c>
      <c r="E5027" s="19">
        <f>IFERROR(VLOOKUP(B5027,'Techno Systems'!B:D,3,0),"")</f>
        <v>45.88</v>
      </c>
      <c r="F5027" s="112">
        <f t="shared" si="555"/>
        <v>0</v>
      </c>
    </row>
    <row r="5028" spans="1:6" ht="12" customHeight="1">
      <c r="A5028" s="129"/>
      <c r="B5028" s="49" t="s">
        <v>1358</v>
      </c>
      <c r="C5028" s="18" t="s">
        <v>2886</v>
      </c>
      <c r="D5028" s="20">
        <v>45.88</v>
      </c>
      <c r="E5028" s="19">
        <f>IFERROR(VLOOKUP(B5028,'Techno Systems'!B:D,3,0),"")</f>
        <v>45.88</v>
      </c>
      <c r="F5028" s="112">
        <f t="shared" si="555"/>
        <v>0</v>
      </c>
    </row>
    <row r="5029" spans="1:6" ht="12" customHeight="1">
      <c r="A5029" s="129"/>
      <c r="B5029" s="49" t="s">
        <v>1359</v>
      </c>
      <c r="C5029" s="18" t="s">
        <v>2888</v>
      </c>
      <c r="D5029" s="20">
        <v>45.88</v>
      </c>
      <c r="E5029" s="19">
        <f>IFERROR(VLOOKUP(B5029,'Techno Systems'!B:D,3,0),"")</f>
        <v>45.88</v>
      </c>
      <c r="F5029" s="112">
        <f t="shared" si="555"/>
        <v>0</v>
      </c>
    </row>
    <row r="5030" spans="1:6" ht="12" customHeight="1">
      <c r="A5030" s="129"/>
      <c r="B5030" s="49" t="s">
        <v>1360</v>
      </c>
      <c r="C5030" s="18" t="s">
        <v>2969</v>
      </c>
      <c r="D5030" s="20">
        <v>45.88</v>
      </c>
      <c r="E5030" s="19">
        <f>IFERROR(VLOOKUP(B5030,'Techno Systems'!B:D,3,0),"")</f>
        <v>45.88</v>
      </c>
      <c r="F5030" s="112">
        <f t="shared" si="555"/>
        <v>0</v>
      </c>
    </row>
    <row r="5031" spans="1:6" ht="12" customHeight="1">
      <c r="A5031" s="129"/>
      <c r="B5031" s="49" t="s">
        <v>1361</v>
      </c>
      <c r="C5031" s="18" t="s">
        <v>6517</v>
      </c>
      <c r="D5031" s="20">
        <v>56.53</v>
      </c>
      <c r="E5031" s="19">
        <f>IFERROR(VLOOKUP(B5031,'Techno Systems'!B:D,3,0),"")</f>
        <v>56.53</v>
      </c>
      <c r="F5031" s="112">
        <f t="shared" si="555"/>
        <v>0</v>
      </c>
    </row>
    <row r="5032" spans="1:6" ht="12" customHeight="1">
      <c r="A5032" s="129"/>
      <c r="B5032" s="49" t="s">
        <v>1362</v>
      </c>
      <c r="C5032" s="18" t="s">
        <v>3147</v>
      </c>
      <c r="D5032" s="20">
        <v>83.45</v>
      </c>
      <c r="E5032" s="19">
        <f>IFERROR(VLOOKUP(B5032,'Techno Systems'!B:D,3,0),"")</f>
        <v>83.45</v>
      </c>
      <c r="F5032" s="112">
        <f t="shared" si="555"/>
        <v>0</v>
      </c>
    </row>
    <row r="5033" spans="1:6" ht="12" customHeight="1">
      <c r="A5033" s="129"/>
      <c r="B5033" s="49" t="s">
        <v>1363</v>
      </c>
      <c r="C5033" s="18" t="s">
        <v>2890</v>
      </c>
      <c r="D5033" s="20">
        <v>52.63</v>
      </c>
      <c r="E5033" s="19">
        <f>IFERROR(VLOOKUP(B5033,'Techno Systems'!B:D,3,0),"")</f>
        <v>52.63</v>
      </c>
      <c r="F5033" s="112">
        <f t="shared" si="555"/>
        <v>0</v>
      </c>
    </row>
    <row r="5034" spans="1:6" ht="12" customHeight="1">
      <c r="A5034" s="129"/>
      <c r="B5034" s="49" t="s">
        <v>1364</v>
      </c>
      <c r="C5034" s="18" t="s">
        <v>2997</v>
      </c>
      <c r="D5034" s="20">
        <v>57.73</v>
      </c>
      <c r="E5034" s="19">
        <f>IFERROR(VLOOKUP(B5034,'Techno Systems'!B:D,3,0),"")</f>
        <v>57.73</v>
      </c>
      <c r="F5034" s="112">
        <f t="shared" si="555"/>
        <v>0</v>
      </c>
    </row>
    <row r="5035" spans="1:6" ht="12" customHeight="1">
      <c r="A5035" s="129"/>
      <c r="B5035" s="49" t="s">
        <v>1365</v>
      </c>
      <c r="C5035" s="18" t="s">
        <v>6518</v>
      </c>
      <c r="D5035" s="20">
        <v>57.73</v>
      </c>
      <c r="E5035" s="19">
        <f>IFERROR(VLOOKUP(B5035,'Techno Systems'!B:D,3,0),"")</f>
        <v>57.73</v>
      </c>
      <c r="F5035" s="112">
        <f t="shared" si="555"/>
        <v>0</v>
      </c>
    </row>
    <row r="5036" spans="1:6" ht="12" customHeight="1">
      <c r="A5036" s="129"/>
      <c r="B5036" s="49" t="s">
        <v>1366</v>
      </c>
      <c r="C5036" s="18" t="s">
        <v>2996</v>
      </c>
      <c r="D5036" s="20">
        <v>57.73</v>
      </c>
      <c r="E5036" s="19">
        <f>IFERROR(VLOOKUP(B5036,'Techno Systems'!B:D,3,0),"")</f>
        <v>57.73</v>
      </c>
      <c r="F5036" s="112">
        <f t="shared" si="555"/>
        <v>0</v>
      </c>
    </row>
    <row r="5037" spans="1:6" ht="12" customHeight="1">
      <c r="A5037" s="129"/>
      <c r="B5037" s="49" t="s">
        <v>1367</v>
      </c>
      <c r="C5037" s="18" t="s">
        <v>3004</v>
      </c>
      <c r="D5037" s="20">
        <v>57.73</v>
      </c>
      <c r="E5037" s="19">
        <f>IFERROR(VLOOKUP(B5037,'Techno Systems'!B:D,3,0),"")</f>
        <v>57.73</v>
      </c>
      <c r="F5037" s="112">
        <f t="shared" si="555"/>
        <v>0</v>
      </c>
    </row>
    <row r="5038" spans="1:6" ht="12" customHeight="1">
      <c r="A5038" s="129"/>
      <c r="B5038" s="49" t="s">
        <v>1368</v>
      </c>
      <c r="C5038" s="18" t="s">
        <v>2974</v>
      </c>
      <c r="D5038" s="20">
        <v>57.73</v>
      </c>
      <c r="E5038" s="19">
        <f>IFERROR(VLOOKUP(B5038,'Techno Systems'!B:D,3,0),"")</f>
        <v>57.73</v>
      </c>
      <c r="F5038" s="112">
        <f t="shared" si="555"/>
        <v>0</v>
      </c>
    </row>
    <row r="5039" spans="1:6" ht="12" customHeight="1">
      <c r="A5039" s="129"/>
      <c r="B5039" s="49" t="s">
        <v>1369</v>
      </c>
      <c r="C5039" s="18" t="s">
        <v>3351</v>
      </c>
      <c r="D5039" s="20">
        <v>106.26</v>
      </c>
      <c r="E5039" s="19">
        <f>IFERROR(VLOOKUP(B5039,'Techno Systems'!B:D,3,0),"")</f>
        <v>106.26</v>
      </c>
      <c r="F5039" s="112">
        <f t="shared" si="555"/>
        <v>0</v>
      </c>
    </row>
    <row r="5040" spans="1:6" ht="12" customHeight="1">
      <c r="A5040" s="129"/>
      <c r="B5040" s="49" t="s">
        <v>1370</v>
      </c>
      <c r="C5040" s="18" t="s">
        <v>3179</v>
      </c>
      <c r="D5040" s="20">
        <v>63.17</v>
      </c>
      <c r="E5040" s="19">
        <f>IFERROR(VLOOKUP(B5040,'Techno Systems'!B:D,3,0),"")</f>
        <v>63.17</v>
      </c>
      <c r="F5040" s="112">
        <f t="shared" si="555"/>
        <v>0</v>
      </c>
    </row>
    <row r="5041" spans="1:6" ht="12" customHeight="1">
      <c r="A5041" s="129"/>
      <c r="B5041" s="49" t="s">
        <v>1371</v>
      </c>
      <c r="C5041" s="18" t="s">
        <v>3358</v>
      </c>
      <c r="D5041" s="20">
        <v>69.42</v>
      </c>
      <c r="E5041" s="19">
        <f>IFERROR(VLOOKUP(B5041,'Techno Systems'!B:D,3,0),"")</f>
        <v>69.42</v>
      </c>
      <c r="F5041" s="112">
        <f t="shared" si="555"/>
        <v>0</v>
      </c>
    </row>
    <row r="5042" spans="1:6" ht="12" customHeight="1">
      <c r="A5042" s="129"/>
      <c r="B5042" s="49" t="s">
        <v>1372</v>
      </c>
      <c r="C5042" s="18" t="s">
        <v>6205</v>
      </c>
      <c r="D5042" s="20">
        <v>69.42</v>
      </c>
      <c r="E5042" s="19">
        <f>IFERROR(VLOOKUP(B5042,'Techno Systems'!B:D,3,0),"")</f>
        <v>69.42</v>
      </c>
      <c r="F5042" s="112">
        <f t="shared" si="555"/>
        <v>0</v>
      </c>
    </row>
    <row r="5043" spans="1:6" ht="12" customHeight="1">
      <c r="A5043" s="129"/>
      <c r="B5043" s="49" t="s">
        <v>1373</v>
      </c>
      <c r="C5043" s="18" t="s">
        <v>3355</v>
      </c>
      <c r="D5043" s="20">
        <v>69.42</v>
      </c>
      <c r="E5043" s="19">
        <f>IFERROR(VLOOKUP(B5043,'Techno Systems'!B:D,3,0),"")</f>
        <v>69.42</v>
      </c>
      <c r="F5043" s="112">
        <f t="shared" si="555"/>
        <v>0</v>
      </c>
    </row>
    <row r="5044" spans="1:6" ht="12" customHeight="1">
      <c r="A5044" s="129"/>
      <c r="B5044" s="49" t="s">
        <v>1374</v>
      </c>
      <c r="C5044" s="18" t="s">
        <v>3354</v>
      </c>
      <c r="D5044" s="20">
        <v>69.42</v>
      </c>
      <c r="E5044" s="19">
        <f>IFERROR(VLOOKUP(B5044,'Techno Systems'!B:D,3,0),"")</f>
        <v>69.42</v>
      </c>
      <c r="F5044" s="112">
        <f t="shared" si="555"/>
        <v>0</v>
      </c>
    </row>
    <row r="5045" spans="1:6" ht="12" customHeight="1">
      <c r="A5045" s="129"/>
      <c r="B5045" s="49" t="s">
        <v>1375</v>
      </c>
      <c r="C5045" s="18" t="s">
        <v>3365</v>
      </c>
      <c r="D5045" s="20">
        <v>69.42</v>
      </c>
      <c r="E5045" s="19">
        <f>IFERROR(VLOOKUP(B5045,'Techno Systems'!B:D,3,0),"")</f>
        <v>69.42</v>
      </c>
      <c r="F5045" s="112">
        <f t="shared" si="555"/>
        <v>0</v>
      </c>
    </row>
    <row r="5046" spans="1:6" ht="12" customHeight="1">
      <c r="A5046" s="129"/>
      <c r="B5046" s="49" t="s">
        <v>1376</v>
      </c>
      <c r="C5046" s="18" t="s">
        <v>3343</v>
      </c>
      <c r="D5046" s="20">
        <v>103.48</v>
      </c>
      <c r="E5046" s="19">
        <f>IFERROR(VLOOKUP(B5046,'Techno Systems'!B:D,3,0),"")</f>
        <v>103.48</v>
      </c>
      <c r="F5046" s="112">
        <f t="shared" si="555"/>
        <v>0</v>
      </c>
    </row>
    <row r="5047" spans="1:6" ht="12" customHeight="1">
      <c r="A5047" s="129"/>
      <c r="B5047" s="49" t="s">
        <v>1377</v>
      </c>
      <c r="C5047" s="18" t="s">
        <v>3373</v>
      </c>
      <c r="D5047" s="20">
        <v>71.680000000000007</v>
      </c>
      <c r="E5047" s="19">
        <f>IFERROR(VLOOKUP(B5047,'Techno Systems'!B:D,3,0),"")</f>
        <v>71.680000000000007</v>
      </c>
      <c r="F5047" s="112">
        <f t="shared" si="555"/>
        <v>0</v>
      </c>
    </row>
    <row r="5048" spans="1:6" ht="12" customHeight="1">
      <c r="A5048" s="129"/>
      <c r="B5048" s="49" t="s">
        <v>1378</v>
      </c>
      <c r="C5048" s="18" t="s">
        <v>3396</v>
      </c>
      <c r="D5048" s="20">
        <v>78.760000000000005</v>
      </c>
      <c r="E5048" s="19">
        <f>IFERROR(VLOOKUP(B5048,'Techno Systems'!B:D,3,0),"")</f>
        <v>78.760000000000005</v>
      </c>
      <c r="F5048" s="112">
        <f t="shared" si="555"/>
        <v>0</v>
      </c>
    </row>
    <row r="5049" spans="1:6" ht="12" customHeight="1">
      <c r="A5049" s="129"/>
      <c r="B5049" s="49" t="s">
        <v>1379</v>
      </c>
      <c r="C5049" s="18" t="s">
        <v>6519</v>
      </c>
      <c r="D5049" s="20">
        <v>78.760000000000005</v>
      </c>
      <c r="E5049" s="19">
        <f>IFERROR(VLOOKUP(B5049,'Techno Systems'!B:D,3,0),"")</f>
        <v>78.760000000000005</v>
      </c>
      <c r="F5049" s="112">
        <f t="shared" ref="F5049:F5084" si="556">IFERROR(E5049/D5049-1,0)</f>
        <v>0</v>
      </c>
    </row>
    <row r="5050" spans="1:6" ht="12" customHeight="1">
      <c r="A5050" s="129"/>
      <c r="B5050" s="49" t="s">
        <v>1380</v>
      </c>
      <c r="C5050" s="18" t="s">
        <v>3394</v>
      </c>
      <c r="D5050" s="20">
        <v>78.760000000000005</v>
      </c>
      <c r="E5050" s="19">
        <f>IFERROR(VLOOKUP(B5050,'Techno Systems'!B:D,3,0),"")</f>
        <v>78.760000000000005</v>
      </c>
      <c r="F5050" s="112">
        <f t="shared" si="556"/>
        <v>0</v>
      </c>
    </row>
    <row r="5051" spans="1:6" ht="12" customHeight="1">
      <c r="A5051" s="129"/>
      <c r="B5051" s="49" t="s">
        <v>1381</v>
      </c>
      <c r="C5051" s="18" t="s">
        <v>3401</v>
      </c>
      <c r="D5051" s="20">
        <v>78.760000000000005</v>
      </c>
      <c r="E5051" s="19">
        <f>IFERROR(VLOOKUP(B5051,'Techno Systems'!B:D,3,0),"")</f>
        <v>78.760000000000005</v>
      </c>
      <c r="F5051" s="112">
        <f t="shared" si="556"/>
        <v>0</v>
      </c>
    </row>
    <row r="5052" spans="1:6" ht="12" customHeight="1">
      <c r="A5052" s="129"/>
      <c r="B5052" s="49" t="s">
        <v>1382</v>
      </c>
      <c r="C5052" s="18" t="s">
        <v>3415</v>
      </c>
      <c r="D5052" s="20">
        <v>78.760000000000005</v>
      </c>
      <c r="E5052" s="19">
        <f>IFERROR(VLOOKUP(B5052,'Techno Systems'!B:D,3,0),"")</f>
        <v>78.760000000000005</v>
      </c>
      <c r="F5052" s="112">
        <f t="shared" si="556"/>
        <v>0</v>
      </c>
    </row>
    <row r="5053" spans="1:6" ht="12" customHeight="1">
      <c r="A5053" s="129"/>
      <c r="B5053" s="49" t="s">
        <v>1383</v>
      </c>
      <c r="C5053" s="18" t="s">
        <v>3350</v>
      </c>
      <c r="D5053" s="20">
        <v>135.38999999999999</v>
      </c>
      <c r="E5053" s="19">
        <f>IFERROR(VLOOKUP(B5053,'Techno Systems'!B:D,3,0),"")</f>
        <v>135.38999999999999</v>
      </c>
      <c r="F5053" s="112">
        <f t="shared" si="556"/>
        <v>0</v>
      </c>
    </row>
    <row r="5054" spans="1:6" ht="12" customHeight="1">
      <c r="A5054" s="129"/>
      <c r="B5054" s="49" t="s">
        <v>1384</v>
      </c>
      <c r="C5054" s="18" t="s">
        <v>3344</v>
      </c>
      <c r="D5054" s="20">
        <v>74.930000000000007</v>
      </c>
      <c r="E5054" s="19">
        <f>IFERROR(VLOOKUP(B5054,'Techno Systems'!B:D,3,0),"")</f>
        <v>74.930000000000007</v>
      </c>
      <c r="F5054" s="112">
        <f t="shared" si="556"/>
        <v>0</v>
      </c>
    </row>
    <row r="5055" spans="1:6" ht="12" customHeight="1">
      <c r="A5055" s="129"/>
      <c r="B5055" s="49" t="s">
        <v>1385</v>
      </c>
      <c r="C5055" s="18" t="s">
        <v>3422</v>
      </c>
      <c r="D5055" s="20">
        <v>82.32</v>
      </c>
      <c r="E5055" s="19">
        <f>IFERROR(VLOOKUP(B5055,'Techno Systems'!B:D,3,0),"")</f>
        <v>82.32</v>
      </c>
      <c r="F5055" s="112">
        <f t="shared" si="556"/>
        <v>0</v>
      </c>
    </row>
    <row r="5056" spans="1:6" ht="12" customHeight="1">
      <c r="A5056" s="129"/>
      <c r="B5056" s="49" t="s">
        <v>1386</v>
      </c>
      <c r="C5056" s="18" t="s">
        <v>6520</v>
      </c>
      <c r="D5056" s="20">
        <v>82.32</v>
      </c>
      <c r="E5056" s="19">
        <f>IFERROR(VLOOKUP(B5056,'Techno Systems'!B:D,3,0),"")</f>
        <v>82.32</v>
      </c>
      <c r="F5056" s="112">
        <f t="shared" si="556"/>
        <v>0</v>
      </c>
    </row>
    <row r="5057" spans="1:6" ht="12" customHeight="1">
      <c r="A5057" s="129"/>
      <c r="B5057" s="49" t="s">
        <v>1387</v>
      </c>
      <c r="C5057" s="18" t="s">
        <v>3426</v>
      </c>
      <c r="D5057" s="20">
        <v>82.32</v>
      </c>
      <c r="E5057" s="19">
        <f>IFERROR(VLOOKUP(B5057,'Techno Systems'!B:D,3,0),"")</f>
        <v>82.32</v>
      </c>
      <c r="F5057" s="112">
        <f t="shared" si="556"/>
        <v>0</v>
      </c>
    </row>
    <row r="5058" spans="1:6" ht="12" customHeight="1">
      <c r="A5058" s="129"/>
      <c r="B5058" s="49" t="s">
        <v>1388</v>
      </c>
      <c r="C5058" s="18" t="s">
        <v>3421</v>
      </c>
      <c r="D5058" s="20">
        <v>82.32</v>
      </c>
      <c r="E5058" s="19">
        <f>IFERROR(VLOOKUP(B5058,'Techno Systems'!B:D,3,0),"")</f>
        <v>82.32</v>
      </c>
      <c r="F5058" s="112">
        <f t="shared" si="556"/>
        <v>0</v>
      </c>
    </row>
    <row r="5059" spans="1:6" ht="12" customHeight="1">
      <c r="A5059" s="129"/>
      <c r="B5059" s="49" t="s">
        <v>1389</v>
      </c>
      <c r="C5059" s="18" t="s">
        <v>3418</v>
      </c>
      <c r="D5059" s="20">
        <v>82.32</v>
      </c>
      <c r="E5059" s="19">
        <f>IFERROR(VLOOKUP(B5059,'Techno Systems'!B:D,3,0),"")</f>
        <v>82.32</v>
      </c>
      <c r="F5059" s="112">
        <f t="shared" si="556"/>
        <v>0</v>
      </c>
    </row>
    <row r="5060" spans="1:6" ht="12" customHeight="1">
      <c r="A5060" s="129"/>
      <c r="B5060" s="49" t="s">
        <v>1390</v>
      </c>
      <c r="C5060" s="18" t="s">
        <v>3340</v>
      </c>
      <c r="D5060" s="20">
        <v>185.86</v>
      </c>
      <c r="E5060" s="19">
        <f>IFERROR(VLOOKUP(B5060,'Techno Systems'!B:D,3,0),"")</f>
        <v>185.86</v>
      </c>
      <c r="F5060" s="112">
        <f t="shared" si="556"/>
        <v>0</v>
      </c>
    </row>
    <row r="5061" spans="1:6" ht="12" customHeight="1">
      <c r="A5061" s="129"/>
      <c r="B5061" s="49" t="s">
        <v>1391</v>
      </c>
      <c r="C5061" s="18" t="s">
        <v>3113</v>
      </c>
      <c r="D5061" s="20">
        <v>88.49</v>
      </c>
      <c r="E5061" s="19">
        <f>IFERROR(VLOOKUP(B5061,'Techno Systems'!B:D,3,0),"")</f>
        <v>88.49</v>
      </c>
      <c r="F5061" s="112">
        <f t="shared" si="556"/>
        <v>0</v>
      </c>
    </row>
    <row r="5062" spans="1:6" ht="12" customHeight="1">
      <c r="A5062" s="129"/>
      <c r="B5062" s="49" t="s">
        <v>1392</v>
      </c>
      <c r="C5062" s="18" t="s">
        <v>3372</v>
      </c>
      <c r="D5062" s="20">
        <v>92.16</v>
      </c>
      <c r="E5062" s="19">
        <f>IFERROR(VLOOKUP(B5062,'Techno Systems'!B:D,3,0),"")</f>
        <v>92.16</v>
      </c>
      <c r="F5062" s="112">
        <f t="shared" si="556"/>
        <v>0</v>
      </c>
    </row>
    <row r="5063" spans="1:6" ht="12" customHeight="1">
      <c r="A5063" s="129"/>
      <c r="B5063" s="49" t="s">
        <v>1393</v>
      </c>
      <c r="C5063" s="18" t="s">
        <v>6521</v>
      </c>
      <c r="D5063" s="20">
        <v>92.16</v>
      </c>
      <c r="E5063" s="19">
        <f>IFERROR(VLOOKUP(B5063,'Techno Systems'!B:D,3,0),"")</f>
        <v>92.16</v>
      </c>
      <c r="F5063" s="112">
        <f t="shared" si="556"/>
        <v>0</v>
      </c>
    </row>
    <row r="5064" spans="1:6" ht="12" customHeight="1">
      <c r="A5064" s="129"/>
      <c r="B5064" s="49" t="s">
        <v>1394</v>
      </c>
      <c r="C5064" s="18" t="s">
        <v>3374</v>
      </c>
      <c r="D5064" s="20">
        <v>92.16</v>
      </c>
      <c r="E5064" s="19">
        <f>IFERROR(VLOOKUP(B5064,'Techno Systems'!B:D,3,0),"")</f>
        <v>92.16</v>
      </c>
      <c r="F5064" s="112">
        <f t="shared" si="556"/>
        <v>0</v>
      </c>
    </row>
    <row r="5065" spans="1:6" ht="12" customHeight="1">
      <c r="A5065" s="129"/>
      <c r="B5065" s="49" t="s">
        <v>1395</v>
      </c>
      <c r="C5065" s="18" t="s">
        <v>3393</v>
      </c>
      <c r="D5065" s="20">
        <v>92.16</v>
      </c>
      <c r="E5065" s="19">
        <f>IFERROR(VLOOKUP(B5065,'Techno Systems'!B:D,3,0),"")</f>
        <v>92.16</v>
      </c>
      <c r="F5065" s="112">
        <f t="shared" si="556"/>
        <v>0</v>
      </c>
    </row>
    <row r="5066" spans="1:6" ht="12" customHeight="1">
      <c r="A5066" s="129"/>
      <c r="B5066" s="49" t="s">
        <v>1396</v>
      </c>
      <c r="C5066" s="18" t="s">
        <v>3352</v>
      </c>
      <c r="D5066" s="20">
        <v>92.16</v>
      </c>
      <c r="E5066" s="19">
        <f>IFERROR(VLOOKUP(B5066,'Techno Systems'!B:D,3,0),"")</f>
        <v>92.16</v>
      </c>
      <c r="F5066" s="112">
        <f t="shared" si="556"/>
        <v>0</v>
      </c>
    </row>
    <row r="5067" spans="1:6" ht="12" customHeight="1">
      <c r="A5067" s="129"/>
      <c r="B5067" s="49" t="s">
        <v>1397</v>
      </c>
      <c r="C5067" s="18" t="s">
        <v>3462</v>
      </c>
      <c r="D5067" s="20">
        <v>143.94</v>
      </c>
      <c r="E5067" s="19">
        <f>IFERROR(VLOOKUP(B5067,'Techno Systems'!B:D,3,0),"")</f>
        <v>143.94</v>
      </c>
      <c r="F5067" s="112">
        <f t="shared" si="556"/>
        <v>0</v>
      </c>
    </row>
    <row r="5068" spans="1:6" ht="12" customHeight="1">
      <c r="A5068" s="129"/>
      <c r="B5068" s="49" t="s">
        <v>1398</v>
      </c>
      <c r="C5068" s="18" t="s">
        <v>3410</v>
      </c>
      <c r="D5068" s="20">
        <v>158.18</v>
      </c>
      <c r="E5068" s="19">
        <f>IFERROR(VLOOKUP(B5068,'Techno Systems'!B:D,3,0),"")</f>
        <v>158.18</v>
      </c>
      <c r="F5068" s="112">
        <f t="shared" si="556"/>
        <v>0</v>
      </c>
    </row>
    <row r="5069" spans="1:6" ht="12" customHeight="1">
      <c r="A5069" s="129"/>
      <c r="B5069" s="49" t="s">
        <v>1399</v>
      </c>
      <c r="C5069" s="18" t="s">
        <v>6522</v>
      </c>
      <c r="D5069" s="20">
        <v>158.18</v>
      </c>
      <c r="E5069" s="19">
        <f>IFERROR(VLOOKUP(B5069,'Techno Systems'!B:D,3,0),"")</f>
        <v>158.18</v>
      </c>
      <c r="F5069" s="112">
        <f t="shared" si="556"/>
        <v>0</v>
      </c>
    </row>
    <row r="5070" spans="1:6" ht="12" customHeight="1">
      <c r="A5070" s="129"/>
      <c r="B5070" s="49" t="s">
        <v>1400</v>
      </c>
      <c r="C5070" s="18" t="s">
        <v>3405</v>
      </c>
      <c r="D5070" s="20">
        <v>158.18</v>
      </c>
      <c r="E5070" s="19">
        <f>IFERROR(VLOOKUP(B5070,'Techno Systems'!B:D,3,0),"")</f>
        <v>158.18</v>
      </c>
      <c r="F5070" s="112">
        <f t="shared" si="556"/>
        <v>0</v>
      </c>
    </row>
    <row r="5071" spans="1:6" ht="12" customHeight="1">
      <c r="A5071" s="129"/>
      <c r="B5071" s="49" t="s">
        <v>1401</v>
      </c>
      <c r="C5071" s="18" t="s">
        <v>3402</v>
      </c>
      <c r="D5071" s="20">
        <v>158.18</v>
      </c>
      <c r="E5071" s="19">
        <f>IFERROR(VLOOKUP(B5071,'Techno Systems'!B:D,3,0),"")</f>
        <v>158.18</v>
      </c>
      <c r="F5071" s="112">
        <f t="shared" si="556"/>
        <v>0</v>
      </c>
    </row>
    <row r="5072" spans="1:6" ht="12" customHeight="1">
      <c r="A5072" s="129"/>
      <c r="B5072" s="49" t="s">
        <v>1402</v>
      </c>
      <c r="C5072" s="18" t="s">
        <v>3467</v>
      </c>
      <c r="D5072" s="20">
        <v>158.18</v>
      </c>
      <c r="E5072" s="19">
        <f>IFERROR(VLOOKUP(B5072,'Techno Systems'!B:D,3,0),"")</f>
        <v>158.18</v>
      </c>
      <c r="F5072" s="112">
        <f t="shared" si="556"/>
        <v>0</v>
      </c>
    </row>
    <row r="5073" spans="1:6" ht="12" customHeight="1">
      <c r="A5073" s="129"/>
      <c r="B5073" s="49" t="s">
        <v>1403</v>
      </c>
      <c r="C5073" s="18" t="s">
        <v>3148</v>
      </c>
      <c r="D5073" s="20">
        <v>210.76</v>
      </c>
      <c r="E5073" s="19">
        <f>IFERROR(VLOOKUP(B5073,'Techno Systems'!B:D,3,0),"")</f>
        <v>210.76</v>
      </c>
      <c r="F5073" s="112">
        <f t="shared" si="556"/>
        <v>0</v>
      </c>
    </row>
    <row r="5074" spans="1:6" ht="12" customHeight="1">
      <c r="A5074" s="129"/>
      <c r="B5074" s="49" t="s">
        <v>1404</v>
      </c>
      <c r="C5074" s="18" t="s">
        <v>3414</v>
      </c>
      <c r="D5074" s="20">
        <v>231.61</v>
      </c>
      <c r="E5074" s="19">
        <f>IFERROR(VLOOKUP(B5074,'Techno Systems'!B:D,3,0),"")</f>
        <v>231.61</v>
      </c>
      <c r="F5074" s="112">
        <f t="shared" si="556"/>
        <v>0</v>
      </c>
    </row>
    <row r="5075" spans="1:6" ht="12" customHeight="1">
      <c r="A5075" s="129"/>
      <c r="B5075" s="49" t="s">
        <v>1405</v>
      </c>
      <c r="C5075" s="18" t="s">
        <v>6523</v>
      </c>
      <c r="D5075" s="20">
        <v>231.61</v>
      </c>
      <c r="E5075" s="19">
        <f>IFERROR(VLOOKUP(B5075,'Techno Systems'!B:D,3,0),"")</f>
        <v>231.61</v>
      </c>
      <c r="F5075" s="112">
        <f t="shared" si="556"/>
        <v>0</v>
      </c>
    </row>
    <row r="5076" spans="1:6" ht="12" customHeight="1">
      <c r="A5076" s="129"/>
      <c r="B5076" s="49" t="s">
        <v>1406</v>
      </c>
      <c r="C5076" s="18" t="s">
        <v>3413</v>
      </c>
      <c r="D5076" s="20">
        <v>231.61</v>
      </c>
      <c r="E5076" s="19">
        <f>IFERROR(VLOOKUP(B5076,'Techno Systems'!B:D,3,0),"")</f>
        <v>231.61</v>
      </c>
      <c r="F5076" s="112">
        <f t="shared" si="556"/>
        <v>0</v>
      </c>
    </row>
    <row r="5077" spans="1:6" ht="12" customHeight="1">
      <c r="A5077" s="129"/>
      <c r="B5077" s="49" t="s">
        <v>1407</v>
      </c>
      <c r="C5077" s="18" t="s">
        <v>3416</v>
      </c>
      <c r="D5077" s="20">
        <v>231.61</v>
      </c>
      <c r="E5077" s="19">
        <f>IFERROR(VLOOKUP(B5077,'Techno Systems'!B:D,3,0),"")</f>
        <v>231.61</v>
      </c>
      <c r="F5077" s="112">
        <f t="shared" si="556"/>
        <v>0</v>
      </c>
    </row>
    <row r="5078" spans="1:6" ht="12" customHeight="1">
      <c r="A5078" s="129"/>
      <c r="B5078" s="49" t="s">
        <v>1408</v>
      </c>
      <c r="C5078" s="18" t="s">
        <v>3425</v>
      </c>
      <c r="D5078" s="20">
        <v>231.61</v>
      </c>
      <c r="E5078" s="19">
        <f>IFERROR(VLOOKUP(B5078,'Techno Systems'!B:D,3,0),"")</f>
        <v>231.61</v>
      </c>
      <c r="F5078" s="112">
        <f t="shared" si="556"/>
        <v>0</v>
      </c>
    </row>
    <row r="5079" spans="1:6" ht="12" customHeight="1">
      <c r="A5079" s="129"/>
      <c r="B5079" s="49" t="s">
        <v>1409</v>
      </c>
      <c r="C5079" s="18" t="s">
        <v>3353</v>
      </c>
      <c r="D5079" s="20">
        <v>344.84</v>
      </c>
      <c r="E5079" s="19">
        <f>IFERROR(VLOOKUP(B5079,'Techno Systems'!B:D,3,0),"")</f>
        <v>344.84</v>
      </c>
      <c r="F5079" s="112">
        <f t="shared" si="556"/>
        <v>0</v>
      </c>
    </row>
    <row r="5080" spans="1:6" ht="12" customHeight="1">
      <c r="A5080" s="129"/>
      <c r="B5080" s="49" t="s">
        <v>1410</v>
      </c>
      <c r="C5080" s="18" t="s">
        <v>3429</v>
      </c>
      <c r="D5080" s="20">
        <v>379.33</v>
      </c>
      <c r="E5080" s="19">
        <f>IFERROR(VLOOKUP(B5080,'Techno Systems'!B:D,3,0),"")</f>
        <v>379.33</v>
      </c>
      <c r="F5080" s="112">
        <f t="shared" si="556"/>
        <v>0</v>
      </c>
    </row>
    <row r="5081" spans="1:6" ht="12" customHeight="1">
      <c r="A5081" s="129"/>
      <c r="B5081" s="49" t="s">
        <v>1411</v>
      </c>
      <c r="C5081" s="18" t="s">
        <v>6524</v>
      </c>
      <c r="D5081" s="20">
        <v>379.33</v>
      </c>
      <c r="E5081" s="19">
        <f>IFERROR(VLOOKUP(B5081,'Techno Systems'!B:D,3,0),"")</f>
        <v>379.33</v>
      </c>
      <c r="F5081" s="112">
        <f t="shared" si="556"/>
        <v>0</v>
      </c>
    </row>
    <row r="5082" spans="1:6" ht="12" customHeight="1">
      <c r="A5082" s="129"/>
      <c r="B5082" s="49" t="s">
        <v>1412</v>
      </c>
      <c r="C5082" s="18" t="s">
        <v>3345</v>
      </c>
      <c r="D5082" s="20">
        <v>379.33</v>
      </c>
      <c r="E5082" s="19">
        <f>IFERROR(VLOOKUP(B5082,'Techno Systems'!B:D,3,0),"")</f>
        <v>379.33</v>
      </c>
      <c r="F5082" s="112">
        <f t="shared" si="556"/>
        <v>0</v>
      </c>
    </row>
    <row r="5083" spans="1:6" ht="12" customHeight="1">
      <c r="A5083" s="129"/>
      <c r="B5083" s="49" t="s">
        <v>1413</v>
      </c>
      <c r="C5083" s="18" t="s">
        <v>3342</v>
      </c>
      <c r="D5083" s="20">
        <v>379.33</v>
      </c>
      <c r="E5083" s="19">
        <f>IFERROR(VLOOKUP(B5083,'Techno Systems'!B:D,3,0),"")</f>
        <v>379.33</v>
      </c>
      <c r="F5083" s="112">
        <f t="shared" si="556"/>
        <v>0</v>
      </c>
    </row>
    <row r="5084" spans="1:6" ht="12" customHeight="1">
      <c r="A5084" s="129"/>
      <c r="B5084" s="49" t="s">
        <v>1414</v>
      </c>
      <c r="C5084" s="18" t="s">
        <v>3357</v>
      </c>
      <c r="D5084" s="20">
        <v>379.33</v>
      </c>
      <c r="E5084" s="19">
        <f>IFERROR(VLOOKUP(B5084,'Techno Systems'!B:D,3,0),"")</f>
        <v>379.33</v>
      </c>
      <c r="F5084" s="112">
        <f t="shared" si="556"/>
        <v>0</v>
      </c>
    </row>
    <row r="5085" spans="1:6" ht="12" customHeight="1">
      <c r="A5085" s="130"/>
      <c r="B5085" s="50"/>
      <c r="C5085" s="6" t="s">
        <v>3944</v>
      </c>
      <c r="D5085" s="13"/>
      <c r="E5085" s="14"/>
      <c r="F5085" s="5"/>
    </row>
    <row r="5086" spans="1:6" ht="12" customHeight="1">
      <c r="A5086" s="129"/>
      <c r="B5086" s="49" t="s">
        <v>3833</v>
      </c>
      <c r="C5086" s="18" t="s">
        <v>3834</v>
      </c>
      <c r="D5086" s="20">
        <v>2.48</v>
      </c>
      <c r="E5086" s="19">
        <f>IFERROR(VLOOKUP(B5086,'Techno Systems'!B:D,3,0),"")</f>
        <v>2.48</v>
      </c>
      <c r="F5086" s="112">
        <f t="shared" ref="F5086:F5111" si="557">IFERROR(E5086/D5086-1,0)</f>
        <v>0</v>
      </c>
    </row>
    <row r="5087" spans="1:6" ht="12" customHeight="1">
      <c r="A5087" s="129"/>
      <c r="B5087" s="49" t="s">
        <v>3835</v>
      </c>
      <c r="C5087" s="18" t="s">
        <v>6525</v>
      </c>
      <c r="D5087" s="20">
        <v>2.85</v>
      </c>
      <c r="E5087" s="19">
        <f>IFERROR(VLOOKUP(B5087,'Techno Systems'!B:D,3,0),"")</f>
        <v>2.85</v>
      </c>
      <c r="F5087" s="112">
        <f t="shared" si="557"/>
        <v>0</v>
      </c>
    </row>
    <row r="5088" spans="1:6" ht="12" customHeight="1">
      <c r="A5088" s="129"/>
      <c r="B5088" s="49" t="s">
        <v>3836</v>
      </c>
      <c r="C5088" s="18" t="s">
        <v>6526</v>
      </c>
      <c r="D5088" s="20">
        <v>3</v>
      </c>
      <c r="E5088" s="19">
        <f>IFERROR(VLOOKUP(B5088,'Techno Systems'!B:D,3,0),"")</f>
        <v>3</v>
      </c>
      <c r="F5088" s="112">
        <f t="shared" si="557"/>
        <v>0</v>
      </c>
    </row>
    <row r="5089" spans="1:6" ht="12" customHeight="1">
      <c r="A5089" s="129"/>
      <c r="B5089" s="49" t="s">
        <v>3837</v>
      </c>
      <c r="C5089" s="18" t="s">
        <v>6527</v>
      </c>
      <c r="D5089" s="20">
        <v>3.56</v>
      </c>
      <c r="E5089" s="19">
        <f>IFERROR(VLOOKUP(B5089,'Techno Systems'!B:D,3,0),"")</f>
        <v>3.56</v>
      </c>
      <c r="F5089" s="112">
        <f t="shared" si="557"/>
        <v>0</v>
      </c>
    </row>
    <row r="5090" spans="1:6" ht="12" customHeight="1">
      <c r="A5090" s="129"/>
      <c r="B5090" s="49" t="s">
        <v>3838</v>
      </c>
      <c r="C5090" s="18" t="s">
        <v>6528</v>
      </c>
      <c r="D5090" s="20">
        <v>3.55</v>
      </c>
      <c r="E5090" s="19">
        <f>IFERROR(VLOOKUP(B5090,'Techno Systems'!B:D,3,0),"")</f>
        <v>3.55</v>
      </c>
      <c r="F5090" s="112">
        <f t="shared" si="557"/>
        <v>0</v>
      </c>
    </row>
    <row r="5091" spans="1:6" ht="12" customHeight="1">
      <c r="A5091" s="129"/>
      <c r="B5091" s="49" t="s">
        <v>3839</v>
      </c>
      <c r="C5091" s="18" t="s">
        <v>6529</v>
      </c>
      <c r="D5091" s="20">
        <v>4.21</v>
      </c>
      <c r="E5091" s="19">
        <f>IFERROR(VLOOKUP(B5091,'Techno Systems'!B:D,3,0),"")</f>
        <v>4.21</v>
      </c>
      <c r="F5091" s="112">
        <f t="shared" si="557"/>
        <v>0</v>
      </c>
    </row>
    <row r="5092" spans="1:6" ht="12" customHeight="1">
      <c r="A5092" s="129"/>
      <c r="B5092" s="49" t="s">
        <v>3840</v>
      </c>
      <c r="C5092" s="18" t="s">
        <v>6530</v>
      </c>
      <c r="D5092" s="20">
        <v>4.38</v>
      </c>
      <c r="E5092" s="19">
        <f>IFERROR(VLOOKUP(B5092,'Techno Systems'!B:D,3,0),"")</f>
        <v>4.38</v>
      </c>
      <c r="F5092" s="112">
        <f t="shared" si="557"/>
        <v>0</v>
      </c>
    </row>
    <row r="5093" spans="1:6" ht="12" customHeight="1">
      <c r="A5093" s="129"/>
      <c r="B5093" s="49" t="s">
        <v>3841</v>
      </c>
      <c r="C5093" s="18" t="s">
        <v>6531</v>
      </c>
      <c r="D5093" s="20">
        <v>4.96</v>
      </c>
      <c r="E5093" s="19">
        <f>IFERROR(VLOOKUP(B5093,'Techno Systems'!B:D,3,0),"")</f>
        <v>4.96</v>
      </c>
      <c r="F5093" s="112">
        <f t="shared" si="557"/>
        <v>0</v>
      </c>
    </row>
    <row r="5094" spans="1:6" ht="12" customHeight="1">
      <c r="A5094" s="129"/>
      <c r="B5094" s="49" t="s">
        <v>3842</v>
      </c>
      <c r="C5094" s="18" t="s">
        <v>6532</v>
      </c>
      <c r="D5094" s="20">
        <v>5.61</v>
      </c>
      <c r="E5094" s="19">
        <f>IFERROR(VLOOKUP(B5094,'Techno Systems'!B:D,3,0),"")</f>
        <v>5.61</v>
      </c>
      <c r="F5094" s="112">
        <f t="shared" si="557"/>
        <v>0</v>
      </c>
    </row>
    <row r="5095" spans="1:6" ht="12" customHeight="1">
      <c r="A5095" s="129"/>
      <c r="B5095" s="49" t="s">
        <v>3843</v>
      </c>
      <c r="C5095" s="18" t="s">
        <v>6533</v>
      </c>
      <c r="D5095" s="20">
        <v>5.86</v>
      </c>
      <c r="E5095" s="19">
        <f>IFERROR(VLOOKUP(B5095,'Techno Systems'!B:D,3,0),"")</f>
        <v>5.86</v>
      </c>
      <c r="F5095" s="112">
        <f t="shared" si="557"/>
        <v>0</v>
      </c>
    </row>
    <row r="5096" spans="1:6" ht="12" customHeight="1">
      <c r="A5096" s="129"/>
      <c r="B5096" s="49" t="s">
        <v>3844</v>
      </c>
      <c r="C5096" s="18" t="s">
        <v>6534</v>
      </c>
      <c r="D5096" s="20">
        <v>6.38</v>
      </c>
      <c r="E5096" s="19">
        <f>IFERROR(VLOOKUP(B5096,'Techno Systems'!B:D,3,0),"")</f>
        <v>6.38</v>
      </c>
      <c r="F5096" s="112">
        <f t="shared" si="557"/>
        <v>0</v>
      </c>
    </row>
    <row r="5097" spans="1:6" ht="12" customHeight="1">
      <c r="A5097" s="129"/>
      <c r="B5097" s="49" t="s">
        <v>3845</v>
      </c>
      <c r="C5097" s="18" t="s">
        <v>6535</v>
      </c>
      <c r="D5097" s="20">
        <v>7.77</v>
      </c>
      <c r="E5097" s="19">
        <f>IFERROR(VLOOKUP(B5097,'Techno Systems'!B:D,3,0),"")</f>
        <v>7.77</v>
      </c>
      <c r="F5097" s="112">
        <f t="shared" si="557"/>
        <v>0</v>
      </c>
    </row>
    <row r="5098" spans="1:6" ht="12" customHeight="1">
      <c r="A5098" s="129"/>
      <c r="B5098" s="49" t="s">
        <v>3846</v>
      </c>
      <c r="C5098" s="18" t="s">
        <v>6536</v>
      </c>
      <c r="D5098" s="20">
        <v>8.91</v>
      </c>
      <c r="E5098" s="19">
        <f>IFERROR(VLOOKUP(B5098,'Techno Systems'!B:D,3,0),"")</f>
        <v>8.91</v>
      </c>
      <c r="F5098" s="112">
        <f t="shared" si="557"/>
        <v>0</v>
      </c>
    </row>
    <row r="5099" spans="1:6" ht="12" customHeight="1">
      <c r="A5099" s="129"/>
      <c r="B5099" s="49" t="s">
        <v>3847</v>
      </c>
      <c r="C5099" s="18" t="s">
        <v>6537</v>
      </c>
      <c r="D5099" s="20">
        <v>11.22</v>
      </c>
      <c r="E5099" s="19">
        <f>IFERROR(VLOOKUP(B5099,'Techno Systems'!B:D,3,0),"")</f>
        <v>11.22</v>
      </c>
      <c r="F5099" s="112">
        <f t="shared" si="557"/>
        <v>0</v>
      </c>
    </row>
    <row r="5100" spans="1:6" ht="12" customHeight="1">
      <c r="A5100" s="129"/>
      <c r="B5100" s="49" t="s">
        <v>3848</v>
      </c>
      <c r="C5100" s="18" t="s">
        <v>6538</v>
      </c>
      <c r="D5100" s="20">
        <v>12.85</v>
      </c>
      <c r="E5100" s="19">
        <f>IFERROR(VLOOKUP(B5100,'Techno Systems'!B:D,3,0),"")</f>
        <v>12.85</v>
      </c>
      <c r="F5100" s="112">
        <f t="shared" si="557"/>
        <v>0</v>
      </c>
    </row>
    <row r="5101" spans="1:6" ht="12" customHeight="1">
      <c r="A5101" s="129"/>
      <c r="B5101" s="49" t="s">
        <v>3849</v>
      </c>
      <c r="C5101" s="18" t="s">
        <v>6539</v>
      </c>
      <c r="D5101" s="20">
        <v>14.88</v>
      </c>
      <c r="E5101" s="19">
        <f>IFERROR(VLOOKUP(B5101,'Techno Systems'!B:D,3,0),"")</f>
        <v>14.88</v>
      </c>
      <c r="F5101" s="112">
        <f t="shared" si="557"/>
        <v>0</v>
      </c>
    </row>
    <row r="5102" spans="1:6" ht="12" customHeight="1">
      <c r="A5102" s="129"/>
      <c r="B5102" s="49" t="s">
        <v>3850</v>
      </c>
      <c r="C5102" s="18" t="s">
        <v>6540</v>
      </c>
      <c r="D5102" s="20">
        <v>21.76</v>
      </c>
      <c r="E5102" s="19">
        <f>IFERROR(VLOOKUP(B5102,'Techno Systems'!B:D,3,0),"")</f>
        <v>21.76</v>
      </c>
      <c r="F5102" s="112">
        <f t="shared" si="557"/>
        <v>0</v>
      </c>
    </row>
    <row r="5103" spans="1:6" ht="12" customHeight="1">
      <c r="A5103" s="129"/>
      <c r="B5103" s="49" t="s">
        <v>3851</v>
      </c>
      <c r="C5103" s="18" t="s">
        <v>6541</v>
      </c>
      <c r="D5103" s="20">
        <v>27.43</v>
      </c>
      <c r="E5103" s="19">
        <f>IFERROR(VLOOKUP(B5103,'Techno Systems'!B:D,3,0),"")</f>
        <v>27.43</v>
      </c>
      <c r="F5103" s="112">
        <f t="shared" si="557"/>
        <v>0</v>
      </c>
    </row>
    <row r="5104" spans="1:6" ht="12" customHeight="1">
      <c r="A5104" s="129"/>
      <c r="B5104" s="49" t="s">
        <v>3852</v>
      </c>
      <c r="C5104" s="18" t="s">
        <v>6542</v>
      </c>
      <c r="D5104" s="20">
        <v>29.67</v>
      </c>
      <c r="E5104" s="19">
        <f>IFERROR(VLOOKUP(B5104,'Techno Systems'!B:D,3,0),"")</f>
        <v>29.67</v>
      </c>
      <c r="F5104" s="112">
        <f t="shared" si="557"/>
        <v>0</v>
      </c>
    </row>
    <row r="5105" spans="1:6" ht="12" customHeight="1">
      <c r="A5105" s="129"/>
      <c r="B5105" s="49" t="s">
        <v>3853</v>
      </c>
      <c r="C5105" s="18" t="s">
        <v>6543</v>
      </c>
      <c r="D5105" s="20">
        <v>32.18</v>
      </c>
      <c r="E5105" s="19">
        <f>IFERROR(VLOOKUP(B5105,'Techno Systems'!B:D,3,0),"")</f>
        <v>32.18</v>
      </c>
      <c r="F5105" s="112">
        <f t="shared" si="557"/>
        <v>0</v>
      </c>
    </row>
    <row r="5106" spans="1:6" ht="12" customHeight="1">
      <c r="A5106" s="129"/>
      <c r="B5106" s="49" t="s">
        <v>3854</v>
      </c>
      <c r="C5106" s="18" t="s">
        <v>6544</v>
      </c>
      <c r="D5106" s="20">
        <v>39.04</v>
      </c>
      <c r="E5106" s="19">
        <f>IFERROR(VLOOKUP(B5106,'Techno Systems'!B:D,3,0),"")</f>
        <v>39.04</v>
      </c>
      <c r="F5106" s="112">
        <f t="shared" si="557"/>
        <v>0</v>
      </c>
    </row>
    <row r="5107" spans="1:6" ht="12" customHeight="1">
      <c r="A5107" s="129"/>
      <c r="B5107" s="49" t="s">
        <v>3855</v>
      </c>
      <c r="C5107" s="18" t="s">
        <v>6545</v>
      </c>
      <c r="D5107" s="20">
        <v>45.39</v>
      </c>
      <c r="E5107" s="19">
        <f>IFERROR(VLOOKUP(B5107,'Techno Systems'!B:D,3,0),"")</f>
        <v>45.39</v>
      </c>
      <c r="F5107" s="112">
        <f t="shared" si="557"/>
        <v>0</v>
      </c>
    </row>
    <row r="5108" spans="1:6" ht="12" customHeight="1">
      <c r="A5108" s="129"/>
      <c r="B5108" s="49" t="s">
        <v>3856</v>
      </c>
      <c r="C5108" s="18" t="s">
        <v>6546</v>
      </c>
      <c r="D5108" s="20">
        <v>50.43</v>
      </c>
      <c r="E5108" s="19">
        <f>IFERROR(VLOOKUP(B5108,'Techno Systems'!B:D,3,0),"")</f>
        <v>50.43</v>
      </c>
      <c r="F5108" s="112">
        <f t="shared" si="557"/>
        <v>0</v>
      </c>
    </row>
    <row r="5109" spans="1:6" ht="12" customHeight="1">
      <c r="A5109" s="129"/>
      <c r="B5109" s="132" t="s">
        <v>9023</v>
      </c>
      <c r="C5109" s="18" t="s">
        <v>9024</v>
      </c>
      <c r="D5109" s="20">
        <v>63.98</v>
      </c>
      <c r="E5109" s="19">
        <f>IFERROR(VLOOKUP(B5109,'Techno Systems'!B:D,3,0),"")</f>
        <v>63.98</v>
      </c>
      <c r="F5109" s="112">
        <f t="shared" si="557"/>
        <v>0</v>
      </c>
    </row>
    <row r="5110" spans="1:6" ht="12" customHeight="1">
      <c r="A5110" s="129"/>
      <c r="B5110" s="132" t="s">
        <v>9025</v>
      </c>
      <c r="C5110" s="18" t="s">
        <v>9026</v>
      </c>
      <c r="D5110" s="20">
        <v>70.83</v>
      </c>
      <c r="E5110" s="19">
        <f>IFERROR(VLOOKUP(B5110,'Techno Systems'!B:D,3,0),"")</f>
        <v>70.83</v>
      </c>
      <c r="F5110" s="112">
        <f t="shared" si="557"/>
        <v>0</v>
      </c>
    </row>
    <row r="5111" spans="1:6" ht="12" customHeight="1">
      <c r="A5111" s="129"/>
      <c r="B5111" s="132" t="s">
        <v>11030</v>
      </c>
      <c r="C5111" s="223" t="s">
        <v>11031</v>
      </c>
      <c r="D5111" s="20">
        <v>77.69</v>
      </c>
      <c r="E5111" s="19">
        <f>IFERROR(VLOOKUP(B5111,'Techno Systems'!B:D,3,0),"")</f>
        <v>77.69</v>
      </c>
      <c r="F5111" s="112">
        <f t="shared" si="557"/>
        <v>0</v>
      </c>
    </row>
    <row r="5112" spans="1:6" ht="12" customHeight="1">
      <c r="A5112" s="130"/>
      <c r="B5112" s="50"/>
      <c r="C5112" s="6" t="s">
        <v>3943</v>
      </c>
      <c r="D5112" s="14"/>
      <c r="E5112" s="14"/>
      <c r="F5112" s="5"/>
    </row>
    <row r="5113" spans="1:6" ht="12" customHeight="1">
      <c r="A5113" s="129"/>
      <c r="B5113" s="49" t="s">
        <v>1415</v>
      </c>
      <c r="C5113" s="18" t="s">
        <v>2817</v>
      </c>
      <c r="D5113" s="20">
        <v>2.74</v>
      </c>
      <c r="E5113" s="19">
        <f>IFERROR(VLOOKUP(B5113,'Techno Systems'!B:D,3,0),"")</f>
        <v>2.74</v>
      </c>
      <c r="F5113" s="112">
        <f t="shared" ref="F5113:F5176" si="558">IFERROR(E5113/D5113-1,0)</f>
        <v>0</v>
      </c>
    </row>
    <row r="5114" spans="1:6" ht="12" customHeight="1">
      <c r="A5114" s="129"/>
      <c r="B5114" s="49" t="s">
        <v>1416</v>
      </c>
      <c r="C5114" s="18" t="s">
        <v>1677</v>
      </c>
      <c r="D5114" s="20">
        <v>2.93</v>
      </c>
      <c r="E5114" s="19">
        <f>IFERROR(VLOOKUP(B5114,'Techno Systems'!B:D,3,0),"")</f>
        <v>2.93</v>
      </c>
      <c r="F5114" s="112">
        <f t="shared" si="558"/>
        <v>0</v>
      </c>
    </row>
    <row r="5115" spans="1:6" ht="12" customHeight="1">
      <c r="A5115" s="129"/>
      <c r="B5115" s="49" t="s">
        <v>1417</v>
      </c>
      <c r="C5115" s="18" t="s">
        <v>6602</v>
      </c>
      <c r="D5115" s="20">
        <v>2.93</v>
      </c>
      <c r="E5115" s="19">
        <f>IFERROR(VLOOKUP(B5115,'Techno Systems'!B:D,3,0),"")</f>
        <v>2.93</v>
      </c>
      <c r="F5115" s="112">
        <f t="shared" si="558"/>
        <v>0</v>
      </c>
    </row>
    <row r="5116" spans="1:6" ht="12" customHeight="1">
      <c r="A5116" s="129"/>
      <c r="B5116" s="49" t="s">
        <v>1418</v>
      </c>
      <c r="C5116" s="18" t="s">
        <v>1678</v>
      </c>
      <c r="D5116" s="20">
        <v>2.93</v>
      </c>
      <c r="E5116" s="19">
        <f>IFERROR(VLOOKUP(B5116,'Techno Systems'!B:D,3,0),"")</f>
        <v>2.93</v>
      </c>
      <c r="F5116" s="112">
        <f t="shared" si="558"/>
        <v>0</v>
      </c>
    </row>
    <row r="5117" spans="1:6" ht="12" customHeight="1">
      <c r="A5117" s="129"/>
      <c r="B5117" s="49" t="s">
        <v>1419</v>
      </c>
      <c r="C5117" s="18" t="s">
        <v>1679</v>
      </c>
      <c r="D5117" s="20">
        <v>2.93</v>
      </c>
      <c r="E5117" s="19">
        <f>IFERROR(VLOOKUP(B5117,'Techno Systems'!B:D,3,0),"")</f>
        <v>2.93</v>
      </c>
      <c r="F5117" s="112">
        <f t="shared" si="558"/>
        <v>0</v>
      </c>
    </row>
    <row r="5118" spans="1:6" ht="12" customHeight="1">
      <c r="A5118" s="129"/>
      <c r="B5118" s="49" t="s">
        <v>1420</v>
      </c>
      <c r="C5118" s="18" t="s">
        <v>1680</v>
      </c>
      <c r="D5118" s="20">
        <v>2.93</v>
      </c>
      <c r="E5118" s="19">
        <f>IFERROR(VLOOKUP(B5118,'Techno Systems'!B:D,3,0),"")</f>
        <v>2.93</v>
      </c>
      <c r="F5118" s="112">
        <f t="shared" si="558"/>
        <v>0</v>
      </c>
    </row>
    <row r="5119" spans="1:6" ht="12" customHeight="1">
      <c r="A5119" s="129"/>
      <c r="B5119" s="49" t="s">
        <v>1421</v>
      </c>
      <c r="C5119" s="18" t="s">
        <v>6603</v>
      </c>
      <c r="D5119" s="20">
        <v>3.23</v>
      </c>
      <c r="E5119" s="19">
        <f>IFERROR(VLOOKUP(B5119,'Techno Systems'!B:D,3,0),"")</f>
        <v>3.23</v>
      </c>
      <c r="F5119" s="112">
        <f t="shared" si="558"/>
        <v>0</v>
      </c>
    </row>
    <row r="5120" spans="1:6" ht="12" customHeight="1">
      <c r="A5120" s="129"/>
      <c r="B5120" s="49" t="s">
        <v>1422</v>
      </c>
      <c r="C5120" s="18" t="s">
        <v>1681</v>
      </c>
      <c r="D5120" s="20">
        <v>2.93</v>
      </c>
      <c r="E5120" s="19">
        <f>IFERROR(VLOOKUP(B5120,'Techno Systems'!B:D,3,0),"")</f>
        <v>2.93</v>
      </c>
      <c r="F5120" s="112">
        <f t="shared" si="558"/>
        <v>0</v>
      </c>
    </row>
    <row r="5121" spans="1:6" ht="12" customHeight="1">
      <c r="A5121" s="129"/>
      <c r="B5121" s="49" t="s">
        <v>1423</v>
      </c>
      <c r="C5121" s="18" t="s">
        <v>2737</v>
      </c>
      <c r="D5121" s="20">
        <v>3.16</v>
      </c>
      <c r="E5121" s="19">
        <f>IFERROR(VLOOKUP(B5121,'Techno Systems'!B:D,3,0),"")</f>
        <v>3.16</v>
      </c>
      <c r="F5121" s="112">
        <f t="shared" si="558"/>
        <v>0</v>
      </c>
    </row>
    <row r="5122" spans="1:6" ht="12" customHeight="1">
      <c r="A5122" s="129"/>
      <c r="B5122" s="49" t="s">
        <v>1424</v>
      </c>
      <c r="C5122" s="18" t="s">
        <v>1682</v>
      </c>
      <c r="D5122" s="20">
        <v>3.32</v>
      </c>
      <c r="E5122" s="19">
        <f>IFERROR(VLOOKUP(B5122,'Techno Systems'!B:D,3,0),"")</f>
        <v>3.32</v>
      </c>
      <c r="F5122" s="112">
        <f t="shared" si="558"/>
        <v>0</v>
      </c>
    </row>
    <row r="5123" spans="1:6" ht="12" customHeight="1">
      <c r="A5123" s="129"/>
      <c r="B5123" s="49" t="s">
        <v>1425</v>
      </c>
      <c r="C5123" s="18" t="s">
        <v>6604</v>
      </c>
      <c r="D5123" s="20">
        <v>3.32</v>
      </c>
      <c r="E5123" s="19">
        <f>IFERROR(VLOOKUP(B5123,'Techno Systems'!B:D,3,0),"")</f>
        <v>3.32</v>
      </c>
      <c r="F5123" s="112">
        <f t="shared" si="558"/>
        <v>0</v>
      </c>
    </row>
    <row r="5124" spans="1:6" ht="12" customHeight="1">
      <c r="A5124" s="129"/>
      <c r="B5124" s="49" t="s">
        <v>1426</v>
      </c>
      <c r="C5124" s="18" t="s">
        <v>1683</v>
      </c>
      <c r="D5124" s="20">
        <v>3.32</v>
      </c>
      <c r="E5124" s="19">
        <f>IFERROR(VLOOKUP(B5124,'Techno Systems'!B:D,3,0),"")</f>
        <v>3.32</v>
      </c>
      <c r="F5124" s="112">
        <f t="shared" si="558"/>
        <v>0</v>
      </c>
    </row>
    <row r="5125" spans="1:6" ht="12" customHeight="1">
      <c r="A5125" s="129"/>
      <c r="B5125" s="49" t="s">
        <v>1427</v>
      </c>
      <c r="C5125" s="18" t="s">
        <v>1684</v>
      </c>
      <c r="D5125" s="20">
        <v>3.32</v>
      </c>
      <c r="E5125" s="19">
        <f>IFERROR(VLOOKUP(B5125,'Techno Systems'!B:D,3,0),"")</f>
        <v>3.32</v>
      </c>
      <c r="F5125" s="112">
        <f t="shared" si="558"/>
        <v>0</v>
      </c>
    </row>
    <row r="5126" spans="1:6" ht="12" customHeight="1">
      <c r="A5126" s="129"/>
      <c r="B5126" s="49" t="s">
        <v>1428</v>
      </c>
      <c r="C5126" s="18" t="s">
        <v>1685</v>
      </c>
      <c r="D5126" s="20">
        <v>3.32</v>
      </c>
      <c r="E5126" s="19">
        <f>IFERROR(VLOOKUP(B5126,'Techno Systems'!B:D,3,0),"")</f>
        <v>3.32</v>
      </c>
      <c r="F5126" s="112">
        <f t="shared" si="558"/>
        <v>0</v>
      </c>
    </row>
    <row r="5127" spans="1:6" ht="12" customHeight="1">
      <c r="A5127" s="129"/>
      <c r="B5127" s="49" t="s">
        <v>1429</v>
      </c>
      <c r="C5127" s="18" t="s">
        <v>6605</v>
      </c>
      <c r="D5127" s="20">
        <v>3.65</v>
      </c>
      <c r="E5127" s="19">
        <f>IFERROR(VLOOKUP(B5127,'Techno Systems'!B:D,3,0),"")</f>
        <v>3.65</v>
      </c>
      <c r="F5127" s="112">
        <f t="shared" si="558"/>
        <v>0</v>
      </c>
    </row>
    <row r="5128" spans="1:6" ht="12" customHeight="1">
      <c r="A5128" s="129"/>
      <c r="B5128" s="49" t="s">
        <v>1430</v>
      </c>
      <c r="C5128" s="18" t="s">
        <v>1686</v>
      </c>
      <c r="D5128" s="20">
        <v>3.32</v>
      </c>
      <c r="E5128" s="19">
        <f>IFERROR(VLOOKUP(B5128,'Techno Systems'!B:D,3,0),"")</f>
        <v>3.32</v>
      </c>
      <c r="F5128" s="112">
        <f t="shared" si="558"/>
        <v>0</v>
      </c>
    </row>
    <row r="5129" spans="1:6" ht="12" customHeight="1">
      <c r="A5129" s="129"/>
      <c r="B5129" s="49" t="s">
        <v>1431</v>
      </c>
      <c r="C5129" s="18" t="s">
        <v>2722</v>
      </c>
      <c r="D5129" s="20">
        <v>3.32</v>
      </c>
      <c r="E5129" s="19">
        <f>IFERROR(VLOOKUP(B5129,'Techno Systems'!B:D,3,0),"")</f>
        <v>3.32</v>
      </c>
      <c r="F5129" s="112">
        <f t="shared" si="558"/>
        <v>0</v>
      </c>
    </row>
    <row r="5130" spans="1:6" ht="12" customHeight="1">
      <c r="A5130" s="129"/>
      <c r="B5130" s="49" t="s">
        <v>1432</v>
      </c>
      <c r="C5130" s="18" t="s">
        <v>1687</v>
      </c>
      <c r="D5130" s="20">
        <v>3.73</v>
      </c>
      <c r="E5130" s="19">
        <f>IFERROR(VLOOKUP(B5130,'Techno Systems'!B:D,3,0),"")</f>
        <v>3.73</v>
      </c>
      <c r="F5130" s="112">
        <f t="shared" si="558"/>
        <v>0</v>
      </c>
    </row>
    <row r="5131" spans="1:6" ht="12" customHeight="1">
      <c r="A5131" s="129"/>
      <c r="B5131" s="49" t="s">
        <v>1433</v>
      </c>
      <c r="C5131" s="18" t="s">
        <v>6606</v>
      </c>
      <c r="D5131" s="20">
        <v>3.73</v>
      </c>
      <c r="E5131" s="19">
        <f>IFERROR(VLOOKUP(B5131,'Techno Systems'!B:D,3,0),"")</f>
        <v>3.73</v>
      </c>
      <c r="F5131" s="112">
        <f t="shared" si="558"/>
        <v>0</v>
      </c>
    </row>
    <row r="5132" spans="1:6" ht="12" customHeight="1">
      <c r="A5132" s="129"/>
      <c r="B5132" s="49" t="s">
        <v>1434</v>
      </c>
      <c r="C5132" s="18" t="s">
        <v>1688</v>
      </c>
      <c r="D5132" s="20">
        <v>3.73</v>
      </c>
      <c r="E5132" s="19">
        <f>IFERROR(VLOOKUP(B5132,'Techno Systems'!B:D,3,0),"")</f>
        <v>3.73</v>
      </c>
      <c r="F5132" s="112">
        <f t="shared" si="558"/>
        <v>0</v>
      </c>
    </row>
    <row r="5133" spans="1:6" ht="12" customHeight="1">
      <c r="A5133" s="129"/>
      <c r="B5133" s="49" t="s">
        <v>1435</v>
      </c>
      <c r="C5133" s="18" t="s">
        <v>1689</v>
      </c>
      <c r="D5133" s="20">
        <v>3.73</v>
      </c>
      <c r="E5133" s="19">
        <f>IFERROR(VLOOKUP(B5133,'Techno Systems'!B:D,3,0),"")</f>
        <v>3.73</v>
      </c>
      <c r="F5133" s="112">
        <f t="shared" si="558"/>
        <v>0</v>
      </c>
    </row>
    <row r="5134" spans="1:6" ht="12" customHeight="1">
      <c r="A5134" s="129"/>
      <c r="B5134" s="49" t="s">
        <v>1436</v>
      </c>
      <c r="C5134" s="18" t="s">
        <v>1690</v>
      </c>
      <c r="D5134" s="20">
        <v>3.73</v>
      </c>
      <c r="E5134" s="19">
        <f>IFERROR(VLOOKUP(B5134,'Techno Systems'!B:D,3,0),"")</f>
        <v>3.73</v>
      </c>
      <c r="F5134" s="112">
        <f t="shared" si="558"/>
        <v>0</v>
      </c>
    </row>
    <row r="5135" spans="1:6" ht="12" customHeight="1">
      <c r="A5135" s="129"/>
      <c r="B5135" s="49" t="s">
        <v>1437</v>
      </c>
      <c r="C5135" s="18" t="s">
        <v>6607</v>
      </c>
      <c r="D5135" s="20">
        <v>4.0999999999999996</v>
      </c>
      <c r="E5135" s="19">
        <f>IFERROR(VLOOKUP(B5135,'Techno Systems'!B:D,3,0),"")</f>
        <v>4.0999999999999996</v>
      </c>
      <c r="F5135" s="112">
        <f t="shared" si="558"/>
        <v>0</v>
      </c>
    </row>
    <row r="5136" spans="1:6" ht="12" customHeight="1">
      <c r="A5136" s="129"/>
      <c r="B5136" s="49" t="s">
        <v>1438</v>
      </c>
      <c r="C5136" s="18" t="s">
        <v>1691</v>
      </c>
      <c r="D5136" s="20">
        <v>3.73</v>
      </c>
      <c r="E5136" s="19">
        <f>IFERROR(VLOOKUP(B5136,'Techno Systems'!B:D,3,0),"")</f>
        <v>3.73</v>
      </c>
      <c r="F5136" s="112">
        <f t="shared" si="558"/>
        <v>0</v>
      </c>
    </row>
    <row r="5137" spans="1:6" ht="12" customHeight="1">
      <c r="A5137" s="129"/>
      <c r="B5137" s="49" t="s">
        <v>1439</v>
      </c>
      <c r="C5137" s="18" t="s">
        <v>3061</v>
      </c>
      <c r="D5137" s="20">
        <v>3.95</v>
      </c>
      <c r="E5137" s="19">
        <f>IFERROR(VLOOKUP(B5137,'Techno Systems'!B:D,3,0),"")</f>
        <v>3.95</v>
      </c>
      <c r="F5137" s="112">
        <f t="shared" si="558"/>
        <v>0</v>
      </c>
    </row>
    <row r="5138" spans="1:6" ht="12" customHeight="1">
      <c r="A5138" s="129"/>
      <c r="B5138" s="49" t="s">
        <v>1440</v>
      </c>
      <c r="C5138" s="18" t="s">
        <v>1692</v>
      </c>
      <c r="D5138" s="20">
        <v>4.32</v>
      </c>
      <c r="E5138" s="19">
        <f>IFERROR(VLOOKUP(B5138,'Techno Systems'!B:D,3,0),"")</f>
        <v>4.32</v>
      </c>
      <c r="F5138" s="112">
        <f t="shared" si="558"/>
        <v>0</v>
      </c>
    </row>
    <row r="5139" spans="1:6" ht="12" customHeight="1">
      <c r="A5139" s="129"/>
      <c r="B5139" s="49" t="s">
        <v>1441</v>
      </c>
      <c r="C5139" s="18" t="s">
        <v>6608</v>
      </c>
      <c r="D5139" s="20">
        <v>4.32</v>
      </c>
      <c r="E5139" s="19">
        <f>IFERROR(VLOOKUP(B5139,'Techno Systems'!B:D,3,0),"")</f>
        <v>4.32</v>
      </c>
      <c r="F5139" s="112">
        <f t="shared" si="558"/>
        <v>0</v>
      </c>
    </row>
    <row r="5140" spans="1:6" ht="12" customHeight="1">
      <c r="A5140" s="129"/>
      <c r="B5140" s="49" t="s">
        <v>1442</v>
      </c>
      <c r="C5140" s="18" t="s">
        <v>1693</v>
      </c>
      <c r="D5140" s="20">
        <v>4.32</v>
      </c>
      <c r="E5140" s="19">
        <f>IFERROR(VLOOKUP(B5140,'Techno Systems'!B:D,3,0),"")</f>
        <v>4.32</v>
      </c>
      <c r="F5140" s="112">
        <f t="shared" si="558"/>
        <v>0</v>
      </c>
    </row>
    <row r="5141" spans="1:6" ht="12" customHeight="1">
      <c r="A5141" s="129"/>
      <c r="B5141" s="49" t="s">
        <v>1443</v>
      </c>
      <c r="C5141" s="18" t="s">
        <v>1694</v>
      </c>
      <c r="D5141" s="20">
        <v>4.32</v>
      </c>
      <c r="E5141" s="19">
        <f>IFERROR(VLOOKUP(B5141,'Techno Systems'!B:D,3,0),"")</f>
        <v>4.32</v>
      </c>
      <c r="F5141" s="112">
        <f t="shared" si="558"/>
        <v>0</v>
      </c>
    </row>
    <row r="5142" spans="1:6" ht="12" customHeight="1">
      <c r="A5142" s="129"/>
      <c r="B5142" s="49" t="s">
        <v>1444</v>
      </c>
      <c r="C5142" s="18" t="s">
        <v>1695</v>
      </c>
      <c r="D5142" s="20">
        <v>4.32</v>
      </c>
      <c r="E5142" s="19">
        <f>IFERROR(VLOOKUP(B5142,'Techno Systems'!B:D,3,0),"")</f>
        <v>4.32</v>
      </c>
      <c r="F5142" s="112">
        <f t="shared" si="558"/>
        <v>0</v>
      </c>
    </row>
    <row r="5143" spans="1:6" ht="12" customHeight="1">
      <c r="A5143" s="129"/>
      <c r="B5143" s="49" t="s">
        <v>1445</v>
      </c>
      <c r="C5143" s="18" t="s">
        <v>6609</v>
      </c>
      <c r="D5143" s="20">
        <v>4.75</v>
      </c>
      <c r="E5143" s="19">
        <f>IFERROR(VLOOKUP(B5143,'Techno Systems'!B:D,3,0),"")</f>
        <v>4.75</v>
      </c>
      <c r="F5143" s="112">
        <f t="shared" si="558"/>
        <v>0</v>
      </c>
    </row>
    <row r="5144" spans="1:6" ht="12" customHeight="1">
      <c r="A5144" s="129"/>
      <c r="B5144" s="49" t="s">
        <v>1446</v>
      </c>
      <c r="C5144" s="18" t="s">
        <v>1696</v>
      </c>
      <c r="D5144" s="20">
        <v>4.32</v>
      </c>
      <c r="E5144" s="19">
        <f>IFERROR(VLOOKUP(B5144,'Techno Systems'!B:D,3,0),"")</f>
        <v>4.32</v>
      </c>
      <c r="F5144" s="112">
        <f t="shared" si="558"/>
        <v>0</v>
      </c>
    </row>
    <row r="5145" spans="1:6" ht="12" customHeight="1">
      <c r="A5145" s="129"/>
      <c r="B5145" s="49" t="s">
        <v>1447</v>
      </c>
      <c r="C5145" s="18" t="s">
        <v>3457</v>
      </c>
      <c r="D5145" s="20">
        <v>3.94</v>
      </c>
      <c r="E5145" s="19">
        <f>IFERROR(VLOOKUP(B5145,'Techno Systems'!B:D,3,0),"")</f>
        <v>3.94</v>
      </c>
      <c r="F5145" s="112">
        <f t="shared" si="558"/>
        <v>0</v>
      </c>
    </row>
    <row r="5146" spans="1:6" ht="12" customHeight="1">
      <c r="A5146" s="129"/>
      <c r="B5146" s="49" t="s">
        <v>1448</v>
      </c>
      <c r="C5146" s="18" t="s">
        <v>1697</v>
      </c>
      <c r="D5146" s="20">
        <v>4.4000000000000004</v>
      </c>
      <c r="E5146" s="19">
        <f>IFERROR(VLOOKUP(B5146,'Techno Systems'!B:D,3,0),"")</f>
        <v>4.4000000000000004</v>
      </c>
      <c r="F5146" s="112">
        <f t="shared" si="558"/>
        <v>0</v>
      </c>
    </row>
    <row r="5147" spans="1:6" ht="12" customHeight="1">
      <c r="A5147" s="129"/>
      <c r="B5147" s="49" t="s">
        <v>1449</v>
      </c>
      <c r="C5147" s="18" t="s">
        <v>6610</v>
      </c>
      <c r="D5147" s="20">
        <v>4.4000000000000004</v>
      </c>
      <c r="E5147" s="19">
        <f>IFERROR(VLOOKUP(B5147,'Techno Systems'!B:D,3,0),"")</f>
        <v>4.4000000000000004</v>
      </c>
      <c r="F5147" s="112">
        <f t="shared" si="558"/>
        <v>0</v>
      </c>
    </row>
    <row r="5148" spans="1:6" ht="12" customHeight="1">
      <c r="A5148" s="129"/>
      <c r="B5148" s="49" t="s">
        <v>1450</v>
      </c>
      <c r="C5148" s="18" t="s">
        <v>1698</v>
      </c>
      <c r="D5148" s="20">
        <v>4.4000000000000004</v>
      </c>
      <c r="E5148" s="19">
        <f>IFERROR(VLOOKUP(B5148,'Techno Systems'!B:D,3,0),"")</f>
        <v>4.4000000000000004</v>
      </c>
      <c r="F5148" s="112">
        <f t="shared" si="558"/>
        <v>0</v>
      </c>
    </row>
    <row r="5149" spans="1:6" ht="12" customHeight="1">
      <c r="A5149" s="129"/>
      <c r="B5149" s="49" t="s">
        <v>1451</v>
      </c>
      <c r="C5149" s="18" t="s">
        <v>1699</v>
      </c>
      <c r="D5149" s="20">
        <v>4.4000000000000004</v>
      </c>
      <c r="E5149" s="19">
        <f>IFERROR(VLOOKUP(B5149,'Techno Systems'!B:D,3,0),"")</f>
        <v>4.4000000000000004</v>
      </c>
      <c r="F5149" s="112">
        <f t="shared" si="558"/>
        <v>0</v>
      </c>
    </row>
    <row r="5150" spans="1:6" ht="12" customHeight="1">
      <c r="A5150" s="129"/>
      <c r="B5150" s="49" t="s">
        <v>1452</v>
      </c>
      <c r="C5150" s="18" t="s">
        <v>1700</v>
      </c>
      <c r="D5150" s="20">
        <v>4.4000000000000004</v>
      </c>
      <c r="E5150" s="19">
        <f>IFERROR(VLOOKUP(B5150,'Techno Systems'!B:D,3,0),"")</f>
        <v>4.4000000000000004</v>
      </c>
      <c r="F5150" s="112">
        <f t="shared" si="558"/>
        <v>0</v>
      </c>
    </row>
    <row r="5151" spans="1:6" ht="12" customHeight="1">
      <c r="A5151" s="129"/>
      <c r="B5151" s="49" t="s">
        <v>1453</v>
      </c>
      <c r="C5151" s="18" t="s">
        <v>6611</v>
      </c>
      <c r="D5151" s="20">
        <v>4.84</v>
      </c>
      <c r="E5151" s="19">
        <f>IFERROR(VLOOKUP(B5151,'Techno Systems'!B:D,3,0),"")</f>
        <v>4.84</v>
      </c>
      <c r="F5151" s="112">
        <f t="shared" si="558"/>
        <v>0</v>
      </c>
    </row>
    <row r="5152" spans="1:6" ht="12" customHeight="1">
      <c r="A5152" s="129"/>
      <c r="B5152" s="49" t="s">
        <v>1454</v>
      </c>
      <c r="C5152" s="18" t="s">
        <v>1701</v>
      </c>
      <c r="D5152" s="20">
        <v>4.4000000000000004</v>
      </c>
      <c r="E5152" s="19">
        <f>IFERROR(VLOOKUP(B5152,'Techno Systems'!B:D,3,0),"")</f>
        <v>4.4000000000000004</v>
      </c>
      <c r="F5152" s="112">
        <f t="shared" si="558"/>
        <v>0</v>
      </c>
    </row>
    <row r="5153" spans="1:6" ht="12" customHeight="1">
      <c r="A5153" s="129"/>
      <c r="B5153" s="49" t="s">
        <v>1455</v>
      </c>
      <c r="C5153" s="18" t="s">
        <v>3123</v>
      </c>
      <c r="D5153" s="20">
        <v>4.67</v>
      </c>
      <c r="E5153" s="19">
        <f>IFERROR(VLOOKUP(B5153,'Techno Systems'!B:D,3,0),"")</f>
        <v>4.67</v>
      </c>
      <c r="F5153" s="112">
        <f t="shared" si="558"/>
        <v>0</v>
      </c>
    </row>
    <row r="5154" spans="1:6" ht="12" customHeight="1">
      <c r="A5154" s="129"/>
      <c r="B5154" s="49" t="s">
        <v>1456</v>
      </c>
      <c r="C5154" s="18" t="s">
        <v>1702</v>
      </c>
      <c r="D5154" s="20">
        <v>5.18</v>
      </c>
      <c r="E5154" s="19">
        <f>IFERROR(VLOOKUP(B5154,'Techno Systems'!B:D,3,0),"")</f>
        <v>5.18</v>
      </c>
      <c r="F5154" s="112">
        <f t="shared" si="558"/>
        <v>0</v>
      </c>
    </row>
    <row r="5155" spans="1:6" ht="12" customHeight="1">
      <c r="A5155" s="129"/>
      <c r="B5155" s="49" t="s">
        <v>1457</v>
      </c>
      <c r="C5155" s="18" t="s">
        <v>6612</v>
      </c>
      <c r="D5155" s="20">
        <v>5.18</v>
      </c>
      <c r="E5155" s="19">
        <f>IFERROR(VLOOKUP(B5155,'Techno Systems'!B:D,3,0),"")</f>
        <v>5.18</v>
      </c>
      <c r="F5155" s="112">
        <f t="shared" si="558"/>
        <v>0</v>
      </c>
    </row>
    <row r="5156" spans="1:6" ht="12" customHeight="1">
      <c r="A5156" s="129"/>
      <c r="B5156" s="49" t="s">
        <v>1458</v>
      </c>
      <c r="C5156" s="18" t="s">
        <v>1703</v>
      </c>
      <c r="D5156" s="20">
        <v>5.18</v>
      </c>
      <c r="E5156" s="19">
        <f>IFERROR(VLOOKUP(B5156,'Techno Systems'!B:D,3,0),"")</f>
        <v>5.18</v>
      </c>
      <c r="F5156" s="112">
        <f t="shared" si="558"/>
        <v>0</v>
      </c>
    </row>
    <row r="5157" spans="1:6" ht="12" customHeight="1">
      <c r="A5157" s="129"/>
      <c r="B5157" s="49" t="s">
        <v>1459</v>
      </c>
      <c r="C5157" s="18" t="s">
        <v>1704</v>
      </c>
      <c r="D5157" s="20">
        <v>5.18</v>
      </c>
      <c r="E5157" s="19">
        <f>IFERROR(VLOOKUP(B5157,'Techno Systems'!B:D,3,0),"")</f>
        <v>5.18</v>
      </c>
      <c r="F5157" s="112">
        <f t="shared" si="558"/>
        <v>0</v>
      </c>
    </row>
    <row r="5158" spans="1:6" ht="12" customHeight="1">
      <c r="A5158" s="129"/>
      <c r="B5158" s="49" t="s">
        <v>1460</v>
      </c>
      <c r="C5158" s="18" t="s">
        <v>1705</v>
      </c>
      <c r="D5158" s="20">
        <v>5.18</v>
      </c>
      <c r="E5158" s="19">
        <f>IFERROR(VLOOKUP(B5158,'Techno Systems'!B:D,3,0),"")</f>
        <v>5.18</v>
      </c>
      <c r="F5158" s="112">
        <f t="shared" si="558"/>
        <v>0</v>
      </c>
    </row>
    <row r="5159" spans="1:6" ht="12" customHeight="1">
      <c r="A5159" s="129"/>
      <c r="B5159" s="49" t="s">
        <v>1461</v>
      </c>
      <c r="C5159" s="18" t="s">
        <v>6613</v>
      </c>
      <c r="D5159" s="20">
        <v>5.7</v>
      </c>
      <c r="E5159" s="19">
        <f>IFERROR(VLOOKUP(B5159,'Techno Systems'!B:D,3,0),"")</f>
        <v>5.7</v>
      </c>
      <c r="F5159" s="112">
        <f t="shared" si="558"/>
        <v>0</v>
      </c>
    </row>
    <row r="5160" spans="1:6" ht="12" customHeight="1">
      <c r="A5160" s="129"/>
      <c r="B5160" s="49" t="s">
        <v>1462</v>
      </c>
      <c r="C5160" s="18" t="s">
        <v>1706</v>
      </c>
      <c r="D5160" s="20">
        <v>5.18</v>
      </c>
      <c r="E5160" s="19">
        <f>IFERROR(VLOOKUP(B5160,'Techno Systems'!B:D,3,0),"")</f>
        <v>5.18</v>
      </c>
      <c r="F5160" s="112">
        <f t="shared" si="558"/>
        <v>0</v>
      </c>
    </row>
    <row r="5161" spans="1:6" ht="12" customHeight="1">
      <c r="A5161" s="129"/>
      <c r="B5161" s="49" t="s">
        <v>1463</v>
      </c>
      <c r="C5161" s="18" t="s">
        <v>2838</v>
      </c>
      <c r="D5161" s="20">
        <v>4.8600000000000003</v>
      </c>
      <c r="E5161" s="19">
        <f>IFERROR(VLOOKUP(B5161,'Techno Systems'!B:D,3,0),"")</f>
        <v>4.8600000000000003</v>
      </c>
      <c r="F5161" s="112">
        <f t="shared" si="558"/>
        <v>0</v>
      </c>
    </row>
    <row r="5162" spans="1:6" ht="12" customHeight="1">
      <c r="A5162" s="129"/>
      <c r="B5162" s="49" t="s">
        <v>1464</v>
      </c>
      <c r="C5162" s="18" t="s">
        <v>1707</v>
      </c>
      <c r="D5162" s="20">
        <v>5.34</v>
      </c>
      <c r="E5162" s="19">
        <f>IFERROR(VLOOKUP(B5162,'Techno Systems'!B:D,3,0),"")</f>
        <v>5.34</v>
      </c>
      <c r="F5162" s="112">
        <f t="shared" si="558"/>
        <v>0</v>
      </c>
    </row>
    <row r="5163" spans="1:6" ht="12" customHeight="1">
      <c r="A5163" s="129"/>
      <c r="B5163" s="49" t="s">
        <v>1465</v>
      </c>
      <c r="C5163" s="18" t="s">
        <v>6614</v>
      </c>
      <c r="D5163" s="20">
        <v>5.34</v>
      </c>
      <c r="E5163" s="19">
        <f>IFERROR(VLOOKUP(B5163,'Techno Systems'!B:D,3,0),"")</f>
        <v>5.34</v>
      </c>
      <c r="F5163" s="112">
        <f t="shared" si="558"/>
        <v>0</v>
      </c>
    </row>
    <row r="5164" spans="1:6" ht="12" customHeight="1">
      <c r="A5164" s="129"/>
      <c r="B5164" s="49" t="s">
        <v>1466</v>
      </c>
      <c r="C5164" s="18" t="s">
        <v>1708</v>
      </c>
      <c r="D5164" s="20">
        <v>5.34</v>
      </c>
      <c r="E5164" s="19">
        <f>IFERROR(VLOOKUP(B5164,'Techno Systems'!B:D,3,0),"")</f>
        <v>5.34</v>
      </c>
      <c r="F5164" s="112">
        <f t="shared" si="558"/>
        <v>0</v>
      </c>
    </row>
    <row r="5165" spans="1:6" ht="12" customHeight="1">
      <c r="A5165" s="129"/>
      <c r="B5165" s="49" t="s">
        <v>1467</v>
      </c>
      <c r="C5165" s="18" t="s">
        <v>1709</v>
      </c>
      <c r="D5165" s="20">
        <v>5.34</v>
      </c>
      <c r="E5165" s="19">
        <f>IFERROR(VLOOKUP(B5165,'Techno Systems'!B:D,3,0),"")</f>
        <v>5.34</v>
      </c>
      <c r="F5165" s="112">
        <f t="shared" si="558"/>
        <v>0</v>
      </c>
    </row>
    <row r="5166" spans="1:6" ht="12" customHeight="1">
      <c r="A5166" s="129"/>
      <c r="B5166" s="49" t="s">
        <v>1468</v>
      </c>
      <c r="C5166" s="18" t="s">
        <v>1710</v>
      </c>
      <c r="D5166" s="20">
        <v>5.34</v>
      </c>
      <c r="E5166" s="19">
        <f>IFERROR(VLOOKUP(B5166,'Techno Systems'!B:D,3,0),"")</f>
        <v>5.34</v>
      </c>
      <c r="F5166" s="112">
        <f t="shared" si="558"/>
        <v>0</v>
      </c>
    </row>
    <row r="5167" spans="1:6" ht="12" customHeight="1">
      <c r="A5167" s="129"/>
      <c r="B5167" s="49" t="s">
        <v>1469</v>
      </c>
      <c r="C5167" s="18" t="s">
        <v>6615</v>
      </c>
      <c r="D5167" s="20">
        <v>5.87</v>
      </c>
      <c r="E5167" s="19">
        <f>IFERROR(VLOOKUP(B5167,'Techno Systems'!B:D,3,0),"")</f>
        <v>5.87</v>
      </c>
      <c r="F5167" s="112">
        <f t="shared" si="558"/>
        <v>0</v>
      </c>
    </row>
    <row r="5168" spans="1:6" ht="12" customHeight="1">
      <c r="A5168" s="129"/>
      <c r="B5168" s="49" t="s">
        <v>1470</v>
      </c>
      <c r="C5168" s="18" t="s">
        <v>1711</v>
      </c>
      <c r="D5168" s="20">
        <v>5.34</v>
      </c>
      <c r="E5168" s="19">
        <f>IFERROR(VLOOKUP(B5168,'Techno Systems'!B:D,3,0),"")</f>
        <v>5.34</v>
      </c>
      <c r="F5168" s="112">
        <f t="shared" si="558"/>
        <v>0</v>
      </c>
    </row>
    <row r="5169" spans="1:6" ht="12" customHeight="1">
      <c r="A5169" s="129"/>
      <c r="B5169" s="49" t="s">
        <v>1471</v>
      </c>
      <c r="C5169" s="18" t="s">
        <v>2893</v>
      </c>
      <c r="D5169" s="20">
        <v>5.5</v>
      </c>
      <c r="E5169" s="19">
        <f>IFERROR(VLOOKUP(B5169,'Techno Systems'!B:D,3,0),"")</f>
        <v>5.5</v>
      </c>
      <c r="F5169" s="112">
        <f t="shared" si="558"/>
        <v>0</v>
      </c>
    </row>
    <row r="5170" spans="1:6" ht="12" customHeight="1">
      <c r="A5170" s="129"/>
      <c r="B5170" s="49" t="s">
        <v>1472</v>
      </c>
      <c r="C5170" s="18" t="s">
        <v>1712</v>
      </c>
      <c r="D5170" s="20">
        <v>5.94</v>
      </c>
      <c r="E5170" s="19">
        <f>IFERROR(VLOOKUP(B5170,'Techno Systems'!B:D,3,0),"")</f>
        <v>5.94</v>
      </c>
      <c r="F5170" s="112">
        <f t="shared" si="558"/>
        <v>0</v>
      </c>
    </row>
    <row r="5171" spans="1:6" ht="12" customHeight="1">
      <c r="A5171" s="129"/>
      <c r="B5171" s="49" t="s">
        <v>1473</v>
      </c>
      <c r="C5171" s="18" t="s">
        <v>6616</v>
      </c>
      <c r="D5171" s="20">
        <v>5.94</v>
      </c>
      <c r="E5171" s="19">
        <f>IFERROR(VLOOKUP(B5171,'Techno Systems'!B:D,3,0),"")</f>
        <v>5.94</v>
      </c>
      <c r="F5171" s="112">
        <f t="shared" si="558"/>
        <v>0</v>
      </c>
    </row>
    <row r="5172" spans="1:6" ht="12" customHeight="1">
      <c r="A5172" s="129"/>
      <c r="B5172" s="49" t="s">
        <v>1474</v>
      </c>
      <c r="C5172" s="18" t="s">
        <v>1713</v>
      </c>
      <c r="D5172" s="20">
        <v>5.94</v>
      </c>
      <c r="E5172" s="19">
        <f>IFERROR(VLOOKUP(B5172,'Techno Systems'!B:D,3,0),"")</f>
        <v>5.94</v>
      </c>
      <c r="F5172" s="112">
        <f t="shared" si="558"/>
        <v>0</v>
      </c>
    </row>
    <row r="5173" spans="1:6" ht="12" customHeight="1">
      <c r="A5173" s="129"/>
      <c r="B5173" s="49" t="s">
        <v>1475</v>
      </c>
      <c r="C5173" s="18" t="s">
        <v>1714</v>
      </c>
      <c r="D5173" s="20">
        <v>5.94</v>
      </c>
      <c r="E5173" s="19">
        <f>IFERROR(VLOOKUP(B5173,'Techno Systems'!B:D,3,0),"")</f>
        <v>5.94</v>
      </c>
      <c r="F5173" s="112">
        <f t="shared" si="558"/>
        <v>0</v>
      </c>
    </row>
    <row r="5174" spans="1:6" ht="12" customHeight="1">
      <c r="A5174" s="129"/>
      <c r="B5174" s="49" t="s">
        <v>1476</v>
      </c>
      <c r="C5174" s="18" t="s">
        <v>1715</v>
      </c>
      <c r="D5174" s="20">
        <v>5.94</v>
      </c>
      <c r="E5174" s="19">
        <f>IFERROR(VLOOKUP(B5174,'Techno Systems'!B:D,3,0),"")</f>
        <v>5.94</v>
      </c>
      <c r="F5174" s="112">
        <f t="shared" si="558"/>
        <v>0</v>
      </c>
    </row>
    <row r="5175" spans="1:6" ht="12" customHeight="1">
      <c r="A5175" s="129"/>
      <c r="B5175" s="49" t="s">
        <v>1477</v>
      </c>
      <c r="C5175" s="18" t="s">
        <v>6617</v>
      </c>
      <c r="D5175" s="20">
        <v>6.53</v>
      </c>
      <c r="E5175" s="19">
        <f>IFERROR(VLOOKUP(B5175,'Techno Systems'!B:D,3,0),"")</f>
        <v>6.53</v>
      </c>
      <c r="F5175" s="112">
        <f t="shared" si="558"/>
        <v>0</v>
      </c>
    </row>
    <row r="5176" spans="1:6" ht="12" customHeight="1">
      <c r="A5176" s="129"/>
      <c r="B5176" s="49" t="s">
        <v>1478</v>
      </c>
      <c r="C5176" s="18" t="s">
        <v>1716</v>
      </c>
      <c r="D5176" s="20">
        <v>5.94</v>
      </c>
      <c r="E5176" s="19">
        <f>IFERROR(VLOOKUP(B5176,'Techno Systems'!B:D,3,0),"")</f>
        <v>5.94</v>
      </c>
      <c r="F5176" s="112">
        <f t="shared" si="558"/>
        <v>0</v>
      </c>
    </row>
    <row r="5177" spans="1:6" ht="12" customHeight="1">
      <c r="A5177" s="129"/>
      <c r="B5177" s="49" t="s">
        <v>1479</v>
      </c>
      <c r="C5177" s="18" t="s">
        <v>3483</v>
      </c>
      <c r="D5177" s="20">
        <v>6.22</v>
      </c>
      <c r="E5177" s="19">
        <f>IFERROR(VLOOKUP(B5177,'Techno Systems'!B:D,3,0),"")</f>
        <v>6.22</v>
      </c>
      <c r="F5177" s="112">
        <f t="shared" ref="F5177:F5240" si="559">IFERROR(E5177/D5177-1,0)</f>
        <v>0</v>
      </c>
    </row>
    <row r="5178" spans="1:6" ht="12" customHeight="1">
      <c r="A5178" s="129"/>
      <c r="B5178" s="49" t="s">
        <v>1480</v>
      </c>
      <c r="C5178" s="18" t="s">
        <v>1717</v>
      </c>
      <c r="D5178" s="20">
        <v>7.06</v>
      </c>
      <c r="E5178" s="19">
        <f>IFERROR(VLOOKUP(B5178,'Techno Systems'!B:D,3,0),"")</f>
        <v>7.06</v>
      </c>
      <c r="F5178" s="112">
        <f t="shared" si="559"/>
        <v>0</v>
      </c>
    </row>
    <row r="5179" spans="1:6" ht="12" customHeight="1">
      <c r="A5179" s="129"/>
      <c r="B5179" s="49" t="s">
        <v>1481</v>
      </c>
      <c r="C5179" s="18" t="s">
        <v>6618</v>
      </c>
      <c r="D5179" s="20">
        <v>7.06</v>
      </c>
      <c r="E5179" s="19">
        <f>IFERROR(VLOOKUP(B5179,'Techno Systems'!B:D,3,0),"")</f>
        <v>7.06</v>
      </c>
      <c r="F5179" s="112">
        <f t="shared" si="559"/>
        <v>0</v>
      </c>
    </row>
    <row r="5180" spans="1:6" ht="12" customHeight="1">
      <c r="A5180" s="129"/>
      <c r="B5180" s="49" t="s">
        <v>1482</v>
      </c>
      <c r="C5180" s="18" t="s">
        <v>1718</v>
      </c>
      <c r="D5180" s="20">
        <v>7.06</v>
      </c>
      <c r="E5180" s="19">
        <f>IFERROR(VLOOKUP(B5180,'Techno Systems'!B:D,3,0),"")</f>
        <v>7.06</v>
      </c>
      <c r="F5180" s="112">
        <f t="shared" si="559"/>
        <v>0</v>
      </c>
    </row>
    <row r="5181" spans="1:6" ht="12" customHeight="1">
      <c r="A5181" s="129"/>
      <c r="B5181" s="49" t="s">
        <v>1483</v>
      </c>
      <c r="C5181" s="18" t="s">
        <v>1719</v>
      </c>
      <c r="D5181" s="20">
        <v>7.06</v>
      </c>
      <c r="E5181" s="19">
        <f>IFERROR(VLOOKUP(B5181,'Techno Systems'!B:D,3,0),"")</f>
        <v>7.06</v>
      </c>
      <c r="F5181" s="112">
        <f t="shared" si="559"/>
        <v>0</v>
      </c>
    </row>
    <row r="5182" spans="1:6" ht="12" customHeight="1">
      <c r="A5182" s="129"/>
      <c r="B5182" s="49" t="s">
        <v>1484</v>
      </c>
      <c r="C5182" s="18" t="s">
        <v>1720</v>
      </c>
      <c r="D5182" s="20">
        <v>7.06</v>
      </c>
      <c r="E5182" s="19">
        <f>IFERROR(VLOOKUP(B5182,'Techno Systems'!B:D,3,0),"")</f>
        <v>7.06</v>
      </c>
      <c r="F5182" s="112">
        <f t="shared" si="559"/>
        <v>0</v>
      </c>
    </row>
    <row r="5183" spans="1:6" ht="12" customHeight="1">
      <c r="A5183" s="129"/>
      <c r="B5183" s="49" t="s">
        <v>1485</v>
      </c>
      <c r="C5183" s="18" t="s">
        <v>6619</v>
      </c>
      <c r="D5183" s="20">
        <v>7.77</v>
      </c>
      <c r="E5183" s="19">
        <f>IFERROR(VLOOKUP(B5183,'Techno Systems'!B:D,3,0),"")</f>
        <v>7.77</v>
      </c>
      <c r="F5183" s="112">
        <f t="shared" si="559"/>
        <v>0</v>
      </c>
    </row>
    <row r="5184" spans="1:6" ht="12" customHeight="1">
      <c r="A5184" s="129"/>
      <c r="B5184" s="49" t="s">
        <v>1486</v>
      </c>
      <c r="C5184" s="18" t="s">
        <v>1721</v>
      </c>
      <c r="D5184" s="20">
        <v>7.06</v>
      </c>
      <c r="E5184" s="19">
        <f>IFERROR(VLOOKUP(B5184,'Techno Systems'!B:D,3,0),"")</f>
        <v>7.06</v>
      </c>
      <c r="F5184" s="112">
        <f t="shared" si="559"/>
        <v>0</v>
      </c>
    </row>
    <row r="5185" spans="1:6" ht="12" customHeight="1">
      <c r="A5185" s="129"/>
      <c r="B5185" s="49" t="s">
        <v>1487</v>
      </c>
      <c r="C5185" s="18" t="s">
        <v>3151</v>
      </c>
      <c r="D5185" s="20">
        <v>6.49</v>
      </c>
      <c r="E5185" s="19">
        <f>IFERROR(VLOOKUP(B5185,'Techno Systems'!B:D,3,0),"")</f>
        <v>6.49</v>
      </c>
      <c r="F5185" s="112">
        <f t="shared" si="559"/>
        <v>0</v>
      </c>
    </row>
    <row r="5186" spans="1:6" ht="12" customHeight="1">
      <c r="A5186" s="129"/>
      <c r="B5186" s="49" t="s">
        <v>1488</v>
      </c>
      <c r="C5186" s="18" t="s">
        <v>1722</v>
      </c>
      <c r="D5186" s="20">
        <v>7.06</v>
      </c>
      <c r="E5186" s="19">
        <f>IFERROR(VLOOKUP(B5186,'Techno Systems'!B:D,3,0),"")</f>
        <v>7.06</v>
      </c>
      <c r="F5186" s="112">
        <f t="shared" si="559"/>
        <v>0</v>
      </c>
    </row>
    <row r="5187" spans="1:6" ht="12" customHeight="1">
      <c r="A5187" s="129"/>
      <c r="B5187" s="49" t="s">
        <v>1489</v>
      </c>
      <c r="C5187" s="18" t="s">
        <v>6620</v>
      </c>
      <c r="D5187" s="20">
        <v>7.06</v>
      </c>
      <c r="E5187" s="19">
        <f>IFERROR(VLOOKUP(B5187,'Techno Systems'!B:D,3,0),"")</f>
        <v>7.06</v>
      </c>
      <c r="F5187" s="112">
        <f t="shared" si="559"/>
        <v>0</v>
      </c>
    </row>
    <row r="5188" spans="1:6" ht="12" customHeight="1">
      <c r="A5188" s="129"/>
      <c r="B5188" s="49" t="s">
        <v>1490</v>
      </c>
      <c r="C5188" s="18" t="s">
        <v>1723</v>
      </c>
      <c r="D5188" s="20">
        <v>7.06</v>
      </c>
      <c r="E5188" s="19">
        <f>IFERROR(VLOOKUP(B5188,'Techno Systems'!B:D,3,0),"")</f>
        <v>7.06</v>
      </c>
      <c r="F5188" s="112">
        <f t="shared" si="559"/>
        <v>0</v>
      </c>
    </row>
    <row r="5189" spans="1:6" ht="12" customHeight="1">
      <c r="A5189" s="129"/>
      <c r="B5189" s="49" t="s">
        <v>1491</v>
      </c>
      <c r="C5189" s="18" t="s">
        <v>1724</v>
      </c>
      <c r="D5189" s="20">
        <v>7.06</v>
      </c>
      <c r="E5189" s="19">
        <f>IFERROR(VLOOKUP(B5189,'Techno Systems'!B:D,3,0),"")</f>
        <v>7.06</v>
      </c>
      <c r="F5189" s="112">
        <f t="shared" si="559"/>
        <v>0</v>
      </c>
    </row>
    <row r="5190" spans="1:6" ht="12" customHeight="1">
      <c r="A5190" s="129"/>
      <c r="B5190" s="49" t="s">
        <v>1492</v>
      </c>
      <c r="C5190" s="18" t="s">
        <v>1725</v>
      </c>
      <c r="D5190" s="20">
        <v>7.06</v>
      </c>
      <c r="E5190" s="19">
        <f>IFERROR(VLOOKUP(B5190,'Techno Systems'!B:D,3,0),"")</f>
        <v>7.06</v>
      </c>
      <c r="F5190" s="112">
        <f t="shared" si="559"/>
        <v>0</v>
      </c>
    </row>
    <row r="5191" spans="1:6" ht="12" customHeight="1">
      <c r="A5191" s="129"/>
      <c r="B5191" s="49" t="s">
        <v>1493</v>
      </c>
      <c r="C5191" s="18" t="s">
        <v>6621</v>
      </c>
      <c r="D5191" s="20">
        <v>7.77</v>
      </c>
      <c r="E5191" s="19">
        <f>IFERROR(VLOOKUP(B5191,'Techno Systems'!B:D,3,0),"")</f>
        <v>7.77</v>
      </c>
      <c r="F5191" s="112">
        <f t="shared" si="559"/>
        <v>0</v>
      </c>
    </row>
    <row r="5192" spans="1:6" ht="12" customHeight="1">
      <c r="A5192" s="129"/>
      <c r="B5192" s="49" t="s">
        <v>1494</v>
      </c>
      <c r="C5192" s="18" t="s">
        <v>1726</v>
      </c>
      <c r="D5192" s="20">
        <v>7.06</v>
      </c>
      <c r="E5192" s="19">
        <f>IFERROR(VLOOKUP(B5192,'Techno Systems'!B:D,3,0),"")</f>
        <v>7.06</v>
      </c>
      <c r="F5192" s="112">
        <f t="shared" si="559"/>
        <v>0</v>
      </c>
    </row>
    <row r="5193" spans="1:6" ht="12" customHeight="1">
      <c r="A5193" s="129"/>
      <c r="B5193" s="49" t="s">
        <v>1495</v>
      </c>
      <c r="C5193" s="18" t="s">
        <v>2880</v>
      </c>
      <c r="D5193" s="20">
        <v>7.06</v>
      </c>
      <c r="E5193" s="19">
        <f>IFERROR(VLOOKUP(B5193,'Techno Systems'!B:D,3,0),"")</f>
        <v>7.06</v>
      </c>
      <c r="F5193" s="112">
        <f t="shared" si="559"/>
        <v>0</v>
      </c>
    </row>
    <row r="5194" spans="1:6" ht="12" customHeight="1">
      <c r="A5194" s="129"/>
      <c r="B5194" s="49" t="s">
        <v>1496</v>
      </c>
      <c r="C5194" s="18" t="s">
        <v>1727</v>
      </c>
      <c r="D5194" s="20">
        <v>7.6</v>
      </c>
      <c r="E5194" s="19">
        <f>IFERROR(VLOOKUP(B5194,'Techno Systems'!B:D,3,0),"")</f>
        <v>7.6</v>
      </c>
      <c r="F5194" s="112">
        <f t="shared" si="559"/>
        <v>0</v>
      </c>
    </row>
    <row r="5195" spans="1:6" ht="12" customHeight="1">
      <c r="A5195" s="129"/>
      <c r="B5195" s="49" t="s">
        <v>1497</v>
      </c>
      <c r="C5195" s="18" t="s">
        <v>6622</v>
      </c>
      <c r="D5195" s="20">
        <v>7.6</v>
      </c>
      <c r="E5195" s="19">
        <f>IFERROR(VLOOKUP(B5195,'Techno Systems'!B:D,3,0),"")</f>
        <v>7.6</v>
      </c>
      <c r="F5195" s="112">
        <f t="shared" si="559"/>
        <v>0</v>
      </c>
    </row>
    <row r="5196" spans="1:6" ht="12" customHeight="1">
      <c r="A5196" s="129"/>
      <c r="B5196" s="49" t="s">
        <v>1498</v>
      </c>
      <c r="C5196" s="18" t="s">
        <v>1728</v>
      </c>
      <c r="D5196" s="20">
        <v>7.6</v>
      </c>
      <c r="E5196" s="19">
        <f>IFERROR(VLOOKUP(B5196,'Techno Systems'!B:D,3,0),"")</f>
        <v>7.6</v>
      </c>
      <c r="F5196" s="112">
        <f t="shared" si="559"/>
        <v>0</v>
      </c>
    </row>
    <row r="5197" spans="1:6" ht="12" customHeight="1">
      <c r="A5197" s="129"/>
      <c r="B5197" s="49" t="s">
        <v>1499</v>
      </c>
      <c r="C5197" s="18" t="s">
        <v>1729</v>
      </c>
      <c r="D5197" s="20">
        <v>7.6</v>
      </c>
      <c r="E5197" s="19">
        <f>IFERROR(VLOOKUP(B5197,'Techno Systems'!B:D,3,0),"")</f>
        <v>7.6</v>
      </c>
      <c r="F5197" s="112">
        <f t="shared" si="559"/>
        <v>0</v>
      </c>
    </row>
    <row r="5198" spans="1:6" ht="12" customHeight="1">
      <c r="A5198" s="129"/>
      <c r="B5198" s="49" t="s">
        <v>1500</v>
      </c>
      <c r="C5198" s="18" t="s">
        <v>1730</v>
      </c>
      <c r="D5198" s="20">
        <v>7.6</v>
      </c>
      <c r="E5198" s="19">
        <f>IFERROR(VLOOKUP(B5198,'Techno Systems'!B:D,3,0),"")</f>
        <v>7.6</v>
      </c>
      <c r="F5198" s="112">
        <f t="shared" si="559"/>
        <v>0</v>
      </c>
    </row>
    <row r="5199" spans="1:6" ht="12" customHeight="1">
      <c r="A5199" s="129"/>
      <c r="B5199" s="49" t="s">
        <v>1501</v>
      </c>
      <c r="C5199" s="18" t="s">
        <v>6623</v>
      </c>
      <c r="D5199" s="20">
        <v>8.3699999999999992</v>
      </c>
      <c r="E5199" s="19">
        <f>IFERROR(VLOOKUP(B5199,'Techno Systems'!B:D,3,0),"")</f>
        <v>8.3699999999999992</v>
      </c>
      <c r="F5199" s="112">
        <f t="shared" si="559"/>
        <v>0</v>
      </c>
    </row>
    <row r="5200" spans="1:6" ht="12" customHeight="1">
      <c r="A5200" s="129"/>
      <c r="B5200" s="49" t="s">
        <v>1502</v>
      </c>
      <c r="C5200" s="18" t="s">
        <v>1731</v>
      </c>
      <c r="D5200" s="20">
        <v>7.6</v>
      </c>
      <c r="E5200" s="19">
        <f>IFERROR(VLOOKUP(B5200,'Techno Systems'!B:D,3,0),"")</f>
        <v>7.6</v>
      </c>
      <c r="F5200" s="112">
        <f t="shared" si="559"/>
        <v>0</v>
      </c>
    </row>
    <row r="5201" spans="1:6" ht="12" customHeight="1">
      <c r="A5201" s="129"/>
      <c r="B5201" s="49" t="s">
        <v>1503</v>
      </c>
      <c r="C5201" s="18" t="s">
        <v>2873</v>
      </c>
      <c r="D5201" s="20">
        <v>8.61</v>
      </c>
      <c r="E5201" s="19">
        <f>IFERROR(VLOOKUP(B5201,'Techno Systems'!B:D,3,0),"")</f>
        <v>8.61</v>
      </c>
      <c r="F5201" s="112">
        <f t="shared" si="559"/>
        <v>0</v>
      </c>
    </row>
    <row r="5202" spans="1:6" ht="12" customHeight="1">
      <c r="A5202" s="129"/>
      <c r="B5202" s="49" t="s">
        <v>1504</v>
      </c>
      <c r="C5202" s="18" t="s">
        <v>1732</v>
      </c>
      <c r="D5202" s="20">
        <v>9.4700000000000006</v>
      </c>
      <c r="E5202" s="19">
        <f>IFERROR(VLOOKUP(B5202,'Techno Systems'!B:D,3,0),"")</f>
        <v>9.4700000000000006</v>
      </c>
      <c r="F5202" s="112">
        <f t="shared" si="559"/>
        <v>0</v>
      </c>
    </row>
    <row r="5203" spans="1:6" ht="12" customHeight="1">
      <c r="A5203" s="129"/>
      <c r="B5203" s="49" t="s">
        <v>1505</v>
      </c>
      <c r="C5203" s="18" t="s">
        <v>6624</v>
      </c>
      <c r="D5203" s="20">
        <v>9.4700000000000006</v>
      </c>
      <c r="E5203" s="19">
        <f>IFERROR(VLOOKUP(B5203,'Techno Systems'!B:D,3,0),"")</f>
        <v>9.4700000000000006</v>
      </c>
      <c r="F5203" s="112">
        <f t="shared" si="559"/>
        <v>0</v>
      </c>
    </row>
    <row r="5204" spans="1:6" ht="12" customHeight="1">
      <c r="A5204" s="129"/>
      <c r="B5204" s="49" t="s">
        <v>1506</v>
      </c>
      <c r="C5204" s="18" t="s">
        <v>1733</v>
      </c>
      <c r="D5204" s="20">
        <v>9.4700000000000006</v>
      </c>
      <c r="E5204" s="19">
        <f>IFERROR(VLOOKUP(B5204,'Techno Systems'!B:D,3,0),"")</f>
        <v>9.4700000000000006</v>
      </c>
      <c r="F5204" s="112">
        <f t="shared" si="559"/>
        <v>0</v>
      </c>
    </row>
    <row r="5205" spans="1:6" ht="12" customHeight="1">
      <c r="A5205" s="129"/>
      <c r="B5205" s="49" t="s">
        <v>1507</v>
      </c>
      <c r="C5205" s="18" t="s">
        <v>1734</v>
      </c>
      <c r="D5205" s="20">
        <v>9.4700000000000006</v>
      </c>
      <c r="E5205" s="19">
        <f>IFERROR(VLOOKUP(B5205,'Techno Systems'!B:D,3,0),"")</f>
        <v>9.4700000000000006</v>
      </c>
      <c r="F5205" s="112">
        <f t="shared" si="559"/>
        <v>0</v>
      </c>
    </row>
    <row r="5206" spans="1:6" ht="12" customHeight="1">
      <c r="A5206" s="129"/>
      <c r="B5206" s="49" t="s">
        <v>1508</v>
      </c>
      <c r="C5206" s="18" t="s">
        <v>1735</v>
      </c>
      <c r="D5206" s="20">
        <v>9.4700000000000006</v>
      </c>
      <c r="E5206" s="19">
        <f>IFERROR(VLOOKUP(B5206,'Techno Systems'!B:D,3,0),"")</f>
        <v>9.4700000000000006</v>
      </c>
      <c r="F5206" s="112">
        <f t="shared" si="559"/>
        <v>0</v>
      </c>
    </row>
    <row r="5207" spans="1:6" ht="12" customHeight="1">
      <c r="A5207" s="129"/>
      <c r="B5207" s="49" t="s">
        <v>1509</v>
      </c>
      <c r="C5207" s="18" t="s">
        <v>6625</v>
      </c>
      <c r="D5207" s="20">
        <v>10.41</v>
      </c>
      <c r="E5207" s="19">
        <f>IFERROR(VLOOKUP(B5207,'Techno Systems'!B:D,3,0),"")</f>
        <v>10.41</v>
      </c>
      <c r="F5207" s="112">
        <f t="shared" si="559"/>
        <v>0</v>
      </c>
    </row>
    <row r="5208" spans="1:6" ht="12" customHeight="1">
      <c r="A5208" s="129"/>
      <c r="B5208" s="49" t="s">
        <v>1510</v>
      </c>
      <c r="C5208" s="18" t="s">
        <v>1736</v>
      </c>
      <c r="D5208" s="20">
        <v>9.4700000000000006</v>
      </c>
      <c r="E5208" s="19">
        <f>IFERROR(VLOOKUP(B5208,'Techno Systems'!B:D,3,0),"")</f>
        <v>9.4700000000000006</v>
      </c>
      <c r="F5208" s="112">
        <f t="shared" si="559"/>
        <v>0</v>
      </c>
    </row>
    <row r="5209" spans="1:6" ht="12" customHeight="1">
      <c r="A5209" s="129"/>
      <c r="B5209" s="49" t="s">
        <v>1511</v>
      </c>
      <c r="C5209" s="18" t="s">
        <v>2872</v>
      </c>
      <c r="D5209" s="20">
        <v>9.8800000000000008</v>
      </c>
      <c r="E5209" s="19">
        <f>IFERROR(VLOOKUP(B5209,'Techno Systems'!B:D,3,0),"")</f>
        <v>9.8800000000000008</v>
      </c>
      <c r="F5209" s="112">
        <f t="shared" si="559"/>
        <v>0</v>
      </c>
    </row>
    <row r="5210" spans="1:6" ht="12" customHeight="1">
      <c r="A5210" s="129"/>
      <c r="B5210" s="49" t="s">
        <v>1512</v>
      </c>
      <c r="C5210" s="18" t="s">
        <v>1737</v>
      </c>
      <c r="D5210" s="20">
        <v>10.86</v>
      </c>
      <c r="E5210" s="19">
        <f>IFERROR(VLOOKUP(B5210,'Techno Systems'!B:D,3,0),"")</f>
        <v>10.86</v>
      </c>
      <c r="F5210" s="112">
        <f t="shared" si="559"/>
        <v>0</v>
      </c>
    </row>
    <row r="5211" spans="1:6" ht="12" customHeight="1">
      <c r="A5211" s="129"/>
      <c r="B5211" s="49" t="s">
        <v>1513</v>
      </c>
      <c r="C5211" s="18" t="s">
        <v>6626</v>
      </c>
      <c r="D5211" s="20">
        <v>10.86</v>
      </c>
      <c r="E5211" s="19">
        <f>IFERROR(VLOOKUP(B5211,'Techno Systems'!B:D,3,0),"")</f>
        <v>10.86</v>
      </c>
      <c r="F5211" s="112">
        <f t="shared" si="559"/>
        <v>0</v>
      </c>
    </row>
    <row r="5212" spans="1:6" ht="12" customHeight="1">
      <c r="A5212" s="129"/>
      <c r="B5212" s="49" t="s">
        <v>1514</v>
      </c>
      <c r="C5212" s="18" t="s">
        <v>1738</v>
      </c>
      <c r="D5212" s="20">
        <v>10.86</v>
      </c>
      <c r="E5212" s="19">
        <f>IFERROR(VLOOKUP(B5212,'Techno Systems'!B:D,3,0),"")</f>
        <v>10.86</v>
      </c>
      <c r="F5212" s="112">
        <f t="shared" si="559"/>
        <v>0</v>
      </c>
    </row>
    <row r="5213" spans="1:6" ht="12" customHeight="1">
      <c r="A5213" s="129"/>
      <c r="B5213" s="49" t="s">
        <v>1515</v>
      </c>
      <c r="C5213" s="18" t="s">
        <v>1739</v>
      </c>
      <c r="D5213" s="20">
        <v>10.86</v>
      </c>
      <c r="E5213" s="19">
        <f>IFERROR(VLOOKUP(B5213,'Techno Systems'!B:D,3,0),"")</f>
        <v>10.86</v>
      </c>
      <c r="F5213" s="112">
        <f t="shared" si="559"/>
        <v>0</v>
      </c>
    </row>
    <row r="5214" spans="1:6" ht="12" customHeight="1">
      <c r="A5214" s="129"/>
      <c r="B5214" s="49" t="s">
        <v>1516</v>
      </c>
      <c r="C5214" s="18" t="s">
        <v>1740</v>
      </c>
      <c r="D5214" s="20">
        <v>10.86</v>
      </c>
      <c r="E5214" s="19">
        <f>IFERROR(VLOOKUP(B5214,'Techno Systems'!B:D,3,0),"")</f>
        <v>10.86</v>
      </c>
      <c r="F5214" s="112">
        <f t="shared" si="559"/>
        <v>0</v>
      </c>
    </row>
    <row r="5215" spans="1:6" ht="12" customHeight="1">
      <c r="A5215" s="129"/>
      <c r="B5215" s="49" t="s">
        <v>1517</v>
      </c>
      <c r="C5215" s="18" t="s">
        <v>6627</v>
      </c>
      <c r="D5215" s="20">
        <v>10.86</v>
      </c>
      <c r="E5215" s="19">
        <f>IFERROR(VLOOKUP(B5215,'Techno Systems'!B:D,3,0),"")</f>
        <v>10.86</v>
      </c>
      <c r="F5215" s="112">
        <f t="shared" si="559"/>
        <v>0</v>
      </c>
    </row>
    <row r="5216" spans="1:6" ht="12" customHeight="1">
      <c r="A5216" s="129"/>
      <c r="B5216" s="49" t="s">
        <v>1518</v>
      </c>
      <c r="C5216" s="18" t="s">
        <v>1741</v>
      </c>
      <c r="D5216" s="20">
        <v>10.86</v>
      </c>
      <c r="E5216" s="19">
        <f>IFERROR(VLOOKUP(B5216,'Techno Systems'!B:D,3,0),"")</f>
        <v>10.86</v>
      </c>
      <c r="F5216" s="112">
        <f t="shared" si="559"/>
        <v>0</v>
      </c>
    </row>
    <row r="5217" spans="1:6" ht="12" customHeight="1">
      <c r="A5217" s="129"/>
      <c r="B5217" s="49" t="s">
        <v>1519</v>
      </c>
      <c r="C5217" s="18" t="s">
        <v>2859</v>
      </c>
      <c r="D5217" s="20">
        <v>12.43</v>
      </c>
      <c r="E5217" s="19">
        <f>IFERROR(VLOOKUP(B5217,'Techno Systems'!B:D,3,0),"")</f>
        <v>12.43</v>
      </c>
      <c r="F5217" s="112">
        <f t="shared" si="559"/>
        <v>0</v>
      </c>
    </row>
    <row r="5218" spans="1:6" ht="12" customHeight="1">
      <c r="A5218" s="129"/>
      <c r="B5218" s="49" t="s">
        <v>1520</v>
      </c>
      <c r="C5218" s="18" t="s">
        <v>1742</v>
      </c>
      <c r="D5218" s="20">
        <v>13.69</v>
      </c>
      <c r="E5218" s="19">
        <f>IFERROR(VLOOKUP(B5218,'Techno Systems'!B:D,3,0),"")</f>
        <v>13.69</v>
      </c>
      <c r="F5218" s="112">
        <f t="shared" si="559"/>
        <v>0</v>
      </c>
    </row>
    <row r="5219" spans="1:6" ht="12" customHeight="1">
      <c r="A5219" s="129"/>
      <c r="B5219" s="49" t="s">
        <v>1521</v>
      </c>
      <c r="C5219" s="18" t="s">
        <v>6628</v>
      </c>
      <c r="D5219" s="20">
        <v>13.69</v>
      </c>
      <c r="E5219" s="19">
        <f>IFERROR(VLOOKUP(B5219,'Techno Systems'!B:D,3,0),"")</f>
        <v>13.69</v>
      </c>
      <c r="F5219" s="112">
        <f t="shared" si="559"/>
        <v>0</v>
      </c>
    </row>
    <row r="5220" spans="1:6" ht="12" customHeight="1">
      <c r="A5220" s="129"/>
      <c r="B5220" s="49" t="s">
        <v>1522</v>
      </c>
      <c r="C5220" s="18" t="s">
        <v>1743</v>
      </c>
      <c r="D5220" s="20">
        <v>13.69</v>
      </c>
      <c r="E5220" s="19">
        <f>IFERROR(VLOOKUP(B5220,'Techno Systems'!B:D,3,0),"")</f>
        <v>13.69</v>
      </c>
      <c r="F5220" s="112">
        <f t="shared" si="559"/>
        <v>0</v>
      </c>
    </row>
    <row r="5221" spans="1:6" ht="12" customHeight="1">
      <c r="A5221" s="129"/>
      <c r="B5221" s="49" t="s">
        <v>1523</v>
      </c>
      <c r="C5221" s="18" t="s">
        <v>1744</v>
      </c>
      <c r="D5221" s="20">
        <v>13.69</v>
      </c>
      <c r="E5221" s="19">
        <f>IFERROR(VLOOKUP(B5221,'Techno Systems'!B:D,3,0),"")</f>
        <v>13.69</v>
      </c>
      <c r="F5221" s="112">
        <f t="shared" si="559"/>
        <v>0</v>
      </c>
    </row>
    <row r="5222" spans="1:6" ht="12" customHeight="1">
      <c r="A5222" s="129"/>
      <c r="B5222" s="49" t="s">
        <v>1524</v>
      </c>
      <c r="C5222" s="18" t="s">
        <v>1745</v>
      </c>
      <c r="D5222" s="20">
        <v>13.69</v>
      </c>
      <c r="E5222" s="19">
        <f>IFERROR(VLOOKUP(B5222,'Techno Systems'!B:D,3,0),"")</f>
        <v>13.69</v>
      </c>
      <c r="F5222" s="112">
        <f t="shared" si="559"/>
        <v>0</v>
      </c>
    </row>
    <row r="5223" spans="1:6" ht="12" customHeight="1">
      <c r="A5223" s="129"/>
      <c r="B5223" s="49" t="s">
        <v>1525</v>
      </c>
      <c r="C5223" s="18" t="s">
        <v>6629</v>
      </c>
      <c r="D5223" s="20">
        <v>15.05</v>
      </c>
      <c r="E5223" s="19">
        <f>IFERROR(VLOOKUP(B5223,'Techno Systems'!B:D,3,0),"")</f>
        <v>15.05</v>
      </c>
      <c r="F5223" s="112">
        <f t="shared" si="559"/>
        <v>0</v>
      </c>
    </row>
    <row r="5224" spans="1:6" ht="12" customHeight="1">
      <c r="A5224" s="129"/>
      <c r="B5224" s="49" t="s">
        <v>1526</v>
      </c>
      <c r="C5224" s="18" t="s">
        <v>1746</v>
      </c>
      <c r="D5224" s="20">
        <v>13.69</v>
      </c>
      <c r="E5224" s="19">
        <f>IFERROR(VLOOKUP(B5224,'Techno Systems'!B:D,3,0),"")</f>
        <v>13.69</v>
      </c>
      <c r="F5224" s="112">
        <f t="shared" si="559"/>
        <v>0</v>
      </c>
    </row>
    <row r="5225" spans="1:6" ht="12" customHeight="1">
      <c r="A5225" s="129"/>
      <c r="B5225" s="49" t="s">
        <v>1527</v>
      </c>
      <c r="C5225" s="18" t="s">
        <v>3139</v>
      </c>
      <c r="D5225" s="20">
        <v>14.24</v>
      </c>
      <c r="E5225" s="19">
        <f>IFERROR(VLOOKUP(B5225,'Techno Systems'!B:D,3,0),"")</f>
        <v>14.24</v>
      </c>
      <c r="F5225" s="112">
        <f t="shared" si="559"/>
        <v>0</v>
      </c>
    </row>
    <row r="5226" spans="1:6" ht="12" customHeight="1">
      <c r="A5226" s="129"/>
      <c r="B5226" s="49" t="s">
        <v>1528</v>
      </c>
      <c r="C5226" s="18" t="s">
        <v>1747</v>
      </c>
      <c r="D5226" s="20">
        <v>15.64</v>
      </c>
      <c r="E5226" s="19">
        <f>IFERROR(VLOOKUP(B5226,'Techno Systems'!B:D,3,0),"")</f>
        <v>15.64</v>
      </c>
      <c r="F5226" s="112">
        <f t="shared" si="559"/>
        <v>0</v>
      </c>
    </row>
    <row r="5227" spans="1:6" ht="12" customHeight="1">
      <c r="A5227" s="129"/>
      <c r="B5227" s="49" t="s">
        <v>1529</v>
      </c>
      <c r="C5227" s="18" t="s">
        <v>6630</v>
      </c>
      <c r="D5227" s="20">
        <v>15.64</v>
      </c>
      <c r="E5227" s="19">
        <f>IFERROR(VLOOKUP(B5227,'Techno Systems'!B:D,3,0),"")</f>
        <v>15.64</v>
      </c>
      <c r="F5227" s="112">
        <f t="shared" si="559"/>
        <v>0</v>
      </c>
    </row>
    <row r="5228" spans="1:6" ht="12" customHeight="1">
      <c r="A5228" s="129"/>
      <c r="B5228" s="49" t="s">
        <v>1530</v>
      </c>
      <c r="C5228" s="18" t="s">
        <v>1748</v>
      </c>
      <c r="D5228" s="20">
        <v>15.64</v>
      </c>
      <c r="E5228" s="19">
        <f>IFERROR(VLOOKUP(B5228,'Techno Systems'!B:D,3,0),"")</f>
        <v>15.64</v>
      </c>
      <c r="F5228" s="112">
        <f t="shared" si="559"/>
        <v>0</v>
      </c>
    </row>
    <row r="5229" spans="1:6" ht="12" customHeight="1">
      <c r="A5229" s="129"/>
      <c r="B5229" s="49" t="s">
        <v>1531</v>
      </c>
      <c r="C5229" s="18" t="s">
        <v>1749</v>
      </c>
      <c r="D5229" s="20">
        <v>15.64</v>
      </c>
      <c r="E5229" s="19">
        <f>IFERROR(VLOOKUP(B5229,'Techno Systems'!B:D,3,0),"")</f>
        <v>15.64</v>
      </c>
      <c r="F5229" s="112">
        <f t="shared" si="559"/>
        <v>0</v>
      </c>
    </row>
    <row r="5230" spans="1:6" ht="12" customHeight="1">
      <c r="A5230" s="129"/>
      <c r="B5230" s="49" t="s">
        <v>1532</v>
      </c>
      <c r="C5230" s="18" t="s">
        <v>1750</v>
      </c>
      <c r="D5230" s="20">
        <v>15.64</v>
      </c>
      <c r="E5230" s="19">
        <f>IFERROR(VLOOKUP(B5230,'Techno Systems'!B:D,3,0),"")</f>
        <v>15.64</v>
      </c>
      <c r="F5230" s="112">
        <f t="shared" si="559"/>
        <v>0</v>
      </c>
    </row>
    <row r="5231" spans="1:6" ht="12" customHeight="1">
      <c r="A5231" s="129"/>
      <c r="B5231" s="49" t="s">
        <v>1533</v>
      </c>
      <c r="C5231" s="18" t="s">
        <v>6631</v>
      </c>
      <c r="D5231" s="20">
        <v>17.21</v>
      </c>
      <c r="E5231" s="19">
        <f>IFERROR(VLOOKUP(B5231,'Techno Systems'!B:D,3,0),"")</f>
        <v>17.21</v>
      </c>
      <c r="F5231" s="112">
        <f t="shared" si="559"/>
        <v>0</v>
      </c>
    </row>
    <row r="5232" spans="1:6" ht="12" customHeight="1">
      <c r="A5232" s="129"/>
      <c r="B5232" s="49" t="s">
        <v>1534</v>
      </c>
      <c r="C5232" s="18" t="s">
        <v>1751</v>
      </c>
      <c r="D5232" s="20">
        <v>15.64</v>
      </c>
      <c r="E5232" s="19">
        <f>IFERROR(VLOOKUP(B5232,'Techno Systems'!B:D,3,0),"")</f>
        <v>15.64</v>
      </c>
      <c r="F5232" s="112">
        <f t="shared" si="559"/>
        <v>0</v>
      </c>
    </row>
    <row r="5233" spans="1:6" ht="12" customHeight="1">
      <c r="A5233" s="129"/>
      <c r="B5233" s="49" t="s">
        <v>1535</v>
      </c>
      <c r="C5233" s="18" t="s">
        <v>2940</v>
      </c>
      <c r="D5233" s="20">
        <v>16.5</v>
      </c>
      <c r="E5233" s="19">
        <f>IFERROR(VLOOKUP(B5233,'Techno Systems'!B:D,3,0),"")</f>
        <v>16.5</v>
      </c>
      <c r="F5233" s="112">
        <f t="shared" si="559"/>
        <v>0</v>
      </c>
    </row>
    <row r="5234" spans="1:6" ht="12" customHeight="1">
      <c r="A5234" s="129"/>
      <c r="B5234" s="49" t="s">
        <v>1536</v>
      </c>
      <c r="C5234" s="18" t="s">
        <v>1752</v>
      </c>
      <c r="D5234" s="20">
        <v>18.21</v>
      </c>
      <c r="E5234" s="19">
        <f>IFERROR(VLOOKUP(B5234,'Techno Systems'!B:D,3,0),"")</f>
        <v>18.21</v>
      </c>
      <c r="F5234" s="112">
        <f t="shared" si="559"/>
        <v>0</v>
      </c>
    </row>
    <row r="5235" spans="1:6" ht="12" customHeight="1">
      <c r="A5235" s="129"/>
      <c r="B5235" s="49" t="s">
        <v>1537</v>
      </c>
      <c r="C5235" s="18" t="s">
        <v>6632</v>
      </c>
      <c r="D5235" s="20">
        <v>18.21</v>
      </c>
      <c r="E5235" s="19">
        <f>IFERROR(VLOOKUP(B5235,'Techno Systems'!B:D,3,0),"")</f>
        <v>18.21</v>
      </c>
      <c r="F5235" s="112">
        <f t="shared" si="559"/>
        <v>0</v>
      </c>
    </row>
    <row r="5236" spans="1:6" ht="12" customHeight="1">
      <c r="A5236" s="129"/>
      <c r="B5236" s="49" t="s">
        <v>1538</v>
      </c>
      <c r="C5236" s="18" t="s">
        <v>1753</v>
      </c>
      <c r="D5236" s="20">
        <v>18.21</v>
      </c>
      <c r="E5236" s="19">
        <f>IFERROR(VLOOKUP(B5236,'Techno Systems'!B:D,3,0),"")</f>
        <v>18.21</v>
      </c>
      <c r="F5236" s="112">
        <f t="shared" si="559"/>
        <v>0</v>
      </c>
    </row>
    <row r="5237" spans="1:6" ht="12" customHeight="1">
      <c r="A5237" s="129"/>
      <c r="B5237" s="49" t="s">
        <v>1539</v>
      </c>
      <c r="C5237" s="18" t="s">
        <v>1754</v>
      </c>
      <c r="D5237" s="20">
        <v>18.21</v>
      </c>
      <c r="E5237" s="19">
        <f>IFERROR(VLOOKUP(B5237,'Techno Systems'!B:D,3,0),"")</f>
        <v>18.21</v>
      </c>
      <c r="F5237" s="112">
        <f t="shared" si="559"/>
        <v>0</v>
      </c>
    </row>
    <row r="5238" spans="1:6" ht="12" customHeight="1">
      <c r="A5238" s="129"/>
      <c r="B5238" s="49" t="s">
        <v>1540</v>
      </c>
      <c r="C5238" s="18" t="s">
        <v>1755</v>
      </c>
      <c r="D5238" s="20">
        <v>18.21</v>
      </c>
      <c r="E5238" s="19">
        <f>IFERROR(VLOOKUP(B5238,'Techno Systems'!B:D,3,0),"")</f>
        <v>18.21</v>
      </c>
      <c r="F5238" s="112">
        <f t="shared" si="559"/>
        <v>0</v>
      </c>
    </row>
    <row r="5239" spans="1:6" ht="12" customHeight="1">
      <c r="A5239" s="129"/>
      <c r="B5239" s="49" t="s">
        <v>1541</v>
      </c>
      <c r="C5239" s="18" t="s">
        <v>6633</v>
      </c>
      <c r="D5239" s="20">
        <v>20.03</v>
      </c>
      <c r="E5239" s="19">
        <f>IFERROR(VLOOKUP(B5239,'Techno Systems'!B:D,3,0),"")</f>
        <v>20.03</v>
      </c>
      <c r="F5239" s="112">
        <f t="shared" si="559"/>
        <v>0</v>
      </c>
    </row>
    <row r="5240" spans="1:6" ht="12" customHeight="1">
      <c r="A5240" s="129"/>
      <c r="B5240" s="49" t="s">
        <v>1542</v>
      </c>
      <c r="C5240" s="18" t="s">
        <v>1756</v>
      </c>
      <c r="D5240" s="20">
        <v>18.21</v>
      </c>
      <c r="E5240" s="19">
        <f>IFERROR(VLOOKUP(B5240,'Techno Systems'!B:D,3,0),"")</f>
        <v>18.21</v>
      </c>
      <c r="F5240" s="112">
        <f t="shared" si="559"/>
        <v>0</v>
      </c>
    </row>
    <row r="5241" spans="1:6" ht="12" customHeight="1">
      <c r="A5241" s="129"/>
      <c r="B5241" s="49" t="s">
        <v>1543</v>
      </c>
      <c r="C5241" s="18" t="s">
        <v>3239</v>
      </c>
      <c r="D5241" s="20">
        <v>24.12</v>
      </c>
      <c r="E5241" s="19">
        <f>IFERROR(VLOOKUP(B5241,'Techno Systems'!B:D,3,0),"")</f>
        <v>24.12</v>
      </c>
      <c r="F5241" s="112">
        <f t="shared" ref="F5241:F5304" si="560">IFERROR(E5241/D5241-1,0)</f>
        <v>0</v>
      </c>
    </row>
    <row r="5242" spans="1:6" ht="12" customHeight="1">
      <c r="A5242" s="129"/>
      <c r="B5242" s="49" t="s">
        <v>1544</v>
      </c>
      <c r="C5242" s="18" t="s">
        <v>1757</v>
      </c>
      <c r="D5242" s="20">
        <v>26.64</v>
      </c>
      <c r="E5242" s="19">
        <f>IFERROR(VLOOKUP(B5242,'Techno Systems'!B:D,3,0),"")</f>
        <v>26.64</v>
      </c>
      <c r="F5242" s="112">
        <f t="shared" si="560"/>
        <v>0</v>
      </c>
    </row>
    <row r="5243" spans="1:6" ht="12" customHeight="1">
      <c r="A5243" s="129"/>
      <c r="B5243" s="49" t="s">
        <v>1545</v>
      </c>
      <c r="C5243" s="18" t="s">
        <v>6634</v>
      </c>
      <c r="D5243" s="20">
        <v>26.62</v>
      </c>
      <c r="E5243" s="19">
        <f>IFERROR(VLOOKUP(B5243,'Techno Systems'!B:D,3,0),"")</f>
        <v>26.62</v>
      </c>
      <c r="F5243" s="112">
        <f t="shared" si="560"/>
        <v>0</v>
      </c>
    </row>
    <row r="5244" spans="1:6" ht="12" customHeight="1">
      <c r="A5244" s="129"/>
      <c r="B5244" s="49" t="s">
        <v>1546</v>
      </c>
      <c r="C5244" s="18" t="s">
        <v>1758</v>
      </c>
      <c r="D5244" s="20">
        <v>26.64</v>
      </c>
      <c r="E5244" s="19">
        <f>IFERROR(VLOOKUP(B5244,'Techno Systems'!B:D,3,0),"")</f>
        <v>26.64</v>
      </c>
      <c r="F5244" s="112">
        <f t="shared" si="560"/>
        <v>0</v>
      </c>
    </row>
    <row r="5245" spans="1:6" ht="12" customHeight="1">
      <c r="A5245" s="129"/>
      <c r="B5245" s="49" t="s">
        <v>1547</v>
      </c>
      <c r="C5245" s="18" t="s">
        <v>1759</v>
      </c>
      <c r="D5245" s="20">
        <v>26.64</v>
      </c>
      <c r="E5245" s="19">
        <f>IFERROR(VLOOKUP(B5245,'Techno Systems'!B:D,3,0),"")</f>
        <v>26.64</v>
      </c>
      <c r="F5245" s="112">
        <f t="shared" si="560"/>
        <v>0</v>
      </c>
    </row>
    <row r="5246" spans="1:6" ht="12" customHeight="1">
      <c r="A5246" s="129"/>
      <c r="B5246" s="49" t="s">
        <v>1548</v>
      </c>
      <c r="C5246" s="18" t="s">
        <v>1760</v>
      </c>
      <c r="D5246" s="20">
        <v>26.64</v>
      </c>
      <c r="E5246" s="19">
        <f>IFERROR(VLOOKUP(B5246,'Techno Systems'!B:D,3,0),"")</f>
        <v>26.64</v>
      </c>
      <c r="F5246" s="112">
        <f t="shared" si="560"/>
        <v>0</v>
      </c>
    </row>
    <row r="5247" spans="1:6" ht="12" customHeight="1">
      <c r="A5247" s="129"/>
      <c r="B5247" s="49" t="s">
        <v>1549</v>
      </c>
      <c r="C5247" s="18" t="s">
        <v>6635</v>
      </c>
      <c r="D5247" s="20">
        <v>29.29</v>
      </c>
      <c r="E5247" s="19">
        <f>IFERROR(VLOOKUP(B5247,'Techno Systems'!B:D,3,0),"")</f>
        <v>29.29</v>
      </c>
      <c r="F5247" s="112">
        <f t="shared" si="560"/>
        <v>0</v>
      </c>
    </row>
    <row r="5248" spans="1:6" ht="12" customHeight="1">
      <c r="A5248" s="129"/>
      <c r="B5248" s="49" t="s">
        <v>1550</v>
      </c>
      <c r="C5248" s="18" t="s">
        <v>1761</v>
      </c>
      <c r="D5248" s="20">
        <v>26.62</v>
      </c>
      <c r="E5248" s="19">
        <f>IFERROR(VLOOKUP(B5248,'Techno Systems'!B:D,3,0),"")</f>
        <v>26.62</v>
      </c>
      <c r="F5248" s="112">
        <f t="shared" si="560"/>
        <v>0</v>
      </c>
    </row>
    <row r="5249" spans="1:6" ht="12" customHeight="1">
      <c r="A5249" s="129"/>
      <c r="B5249" s="49" t="s">
        <v>1551</v>
      </c>
      <c r="C5249" s="18" t="s">
        <v>2976</v>
      </c>
      <c r="D5249" s="20">
        <v>27.23</v>
      </c>
      <c r="E5249" s="19">
        <f>IFERROR(VLOOKUP(B5249,'Techno Systems'!B:D,3,0),"")</f>
        <v>27.23</v>
      </c>
      <c r="F5249" s="112">
        <f t="shared" si="560"/>
        <v>0</v>
      </c>
    </row>
    <row r="5250" spans="1:6" ht="12" customHeight="1">
      <c r="A5250" s="129"/>
      <c r="B5250" s="49" t="s">
        <v>1552</v>
      </c>
      <c r="C5250" s="18" t="s">
        <v>1762</v>
      </c>
      <c r="D5250" s="20">
        <v>29.89</v>
      </c>
      <c r="E5250" s="19">
        <f>IFERROR(VLOOKUP(B5250,'Techno Systems'!B:D,3,0),"")</f>
        <v>29.89</v>
      </c>
      <c r="F5250" s="112">
        <f t="shared" si="560"/>
        <v>0</v>
      </c>
    </row>
    <row r="5251" spans="1:6" ht="12" customHeight="1">
      <c r="A5251" s="129"/>
      <c r="B5251" s="49" t="s">
        <v>1553</v>
      </c>
      <c r="C5251" s="18" t="s">
        <v>6636</v>
      </c>
      <c r="D5251" s="20">
        <v>29.89</v>
      </c>
      <c r="E5251" s="19">
        <f>IFERROR(VLOOKUP(B5251,'Techno Systems'!B:D,3,0),"")</f>
        <v>29.89</v>
      </c>
      <c r="F5251" s="112">
        <f t="shared" si="560"/>
        <v>0</v>
      </c>
    </row>
    <row r="5252" spans="1:6" ht="12" customHeight="1">
      <c r="A5252" s="129"/>
      <c r="B5252" s="49" t="s">
        <v>1554</v>
      </c>
      <c r="C5252" s="18" t="s">
        <v>1763</v>
      </c>
      <c r="D5252" s="20">
        <v>29.89</v>
      </c>
      <c r="E5252" s="19">
        <f>IFERROR(VLOOKUP(B5252,'Techno Systems'!B:D,3,0),"")</f>
        <v>29.89</v>
      </c>
      <c r="F5252" s="112">
        <f t="shared" si="560"/>
        <v>0</v>
      </c>
    </row>
    <row r="5253" spans="1:6" ht="12" customHeight="1">
      <c r="A5253" s="129"/>
      <c r="B5253" s="49" t="s">
        <v>1555</v>
      </c>
      <c r="C5253" s="18" t="s">
        <v>1764</v>
      </c>
      <c r="D5253" s="20">
        <v>29.89</v>
      </c>
      <c r="E5253" s="19">
        <f>IFERROR(VLOOKUP(B5253,'Techno Systems'!B:D,3,0),"")</f>
        <v>29.89</v>
      </c>
      <c r="F5253" s="112">
        <f t="shared" si="560"/>
        <v>0</v>
      </c>
    </row>
    <row r="5254" spans="1:6" ht="12" customHeight="1">
      <c r="A5254" s="129"/>
      <c r="B5254" s="49" t="s">
        <v>1556</v>
      </c>
      <c r="C5254" s="18" t="s">
        <v>1765</v>
      </c>
      <c r="D5254" s="20">
        <v>29.89</v>
      </c>
      <c r="E5254" s="19">
        <f>IFERROR(VLOOKUP(B5254,'Techno Systems'!B:D,3,0),"")</f>
        <v>29.89</v>
      </c>
      <c r="F5254" s="112">
        <f t="shared" si="560"/>
        <v>0</v>
      </c>
    </row>
    <row r="5255" spans="1:6" ht="12" customHeight="1">
      <c r="A5255" s="129"/>
      <c r="B5255" s="49" t="s">
        <v>1557</v>
      </c>
      <c r="C5255" s="18" t="s">
        <v>6637</v>
      </c>
      <c r="D5255" s="20">
        <v>32.869999999999997</v>
      </c>
      <c r="E5255" s="19">
        <f>IFERROR(VLOOKUP(B5255,'Techno Systems'!B:D,3,0),"")</f>
        <v>32.869999999999997</v>
      </c>
      <c r="F5255" s="112">
        <f t="shared" si="560"/>
        <v>0</v>
      </c>
    </row>
    <row r="5256" spans="1:6" ht="12" customHeight="1">
      <c r="A5256" s="129"/>
      <c r="B5256" s="49" t="s">
        <v>1558</v>
      </c>
      <c r="C5256" s="18" t="s">
        <v>1766</v>
      </c>
      <c r="D5256" s="20">
        <v>29.89</v>
      </c>
      <c r="E5256" s="19">
        <f>IFERROR(VLOOKUP(B5256,'Techno Systems'!B:D,3,0),"")</f>
        <v>29.89</v>
      </c>
      <c r="F5256" s="112">
        <f t="shared" si="560"/>
        <v>0</v>
      </c>
    </row>
    <row r="5257" spans="1:6" ht="12" customHeight="1">
      <c r="A5257" s="129"/>
      <c r="B5257" s="49" t="s">
        <v>1559</v>
      </c>
      <c r="C5257" s="18" t="s">
        <v>3251</v>
      </c>
      <c r="D5257" s="20">
        <v>32.89</v>
      </c>
      <c r="E5257" s="19">
        <f>IFERROR(VLOOKUP(B5257,'Techno Systems'!B:D,3,0),"")</f>
        <v>32.89</v>
      </c>
      <c r="F5257" s="112">
        <f t="shared" si="560"/>
        <v>0</v>
      </c>
    </row>
    <row r="5258" spans="1:6" ht="12" customHeight="1">
      <c r="A5258" s="129"/>
      <c r="B5258" s="49" t="s">
        <v>1560</v>
      </c>
      <c r="C5258" s="18" t="s">
        <v>1767</v>
      </c>
      <c r="D5258" s="20">
        <v>34.520000000000003</v>
      </c>
      <c r="E5258" s="19">
        <f>IFERROR(VLOOKUP(B5258,'Techno Systems'!B:D,3,0),"")</f>
        <v>34.520000000000003</v>
      </c>
      <c r="F5258" s="112">
        <f t="shared" si="560"/>
        <v>0</v>
      </c>
    </row>
    <row r="5259" spans="1:6" ht="12" customHeight="1">
      <c r="A5259" s="129"/>
      <c r="B5259" s="49" t="s">
        <v>1561</v>
      </c>
      <c r="C5259" s="18" t="s">
        <v>6638</v>
      </c>
      <c r="D5259" s="20">
        <v>34.520000000000003</v>
      </c>
      <c r="E5259" s="19">
        <f>IFERROR(VLOOKUP(B5259,'Techno Systems'!B:D,3,0),"")</f>
        <v>34.520000000000003</v>
      </c>
      <c r="F5259" s="112">
        <f t="shared" si="560"/>
        <v>0</v>
      </c>
    </row>
    <row r="5260" spans="1:6" ht="12" customHeight="1">
      <c r="A5260" s="129"/>
      <c r="B5260" s="49" t="s">
        <v>1562</v>
      </c>
      <c r="C5260" s="18" t="s">
        <v>1768</v>
      </c>
      <c r="D5260" s="20">
        <v>34.520000000000003</v>
      </c>
      <c r="E5260" s="19">
        <f>IFERROR(VLOOKUP(B5260,'Techno Systems'!B:D,3,0),"")</f>
        <v>34.520000000000003</v>
      </c>
      <c r="F5260" s="112">
        <f t="shared" si="560"/>
        <v>0</v>
      </c>
    </row>
    <row r="5261" spans="1:6" ht="12" customHeight="1">
      <c r="A5261" s="129"/>
      <c r="B5261" s="49" t="s">
        <v>1563</v>
      </c>
      <c r="C5261" s="18" t="s">
        <v>1769</v>
      </c>
      <c r="D5261" s="20">
        <v>34.520000000000003</v>
      </c>
      <c r="E5261" s="19">
        <f>IFERROR(VLOOKUP(B5261,'Techno Systems'!B:D,3,0),"")</f>
        <v>34.520000000000003</v>
      </c>
      <c r="F5261" s="112">
        <f t="shared" si="560"/>
        <v>0</v>
      </c>
    </row>
    <row r="5262" spans="1:6" ht="12" customHeight="1">
      <c r="A5262" s="129"/>
      <c r="B5262" s="49" t="s">
        <v>1564</v>
      </c>
      <c r="C5262" s="18" t="s">
        <v>1770</v>
      </c>
      <c r="D5262" s="20">
        <v>34.520000000000003</v>
      </c>
      <c r="E5262" s="19">
        <f>IFERROR(VLOOKUP(B5262,'Techno Systems'!B:D,3,0),"")</f>
        <v>34.520000000000003</v>
      </c>
      <c r="F5262" s="112">
        <f t="shared" si="560"/>
        <v>0</v>
      </c>
    </row>
    <row r="5263" spans="1:6" ht="12" customHeight="1">
      <c r="A5263" s="129"/>
      <c r="B5263" s="49" t="s">
        <v>1565</v>
      </c>
      <c r="C5263" s="18" t="s">
        <v>6639</v>
      </c>
      <c r="D5263" s="20">
        <v>37.97</v>
      </c>
      <c r="E5263" s="19">
        <f>IFERROR(VLOOKUP(B5263,'Techno Systems'!B:D,3,0),"")</f>
        <v>37.97</v>
      </c>
      <c r="F5263" s="112">
        <f t="shared" si="560"/>
        <v>0</v>
      </c>
    </row>
    <row r="5264" spans="1:6" ht="12" customHeight="1">
      <c r="A5264" s="129"/>
      <c r="B5264" s="49" t="s">
        <v>1566</v>
      </c>
      <c r="C5264" s="18" t="s">
        <v>1771</v>
      </c>
      <c r="D5264" s="20">
        <v>34.520000000000003</v>
      </c>
      <c r="E5264" s="19">
        <f>IFERROR(VLOOKUP(B5264,'Techno Systems'!B:D,3,0),"")</f>
        <v>34.520000000000003</v>
      </c>
      <c r="F5264" s="112">
        <f t="shared" si="560"/>
        <v>0</v>
      </c>
    </row>
    <row r="5265" spans="1:6" ht="12" customHeight="1">
      <c r="A5265" s="129"/>
      <c r="B5265" s="49" t="s">
        <v>1567</v>
      </c>
      <c r="C5265" s="18" t="s">
        <v>3119</v>
      </c>
      <c r="D5265" s="20">
        <v>35.659999999999997</v>
      </c>
      <c r="E5265" s="19">
        <f>IFERROR(VLOOKUP(B5265,'Techno Systems'!B:D,3,0),"")</f>
        <v>35.659999999999997</v>
      </c>
      <c r="F5265" s="112">
        <f t="shared" si="560"/>
        <v>0</v>
      </c>
    </row>
    <row r="5266" spans="1:6" ht="12" customHeight="1">
      <c r="A5266" s="129"/>
      <c r="B5266" s="49" t="s">
        <v>1568</v>
      </c>
      <c r="C5266" s="18" t="s">
        <v>1772</v>
      </c>
      <c r="D5266" s="20">
        <v>39.33</v>
      </c>
      <c r="E5266" s="19">
        <f>IFERROR(VLOOKUP(B5266,'Techno Systems'!B:D,3,0),"")</f>
        <v>39.33</v>
      </c>
      <c r="F5266" s="112">
        <f t="shared" si="560"/>
        <v>0</v>
      </c>
    </row>
    <row r="5267" spans="1:6" ht="12" customHeight="1">
      <c r="A5267" s="129"/>
      <c r="B5267" s="49" t="s">
        <v>1569</v>
      </c>
      <c r="C5267" s="18" t="s">
        <v>6640</v>
      </c>
      <c r="D5267" s="20">
        <v>39.33</v>
      </c>
      <c r="E5267" s="19">
        <f>IFERROR(VLOOKUP(B5267,'Techno Systems'!B:D,3,0),"")</f>
        <v>39.33</v>
      </c>
      <c r="F5267" s="112">
        <f t="shared" si="560"/>
        <v>0</v>
      </c>
    </row>
    <row r="5268" spans="1:6" ht="12" customHeight="1">
      <c r="A5268" s="129"/>
      <c r="B5268" s="49" t="s">
        <v>1570</v>
      </c>
      <c r="C5268" s="18" t="s">
        <v>1773</v>
      </c>
      <c r="D5268" s="20">
        <v>39.33</v>
      </c>
      <c r="E5268" s="19">
        <f>IFERROR(VLOOKUP(B5268,'Techno Systems'!B:D,3,0),"")</f>
        <v>39.33</v>
      </c>
      <c r="F5268" s="112">
        <f t="shared" si="560"/>
        <v>0</v>
      </c>
    </row>
    <row r="5269" spans="1:6" ht="12" customHeight="1">
      <c r="A5269" s="129"/>
      <c r="B5269" s="49" t="s">
        <v>1571</v>
      </c>
      <c r="C5269" s="18" t="s">
        <v>1774</v>
      </c>
      <c r="D5269" s="20">
        <v>39.33</v>
      </c>
      <c r="E5269" s="19">
        <f>IFERROR(VLOOKUP(B5269,'Techno Systems'!B:D,3,0),"")</f>
        <v>39.33</v>
      </c>
      <c r="F5269" s="112">
        <f t="shared" si="560"/>
        <v>0</v>
      </c>
    </row>
    <row r="5270" spans="1:6" ht="12" customHeight="1">
      <c r="A5270" s="129"/>
      <c r="B5270" s="49" t="s">
        <v>1572</v>
      </c>
      <c r="C5270" s="18" t="s">
        <v>1775</v>
      </c>
      <c r="D5270" s="20">
        <v>39.33</v>
      </c>
      <c r="E5270" s="19">
        <f>IFERROR(VLOOKUP(B5270,'Techno Systems'!B:D,3,0),"")</f>
        <v>39.33</v>
      </c>
      <c r="F5270" s="112">
        <f t="shared" si="560"/>
        <v>0</v>
      </c>
    </row>
    <row r="5271" spans="1:6" ht="12" customHeight="1">
      <c r="A5271" s="129"/>
      <c r="B5271" s="49" t="s">
        <v>1573</v>
      </c>
      <c r="C5271" s="18" t="s">
        <v>6641</v>
      </c>
      <c r="D5271" s="20">
        <v>43.26</v>
      </c>
      <c r="E5271" s="19">
        <f>IFERROR(VLOOKUP(B5271,'Techno Systems'!B:D,3,0),"")</f>
        <v>43.26</v>
      </c>
      <c r="F5271" s="112">
        <f t="shared" si="560"/>
        <v>0</v>
      </c>
    </row>
    <row r="5272" spans="1:6" ht="12" customHeight="1">
      <c r="A5272" s="129"/>
      <c r="B5272" s="49" t="s">
        <v>1574</v>
      </c>
      <c r="C5272" s="18" t="s">
        <v>1776</v>
      </c>
      <c r="D5272" s="20">
        <v>39.33</v>
      </c>
      <c r="E5272" s="19">
        <f>IFERROR(VLOOKUP(B5272,'Techno Systems'!B:D,3,0),"")</f>
        <v>39.33</v>
      </c>
      <c r="F5272" s="112">
        <f t="shared" si="560"/>
        <v>0</v>
      </c>
    </row>
    <row r="5273" spans="1:6" ht="12" customHeight="1">
      <c r="A5273" s="129"/>
      <c r="B5273" s="49" t="s">
        <v>1575</v>
      </c>
      <c r="C5273" s="18" t="s">
        <v>3216</v>
      </c>
      <c r="D5273" s="20">
        <v>43.27</v>
      </c>
      <c r="E5273" s="19">
        <f>IFERROR(VLOOKUP(B5273,'Techno Systems'!B:D,3,0),"")</f>
        <v>43.27</v>
      </c>
      <c r="F5273" s="112">
        <f t="shared" si="560"/>
        <v>0</v>
      </c>
    </row>
    <row r="5274" spans="1:6" ht="12" customHeight="1">
      <c r="A5274" s="129"/>
      <c r="B5274" s="49" t="s">
        <v>1576</v>
      </c>
      <c r="C5274" s="18" t="s">
        <v>1777</v>
      </c>
      <c r="D5274" s="20">
        <v>47.59</v>
      </c>
      <c r="E5274" s="19">
        <f>IFERROR(VLOOKUP(B5274,'Techno Systems'!B:D,3,0),"")</f>
        <v>47.59</v>
      </c>
      <c r="F5274" s="112">
        <f t="shared" si="560"/>
        <v>0</v>
      </c>
    </row>
    <row r="5275" spans="1:6" ht="12" customHeight="1">
      <c r="A5275" s="129"/>
      <c r="B5275" s="49" t="s">
        <v>1577</v>
      </c>
      <c r="C5275" s="18" t="s">
        <v>6642</v>
      </c>
      <c r="D5275" s="20">
        <v>47.59</v>
      </c>
      <c r="E5275" s="19">
        <f>IFERROR(VLOOKUP(B5275,'Techno Systems'!B:D,3,0),"")</f>
        <v>47.59</v>
      </c>
      <c r="F5275" s="112">
        <f t="shared" si="560"/>
        <v>0</v>
      </c>
    </row>
    <row r="5276" spans="1:6" ht="12" customHeight="1">
      <c r="A5276" s="129"/>
      <c r="B5276" s="49" t="s">
        <v>1578</v>
      </c>
      <c r="C5276" s="18" t="s">
        <v>1778</v>
      </c>
      <c r="D5276" s="20">
        <v>47.59</v>
      </c>
      <c r="E5276" s="19">
        <f>IFERROR(VLOOKUP(B5276,'Techno Systems'!B:D,3,0),"")</f>
        <v>47.59</v>
      </c>
      <c r="F5276" s="112">
        <f t="shared" si="560"/>
        <v>0</v>
      </c>
    </row>
    <row r="5277" spans="1:6" ht="12" customHeight="1">
      <c r="A5277" s="129"/>
      <c r="B5277" s="49" t="s">
        <v>1579</v>
      </c>
      <c r="C5277" s="18" t="s">
        <v>1779</v>
      </c>
      <c r="D5277" s="20">
        <v>47.59</v>
      </c>
      <c r="E5277" s="19">
        <f>IFERROR(VLOOKUP(B5277,'Techno Systems'!B:D,3,0),"")</f>
        <v>47.59</v>
      </c>
      <c r="F5277" s="112">
        <f t="shared" si="560"/>
        <v>0</v>
      </c>
    </row>
    <row r="5278" spans="1:6" ht="12" customHeight="1">
      <c r="A5278" s="129"/>
      <c r="B5278" s="49" t="s">
        <v>1580</v>
      </c>
      <c r="C5278" s="18" t="s">
        <v>1780</v>
      </c>
      <c r="D5278" s="20">
        <v>47.59</v>
      </c>
      <c r="E5278" s="19">
        <f>IFERROR(VLOOKUP(B5278,'Techno Systems'!B:D,3,0),"")</f>
        <v>47.59</v>
      </c>
      <c r="F5278" s="112">
        <f t="shared" si="560"/>
        <v>0</v>
      </c>
    </row>
    <row r="5279" spans="1:6" ht="12" customHeight="1">
      <c r="A5279" s="129"/>
      <c r="B5279" s="49" t="s">
        <v>1581</v>
      </c>
      <c r="C5279" s="18" t="s">
        <v>6643</v>
      </c>
      <c r="D5279" s="20">
        <v>52.35</v>
      </c>
      <c r="E5279" s="19">
        <f>IFERROR(VLOOKUP(B5279,'Techno Systems'!B:D,3,0),"")</f>
        <v>52.35</v>
      </c>
      <c r="F5279" s="112">
        <f t="shared" si="560"/>
        <v>0</v>
      </c>
    </row>
    <row r="5280" spans="1:6" ht="12" customHeight="1">
      <c r="A5280" s="129"/>
      <c r="B5280" s="49" t="s">
        <v>1582</v>
      </c>
      <c r="C5280" s="18" t="s">
        <v>1781</v>
      </c>
      <c r="D5280" s="20">
        <v>47.59</v>
      </c>
      <c r="E5280" s="19">
        <f>IFERROR(VLOOKUP(B5280,'Techno Systems'!B:D,3,0),"")</f>
        <v>47.59</v>
      </c>
      <c r="F5280" s="112">
        <f t="shared" si="560"/>
        <v>0</v>
      </c>
    </row>
    <row r="5281" spans="1:6" ht="12" customHeight="1">
      <c r="A5281" s="129"/>
      <c r="B5281" s="49" t="s">
        <v>1583</v>
      </c>
      <c r="C5281" s="18" t="s">
        <v>3149</v>
      </c>
      <c r="D5281" s="20">
        <v>50.3</v>
      </c>
      <c r="E5281" s="19">
        <f>IFERROR(VLOOKUP(B5281,'Techno Systems'!B:D,3,0),"")</f>
        <v>50.3</v>
      </c>
      <c r="F5281" s="112">
        <f t="shared" si="560"/>
        <v>0</v>
      </c>
    </row>
    <row r="5282" spans="1:6" ht="12" customHeight="1">
      <c r="A5282" s="129"/>
      <c r="B5282" s="49" t="s">
        <v>1584</v>
      </c>
      <c r="C5282" s="18" t="s">
        <v>1782</v>
      </c>
      <c r="D5282" s="20">
        <v>55.33</v>
      </c>
      <c r="E5282" s="19">
        <f>IFERROR(VLOOKUP(B5282,'Techno Systems'!B:D,3,0),"")</f>
        <v>55.33</v>
      </c>
      <c r="F5282" s="112">
        <f t="shared" si="560"/>
        <v>0</v>
      </c>
    </row>
    <row r="5283" spans="1:6" ht="12" customHeight="1">
      <c r="A5283" s="129"/>
      <c r="B5283" s="49" t="s">
        <v>1585</v>
      </c>
      <c r="C5283" s="18" t="s">
        <v>6644</v>
      </c>
      <c r="D5283" s="20">
        <v>55.33</v>
      </c>
      <c r="E5283" s="19">
        <f>IFERROR(VLOOKUP(B5283,'Techno Systems'!B:D,3,0),"")</f>
        <v>55.33</v>
      </c>
      <c r="F5283" s="112">
        <f t="shared" si="560"/>
        <v>0</v>
      </c>
    </row>
    <row r="5284" spans="1:6" ht="12" customHeight="1">
      <c r="A5284" s="129"/>
      <c r="B5284" s="49" t="s">
        <v>1586</v>
      </c>
      <c r="C5284" s="18" t="s">
        <v>1783</v>
      </c>
      <c r="D5284" s="20">
        <v>55.33</v>
      </c>
      <c r="E5284" s="19">
        <f>IFERROR(VLOOKUP(B5284,'Techno Systems'!B:D,3,0),"")</f>
        <v>55.33</v>
      </c>
      <c r="F5284" s="112">
        <f t="shared" si="560"/>
        <v>0</v>
      </c>
    </row>
    <row r="5285" spans="1:6" ht="12" customHeight="1">
      <c r="A5285" s="129"/>
      <c r="B5285" s="49" t="s">
        <v>1587</v>
      </c>
      <c r="C5285" s="18" t="s">
        <v>1784</v>
      </c>
      <c r="D5285" s="20">
        <v>55.33</v>
      </c>
      <c r="E5285" s="19">
        <f>IFERROR(VLOOKUP(B5285,'Techno Systems'!B:D,3,0),"")</f>
        <v>55.33</v>
      </c>
      <c r="F5285" s="112">
        <f t="shared" si="560"/>
        <v>0</v>
      </c>
    </row>
    <row r="5286" spans="1:6" ht="12" customHeight="1">
      <c r="A5286" s="129"/>
      <c r="B5286" s="49" t="s">
        <v>1588</v>
      </c>
      <c r="C5286" s="18" t="s">
        <v>1785</v>
      </c>
      <c r="D5286" s="20">
        <v>55.33</v>
      </c>
      <c r="E5286" s="19">
        <f>IFERROR(VLOOKUP(B5286,'Techno Systems'!B:D,3,0),"")</f>
        <v>55.33</v>
      </c>
      <c r="F5286" s="112">
        <f t="shared" si="560"/>
        <v>0</v>
      </c>
    </row>
    <row r="5287" spans="1:6" ht="12" customHeight="1">
      <c r="A5287" s="129"/>
      <c r="B5287" s="49" t="s">
        <v>1589</v>
      </c>
      <c r="C5287" s="18" t="s">
        <v>6645</v>
      </c>
      <c r="D5287" s="20">
        <v>60.87</v>
      </c>
      <c r="E5287" s="19">
        <f>IFERROR(VLOOKUP(B5287,'Techno Systems'!B:D,3,0),"")</f>
        <v>60.87</v>
      </c>
      <c r="F5287" s="112">
        <f t="shared" si="560"/>
        <v>0</v>
      </c>
    </row>
    <row r="5288" spans="1:6" ht="12" customHeight="1">
      <c r="A5288" s="129"/>
      <c r="B5288" s="49" t="s">
        <v>1590</v>
      </c>
      <c r="C5288" s="18" t="s">
        <v>1786</v>
      </c>
      <c r="D5288" s="20">
        <v>55.33</v>
      </c>
      <c r="E5288" s="19">
        <f>IFERROR(VLOOKUP(B5288,'Techno Systems'!B:D,3,0),"")</f>
        <v>55.33</v>
      </c>
      <c r="F5288" s="112">
        <f t="shared" si="560"/>
        <v>0</v>
      </c>
    </row>
    <row r="5289" spans="1:6" ht="12" customHeight="1">
      <c r="A5289" s="129"/>
      <c r="B5289" s="49" t="s">
        <v>1591</v>
      </c>
      <c r="C5289" s="18" t="s">
        <v>3133</v>
      </c>
      <c r="D5289" s="20">
        <v>55.89</v>
      </c>
      <c r="E5289" s="19">
        <f>IFERROR(VLOOKUP(B5289,'Techno Systems'!B:D,3,0),"")</f>
        <v>55.89</v>
      </c>
      <c r="F5289" s="112">
        <f t="shared" si="560"/>
        <v>0</v>
      </c>
    </row>
    <row r="5290" spans="1:6" ht="12" customHeight="1">
      <c r="A5290" s="129"/>
      <c r="B5290" s="49" t="s">
        <v>1592</v>
      </c>
      <c r="C5290" s="18" t="s">
        <v>1787</v>
      </c>
      <c r="D5290" s="20">
        <v>61.48</v>
      </c>
      <c r="E5290" s="19">
        <f>IFERROR(VLOOKUP(B5290,'Techno Systems'!B:D,3,0),"")</f>
        <v>61.48</v>
      </c>
      <c r="F5290" s="112">
        <f t="shared" si="560"/>
        <v>0</v>
      </c>
    </row>
    <row r="5291" spans="1:6" ht="12" customHeight="1">
      <c r="A5291" s="129"/>
      <c r="B5291" s="49" t="s">
        <v>1593</v>
      </c>
      <c r="C5291" s="18" t="s">
        <v>6646</v>
      </c>
      <c r="D5291" s="20">
        <v>61.48</v>
      </c>
      <c r="E5291" s="19">
        <f>IFERROR(VLOOKUP(B5291,'Techno Systems'!B:D,3,0),"")</f>
        <v>61.48</v>
      </c>
      <c r="F5291" s="112">
        <f t="shared" si="560"/>
        <v>0</v>
      </c>
    </row>
    <row r="5292" spans="1:6" ht="12" customHeight="1">
      <c r="A5292" s="129"/>
      <c r="B5292" s="49" t="s">
        <v>1594</v>
      </c>
      <c r="C5292" s="18" t="s">
        <v>1788</v>
      </c>
      <c r="D5292" s="20">
        <v>61.48</v>
      </c>
      <c r="E5292" s="19">
        <f>IFERROR(VLOOKUP(B5292,'Techno Systems'!B:D,3,0),"")</f>
        <v>61.48</v>
      </c>
      <c r="F5292" s="112">
        <f t="shared" si="560"/>
        <v>0</v>
      </c>
    </row>
    <row r="5293" spans="1:6" ht="12" customHeight="1">
      <c r="A5293" s="129"/>
      <c r="B5293" s="49" t="s">
        <v>1595</v>
      </c>
      <c r="C5293" s="18" t="s">
        <v>1789</v>
      </c>
      <c r="D5293" s="20">
        <v>61.48</v>
      </c>
      <c r="E5293" s="19">
        <f>IFERROR(VLOOKUP(B5293,'Techno Systems'!B:D,3,0),"")</f>
        <v>61.48</v>
      </c>
      <c r="F5293" s="112">
        <f t="shared" si="560"/>
        <v>0</v>
      </c>
    </row>
    <row r="5294" spans="1:6" ht="12" customHeight="1">
      <c r="A5294" s="129"/>
      <c r="B5294" s="49" t="s">
        <v>1596</v>
      </c>
      <c r="C5294" s="18" t="s">
        <v>1790</v>
      </c>
      <c r="D5294" s="20">
        <v>61.48</v>
      </c>
      <c r="E5294" s="19">
        <f>IFERROR(VLOOKUP(B5294,'Techno Systems'!B:D,3,0),"")</f>
        <v>61.48</v>
      </c>
      <c r="F5294" s="112">
        <f t="shared" si="560"/>
        <v>0</v>
      </c>
    </row>
    <row r="5295" spans="1:6" ht="12" customHeight="1">
      <c r="A5295" s="129"/>
      <c r="B5295" s="49" t="s">
        <v>1597</v>
      </c>
      <c r="C5295" s="18" t="s">
        <v>6647</v>
      </c>
      <c r="D5295" s="20">
        <v>67.63</v>
      </c>
      <c r="E5295" s="19">
        <f>IFERROR(VLOOKUP(B5295,'Techno Systems'!B:D,3,0),"")</f>
        <v>67.63</v>
      </c>
      <c r="F5295" s="112">
        <f t="shared" si="560"/>
        <v>0</v>
      </c>
    </row>
    <row r="5296" spans="1:6" ht="12" customHeight="1">
      <c r="A5296" s="129"/>
      <c r="B5296" s="49" t="s">
        <v>1598</v>
      </c>
      <c r="C5296" s="18" t="s">
        <v>1791</v>
      </c>
      <c r="D5296" s="20">
        <v>61.48</v>
      </c>
      <c r="E5296" s="19">
        <f>IFERROR(VLOOKUP(B5296,'Techno Systems'!B:D,3,0),"")</f>
        <v>61.48</v>
      </c>
      <c r="F5296" s="112">
        <f t="shared" si="560"/>
        <v>0</v>
      </c>
    </row>
    <row r="5297" spans="1:6" ht="12" customHeight="1">
      <c r="A5297" s="129"/>
      <c r="B5297" s="132" t="s">
        <v>9027</v>
      </c>
      <c r="C5297" s="18" t="s">
        <v>9028</v>
      </c>
      <c r="D5297" s="20">
        <v>71.11</v>
      </c>
      <c r="E5297" s="19">
        <f>IFERROR(VLOOKUP(B5297,'Techno Systems'!B:D,3,0),"")</f>
        <v>71.11</v>
      </c>
      <c r="F5297" s="112">
        <f t="shared" si="560"/>
        <v>0</v>
      </c>
    </row>
    <row r="5298" spans="1:6" ht="12" customHeight="1">
      <c r="A5298" s="129"/>
      <c r="B5298" s="132" t="s">
        <v>9029</v>
      </c>
      <c r="C5298" s="18" t="s">
        <v>9030</v>
      </c>
      <c r="D5298" s="20">
        <v>71.11</v>
      </c>
      <c r="E5298" s="19">
        <f>IFERROR(VLOOKUP(B5298,'Techno Systems'!B:D,3,0),"")</f>
        <v>71.11</v>
      </c>
      <c r="F5298" s="112">
        <f t="shared" si="560"/>
        <v>0</v>
      </c>
    </row>
    <row r="5299" spans="1:6" ht="12" customHeight="1">
      <c r="A5299" s="129"/>
      <c r="B5299" s="132" t="s">
        <v>9031</v>
      </c>
      <c r="C5299" s="18" t="s">
        <v>9032</v>
      </c>
      <c r="D5299" s="20">
        <v>71.11</v>
      </c>
      <c r="E5299" s="19">
        <f>IFERROR(VLOOKUP(B5299,'Techno Systems'!B:D,3,0),"")</f>
        <v>71.11</v>
      </c>
      <c r="F5299" s="112">
        <f t="shared" si="560"/>
        <v>0</v>
      </c>
    </row>
    <row r="5300" spans="1:6" ht="12" customHeight="1">
      <c r="A5300" s="129"/>
      <c r="B5300" s="132" t="s">
        <v>9033</v>
      </c>
      <c r="C5300" s="18" t="s">
        <v>9034</v>
      </c>
      <c r="D5300" s="20">
        <v>71.11</v>
      </c>
      <c r="E5300" s="19">
        <f>IFERROR(VLOOKUP(B5300,'Techno Systems'!B:D,3,0),"")</f>
        <v>71.11</v>
      </c>
      <c r="F5300" s="112">
        <f t="shared" si="560"/>
        <v>0</v>
      </c>
    </row>
    <row r="5301" spans="1:6" ht="12" customHeight="1">
      <c r="A5301" s="129"/>
      <c r="B5301" s="132" t="s">
        <v>9035</v>
      </c>
      <c r="C5301" s="18" t="s">
        <v>9036</v>
      </c>
      <c r="D5301" s="20">
        <v>71.11</v>
      </c>
      <c r="E5301" s="19">
        <f>IFERROR(VLOOKUP(B5301,'Techno Systems'!B:D,3,0),"")</f>
        <v>71.11</v>
      </c>
      <c r="F5301" s="112">
        <f t="shared" si="560"/>
        <v>0</v>
      </c>
    </row>
    <row r="5302" spans="1:6" ht="12" customHeight="1">
      <c r="A5302" s="129"/>
      <c r="B5302" s="132" t="s">
        <v>9037</v>
      </c>
      <c r="C5302" s="18" t="s">
        <v>9038</v>
      </c>
      <c r="D5302" s="20">
        <v>71.11</v>
      </c>
      <c r="E5302" s="19">
        <f>IFERROR(VLOOKUP(B5302,'Techno Systems'!B:D,3,0),"")</f>
        <v>71.11</v>
      </c>
      <c r="F5302" s="112">
        <f t="shared" si="560"/>
        <v>0</v>
      </c>
    </row>
    <row r="5303" spans="1:6" ht="12" customHeight="1">
      <c r="A5303" s="129"/>
      <c r="B5303" s="132" t="s">
        <v>9039</v>
      </c>
      <c r="C5303" s="18" t="s">
        <v>9040</v>
      </c>
      <c r="D5303" s="20">
        <v>71.11</v>
      </c>
      <c r="E5303" s="19">
        <f>IFERROR(VLOOKUP(B5303,'Techno Systems'!B:D,3,0),"")</f>
        <v>71.11</v>
      </c>
      <c r="F5303" s="112">
        <f t="shared" si="560"/>
        <v>0</v>
      </c>
    </row>
    <row r="5304" spans="1:6" ht="12" customHeight="1">
      <c r="A5304" s="129"/>
      <c r="B5304" s="132" t="s">
        <v>9041</v>
      </c>
      <c r="C5304" s="18" t="s">
        <v>9042</v>
      </c>
      <c r="D5304" s="20">
        <v>63.98</v>
      </c>
      <c r="E5304" s="19">
        <f>IFERROR(VLOOKUP(B5304,'Techno Systems'!B:D,3,0),"")</f>
        <v>63.98</v>
      </c>
      <c r="F5304" s="112">
        <f t="shared" si="560"/>
        <v>0</v>
      </c>
    </row>
    <row r="5305" spans="1:6" ht="12" customHeight="1">
      <c r="A5305" s="129"/>
      <c r="B5305" s="132" t="s">
        <v>9043</v>
      </c>
      <c r="C5305" s="18" t="s">
        <v>9044</v>
      </c>
      <c r="D5305" s="20">
        <v>78.739999999999995</v>
      </c>
      <c r="E5305" s="19">
        <f>IFERROR(VLOOKUP(B5305,'Techno Systems'!B:D,3,0),"")</f>
        <v>78.739999999999995</v>
      </c>
      <c r="F5305" s="112">
        <f t="shared" ref="F5305:F5330" si="561">IFERROR(E5305/D5305-1,0)</f>
        <v>0</v>
      </c>
    </row>
    <row r="5306" spans="1:6" ht="12" customHeight="1">
      <c r="A5306" s="129"/>
      <c r="B5306" s="132" t="s">
        <v>9045</v>
      </c>
      <c r="C5306" s="18" t="s">
        <v>9046</v>
      </c>
      <c r="D5306" s="20">
        <v>78.739999999999995</v>
      </c>
      <c r="E5306" s="19">
        <f>IFERROR(VLOOKUP(B5306,'Techno Systems'!B:D,3,0),"")</f>
        <v>78.739999999999995</v>
      </c>
      <c r="F5306" s="112">
        <f t="shared" si="561"/>
        <v>0</v>
      </c>
    </row>
    <row r="5307" spans="1:6" ht="12" customHeight="1">
      <c r="A5307" s="129"/>
      <c r="B5307" s="132" t="s">
        <v>9047</v>
      </c>
      <c r="C5307" s="18" t="s">
        <v>9048</v>
      </c>
      <c r="D5307" s="20">
        <v>78.739999999999995</v>
      </c>
      <c r="E5307" s="19">
        <f>IFERROR(VLOOKUP(B5307,'Techno Systems'!B:D,3,0),"")</f>
        <v>78.739999999999995</v>
      </c>
      <c r="F5307" s="112">
        <f t="shared" si="561"/>
        <v>0</v>
      </c>
    </row>
    <row r="5308" spans="1:6" ht="12" customHeight="1">
      <c r="A5308" s="129"/>
      <c r="B5308" s="132" t="s">
        <v>9049</v>
      </c>
      <c r="C5308" s="18" t="s">
        <v>9050</v>
      </c>
      <c r="D5308" s="20">
        <v>78.739999999999995</v>
      </c>
      <c r="E5308" s="19">
        <f>IFERROR(VLOOKUP(B5308,'Techno Systems'!B:D,3,0),"")</f>
        <v>78.739999999999995</v>
      </c>
      <c r="F5308" s="112">
        <f t="shared" si="561"/>
        <v>0</v>
      </c>
    </row>
    <row r="5309" spans="1:6" ht="12" customHeight="1">
      <c r="A5309" s="129"/>
      <c r="B5309" s="132" t="s">
        <v>9051</v>
      </c>
      <c r="C5309" s="18" t="s">
        <v>9052</v>
      </c>
      <c r="D5309" s="20">
        <v>78.739999999999995</v>
      </c>
      <c r="E5309" s="19">
        <f>IFERROR(VLOOKUP(B5309,'Techno Systems'!B:D,3,0),"")</f>
        <v>78.739999999999995</v>
      </c>
      <c r="F5309" s="112">
        <f t="shared" si="561"/>
        <v>0</v>
      </c>
    </row>
    <row r="5310" spans="1:6" ht="12" customHeight="1">
      <c r="A5310" s="129"/>
      <c r="B5310" s="132" t="s">
        <v>9053</v>
      </c>
      <c r="C5310" s="18" t="s">
        <v>9054</v>
      </c>
      <c r="D5310" s="20">
        <v>78.739999999999995</v>
      </c>
      <c r="E5310" s="19">
        <f>IFERROR(VLOOKUP(B5310,'Techno Systems'!B:D,3,0),"")</f>
        <v>78.739999999999995</v>
      </c>
      <c r="F5310" s="112">
        <f t="shared" si="561"/>
        <v>0</v>
      </c>
    </row>
    <row r="5311" spans="1:6" ht="12" customHeight="1">
      <c r="A5311" s="129"/>
      <c r="B5311" s="132" t="s">
        <v>9055</v>
      </c>
      <c r="C5311" s="18" t="s">
        <v>9056</v>
      </c>
      <c r="D5311" s="20">
        <v>78.739999999999995</v>
      </c>
      <c r="E5311" s="19">
        <f>IFERROR(VLOOKUP(B5311,'Techno Systems'!B:D,3,0),"")</f>
        <v>78.739999999999995</v>
      </c>
      <c r="F5311" s="112">
        <f t="shared" si="561"/>
        <v>0</v>
      </c>
    </row>
    <row r="5312" spans="1:6" ht="12" customHeight="1">
      <c r="A5312" s="129"/>
      <c r="B5312" s="132" t="s">
        <v>9057</v>
      </c>
      <c r="C5312" s="18" t="s">
        <v>9058</v>
      </c>
      <c r="D5312" s="20">
        <v>70.83</v>
      </c>
      <c r="E5312" s="19">
        <f>IFERROR(VLOOKUP(B5312,'Techno Systems'!B:D,3,0),"")</f>
        <v>70.83</v>
      </c>
      <c r="F5312" s="112">
        <f t="shared" si="561"/>
        <v>0</v>
      </c>
    </row>
    <row r="5313" spans="1:6" ht="12" customHeight="1">
      <c r="A5313" s="129"/>
      <c r="B5313" s="132" t="s">
        <v>9059</v>
      </c>
      <c r="C5313" s="18" t="s">
        <v>9060</v>
      </c>
      <c r="D5313" s="20">
        <v>86.35</v>
      </c>
      <c r="E5313" s="19">
        <f>IFERROR(VLOOKUP(B5313,'Techno Systems'!B:D,3,0),"")</f>
        <v>86.35</v>
      </c>
      <c r="F5313" s="112">
        <f t="shared" si="561"/>
        <v>0</v>
      </c>
    </row>
    <row r="5314" spans="1:6" ht="12" customHeight="1">
      <c r="A5314" s="129"/>
      <c r="B5314" s="132" t="s">
        <v>9061</v>
      </c>
      <c r="C5314" s="18" t="s">
        <v>9062</v>
      </c>
      <c r="D5314" s="20">
        <v>86.35</v>
      </c>
      <c r="E5314" s="19">
        <f>IFERROR(VLOOKUP(B5314,'Techno Systems'!B:D,3,0),"")</f>
        <v>86.35</v>
      </c>
      <c r="F5314" s="112">
        <f t="shared" si="561"/>
        <v>0</v>
      </c>
    </row>
    <row r="5315" spans="1:6" ht="12" customHeight="1">
      <c r="A5315" s="129"/>
      <c r="B5315" s="132" t="s">
        <v>9063</v>
      </c>
      <c r="C5315" s="18" t="s">
        <v>9064</v>
      </c>
      <c r="D5315" s="20">
        <v>86.35</v>
      </c>
      <c r="E5315" s="19">
        <f>IFERROR(VLOOKUP(B5315,'Techno Systems'!B:D,3,0),"")</f>
        <v>86.35</v>
      </c>
      <c r="F5315" s="112">
        <f t="shared" si="561"/>
        <v>0</v>
      </c>
    </row>
    <row r="5316" spans="1:6" ht="12" customHeight="1">
      <c r="A5316" s="129"/>
      <c r="B5316" s="132" t="s">
        <v>9065</v>
      </c>
      <c r="C5316" s="18" t="s">
        <v>9066</v>
      </c>
      <c r="D5316" s="20">
        <v>86.35</v>
      </c>
      <c r="E5316" s="19">
        <f>IFERROR(VLOOKUP(B5316,'Techno Systems'!B:D,3,0),"")</f>
        <v>86.35</v>
      </c>
      <c r="F5316" s="112">
        <f t="shared" si="561"/>
        <v>0</v>
      </c>
    </row>
    <row r="5317" spans="1:6" ht="12" customHeight="1">
      <c r="A5317" s="129"/>
      <c r="B5317" s="132" t="s">
        <v>9067</v>
      </c>
      <c r="C5317" s="18" t="s">
        <v>9068</v>
      </c>
      <c r="D5317" s="20">
        <v>86.35</v>
      </c>
      <c r="E5317" s="19">
        <f>IFERROR(VLOOKUP(B5317,'Techno Systems'!B:D,3,0),"")</f>
        <v>86.35</v>
      </c>
      <c r="F5317" s="112">
        <f t="shared" si="561"/>
        <v>0</v>
      </c>
    </row>
    <row r="5318" spans="1:6" ht="12" customHeight="1">
      <c r="A5318" s="129"/>
      <c r="B5318" s="132" t="s">
        <v>9069</v>
      </c>
      <c r="C5318" s="18" t="s">
        <v>9070</v>
      </c>
      <c r="D5318" s="20">
        <v>86.35</v>
      </c>
      <c r="E5318" s="19">
        <f>IFERROR(VLOOKUP(B5318,'Techno Systems'!B:D,3,0),"")</f>
        <v>86.35</v>
      </c>
      <c r="F5318" s="112">
        <f t="shared" si="561"/>
        <v>0</v>
      </c>
    </row>
    <row r="5319" spans="1:6" ht="12" customHeight="1">
      <c r="A5319" s="129"/>
      <c r="B5319" s="132" t="s">
        <v>9071</v>
      </c>
      <c r="C5319" s="18" t="s">
        <v>9072</v>
      </c>
      <c r="D5319" s="20">
        <v>86.35</v>
      </c>
      <c r="E5319" s="19">
        <f>IFERROR(VLOOKUP(B5319,'Techno Systems'!B:D,3,0),"")</f>
        <v>86.35</v>
      </c>
      <c r="F5319" s="112">
        <f t="shared" si="561"/>
        <v>0</v>
      </c>
    </row>
    <row r="5320" spans="1:6" ht="12" customHeight="1">
      <c r="A5320" s="129"/>
      <c r="B5320" s="132" t="s">
        <v>9073</v>
      </c>
      <c r="C5320" s="18" t="s">
        <v>9074</v>
      </c>
      <c r="D5320" s="20">
        <v>77.69</v>
      </c>
      <c r="E5320" s="19">
        <f>IFERROR(VLOOKUP(B5320,'Techno Systems'!B:D,3,0),"")</f>
        <v>77.69</v>
      </c>
      <c r="F5320" s="112">
        <f t="shared" si="561"/>
        <v>0</v>
      </c>
    </row>
    <row r="5321" spans="1:6" ht="12" customHeight="1">
      <c r="A5321" s="129"/>
      <c r="B5321" s="132" t="s">
        <v>9075</v>
      </c>
      <c r="C5321" s="18" t="s">
        <v>9076</v>
      </c>
      <c r="D5321" s="20">
        <v>114.29</v>
      </c>
      <c r="E5321" s="19">
        <f>IFERROR(VLOOKUP(B5321,'Techno Systems'!B:D,3,0),"")</f>
        <v>114.29</v>
      </c>
      <c r="F5321" s="112">
        <f t="shared" si="561"/>
        <v>0</v>
      </c>
    </row>
    <row r="5322" spans="1:6" ht="12" customHeight="1">
      <c r="A5322" s="129"/>
      <c r="B5322" s="132" t="s">
        <v>9077</v>
      </c>
      <c r="C5322" s="18" t="s">
        <v>9078</v>
      </c>
      <c r="D5322" s="20">
        <v>114.29</v>
      </c>
      <c r="E5322" s="19">
        <f>IFERROR(VLOOKUP(B5322,'Techno Systems'!B:D,3,0),"")</f>
        <v>114.29</v>
      </c>
      <c r="F5322" s="112">
        <f t="shared" si="561"/>
        <v>0</v>
      </c>
    </row>
    <row r="5323" spans="1:6" ht="12" customHeight="1">
      <c r="A5323" s="129"/>
      <c r="B5323" s="132" t="s">
        <v>9079</v>
      </c>
      <c r="C5323" s="18" t="s">
        <v>9080</v>
      </c>
      <c r="D5323" s="20">
        <v>114.29</v>
      </c>
      <c r="E5323" s="19">
        <f>IFERROR(VLOOKUP(B5323,'Techno Systems'!B:D,3,0),"")</f>
        <v>114.29</v>
      </c>
      <c r="F5323" s="112">
        <f t="shared" si="561"/>
        <v>0</v>
      </c>
    </row>
    <row r="5324" spans="1:6" ht="12" customHeight="1">
      <c r="A5324" s="129"/>
      <c r="B5324" s="132" t="s">
        <v>9081</v>
      </c>
      <c r="C5324" s="18" t="s">
        <v>9082</v>
      </c>
      <c r="D5324" s="20">
        <v>114.29</v>
      </c>
      <c r="E5324" s="19">
        <f>IFERROR(VLOOKUP(B5324,'Techno Systems'!B:D,3,0),"")</f>
        <v>114.29</v>
      </c>
      <c r="F5324" s="112">
        <f t="shared" si="561"/>
        <v>0</v>
      </c>
    </row>
    <row r="5325" spans="1:6" ht="12" customHeight="1">
      <c r="A5325" s="129"/>
      <c r="B5325" s="132" t="s">
        <v>9083</v>
      </c>
      <c r="C5325" s="18" t="s">
        <v>9084</v>
      </c>
      <c r="D5325" s="20">
        <v>114.29</v>
      </c>
      <c r="E5325" s="19">
        <f>IFERROR(VLOOKUP(B5325,'Techno Systems'!B:D,3,0),"")</f>
        <v>114.29</v>
      </c>
      <c r="F5325" s="112">
        <f t="shared" si="561"/>
        <v>0</v>
      </c>
    </row>
    <row r="5326" spans="1:6" ht="12" customHeight="1">
      <c r="A5326" s="129"/>
      <c r="B5326" s="132" t="s">
        <v>9085</v>
      </c>
      <c r="C5326" s="18" t="s">
        <v>9086</v>
      </c>
      <c r="D5326" s="20">
        <v>114.29</v>
      </c>
      <c r="E5326" s="19">
        <f>IFERROR(VLOOKUP(B5326,'Techno Systems'!B:D,3,0),"")</f>
        <v>114.29</v>
      </c>
      <c r="F5326" s="112">
        <f t="shared" si="561"/>
        <v>0</v>
      </c>
    </row>
    <row r="5327" spans="1:6" ht="12" customHeight="1">
      <c r="A5327" s="129"/>
      <c r="B5327" s="132" t="s">
        <v>9087</v>
      </c>
      <c r="C5327" s="18" t="s">
        <v>9088</v>
      </c>
      <c r="D5327" s="20">
        <v>114.29</v>
      </c>
      <c r="E5327" s="19">
        <f>IFERROR(VLOOKUP(B5327,'Techno Systems'!B:D,3,0),"")</f>
        <v>114.29</v>
      </c>
      <c r="F5327" s="112">
        <f t="shared" si="561"/>
        <v>0</v>
      </c>
    </row>
    <row r="5328" spans="1:6" ht="12" customHeight="1">
      <c r="A5328" s="129"/>
      <c r="B5328" s="132" t="s">
        <v>9089</v>
      </c>
      <c r="C5328" s="18" t="s">
        <v>9090</v>
      </c>
      <c r="D5328" s="20">
        <v>102.81</v>
      </c>
      <c r="E5328" s="19">
        <f>IFERROR(VLOOKUP(B5328,'Techno Systems'!B:D,3,0),"")</f>
        <v>102.81</v>
      </c>
      <c r="F5328" s="112">
        <f t="shared" si="561"/>
        <v>0</v>
      </c>
    </row>
    <row r="5329" spans="1:6" ht="12" customHeight="1">
      <c r="A5329" s="129"/>
      <c r="B5329" s="132" t="s">
        <v>11032</v>
      </c>
      <c r="C5329" s="18" t="s">
        <v>11033</v>
      </c>
      <c r="D5329" s="20">
        <v>128</v>
      </c>
      <c r="E5329" s="19">
        <f>IFERROR(VLOOKUP(B5329,'Techno Systems'!B:D,3,0),"")</f>
        <v>128</v>
      </c>
      <c r="F5329" s="112">
        <f t="shared" si="561"/>
        <v>0</v>
      </c>
    </row>
    <row r="5330" spans="1:6" ht="12" customHeight="1">
      <c r="A5330" s="129"/>
      <c r="B5330" s="132" t="s">
        <v>11034</v>
      </c>
      <c r="C5330" s="18" t="s">
        <v>11035</v>
      </c>
      <c r="D5330" s="20">
        <v>143.02000000000001</v>
      </c>
      <c r="E5330" s="19">
        <f>IFERROR(VLOOKUP(B5330,'Techno Systems'!B:D,3,0),"")</f>
        <v>143.02000000000001</v>
      </c>
      <c r="F5330" s="112">
        <f t="shared" si="561"/>
        <v>0</v>
      </c>
    </row>
    <row r="5331" spans="1:6" ht="12" customHeight="1">
      <c r="A5331" s="130"/>
      <c r="B5331" s="50"/>
      <c r="C5331" s="6" t="s">
        <v>11013</v>
      </c>
      <c r="D5331" s="13"/>
      <c r="E5331" s="14"/>
      <c r="F5331" s="5"/>
    </row>
    <row r="5332" spans="1:6" ht="12" customHeight="1">
      <c r="A5332" s="129"/>
      <c r="B5332" s="49" t="s">
        <v>3807</v>
      </c>
      <c r="C5332" s="18" t="s">
        <v>11005</v>
      </c>
      <c r="D5332" s="20">
        <v>12</v>
      </c>
      <c r="E5332" s="19">
        <f>IFERROR(VLOOKUP(B5332,'Techno Systems'!B:D,3,0),"")</f>
        <v>12</v>
      </c>
      <c r="F5332" s="112">
        <f t="shared" ref="F5332:F5334" si="562">IFERROR(E5332/D5332-1,0)</f>
        <v>0</v>
      </c>
    </row>
    <row r="5333" spans="1:6" ht="12" customHeight="1">
      <c r="A5333" s="129"/>
      <c r="B5333" s="49" t="s">
        <v>3811</v>
      </c>
      <c r="C5333" s="18" t="s">
        <v>11006</v>
      </c>
      <c r="D5333" s="20">
        <v>12.5</v>
      </c>
      <c r="E5333" s="19">
        <f>IFERROR(VLOOKUP(B5333,'Techno Systems'!B:D,3,0),"")</f>
        <v>12.5</v>
      </c>
      <c r="F5333" s="112">
        <f t="shared" si="562"/>
        <v>0</v>
      </c>
    </row>
    <row r="5334" spans="1:6" ht="12" customHeight="1">
      <c r="A5334" s="129"/>
      <c r="B5334" s="49" t="s">
        <v>3821</v>
      </c>
      <c r="C5334" s="18" t="s">
        <v>11007</v>
      </c>
      <c r="D5334" s="20">
        <v>29</v>
      </c>
      <c r="E5334" s="19">
        <f>IFERROR(VLOOKUP(B5334,'Techno Systems'!B:D,3,0),"")</f>
        <v>29</v>
      </c>
      <c r="F5334" s="112">
        <f t="shared" si="562"/>
        <v>0</v>
      </c>
    </row>
    <row r="5335" spans="1:6" ht="12" customHeight="1">
      <c r="A5335" s="130"/>
      <c r="B5335" s="50"/>
      <c r="C5335" s="6" t="s">
        <v>2621</v>
      </c>
      <c r="D5335" s="14"/>
      <c r="E5335" s="14"/>
      <c r="F5335" s="5"/>
    </row>
    <row r="5336" spans="1:6" ht="12" customHeight="1">
      <c r="A5336" s="129"/>
      <c r="B5336" s="49" t="s">
        <v>2474</v>
      </c>
      <c r="C5336" s="18" t="s">
        <v>11008</v>
      </c>
      <c r="D5336" s="20">
        <v>210</v>
      </c>
      <c r="E5336" s="19">
        <f>IFERROR(VLOOKUP(B5336,'Techno Systems'!B:D,3,0),"")</f>
        <v>210</v>
      </c>
      <c r="F5336" s="112">
        <f t="shared" ref="F5336:F5340" si="563">IFERROR(E5336/D5336-1,0)</f>
        <v>0</v>
      </c>
    </row>
    <row r="5337" spans="1:6" ht="12" customHeight="1">
      <c r="A5337" s="129"/>
      <c r="B5337" s="49" t="s">
        <v>2476</v>
      </c>
      <c r="C5337" s="18" t="s">
        <v>11009</v>
      </c>
      <c r="D5337" s="20">
        <v>230</v>
      </c>
      <c r="E5337" s="19">
        <f>IFERROR(VLOOKUP(B5337,'Techno Systems'!B:D,3,0),"")</f>
        <v>230</v>
      </c>
      <c r="F5337" s="112">
        <f t="shared" si="563"/>
        <v>0</v>
      </c>
    </row>
    <row r="5338" spans="1:6" ht="12" customHeight="1">
      <c r="A5338" s="129"/>
      <c r="B5338" s="49" t="s">
        <v>2486</v>
      </c>
      <c r="C5338" s="18" t="s">
        <v>11010</v>
      </c>
      <c r="D5338" s="20">
        <v>450</v>
      </c>
      <c r="E5338" s="19">
        <f>IFERROR(VLOOKUP(B5338,'Techno Systems'!B:D,3,0),"")</f>
        <v>450</v>
      </c>
      <c r="F5338" s="112">
        <f t="shared" si="563"/>
        <v>0</v>
      </c>
    </row>
    <row r="5339" spans="1:6" ht="12" customHeight="1">
      <c r="A5339" s="129"/>
      <c r="B5339" s="49" t="s">
        <v>2488</v>
      </c>
      <c r="C5339" s="18" t="s">
        <v>11011</v>
      </c>
      <c r="D5339" s="20">
        <v>500</v>
      </c>
      <c r="E5339" s="19">
        <f>IFERROR(VLOOKUP(B5339,'Techno Systems'!B:D,3,0),"")</f>
        <v>500</v>
      </c>
      <c r="F5339" s="112">
        <f t="shared" si="563"/>
        <v>0</v>
      </c>
    </row>
    <row r="5340" spans="1:6" ht="12" customHeight="1">
      <c r="A5340" s="129"/>
      <c r="B5340" s="49" t="s">
        <v>2490</v>
      </c>
      <c r="C5340" s="18" t="s">
        <v>11012</v>
      </c>
      <c r="D5340" s="20">
        <v>535</v>
      </c>
      <c r="E5340" s="19">
        <f>IFERROR(VLOOKUP(B5340,'Techno Systems'!B:D,3,0),"")</f>
        <v>535</v>
      </c>
      <c r="F5340" s="112">
        <f t="shared" si="563"/>
        <v>0</v>
      </c>
    </row>
    <row r="5341" spans="1:6" ht="12" customHeight="1">
      <c r="A5341" s="130"/>
      <c r="B5341" s="50"/>
      <c r="C5341" s="6" t="s">
        <v>1794</v>
      </c>
      <c r="D5341" s="14"/>
      <c r="E5341" s="14"/>
      <c r="F5341" s="5"/>
    </row>
    <row r="5342" spans="1:6" ht="12" customHeight="1">
      <c r="A5342" s="129"/>
      <c r="B5342" s="49" t="s">
        <v>1599</v>
      </c>
      <c r="C5342" s="18" t="s">
        <v>6648</v>
      </c>
      <c r="D5342" s="20">
        <v>19.03</v>
      </c>
      <c r="E5342" s="19">
        <f>IFERROR(VLOOKUP(B5342,'Techno Systems'!B:D,3,0),"")</f>
        <v>19.03</v>
      </c>
      <c r="F5342" s="112">
        <f t="shared" ref="F5342:F5359" si="564">IFERROR(E5342/D5342-1,0)</f>
        <v>0</v>
      </c>
    </row>
    <row r="5343" spans="1:6" ht="12" customHeight="1">
      <c r="A5343" s="129"/>
      <c r="B5343" s="49" t="s">
        <v>1600</v>
      </c>
      <c r="C5343" s="18" t="s">
        <v>6649</v>
      </c>
      <c r="D5343" s="20">
        <v>12.04</v>
      </c>
      <c r="E5343" s="19">
        <f>IFERROR(VLOOKUP(B5343,'Techno Systems'!B:D,3,0),"")</f>
        <v>12.04</v>
      </c>
      <c r="F5343" s="112">
        <f t="shared" si="564"/>
        <v>0</v>
      </c>
    </row>
    <row r="5344" spans="1:6" ht="12" customHeight="1">
      <c r="A5344" s="129"/>
      <c r="B5344" s="49" t="s">
        <v>1601</v>
      </c>
      <c r="C5344" s="18" t="s">
        <v>6650</v>
      </c>
      <c r="D5344" s="20">
        <v>17.64</v>
      </c>
      <c r="E5344" s="19">
        <f>IFERROR(VLOOKUP(B5344,'Techno Systems'!B:D,3,0),"")</f>
        <v>17.64</v>
      </c>
      <c r="F5344" s="112">
        <f t="shared" si="564"/>
        <v>0</v>
      </c>
    </row>
    <row r="5345" spans="1:6" ht="12" customHeight="1">
      <c r="A5345" s="129"/>
      <c r="B5345" s="49" t="s">
        <v>1602</v>
      </c>
      <c r="C5345" s="18" t="s">
        <v>6651</v>
      </c>
      <c r="D5345" s="20">
        <v>22.3</v>
      </c>
      <c r="E5345" s="19">
        <f>IFERROR(VLOOKUP(B5345,'Techno Systems'!B:D,3,0),"")</f>
        <v>22.3</v>
      </c>
      <c r="F5345" s="112">
        <f t="shared" si="564"/>
        <v>0</v>
      </c>
    </row>
    <row r="5346" spans="1:6" ht="12" customHeight="1">
      <c r="A5346" s="129"/>
      <c r="B5346" s="49" t="s">
        <v>1603</v>
      </c>
      <c r="C5346" s="18" t="s">
        <v>6652</v>
      </c>
      <c r="D5346" s="20">
        <v>29.3</v>
      </c>
      <c r="E5346" s="19">
        <f>IFERROR(VLOOKUP(B5346,'Techno Systems'!B:D,3,0),"")</f>
        <v>29.3</v>
      </c>
      <c r="F5346" s="112">
        <f t="shared" si="564"/>
        <v>0</v>
      </c>
    </row>
    <row r="5347" spans="1:6" ht="12" customHeight="1">
      <c r="A5347" s="129"/>
      <c r="B5347" s="49" t="s">
        <v>1604</v>
      </c>
      <c r="C5347" s="18" t="s">
        <v>6653</v>
      </c>
      <c r="D5347" s="20">
        <v>32.39</v>
      </c>
      <c r="E5347" s="19">
        <f>IFERROR(VLOOKUP(B5347,'Techno Systems'!B:D,3,0),"")</f>
        <v>32.39</v>
      </c>
      <c r="F5347" s="112">
        <f t="shared" si="564"/>
        <v>0</v>
      </c>
    </row>
    <row r="5348" spans="1:6" ht="12" customHeight="1">
      <c r="A5348" s="129"/>
      <c r="B5348" s="49" t="s">
        <v>1605</v>
      </c>
      <c r="C5348" s="18" t="s">
        <v>6654</v>
      </c>
      <c r="D5348" s="20">
        <v>41.23</v>
      </c>
      <c r="E5348" s="19">
        <f>IFERROR(VLOOKUP(B5348,'Techno Systems'!B:D,3,0),"")</f>
        <v>41.23</v>
      </c>
      <c r="F5348" s="112">
        <f t="shared" si="564"/>
        <v>0</v>
      </c>
    </row>
    <row r="5349" spans="1:6" ht="12" customHeight="1">
      <c r="A5349" s="129"/>
      <c r="B5349" s="49" t="s">
        <v>1606</v>
      </c>
      <c r="C5349" s="18" t="s">
        <v>6655</v>
      </c>
      <c r="D5349" s="20">
        <v>49.42</v>
      </c>
      <c r="E5349" s="19">
        <f>IFERROR(VLOOKUP(B5349,'Techno Systems'!B:D,3,0),"")</f>
        <v>49.42</v>
      </c>
      <c r="F5349" s="112">
        <f t="shared" si="564"/>
        <v>0</v>
      </c>
    </row>
    <row r="5350" spans="1:6" ht="12" customHeight="1">
      <c r="A5350" s="129"/>
      <c r="B5350" s="49" t="s">
        <v>1607</v>
      </c>
      <c r="C5350" s="18" t="s">
        <v>6656</v>
      </c>
      <c r="D5350" s="20">
        <v>64.72</v>
      </c>
      <c r="E5350" s="19">
        <f>IFERROR(VLOOKUP(B5350,'Techno Systems'!B:D,3,0),"")</f>
        <v>64.72</v>
      </c>
      <c r="F5350" s="112">
        <f t="shared" si="564"/>
        <v>0</v>
      </c>
    </row>
    <row r="5351" spans="1:6" ht="12" customHeight="1">
      <c r="A5351" s="129"/>
      <c r="B5351" s="49" t="s">
        <v>1608</v>
      </c>
      <c r="C5351" s="18" t="s">
        <v>6657</v>
      </c>
      <c r="D5351" s="20">
        <v>87.99</v>
      </c>
      <c r="E5351" s="19">
        <f>IFERROR(VLOOKUP(B5351,'Techno Systems'!B:D,3,0),"")</f>
        <v>87.99</v>
      </c>
      <c r="F5351" s="112">
        <f t="shared" si="564"/>
        <v>0</v>
      </c>
    </row>
    <row r="5352" spans="1:6" ht="12" customHeight="1">
      <c r="A5352" s="129"/>
      <c r="B5352" s="49" t="s">
        <v>1609</v>
      </c>
      <c r="C5352" s="18" t="s">
        <v>6658</v>
      </c>
      <c r="D5352" s="20">
        <v>108.06</v>
      </c>
      <c r="E5352" s="19">
        <f>IFERROR(VLOOKUP(B5352,'Techno Systems'!B:D,3,0),"")</f>
        <v>108.06</v>
      </c>
      <c r="F5352" s="112">
        <f t="shared" si="564"/>
        <v>0</v>
      </c>
    </row>
    <row r="5353" spans="1:6" ht="12" customHeight="1">
      <c r="A5353" s="129"/>
      <c r="B5353" s="49" t="s">
        <v>1610</v>
      </c>
      <c r="C5353" s="18" t="s">
        <v>6659</v>
      </c>
      <c r="D5353" s="20">
        <v>157.08000000000001</v>
      </c>
      <c r="E5353" s="19">
        <f>IFERROR(VLOOKUP(B5353,'Techno Systems'!B:D,3,0),"")</f>
        <v>157.08000000000001</v>
      </c>
      <c r="F5353" s="112">
        <f t="shared" si="564"/>
        <v>0</v>
      </c>
    </row>
    <row r="5354" spans="1:6" ht="12" customHeight="1">
      <c r="A5354" s="129"/>
      <c r="B5354" s="49" t="s">
        <v>1611</v>
      </c>
      <c r="C5354" s="18" t="s">
        <v>6660</v>
      </c>
      <c r="D5354" s="20">
        <v>210.97</v>
      </c>
      <c r="E5354" s="19">
        <f>IFERROR(VLOOKUP(B5354,'Techno Systems'!B:D,3,0),"")</f>
        <v>210.97</v>
      </c>
      <c r="F5354" s="112">
        <f t="shared" si="564"/>
        <v>0</v>
      </c>
    </row>
    <row r="5355" spans="1:6" ht="12" customHeight="1">
      <c r="A5355" s="129"/>
      <c r="B5355" s="49" t="s">
        <v>1612</v>
      </c>
      <c r="C5355" s="18" t="s">
        <v>6661</v>
      </c>
      <c r="D5355" s="20">
        <v>350.01</v>
      </c>
      <c r="E5355" s="19">
        <f>IFERROR(VLOOKUP(B5355,'Techno Systems'!B:D,3,0),"")</f>
        <v>350.01</v>
      </c>
      <c r="F5355" s="112">
        <f t="shared" si="564"/>
        <v>0</v>
      </c>
    </row>
    <row r="5356" spans="1:6" ht="12" customHeight="1">
      <c r="A5356" s="129"/>
      <c r="B5356" s="49" t="s">
        <v>1613</v>
      </c>
      <c r="C5356" s="18" t="s">
        <v>6662</v>
      </c>
      <c r="D5356" s="20">
        <v>424.48</v>
      </c>
      <c r="E5356" s="19">
        <f>IFERROR(VLOOKUP(B5356,'Techno Systems'!B:D,3,0),"")</f>
        <v>424.48</v>
      </c>
      <c r="F5356" s="112">
        <f t="shared" si="564"/>
        <v>0</v>
      </c>
    </row>
    <row r="5357" spans="1:6" ht="12" customHeight="1">
      <c r="A5357" s="129"/>
      <c r="B5357" s="49" t="s">
        <v>1614</v>
      </c>
      <c r="C5357" s="18" t="s">
        <v>6663</v>
      </c>
      <c r="D5357" s="20">
        <v>567.51</v>
      </c>
      <c r="E5357" s="19">
        <f>IFERROR(VLOOKUP(B5357,'Techno Systems'!B:D,3,0),"")</f>
        <v>567.51</v>
      </c>
      <c r="F5357" s="112">
        <f t="shared" si="564"/>
        <v>0</v>
      </c>
    </row>
    <row r="5358" spans="1:6" ht="12" customHeight="1">
      <c r="A5358" s="129"/>
      <c r="B5358" s="49" t="s">
        <v>1615</v>
      </c>
      <c r="C5358" s="18" t="s">
        <v>6664</v>
      </c>
      <c r="D5358" s="20">
        <v>629.61</v>
      </c>
      <c r="E5358" s="19">
        <f>IFERROR(VLOOKUP(B5358,'Techno Systems'!B:D,3,0),"")</f>
        <v>629.61</v>
      </c>
      <c r="F5358" s="112">
        <f t="shared" si="564"/>
        <v>0</v>
      </c>
    </row>
    <row r="5359" spans="1:6" ht="12" customHeight="1">
      <c r="A5359" s="129"/>
      <c r="B5359" s="49" t="s">
        <v>1616</v>
      </c>
      <c r="C5359" s="18" t="s">
        <v>6665</v>
      </c>
      <c r="D5359" s="20">
        <v>724.86</v>
      </c>
      <c r="E5359" s="19">
        <f>IFERROR(VLOOKUP(B5359,'Techno Systems'!B:D,3,0),"")</f>
        <v>724.86</v>
      </c>
      <c r="F5359" s="112">
        <f t="shared" si="564"/>
        <v>0</v>
      </c>
    </row>
    <row r="5360" spans="1:6" ht="12" customHeight="1">
      <c r="A5360" s="130"/>
      <c r="B5360" s="50"/>
      <c r="C5360" s="6" t="s">
        <v>1792</v>
      </c>
      <c r="D5360" s="14"/>
      <c r="E5360" s="14"/>
      <c r="F5360" s="5"/>
    </row>
    <row r="5361" spans="1:6" ht="12" customHeight="1">
      <c r="A5361" s="129"/>
      <c r="B5361" s="49" t="s">
        <v>1617</v>
      </c>
      <c r="C5361" s="18" t="s">
        <v>3023</v>
      </c>
      <c r="D5361" s="20">
        <v>28.17</v>
      </c>
      <c r="E5361" s="19">
        <f>IFERROR(VLOOKUP(B5361,'Techno Systems'!B:D,3,0),"")</f>
        <v>28.17</v>
      </c>
      <c r="F5361" s="112">
        <f t="shared" ref="F5361:F5380" si="565">IFERROR(E5361/D5361-1,0)</f>
        <v>0</v>
      </c>
    </row>
    <row r="5362" spans="1:6" ht="12" customHeight="1">
      <c r="A5362" s="129"/>
      <c r="B5362" s="49" t="s">
        <v>1618</v>
      </c>
      <c r="C5362" s="18" t="s">
        <v>3057</v>
      </c>
      <c r="D5362" s="20">
        <v>35.18</v>
      </c>
      <c r="E5362" s="19">
        <f>IFERROR(VLOOKUP(B5362,'Techno Systems'!B:D,3,0),"")</f>
        <v>35.18</v>
      </c>
      <c r="F5362" s="112">
        <f t="shared" si="565"/>
        <v>0</v>
      </c>
    </row>
    <row r="5363" spans="1:6" ht="12" customHeight="1">
      <c r="A5363" s="129"/>
      <c r="B5363" s="49" t="s">
        <v>1619</v>
      </c>
      <c r="C5363" s="18" t="s">
        <v>3091</v>
      </c>
      <c r="D5363" s="20">
        <v>42.23</v>
      </c>
      <c r="E5363" s="19">
        <f>IFERROR(VLOOKUP(B5363,'Techno Systems'!B:D,3,0),"")</f>
        <v>42.23</v>
      </c>
      <c r="F5363" s="112">
        <f t="shared" si="565"/>
        <v>0</v>
      </c>
    </row>
    <row r="5364" spans="1:6" ht="12" customHeight="1">
      <c r="A5364" s="129"/>
      <c r="B5364" s="49" t="s">
        <v>1620</v>
      </c>
      <c r="C5364" s="18" t="s">
        <v>3129</v>
      </c>
      <c r="D5364" s="20">
        <v>65.680000000000007</v>
      </c>
      <c r="E5364" s="19">
        <f>IFERROR(VLOOKUP(B5364,'Techno Systems'!B:D,3,0),"")</f>
        <v>65.680000000000007</v>
      </c>
      <c r="F5364" s="112">
        <f t="shared" si="565"/>
        <v>0</v>
      </c>
    </row>
    <row r="5365" spans="1:6" ht="12" customHeight="1">
      <c r="A5365" s="129"/>
      <c r="B5365" s="49" t="s">
        <v>1621</v>
      </c>
      <c r="C5365" s="18" t="s">
        <v>3062</v>
      </c>
      <c r="D5365" s="20">
        <v>84.45</v>
      </c>
      <c r="E5365" s="19">
        <f>IFERROR(VLOOKUP(B5365,'Techno Systems'!B:D,3,0),"")</f>
        <v>84.45</v>
      </c>
      <c r="F5365" s="112">
        <f t="shared" si="565"/>
        <v>0</v>
      </c>
    </row>
    <row r="5366" spans="1:6" ht="12" customHeight="1">
      <c r="A5366" s="129"/>
      <c r="B5366" s="49" t="s">
        <v>1622</v>
      </c>
      <c r="C5366" s="18" t="s">
        <v>3087</v>
      </c>
      <c r="D5366" s="20">
        <v>99.68</v>
      </c>
      <c r="E5366" s="19">
        <f>IFERROR(VLOOKUP(B5366,'Techno Systems'!B:D,3,0),"")</f>
        <v>99.68</v>
      </c>
      <c r="F5366" s="112">
        <f t="shared" si="565"/>
        <v>0</v>
      </c>
    </row>
    <row r="5367" spans="1:6" ht="12" customHeight="1">
      <c r="A5367" s="129"/>
      <c r="B5367" s="49" t="s">
        <v>1623</v>
      </c>
      <c r="C5367" s="18" t="s">
        <v>3214</v>
      </c>
      <c r="D5367" s="20">
        <v>105.54</v>
      </c>
      <c r="E5367" s="19">
        <f>IFERROR(VLOOKUP(B5367,'Techno Systems'!B:D,3,0),"")</f>
        <v>105.54</v>
      </c>
      <c r="F5367" s="112">
        <f t="shared" si="565"/>
        <v>0</v>
      </c>
    </row>
    <row r="5368" spans="1:6" ht="12" customHeight="1">
      <c r="A5368" s="129"/>
      <c r="B5368" s="49" t="s">
        <v>1624</v>
      </c>
      <c r="C5368" s="18" t="s">
        <v>3349</v>
      </c>
      <c r="D5368" s="20">
        <v>117.28</v>
      </c>
      <c r="E5368" s="19">
        <f>IFERROR(VLOOKUP(B5368,'Techno Systems'!B:D,3,0),"")</f>
        <v>117.28</v>
      </c>
      <c r="F5368" s="112">
        <f t="shared" si="565"/>
        <v>0</v>
      </c>
    </row>
    <row r="5369" spans="1:6" ht="12" customHeight="1">
      <c r="A5369" s="129"/>
      <c r="B5369" s="49" t="s">
        <v>1625</v>
      </c>
      <c r="C5369" s="18" t="s">
        <v>3059</v>
      </c>
      <c r="D5369" s="20">
        <v>129</v>
      </c>
      <c r="E5369" s="19">
        <f>IFERROR(VLOOKUP(B5369,'Techno Systems'!B:D,3,0),"")</f>
        <v>129</v>
      </c>
      <c r="F5369" s="112">
        <f t="shared" si="565"/>
        <v>0</v>
      </c>
    </row>
    <row r="5370" spans="1:6" ht="12" customHeight="1">
      <c r="A5370" s="129"/>
      <c r="B5370" s="49" t="s">
        <v>1626</v>
      </c>
      <c r="C5370" s="18" t="s">
        <v>3379</v>
      </c>
      <c r="D5370" s="20">
        <v>140.74</v>
      </c>
      <c r="E5370" s="19">
        <f>IFERROR(VLOOKUP(B5370,'Techno Systems'!B:D,3,0),"")</f>
        <v>140.74</v>
      </c>
      <c r="F5370" s="112">
        <f t="shared" si="565"/>
        <v>0</v>
      </c>
    </row>
    <row r="5371" spans="1:6" ht="12" customHeight="1">
      <c r="A5371" s="129"/>
      <c r="B5371" s="49" t="s">
        <v>1627</v>
      </c>
      <c r="C5371" s="18" t="s">
        <v>3212</v>
      </c>
      <c r="D5371" s="20">
        <v>152.46</v>
      </c>
      <c r="E5371" s="19">
        <f>IFERROR(VLOOKUP(B5371,'Techno Systems'!B:D,3,0),"")</f>
        <v>152.46</v>
      </c>
      <c r="F5371" s="112">
        <f t="shared" si="565"/>
        <v>0</v>
      </c>
    </row>
    <row r="5372" spans="1:6" ht="12" customHeight="1">
      <c r="A5372" s="129"/>
      <c r="B5372" s="49" t="s">
        <v>1628</v>
      </c>
      <c r="C5372" s="18" t="s">
        <v>3297</v>
      </c>
      <c r="D5372" s="20">
        <v>199.37</v>
      </c>
      <c r="E5372" s="19">
        <f>IFERROR(VLOOKUP(B5372,'Techno Systems'!B:D,3,0),"")</f>
        <v>199.37</v>
      </c>
      <c r="F5372" s="112">
        <f t="shared" si="565"/>
        <v>0</v>
      </c>
    </row>
    <row r="5373" spans="1:6" ht="12" customHeight="1">
      <c r="A5373" s="129"/>
      <c r="B5373" s="49" t="s">
        <v>1629</v>
      </c>
      <c r="C5373" s="18" t="s">
        <v>3274</v>
      </c>
      <c r="D5373" s="20">
        <v>263.87</v>
      </c>
      <c r="E5373" s="19">
        <f>IFERROR(VLOOKUP(B5373,'Techno Systems'!B:D,3,0),"")</f>
        <v>263.87</v>
      </c>
      <c r="F5373" s="112">
        <f t="shared" si="565"/>
        <v>0</v>
      </c>
    </row>
    <row r="5374" spans="1:6" ht="12" customHeight="1">
      <c r="A5374" s="129"/>
      <c r="B5374" s="49" t="s">
        <v>1630</v>
      </c>
      <c r="C5374" s="18" t="s">
        <v>3424</v>
      </c>
      <c r="D5374" s="20">
        <v>303.43</v>
      </c>
      <c r="E5374" s="19">
        <f>IFERROR(VLOOKUP(B5374,'Techno Systems'!B:D,3,0),"")</f>
        <v>303.43</v>
      </c>
      <c r="F5374" s="112">
        <f t="shared" si="565"/>
        <v>0</v>
      </c>
    </row>
    <row r="5375" spans="1:6" ht="12" customHeight="1">
      <c r="A5375" s="129"/>
      <c r="B5375" s="49" t="s">
        <v>1631</v>
      </c>
      <c r="C5375" s="18" t="s">
        <v>3310</v>
      </c>
      <c r="D5375" s="20">
        <v>400.18</v>
      </c>
      <c r="E5375" s="19">
        <f>IFERROR(VLOOKUP(B5375,'Techno Systems'!B:D,3,0),"")</f>
        <v>400.18</v>
      </c>
      <c r="F5375" s="112">
        <f t="shared" si="565"/>
        <v>0</v>
      </c>
    </row>
    <row r="5376" spans="1:6" ht="12" customHeight="1">
      <c r="A5376" s="129"/>
      <c r="B5376" s="49" t="s">
        <v>1632</v>
      </c>
      <c r="C5376" s="18" t="s">
        <v>3308</v>
      </c>
      <c r="D5376" s="20">
        <v>422.17</v>
      </c>
      <c r="E5376" s="19">
        <f>IFERROR(VLOOKUP(B5376,'Techno Systems'!B:D,3,0),"")</f>
        <v>422.17</v>
      </c>
      <c r="F5376" s="112">
        <f t="shared" si="565"/>
        <v>0</v>
      </c>
    </row>
    <row r="5377" spans="1:6" ht="12" customHeight="1">
      <c r="A5377" s="129"/>
      <c r="B5377" s="49" t="s">
        <v>1633</v>
      </c>
      <c r="C5377" s="18" t="s">
        <v>3320</v>
      </c>
      <c r="D5377" s="20">
        <v>554.07000000000005</v>
      </c>
      <c r="E5377" s="19">
        <f>IFERROR(VLOOKUP(B5377,'Techno Systems'!B:D,3,0),"")</f>
        <v>554.07000000000005</v>
      </c>
      <c r="F5377" s="112">
        <f t="shared" si="565"/>
        <v>0</v>
      </c>
    </row>
    <row r="5378" spans="1:6" ht="12" customHeight="1">
      <c r="A5378" s="129"/>
      <c r="B5378" s="49" t="s">
        <v>1634</v>
      </c>
      <c r="C5378" s="18" t="s">
        <v>3324</v>
      </c>
      <c r="D5378" s="20">
        <v>606.85</v>
      </c>
      <c r="E5378" s="19">
        <f>IFERROR(VLOOKUP(B5378,'Techno Systems'!B:D,3,0),"")</f>
        <v>606.85</v>
      </c>
      <c r="F5378" s="112">
        <f t="shared" si="565"/>
        <v>0</v>
      </c>
    </row>
    <row r="5379" spans="1:6" ht="12" customHeight="1">
      <c r="A5379" s="129"/>
      <c r="B5379" s="49" t="s">
        <v>1635</v>
      </c>
      <c r="C5379" s="18" t="s">
        <v>3318</v>
      </c>
      <c r="D5379" s="20">
        <v>1046.95</v>
      </c>
      <c r="E5379" s="19">
        <f>IFERROR(VLOOKUP(B5379,'Techno Systems'!B:D,3,0),"")</f>
        <v>1046.95</v>
      </c>
      <c r="F5379" s="112">
        <f t="shared" si="565"/>
        <v>0</v>
      </c>
    </row>
    <row r="5380" spans="1:6" ht="12" customHeight="1">
      <c r="A5380" s="129"/>
      <c r="B5380" s="49" t="s">
        <v>1636</v>
      </c>
      <c r="C5380" s="18" t="s">
        <v>3398</v>
      </c>
      <c r="D5380" s="20">
        <v>1884.51</v>
      </c>
      <c r="E5380" s="19">
        <f>IFERROR(VLOOKUP(B5380,'Techno Systems'!B:D,3,0),"")</f>
        <v>1884.51</v>
      </c>
      <c r="F5380" s="112">
        <f t="shared" si="565"/>
        <v>0</v>
      </c>
    </row>
    <row r="5381" spans="1:6" ht="12" customHeight="1">
      <c r="A5381" s="130"/>
      <c r="B5381" s="50"/>
      <c r="C5381" s="6" t="s">
        <v>1793</v>
      </c>
      <c r="D5381" s="14"/>
      <c r="E5381" s="14"/>
      <c r="F5381" s="5"/>
    </row>
    <row r="5382" spans="1:6" ht="12" customHeight="1">
      <c r="A5382" s="129"/>
      <c r="B5382" s="49" t="s">
        <v>1637</v>
      </c>
      <c r="C5382" s="18" t="s">
        <v>2842</v>
      </c>
      <c r="D5382" s="20">
        <v>49.23</v>
      </c>
      <c r="E5382" s="19">
        <f>IFERROR(VLOOKUP(B5382,'Techno Systems'!B:D,3,0),"")</f>
        <v>49.23</v>
      </c>
      <c r="F5382" s="112">
        <f t="shared" ref="F5382:F5399" si="566">IFERROR(E5382/D5382-1,0)</f>
        <v>0</v>
      </c>
    </row>
    <row r="5383" spans="1:6" ht="12" customHeight="1">
      <c r="A5383" s="129"/>
      <c r="B5383" s="49" t="s">
        <v>1638</v>
      </c>
      <c r="C5383" s="18" t="s">
        <v>3070</v>
      </c>
      <c r="D5383" s="20">
        <v>51.6</v>
      </c>
      <c r="E5383" s="19">
        <f>IFERROR(VLOOKUP(B5383,'Techno Systems'!B:D,3,0),"")</f>
        <v>51.6</v>
      </c>
      <c r="F5383" s="112">
        <f t="shared" si="566"/>
        <v>0</v>
      </c>
    </row>
    <row r="5384" spans="1:6" ht="12" customHeight="1">
      <c r="A5384" s="129"/>
      <c r="B5384" s="49" t="s">
        <v>1639</v>
      </c>
      <c r="C5384" s="18" t="s">
        <v>3154</v>
      </c>
      <c r="D5384" s="20">
        <v>79.599999999999994</v>
      </c>
      <c r="E5384" s="19">
        <f>IFERROR(VLOOKUP(B5384,'Techno Systems'!B:D,3,0),"")</f>
        <v>79.599999999999994</v>
      </c>
      <c r="F5384" s="112">
        <f t="shared" si="566"/>
        <v>0</v>
      </c>
    </row>
    <row r="5385" spans="1:6" ht="12" customHeight="1">
      <c r="A5385" s="129"/>
      <c r="B5385" s="49" t="s">
        <v>1640</v>
      </c>
      <c r="C5385" s="18" t="s">
        <v>2843</v>
      </c>
      <c r="D5385" s="20">
        <v>83.18</v>
      </c>
      <c r="E5385" s="19">
        <f>IFERROR(VLOOKUP(B5385,'Techno Systems'!B:D,3,0),"")</f>
        <v>83.18</v>
      </c>
      <c r="F5385" s="112">
        <f t="shared" si="566"/>
        <v>0</v>
      </c>
    </row>
    <row r="5386" spans="1:6" ht="12" customHeight="1">
      <c r="A5386" s="129"/>
      <c r="B5386" s="49" t="s">
        <v>1641</v>
      </c>
      <c r="C5386" s="18" t="s">
        <v>3153</v>
      </c>
      <c r="D5386" s="20">
        <v>120.35</v>
      </c>
      <c r="E5386" s="19">
        <f>IFERROR(VLOOKUP(B5386,'Techno Systems'!B:D,3,0),"")</f>
        <v>120.35</v>
      </c>
      <c r="F5386" s="112">
        <f t="shared" si="566"/>
        <v>0</v>
      </c>
    </row>
    <row r="5387" spans="1:6" ht="12" customHeight="1">
      <c r="A5387" s="129"/>
      <c r="B5387" s="49" t="s">
        <v>1642</v>
      </c>
      <c r="C5387" s="18" t="s">
        <v>3235</v>
      </c>
      <c r="D5387" s="20">
        <v>146.79</v>
      </c>
      <c r="E5387" s="19">
        <f>IFERROR(VLOOKUP(B5387,'Techno Systems'!B:D,3,0),"")</f>
        <v>146.79</v>
      </c>
      <c r="F5387" s="112">
        <f t="shared" si="566"/>
        <v>0</v>
      </c>
    </row>
    <row r="5388" spans="1:6" ht="12" customHeight="1">
      <c r="A5388" s="129"/>
      <c r="B5388" s="49" t="s">
        <v>1643</v>
      </c>
      <c r="C5388" s="18" t="s">
        <v>3420</v>
      </c>
      <c r="D5388" s="20">
        <v>159.02000000000001</v>
      </c>
      <c r="E5388" s="19">
        <f>IFERROR(VLOOKUP(B5388,'Techno Systems'!B:D,3,0),"")</f>
        <v>159.02000000000001</v>
      </c>
      <c r="F5388" s="112">
        <f t="shared" si="566"/>
        <v>0</v>
      </c>
    </row>
    <row r="5389" spans="1:6" ht="12" customHeight="1">
      <c r="A5389" s="129"/>
      <c r="B5389" s="49" t="s">
        <v>1644</v>
      </c>
      <c r="C5389" s="18" t="s">
        <v>3315</v>
      </c>
      <c r="D5389" s="20">
        <v>199.09</v>
      </c>
      <c r="E5389" s="19">
        <f>IFERROR(VLOOKUP(B5389,'Techno Systems'!B:D,3,0),"")</f>
        <v>199.09</v>
      </c>
      <c r="F5389" s="112">
        <f t="shared" si="566"/>
        <v>0</v>
      </c>
    </row>
    <row r="5390" spans="1:6" ht="12" customHeight="1">
      <c r="A5390" s="129"/>
      <c r="B5390" s="49" t="s">
        <v>1645</v>
      </c>
      <c r="C5390" s="18" t="s">
        <v>3300</v>
      </c>
      <c r="D5390" s="20">
        <v>216.66</v>
      </c>
      <c r="E5390" s="19">
        <f>IFERROR(VLOOKUP(B5390,'Techno Systems'!B:D,3,0),"")</f>
        <v>216.66</v>
      </c>
      <c r="F5390" s="112">
        <f t="shared" si="566"/>
        <v>0</v>
      </c>
    </row>
    <row r="5391" spans="1:6" ht="12" customHeight="1">
      <c r="A5391" s="129"/>
      <c r="B5391" s="49" t="s">
        <v>1646</v>
      </c>
      <c r="C5391" s="18" t="s">
        <v>3432</v>
      </c>
      <c r="D5391" s="20">
        <v>229.93</v>
      </c>
      <c r="E5391" s="19">
        <f>IFERROR(VLOOKUP(B5391,'Techno Systems'!B:D,3,0),"")</f>
        <v>229.93</v>
      </c>
      <c r="F5391" s="112">
        <f t="shared" si="566"/>
        <v>0</v>
      </c>
    </row>
    <row r="5392" spans="1:6" ht="12" customHeight="1">
      <c r="A5392" s="129"/>
      <c r="B5392" s="49" t="s">
        <v>1647</v>
      </c>
      <c r="C5392" s="18" t="s">
        <v>3327</v>
      </c>
      <c r="D5392" s="20">
        <v>273.98</v>
      </c>
      <c r="E5392" s="19">
        <f>IFERROR(VLOOKUP(B5392,'Techno Systems'!B:D,3,0),"")</f>
        <v>273.98</v>
      </c>
      <c r="F5392" s="112">
        <f t="shared" si="566"/>
        <v>0</v>
      </c>
    </row>
    <row r="5393" spans="1:6" ht="12" customHeight="1">
      <c r="A5393" s="129"/>
      <c r="B5393" s="49" t="s">
        <v>1648</v>
      </c>
      <c r="C5393" s="18" t="s">
        <v>3389</v>
      </c>
      <c r="D5393" s="20">
        <v>290.64999999999998</v>
      </c>
      <c r="E5393" s="19">
        <f>IFERROR(VLOOKUP(B5393,'Techno Systems'!B:D,3,0),"")</f>
        <v>290.64999999999998</v>
      </c>
      <c r="F5393" s="112">
        <f t="shared" si="566"/>
        <v>0</v>
      </c>
    </row>
    <row r="5394" spans="1:6" ht="12" customHeight="1">
      <c r="A5394" s="129"/>
      <c r="B5394" s="49" t="s">
        <v>1649</v>
      </c>
      <c r="C5394" s="18" t="s">
        <v>3438</v>
      </c>
      <c r="D5394" s="20">
        <v>371.84</v>
      </c>
      <c r="E5394" s="19">
        <f>IFERROR(VLOOKUP(B5394,'Techno Systems'!B:D,3,0),"")</f>
        <v>371.84</v>
      </c>
      <c r="F5394" s="112">
        <f t="shared" si="566"/>
        <v>0</v>
      </c>
    </row>
    <row r="5395" spans="1:6" ht="12" customHeight="1">
      <c r="A5395" s="129"/>
      <c r="B5395" s="49" t="s">
        <v>1650</v>
      </c>
      <c r="C5395" s="18" t="s">
        <v>3407</v>
      </c>
      <c r="D5395" s="20">
        <v>415.86</v>
      </c>
      <c r="E5395" s="19">
        <f>IFERROR(VLOOKUP(B5395,'Techno Systems'!B:D,3,0),"")</f>
        <v>415.86</v>
      </c>
      <c r="F5395" s="112">
        <f t="shared" si="566"/>
        <v>0</v>
      </c>
    </row>
    <row r="5396" spans="1:6" ht="12" customHeight="1">
      <c r="A5396" s="129"/>
      <c r="B5396" s="49" t="s">
        <v>1651</v>
      </c>
      <c r="C5396" s="18" t="s">
        <v>3399</v>
      </c>
      <c r="D5396" s="20">
        <v>464.79</v>
      </c>
      <c r="E5396" s="19">
        <f>IFERROR(VLOOKUP(B5396,'Techno Systems'!B:D,3,0),"")</f>
        <v>464.79</v>
      </c>
      <c r="F5396" s="112">
        <f t="shared" si="566"/>
        <v>0</v>
      </c>
    </row>
    <row r="5397" spans="1:6" ht="12" customHeight="1">
      <c r="A5397" s="129"/>
      <c r="B5397" s="49" t="s">
        <v>1652</v>
      </c>
      <c r="C5397" s="18" t="s">
        <v>3403</v>
      </c>
      <c r="D5397" s="20">
        <v>555.92999999999995</v>
      </c>
      <c r="E5397" s="19">
        <f>IFERROR(VLOOKUP(B5397,'Techno Systems'!B:D,3,0),"")</f>
        <v>555.92999999999995</v>
      </c>
      <c r="F5397" s="112">
        <f t="shared" si="566"/>
        <v>0</v>
      </c>
    </row>
    <row r="5398" spans="1:6" ht="12" customHeight="1">
      <c r="A5398" s="129"/>
      <c r="B5398" s="49" t="s">
        <v>1653</v>
      </c>
      <c r="C5398" s="18" t="s">
        <v>3388</v>
      </c>
      <c r="D5398" s="20">
        <v>587.07000000000005</v>
      </c>
      <c r="E5398" s="19">
        <f>IFERROR(VLOOKUP(B5398,'Techno Systems'!B:D,3,0),"")</f>
        <v>587.07000000000005</v>
      </c>
      <c r="F5398" s="112">
        <f t="shared" si="566"/>
        <v>0</v>
      </c>
    </row>
    <row r="5399" spans="1:6" ht="12" customHeight="1">
      <c r="A5399" s="129"/>
      <c r="B5399" s="49" t="s">
        <v>1654</v>
      </c>
      <c r="C5399" s="18" t="s">
        <v>3386</v>
      </c>
      <c r="D5399" s="20">
        <v>825.05</v>
      </c>
      <c r="E5399" s="19">
        <f>IFERROR(VLOOKUP(B5399,'Techno Systems'!B:D,3,0),"")</f>
        <v>825.05</v>
      </c>
      <c r="F5399" s="112">
        <f t="shared" si="566"/>
        <v>0</v>
      </c>
    </row>
  </sheetData>
  <sheetProtection formatCells="0" formatColumns="0" formatRows="0" insertColumns="0" insertRows="0" insertHyperlinks="0" deleteColumns="0" deleteRows="0" selectLockedCells="1" pivotTables="0" selectUnlockedCells="1"/>
  <autoFilter ref="B1:F5399" xr:uid="{00000000-0009-0000-0000-000001000000}"/>
  <conditionalFormatting sqref="B4473:B4475">
    <cfRule type="duplicateValues" dxfId="538" priority="422"/>
  </conditionalFormatting>
  <conditionalFormatting sqref="B663">
    <cfRule type="duplicateValues" dxfId="537" priority="421"/>
  </conditionalFormatting>
  <conditionalFormatting sqref="B4033">
    <cfRule type="duplicateValues" dxfId="536" priority="420"/>
  </conditionalFormatting>
  <conditionalFormatting sqref="B4029">
    <cfRule type="duplicateValues" dxfId="535" priority="419"/>
  </conditionalFormatting>
  <conditionalFormatting sqref="B2084:B2090">
    <cfRule type="duplicateValues" dxfId="534" priority="418"/>
  </conditionalFormatting>
  <conditionalFormatting sqref="B4466:B4472">
    <cfRule type="duplicateValues" dxfId="533" priority="417"/>
  </conditionalFormatting>
  <conditionalFormatting sqref="B2527">
    <cfRule type="duplicateValues" dxfId="532" priority="416"/>
  </conditionalFormatting>
  <conditionalFormatting sqref="B4749 B4743:B4745">
    <cfRule type="duplicateValues" dxfId="531" priority="415"/>
  </conditionalFormatting>
  <conditionalFormatting sqref="B2206:B2210">
    <cfRule type="duplicateValues" dxfId="530" priority="414"/>
  </conditionalFormatting>
  <conditionalFormatting sqref="B435">
    <cfRule type="duplicateValues" dxfId="529" priority="413"/>
  </conditionalFormatting>
  <conditionalFormatting sqref="B114">
    <cfRule type="duplicateValues" dxfId="528" priority="411"/>
  </conditionalFormatting>
  <conditionalFormatting sqref="B118">
    <cfRule type="duplicateValues" dxfId="527" priority="412"/>
  </conditionalFormatting>
  <conditionalFormatting sqref="B528 B507:B508">
    <cfRule type="duplicateValues" dxfId="526" priority="410"/>
  </conditionalFormatting>
  <conditionalFormatting sqref="B529 B507:B509">
    <cfRule type="duplicateValues" dxfId="525" priority="409"/>
  </conditionalFormatting>
  <conditionalFormatting sqref="B529">
    <cfRule type="duplicateValues" dxfId="524" priority="408"/>
  </conditionalFormatting>
  <conditionalFormatting sqref="B504">
    <cfRule type="duplicateValues" dxfId="523" priority="407"/>
  </conditionalFormatting>
  <conditionalFormatting sqref="B509">
    <cfRule type="duplicateValues" dxfId="522" priority="406"/>
  </conditionalFormatting>
  <conditionalFormatting sqref="B521">
    <cfRule type="duplicateValues" dxfId="521" priority="405"/>
  </conditionalFormatting>
  <conditionalFormatting sqref="B520">
    <cfRule type="duplicateValues" dxfId="520" priority="404"/>
  </conditionalFormatting>
  <conditionalFormatting sqref="B520">
    <cfRule type="duplicateValues" dxfId="519" priority="403"/>
  </conditionalFormatting>
  <conditionalFormatting sqref="B525">
    <cfRule type="duplicateValues" dxfId="518" priority="402"/>
  </conditionalFormatting>
  <conditionalFormatting sqref="B523">
    <cfRule type="duplicateValues" dxfId="517" priority="401"/>
  </conditionalFormatting>
  <conditionalFormatting sqref="B523">
    <cfRule type="duplicateValues" dxfId="516" priority="400"/>
  </conditionalFormatting>
  <conditionalFormatting sqref="B527">
    <cfRule type="duplicateValues" dxfId="515" priority="399"/>
  </conditionalFormatting>
  <conditionalFormatting sqref="B526">
    <cfRule type="duplicateValues" dxfId="514" priority="398"/>
  </conditionalFormatting>
  <conditionalFormatting sqref="B526">
    <cfRule type="duplicateValues" dxfId="513" priority="397"/>
  </conditionalFormatting>
  <conditionalFormatting sqref="B524">
    <cfRule type="duplicateValues" dxfId="512" priority="396"/>
  </conditionalFormatting>
  <conditionalFormatting sqref="B517">
    <cfRule type="duplicateValues" dxfId="511" priority="395"/>
  </conditionalFormatting>
  <conditionalFormatting sqref="B517">
    <cfRule type="duplicateValues" dxfId="510" priority="394"/>
  </conditionalFormatting>
  <conditionalFormatting sqref="B518">
    <cfRule type="duplicateValues" dxfId="509" priority="393"/>
  </conditionalFormatting>
  <conditionalFormatting sqref="B511">
    <cfRule type="duplicateValues" dxfId="508" priority="392"/>
  </conditionalFormatting>
  <conditionalFormatting sqref="B511">
    <cfRule type="duplicateValues" dxfId="507" priority="391"/>
  </conditionalFormatting>
  <conditionalFormatting sqref="B516">
    <cfRule type="duplicateValues" dxfId="506" priority="390"/>
  </conditionalFormatting>
  <conditionalFormatting sqref="B515">
    <cfRule type="duplicateValues" dxfId="505" priority="389"/>
  </conditionalFormatting>
  <conditionalFormatting sqref="B515">
    <cfRule type="duplicateValues" dxfId="504" priority="388"/>
  </conditionalFormatting>
  <conditionalFormatting sqref="B513">
    <cfRule type="duplicateValues" dxfId="503" priority="387"/>
  </conditionalFormatting>
  <conditionalFormatting sqref="B512">
    <cfRule type="duplicateValues" dxfId="502" priority="386"/>
  </conditionalFormatting>
  <conditionalFormatting sqref="B510">
    <cfRule type="duplicateValues" dxfId="501" priority="385"/>
  </conditionalFormatting>
  <conditionalFormatting sqref="B514">
    <cfRule type="duplicateValues" dxfId="500" priority="384"/>
  </conditionalFormatting>
  <conditionalFormatting sqref="B522">
    <cfRule type="duplicateValues" dxfId="499" priority="383"/>
  </conditionalFormatting>
  <conditionalFormatting sqref="B519">
    <cfRule type="duplicateValues" dxfId="498" priority="382"/>
  </conditionalFormatting>
  <conditionalFormatting sqref="B345">
    <cfRule type="duplicateValues" dxfId="497" priority="381"/>
  </conditionalFormatting>
  <conditionalFormatting sqref="B351">
    <cfRule type="duplicateValues" dxfId="496" priority="380"/>
  </conditionalFormatting>
  <conditionalFormatting sqref="B349">
    <cfRule type="duplicateValues" dxfId="495" priority="379"/>
  </conditionalFormatting>
  <conditionalFormatting sqref="B348">
    <cfRule type="duplicateValues" dxfId="494" priority="378"/>
  </conditionalFormatting>
  <conditionalFormatting sqref="B346">
    <cfRule type="duplicateValues" dxfId="493" priority="377"/>
  </conditionalFormatting>
  <conditionalFormatting sqref="B659">
    <cfRule type="duplicateValues" dxfId="492" priority="376"/>
  </conditionalFormatting>
  <conditionalFormatting sqref="B656">
    <cfRule type="duplicateValues" dxfId="491" priority="375"/>
  </conditionalFormatting>
  <conditionalFormatting sqref="B660 B658">
    <cfRule type="duplicateValues" dxfId="490" priority="423"/>
  </conditionalFormatting>
  <conditionalFormatting sqref="B657 B655">
    <cfRule type="duplicateValues" dxfId="489" priority="424"/>
  </conditionalFormatting>
  <conditionalFormatting sqref="B603">
    <cfRule type="duplicateValues" dxfId="488" priority="374"/>
  </conditionalFormatting>
  <conditionalFormatting sqref="B636">
    <cfRule type="duplicateValues" dxfId="487" priority="373"/>
  </conditionalFormatting>
  <conditionalFormatting sqref="B635">
    <cfRule type="duplicateValues" dxfId="486" priority="372"/>
  </conditionalFormatting>
  <conditionalFormatting sqref="B634">
    <cfRule type="duplicateValues" dxfId="485" priority="371"/>
  </conditionalFormatting>
  <conditionalFormatting sqref="B633">
    <cfRule type="duplicateValues" dxfId="484" priority="370"/>
  </conditionalFormatting>
  <conditionalFormatting sqref="B632">
    <cfRule type="duplicateValues" dxfId="483" priority="369"/>
  </conditionalFormatting>
  <conditionalFormatting sqref="B208:B210">
    <cfRule type="duplicateValues" dxfId="482" priority="425"/>
  </conditionalFormatting>
  <conditionalFormatting sqref="B11">
    <cfRule type="duplicateValues" dxfId="481" priority="368"/>
  </conditionalFormatting>
  <conditionalFormatting sqref="B1653">
    <cfRule type="duplicateValues" dxfId="480" priority="367"/>
  </conditionalFormatting>
  <conditionalFormatting sqref="B2677">
    <cfRule type="duplicateValues" dxfId="479" priority="366"/>
  </conditionalFormatting>
  <conditionalFormatting sqref="B491 B493:B494 B496:B498">
    <cfRule type="duplicateValues" dxfId="478" priority="365"/>
  </conditionalFormatting>
  <conditionalFormatting sqref="B492">
    <cfRule type="duplicateValues" dxfId="477" priority="364"/>
  </conditionalFormatting>
  <conditionalFormatting sqref="B1383:B1384 B1348 B1341:B1342">
    <cfRule type="duplicateValues" dxfId="476" priority="363"/>
  </conditionalFormatting>
  <conditionalFormatting sqref="B1343">
    <cfRule type="duplicateValues" dxfId="475" priority="362"/>
  </conditionalFormatting>
  <conditionalFormatting sqref="B1385">
    <cfRule type="duplicateValues" dxfId="474" priority="361"/>
  </conditionalFormatting>
  <conditionalFormatting sqref="B484">
    <cfRule type="duplicateValues" dxfId="473" priority="360"/>
  </conditionalFormatting>
  <conditionalFormatting sqref="B2286:B2287 B2272 B295 B2280:B2284 B2276:B2278 B2274">
    <cfRule type="duplicateValues" dxfId="472" priority="426"/>
  </conditionalFormatting>
  <conditionalFormatting sqref="B2667">
    <cfRule type="duplicateValues" dxfId="471" priority="359"/>
  </conditionalFormatting>
  <conditionalFormatting sqref="B2671">
    <cfRule type="duplicateValues" dxfId="470" priority="358"/>
  </conditionalFormatting>
  <conditionalFormatting sqref="B2674 B2666 B2668:B2669">
    <cfRule type="duplicateValues" dxfId="469" priority="427"/>
  </conditionalFormatting>
  <conditionalFormatting sqref="B2679:B2680 B2672">
    <cfRule type="duplicateValues" dxfId="468" priority="428"/>
  </conditionalFormatting>
  <conditionalFormatting sqref="B2678">
    <cfRule type="duplicateValues" dxfId="467" priority="357"/>
  </conditionalFormatting>
  <conditionalFormatting sqref="B4557:B4565">
    <cfRule type="duplicateValues" dxfId="466" priority="356"/>
  </conditionalFormatting>
  <conditionalFormatting sqref="B2985:B2986 B2960:B2981 B2923:B2935 B2938:B2944 B2947:B2958">
    <cfRule type="duplicateValues" dxfId="465" priority="429"/>
  </conditionalFormatting>
  <conditionalFormatting sqref="B2984">
    <cfRule type="duplicateValues" dxfId="464" priority="355"/>
  </conditionalFormatting>
  <conditionalFormatting sqref="B2983">
    <cfRule type="duplicateValues" dxfId="463" priority="354"/>
  </conditionalFormatting>
  <conditionalFormatting sqref="B2959">
    <cfRule type="duplicateValues" dxfId="462" priority="353"/>
  </conditionalFormatting>
  <conditionalFormatting sqref="B4514:B4516">
    <cfRule type="duplicateValues" dxfId="461" priority="352"/>
  </conditionalFormatting>
  <conditionalFormatting sqref="B4481:B4484">
    <cfRule type="duplicateValues" dxfId="460" priority="351"/>
  </conditionalFormatting>
  <conditionalFormatting sqref="B4476 B4480 B4478">
    <cfRule type="duplicateValues" dxfId="459" priority="350"/>
  </conditionalFormatting>
  <conditionalFormatting sqref="B537:B550">
    <cfRule type="duplicateValues" dxfId="458" priority="349"/>
  </conditionalFormatting>
  <conditionalFormatting sqref="B552:B561 B564:B566">
    <cfRule type="duplicateValues" dxfId="457" priority="348"/>
  </conditionalFormatting>
  <conditionalFormatting sqref="B578 B585:B590">
    <cfRule type="duplicateValues" dxfId="456" priority="347"/>
  </conditionalFormatting>
  <conditionalFormatting sqref="B579:B584">
    <cfRule type="duplicateValues" dxfId="455" priority="346"/>
  </conditionalFormatting>
  <conditionalFormatting sqref="B630">
    <cfRule type="duplicateValues" dxfId="454" priority="345"/>
  </conditionalFormatting>
  <conditionalFormatting sqref="B647">
    <cfRule type="duplicateValues" dxfId="453" priority="344"/>
  </conditionalFormatting>
  <conditionalFormatting sqref="B799:B800">
    <cfRule type="duplicateValues" dxfId="452" priority="343"/>
  </conditionalFormatting>
  <conditionalFormatting sqref="B1721">
    <cfRule type="duplicateValues" dxfId="451" priority="342"/>
  </conditionalFormatting>
  <conditionalFormatting sqref="B4545:B4551">
    <cfRule type="duplicateValues" dxfId="450" priority="341"/>
  </conditionalFormatting>
  <conditionalFormatting sqref="B4552:B4556">
    <cfRule type="duplicateValues" dxfId="449" priority="430"/>
  </conditionalFormatting>
  <conditionalFormatting sqref="B4050:B4055">
    <cfRule type="duplicateValues" dxfId="448" priority="340"/>
  </conditionalFormatting>
  <conditionalFormatting sqref="B3359 B3317 B3303 B3331 B3290 B3345">
    <cfRule type="duplicateValues" dxfId="447" priority="431"/>
  </conditionalFormatting>
  <conditionalFormatting sqref="B3413">
    <cfRule type="duplicateValues" dxfId="446" priority="339"/>
  </conditionalFormatting>
  <conditionalFormatting sqref="B3446:B3448 B3414:B3416 B3418:B3420 B3422:B3424 B3426:B3428 B3430:B3432 B3434:B3436 B3438:B3440 B3442:B3444 B3450:B3452">
    <cfRule type="duplicateValues" dxfId="445" priority="432"/>
  </conditionalFormatting>
  <conditionalFormatting sqref="B3417">
    <cfRule type="duplicateValues" dxfId="444" priority="338"/>
  </conditionalFormatting>
  <conditionalFormatting sqref="B3421">
    <cfRule type="duplicateValues" dxfId="443" priority="337"/>
  </conditionalFormatting>
  <conditionalFormatting sqref="B3425">
    <cfRule type="duplicateValues" dxfId="442" priority="336"/>
  </conditionalFormatting>
  <conditionalFormatting sqref="B3429">
    <cfRule type="duplicateValues" dxfId="441" priority="335"/>
  </conditionalFormatting>
  <conditionalFormatting sqref="B3433">
    <cfRule type="duplicateValues" dxfId="440" priority="334"/>
  </conditionalFormatting>
  <conditionalFormatting sqref="B3437">
    <cfRule type="duplicateValues" dxfId="439" priority="333"/>
  </conditionalFormatting>
  <conditionalFormatting sqref="B3441">
    <cfRule type="duplicateValues" dxfId="438" priority="332"/>
  </conditionalFormatting>
  <conditionalFormatting sqref="B3445">
    <cfRule type="duplicateValues" dxfId="437" priority="331"/>
  </conditionalFormatting>
  <conditionalFormatting sqref="B3449">
    <cfRule type="duplicateValues" dxfId="436" priority="330"/>
  </conditionalFormatting>
  <conditionalFormatting sqref="B3690:B3715">
    <cfRule type="duplicateValues" dxfId="435" priority="329"/>
  </conditionalFormatting>
  <conditionalFormatting sqref="B3716:B3733">
    <cfRule type="duplicateValues" dxfId="434" priority="433"/>
  </conditionalFormatting>
  <conditionalFormatting sqref="B1732:B1733">
    <cfRule type="duplicateValues" dxfId="433" priority="328"/>
  </conditionalFormatting>
  <conditionalFormatting sqref="B4774:B4786">
    <cfRule type="duplicateValues" dxfId="432" priority="327"/>
  </conditionalFormatting>
  <conditionalFormatting sqref="B4773 B4787:B4791">
    <cfRule type="duplicateValues" dxfId="431" priority="434"/>
  </conditionalFormatting>
  <conditionalFormatting sqref="B4338:B4351">
    <cfRule type="duplicateValues" dxfId="430" priority="326"/>
  </conditionalFormatting>
  <conditionalFormatting sqref="B4077 B4080:B4089">
    <cfRule type="duplicateValues" dxfId="429" priority="325"/>
  </conditionalFormatting>
  <conditionalFormatting sqref="B4078:B4079">
    <cfRule type="duplicateValues" dxfId="428" priority="324"/>
  </conditionalFormatting>
  <conditionalFormatting sqref="B806:B816">
    <cfRule type="duplicateValues" dxfId="427" priority="435"/>
  </conditionalFormatting>
  <conditionalFormatting sqref="B4091">
    <cfRule type="duplicateValues" dxfId="426" priority="323"/>
  </conditionalFormatting>
  <conditionalFormatting sqref="B982">
    <cfRule type="duplicateValues" dxfId="425" priority="322"/>
  </conditionalFormatting>
  <conditionalFormatting sqref="B940">
    <cfRule type="duplicateValues" dxfId="424" priority="321"/>
  </conditionalFormatting>
  <conditionalFormatting sqref="B2589 B2592">
    <cfRule type="duplicateValues" dxfId="423" priority="320"/>
  </conditionalFormatting>
  <conditionalFormatting sqref="B2611:B2612">
    <cfRule type="duplicateValues" dxfId="422" priority="319"/>
  </conditionalFormatting>
  <conditionalFormatting sqref="B2609">
    <cfRule type="duplicateValues" dxfId="421" priority="318"/>
  </conditionalFormatting>
  <conditionalFormatting sqref="B2547:B2550">
    <cfRule type="duplicateValues" dxfId="420" priority="436"/>
  </conditionalFormatting>
  <conditionalFormatting sqref="B2264:B2265">
    <cfRule type="duplicateValues" dxfId="419" priority="317"/>
  </conditionalFormatting>
  <conditionalFormatting sqref="B2270:B2271">
    <cfRule type="duplicateValues" dxfId="418" priority="437"/>
  </conditionalFormatting>
  <conditionalFormatting sqref="B2266">
    <cfRule type="duplicateValues" dxfId="417" priority="316"/>
  </conditionalFormatting>
  <conditionalFormatting sqref="B4489">
    <cfRule type="duplicateValues" dxfId="416" priority="315"/>
  </conditionalFormatting>
  <conditionalFormatting sqref="B99">
    <cfRule type="duplicateValues" dxfId="415" priority="314"/>
  </conditionalFormatting>
  <conditionalFormatting sqref="B467">
    <cfRule type="duplicateValues" dxfId="414" priority="313"/>
  </conditionalFormatting>
  <conditionalFormatting sqref="B2350:B2361">
    <cfRule type="duplicateValues" dxfId="413" priority="312"/>
  </conditionalFormatting>
  <conditionalFormatting sqref="B2364">
    <cfRule type="duplicateValues" dxfId="412" priority="311"/>
  </conditionalFormatting>
  <conditionalFormatting sqref="B2379">
    <cfRule type="duplicateValues" dxfId="411" priority="310"/>
  </conditionalFormatting>
  <conditionalFormatting sqref="B2590:B2591">
    <cfRule type="duplicateValues" dxfId="410" priority="309"/>
  </conditionalFormatting>
  <conditionalFormatting sqref="B3812">
    <cfRule type="duplicateValues" dxfId="409" priority="308"/>
  </conditionalFormatting>
  <conditionalFormatting sqref="B3847:B3848">
    <cfRule type="duplicateValues" dxfId="408" priority="307"/>
  </conditionalFormatting>
  <conditionalFormatting sqref="B1053">
    <cfRule type="duplicateValues" dxfId="407" priority="306"/>
  </conditionalFormatting>
  <conditionalFormatting sqref="B4596:B4598">
    <cfRule type="duplicateValues" dxfId="406" priority="305"/>
  </conditionalFormatting>
  <conditionalFormatting sqref="B4751">
    <cfRule type="duplicateValues" dxfId="405" priority="304"/>
  </conditionalFormatting>
  <conditionalFormatting sqref="B2260">
    <cfRule type="duplicateValues" dxfId="404" priority="303"/>
  </conditionalFormatting>
  <conditionalFormatting sqref="B4772">
    <cfRule type="duplicateValues" dxfId="403" priority="302"/>
  </conditionalFormatting>
  <conditionalFormatting sqref="B4766">
    <cfRule type="duplicateValues" dxfId="402" priority="301"/>
  </conditionalFormatting>
  <conditionalFormatting sqref="B4498">
    <cfRule type="duplicateValues" dxfId="401" priority="300"/>
  </conditionalFormatting>
  <conditionalFormatting sqref="B71">
    <cfRule type="duplicateValues" dxfId="400" priority="299"/>
  </conditionalFormatting>
  <conditionalFormatting sqref="B74">
    <cfRule type="duplicateValues" dxfId="399" priority="298"/>
  </conditionalFormatting>
  <conditionalFormatting sqref="B77">
    <cfRule type="duplicateValues" dxfId="398" priority="297"/>
  </conditionalFormatting>
  <conditionalFormatting sqref="B123">
    <cfRule type="duplicateValues" dxfId="397" priority="296"/>
  </conditionalFormatting>
  <conditionalFormatting sqref="B122">
    <cfRule type="duplicateValues" dxfId="396" priority="295"/>
  </conditionalFormatting>
  <conditionalFormatting sqref="B136">
    <cfRule type="duplicateValues" dxfId="395" priority="294"/>
  </conditionalFormatting>
  <conditionalFormatting sqref="B135">
    <cfRule type="duplicateValues" dxfId="394" priority="293"/>
  </conditionalFormatting>
  <conditionalFormatting sqref="B268:B272">
    <cfRule type="duplicateValues" dxfId="393" priority="292"/>
  </conditionalFormatting>
  <conditionalFormatting sqref="B1741">
    <cfRule type="duplicateValues" dxfId="392" priority="291"/>
  </conditionalFormatting>
  <conditionalFormatting sqref="B1746:B1747">
    <cfRule type="duplicateValues" dxfId="391" priority="290"/>
  </conditionalFormatting>
  <conditionalFormatting sqref="B1745">
    <cfRule type="duplicateValues" dxfId="390" priority="289"/>
  </conditionalFormatting>
  <conditionalFormatting sqref="B1670:B1672">
    <cfRule type="duplicateValues" dxfId="389" priority="288"/>
  </conditionalFormatting>
  <conditionalFormatting sqref="B2519">
    <cfRule type="duplicateValues" dxfId="388" priority="287"/>
  </conditionalFormatting>
  <conditionalFormatting sqref="B2495">
    <cfRule type="duplicateValues" dxfId="387" priority="286"/>
  </conditionalFormatting>
  <conditionalFormatting sqref="B1320:B1329">
    <cfRule type="duplicateValues" dxfId="386" priority="285"/>
  </conditionalFormatting>
  <conditionalFormatting sqref="B2486">
    <cfRule type="duplicateValues" dxfId="385" priority="284"/>
  </conditionalFormatting>
  <conditionalFormatting sqref="B2500:B2503">
    <cfRule type="duplicateValues" dxfId="384" priority="283"/>
  </conditionalFormatting>
  <conditionalFormatting sqref="B3275:B3276">
    <cfRule type="duplicateValues" dxfId="383" priority="282"/>
  </conditionalFormatting>
  <conditionalFormatting sqref="B1640:B1644">
    <cfRule type="duplicateValues" dxfId="382" priority="438"/>
  </conditionalFormatting>
  <conditionalFormatting sqref="B4479">
    <cfRule type="duplicateValues" dxfId="381" priority="281"/>
  </conditionalFormatting>
  <conditionalFormatting sqref="B2056">
    <cfRule type="duplicateValues" dxfId="380" priority="280"/>
  </conditionalFormatting>
  <conditionalFormatting sqref="B454">
    <cfRule type="duplicateValues" dxfId="379" priority="279"/>
  </conditionalFormatting>
  <conditionalFormatting sqref="B86">
    <cfRule type="duplicateValues" dxfId="378" priority="439"/>
  </conditionalFormatting>
  <conditionalFormatting sqref="B103">
    <cfRule type="duplicateValues" dxfId="377" priority="440"/>
  </conditionalFormatting>
  <conditionalFormatting sqref="B104:B105">
    <cfRule type="duplicateValues" dxfId="376" priority="278"/>
  </conditionalFormatting>
  <conditionalFormatting sqref="B101">
    <cfRule type="duplicateValues" dxfId="375" priority="277"/>
  </conditionalFormatting>
  <conditionalFormatting sqref="B461:B462">
    <cfRule type="duplicateValues" dxfId="374" priority="276"/>
  </conditionalFormatting>
  <conditionalFormatting sqref="B460">
    <cfRule type="duplicateValues" dxfId="373" priority="275"/>
  </conditionalFormatting>
  <conditionalFormatting sqref="B468">
    <cfRule type="duplicateValues" dxfId="372" priority="274"/>
  </conditionalFormatting>
  <conditionalFormatting sqref="B440">
    <cfRule type="duplicateValues" dxfId="371" priority="273"/>
  </conditionalFormatting>
  <conditionalFormatting sqref="B452 B446:B449">
    <cfRule type="duplicateValues" dxfId="370" priority="272"/>
  </conditionalFormatting>
  <conditionalFormatting sqref="B444:B445">
    <cfRule type="duplicateValues" dxfId="369" priority="271"/>
  </conditionalFormatting>
  <conditionalFormatting sqref="B282:B283">
    <cfRule type="duplicateValues" dxfId="368" priority="270"/>
  </conditionalFormatting>
  <conditionalFormatting sqref="B275 B279:B280">
    <cfRule type="duplicateValues" dxfId="367" priority="269"/>
  </conditionalFormatting>
  <conditionalFormatting sqref="B277:B278">
    <cfRule type="duplicateValues" dxfId="366" priority="268"/>
  </conditionalFormatting>
  <conditionalFormatting sqref="B326">
    <cfRule type="duplicateValues" dxfId="365" priority="441"/>
  </conditionalFormatting>
  <conditionalFormatting sqref="B334">
    <cfRule type="duplicateValues" dxfId="364" priority="266"/>
  </conditionalFormatting>
  <conditionalFormatting sqref="B334">
    <cfRule type="duplicateValues" dxfId="363" priority="267"/>
  </conditionalFormatting>
  <conditionalFormatting sqref="B335">
    <cfRule type="duplicateValues" dxfId="362" priority="265"/>
  </conditionalFormatting>
  <conditionalFormatting sqref="B450">
    <cfRule type="duplicateValues" dxfId="361" priority="264"/>
  </conditionalFormatting>
  <conditionalFormatting sqref="B451">
    <cfRule type="duplicateValues" dxfId="360" priority="263"/>
  </conditionalFormatting>
  <conditionalFormatting sqref="B195">
    <cfRule type="duplicateValues" dxfId="359" priority="262"/>
  </conditionalFormatting>
  <conditionalFormatting sqref="B192">
    <cfRule type="duplicateValues" dxfId="358" priority="261"/>
  </conditionalFormatting>
  <conditionalFormatting sqref="B202">
    <cfRule type="duplicateValues" dxfId="357" priority="259"/>
  </conditionalFormatting>
  <conditionalFormatting sqref="B200">
    <cfRule type="duplicateValues" dxfId="356" priority="260"/>
  </conditionalFormatting>
  <conditionalFormatting sqref="B168:B176">
    <cfRule type="duplicateValues" dxfId="355" priority="258"/>
  </conditionalFormatting>
  <conditionalFormatting sqref="B157:B158">
    <cfRule type="duplicateValues" dxfId="354" priority="257"/>
  </conditionalFormatting>
  <conditionalFormatting sqref="B154">
    <cfRule type="duplicateValues" dxfId="353" priority="256"/>
  </conditionalFormatting>
  <conditionalFormatting sqref="B152:B153">
    <cfRule type="duplicateValues" dxfId="352" priority="255"/>
  </conditionalFormatting>
  <conditionalFormatting sqref="B150:B151">
    <cfRule type="duplicateValues" dxfId="351" priority="254"/>
  </conditionalFormatting>
  <conditionalFormatting sqref="B155:B156">
    <cfRule type="duplicateValues" dxfId="350" priority="253"/>
  </conditionalFormatting>
  <conditionalFormatting sqref="B4509:B4511">
    <cfRule type="duplicateValues" dxfId="349" priority="249"/>
  </conditionalFormatting>
  <conditionalFormatting sqref="B4509:B4511">
    <cfRule type="duplicateValues" dxfId="348" priority="250"/>
  </conditionalFormatting>
  <conditionalFormatting sqref="B4512:B4513">
    <cfRule type="duplicateValues" dxfId="347" priority="251"/>
  </conditionalFormatting>
  <conditionalFormatting sqref="B4512:B4513">
    <cfRule type="duplicateValues" dxfId="346" priority="252"/>
  </conditionalFormatting>
  <conditionalFormatting sqref="B4306">
    <cfRule type="duplicateValues" dxfId="345" priority="248"/>
  </conditionalFormatting>
  <conditionalFormatting sqref="B3972:B3973 B4302:B4305 B3969:B3970">
    <cfRule type="duplicateValues" dxfId="344" priority="246"/>
  </conditionalFormatting>
  <conditionalFormatting sqref="B4302:B4305">
    <cfRule type="duplicateValues" dxfId="343" priority="247"/>
  </conditionalFormatting>
  <conditionalFormatting sqref="B3968">
    <cfRule type="duplicateValues" dxfId="342" priority="245"/>
  </conditionalFormatting>
  <conditionalFormatting sqref="B3971">
    <cfRule type="duplicateValues" dxfId="341" priority="244"/>
  </conditionalFormatting>
  <conditionalFormatting sqref="B4058:B4064">
    <cfRule type="duplicateValues" dxfId="340" priority="243"/>
  </conditionalFormatting>
  <conditionalFormatting sqref="B4056:B4057 B4065:B4071">
    <cfRule type="duplicateValues" dxfId="339" priority="442"/>
  </conditionalFormatting>
  <conditionalFormatting sqref="B2822:B2832">
    <cfRule type="duplicateValues" dxfId="338" priority="443"/>
  </conditionalFormatting>
  <conditionalFormatting sqref="B2338:B2347">
    <cfRule type="duplicateValues" dxfId="337" priority="241"/>
  </conditionalFormatting>
  <conditionalFormatting sqref="B2338:B2347">
    <cfRule type="duplicateValues" dxfId="336" priority="242"/>
  </conditionalFormatting>
  <conditionalFormatting sqref="B2337">
    <cfRule type="duplicateValues" dxfId="335" priority="444"/>
  </conditionalFormatting>
  <conditionalFormatting sqref="B2135">
    <cfRule type="duplicateValues" dxfId="334" priority="238"/>
  </conditionalFormatting>
  <conditionalFormatting sqref="B2135">
    <cfRule type="duplicateValues" dxfId="333" priority="239"/>
  </conditionalFormatting>
  <conditionalFormatting sqref="B2157">
    <cfRule type="duplicateValues" dxfId="332" priority="236"/>
  </conditionalFormatting>
  <conditionalFormatting sqref="B2157">
    <cfRule type="duplicateValues" dxfId="331" priority="237"/>
  </conditionalFormatting>
  <conditionalFormatting sqref="B2172">
    <cfRule type="duplicateValues" dxfId="330" priority="235"/>
  </conditionalFormatting>
  <conditionalFormatting sqref="B2173:B2185 B2091 B2118 B2093:B2095">
    <cfRule type="duplicateValues" dxfId="329" priority="240"/>
  </conditionalFormatting>
  <conditionalFormatting sqref="B2119">
    <cfRule type="duplicateValues" dxfId="328" priority="445"/>
  </conditionalFormatting>
  <conditionalFormatting sqref="B408:B409">
    <cfRule type="duplicateValues" dxfId="327" priority="234"/>
  </conditionalFormatting>
  <conditionalFormatting sqref="B410">
    <cfRule type="duplicateValues" dxfId="326" priority="233"/>
  </conditionalFormatting>
  <conditionalFormatting sqref="B411">
    <cfRule type="duplicateValues" dxfId="325" priority="232"/>
  </conditionalFormatting>
  <conditionalFormatting sqref="B3205 B803:B805 B3007:B3082 B3086:B3136 B3141:B3150">
    <cfRule type="duplicateValues" dxfId="324" priority="231"/>
  </conditionalFormatting>
  <conditionalFormatting sqref="B3006">
    <cfRule type="duplicateValues" dxfId="323" priority="229"/>
  </conditionalFormatting>
  <conditionalFormatting sqref="B3006">
    <cfRule type="duplicateValues" dxfId="322" priority="230"/>
  </conditionalFormatting>
  <conditionalFormatting sqref="B465 B463">
    <cfRule type="duplicateValues" dxfId="321" priority="228"/>
  </conditionalFormatting>
  <conditionalFormatting sqref="B2936:B2937">
    <cfRule type="duplicateValues" dxfId="320" priority="227"/>
  </conditionalFormatting>
  <conditionalFormatting sqref="B2945:B2946">
    <cfRule type="duplicateValues" dxfId="319" priority="226"/>
  </conditionalFormatting>
  <conditionalFormatting sqref="B2982">
    <cfRule type="duplicateValues" dxfId="318" priority="225"/>
  </conditionalFormatting>
  <conditionalFormatting sqref="B3005">
    <cfRule type="duplicateValues" dxfId="317" priority="224"/>
  </conditionalFormatting>
  <conditionalFormatting sqref="B3002">
    <cfRule type="duplicateValues" dxfId="316" priority="223"/>
  </conditionalFormatting>
  <conditionalFormatting sqref="B3003:B3004 B2987:B2989 B2991:B3001">
    <cfRule type="duplicateValues" dxfId="315" priority="446"/>
  </conditionalFormatting>
  <conditionalFormatting sqref="B2990">
    <cfRule type="duplicateValues" dxfId="314" priority="222"/>
  </conditionalFormatting>
  <conditionalFormatting sqref="B3202">
    <cfRule type="duplicateValues" dxfId="313" priority="221"/>
  </conditionalFormatting>
  <conditionalFormatting sqref="B3246:B3247">
    <cfRule type="duplicateValues" dxfId="312" priority="220"/>
  </conditionalFormatting>
  <conditionalFormatting sqref="B4027">
    <cfRule type="duplicateValues" dxfId="311" priority="218"/>
  </conditionalFormatting>
  <conditionalFormatting sqref="B4028">
    <cfRule type="duplicateValues" dxfId="310" priority="219"/>
  </conditionalFormatting>
  <conditionalFormatting sqref="B4695:B4702 B4692:B4693">
    <cfRule type="duplicateValues" dxfId="309" priority="217"/>
  </conditionalFormatting>
  <conditionalFormatting sqref="B4727">
    <cfRule type="duplicateValues" dxfId="308" priority="216"/>
  </conditionalFormatting>
  <conditionalFormatting sqref="B4734">
    <cfRule type="duplicateValues" dxfId="307" priority="215"/>
  </conditionalFormatting>
  <conditionalFormatting sqref="B1577:B1578">
    <cfRule type="duplicateValues" dxfId="306" priority="214"/>
  </conditionalFormatting>
  <conditionalFormatting sqref="B3388:B3394">
    <cfRule type="duplicateValues" dxfId="305" priority="213"/>
  </conditionalFormatting>
  <conditionalFormatting sqref="B3491:B3492">
    <cfRule type="duplicateValues" dxfId="304" priority="212"/>
  </conditionalFormatting>
  <conditionalFormatting sqref="B3228:B3231">
    <cfRule type="duplicateValues" dxfId="303" priority="211"/>
  </conditionalFormatting>
  <conditionalFormatting sqref="B3232">
    <cfRule type="duplicateValues" dxfId="302" priority="210"/>
  </conditionalFormatting>
  <conditionalFormatting sqref="B3402">
    <cfRule type="duplicateValues" dxfId="301" priority="447"/>
  </conditionalFormatting>
  <conditionalFormatting sqref="B3403:B3405">
    <cfRule type="duplicateValues" dxfId="300" priority="209"/>
  </conditionalFormatting>
  <conditionalFormatting sqref="B3406:B3412">
    <cfRule type="duplicateValues" dxfId="299" priority="448"/>
  </conditionalFormatting>
  <conditionalFormatting sqref="B3495:B3498">
    <cfRule type="duplicateValues" dxfId="298" priority="208"/>
  </conditionalFormatting>
  <conditionalFormatting sqref="B777 B779">
    <cfRule type="duplicateValues" dxfId="297" priority="207"/>
  </conditionalFormatting>
  <conditionalFormatting sqref="B775">
    <cfRule type="duplicateValues" dxfId="296" priority="206"/>
  </conditionalFormatting>
  <conditionalFormatting sqref="B769 B772">
    <cfRule type="duplicateValues" dxfId="295" priority="205"/>
  </conditionalFormatting>
  <conditionalFormatting sqref="B768">
    <cfRule type="duplicateValues" dxfId="294" priority="204"/>
  </conditionalFormatting>
  <conditionalFormatting sqref="B604:B609">
    <cfRule type="duplicateValues" dxfId="293" priority="203"/>
  </conditionalFormatting>
  <conditionalFormatting sqref="B611">
    <cfRule type="duplicateValues" dxfId="292" priority="202"/>
  </conditionalFormatting>
  <conditionalFormatting sqref="B3502">
    <cfRule type="duplicateValues" dxfId="291" priority="201"/>
  </conditionalFormatting>
  <conditionalFormatting sqref="B2434:B2437">
    <cfRule type="duplicateValues" dxfId="290" priority="200"/>
  </conditionalFormatting>
  <conditionalFormatting sqref="B2421">
    <cfRule type="duplicateValues" dxfId="289" priority="199"/>
  </conditionalFormatting>
  <conditionalFormatting sqref="B2269">
    <cfRule type="duplicateValues" dxfId="288" priority="197"/>
  </conditionalFormatting>
  <conditionalFormatting sqref="B2267:B2268">
    <cfRule type="duplicateValues" dxfId="287" priority="198"/>
  </conditionalFormatting>
  <conditionalFormatting sqref="B2235:B2239">
    <cfRule type="duplicateValues" dxfId="286" priority="196"/>
  </conditionalFormatting>
  <conditionalFormatting sqref="B2231">
    <cfRule type="duplicateValues" dxfId="285" priority="449"/>
  </conditionalFormatting>
  <conditionalFormatting sqref="B4031">
    <cfRule type="duplicateValues" dxfId="284" priority="195"/>
  </conditionalFormatting>
  <conditionalFormatting sqref="B770:B771">
    <cfRule type="duplicateValues" dxfId="283" priority="450"/>
  </conditionalFormatting>
  <conditionalFormatting sqref="B773:B774">
    <cfRule type="duplicateValues" dxfId="282" priority="451"/>
  </conditionalFormatting>
  <conditionalFormatting sqref="B1717:B1720 B1655:B1659 B1722:B1731">
    <cfRule type="duplicateValues" dxfId="281" priority="452"/>
  </conditionalFormatting>
  <conditionalFormatting sqref="B1472:B1480">
    <cfRule type="duplicateValues" dxfId="280" priority="453"/>
  </conditionalFormatting>
  <conditionalFormatting sqref="B2905">
    <cfRule type="duplicateValues" dxfId="279" priority="194"/>
  </conditionalFormatting>
  <conditionalFormatting sqref="B3262:B3263 B3249:B3256 B3258:B3260 B3227 B3265:B3269 B3233:B3245">
    <cfRule type="duplicateValues" dxfId="278" priority="454"/>
  </conditionalFormatting>
  <conditionalFormatting sqref="B783">
    <cfRule type="duplicateValues" dxfId="277" priority="193"/>
  </conditionalFormatting>
  <conditionalFormatting sqref="B4714">
    <cfRule type="duplicateValues" dxfId="276" priority="192"/>
  </conditionalFormatting>
  <conditionalFormatting sqref="B4725">
    <cfRule type="duplicateValues" dxfId="275" priority="191"/>
  </conditionalFormatting>
  <conditionalFormatting sqref="B18:B21">
    <cfRule type="duplicateValues" dxfId="274" priority="190"/>
  </conditionalFormatting>
  <conditionalFormatting sqref="B12">
    <cfRule type="duplicateValues" dxfId="273" priority="189"/>
  </conditionalFormatting>
  <conditionalFormatting sqref="B10">
    <cfRule type="duplicateValues" dxfId="272" priority="188"/>
  </conditionalFormatting>
  <conditionalFormatting sqref="B27">
    <cfRule type="duplicateValues" dxfId="271" priority="187"/>
  </conditionalFormatting>
  <conditionalFormatting sqref="B28:B34">
    <cfRule type="duplicateValues" dxfId="270" priority="455"/>
  </conditionalFormatting>
  <conditionalFormatting sqref="B35">
    <cfRule type="duplicateValues" dxfId="269" priority="186"/>
  </conditionalFormatting>
  <conditionalFormatting sqref="B45:B49">
    <cfRule type="duplicateValues" dxfId="268" priority="456"/>
  </conditionalFormatting>
  <conditionalFormatting sqref="B36">
    <cfRule type="duplicateValues" dxfId="267" priority="185"/>
  </conditionalFormatting>
  <conditionalFormatting sqref="B22">
    <cfRule type="duplicateValues" dxfId="266" priority="184"/>
  </conditionalFormatting>
  <conditionalFormatting sqref="B201">
    <cfRule type="duplicateValues" dxfId="265" priority="183"/>
  </conditionalFormatting>
  <conditionalFormatting sqref="B211:B216">
    <cfRule type="duplicateValues" dxfId="264" priority="182"/>
  </conditionalFormatting>
  <conditionalFormatting sqref="B218:B219">
    <cfRule type="duplicateValues" dxfId="263" priority="181"/>
  </conditionalFormatting>
  <conditionalFormatting sqref="B250:B258">
    <cfRule type="duplicateValues" dxfId="262" priority="180"/>
  </conditionalFormatting>
  <conditionalFormatting sqref="B392:B393">
    <cfRule type="duplicateValues" dxfId="261" priority="179"/>
  </conditionalFormatting>
  <conditionalFormatting sqref="B394">
    <cfRule type="duplicateValues" dxfId="260" priority="178"/>
  </conditionalFormatting>
  <conditionalFormatting sqref="B401">
    <cfRule type="duplicateValues" dxfId="259" priority="177"/>
  </conditionalFormatting>
  <conditionalFormatting sqref="B441:B443">
    <cfRule type="duplicateValues" dxfId="258" priority="176"/>
  </conditionalFormatting>
  <conditionalFormatting sqref="B464">
    <cfRule type="duplicateValues" dxfId="257" priority="175"/>
  </conditionalFormatting>
  <conditionalFormatting sqref="B459">
    <cfRule type="duplicateValues" dxfId="256" priority="174"/>
  </conditionalFormatting>
  <conditionalFormatting sqref="B458">
    <cfRule type="duplicateValues" dxfId="255" priority="173"/>
  </conditionalFormatting>
  <conditionalFormatting sqref="B336">
    <cfRule type="duplicateValues" dxfId="254" priority="172"/>
  </conditionalFormatting>
  <conditionalFormatting sqref="B337">
    <cfRule type="duplicateValues" dxfId="253" priority="171"/>
  </conditionalFormatting>
  <conditionalFormatting sqref="B316">
    <cfRule type="duplicateValues" dxfId="252" priority="170"/>
  </conditionalFormatting>
  <conditionalFormatting sqref="B317:B325">
    <cfRule type="duplicateValues" dxfId="251" priority="169"/>
  </conditionalFormatting>
  <conditionalFormatting sqref="B327:B333">
    <cfRule type="duplicateValues" dxfId="250" priority="457"/>
  </conditionalFormatting>
  <conditionalFormatting sqref="B2285">
    <cfRule type="duplicateValues" dxfId="249" priority="168"/>
  </conditionalFormatting>
  <conditionalFormatting sqref="B2279">
    <cfRule type="duplicateValues" dxfId="248" priority="167"/>
  </conditionalFormatting>
  <conditionalFormatting sqref="B350">
    <cfRule type="duplicateValues" dxfId="247" priority="166"/>
  </conditionalFormatting>
  <conditionalFormatting sqref="B347">
    <cfRule type="duplicateValues" dxfId="246" priority="165"/>
  </conditionalFormatting>
  <conditionalFormatting sqref="B2288">
    <cfRule type="duplicateValues" dxfId="245" priority="164"/>
  </conditionalFormatting>
  <conditionalFormatting sqref="B296">
    <cfRule type="duplicateValues" dxfId="244" priority="163"/>
  </conditionalFormatting>
  <conditionalFormatting sqref="B294">
    <cfRule type="duplicateValues" dxfId="243" priority="162"/>
  </conditionalFormatting>
  <conditionalFormatting sqref="B2290">
    <cfRule type="duplicateValues" dxfId="242" priority="161"/>
  </conditionalFormatting>
  <conditionalFormatting sqref="B2291">
    <cfRule type="duplicateValues" dxfId="241" priority="160"/>
  </conditionalFormatting>
  <conditionalFormatting sqref="B2289">
    <cfRule type="duplicateValues" dxfId="240" priority="159"/>
  </conditionalFormatting>
  <conditionalFormatting sqref="B2423:B2426 B2419 B2428:B2431">
    <cfRule type="duplicateValues" dxfId="239" priority="458"/>
  </conditionalFormatting>
  <conditionalFormatting sqref="B2254">
    <cfRule type="duplicateValues" dxfId="238" priority="158"/>
  </conditionalFormatting>
  <conditionalFormatting sqref="B639">
    <cfRule type="duplicateValues" dxfId="237" priority="156"/>
  </conditionalFormatting>
  <conditionalFormatting sqref="B637:B638 B640:B644">
    <cfRule type="duplicateValues" dxfId="236" priority="157"/>
  </conditionalFormatting>
  <conditionalFormatting sqref="B474">
    <cfRule type="duplicateValues" dxfId="235" priority="154"/>
  </conditionalFormatting>
  <conditionalFormatting sqref="B473 B475 B478">
    <cfRule type="duplicateValues" dxfId="234" priority="155"/>
  </conditionalFormatting>
  <conditionalFormatting sqref="B185:B187">
    <cfRule type="duplicateValues" dxfId="233" priority="153"/>
  </conditionalFormatting>
  <conditionalFormatting sqref="B477">
    <cfRule type="duplicateValues" dxfId="232" priority="152"/>
  </conditionalFormatting>
  <conditionalFormatting sqref="B471">
    <cfRule type="duplicateValues" dxfId="231" priority="150"/>
  </conditionalFormatting>
  <conditionalFormatting sqref="B472">
    <cfRule type="duplicateValues" dxfId="230" priority="151"/>
  </conditionalFormatting>
  <conditionalFormatting sqref="B361:B362">
    <cfRule type="duplicateValues" dxfId="229" priority="149"/>
  </conditionalFormatting>
  <conditionalFormatting sqref="B357:B360">
    <cfRule type="duplicateValues" dxfId="228" priority="148"/>
  </conditionalFormatting>
  <conditionalFormatting sqref="B353:B356">
    <cfRule type="duplicateValues" dxfId="227" priority="147"/>
  </conditionalFormatting>
  <conditionalFormatting sqref="B2079:B2082">
    <cfRule type="duplicateValues" dxfId="226" priority="146"/>
  </conditionalFormatting>
  <conditionalFormatting sqref="B4728">
    <cfRule type="duplicateValues" dxfId="225" priority="145"/>
  </conditionalFormatting>
  <conditionalFormatting sqref="B4735">
    <cfRule type="duplicateValues" dxfId="224" priority="144"/>
  </conditionalFormatting>
  <conditionalFormatting sqref="B4740">
    <cfRule type="duplicateValues" dxfId="223" priority="142"/>
  </conditionalFormatting>
  <conditionalFormatting sqref="B4741">
    <cfRule type="duplicateValues" dxfId="222" priority="143"/>
  </conditionalFormatting>
  <conditionalFormatting sqref="B2482:B2484 B2471:B2480">
    <cfRule type="duplicateValues" dxfId="221" priority="141"/>
  </conditionalFormatting>
  <conditionalFormatting sqref="B2470">
    <cfRule type="duplicateValues" dxfId="220" priority="140"/>
  </conditionalFormatting>
  <conditionalFormatting sqref="B2481">
    <cfRule type="duplicateValues" dxfId="219" priority="139"/>
  </conditionalFormatting>
  <conditionalFormatting sqref="B2454">
    <cfRule type="duplicateValues" dxfId="218" priority="138"/>
  </conditionalFormatting>
  <conditionalFormatting sqref="B2463">
    <cfRule type="duplicateValues" dxfId="217" priority="137"/>
  </conditionalFormatting>
  <conditionalFormatting sqref="B2464:B2469">
    <cfRule type="duplicateValues" dxfId="216" priority="459"/>
  </conditionalFormatting>
  <conditionalFormatting sqref="B2457:B2460 B2462">
    <cfRule type="duplicateValues" dxfId="215" priority="460"/>
  </conditionalFormatting>
  <conditionalFormatting sqref="B3264 B3248 B3257 B3261">
    <cfRule type="duplicateValues" dxfId="214" priority="461"/>
  </conditionalFormatting>
  <conditionalFormatting sqref="B4746">
    <cfRule type="duplicateValues" dxfId="213" priority="136"/>
  </conditionalFormatting>
  <conditionalFormatting sqref="B4750">
    <cfRule type="duplicateValues" dxfId="212" priority="135"/>
  </conditionalFormatting>
  <conditionalFormatting sqref="B2312">
    <cfRule type="duplicateValues" dxfId="211" priority="134"/>
  </conditionalFormatting>
  <conditionalFormatting sqref="B2329">
    <cfRule type="duplicateValues" dxfId="210" priority="133"/>
  </conditionalFormatting>
  <conditionalFormatting sqref="B965:B967">
    <cfRule type="duplicateValues" dxfId="209" priority="132"/>
  </conditionalFormatting>
  <conditionalFormatting sqref="B2232:B2234">
    <cfRule type="duplicateValues" dxfId="208" priority="131"/>
  </conditionalFormatting>
  <conditionalFormatting sqref="B2261">
    <cfRule type="duplicateValues" dxfId="207" priority="130"/>
  </conditionalFormatting>
  <conditionalFormatting sqref="B3516">
    <cfRule type="duplicateValues" dxfId="206" priority="129"/>
  </conditionalFormatting>
  <conditionalFormatting sqref="B425">
    <cfRule type="duplicateValues" dxfId="205" priority="128"/>
  </conditionalFormatting>
  <conditionalFormatting sqref="B429">
    <cfRule type="duplicateValues" dxfId="204" priority="127"/>
  </conditionalFormatting>
  <conditionalFormatting sqref="B276">
    <cfRule type="duplicateValues" dxfId="203" priority="126"/>
  </conditionalFormatting>
  <conditionalFormatting sqref="B798">
    <cfRule type="duplicateValues" dxfId="202" priority="125"/>
  </conditionalFormatting>
  <conditionalFormatting sqref="B797">
    <cfRule type="duplicateValues" dxfId="201" priority="462"/>
  </conditionalFormatting>
  <conditionalFormatting sqref="B2536:B2538">
    <cfRule type="duplicateValues" dxfId="200" priority="124"/>
  </conditionalFormatting>
  <conditionalFormatting sqref="B2539">
    <cfRule type="duplicateValues" dxfId="199" priority="123"/>
  </conditionalFormatting>
  <conditionalFormatting sqref="B2599:B2600">
    <cfRule type="duplicateValues" dxfId="198" priority="122"/>
  </conditionalFormatting>
  <conditionalFormatting sqref="B2705">
    <cfRule type="duplicateValues" dxfId="197" priority="121"/>
  </conditionalFormatting>
  <conditionalFormatting sqref="B3157">
    <cfRule type="duplicateValues" dxfId="196" priority="119"/>
  </conditionalFormatting>
  <conditionalFormatting sqref="B3157">
    <cfRule type="duplicateValues" dxfId="195" priority="120"/>
  </conditionalFormatting>
  <conditionalFormatting sqref="B3185">
    <cfRule type="duplicateValues" dxfId="194" priority="117"/>
  </conditionalFormatting>
  <conditionalFormatting sqref="B3185">
    <cfRule type="duplicateValues" dxfId="193" priority="118"/>
  </conditionalFormatting>
  <conditionalFormatting sqref="B3187">
    <cfRule type="duplicateValues" dxfId="192" priority="115"/>
  </conditionalFormatting>
  <conditionalFormatting sqref="B3187">
    <cfRule type="duplicateValues" dxfId="191" priority="116"/>
  </conditionalFormatting>
  <conditionalFormatting sqref="B3189">
    <cfRule type="duplicateValues" dxfId="190" priority="113"/>
  </conditionalFormatting>
  <conditionalFormatting sqref="B3189">
    <cfRule type="duplicateValues" dxfId="189" priority="114"/>
  </conditionalFormatting>
  <conditionalFormatting sqref="B3192">
    <cfRule type="duplicateValues" dxfId="188" priority="111"/>
  </conditionalFormatting>
  <conditionalFormatting sqref="B3192">
    <cfRule type="duplicateValues" dxfId="187" priority="112"/>
  </conditionalFormatting>
  <conditionalFormatting sqref="B3193:B3196">
    <cfRule type="duplicateValues" dxfId="186" priority="110"/>
  </conditionalFormatting>
  <conditionalFormatting sqref="B3190:B3191">
    <cfRule type="duplicateValues" dxfId="185" priority="108"/>
  </conditionalFormatting>
  <conditionalFormatting sqref="B3190:B3191">
    <cfRule type="duplicateValues" dxfId="184" priority="109"/>
  </conditionalFormatting>
  <conditionalFormatting sqref="B3186">
    <cfRule type="duplicateValues" dxfId="183" priority="106"/>
  </conditionalFormatting>
  <conditionalFormatting sqref="B3186">
    <cfRule type="duplicateValues" dxfId="182" priority="107"/>
  </conditionalFormatting>
  <conditionalFormatting sqref="B3188">
    <cfRule type="duplicateValues" dxfId="181" priority="104"/>
  </conditionalFormatting>
  <conditionalFormatting sqref="B3188">
    <cfRule type="duplicateValues" dxfId="180" priority="105"/>
  </conditionalFormatting>
  <conditionalFormatting sqref="B3137:B3140">
    <cfRule type="duplicateValues" dxfId="179" priority="102"/>
  </conditionalFormatting>
  <conditionalFormatting sqref="B3137:B3140">
    <cfRule type="duplicateValues" dxfId="178" priority="103"/>
  </conditionalFormatting>
  <conditionalFormatting sqref="B3197:B3201">
    <cfRule type="duplicateValues" dxfId="177" priority="100"/>
  </conditionalFormatting>
  <conditionalFormatting sqref="B3197:B3201">
    <cfRule type="duplicateValues" dxfId="176" priority="101"/>
  </conditionalFormatting>
  <conditionalFormatting sqref="B3085">
    <cfRule type="duplicateValues" dxfId="175" priority="98"/>
  </conditionalFormatting>
  <conditionalFormatting sqref="B3085">
    <cfRule type="duplicateValues" dxfId="174" priority="99"/>
  </conditionalFormatting>
  <conditionalFormatting sqref="B3203:B3204 B3083:B3084">
    <cfRule type="duplicateValues" dxfId="173" priority="463"/>
  </conditionalFormatting>
  <conditionalFormatting sqref="B3207:B3210">
    <cfRule type="duplicateValues" dxfId="172" priority="464"/>
  </conditionalFormatting>
  <conditionalFormatting sqref="B3211">
    <cfRule type="duplicateValues" dxfId="171" priority="97"/>
  </conditionalFormatting>
  <conditionalFormatting sqref="B3212:B3221">
    <cfRule type="duplicateValues" dxfId="170" priority="465"/>
  </conditionalFormatting>
  <conditionalFormatting sqref="B4635">
    <cfRule type="duplicateValues" dxfId="169" priority="96"/>
  </conditionalFormatting>
  <conditionalFormatting sqref="B4638">
    <cfRule type="duplicateValues" dxfId="168" priority="95"/>
  </conditionalFormatting>
  <conditionalFormatting sqref="B4644">
    <cfRule type="duplicateValues" dxfId="167" priority="466"/>
  </conditionalFormatting>
  <conditionalFormatting sqref="B4646">
    <cfRule type="duplicateValues" dxfId="166" priority="94"/>
  </conditionalFormatting>
  <conditionalFormatting sqref="B4731:B4732">
    <cfRule type="duplicateValues" dxfId="165" priority="467"/>
  </conditionalFormatting>
  <conditionalFormatting sqref="B4720">
    <cfRule type="duplicateValues" dxfId="164" priority="93"/>
  </conditionalFormatting>
  <conditionalFormatting sqref="B4723">
    <cfRule type="duplicateValues" dxfId="163" priority="91"/>
  </conditionalFormatting>
  <conditionalFormatting sqref="B4724">
    <cfRule type="duplicateValues" dxfId="162" priority="92"/>
  </conditionalFormatting>
  <conditionalFormatting sqref="B4738">
    <cfRule type="duplicateValues" dxfId="161" priority="90"/>
  </conditionalFormatting>
  <conditionalFormatting sqref="B4757:B4760">
    <cfRule type="duplicateValues" dxfId="160" priority="89"/>
  </conditionalFormatting>
  <conditionalFormatting sqref="B2273">
    <cfRule type="duplicateValues" dxfId="159" priority="88"/>
  </conditionalFormatting>
  <conditionalFormatting sqref="B292">
    <cfRule type="duplicateValues" dxfId="158" priority="87"/>
  </conditionalFormatting>
  <conditionalFormatting sqref="B1682:B1684">
    <cfRule type="duplicateValues" dxfId="157" priority="83"/>
  </conditionalFormatting>
  <conditionalFormatting sqref="B1685:B1688 B1676:B1681">
    <cfRule type="duplicateValues" dxfId="156" priority="84"/>
  </conditionalFormatting>
  <conditionalFormatting sqref="B1151:B1193">
    <cfRule type="duplicateValues" dxfId="155" priority="82"/>
  </conditionalFormatting>
  <conditionalFormatting sqref="B1074:B1150">
    <cfRule type="duplicateValues" dxfId="154" priority="81"/>
  </conditionalFormatting>
  <conditionalFormatting sqref="B2739:B2740 B2742">
    <cfRule type="duplicateValues" dxfId="153" priority="80"/>
  </conditionalFormatting>
  <conditionalFormatting sqref="B2739:B2740">
    <cfRule type="duplicateValues" dxfId="152" priority="79"/>
  </conditionalFormatting>
  <conditionalFormatting sqref="B2740 B2742">
    <cfRule type="duplicateValues" dxfId="151" priority="78"/>
  </conditionalFormatting>
  <conditionalFormatting sqref="B2449">
    <cfRule type="duplicateValues" dxfId="150" priority="77"/>
  </conditionalFormatting>
  <conditionalFormatting sqref="B2450:B2453">
    <cfRule type="duplicateValues" dxfId="149" priority="76"/>
  </conditionalFormatting>
  <conditionalFormatting sqref="B4694 B4641:B4643 B4659:B4660 B4651:B4656 B4666 B4663 B4682:B4685 B4691 B4688 B4670:B4674">
    <cfRule type="duplicateValues" dxfId="148" priority="468"/>
  </conditionalFormatting>
  <conditionalFormatting sqref="B3007:B3082 B803:B805 B3086:B3136 B3141:B3150">
    <cfRule type="duplicateValues" dxfId="147" priority="469"/>
  </conditionalFormatting>
  <conditionalFormatting sqref="B654">
    <cfRule type="duplicateValues" dxfId="146" priority="75"/>
  </conditionalFormatting>
  <conditionalFormatting sqref="B4129">
    <cfRule type="duplicateValues" dxfId="145" priority="74"/>
  </conditionalFormatting>
  <conditionalFormatting sqref="B2193:B2194 B2187:B2188 B2199:B2200">
    <cfRule type="duplicateValues" dxfId="144" priority="470"/>
  </conditionalFormatting>
  <conditionalFormatting sqref="B2201:B2204 B2158:B2171 B2091 B2118 B2120:B2134 B2173:B2186 B2189:B2192 B2195:B2198 B2136:B2156 B2093:B2095">
    <cfRule type="duplicateValues" dxfId="143" priority="471"/>
  </conditionalFormatting>
  <conditionalFormatting sqref="B1333:B1339">
    <cfRule type="duplicateValues" dxfId="142" priority="73"/>
  </conditionalFormatting>
  <conditionalFormatting sqref="B1330:B1332">
    <cfRule type="duplicateValues" dxfId="141" priority="472"/>
  </conditionalFormatting>
  <conditionalFormatting sqref="B4503:B4508">
    <cfRule type="duplicateValues" dxfId="140" priority="72"/>
  </conditionalFormatting>
  <conditionalFormatting sqref="B2393:B2400">
    <cfRule type="duplicateValues" dxfId="139" priority="70"/>
  </conditionalFormatting>
  <conditionalFormatting sqref="B2393:B2400">
    <cfRule type="duplicateValues" dxfId="138" priority="69"/>
  </conditionalFormatting>
  <conditionalFormatting sqref="B2383:B2384">
    <cfRule type="duplicateValues" dxfId="137" priority="71"/>
  </conditionalFormatting>
  <conditionalFormatting sqref="B2401:B2418">
    <cfRule type="duplicateValues" dxfId="136" priority="68"/>
  </conditionalFormatting>
  <conditionalFormatting sqref="B2401:B2418">
    <cfRule type="duplicateValues" dxfId="135" priority="67"/>
  </conditionalFormatting>
  <conditionalFormatting sqref="B2348:B2349 B2380:B2382 B2365:B2378 B2362:B2363">
    <cfRule type="duplicateValues" dxfId="134" priority="473"/>
  </conditionalFormatting>
  <conditionalFormatting sqref="B2385:B2392">
    <cfRule type="duplicateValues" dxfId="133" priority="66"/>
  </conditionalFormatting>
  <conditionalFormatting sqref="B1045:B1051">
    <cfRule type="duplicateValues" dxfId="132" priority="65"/>
  </conditionalFormatting>
  <conditionalFormatting sqref="B1045:B1051">
    <cfRule type="duplicateValues" dxfId="131" priority="64"/>
  </conditionalFormatting>
  <conditionalFormatting sqref="B4707 B4712">
    <cfRule type="duplicateValues" dxfId="130" priority="63"/>
  </conditionalFormatting>
  <conditionalFormatting sqref="B231">
    <cfRule type="duplicateValues" dxfId="129" priority="62"/>
  </conditionalFormatting>
  <conditionalFormatting sqref="B1532:B1537">
    <cfRule type="duplicateValues" dxfId="128" priority="474"/>
  </conditionalFormatting>
  <conditionalFormatting sqref="B2247">
    <cfRule type="duplicateValues" dxfId="127" priority="475"/>
  </conditionalFormatting>
  <conditionalFormatting sqref="B2248:B2249">
    <cfRule type="duplicateValues" dxfId="126" priority="476"/>
  </conditionalFormatting>
  <conditionalFormatting sqref="B4747:B4748">
    <cfRule type="duplicateValues" dxfId="125" priority="477"/>
  </conditionalFormatting>
  <conditionalFormatting sqref="B2092">
    <cfRule type="duplicateValues" dxfId="124" priority="61"/>
  </conditionalFormatting>
  <conditionalFormatting sqref="B3738:B3739">
    <cfRule type="duplicateValues" dxfId="123" priority="60"/>
  </conditionalFormatting>
  <conditionalFormatting sqref="B3761">
    <cfRule type="duplicateValues" dxfId="122" priority="59"/>
  </conditionalFormatting>
  <conditionalFormatting sqref="B3754">
    <cfRule type="duplicateValues" dxfId="121" priority="58"/>
  </conditionalFormatting>
  <conditionalFormatting sqref="B3762:B3763 B3740:B3753 B3734:B3737 B3755:B3760">
    <cfRule type="duplicateValues" dxfId="120" priority="478"/>
  </conditionalFormatting>
  <conditionalFormatting sqref="B1066">
    <cfRule type="duplicateValues" dxfId="119" priority="57"/>
  </conditionalFormatting>
  <conditionalFormatting sqref="B2594:B2597">
    <cfRule type="duplicateValues" dxfId="118" priority="56"/>
  </conditionalFormatting>
  <conditionalFormatting sqref="B4708:B4711">
    <cfRule type="duplicateValues" dxfId="117" priority="55"/>
  </conditionalFormatting>
  <conditionalFormatting sqref="B5329:B5330">
    <cfRule type="duplicateValues" dxfId="116" priority="54"/>
  </conditionalFormatting>
  <conditionalFormatting sqref="B2741">
    <cfRule type="duplicateValues" dxfId="115" priority="53"/>
  </conditionalFormatting>
  <conditionalFormatting sqref="B2741">
    <cfRule type="duplicateValues" dxfId="114" priority="52"/>
  </conditionalFormatting>
  <conditionalFormatting sqref="B2741">
    <cfRule type="duplicateValues" dxfId="113" priority="51"/>
  </conditionalFormatting>
  <conditionalFormatting sqref="B784:B785 B776 B778 B780:B782">
    <cfRule type="duplicateValues" dxfId="112" priority="479"/>
  </conditionalFormatting>
  <conditionalFormatting sqref="B111">
    <cfRule type="duplicateValues" dxfId="111" priority="50"/>
  </conditionalFormatting>
  <conditionalFormatting sqref="B343">
    <cfRule type="duplicateValues" dxfId="110" priority="48"/>
  </conditionalFormatting>
  <conditionalFormatting sqref="B342">
    <cfRule type="duplicateValues" dxfId="109" priority="49"/>
  </conditionalFormatting>
  <conditionalFormatting sqref="B4477">
    <cfRule type="duplicateValues" dxfId="108" priority="47"/>
  </conditionalFormatting>
  <conditionalFormatting sqref="B2275">
    <cfRule type="duplicateValues" dxfId="107" priority="46"/>
  </conditionalFormatting>
  <conditionalFormatting sqref="B2461">
    <cfRule type="duplicateValues" dxfId="106" priority="45"/>
  </conditionalFormatting>
  <conditionalFormatting sqref="B2442">
    <cfRule type="duplicateValues" dxfId="105" priority="43"/>
  </conditionalFormatting>
  <conditionalFormatting sqref="B2443:B2447">
    <cfRule type="duplicateValues" dxfId="104" priority="44"/>
  </conditionalFormatting>
  <conditionalFormatting sqref="B2448">
    <cfRule type="duplicateValues" dxfId="103" priority="42"/>
  </conditionalFormatting>
  <conditionalFormatting sqref="B2455:B2456">
    <cfRule type="duplicateValues" dxfId="102" priority="41"/>
  </conditionalFormatting>
  <conditionalFormatting sqref="B788 B790">
    <cfRule type="duplicateValues" dxfId="101" priority="40"/>
  </conditionalFormatting>
  <conditionalFormatting sqref="B786">
    <cfRule type="duplicateValues" dxfId="100" priority="39"/>
  </conditionalFormatting>
  <conditionalFormatting sqref="B795">
    <cfRule type="duplicateValues" dxfId="99" priority="38"/>
  </conditionalFormatting>
  <conditionalFormatting sqref="B796 B787 B789 B791 B793:B794">
    <cfRule type="duplicateValues" dxfId="98" priority="480"/>
  </conditionalFormatting>
  <conditionalFormatting sqref="B792">
    <cfRule type="duplicateValues" dxfId="97" priority="37"/>
  </conditionalFormatting>
  <conditionalFormatting sqref="B476">
    <cfRule type="duplicateValues" dxfId="96" priority="36"/>
  </conditionalFormatting>
  <conditionalFormatting sqref="B3873">
    <cfRule type="duplicateValues" dxfId="95" priority="35"/>
  </conditionalFormatting>
  <conditionalFormatting sqref="B3872">
    <cfRule type="duplicateValues" dxfId="94" priority="34"/>
  </conditionalFormatting>
  <conditionalFormatting sqref="B3887:B3890">
    <cfRule type="duplicateValues" dxfId="93" priority="33"/>
  </conditionalFormatting>
  <conditionalFormatting sqref="B3875:B3885">
    <cfRule type="duplicateValues" dxfId="92" priority="481"/>
  </conditionalFormatting>
  <conditionalFormatting sqref="B3156">
    <cfRule type="duplicateValues" dxfId="91" priority="32"/>
  </conditionalFormatting>
  <conditionalFormatting sqref="B3151:B3155">
    <cfRule type="duplicateValues" dxfId="90" priority="482"/>
  </conditionalFormatting>
  <conditionalFormatting sqref="B3159">
    <cfRule type="duplicateValues" dxfId="89" priority="31"/>
  </conditionalFormatting>
  <conditionalFormatting sqref="B3162:B3163">
    <cfRule type="duplicateValues" dxfId="88" priority="30"/>
  </conditionalFormatting>
  <conditionalFormatting sqref="B3165">
    <cfRule type="duplicateValues" dxfId="87" priority="29"/>
  </conditionalFormatting>
  <conditionalFormatting sqref="B3164">
    <cfRule type="duplicateValues" dxfId="86" priority="28"/>
  </conditionalFormatting>
  <conditionalFormatting sqref="B3166">
    <cfRule type="duplicateValues" dxfId="85" priority="27"/>
  </conditionalFormatting>
  <conditionalFormatting sqref="B3170">
    <cfRule type="duplicateValues" dxfId="84" priority="26"/>
  </conditionalFormatting>
  <conditionalFormatting sqref="B3169">
    <cfRule type="duplicateValues" dxfId="83" priority="25"/>
  </conditionalFormatting>
  <conditionalFormatting sqref="B3176:B3178 B3181">
    <cfRule type="duplicateValues" dxfId="82" priority="24"/>
  </conditionalFormatting>
  <conditionalFormatting sqref="B3179:B3180">
    <cfRule type="duplicateValues" dxfId="81" priority="23"/>
  </conditionalFormatting>
  <conditionalFormatting sqref="B3182:B3184">
    <cfRule type="duplicateValues" dxfId="80" priority="22"/>
  </conditionalFormatting>
  <conditionalFormatting sqref="B3158 B3160:B3161 B3167:B3168 B3171:B3175">
    <cfRule type="duplicateValues" dxfId="79" priority="483"/>
  </conditionalFormatting>
  <conditionalFormatting sqref="B3974">
    <cfRule type="duplicateValues" dxfId="78" priority="21"/>
  </conditionalFormatting>
  <conditionalFormatting sqref="B2706:B2712">
    <cfRule type="duplicateValues" dxfId="77" priority="20"/>
  </conditionalFormatting>
  <conditionalFormatting sqref="B2703:B2704 B2713">
    <cfRule type="duplicateValues" dxfId="76" priority="484"/>
  </conditionalFormatting>
  <conditionalFormatting sqref="B2725:B2738">
    <cfRule type="duplicateValues" dxfId="75" priority="485"/>
  </conditionalFormatting>
  <conditionalFormatting sqref="B4855:B4856">
    <cfRule type="duplicateValues" dxfId="74" priority="19"/>
  </conditionalFormatting>
  <conditionalFormatting sqref="B1411:B1413">
    <cfRule type="duplicateValues" dxfId="73" priority="18"/>
  </conditionalFormatting>
  <conditionalFormatting sqref="B495">
    <cfRule type="duplicateValues" dxfId="72" priority="17"/>
  </conditionalFormatting>
  <conditionalFormatting sqref="B139:B141">
    <cfRule type="duplicateValues" dxfId="71" priority="16"/>
  </conditionalFormatting>
  <conditionalFormatting sqref="B6:B7">
    <cfRule type="duplicateValues" dxfId="70" priority="15"/>
  </conditionalFormatting>
  <conditionalFormatting sqref="B193">
    <cfRule type="duplicateValues" dxfId="69" priority="14"/>
  </conditionalFormatting>
  <conditionalFormatting sqref="B197">
    <cfRule type="duplicateValues" dxfId="68" priority="13"/>
  </conditionalFormatting>
  <conditionalFormatting sqref="B5331:B1048576 B4792:B4854 B2438:B2441 B2485 B4752:B4756 B2673 B4034:B4049 B2096:B2117 B2211:B2230 B37:B44 B530:B536 B436:B439 B505:B507 B661:B662 B645:B646 B217 B1654 B2681:B2702 B2675:B2676 B499:B503 B1344:B1347 B1349:B1382 B1645:B1652 B485:B490 B2670 B4517:B4544 B4485:B4488 B551 B567:B577 B562:B563 B591:B602 B610 B631 B648:B653 B801:B802 B664:B767 B4072:B4076 B3291:B3302 B3304:B3316 B3318:B3330 B3332:B3344 B3346:B3358 B3360:B3387 B3453:B3490 B4352:B4465 B4090 B817:B939 B4092:B4128 B941:B964 B2528:B2535 B2610 B4490:B4497 B106:B110 B469:B470 B3813:B3846 B3849:B3871 B3975:B4026 B2250:B2253 B2262:B2263 B4767:B4771 B4499:B4502 B453 B72:B73 B75:B76 B78:B85 B121 B124:B134 B1742:B1744 B1673:B1675 B2520:B2526 B2496:B2499 B1340 B1054:B1065 B2487:B2494 B2504:B2518 B1538:B1576 B2057:B2078 B434 B455:B457 B89:B98 B466 B284:B291 B297:B315 B273:B274 B281 B338:B341 B194 B196 B203:B207 B177:B184 B4307:B4337 B2833:B2904 B2205 B412:B415 B159:B167 B3206 B3277:B3289 B3270:B3274 B1481:B1531 B4733 B4729:B4730 B4736:B4737 B4742 B4703:B4706 B4030 B1579:B1639 B3395:B3401 B3493:B3494 B3499:B3501 B3503:B3515 B2420 B2427 B2422 B2432:B2433 B1386:B1410 B4032 B2906:B2922 B2240:B2246 B4715:B4719 B4726 B23:B26 B13:B17 B50:B70 B220:B230 B259:B267 B402:B407 B395:B400 B352 B2255:B2259 B137:B138 B479:B483 B188:B191 B363:B391 B2083 B2313:B2328 B2292:B2311 B2330:B2336 B983:B1043 B968:B981 B3517:B3689 B3764:B3811 B431 B2540:B2546 B2601:B2608 B4599:B4634 B3222:B3226 B4636:B4637 B4639:B4640 B4645 B4647:B4650 B4657:B4658 B4661:B4662 B4664:B4665 B4667:B4669 B4675:B4681 B4686:B4687 B4689:B4690 B4721:B4722 B4739 B4761:B4765 B293 B1194:B1319 B1689:B1716 B1734:B1740 B1660:B1669 B1748:B2055 B2743:B2821 B4130:B4301 B3886 B1052 B4713 B232:B249 B4566:B4595 B2551:B2588 B2593 B1067:B1073 B612:B629 B2598 B112:B113 B344 B3874 B3891:B3967 B2714:B2723 B4857:B5328 B2613:B2665 B1414:B1471 B142:B149 B1:B5 B8:B9 B198:B199 B424">
    <cfRule type="duplicateValues" dxfId="67" priority="486"/>
  </conditionalFormatting>
  <conditionalFormatting sqref="B421">
    <cfRule type="duplicateValues" dxfId="66" priority="12"/>
  </conditionalFormatting>
  <conditionalFormatting sqref="B416">
    <cfRule type="duplicateValues" dxfId="65" priority="11"/>
  </conditionalFormatting>
  <conditionalFormatting sqref="B418">
    <cfRule type="duplicateValues" dxfId="64" priority="10"/>
  </conditionalFormatting>
  <conditionalFormatting sqref="B417">
    <cfRule type="duplicateValues" dxfId="63" priority="9"/>
  </conditionalFormatting>
  <conditionalFormatting sqref="B419:B420">
    <cfRule type="duplicateValues" dxfId="62" priority="8"/>
  </conditionalFormatting>
  <conditionalFormatting sqref="B423">
    <cfRule type="duplicateValues" dxfId="61" priority="7"/>
  </conditionalFormatting>
  <conditionalFormatting sqref="B422">
    <cfRule type="duplicateValues" dxfId="60" priority="6"/>
  </conditionalFormatting>
  <conditionalFormatting sqref="B427">
    <cfRule type="duplicateValues" dxfId="59" priority="5"/>
  </conditionalFormatting>
  <conditionalFormatting sqref="B428">
    <cfRule type="duplicateValues" dxfId="58" priority="4"/>
  </conditionalFormatting>
  <conditionalFormatting sqref="B426">
    <cfRule type="duplicateValues" dxfId="57" priority="3"/>
  </conditionalFormatting>
  <conditionalFormatting sqref="B430">
    <cfRule type="duplicateValues" dxfId="56" priority="2"/>
  </conditionalFormatting>
  <conditionalFormatting sqref="F4:F5 F7 F9 F11 F13:F16 F18:F21 F23:F26 F28:F35 F37:F44 F46:F49 F51:F58 F60:F68 F70:F78 F80:F85 F87:F88 F90:F95 F97:F98 F100:F102 F104:F105 F107:F113 F115:F117 F119:F120 F122:F128 F130:F138 F140:F141 F143:F148 F150:F158 F160:F167 F169:F176 F178:F184 F186:F187 F189:F190 F192:F199 F201:F202 F204:F207 F209:F210 F212:F216 F218:F219 F221:F224 F226:F229 F231:F235 F237:F242 F244:F249 F251:F258 F260:F267 F269:F272 F274 F276:F280 F282:F285 F287:F291 F293 F295:F296 F298:F300 F302:F308 F310:F312 F314:F315 F317:F325 F327:F333 F335:F337 F339:F341 F343 F345:F346 F348:F349 F351:F352 F354:F356 F358:F360 F362:F363 F365:F367 F369:F370 F372:F373 F375:F378 F380:F394 F396:F400 F402:F404 F406 F408:F411 F413:F414 F416:F420 F422:F424 F426:F430 F432:F439 F441:F450 F452 F454:F457 F459 F461:F463 F465:F467 F469:F470 F472 F474:F478 F480:F483 F485:F498 F500:F503 F505:F509 F511:F518 F520:F521 F523:F529 F531:F536 F538:F550 F552:F577 F579:F590 F592:F597 F599:F603 F605:F609 F611:F616 F618:F619 F621:F624 F626:F629 F631 F633:F636 F638:F644 F646:F652 F654 F656:F657 F659:F660 F662:F664 F666:F670 F672:F681 F683:F692 F694:F702 F704:F709 F711:F714 F716:F721 F723:F725 F727:F732 F734:F739 F741:F743 F745:F750 F752:F754 F756:F762 F764:F765 F767 F769:F774 F776:F785 F787:F791 F793:F796 F798:F802 F804:F805 F807:F816 F818:F869 F871:F902 F904:F941 F943:F954 F956:F970 F972:F983 F985:F999 F1001:F1026 F1028:F1043 F1045:F1051 F1053:F1064 F1066:F1072 F1074:F1150 F1152:F1193 F1195:F1209 F1211:F1222 F1224:F1234 F1236:F1246 F1248:F1279 F1281:F1295 F1297:F1300 F1302:F1306 F1308:F1313 F1315:F1319 F1321:F1323 F1325:F1331 F1333:F1335 F1337:F1339 F1341:F1342 F1344:F1348 F1350:F1354 F1356 F1358:F1361 F1363:F1364 F1366:F1368 F1370 F1372 F1374:F1377 F1379:F1381 F1383:F1384 F1386:F1391 F1393:F1398 F1400:F1401 F1403:F1405 F1407:F1409 F1411:F1421 F1423:F1429 F1431:F1471 F1473:F1480 F1482:F1491 F1493:F1494 F1496:F1500 F1502:F1505 F1507:F1511 F1513:F1517 F1519:F1524 F1526:F1531 F1533:F1537 F1539:F1543 F1545:F1554 F1556:F1561 F1563:F1572 F1574:F1576 F1578 F1580:F1624 F1626:F1629 F1631:F1637 F1639:F1644 F1646:F1651 F1653:F1654 F1656:F1659 F1661:F1664 F1666:F1667 F1669 F1671:F1672 F1674:F1675 F1677:F1678 F1680:F1681 F1683:F1684 F1686:F1688 F1690:F1695 F1697:F1698 F1700:F1705 F1707:F1716 F1718:F1733 F1735:F1739 F1741:F1747 F1749:F1787 F1789:F1827 F1829:F1860 F1862:F1893 F1895:F1897 F1899:F1916 F1918:F1935 F1937:F1954 F1956:F1973 F1975:F1992 F1994:F2008 F2010:F2021 F2023:F2030 F2032:F2037 F2039:F2058 F2060:F2078 F2080:F2082 F2084:F2090 F2092:F2095 F2097:F2098 F2100:F2106 F2108:F2114 F2116:F2118 F2120:F2134 F2136:F2142 F2144:F2149 F2151:F2156 F2158:F2159 F2161:F2164 F2166:F2171 F2173:F2177 F2179:F2181 F2183:F2185 F2187:F2204 F2206:F2211 F2213:F2223 F2225:F2226 F2228:F2230 F2232:F2239 F2241 F2243 F2245:F2246 F2248:F2249 F2251:F2252 F2254:F2255 F2257:F2258 F2260:F2263 F2265 F2267:F2271 F2273:F2288 F2290:F2291 F2293:F2312 F2314:F2336 F2338:F2347 F2349:F2363 F2365:F2378 F2380:F2382 F2385:F2392 F2394:F2399 F2401:F2406 F2408:F2418 F2420:F2432 F2434:F2441 F2443:F2448 F2450:F2453 F2455:F2462 F2464:F2469 F2471:F2480 F2482:F2484 F2486:F2495 F2497:F2499 F2501:F2503 F2505:F2507 F2509:F2513 F2515:F2519 F2521:F2531 F2533:F2538 F2540:F2541 F2543:F2546 F2548:F2550 F2552:F2577 F2579:F2581 F2583 F2585:F2594 F2596:F2597 F2599:F2604 F2606:F2608 F2610:F2613 F2615 F2617:F2620 F2622:F2623 F2625:F2628 F2630:F2632 F2634:F2635 F2637 F2639:F2640 F2642:F2643 F2645:F2647 F2649 F2651:F2652 F2654:F2665 F2667:F2669 F2671:F2677 F2679:F2680 F2682:F2683 F2685:F2701 F2703 F2705:F2712 F2714:F2723 F2725:F2738 F2740:F2742 F2744:F2751 F2753:F2757 F2759:F2763 F2765:F2769 F2771:F2775 F2777:F2781 F2783:F2787 F2789:F2793 F2795:F2799 F2801:F2802 F2804:F2809 F2811:F2812 F2814:F2821 F2823:F2832 F2834:F2837 F2839:F2842 F2844:F2847 F2849:F2852 F2854:F2857 F2859:F2872 F2874:F2876 F2878:F2879 F2881:F2882 F2884:F2885 F2887:F2890 F2892:F2893 F2895:F2896 F2898:F2899 F2901:F2904 F2906:F2913 F2915:F2917 F2919:F2922 F2924:F2932 F2934:F2941 F2943:F2949 F2951:F2953 F2955:F2958 F2960:F2962 F2964:F2981 F2984:F2989 F2991:F2995 F2997:F2998 F3000:F3001 F3003:F3005 F3007:F3047 F3049:F3082 F3084:F3085 F3087:F3103 F3105:F3121 F3123:F3128 F3130:F3136 F3138:F3140 F3142:F3145 F3147:F3150 F3152:F3156 F3158:F3160 F3162:F3163 F3165 F3167:F3168 F3170 F3172:F3174 F3176:F3177 F3179:F3180 F3182:F3184 F3186 F3188 F3190:F3191 F3193:F3196 F3198:F3201 F3203:F3206 F3208:F3210 F3212:F3221 F3223:F3226 F3228:F3231 F3233:F3265 F3267:F3269 F3271:F3285 F3287:F3289 F3291:F3296 F3298:F3303 F3305:F3310 F3312:F3317 F3319:F3324 F3326:F3331 F3333:F3338 F3340:F3345 F3347:F3352 F3354:F3359 F3361:F3366 F3368:F3373 F3375:F3380 F3382:F3387 F3389:F3394 F3396:F3401 F3403:F3412 F3414:F3416 F3418:F3420 F3422:F3424 F3426:F3428 F3430:F3432 F3434:F3436 F3438:F3440 F3442:F3444 F3446:F3448 F3450:F3452 F3454:F3459 F3461 F3463:F3466 F3468:F3470 F3472:F3473 F3475:F3494 F3496:F3498 F3500:F3525 F3527:F3556 F3558:F3560 F3562:F3594 F3596:F3615 F3617:F3636 F3638:F3652 F3654:F3678 F3680:F3689 F3691:F3715 F3717:F3733 F3735:F3737 F3740:F3753 F3755:F3760 F3762:F3763 F3765:F3781 F3783:F3799 F3801:F3817 F3819:F3827 F3829:F3840 F3842:F3851 F3853:F3855 F3857:F3862 F3864 F3866:F3885 F3887:F3920 F3922:F3946 F3948:F3959 F3961:F3967 F3969:F3970 F3972:F3974 F3976:F3978 F3980:F4021 F4023:F4026 F4028 F4030 F4032 F4034:F4035 F4037:F4038 F4040:F4049 F4051:F4055 F4057:F4071 F4073:F4076 F4078:F4089 F4091:F4094 F4096:F4104 F4106:F4114 F4116:F4129 F4131 F4133:F4300 F4302:F4305 F4307:F4311 F4313:F4317 F4319:F4323 F4325:F4330 F4332:F4337 F4339:F4351 F4353:F4365 F4367:F4379 F4381:F4394 F4396:F4409 F4411:F4418 F4420:F4432 F4434:F4465 F4467:F4472 F4474:F4475 F4477:F4480 F4482:F4484 F4486:F4502 F4504:F4508 F4510:F4513 F4515:F4516 F4518:F4520 F4522:F4524 F4526:F4528 F4530:F4536 F4538:F4544 F4546:F4551 F4553:F4556 F4558:F4565 F4567:F4595 F4597:F4598 F4600:F4606 F4608:F4614 F4616:F4622 F4624:F4627 F4629:F4693 F4695:F4702 F4704:F4705 F4707:F4712 F4715:F4722 F4724 F4726 F4728:F4733 F4735:F4739 F4741 F4743:F4745 F4747:F4748 F4750:F4756 F4758 F4760 F4762 F4764:F4767 F4769:F4772 F4774:F4791 F4793:F4806 F4808:F4818 F4820:F4829 F4831:F4842 F4844:F4853 F4855 F4857:F5084 F5086:F5111 F5113:F5330 F5332:F5334 F5336:F5340 F5342:F5359 F5361:F5380 F5382:F5399">
    <cfRule type="cellIs" dxfId="55" priority="1" operator="notEqual">
      <formula>0</formula>
    </cfRule>
  </conditionalFormatting>
  <hyperlinks>
    <hyperlink ref="B1" location="ЗМІСТ!A4" tooltip="Повернутися до змісту" display="ЗМІСТ" xr:uid="{5F054384-CE81-4743-91AD-D71C44EE2D41}"/>
  </hyperlink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C369A"/>
  </sheetPr>
  <dimension ref="A1:E27"/>
  <sheetViews>
    <sheetView showGridLines="0" zoomScale="90" zoomScaleNormal="90" workbookViewId="0">
      <pane xSplit="2" ySplit="2" topLeftCell="C3" activePane="bottomRight" state="frozen"/>
      <selection activeCell="C1609" sqref="C1609"/>
      <selection pane="topRight" activeCell="C1609" sqref="C1609"/>
      <selection pane="bottomLeft" activeCell="C1609" sqref="C1609"/>
      <selection pane="bottomRight" activeCell="B1" sqref="B1"/>
    </sheetView>
  </sheetViews>
  <sheetFormatPr defaultColWidth="9.140625" defaultRowHeight="11.25"/>
  <cols>
    <col min="1" max="1" width="20.7109375" style="15" customWidth="1"/>
    <col min="2" max="2" width="12.7109375" style="22" customWidth="1"/>
    <col min="3" max="3" width="80.7109375" style="148" customWidth="1"/>
    <col min="4" max="4" width="20.7109375" style="3" customWidth="1"/>
    <col min="5" max="5" width="20.7109375" style="40" customWidth="1"/>
    <col min="6" max="16384" width="9.140625" style="2"/>
  </cols>
  <sheetData>
    <row r="1" spans="1:5" ht="35.1" customHeight="1" thickBot="1">
      <c r="A1" s="103"/>
      <c r="B1" s="104" t="s">
        <v>3547</v>
      </c>
      <c r="C1" s="150"/>
      <c r="D1" s="47">
        <v>46125</v>
      </c>
      <c r="E1" s="96" t="s">
        <v>7427</v>
      </c>
    </row>
    <row r="2" spans="1:5" s="34" customFormat="1" ht="14.25" customHeight="1" thickBot="1">
      <c r="A2" s="105" t="s">
        <v>167</v>
      </c>
      <c r="B2" s="240" t="s">
        <v>0</v>
      </c>
      <c r="C2" s="147" t="s">
        <v>6843</v>
      </c>
      <c r="D2" s="95" t="s">
        <v>6845</v>
      </c>
      <c r="E2" s="110" t="s">
        <v>11256</v>
      </c>
    </row>
    <row r="3" spans="1:5" s="34" customFormat="1" ht="14.25" customHeight="1">
      <c r="A3" s="92"/>
      <c r="B3" s="241"/>
      <c r="C3" s="6"/>
      <c r="D3" s="8"/>
      <c r="E3" s="17"/>
    </row>
    <row r="4" spans="1:5" s="34" customFormat="1" ht="60" customHeight="1">
      <c r="A4" s="92"/>
      <c r="B4" s="51" t="s">
        <v>11241</v>
      </c>
      <c r="C4" s="18" t="s">
        <v>11242</v>
      </c>
      <c r="D4" s="20">
        <f>IFERROR(VLOOKUP(B4,'Techno Systems'!B:D,3,0),"")</f>
        <v>1531</v>
      </c>
      <c r="E4" s="113" t="s">
        <v>11261</v>
      </c>
    </row>
    <row r="5" spans="1:5" s="34" customFormat="1" ht="14.25" customHeight="1">
      <c r="A5" s="92"/>
      <c r="B5" s="241"/>
      <c r="C5" s="6"/>
      <c r="D5" s="8" t="str">
        <f>IFERROR(VLOOKUP(B5,'Techno Systems'!B:D,3,0),"")</f>
        <v/>
      </c>
      <c r="E5" s="17"/>
    </row>
    <row r="6" spans="1:5" s="34" customFormat="1" ht="60" customHeight="1">
      <c r="A6" s="92"/>
      <c r="B6" s="51" t="s">
        <v>11128</v>
      </c>
      <c r="C6" s="18" t="s">
        <v>11129</v>
      </c>
      <c r="D6" s="20">
        <f>IFERROR(VLOOKUP(B6,'Techno Systems'!B:D,3,0),"")</f>
        <v>1400</v>
      </c>
      <c r="E6" s="113" t="s">
        <v>11261</v>
      </c>
    </row>
    <row r="7" spans="1:5" s="34" customFormat="1" ht="60" customHeight="1">
      <c r="A7" s="92"/>
      <c r="B7" s="51" t="s">
        <v>11184</v>
      </c>
      <c r="C7" s="18" t="s">
        <v>11185</v>
      </c>
      <c r="D7" s="20">
        <f>IFERROR(VLOOKUP(B7,'Techno Systems'!B:D,3,0),"")</f>
        <v>2150</v>
      </c>
      <c r="E7" s="113" t="s">
        <v>11261</v>
      </c>
    </row>
    <row r="8" spans="1:5" s="34" customFormat="1" ht="60" customHeight="1">
      <c r="A8" s="92"/>
      <c r="B8" s="51" t="s">
        <v>11155</v>
      </c>
      <c r="C8" s="18" t="s">
        <v>11156</v>
      </c>
      <c r="D8" s="20">
        <f>IFERROR(VLOOKUP(B8,'Techno Systems'!B:D,3,0),"")</f>
        <v>2268</v>
      </c>
      <c r="E8" s="113" t="s">
        <v>11261</v>
      </c>
    </row>
    <row r="9" spans="1:5" s="34" customFormat="1" ht="60" customHeight="1">
      <c r="A9" s="92"/>
      <c r="B9" s="51" t="s">
        <v>11174</v>
      </c>
      <c r="C9" s="18" t="s">
        <v>11175</v>
      </c>
      <c r="D9" s="20">
        <f>IFERROR(VLOOKUP(B9,'Techno Systems'!B:D,3,0),"")</f>
        <v>2332</v>
      </c>
      <c r="E9" s="113" t="s">
        <v>11261</v>
      </c>
    </row>
    <row r="10" spans="1:5" s="34" customFormat="1" ht="60" customHeight="1">
      <c r="A10" s="92"/>
      <c r="B10" s="51" t="s">
        <v>11172</v>
      </c>
      <c r="C10" s="18" t="s">
        <v>11173</v>
      </c>
      <c r="D10" s="20">
        <f>IFERROR(VLOOKUP(B10,'Techno Systems'!B:D,3,0),"")</f>
        <v>2756</v>
      </c>
      <c r="E10" s="113" t="s">
        <v>11261</v>
      </c>
    </row>
    <row r="11" spans="1:5" s="34" customFormat="1" ht="15" customHeight="1">
      <c r="A11" s="92"/>
      <c r="B11" s="241"/>
      <c r="C11" s="6"/>
      <c r="D11" s="8"/>
      <c r="E11" s="17"/>
    </row>
    <row r="12" spans="1:5" s="34" customFormat="1" ht="50.1" customHeight="1">
      <c r="A12" s="92"/>
      <c r="B12" s="51" t="s">
        <v>11158</v>
      </c>
      <c r="C12" s="18" t="s">
        <v>11159</v>
      </c>
      <c r="D12" s="20">
        <f>IFERROR(VLOOKUP(B12,'Techno Systems'!B:D,3,0),"")</f>
        <v>25</v>
      </c>
      <c r="E12" s="113" t="s">
        <v>11261</v>
      </c>
    </row>
    <row r="13" spans="1:5" s="34" customFormat="1" ht="29.25" customHeight="1">
      <c r="A13" s="92"/>
      <c r="B13" s="51" t="s">
        <v>11170</v>
      </c>
      <c r="C13" s="18" t="s">
        <v>11171</v>
      </c>
      <c r="D13" s="20">
        <f>IFERROR(VLOOKUP(B13,'Techno Systems'!B:D,3,0),"")</f>
        <v>925</v>
      </c>
      <c r="E13" s="113" t="s">
        <v>11261</v>
      </c>
    </row>
    <row r="14" spans="1:5" s="34" customFormat="1" ht="29.25" customHeight="1">
      <c r="A14" s="92"/>
      <c r="B14" s="51" t="s">
        <v>11177</v>
      </c>
      <c r="C14" s="18" t="s">
        <v>11178</v>
      </c>
      <c r="D14" s="20">
        <f>IFERROR(VLOOKUP(B14,'Techno Systems'!B:D,3,0),"")</f>
        <v>1135</v>
      </c>
      <c r="E14" s="113" t="s">
        <v>11261</v>
      </c>
    </row>
    <row r="15" spans="1:5" s="34" customFormat="1" ht="29.25" customHeight="1">
      <c r="A15" s="92"/>
      <c r="B15" s="51" t="s">
        <v>11097</v>
      </c>
      <c r="C15" s="18" t="s">
        <v>11098</v>
      </c>
      <c r="D15" s="20">
        <f>IFERROR(VLOOKUP(B15,'Techno Systems'!B:D,3,0),"")</f>
        <v>1345</v>
      </c>
      <c r="E15" s="113" t="s">
        <v>11261</v>
      </c>
    </row>
    <row r="16" spans="1:5" s="34" customFormat="1" ht="15" customHeight="1">
      <c r="A16" s="92"/>
      <c r="B16" s="52"/>
      <c r="C16" s="6"/>
      <c r="D16" s="8" t="str">
        <f>IFERROR(VLOOKUP(B16,'Techno Systems'!B:D,3,0),"")</f>
        <v/>
      </c>
      <c r="E16" s="17"/>
    </row>
    <row r="17" spans="1:5" s="34" customFormat="1" ht="21" customHeight="1">
      <c r="A17" s="92"/>
      <c r="B17" s="51" t="s">
        <v>10294</v>
      </c>
      <c r="C17" s="18" t="s">
        <v>10295</v>
      </c>
      <c r="D17" s="20">
        <f>IFERROR(VLOOKUP(B17,'Techno Systems'!B:D,3,0),"")</f>
        <v>290.14999999999998</v>
      </c>
      <c r="E17" s="113" t="s">
        <v>11261</v>
      </c>
    </row>
    <row r="18" spans="1:5" s="34" customFormat="1" ht="15" customHeight="1">
      <c r="A18" s="92"/>
      <c r="B18" s="52"/>
      <c r="C18" s="6"/>
      <c r="D18" s="8" t="str">
        <f>IFERROR(VLOOKUP(B18,'Techno Systems'!B:D,3,0),"")</f>
        <v/>
      </c>
      <c r="E18" s="17"/>
    </row>
    <row r="19" spans="1:5" s="34" customFormat="1" ht="21" customHeight="1">
      <c r="A19" s="92"/>
      <c r="B19" s="51" t="s">
        <v>11197</v>
      </c>
      <c r="C19" s="18" t="s">
        <v>11198</v>
      </c>
      <c r="D19" s="20">
        <f>IFERROR(VLOOKUP(B19,'Techno Systems'!B:D,3,0),"")</f>
        <v>13.92</v>
      </c>
      <c r="E19" s="113" t="s">
        <v>11261</v>
      </c>
    </row>
    <row r="20" spans="1:5" s="34" customFormat="1" ht="21" customHeight="1">
      <c r="A20" s="92"/>
      <c r="B20" s="51" t="s">
        <v>11208</v>
      </c>
      <c r="C20" s="18" t="s">
        <v>11209</v>
      </c>
      <c r="D20" s="20">
        <f>IFERROR(VLOOKUP(B20,'Techno Systems'!B:D,3,0),"")</f>
        <v>13.92</v>
      </c>
      <c r="E20" s="113" t="s">
        <v>11261</v>
      </c>
    </row>
    <row r="21" spans="1:5" s="34" customFormat="1" ht="21" customHeight="1">
      <c r="A21" s="92"/>
      <c r="B21" s="51" t="s">
        <v>11205</v>
      </c>
      <c r="C21" s="18" t="s">
        <v>11206</v>
      </c>
      <c r="D21" s="20">
        <f>IFERROR(VLOOKUP(B21,'Techno Systems'!B:D,3,0),"")</f>
        <v>13.55</v>
      </c>
      <c r="E21" s="113" t="s">
        <v>11261</v>
      </c>
    </row>
    <row r="22" spans="1:5" s="34" customFormat="1" ht="21" customHeight="1">
      <c r="A22" s="92"/>
      <c r="B22" s="51" t="s">
        <v>11164</v>
      </c>
      <c r="C22" s="18" t="s">
        <v>11165</v>
      </c>
      <c r="D22" s="20">
        <f>IFERROR(VLOOKUP(B22,'Techno Systems'!B:D,3,0),"")</f>
        <v>17.57</v>
      </c>
      <c r="E22" s="113" t="s">
        <v>11261</v>
      </c>
    </row>
    <row r="23" spans="1:5" s="34" customFormat="1" ht="21" customHeight="1">
      <c r="A23" s="92"/>
      <c r="B23" s="51" t="s">
        <v>11111</v>
      </c>
      <c r="C23" s="18" t="s">
        <v>11112</v>
      </c>
      <c r="D23" s="20">
        <f>IFERROR(VLOOKUP(B23,'Techno Systems'!B:D,3,0),"")</f>
        <v>17.57</v>
      </c>
      <c r="E23" s="113" t="s">
        <v>11261</v>
      </c>
    </row>
    <row r="24" spans="1:5" s="34" customFormat="1" ht="21" customHeight="1">
      <c r="A24" s="92"/>
      <c r="B24" s="51" t="s">
        <v>11095</v>
      </c>
      <c r="C24" s="18" t="s">
        <v>11096</v>
      </c>
      <c r="D24" s="20">
        <f>IFERROR(VLOOKUP(B24,'Techno Systems'!B:D,3,0),"")</f>
        <v>17.2</v>
      </c>
      <c r="E24" s="113" t="s">
        <v>11261</v>
      </c>
    </row>
    <row r="25" spans="1:5" s="34" customFormat="1" ht="21" customHeight="1">
      <c r="A25" s="92"/>
      <c r="B25" s="51" t="s">
        <v>11199</v>
      </c>
      <c r="C25" s="18" t="s">
        <v>11200</v>
      </c>
      <c r="D25" s="20">
        <f>IFERROR(VLOOKUP(B25,'Techno Systems'!B:D,3,0),"")</f>
        <v>24.2</v>
      </c>
      <c r="E25" s="113" t="s">
        <v>11261</v>
      </c>
    </row>
    <row r="26" spans="1:5" s="34" customFormat="1" ht="21" customHeight="1">
      <c r="A26" s="92"/>
      <c r="B26" s="51" t="s">
        <v>11210</v>
      </c>
      <c r="C26" s="18" t="s">
        <v>11211</v>
      </c>
      <c r="D26" s="20">
        <f>IFERROR(VLOOKUP(B26,'Techno Systems'!B:D,3,0),"")</f>
        <v>23.72</v>
      </c>
      <c r="E26" s="113" t="s">
        <v>11261</v>
      </c>
    </row>
    <row r="27" spans="1:5" s="34" customFormat="1" ht="21" customHeight="1">
      <c r="A27" s="92"/>
      <c r="B27" s="51" t="s">
        <v>10902</v>
      </c>
      <c r="C27" s="18" t="s">
        <v>10903</v>
      </c>
      <c r="D27" s="20">
        <f>IFERROR(VLOOKUP(B27,'Techno Systems'!B:D,3,0),"")</f>
        <v>17.88</v>
      </c>
      <c r="E27" s="113" t="s">
        <v>11261</v>
      </c>
    </row>
  </sheetData>
  <sheetProtection formatCells="0" formatColumns="0" formatRows="0" insertColumns="0" insertRows="0" insertHyperlinks="0" deleteColumns="0" deleteRows="0" selectLockedCells="1" pivotTables="0" selectUnlockedCells="1"/>
  <autoFilter ref="A2:E27" xr:uid="{00000000-0009-0000-0000-000003000000}"/>
  <conditionalFormatting sqref="B1">
    <cfRule type="duplicateValues" dxfId="54" priority="58"/>
  </conditionalFormatting>
  <conditionalFormatting sqref="B2">
    <cfRule type="duplicateValues" dxfId="53" priority="59"/>
  </conditionalFormatting>
  <conditionalFormatting sqref="B1:B2">
    <cfRule type="duplicateValues" dxfId="52" priority="60"/>
  </conditionalFormatting>
  <conditionalFormatting sqref="B28:B1048576 B1:B2">
    <cfRule type="duplicateValues" dxfId="51" priority="2688"/>
  </conditionalFormatting>
  <conditionalFormatting sqref="B16">
    <cfRule type="duplicateValues" dxfId="50" priority="2696"/>
  </conditionalFormatting>
  <conditionalFormatting sqref="B6:B8">
    <cfRule type="duplicateValues" dxfId="49" priority="14"/>
  </conditionalFormatting>
  <conditionalFormatting sqref="B6:B8">
    <cfRule type="duplicateValues" dxfId="48" priority="15"/>
  </conditionalFormatting>
  <conditionalFormatting sqref="B9:B10 B12:B15">
    <cfRule type="duplicateValues" dxfId="47" priority="2701"/>
  </conditionalFormatting>
  <conditionalFormatting sqref="B11">
    <cfRule type="duplicateValues" dxfId="46" priority="13"/>
  </conditionalFormatting>
  <conditionalFormatting sqref="B17">
    <cfRule type="duplicateValues" dxfId="45" priority="10"/>
  </conditionalFormatting>
  <conditionalFormatting sqref="B17">
    <cfRule type="duplicateValues" dxfId="44" priority="11"/>
  </conditionalFormatting>
  <conditionalFormatting sqref="B18">
    <cfRule type="duplicateValues" dxfId="43" priority="8"/>
  </conditionalFormatting>
  <conditionalFormatting sqref="B18">
    <cfRule type="duplicateValues" dxfId="42" priority="9"/>
  </conditionalFormatting>
  <conditionalFormatting sqref="B19:B1048576 B1:B2 B9:B10 B12:B16 B5">
    <cfRule type="duplicateValues" dxfId="41" priority="3484"/>
  </conditionalFormatting>
  <conditionalFormatting sqref="B19:B27">
    <cfRule type="duplicateValues" dxfId="40" priority="3493"/>
  </conditionalFormatting>
  <conditionalFormatting sqref="B4">
    <cfRule type="duplicateValues" dxfId="39" priority="1"/>
  </conditionalFormatting>
  <conditionalFormatting sqref="B4">
    <cfRule type="duplicateValues" dxfId="38" priority="2"/>
  </conditionalFormatting>
  <conditionalFormatting sqref="B3">
    <cfRule type="duplicateValues" dxfId="37" priority="3"/>
  </conditionalFormatting>
  <hyperlinks>
    <hyperlink ref="B1" location="ЗМІСТ!A4" tooltip="Повернутися до змісту" display="ЗМІСТ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1464"/>
  </sheetPr>
  <dimension ref="A1:P102"/>
  <sheetViews>
    <sheetView zoomScale="90" zoomScaleNormal="90" workbookViewId="0"/>
  </sheetViews>
  <sheetFormatPr defaultRowHeight="15"/>
  <cols>
    <col min="1" max="1" width="4.7109375" customWidth="1"/>
    <col min="2" max="2" width="20.7109375" customWidth="1"/>
    <col min="3" max="3" width="45.7109375" customWidth="1"/>
    <col min="4" max="9" width="12.7109375" customWidth="1"/>
    <col min="11" max="11" width="11.85546875" bestFit="1" customWidth="1"/>
    <col min="12" max="12" width="9.28515625" bestFit="1" customWidth="1"/>
    <col min="13" max="13" width="8.7109375" bestFit="1" customWidth="1"/>
    <col min="14" max="14" width="11.28515625" bestFit="1" customWidth="1"/>
    <col min="15" max="15" width="18.42578125" bestFit="1" customWidth="1"/>
    <col min="16" max="16" width="22.42578125" bestFit="1" customWidth="1"/>
  </cols>
  <sheetData>
    <row r="1" spans="1:16">
      <c r="A1" s="173"/>
      <c r="B1" s="174" t="s">
        <v>9545</v>
      </c>
      <c r="C1" s="175" t="s">
        <v>9546</v>
      </c>
      <c r="D1" s="176"/>
      <c r="E1" s="177" t="s">
        <v>9547</v>
      </c>
      <c r="F1" s="178"/>
      <c r="G1" s="175"/>
      <c r="H1" s="179"/>
      <c r="I1" s="175"/>
    </row>
    <row r="2" spans="1:16" ht="30" customHeight="1">
      <c r="A2" s="180" t="s">
        <v>9548</v>
      </c>
      <c r="B2" s="181" t="s">
        <v>0</v>
      </c>
      <c r="C2" s="182" t="s">
        <v>6843</v>
      </c>
      <c r="D2" s="182" t="s">
        <v>168</v>
      </c>
      <c r="E2" s="182" t="s">
        <v>9549</v>
      </c>
      <c r="F2" s="182" t="s">
        <v>9550</v>
      </c>
      <c r="G2" s="183" t="s">
        <v>9551</v>
      </c>
      <c r="H2" s="184" t="s">
        <v>9552</v>
      </c>
      <c r="I2" s="185" t="s">
        <v>9553</v>
      </c>
      <c r="K2" s="190" t="s">
        <v>9548</v>
      </c>
      <c r="L2" s="190" t="s">
        <v>0</v>
      </c>
      <c r="M2" s="190" t="s">
        <v>6843</v>
      </c>
      <c r="N2" s="190" t="s">
        <v>168</v>
      </c>
      <c r="O2" s="190" t="s">
        <v>9542</v>
      </c>
      <c r="P2" s="190" t="s">
        <v>2042</v>
      </c>
    </row>
    <row r="3" spans="1:16">
      <c r="A3">
        <v>1</v>
      </c>
      <c r="B3" t="str">
        <f>IF(AND(L:L&gt;0),L:L,"")</f>
        <v/>
      </c>
      <c r="C3" t="str">
        <f t="shared" ref="C3:C66" si="0">IF(AND(L:L&gt;0),M:M,"")</f>
        <v/>
      </c>
      <c r="D3" s="186" t="str">
        <f t="shared" ref="D3:D66" si="1">IF(AND(L:L&gt;0),N:N,"")</f>
        <v/>
      </c>
      <c r="E3" t="str">
        <f t="shared" ref="E3:E66" si="2">IF(AND(L:L&gt;0),K:K,"")</f>
        <v/>
      </c>
      <c r="F3" s="187" t="str">
        <f t="shared" ref="F3:F66" si="3">IF(AND(L:L&gt;0),O:O,"")</f>
        <v/>
      </c>
      <c r="H3" s="188" t="str">
        <f t="shared" ref="H3:H66" si="4">IF(AND(L:L&gt;0),P:P,"")</f>
        <v/>
      </c>
      <c r="K3" s="189" t="s">
        <v>9554</v>
      </c>
    </row>
    <row r="4" spans="1:16">
      <c r="A4">
        <v>2</v>
      </c>
      <c r="B4" t="str">
        <f t="shared" ref="B4:B67" si="5">IF(AND(L:L&gt;0),L:L,"")</f>
        <v/>
      </c>
      <c r="C4" t="str">
        <f t="shared" si="0"/>
        <v/>
      </c>
      <c r="D4" s="186" t="str">
        <f t="shared" si="1"/>
        <v/>
      </c>
      <c r="E4" t="str">
        <f t="shared" si="2"/>
        <v/>
      </c>
      <c r="F4" s="187" t="str">
        <f t="shared" si="3"/>
        <v/>
      </c>
      <c r="H4" s="188" t="str">
        <f t="shared" si="4"/>
        <v/>
      </c>
      <c r="K4" s="189" t="s">
        <v>9555</v>
      </c>
    </row>
    <row r="5" spans="1:16">
      <c r="A5">
        <v>3</v>
      </c>
      <c r="B5" t="str">
        <f t="shared" si="5"/>
        <v/>
      </c>
      <c r="C5" t="str">
        <f t="shared" si="0"/>
        <v/>
      </c>
      <c r="D5" s="186" t="str">
        <f t="shared" si="1"/>
        <v/>
      </c>
      <c r="E5" t="str">
        <f>IF(AND(L:L&gt;0),K:K,"")</f>
        <v/>
      </c>
      <c r="F5" s="187" t="str">
        <f t="shared" si="3"/>
        <v/>
      </c>
      <c r="H5" s="188" t="str">
        <f t="shared" si="4"/>
        <v/>
      </c>
    </row>
    <row r="6" spans="1:16">
      <c r="A6">
        <v>4</v>
      </c>
      <c r="B6" t="str">
        <f t="shared" si="5"/>
        <v/>
      </c>
      <c r="C6" t="str">
        <f t="shared" si="0"/>
        <v/>
      </c>
      <c r="D6" s="186" t="str">
        <f t="shared" si="1"/>
        <v/>
      </c>
      <c r="E6" t="str">
        <f t="shared" si="2"/>
        <v/>
      </c>
      <c r="F6" s="187" t="str">
        <f t="shared" si="3"/>
        <v/>
      </c>
      <c r="H6" s="188" t="str">
        <f t="shared" si="4"/>
        <v/>
      </c>
    </row>
    <row r="7" spans="1:16">
      <c r="A7">
        <v>5</v>
      </c>
      <c r="B7" t="str">
        <f t="shared" si="5"/>
        <v/>
      </c>
      <c r="C7" t="str">
        <f t="shared" si="0"/>
        <v/>
      </c>
      <c r="D7" s="186" t="str">
        <f t="shared" si="1"/>
        <v/>
      </c>
      <c r="E7" t="str">
        <f t="shared" si="2"/>
        <v/>
      </c>
      <c r="F7" s="187" t="str">
        <f t="shared" si="3"/>
        <v/>
      </c>
      <c r="H7" s="188" t="str">
        <f t="shared" si="4"/>
        <v/>
      </c>
    </row>
    <row r="8" spans="1:16">
      <c r="A8">
        <v>6</v>
      </c>
      <c r="B8" t="str">
        <f t="shared" si="5"/>
        <v/>
      </c>
      <c r="C8" t="str">
        <f>IF(AND(L:L&gt;0),M:M,"")</f>
        <v/>
      </c>
      <c r="D8" s="186" t="str">
        <f t="shared" si="1"/>
        <v/>
      </c>
      <c r="E8" t="str">
        <f t="shared" si="2"/>
        <v/>
      </c>
      <c r="F8" s="187" t="str">
        <f t="shared" si="3"/>
        <v/>
      </c>
      <c r="H8" s="188" t="str">
        <f t="shared" si="4"/>
        <v/>
      </c>
    </row>
    <row r="9" spans="1:16">
      <c r="A9">
        <v>7</v>
      </c>
      <c r="B9" t="str">
        <f t="shared" si="5"/>
        <v/>
      </c>
      <c r="C9" t="str">
        <f t="shared" si="0"/>
        <v/>
      </c>
      <c r="D9" s="186" t="str">
        <f t="shared" si="1"/>
        <v/>
      </c>
      <c r="E9" t="str">
        <f t="shared" si="2"/>
        <v/>
      </c>
      <c r="F9" s="187" t="str">
        <f t="shared" si="3"/>
        <v/>
      </c>
      <c r="H9" s="188" t="str">
        <f t="shared" si="4"/>
        <v/>
      </c>
    </row>
    <row r="10" spans="1:16">
      <c r="A10">
        <v>8</v>
      </c>
      <c r="B10" t="str">
        <f t="shared" si="5"/>
        <v/>
      </c>
      <c r="C10" t="str">
        <f t="shared" si="0"/>
        <v/>
      </c>
      <c r="D10" s="186" t="str">
        <f t="shared" si="1"/>
        <v/>
      </c>
      <c r="E10" t="str">
        <f t="shared" si="2"/>
        <v/>
      </c>
      <c r="F10" s="187" t="str">
        <f t="shared" si="3"/>
        <v/>
      </c>
      <c r="H10" s="188" t="str">
        <f t="shared" si="4"/>
        <v/>
      </c>
    </row>
    <row r="11" spans="1:16">
      <c r="A11">
        <v>9</v>
      </c>
      <c r="B11" t="str">
        <f t="shared" si="5"/>
        <v/>
      </c>
      <c r="C11" t="str">
        <f t="shared" si="0"/>
        <v/>
      </c>
      <c r="D11" s="186" t="str">
        <f t="shared" si="1"/>
        <v/>
      </c>
      <c r="E11" t="str">
        <f t="shared" si="2"/>
        <v/>
      </c>
      <c r="F11" s="187" t="str">
        <f t="shared" si="3"/>
        <v/>
      </c>
      <c r="H11" s="188" t="str">
        <f t="shared" si="4"/>
        <v/>
      </c>
    </row>
    <row r="12" spans="1:16">
      <c r="A12">
        <v>10</v>
      </c>
      <c r="B12" t="str">
        <f t="shared" si="5"/>
        <v/>
      </c>
      <c r="C12" t="str">
        <f t="shared" si="0"/>
        <v/>
      </c>
      <c r="D12" s="186" t="str">
        <f t="shared" si="1"/>
        <v/>
      </c>
      <c r="E12" t="str">
        <f t="shared" si="2"/>
        <v/>
      </c>
      <c r="F12" s="187" t="str">
        <f t="shared" si="3"/>
        <v/>
      </c>
      <c r="H12" s="188" t="str">
        <f t="shared" si="4"/>
        <v/>
      </c>
    </row>
    <row r="13" spans="1:16">
      <c r="A13">
        <v>11</v>
      </c>
      <c r="B13" t="str">
        <f t="shared" si="5"/>
        <v/>
      </c>
      <c r="C13" t="str">
        <f t="shared" si="0"/>
        <v/>
      </c>
      <c r="D13" s="186" t="str">
        <f t="shared" si="1"/>
        <v/>
      </c>
      <c r="E13" t="str">
        <f t="shared" si="2"/>
        <v/>
      </c>
      <c r="F13" s="187" t="str">
        <f t="shared" si="3"/>
        <v/>
      </c>
      <c r="H13" s="188" t="str">
        <f t="shared" si="4"/>
        <v/>
      </c>
    </row>
    <row r="14" spans="1:16">
      <c r="A14">
        <v>12</v>
      </c>
      <c r="B14" t="str">
        <f t="shared" si="5"/>
        <v/>
      </c>
      <c r="C14" t="str">
        <f t="shared" si="0"/>
        <v/>
      </c>
      <c r="D14" s="186" t="str">
        <f t="shared" si="1"/>
        <v/>
      </c>
      <c r="E14" t="str">
        <f t="shared" si="2"/>
        <v/>
      </c>
      <c r="F14" s="187" t="str">
        <f t="shared" si="3"/>
        <v/>
      </c>
      <c r="H14" s="188" t="str">
        <f t="shared" si="4"/>
        <v/>
      </c>
    </row>
    <row r="15" spans="1:16">
      <c r="A15">
        <v>13</v>
      </c>
      <c r="B15" t="str">
        <f t="shared" si="5"/>
        <v/>
      </c>
      <c r="C15" t="str">
        <f t="shared" si="0"/>
        <v/>
      </c>
      <c r="D15" s="186" t="str">
        <f t="shared" si="1"/>
        <v/>
      </c>
      <c r="E15" t="str">
        <f t="shared" si="2"/>
        <v/>
      </c>
      <c r="F15" s="187" t="str">
        <f t="shared" si="3"/>
        <v/>
      </c>
      <c r="H15" s="188" t="str">
        <f t="shared" si="4"/>
        <v/>
      </c>
    </row>
    <row r="16" spans="1:16">
      <c r="A16">
        <v>14</v>
      </c>
      <c r="B16" t="str">
        <f t="shared" si="5"/>
        <v/>
      </c>
      <c r="C16" t="str">
        <f t="shared" si="0"/>
        <v/>
      </c>
      <c r="D16" s="186" t="str">
        <f t="shared" si="1"/>
        <v/>
      </c>
      <c r="E16" t="str">
        <f t="shared" si="2"/>
        <v/>
      </c>
      <c r="F16" s="187" t="str">
        <f t="shared" si="3"/>
        <v/>
      </c>
      <c r="H16" s="188" t="str">
        <f t="shared" si="4"/>
        <v/>
      </c>
    </row>
    <row r="17" spans="1:8">
      <c r="A17">
        <v>15</v>
      </c>
      <c r="B17" t="str">
        <f t="shared" si="5"/>
        <v/>
      </c>
      <c r="C17" t="str">
        <f t="shared" si="0"/>
        <v/>
      </c>
      <c r="D17" s="186" t="str">
        <f t="shared" si="1"/>
        <v/>
      </c>
      <c r="E17" t="str">
        <f t="shared" si="2"/>
        <v/>
      </c>
      <c r="F17" s="187" t="str">
        <f t="shared" si="3"/>
        <v/>
      </c>
      <c r="H17" s="188" t="str">
        <f t="shared" si="4"/>
        <v/>
      </c>
    </row>
    <row r="18" spans="1:8">
      <c r="A18">
        <v>16</v>
      </c>
      <c r="B18" t="str">
        <f t="shared" si="5"/>
        <v/>
      </c>
      <c r="C18" t="str">
        <f t="shared" si="0"/>
        <v/>
      </c>
      <c r="D18" s="186" t="str">
        <f t="shared" si="1"/>
        <v/>
      </c>
      <c r="E18" t="str">
        <f t="shared" si="2"/>
        <v/>
      </c>
      <c r="F18" s="187" t="str">
        <f t="shared" si="3"/>
        <v/>
      </c>
      <c r="H18" s="188" t="str">
        <f t="shared" si="4"/>
        <v/>
      </c>
    </row>
    <row r="19" spans="1:8">
      <c r="A19">
        <v>17</v>
      </c>
      <c r="B19" t="str">
        <f t="shared" si="5"/>
        <v/>
      </c>
      <c r="C19" t="str">
        <f t="shared" si="0"/>
        <v/>
      </c>
      <c r="D19" s="186" t="str">
        <f t="shared" si="1"/>
        <v/>
      </c>
      <c r="E19" t="str">
        <f t="shared" si="2"/>
        <v/>
      </c>
      <c r="F19" s="187" t="str">
        <f t="shared" si="3"/>
        <v/>
      </c>
      <c r="H19" s="188" t="str">
        <f t="shared" si="4"/>
        <v/>
      </c>
    </row>
    <row r="20" spans="1:8">
      <c r="A20">
        <v>18</v>
      </c>
      <c r="B20" t="str">
        <f t="shared" si="5"/>
        <v/>
      </c>
      <c r="C20" t="str">
        <f t="shared" si="0"/>
        <v/>
      </c>
      <c r="D20" s="186" t="str">
        <f t="shared" si="1"/>
        <v/>
      </c>
      <c r="E20" t="str">
        <f t="shared" si="2"/>
        <v/>
      </c>
      <c r="F20" s="187" t="str">
        <f t="shared" si="3"/>
        <v/>
      </c>
      <c r="H20" s="188" t="str">
        <f t="shared" si="4"/>
        <v/>
      </c>
    </row>
    <row r="21" spans="1:8">
      <c r="A21">
        <v>19</v>
      </c>
      <c r="B21" t="str">
        <f t="shared" si="5"/>
        <v/>
      </c>
      <c r="C21" t="str">
        <f t="shared" si="0"/>
        <v/>
      </c>
      <c r="D21" s="186" t="str">
        <f t="shared" si="1"/>
        <v/>
      </c>
      <c r="E21" t="str">
        <f t="shared" si="2"/>
        <v/>
      </c>
      <c r="F21" s="187" t="str">
        <f t="shared" si="3"/>
        <v/>
      </c>
      <c r="H21" s="188" t="str">
        <f t="shared" si="4"/>
        <v/>
      </c>
    </row>
    <row r="22" spans="1:8">
      <c r="A22">
        <v>20</v>
      </c>
      <c r="B22" t="str">
        <f t="shared" si="5"/>
        <v/>
      </c>
      <c r="C22" t="str">
        <f t="shared" si="0"/>
        <v/>
      </c>
      <c r="D22" s="186" t="str">
        <f t="shared" si="1"/>
        <v/>
      </c>
      <c r="E22" t="str">
        <f t="shared" si="2"/>
        <v/>
      </c>
      <c r="F22" s="187" t="str">
        <f t="shared" si="3"/>
        <v/>
      </c>
      <c r="H22" s="188" t="str">
        <f t="shared" si="4"/>
        <v/>
      </c>
    </row>
    <row r="23" spans="1:8">
      <c r="A23">
        <v>21</v>
      </c>
      <c r="B23" t="str">
        <f t="shared" si="5"/>
        <v/>
      </c>
      <c r="C23" t="str">
        <f t="shared" si="0"/>
        <v/>
      </c>
      <c r="D23" s="186" t="str">
        <f t="shared" si="1"/>
        <v/>
      </c>
      <c r="E23" t="str">
        <f t="shared" si="2"/>
        <v/>
      </c>
      <c r="F23" s="187" t="str">
        <f t="shared" si="3"/>
        <v/>
      </c>
      <c r="H23" s="188" t="str">
        <f t="shared" si="4"/>
        <v/>
      </c>
    </row>
    <row r="24" spans="1:8">
      <c r="A24">
        <v>22</v>
      </c>
      <c r="B24" t="str">
        <f t="shared" si="5"/>
        <v/>
      </c>
      <c r="C24" t="str">
        <f t="shared" si="0"/>
        <v/>
      </c>
      <c r="D24" s="186" t="str">
        <f t="shared" si="1"/>
        <v/>
      </c>
      <c r="E24" t="str">
        <f t="shared" si="2"/>
        <v/>
      </c>
      <c r="F24" s="187" t="str">
        <f t="shared" si="3"/>
        <v/>
      </c>
      <c r="H24" s="188" t="str">
        <f t="shared" si="4"/>
        <v/>
      </c>
    </row>
    <row r="25" spans="1:8">
      <c r="A25">
        <v>23</v>
      </c>
      <c r="B25" t="str">
        <f t="shared" si="5"/>
        <v/>
      </c>
      <c r="C25" t="str">
        <f t="shared" si="0"/>
        <v/>
      </c>
      <c r="D25" s="186" t="str">
        <f t="shared" si="1"/>
        <v/>
      </c>
      <c r="E25" t="str">
        <f t="shared" si="2"/>
        <v/>
      </c>
      <c r="F25" s="187" t="str">
        <f t="shared" si="3"/>
        <v/>
      </c>
      <c r="H25" s="188" t="str">
        <f t="shared" si="4"/>
        <v/>
      </c>
    </row>
    <row r="26" spans="1:8">
      <c r="A26">
        <v>24</v>
      </c>
      <c r="B26" t="str">
        <f t="shared" si="5"/>
        <v/>
      </c>
      <c r="C26" t="str">
        <f t="shared" si="0"/>
        <v/>
      </c>
      <c r="D26" s="186" t="str">
        <f t="shared" si="1"/>
        <v/>
      </c>
      <c r="E26" t="str">
        <f t="shared" si="2"/>
        <v/>
      </c>
      <c r="F26" s="187" t="str">
        <f t="shared" si="3"/>
        <v/>
      </c>
      <c r="H26" s="188" t="str">
        <f t="shared" si="4"/>
        <v/>
      </c>
    </row>
    <row r="27" spans="1:8">
      <c r="A27">
        <v>25</v>
      </c>
      <c r="B27" t="str">
        <f t="shared" si="5"/>
        <v/>
      </c>
      <c r="C27" t="str">
        <f t="shared" si="0"/>
        <v/>
      </c>
      <c r="D27" s="186" t="str">
        <f t="shared" si="1"/>
        <v/>
      </c>
      <c r="E27" t="str">
        <f t="shared" si="2"/>
        <v/>
      </c>
      <c r="F27" s="187" t="str">
        <f t="shared" si="3"/>
        <v/>
      </c>
      <c r="H27" s="188" t="str">
        <f t="shared" si="4"/>
        <v/>
      </c>
    </row>
    <row r="28" spans="1:8">
      <c r="A28">
        <v>26</v>
      </c>
      <c r="B28" t="str">
        <f t="shared" si="5"/>
        <v/>
      </c>
      <c r="C28" t="str">
        <f t="shared" si="0"/>
        <v/>
      </c>
      <c r="D28" s="186" t="str">
        <f t="shared" si="1"/>
        <v/>
      </c>
      <c r="E28" t="str">
        <f t="shared" si="2"/>
        <v/>
      </c>
      <c r="F28" s="187" t="str">
        <f t="shared" si="3"/>
        <v/>
      </c>
      <c r="H28" s="188" t="str">
        <f t="shared" si="4"/>
        <v/>
      </c>
    </row>
    <row r="29" spans="1:8">
      <c r="A29">
        <v>27</v>
      </c>
      <c r="B29" t="str">
        <f t="shared" si="5"/>
        <v/>
      </c>
      <c r="C29" t="str">
        <f t="shared" si="0"/>
        <v/>
      </c>
      <c r="D29" s="186" t="str">
        <f t="shared" si="1"/>
        <v/>
      </c>
      <c r="E29" t="str">
        <f t="shared" si="2"/>
        <v/>
      </c>
      <c r="F29" s="187" t="str">
        <f t="shared" si="3"/>
        <v/>
      </c>
      <c r="H29" s="188" t="str">
        <f t="shared" si="4"/>
        <v/>
      </c>
    </row>
    <row r="30" spans="1:8">
      <c r="A30">
        <v>28</v>
      </c>
      <c r="B30" t="str">
        <f t="shared" si="5"/>
        <v/>
      </c>
      <c r="C30" t="str">
        <f t="shared" si="0"/>
        <v/>
      </c>
      <c r="D30" s="186" t="str">
        <f t="shared" si="1"/>
        <v/>
      </c>
      <c r="E30" t="str">
        <f t="shared" si="2"/>
        <v/>
      </c>
      <c r="F30" s="187" t="str">
        <f t="shared" si="3"/>
        <v/>
      </c>
      <c r="H30" s="188" t="str">
        <f t="shared" si="4"/>
        <v/>
      </c>
    </row>
    <row r="31" spans="1:8">
      <c r="A31">
        <v>29</v>
      </c>
      <c r="B31" t="str">
        <f t="shared" si="5"/>
        <v/>
      </c>
      <c r="C31" t="str">
        <f t="shared" si="0"/>
        <v/>
      </c>
      <c r="D31" s="186" t="str">
        <f t="shared" si="1"/>
        <v/>
      </c>
      <c r="E31" t="str">
        <f t="shared" si="2"/>
        <v/>
      </c>
      <c r="F31" s="187" t="str">
        <f t="shared" si="3"/>
        <v/>
      </c>
      <c r="H31" s="188" t="str">
        <f t="shared" si="4"/>
        <v/>
      </c>
    </row>
    <row r="32" spans="1:8">
      <c r="A32">
        <v>30</v>
      </c>
      <c r="B32" t="str">
        <f t="shared" si="5"/>
        <v/>
      </c>
      <c r="C32" t="str">
        <f t="shared" si="0"/>
        <v/>
      </c>
      <c r="D32" s="186" t="str">
        <f t="shared" si="1"/>
        <v/>
      </c>
      <c r="E32" t="str">
        <f t="shared" si="2"/>
        <v/>
      </c>
      <c r="F32" s="187" t="str">
        <f t="shared" si="3"/>
        <v/>
      </c>
      <c r="H32" s="188" t="str">
        <f t="shared" si="4"/>
        <v/>
      </c>
    </row>
    <row r="33" spans="1:8">
      <c r="A33">
        <v>31</v>
      </c>
      <c r="B33" t="str">
        <f t="shared" si="5"/>
        <v/>
      </c>
      <c r="C33" t="str">
        <f t="shared" si="0"/>
        <v/>
      </c>
      <c r="D33" s="186" t="str">
        <f t="shared" si="1"/>
        <v/>
      </c>
      <c r="E33" t="str">
        <f t="shared" si="2"/>
        <v/>
      </c>
      <c r="F33" s="187" t="str">
        <f t="shared" si="3"/>
        <v/>
      </c>
      <c r="H33" s="188" t="str">
        <f t="shared" si="4"/>
        <v/>
      </c>
    </row>
    <row r="34" spans="1:8">
      <c r="A34">
        <v>32</v>
      </c>
      <c r="B34" t="str">
        <f t="shared" si="5"/>
        <v/>
      </c>
      <c r="C34" t="str">
        <f t="shared" si="0"/>
        <v/>
      </c>
      <c r="D34" s="186" t="str">
        <f t="shared" si="1"/>
        <v/>
      </c>
      <c r="E34" t="str">
        <f t="shared" si="2"/>
        <v/>
      </c>
      <c r="F34" s="187" t="str">
        <f t="shared" si="3"/>
        <v/>
      </c>
      <c r="H34" s="188" t="str">
        <f t="shared" si="4"/>
        <v/>
      </c>
    </row>
    <row r="35" spans="1:8">
      <c r="A35">
        <v>33</v>
      </c>
      <c r="B35" t="str">
        <f t="shared" si="5"/>
        <v/>
      </c>
      <c r="C35" t="str">
        <f t="shared" si="0"/>
        <v/>
      </c>
      <c r="D35" s="186" t="str">
        <f t="shared" si="1"/>
        <v/>
      </c>
      <c r="E35" t="str">
        <f t="shared" si="2"/>
        <v/>
      </c>
      <c r="F35" s="187" t="str">
        <f t="shared" si="3"/>
        <v/>
      </c>
      <c r="H35" s="188" t="str">
        <f t="shared" si="4"/>
        <v/>
      </c>
    </row>
    <row r="36" spans="1:8">
      <c r="A36">
        <v>34</v>
      </c>
      <c r="B36" t="str">
        <f t="shared" si="5"/>
        <v/>
      </c>
      <c r="C36" t="str">
        <f t="shared" si="0"/>
        <v/>
      </c>
      <c r="D36" s="186" t="str">
        <f t="shared" si="1"/>
        <v/>
      </c>
      <c r="E36" t="str">
        <f t="shared" si="2"/>
        <v/>
      </c>
      <c r="F36" s="187" t="str">
        <f t="shared" si="3"/>
        <v/>
      </c>
      <c r="H36" s="188" t="str">
        <f t="shared" si="4"/>
        <v/>
      </c>
    </row>
    <row r="37" spans="1:8">
      <c r="A37">
        <v>35</v>
      </c>
      <c r="B37" t="str">
        <f t="shared" si="5"/>
        <v/>
      </c>
      <c r="C37" t="str">
        <f t="shared" si="0"/>
        <v/>
      </c>
      <c r="D37" s="186" t="str">
        <f t="shared" si="1"/>
        <v/>
      </c>
      <c r="E37" t="str">
        <f t="shared" si="2"/>
        <v/>
      </c>
      <c r="F37" s="187" t="str">
        <f t="shared" si="3"/>
        <v/>
      </c>
      <c r="H37" s="188" t="str">
        <f t="shared" si="4"/>
        <v/>
      </c>
    </row>
    <row r="38" spans="1:8">
      <c r="A38">
        <v>36</v>
      </c>
      <c r="B38" t="str">
        <f t="shared" si="5"/>
        <v/>
      </c>
      <c r="C38" t="str">
        <f t="shared" si="0"/>
        <v/>
      </c>
      <c r="D38" s="186" t="str">
        <f t="shared" si="1"/>
        <v/>
      </c>
      <c r="E38" t="str">
        <f t="shared" si="2"/>
        <v/>
      </c>
      <c r="F38" s="187" t="str">
        <f t="shared" si="3"/>
        <v/>
      </c>
      <c r="H38" s="188" t="str">
        <f t="shared" si="4"/>
        <v/>
      </c>
    </row>
    <row r="39" spans="1:8">
      <c r="A39">
        <v>37</v>
      </c>
      <c r="B39" t="str">
        <f t="shared" si="5"/>
        <v/>
      </c>
      <c r="C39" t="str">
        <f t="shared" si="0"/>
        <v/>
      </c>
      <c r="D39" s="186" t="str">
        <f t="shared" si="1"/>
        <v/>
      </c>
      <c r="E39" t="str">
        <f t="shared" si="2"/>
        <v/>
      </c>
      <c r="F39" s="187" t="str">
        <f t="shared" si="3"/>
        <v/>
      </c>
      <c r="H39" s="188" t="str">
        <f t="shared" si="4"/>
        <v/>
      </c>
    </row>
    <row r="40" spans="1:8">
      <c r="A40">
        <v>38</v>
      </c>
      <c r="B40" t="str">
        <f t="shared" si="5"/>
        <v/>
      </c>
      <c r="C40" t="str">
        <f t="shared" si="0"/>
        <v/>
      </c>
      <c r="D40" s="186" t="str">
        <f t="shared" si="1"/>
        <v/>
      </c>
      <c r="E40" t="str">
        <f t="shared" si="2"/>
        <v/>
      </c>
      <c r="F40" s="187" t="str">
        <f t="shared" si="3"/>
        <v/>
      </c>
      <c r="H40" s="188" t="str">
        <f t="shared" si="4"/>
        <v/>
      </c>
    </row>
    <row r="41" spans="1:8">
      <c r="A41">
        <v>39</v>
      </c>
      <c r="B41" t="str">
        <f t="shared" si="5"/>
        <v/>
      </c>
      <c r="C41" t="str">
        <f t="shared" si="0"/>
        <v/>
      </c>
      <c r="D41" s="186" t="str">
        <f t="shared" si="1"/>
        <v/>
      </c>
      <c r="E41" t="str">
        <f t="shared" si="2"/>
        <v/>
      </c>
      <c r="F41" s="187" t="str">
        <f t="shared" si="3"/>
        <v/>
      </c>
      <c r="H41" s="188" t="str">
        <f t="shared" si="4"/>
        <v/>
      </c>
    </row>
    <row r="42" spans="1:8">
      <c r="A42">
        <v>40</v>
      </c>
      <c r="B42" t="str">
        <f t="shared" si="5"/>
        <v/>
      </c>
      <c r="C42" t="str">
        <f t="shared" si="0"/>
        <v/>
      </c>
      <c r="D42" s="186" t="str">
        <f t="shared" si="1"/>
        <v/>
      </c>
      <c r="E42" t="str">
        <f t="shared" si="2"/>
        <v/>
      </c>
      <c r="F42" s="187" t="str">
        <f t="shared" si="3"/>
        <v/>
      </c>
      <c r="H42" s="188" t="str">
        <f t="shared" si="4"/>
        <v/>
      </c>
    </row>
    <row r="43" spans="1:8">
      <c r="A43">
        <v>41</v>
      </c>
      <c r="B43" t="str">
        <f t="shared" si="5"/>
        <v/>
      </c>
      <c r="C43" t="str">
        <f t="shared" si="0"/>
        <v/>
      </c>
      <c r="D43" s="186" t="str">
        <f t="shared" si="1"/>
        <v/>
      </c>
      <c r="E43" t="str">
        <f t="shared" si="2"/>
        <v/>
      </c>
      <c r="F43" s="187" t="str">
        <f t="shared" si="3"/>
        <v/>
      </c>
      <c r="H43" s="188" t="str">
        <f t="shared" si="4"/>
        <v/>
      </c>
    </row>
    <row r="44" spans="1:8">
      <c r="A44">
        <v>42</v>
      </c>
      <c r="B44" t="str">
        <f t="shared" si="5"/>
        <v/>
      </c>
      <c r="C44" t="str">
        <f t="shared" si="0"/>
        <v/>
      </c>
      <c r="D44" s="186" t="str">
        <f t="shared" si="1"/>
        <v/>
      </c>
      <c r="E44" t="str">
        <f t="shared" si="2"/>
        <v/>
      </c>
      <c r="F44" s="187" t="str">
        <f t="shared" si="3"/>
        <v/>
      </c>
      <c r="H44" s="188" t="str">
        <f t="shared" si="4"/>
        <v/>
      </c>
    </row>
    <row r="45" spans="1:8">
      <c r="A45">
        <v>43</v>
      </c>
      <c r="B45" t="str">
        <f t="shared" si="5"/>
        <v/>
      </c>
      <c r="C45" t="str">
        <f t="shared" si="0"/>
        <v/>
      </c>
      <c r="D45" s="186" t="str">
        <f t="shared" si="1"/>
        <v/>
      </c>
      <c r="E45" t="str">
        <f t="shared" si="2"/>
        <v/>
      </c>
      <c r="F45" s="187" t="str">
        <f t="shared" si="3"/>
        <v/>
      </c>
      <c r="H45" s="188" t="str">
        <f t="shared" si="4"/>
        <v/>
      </c>
    </row>
    <row r="46" spans="1:8">
      <c r="A46">
        <v>44</v>
      </c>
      <c r="B46" t="str">
        <f t="shared" si="5"/>
        <v/>
      </c>
      <c r="C46" t="str">
        <f t="shared" si="0"/>
        <v/>
      </c>
      <c r="D46" s="186" t="str">
        <f t="shared" si="1"/>
        <v/>
      </c>
      <c r="E46" t="str">
        <f t="shared" si="2"/>
        <v/>
      </c>
      <c r="F46" s="187" t="str">
        <f t="shared" si="3"/>
        <v/>
      </c>
      <c r="H46" s="188" t="str">
        <f t="shared" si="4"/>
        <v/>
      </c>
    </row>
    <row r="47" spans="1:8">
      <c r="A47">
        <v>45</v>
      </c>
      <c r="B47" t="str">
        <f t="shared" si="5"/>
        <v/>
      </c>
      <c r="C47" t="str">
        <f t="shared" si="0"/>
        <v/>
      </c>
      <c r="D47" s="186" t="str">
        <f t="shared" si="1"/>
        <v/>
      </c>
      <c r="E47" t="str">
        <f t="shared" si="2"/>
        <v/>
      </c>
      <c r="F47" s="187" t="str">
        <f t="shared" si="3"/>
        <v/>
      </c>
      <c r="H47" s="188" t="str">
        <f t="shared" si="4"/>
        <v/>
      </c>
    </row>
    <row r="48" spans="1:8">
      <c r="A48">
        <v>46</v>
      </c>
      <c r="B48" t="str">
        <f t="shared" si="5"/>
        <v/>
      </c>
      <c r="C48" t="str">
        <f t="shared" si="0"/>
        <v/>
      </c>
      <c r="D48" s="186" t="str">
        <f t="shared" si="1"/>
        <v/>
      </c>
      <c r="E48" t="str">
        <f t="shared" si="2"/>
        <v/>
      </c>
      <c r="F48" s="187" t="str">
        <f t="shared" si="3"/>
        <v/>
      </c>
      <c r="H48" s="188" t="str">
        <f t="shared" si="4"/>
        <v/>
      </c>
    </row>
    <row r="49" spans="1:8">
      <c r="A49">
        <v>47</v>
      </c>
      <c r="B49" t="str">
        <f t="shared" si="5"/>
        <v/>
      </c>
      <c r="C49" t="str">
        <f t="shared" si="0"/>
        <v/>
      </c>
      <c r="D49" s="186" t="str">
        <f t="shared" si="1"/>
        <v/>
      </c>
      <c r="E49" t="str">
        <f t="shared" si="2"/>
        <v/>
      </c>
      <c r="F49" s="187" t="str">
        <f t="shared" si="3"/>
        <v/>
      </c>
      <c r="H49" s="188" t="str">
        <f t="shared" si="4"/>
        <v/>
      </c>
    </row>
    <row r="50" spans="1:8">
      <c r="A50">
        <v>48</v>
      </c>
      <c r="B50" t="str">
        <f t="shared" si="5"/>
        <v/>
      </c>
      <c r="C50" t="str">
        <f t="shared" si="0"/>
        <v/>
      </c>
      <c r="D50" s="186" t="str">
        <f t="shared" si="1"/>
        <v/>
      </c>
      <c r="E50" t="str">
        <f t="shared" si="2"/>
        <v/>
      </c>
      <c r="F50" s="187" t="str">
        <f t="shared" si="3"/>
        <v/>
      </c>
      <c r="H50" s="188" t="str">
        <f t="shared" si="4"/>
        <v/>
      </c>
    </row>
    <row r="51" spans="1:8">
      <c r="A51">
        <v>49</v>
      </c>
      <c r="B51" t="str">
        <f t="shared" si="5"/>
        <v/>
      </c>
      <c r="C51" t="str">
        <f t="shared" si="0"/>
        <v/>
      </c>
      <c r="D51" s="186" t="str">
        <f t="shared" si="1"/>
        <v/>
      </c>
      <c r="E51" t="str">
        <f t="shared" si="2"/>
        <v/>
      </c>
      <c r="F51" s="187" t="str">
        <f t="shared" si="3"/>
        <v/>
      </c>
      <c r="H51" s="188" t="str">
        <f t="shared" si="4"/>
        <v/>
      </c>
    </row>
    <row r="52" spans="1:8">
      <c r="A52">
        <v>50</v>
      </c>
      <c r="B52" t="str">
        <f t="shared" si="5"/>
        <v/>
      </c>
      <c r="C52" t="str">
        <f t="shared" si="0"/>
        <v/>
      </c>
      <c r="D52" s="186" t="str">
        <f t="shared" si="1"/>
        <v/>
      </c>
      <c r="E52" t="str">
        <f t="shared" si="2"/>
        <v/>
      </c>
      <c r="F52" s="187" t="str">
        <f t="shared" si="3"/>
        <v/>
      </c>
      <c r="H52" s="188" t="str">
        <f t="shared" si="4"/>
        <v/>
      </c>
    </row>
    <row r="53" spans="1:8">
      <c r="A53">
        <v>51</v>
      </c>
      <c r="B53" t="str">
        <f t="shared" si="5"/>
        <v/>
      </c>
      <c r="C53" t="str">
        <f t="shared" si="0"/>
        <v/>
      </c>
      <c r="D53" s="186" t="str">
        <f t="shared" si="1"/>
        <v/>
      </c>
      <c r="E53" t="str">
        <f t="shared" si="2"/>
        <v/>
      </c>
      <c r="F53" s="187" t="str">
        <f t="shared" si="3"/>
        <v/>
      </c>
      <c r="H53" s="188" t="str">
        <f t="shared" si="4"/>
        <v/>
      </c>
    </row>
    <row r="54" spans="1:8">
      <c r="A54">
        <v>52</v>
      </c>
      <c r="B54" t="str">
        <f t="shared" si="5"/>
        <v/>
      </c>
      <c r="C54" t="str">
        <f t="shared" si="0"/>
        <v/>
      </c>
      <c r="D54" s="186" t="str">
        <f t="shared" si="1"/>
        <v/>
      </c>
      <c r="E54" t="str">
        <f t="shared" si="2"/>
        <v/>
      </c>
      <c r="F54" s="187" t="str">
        <f t="shared" si="3"/>
        <v/>
      </c>
      <c r="H54" s="188" t="str">
        <f t="shared" si="4"/>
        <v/>
      </c>
    </row>
    <row r="55" spans="1:8">
      <c r="A55">
        <v>53</v>
      </c>
      <c r="B55" t="str">
        <f t="shared" si="5"/>
        <v/>
      </c>
      <c r="C55" t="str">
        <f t="shared" si="0"/>
        <v/>
      </c>
      <c r="D55" s="186" t="str">
        <f t="shared" si="1"/>
        <v/>
      </c>
      <c r="E55" t="str">
        <f t="shared" si="2"/>
        <v/>
      </c>
      <c r="F55" s="187" t="str">
        <f t="shared" si="3"/>
        <v/>
      </c>
      <c r="H55" s="188" t="str">
        <f t="shared" si="4"/>
        <v/>
      </c>
    </row>
    <row r="56" spans="1:8">
      <c r="A56">
        <v>54</v>
      </c>
      <c r="B56" t="str">
        <f t="shared" si="5"/>
        <v/>
      </c>
      <c r="C56" t="str">
        <f t="shared" si="0"/>
        <v/>
      </c>
      <c r="D56" s="186" t="str">
        <f t="shared" si="1"/>
        <v/>
      </c>
      <c r="E56" t="str">
        <f t="shared" si="2"/>
        <v/>
      </c>
      <c r="F56" s="187" t="str">
        <f t="shared" si="3"/>
        <v/>
      </c>
      <c r="H56" s="188" t="str">
        <f t="shared" si="4"/>
        <v/>
      </c>
    </row>
    <row r="57" spans="1:8">
      <c r="A57">
        <v>55</v>
      </c>
      <c r="B57" t="str">
        <f t="shared" si="5"/>
        <v/>
      </c>
      <c r="C57" t="str">
        <f t="shared" si="0"/>
        <v/>
      </c>
      <c r="D57" s="186" t="str">
        <f t="shared" si="1"/>
        <v/>
      </c>
      <c r="E57" t="str">
        <f t="shared" si="2"/>
        <v/>
      </c>
      <c r="F57" s="187" t="str">
        <f t="shared" si="3"/>
        <v/>
      </c>
      <c r="H57" s="188" t="str">
        <f t="shared" si="4"/>
        <v/>
      </c>
    </row>
    <row r="58" spans="1:8">
      <c r="A58">
        <v>56</v>
      </c>
      <c r="B58" t="str">
        <f t="shared" si="5"/>
        <v/>
      </c>
      <c r="C58" t="str">
        <f t="shared" si="0"/>
        <v/>
      </c>
      <c r="D58" s="186" t="str">
        <f t="shared" si="1"/>
        <v/>
      </c>
      <c r="E58" t="str">
        <f t="shared" si="2"/>
        <v/>
      </c>
      <c r="F58" s="187" t="str">
        <f t="shared" si="3"/>
        <v/>
      </c>
      <c r="H58" s="188" t="str">
        <f t="shared" si="4"/>
        <v/>
      </c>
    </row>
    <row r="59" spans="1:8">
      <c r="A59">
        <v>57</v>
      </c>
      <c r="B59" t="str">
        <f t="shared" si="5"/>
        <v/>
      </c>
      <c r="C59" t="str">
        <f t="shared" si="0"/>
        <v/>
      </c>
      <c r="D59" s="186" t="str">
        <f t="shared" si="1"/>
        <v/>
      </c>
      <c r="E59" t="str">
        <f t="shared" si="2"/>
        <v/>
      </c>
      <c r="F59" s="187" t="str">
        <f t="shared" si="3"/>
        <v/>
      </c>
      <c r="H59" s="188" t="str">
        <f t="shared" si="4"/>
        <v/>
      </c>
    </row>
    <row r="60" spans="1:8">
      <c r="A60">
        <v>58</v>
      </c>
      <c r="B60" t="str">
        <f t="shared" si="5"/>
        <v/>
      </c>
      <c r="C60" t="str">
        <f t="shared" si="0"/>
        <v/>
      </c>
      <c r="D60" s="186" t="str">
        <f t="shared" si="1"/>
        <v/>
      </c>
      <c r="E60" t="str">
        <f t="shared" si="2"/>
        <v/>
      </c>
      <c r="F60" s="187" t="str">
        <f t="shared" si="3"/>
        <v/>
      </c>
      <c r="H60" s="188" t="str">
        <f t="shared" si="4"/>
        <v/>
      </c>
    </row>
    <row r="61" spans="1:8">
      <c r="A61">
        <v>59</v>
      </c>
      <c r="B61" t="str">
        <f t="shared" si="5"/>
        <v/>
      </c>
      <c r="C61" t="str">
        <f t="shared" si="0"/>
        <v/>
      </c>
      <c r="D61" s="186" t="str">
        <f t="shared" si="1"/>
        <v/>
      </c>
      <c r="E61" t="str">
        <f t="shared" si="2"/>
        <v/>
      </c>
      <c r="F61" s="187" t="str">
        <f t="shared" si="3"/>
        <v/>
      </c>
      <c r="H61" s="188" t="str">
        <f t="shared" si="4"/>
        <v/>
      </c>
    </row>
    <row r="62" spans="1:8">
      <c r="A62">
        <v>60</v>
      </c>
      <c r="B62" t="str">
        <f t="shared" si="5"/>
        <v/>
      </c>
      <c r="C62" t="str">
        <f t="shared" si="0"/>
        <v/>
      </c>
      <c r="D62" s="186" t="str">
        <f t="shared" si="1"/>
        <v/>
      </c>
      <c r="E62" t="str">
        <f t="shared" si="2"/>
        <v/>
      </c>
      <c r="F62" s="187" t="str">
        <f t="shared" si="3"/>
        <v/>
      </c>
      <c r="H62" s="188" t="str">
        <f t="shared" si="4"/>
        <v/>
      </c>
    </row>
    <row r="63" spans="1:8">
      <c r="A63">
        <v>61</v>
      </c>
      <c r="B63" t="str">
        <f t="shared" si="5"/>
        <v/>
      </c>
      <c r="C63" t="str">
        <f t="shared" si="0"/>
        <v/>
      </c>
      <c r="D63" s="186" t="str">
        <f t="shared" si="1"/>
        <v/>
      </c>
      <c r="E63" t="str">
        <f t="shared" si="2"/>
        <v/>
      </c>
      <c r="F63" s="187" t="str">
        <f t="shared" si="3"/>
        <v/>
      </c>
      <c r="H63" s="188" t="str">
        <f t="shared" si="4"/>
        <v/>
      </c>
    </row>
    <row r="64" spans="1:8">
      <c r="A64">
        <v>62</v>
      </c>
      <c r="B64" t="str">
        <f t="shared" si="5"/>
        <v/>
      </c>
      <c r="C64" t="str">
        <f t="shared" si="0"/>
        <v/>
      </c>
      <c r="D64" s="186" t="str">
        <f t="shared" si="1"/>
        <v/>
      </c>
      <c r="E64" t="str">
        <f t="shared" si="2"/>
        <v/>
      </c>
      <c r="F64" s="187" t="str">
        <f t="shared" si="3"/>
        <v/>
      </c>
      <c r="H64" s="188" t="str">
        <f t="shared" si="4"/>
        <v/>
      </c>
    </row>
    <row r="65" spans="1:8">
      <c r="A65">
        <v>63</v>
      </c>
      <c r="B65" t="str">
        <f t="shared" si="5"/>
        <v/>
      </c>
      <c r="C65" t="str">
        <f t="shared" si="0"/>
        <v/>
      </c>
      <c r="D65" s="186" t="str">
        <f t="shared" si="1"/>
        <v/>
      </c>
      <c r="E65" t="str">
        <f t="shared" si="2"/>
        <v/>
      </c>
      <c r="F65" s="187" t="str">
        <f t="shared" si="3"/>
        <v/>
      </c>
      <c r="H65" s="188" t="str">
        <f t="shared" si="4"/>
        <v/>
      </c>
    </row>
    <row r="66" spans="1:8">
      <c r="A66">
        <v>64</v>
      </c>
      <c r="B66" t="str">
        <f t="shared" si="5"/>
        <v/>
      </c>
      <c r="C66" t="str">
        <f t="shared" si="0"/>
        <v/>
      </c>
      <c r="D66" s="186" t="str">
        <f t="shared" si="1"/>
        <v/>
      </c>
      <c r="E66" t="str">
        <f t="shared" si="2"/>
        <v/>
      </c>
      <c r="F66" s="187" t="str">
        <f t="shared" si="3"/>
        <v/>
      </c>
      <c r="H66" s="188" t="str">
        <f t="shared" si="4"/>
        <v/>
      </c>
    </row>
    <row r="67" spans="1:8">
      <c r="A67">
        <v>65</v>
      </c>
      <c r="B67" t="str">
        <f t="shared" si="5"/>
        <v/>
      </c>
      <c r="C67" t="str">
        <f t="shared" ref="C67:C102" si="6">IF(AND(L:L&gt;0),M:M,"")</f>
        <v/>
      </c>
      <c r="D67" s="186" t="str">
        <f t="shared" ref="D67:D102" si="7">IF(AND(L:L&gt;0),N:N,"")</f>
        <v/>
      </c>
      <c r="E67" t="str">
        <f t="shared" ref="E67:E102" si="8">IF(AND(L:L&gt;0),K:K,"")</f>
        <v/>
      </c>
      <c r="F67" s="187" t="str">
        <f t="shared" ref="F67:F102" si="9">IF(AND(L:L&gt;0),O:O,"")</f>
        <v/>
      </c>
      <c r="H67" s="188" t="str">
        <f t="shared" ref="H67:H102" si="10">IF(AND(L:L&gt;0),P:P,"")</f>
        <v/>
      </c>
    </row>
    <row r="68" spans="1:8">
      <c r="A68">
        <v>66</v>
      </c>
      <c r="B68" t="str">
        <f t="shared" ref="B68:B102" si="11">IF(AND(L:L&gt;0),L:L,"")</f>
        <v/>
      </c>
      <c r="C68" t="str">
        <f t="shared" si="6"/>
        <v/>
      </c>
      <c r="D68" s="186" t="str">
        <f t="shared" si="7"/>
        <v/>
      </c>
      <c r="E68" t="str">
        <f t="shared" si="8"/>
        <v/>
      </c>
      <c r="F68" s="187" t="str">
        <f t="shared" si="9"/>
        <v/>
      </c>
      <c r="H68" s="188" t="str">
        <f t="shared" si="10"/>
        <v/>
      </c>
    </row>
    <row r="69" spans="1:8">
      <c r="A69">
        <v>67</v>
      </c>
      <c r="B69" t="str">
        <f t="shared" si="11"/>
        <v/>
      </c>
      <c r="C69" t="str">
        <f t="shared" si="6"/>
        <v/>
      </c>
      <c r="D69" s="186" t="str">
        <f t="shared" si="7"/>
        <v/>
      </c>
      <c r="E69" t="str">
        <f t="shared" si="8"/>
        <v/>
      </c>
      <c r="F69" s="187" t="str">
        <f t="shared" si="9"/>
        <v/>
      </c>
      <c r="H69" s="188" t="str">
        <f t="shared" si="10"/>
        <v/>
      </c>
    </row>
    <row r="70" spans="1:8">
      <c r="A70">
        <v>68</v>
      </c>
      <c r="B70" t="str">
        <f t="shared" si="11"/>
        <v/>
      </c>
      <c r="C70" t="str">
        <f t="shared" si="6"/>
        <v/>
      </c>
      <c r="D70" s="186" t="str">
        <f t="shared" si="7"/>
        <v/>
      </c>
      <c r="E70" t="str">
        <f t="shared" si="8"/>
        <v/>
      </c>
      <c r="F70" s="187" t="str">
        <f t="shared" si="9"/>
        <v/>
      </c>
      <c r="H70" s="188" t="str">
        <f t="shared" si="10"/>
        <v/>
      </c>
    </row>
    <row r="71" spans="1:8">
      <c r="A71">
        <v>69</v>
      </c>
      <c r="B71" t="str">
        <f t="shared" si="11"/>
        <v/>
      </c>
      <c r="C71" t="str">
        <f t="shared" si="6"/>
        <v/>
      </c>
      <c r="D71" s="186" t="str">
        <f t="shared" si="7"/>
        <v/>
      </c>
      <c r="E71" t="str">
        <f t="shared" si="8"/>
        <v/>
      </c>
      <c r="F71" s="187" t="str">
        <f t="shared" si="9"/>
        <v/>
      </c>
      <c r="H71" s="188" t="str">
        <f t="shared" si="10"/>
        <v/>
      </c>
    </row>
    <row r="72" spans="1:8">
      <c r="A72">
        <v>70</v>
      </c>
      <c r="B72" t="str">
        <f t="shared" si="11"/>
        <v/>
      </c>
      <c r="C72" t="str">
        <f t="shared" si="6"/>
        <v/>
      </c>
      <c r="D72" s="186" t="str">
        <f t="shared" si="7"/>
        <v/>
      </c>
      <c r="E72" t="str">
        <f t="shared" si="8"/>
        <v/>
      </c>
      <c r="F72" s="187" t="str">
        <f t="shared" si="9"/>
        <v/>
      </c>
      <c r="H72" s="188" t="str">
        <f t="shared" si="10"/>
        <v/>
      </c>
    </row>
    <row r="73" spans="1:8">
      <c r="A73">
        <v>71</v>
      </c>
      <c r="B73" t="str">
        <f t="shared" si="11"/>
        <v/>
      </c>
      <c r="C73" t="str">
        <f t="shared" si="6"/>
        <v/>
      </c>
      <c r="D73" s="186" t="str">
        <f t="shared" si="7"/>
        <v/>
      </c>
      <c r="E73" t="str">
        <f t="shared" si="8"/>
        <v/>
      </c>
      <c r="F73" s="187" t="str">
        <f t="shared" si="9"/>
        <v/>
      </c>
      <c r="H73" s="188" t="str">
        <f t="shared" si="10"/>
        <v/>
      </c>
    </row>
    <row r="74" spans="1:8">
      <c r="A74">
        <v>72</v>
      </c>
      <c r="B74" t="str">
        <f t="shared" si="11"/>
        <v/>
      </c>
      <c r="C74" t="str">
        <f t="shared" si="6"/>
        <v/>
      </c>
      <c r="D74" s="186" t="str">
        <f t="shared" si="7"/>
        <v/>
      </c>
      <c r="E74" t="str">
        <f t="shared" si="8"/>
        <v/>
      </c>
      <c r="F74" s="187" t="str">
        <f t="shared" si="9"/>
        <v/>
      </c>
      <c r="H74" s="188" t="str">
        <f t="shared" si="10"/>
        <v/>
      </c>
    </row>
    <row r="75" spans="1:8">
      <c r="A75">
        <v>73</v>
      </c>
      <c r="B75" t="str">
        <f t="shared" si="11"/>
        <v/>
      </c>
      <c r="C75" t="str">
        <f t="shared" si="6"/>
        <v/>
      </c>
      <c r="D75" s="186" t="str">
        <f t="shared" si="7"/>
        <v/>
      </c>
      <c r="E75" t="str">
        <f t="shared" si="8"/>
        <v/>
      </c>
      <c r="F75" s="187" t="str">
        <f t="shared" si="9"/>
        <v/>
      </c>
      <c r="H75" s="188" t="str">
        <f t="shared" si="10"/>
        <v/>
      </c>
    </row>
    <row r="76" spans="1:8">
      <c r="A76">
        <v>74</v>
      </c>
      <c r="B76" t="str">
        <f t="shared" si="11"/>
        <v/>
      </c>
      <c r="C76" t="str">
        <f t="shared" si="6"/>
        <v/>
      </c>
      <c r="D76" s="186" t="str">
        <f t="shared" si="7"/>
        <v/>
      </c>
      <c r="E76" t="str">
        <f t="shared" si="8"/>
        <v/>
      </c>
      <c r="F76" s="187" t="str">
        <f t="shared" si="9"/>
        <v/>
      </c>
      <c r="H76" s="188" t="str">
        <f t="shared" si="10"/>
        <v/>
      </c>
    </row>
    <row r="77" spans="1:8">
      <c r="A77">
        <v>75</v>
      </c>
      <c r="B77" t="str">
        <f t="shared" si="11"/>
        <v/>
      </c>
      <c r="C77" t="str">
        <f t="shared" si="6"/>
        <v/>
      </c>
      <c r="D77" s="186" t="str">
        <f t="shared" si="7"/>
        <v/>
      </c>
      <c r="E77" t="str">
        <f t="shared" si="8"/>
        <v/>
      </c>
      <c r="F77" s="187" t="str">
        <f t="shared" si="9"/>
        <v/>
      </c>
      <c r="H77" s="188" t="str">
        <f t="shared" si="10"/>
        <v/>
      </c>
    </row>
    <row r="78" spans="1:8">
      <c r="A78">
        <v>76</v>
      </c>
      <c r="B78" t="str">
        <f t="shared" si="11"/>
        <v/>
      </c>
      <c r="C78" t="str">
        <f t="shared" si="6"/>
        <v/>
      </c>
      <c r="D78" s="186" t="str">
        <f t="shared" si="7"/>
        <v/>
      </c>
      <c r="E78" t="str">
        <f t="shared" si="8"/>
        <v/>
      </c>
      <c r="F78" s="187" t="str">
        <f t="shared" si="9"/>
        <v/>
      </c>
      <c r="H78" s="188" t="str">
        <f t="shared" si="10"/>
        <v/>
      </c>
    </row>
    <row r="79" spans="1:8">
      <c r="A79">
        <v>77</v>
      </c>
      <c r="B79" t="str">
        <f t="shared" si="11"/>
        <v/>
      </c>
      <c r="C79" t="str">
        <f t="shared" si="6"/>
        <v/>
      </c>
      <c r="D79" s="186" t="str">
        <f t="shared" si="7"/>
        <v/>
      </c>
      <c r="E79" t="str">
        <f t="shared" si="8"/>
        <v/>
      </c>
      <c r="F79" s="187" t="str">
        <f t="shared" si="9"/>
        <v/>
      </c>
      <c r="H79" s="188" t="str">
        <f t="shared" si="10"/>
        <v/>
      </c>
    </row>
    <row r="80" spans="1:8">
      <c r="A80">
        <v>78</v>
      </c>
      <c r="B80" t="str">
        <f t="shared" si="11"/>
        <v/>
      </c>
      <c r="C80" t="str">
        <f t="shared" si="6"/>
        <v/>
      </c>
      <c r="D80" s="186" t="str">
        <f t="shared" si="7"/>
        <v/>
      </c>
      <c r="E80" t="str">
        <f t="shared" si="8"/>
        <v/>
      </c>
      <c r="F80" s="187" t="str">
        <f t="shared" si="9"/>
        <v/>
      </c>
      <c r="H80" s="188" t="str">
        <f t="shared" si="10"/>
        <v/>
      </c>
    </row>
    <row r="81" spans="1:8">
      <c r="A81">
        <v>79</v>
      </c>
      <c r="B81" t="str">
        <f t="shared" si="11"/>
        <v/>
      </c>
      <c r="C81" t="str">
        <f t="shared" si="6"/>
        <v/>
      </c>
      <c r="D81" s="186" t="str">
        <f t="shared" si="7"/>
        <v/>
      </c>
      <c r="E81" t="str">
        <f t="shared" si="8"/>
        <v/>
      </c>
      <c r="F81" s="187" t="str">
        <f t="shared" si="9"/>
        <v/>
      </c>
      <c r="H81" s="188" t="str">
        <f t="shared" si="10"/>
        <v/>
      </c>
    </row>
    <row r="82" spans="1:8">
      <c r="A82">
        <v>80</v>
      </c>
      <c r="B82" t="str">
        <f t="shared" si="11"/>
        <v/>
      </c>
      <c r="C82" t="str">
        <f t="shared" si="6"/>
        <v/>
      </c>
      <c r="D82" s="186" t="str">
        <f t="shared" si="7"/>
        <v/>
      </c>
      <c r="E82" t="str">
        <f t="shared" si="8"/>
        <v/>
      </c>
      <c r="F82" s="187" t="str">
        <f t="shared" si="9"/>
        <v/>
      </c>
      <c r="H82" s="188" t="str">
        <f t="shared" si="10"/>
        <v/>
      </c>
    </row>
    <row r="83" spans="1:8">
      <c r="A83">
        <v>81</v>
      </c>
      <c r="B83" t="str">
        <f t="shared" si="11"/>
        <v/>
      </c>
      <c r="C83" t="str">
        <f t="shared" si="6"/>
        <v/>
      </c>
      <c r="D83" s="186" t="str">
        <f t="shared" si="7"/>
        <v/>
      </c>
      <c r="E83" t="str">
        <f t="shared" si="8"/>
        <v/>
      </c>
      <c r="F83" s="187" t="str">
        <f t="shared" si="9"/>
        <v/>
      </c>
      <c r="H83" s="188" t="str">
        <f t="shared" si="10"/>
        <v/>
      </c>
    </row>
    <row r="84" spans="1:8">
      <c r="A84">
        <v>82</v>
      </c>
      <c r="B84" t="str">
        <f t="shared" si="11"/>
        <v/>
      </c>
      <c r="C84" t="str">
        <f t="shared" si="6"/>
        <v/>
      </c>
      <c r="D84" s="186" t="str">
        <f t="shared" si="7"/>
        <v/>
      </c>
      <c r="E84" t="str">
        <f t="shared" si="8"/>
        <v/>
      </c>
      <c r="F84" s="187" t="str">
        <f t="shared" si="9"/>
        <v/>
      </c>
      <c r="H84" s="188" t="str">
        <f t="shared" si="10"/>
        <v/>
      </c>
    </row>
    <row r="85" spans="1:8">
      <c r="A85">
        <v>83</v>
      </c>
      <c r="B85" t="str">
        <f t="shared" si="11"/>
        <v/>
      </c>
      <c r="C85" t="str">
        <f t="shared" si="6"/>
        <v/>
      </c>
      <c r="D85" s="186" t="str">
        <f t="shared" si="7"/>
        <v/>
      </c>
      <c r="E85" t="str">
        <f t="shared" si="8"/>
        <v/>
      </c>
      <c r="F85" s="187" t="str">
        <f t="shared" si="9"/>
        <v/>
      </c>
      <c r="H85" s="188" t="str">
        <f t="shared" si="10"/>
        <v/>
      </c>
    </row>
    <row r="86" spans="1:8">
      <c r="A86">
        <v>84</v>
      </c>
      <c r="B86" t="str">
        <f t="shared" si="11"/>
        <v/>
      </c>
      <c r="C86" t="str">
        <f t="shared" si="6"/>
        <v/>
      </c>
      <c r="D86" s="186" t="str">
        <f t="shared" si="7"/>
        <v/>
      </c>
      <c r="E86" t="str">
        <f t="shared" si="8"/>
        <v/>
      </c>
      <c r="F86" s="187" t="str">
        <f t="shared" si="9"/>
        <v/>
      </c>
      <c r="H86" s="188" t="str">
        <f t="shared" si="10"/>
        <v/>
      </c>
    </row>
    <row r="87" spans="1:8">
      <c r="A87">
        <v>85</v>
      </c>
      <c r="B87" t="str">
        <f t="shared" si="11"/>
        <v/>
      </c>
      <c r="C87" t="str">
        <f t="shared" si="6"/>
        <v/>
      </c>
      <c r="D87" s="186" t="str">
        <f t="shared" si="7"/>
        <v/>
      </c>
      <c r="E87" t="str">
        <f t="shared" si="8"/>
        <v/>
      </c>
      <c r="F87" s="187" t="str">
        <f t="shared" si="9"/>
        <v/>
      </c>
      <c r="H87" s="188" t="str">
        <f t="shared" si="10"/>
        <v/>
      </c>
    </row>
    <row r="88" spans="1:8">
      <c r="A88">
        <v>86</v>
      </c>
      <c r="B88" t="str">
        <f t="shared" si="11"/>
        <v/>
      </c>
      <c r="C88" t="str">
        <f t="shared" si="6"/>
        <v/>
      </c>
      <c r="D88" s="186" t="str">
        <f t="shared" si="7"/>
        <v/>
      </c>
      <c r="E88" t="str">
        <f t="shared" si="8"/>
        <v/>
      </c>
      <c r="F88" s="187" t="str">
        <f t="shared" si="9"/>
        <v/>
      </c>
      <c r="H88" s="188" t="str">
        <f t="shared" si="10"/>
        <v/>
      </c>
    </row>
    <row r="89" spans="1:8">
      <c r="A89">
        <v>87</v>
      </c>
      <c r="B89" t="str">
        <f t="shared" si="11"/>
        <v/>
      </c>
      <c r="C89" t="str">
        <f t="shared" si="6"/>
        <v/>
      </c>
      <c r="D89" s="186" t="str">
        <f t="shared" si="7"/>
        <v/>
      </c>
      <c r="E89" t="str">
        <f t="shared" si="8"/>
        <v/>
      </c>
      <c r="F89" s="187" t="str">
        <f t="shared" si="9"/>
        <v/>
      </c>
      <c r="H89" s="188" t="str">
        <f t="shared" si="10"/>
        <v/>
      </c>
    </row>
    <row r="90" spans="1:8">
      <c r="A90">
        <v>88</v>
      </c>
      <c r="B90" t="str">
        <f t="shared" si="11"/>
        <v/>
      </c>
      <c r="C90" t="str">
        <f t="shared" si="6"/>
        <v/>
      </c>
      <c r="D90" s="186" t="str">
        <f t="shared" si="7"/>
        <v/>
      </c>
      <c r="E90" t="str">
        <f t="shared" si="8"/>
        <v/>
      </c>
      <c r="F90" s="187" t="str">
        <f t="shared" si="9"/>
        <v/>
      </c>
      <c r="H90" s="188" t="str">
        <f t="shared" si="10"/>
        <v/>
      </c>
    </row>
    <row r="91" spans="1:8">
      <c r="A91">
        <v>89</v>
      </c>
      <c r="B91" t="str">
        <f t="shared" si="11"/>
        <v/>
      </c>
      <c r="C91" t="str">
        <f t="shared" si="6"/>
        <v/>
      </c>
      <c r="D91" s="186" t="str">
        <f t="shared" si="7"/>
        <v/>
      </c>
      <c r="E91" t="str">
        <f t="shared" si="8"/>
        <v/>
      </c>
      <c r="F91" s="187" t="str">
        <f t="shared" si="9"/>
        <v/>
      </c>
      <c r="H91" s="188" t="str">
        <f t="shared" si="10"/>
        <v/>
      </c>
    </row>
    <row r="92" spans="1:8">
      <c r="A92">
        <v>90</v>
      </c>
      <c r="B92" t="str">
        <f t="shared" si="11"/>
        <v/>
      </c>
      <c r="C92" t="str">
        <f t="shared" si="6"/>
        <v/>
      </c>
      <c r="D92" s="186" t="str">
        <f t="shared" si="7"/>
        <v/>
      </c>
      <c r="E92" t="str">
        <f t="shared" si="8"/>
        <v/>
      </c>
      <c r="F92" s="187" t="str">
        <f t="shared" si="9"/>
        <v/>
      </c>
      <c r="H92" s="188" t="str">
        <f t="shared" si="10"/>
        <v/>
      </c>
    </row>
    <row r="93" spans="1:8">
      <c r="A93">
        <v>91</v>
      </c>
      <c r="B93" t="str">
        <f t="shared" si="11"/>
        <v/>
      </c>
      <c r="C93" t="str">
        <f t="shared" si="6"/>
        <v/>
      </c>
      <c r="D93" s="186" t="str">
        <f t="shared" si="7"/>
        <v/>
      </c>
      <c r="E93" t="str">
        <f t="shared" si="8"/>
        <v/>
      </c>
      <c r="F93" s="187" t="str">
        <f t="shared" si="9"/>
        <v/>
      </c>
      <c r="H93" s="188" t="str">
        <f t="shared" si="10"/>
        <v/>
      </c>
    </row>
    <row r="94" spans="1:8">
      <c r="A94">
        <v>92</v>
      </c>
      <c r="B94" t="str">
        <f t="shared" si="11"/>
        <v/>
      </c>
      <c r="C94" t="str">
        <f t="shared" si="6"/>
        <v/>
      </c>
      <c r="D94" s="186" t="str">
        <f t="shared" si="7"/>
        <v/>
      </c>
      <c r="E94" t="str">
        <f t="shared" si="8"/>
        <v/>
      </c>
      <c r="F94" s="187" t="str">
        <f t="shared" si="9"/>
        <v/>
      </c>
      <c r="H94" s="188" t="str">
        <f t="shared" si="10"/>
        <v/>
      </c>
    </row>
    <row r="95" spans="1:8">
      <c r="A95">
        <v>93</v>
      </c>
      <c r="B95" t="str">
        <f t="shared" si="11"/>
        <v/>
      </c>
      <c r="C95" t="str">
        <f t="shared" si="6"/>
        <v/>
      </c>
      <c r="D95" s="186" t="str">
        <f t="shared" si="7"/>
        <v/>
      </c>
      <c r="E95" t="str">
        <f t="shared" si="8"/>
        <v/>
      </c>
      <c r="F95" s="187" t="str">
        <f t="shared" si="9"/>
        <v/>
      </c>
      <c r="H95" s="188" t="str">
        <f t="shared" si="10"/>
        <v/>
      </c>
    </row>
    <row r="96" spans="1:8">
      <c r="A96">
        <v>94</v>
      </c>
      <c r="B96" t="str">
        <f t="shared" si="11"/>
        <v/>
      </c>
      <c r="C96" t="str">
        <f t="shared" si="6"/>
        <v/>
      </c>
      <c r="D96" s="186" t="str">
        <f t="shared" si="7"/>
        <v/>
      </c>
      <c r="E96" t="str">
        <f t="shared" si="8"/>
        <v/>
      </c>
      <c r="F96" s="187" t="str">
        <f t="shared" si="9"/>
        <v/>
      </c>
      <c r="H96" s="188" t="str">
        <f t="shared" si="10"/>
        <v/>
      </c>
    </row>
    <row r="97" spans="1:8">
      <c r="A97">
        <v>95</v>
      </c>
      <c r="B97" t="str">
        <f t="shared" si="11"/>
        <v/>
      </c>
      <c r="C97" t="str">
        <f t="shared" si="6"/>
        <v/>
      </c>
      <c r="D97" s="186" t="str">
        <f t="shared" si="7"/>
        <v/>
      </c>
      <c r="E97" t="str">
        <f t="shared" si="8"/>
        <v/>
      </c>
      <c r="F97" s="187" t="str">
        <f t="shared" si="9"/>
        <v/>
      </c>
      <c r="H97" s="188" t="str">
        <f t="shared" si="10"/>
        <v/>
      </c>
    </row>
    <row r="98" spans="1:8">
      <c r="A98">
        <v>96</v>
      </c>
      <c r="B98" t="str">
        <f t="shared" si="11"/>
        <v/>
      </c>
      <c r="C98" t="str">
        <f t="shared" si="6"/>
        <v/>
      </c>
      <c r="D98" s="186" t="str">
        <f t="shared" si="7"/>
        <v/>
      </c>
      <c r="E98" t="str">
        <f t="shared" si="8"/>
        <v/>
      </c>
      <c r="F98" s="187" t="str">
        <f t="shared" si="9"/>
        <v/>
      </c>
      <c r="H98" s="188" t="str">
        <f t="shared" si="10"/>
        <v/>
      </c>
    </row>
    <row r="99" spans="1:8">
      <c r="A99">
        <v>97</v>
      </c>
      <c r="B99" t="str">
        <f t="shared" si="11"/>
        <v/>
      </c>
      <c r="C99" t="str">
        <f t="shared" si="6"/>
        <v/>
      </c>
      <c r="D99" s="186" t="str">
        <f t="shared" si="7"/>
        <v/>
      </c>
      <c r="E99" t="str">
        <f t="shared" si="8"/>
        <v/>
      </c>
      <c r="F99" s="187" t="str">
        <f t="shared" si="9"/>
        <v/>
      </c>
      <c r="H99" s="188" t="str">
        <f t="shared" si="10"/>
        <v/>
      </c>
    </row>
    <row r="100" spans="1:8">
      <c r="A100">
        <v>98</v>
      </c>
      <c r="B100" t="str">
        <f t="shared" si="11"/>
        <v/>
      </c>
      <c r="C100" t="str">
        <f t="shared" si="6"/>
        <v/>
      </c>
      <c r="D100" s="186" t="str">
        <f t="shared" si="7"/>
        <v/>
      </c>
      <c r="E100" t="str">
        <f t="shared" si="8"/>
        <v/>
      </c>
      <c r="F100" s="187" t="str">
        <f t="shared" si="9"/>
        <v/>
      </c>
      <c r="H100" s="188" t="str">
        <f t="shared" si="10"/>
        <v/>
      </c>
    </row>
    <row r="101" spans="1:8">
      <c r="A101">
        <v>99</v>
      </c>
      <c r="B101" t="str">
        <f t="shared" si="11"/>
        <v/>
      </c>
      <c r="C101" t="str">
        <f t="shared" si="6"/>
        <v/>
      </c>
      <c r="D101" s="186" t="str">
        <f t="shared" si="7"/>
        <v/>
      </c>
      <c r="E101" t="str">
        <f t="shared" si="8"/>
        <v/>
      </c>
      <c r="F101" s="187" t="str">
        <f t="shared" si="9"/>
        <v/>
      </c>
      <c r="H101" s="188" t="str">
        <f t="shared" si="10"/>
        <v/>
      </c>
    </row>
    <row r="102" spans="1:8">
      <c r="A102">
        <v>100</v>
      </c>
      <c r="B102" t="str">
        <f t="shared" si="11"/>
        <v/>
      </c>
      <c r="C102" t="str">
        <f t="shared" si="6"/>
        <v/>
      </c>
      <c r="D102" s="186" t="str">
        <f t="shared" si="7"/>
        <v/>
      </c>
      <c r="E102" t="str">
        <f t="shared" si="8"/>
        <v/>
      </c>
      <c r="F102" s="187" t="str">
        <f t="shared" si="9"/>
        <v/>
      </c>
      <c r="H102" s="188" t="str">
        <f t="shared" si="10"/>
        <v/>
      </c>
    </row>
  </sheetData>
  <pageMargins left="0.7" right="0.7" top="0.75" bottom="0.75" header="0.3" footer="0.3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103"/>
  <sheetViews>
    <sheetView zoomScale="90" zoomScaleNormal="90" workbookViewId="0">
      <selection activeCell="A2" sqref="A2"/>
    </sheetView>
  </sheetViews>
  <sheetFormatPr defaultRowHeight="15"/>
  <cols>
    <col min="1" max="1" width="14.7109375" customWidth="1"/>
    <col min="2" max="2" width="71.7109375" customWidth="1"/>
    <col min="3" max="3" width="18.140625" customWidth="1"/>
    <col min="4" max="4" width="71.7109375" customWidth="1"/>
  </cols>
  <sheetData>
    <row r="1" spans="1:4">
      <c r="A1" s="170" t="s">
        <v>0</v>
      </c>
      <c r="B1" s="171" t="s">
        <v>6843</v>
      </c>
      <c r="C1" s="171" t="s">
        <v>9542</v>
      </c>
      <c r="D1" s="172" t="s">
        <v>9543</v>
      </c>
    </row>
    <row r="2" spans="1:4">
      <c r="A2" s="223" t="s">
        <v>11210</v>
      </c>
      <c r="B2" s="223" t="s">
        <v>11211</v>
      </c>
      <c r="C2" s="224" t="s">
        <v>10126</v>
      </c>
      <c r="D2" s="223" t="s">
        <v>10791</v>
      </c>
    </row>
    <row r="3" spans="1:4">
      <c r="A3" s="223" t="s">
        <v>11199</v>
      </c>
      <c r="B3" s="223" t="s">
        <v>11200</v>
      </c>
      <c r="C3" s="224" t="s">
        <v>10131</v>
      </c>
      <c r="D3" s="223" t="s">
        <v>10791</v>
      </c>
    </row>
    <row r="4" spans="1:4">
      <c r="A4" s="223" t="s">
        <v>11095</v>
      </c>
      <c r="B4" s="223" t="s">
        <v>11096</v>
      </c>
      <c r="C4" s="224" t="s">
        <v>10126</v>
      </c>
      <c r="D4" s="223" t="s">
        <v>10791</v>
      </c>
    </row>
    <row r="5" spans="1:4">
      <c r="A5" s="223" t="s">
        <v>11111</v>
      </c>
      <c r="B5" s="223" t="s">
        <v>11112</v>
      </c>
      <c r="C5" s="224" t="s">
        <v>10126</v>
      </c>
      <c r="D5" s="223" t="s">
        <v>10791</v>
      </c>
    </row>
    <row r="6" spans="1:4">
      <c r="A6" s="223" t="s">
        <v>11164</v>
      </c>
      <c r="B6" s="223" t="s">
        <v>11165</v>
      </c>
      <c r="C6" s="224" t="s">
        <v>10131</v>
      </c>
      <c r="D6" s="223" t="s">
        <v>10791</v>
      </c>
    </row>
    <row r="7" spans="1:4">
      <c r="A7" s="223" t="s">
        <v>11205</v>
      </c>
      <c r="B7" s="223" t="s">
        <v>11206</v>
      </c>
      <c r="C7" s="224" t="s">
        <v>10126</v>
      </c>
      <c r="D7" s="223" t="s">
        <v>10791</v>
      </c>
    </row>
    <row r="8" spans="1:4">
      <c r="A8" s="223" t="s">
        <v>11208</v>
      </c>
      <c r="B8" s="223" t="s">
        <v>11209</v>
      </c>
      <c r="C8" s="224" t="s">
        <v>10126</v>
      </c>
      <c r="D8" s="223" t="s">
        <v>10791</v>
      </c>
    </row>
    <row r="9" spans="1:4">
      <c r="A9" s="223" t="s">
        <v>11197</v>
      </c>
      <c r="B9" s="223" t="s">
        <v>11198</v>
      </c>
      <c r="C9" s="224" t="s">
        <v>10131</v>
      </c>
      <c r="D9" s="223" t="s">
        <v>10791</v>
      </c>
    </row>
    <row r="10" spans="1:4">
      <c r="A10" s="223" t="s">
        <v>10252</v>
      </c>
      <c r="B10" s="223" t="s">
        <v>10253</v>
      </c>
      <c r="C10" s="224">
        <v>0</v>
      </c>
      <c r="D10" s="223" t="s">
        <v>10791</v>
      </c>
    </row>
    <row r="11" spans="1:4">
      <c r="A11" s="223" t="s">
        <v>11038</v>
      </c>
      <c r="B11" s="223" t="s">
        <v>11039</v>
      </c>
      <c r="C11" s="224">
        <v>0</v>
      </c>
      <c r="D11" s="223" t="s">
        <v>10791</v>
      </c>
    </row>
    <row r="12" spans="1:4">
      <c r="A12" s="223" t="s">
        <v>10902</v>
      </c>
      <c r="B12" s="223" t="s">
        <v>10903</v>
      </c>
      <c r="C12" s="224">
        <v>0</v>
      </c>
      <c r="D12" s="223" t="s">
        <v>10791</v>
      </c>
    </row>
    <row r="13" spans="1:4">
      <c r="A13" s="223" t="s">
        <v>9434</v>
      </c>
      <c r="B13" s="223" t="s">
        <v>9435</v>
      </c>
      <c r="C13" s="224" t="s">
        <v>10132</v>
      </c>
      <c r="D13" s="223" t="s">
        <v>10791</v>
      </c>
    </row>
    <row r="14" spans="1:4">
      <c r="A14" s="223" t="s">
        <v>9428</v>
      </c>
      <c r="B14" s="223" t="s">
        <v>9429</v>
      </c>
      <c r="C14" s="224">
        <v>0</v>
      </c>
      <c r="D14" s="223" t="s">
        <v>10791</v>
      </c>
    </row>
    <row r="15" spans="1:4">
      <c r="A15" s="223" t="s">
        <v>9430</v>
      </c>
      <c r="B15" s="223" t="s">
        <v>9431</v>
      </c>
      <c r="C15" s="224" t="s">
        <v>10130</v>
      </c>
      <c r="D15" s="223" t="s">
        <v>10791</v>
      </c>
    </row>
    <row r="16" spans="1:4">
      <c r="A16" s="223" t="s">
        <v>9432</v>
      </c>
      <c r="B16" s="223" t="s">
        <v>9433</v>
      </c>
      <c r="C16" s="224" t="s">
        <v>10130</v>
      </c>
      <c r="D16" s="223" t="s">
        <v>10791</v>
      </c>
    </row>
    <row r="17" spans="1:4">
      <c r="A17" s="223" t="s">
        <v>9426</v>
      </c>
      <c r="B17" s="223" t="s">
        <v>9427</v>
      </c>
      <c r="C17" s="224" t="s">
        <v>10131</v>
      </c>
      <c r="D17" s="223" t="s">
        <v>10791</v>
      </c>
    </row>
    <row r="18" spans="1:4">
      <c r="A18" s="223" t="s">
        <v>9419</v>
      </c>
      <c r="B18" s="223" t="s">
        <v>9436</v>
      </c>
      <c r="C18" s="224">
        <v>0</v>
      </c>
      <c r="D18" s="223" t="s">
        <v>10791</v>
      </c>
    </row>
    <row r="19" spans="1:4">
      <c r="A19" s="223" t="s">
        <v>9418</v>
      </c>
      <c r="B19" s="223" t="s">
        <v>9473</v>
      </c>
      <c r="C19" s="224">
        <v>0</v>
      </c>
      <c r="D19" s="223" t="s">
        <v>10791</v>
      </c>
    </row>
    <row r="20" spans="1:4">
      <c r="A20" s="223" t="s">
        <v>9417</v>
      </c>
      <c r="B20" s="223" t="s">
        <v>9423</v>
      </c>
      <c r="C20" s="224" t="s">
        <v>10131</v>
      </c>
      <c r="D20" s="223" t="s">
        <v>10791</v>
      </c>
    </row>
    <row r="21" spans="1:4">
      <c r="A21" s="223" t="s">
        <v>9416</v>
      </c>
      <c r="B21" s="223" t="s">
        <v>9422</v>
      </c>
      <c r="C21" s="224" t="s">
        <v>10130</v>
      </c>
      <c r="D21" s="223" t="s">
        <v>10791</v>
      </c>
    </row>
    <row r="22" spans="1:4">
      <c r="A22" s="223" t="s">
        <v>9415</v>
      </c>
      <c r="B22" s="223" t="s">
        <v>9420</v>
      </c>
      <c r="C22" s="224" t="s">
        <v>10129</v>
      </c>
      <c r="D22" s="223" t="s">
        <v>10791</v>
      </c>
    </row>
    <row r="23" spans="1:4">
      <c r="A23" s="223" t="s">
        <v>9414</v>
      </c>
      <c r="B23" s="223" t="s">
        <v>9421</v>
      </c>
      <c r="C23" s="224" t="s">
        <v>10130</v>
      </c>
      <c r="D23" s="223" t="s">
        <v>10791</v>
      </c>
    </row>
    <row r="24" spans="1:4">
      <c r="A24" s="223" t="s">
        <v>10294</v>
      </c>
      <c r="B24" s="223" t="s">
        <v>10295</v>
      </c>
      <c r="C24" s="224">
        <v>0</v>
      </c>
      <c r="D24" s="223" t="s">
        <v>10791</v>
      </c>
    </row>
    <row r="25" spans="1:4">
      <c r="A25" s="223" t="s">
        <v>10224</v>
      </c>
      <c r="B25" s="223" t="s">
        <v>10225</v>
      </c>
      <c r="C25" s="224" t="s">
        <v>10132</v>
      </c>
      <c r="D25" s="223" t="s">
        <v>10791</v>
      </c>
    </row>
    <row r="26" spans="1:4">
      <c r="A26" s="223" t="s">
        <v>9319</v>
      </c>
      <c r="B26" s="223" t="s">
        <v>9320</v>
      </c>
      <c r="C26" s="224" t="s">
        <v>10132</v>
      </c>
      <c r="D26" s="223" t="s">
        <v>10791</v>
      </c>
    </row>
    <row r="27" spans="1:4">
      <c r="A27" s="223" t="s">
        <v>9318</v>
      </c>
      <c r="B27" s="223" t="s">
        <v>9317</v>
      </c>
      <c r="C27" s="224" t="s">
        <v>10132</v>
      </c>
      <c r="D27" s="223" t="s">
        <v>10791</v>
      </c>
    </row>
    <row r="28" spans="1:4">
      <c r="A28" s="223" t="s">
        <v>9313</v>
      </c>
      <c r="B28" s="223" t="s">
        <v>10231</v>
      </c>
      <c r="C28" s="224">
        <v>0</v>
      </c>
      <c r="D28" s="223" t="s">
        <v>10791</v>
      </c>
    </row>
    <row r="29" spans="1:4">
      <c r="A29" s="223" t="s">
        <v>9150</v>
      </c>
      <c r="B29" s="223" t="s">
        <v>9151</v>
      </c>
      <c r="C29" s="224" t="s">
        <v>10130</v>
      </c>
      <c r="D29" s="223" t="s">
        <v>10791</v>
      </c>
    </row>
    <row r="30" spans="1:4">
      <c r="A30" s="223" t="s">
        <v>9182</v>
      </c>
      <c r="B30" s="223" t="s">
        <v>9183</v>
      </c>
      <c r="C30" s="224">
        <v>0</v>
      </c>
      <c r="D30" s="223" t="s">
        <v>10791</v>
      </c>
    </row>
    <row r="31" spans="1:4">
      <c r="A31" s="223" t="s">
        <v>9312</v>
      </c>
      <c r="B31" s="223" t="s">
        <v>10217</v>
      </c>
      <c r="C31" s="224" t="s">
        <v>10133</v>
      </c>
      <c r="D31" s="223" t="s">
        <v>10791</v>
      </c>
    </row>
    <row r="32" spans="1:4">
      <c r="A32" s="223" t="s">
        <v>6867</v>
      </c>
      <c r="B32" s="223" t="s">
        <v>10207</v>
      </c>
      <c r="C32" s="224" t="s">
        <v>10132</v>
      </c>
      <c r="D32" s="223" t="s">
        <v>10791</v>
      </c>
    </row>
    <row r="33" spans="1:4">
      <c r="A33" s="223" t="s">
        <v>6868</v>
      </c>
      <c r="B33" s="223" t="s">
        <v>6881</v>
      </c>
      <c r="C33" s="224" t="s">
        <v>10131</v>
      </c>
      <c r="D33" s="223" t="s">
        <v>10791</v>
      </c>
    </row>
    <row r="34" spans="1:4">
      <c r="A34" s="223" t="s">
        <v>6869</v>
      </c>
      <c r="B34" s="223" t="s">
        <v>6882</v>
      </c>
      <c r="C34" s="224">
        <v>0</v>
      </c>
      <c r="D34" s="223" t="s">
        <v>10791</v>
      </c>
    </row>
    <row r="35" spans="1:4">
      <c r="A35" s="223" t="s">
        <v>6866</v>
      </c>
      <c r="B35" s="223" t="s">
        <v>6879</v>
      </c>
      <c r="C35" s="224" t="s">
        <v>10130</v>
      </c>
      <c r="D35" s="223" t="s">
        <v>10791</v>
      </c>
    </row>
    <row r="36" spans="1:4">
      <c r="A36" s="223" t="s">
        <v>6865</v>
      </c>
      <c r="B36" s="223" t="s">
        <v>6878</v>
      </c>
      <c r="C36" s="224" t="s">
        <v>10131</v>
      </c>
      <c r="D36" s="223" t="s">
        <v>10791</v>
      </c>
    </row>
    <row r="37" spans="1:4">
      <c r="A37" s="223" t="s">
        <v>6864</v>
      </c>
      <c r="B37" s="223" t="s">
        <v>6877</v>
      </c>
      <c r="C37" s="224" t="s">
        <v>10132</v>
      </c>
      <c r="D37" s="223" t="s">
        <v>10791</v>
      </c>
    </row>
    <row r="38" spans="1:4">
      <c r="A38" s="223" t="s">
        <v>6863</v>
      </c>
      <c r="B38" s="223" t="s">
        <v>6876</v>
      </c>
      <c r="C38" s="224" t="s">
        <v>10133</v>
      </c>
      <c r="D38" s="223" t="s">
        <v>10791</v>
      </c>
    </row>
    <row r="39" spans="1:4">
      <c r="A39" s="223" t="s">
        <v>6862</v>
      </c>
      <c r="B39" s="223" t="s">
        <v>6875</v>
      </c>
      <c r="C39" s="224" t="s">
        <v>10133</v>
      </c>
      <c r="D39" s="223" t="s">
        <v>10791</v>
      </c>
    </row>
    <row r="40" spans="1:4">
      <c r="A40" s="223" t="s">
        <v>6861</v>
      </c>
      <c r="B40" s="223" t="s">
        <v>6874</v>
      </c>
      <c r="C40" s="224" t="s">
        <v>10133</v>
      </c>
      <c r="D40" s="223" t="s">
        <v>10791</v>
      </c>
    </row>
    <row r="41" spans="1:4">
      <c r="A41" s="223" t="s">
        <v>6860</v>
      </c>
      <c r="B41" s="223" t="s">
        <v>6873</v>
      </c>
      <c r="C41" s="224" t="s">
        <v>10130</v>
      </c>
      <c r="D41" s="223" t="s">
        <v>10791</v>
      </c>
    </row>
    <row r="42" spans="1:4">
      <c r="A42" s="223" t="s">
        <v>6859</v>
      </c>
      <c r="B42" s="223" t="s">
        <v>6872</v>
      </c>
      <c r="C42" s="224" t="s">
        <v>10130</v>
      </c>
      <c r="D42" s="223" t="s">
        <v>10791</v>
      </c>
    </row>
    <row r="43" spans="1:4">
      <c r="A43" s="223" t="s">
        <v>6858</v>
      </c>
      <c r="B43" s="223" t="s">
        <v>6871</v>
      </c>
      <c r="C43" s="224" t="s">
        <v>10132</v>
      </c>
      <c r="D43" s="223" t="s">
        <v>10791</v>
      </c>
    </row>
    <row r="44" spans="1:4">
      <c r="A44" s="223" t="s">
        <v>11572</v>
      </c>
      <c r="B44" s="223" t="s">
        <v>11573</v>
      </c>
      <c r="C44" s="224">
        <v>0</v>
      </c>
      <c r="D44" s="223" t="s">
        <v>10789</v>
      </c>
    </row>
    <row r="45" spans="1:4">
      <c r="A45" s="223" t="s">
        <v>11574</v>
      </c>
      <c r="B45" s="223" t="s">
        <v>11575</v>
      </c>
      <c r="C45" s="224">
        <v>0</v>
      </c>
      <c r="D45" s="223" t="s">
        <v>10789</v>
      </c>
    </row>
    <row r="46" spans="1:4">
      <c r="A46" s="223" t="s">
        <v>11576</v>
      </c>
      <c r="B46" s="223" t="s">
        <v>11577</v>
      </c>
      <c r="C46" s="224">
        <v>0</v>
      </c>
      <c r="D46" s="223" t="s">
        <v>10789</v>
      </c>
    </row>
    <row r="47" spans="1:4">
      <c r="A47" s="223" t="s">
        <v>11578</v>
      </c>
      <c r="B47" s="223" t="s">
        <v>11579</v>
      </c>
      <c r="C47" s="224">
        <v>0</v>
      </c>
      <c r="D47" s="223" t="s">
        <v>10789</v>
      </c>
    </row>
    <row r="48" spans="1:4">
      <c r="A48" s="223" t="s">
        <v>11580</v>
      </c>
      <c r="B48" s="223" t="s">
        <v>11581</v>
      </c>
      <c r="C48" s="224">
        <v>0</v>
      </c>
      <c r="D48" s="223" t="s">
        <v>10789</v>
      </c>
    </row>
    <row r="49" spans="1:4">
      <c r="A49" s="223" t="s">
        <v>11582</v>
      </c>
      <c r="B49" s="223" t="s">
        <v>11583</v>
      </c>
      <c r="C49" s="224">
        <v>0</v>
      </c>
      <c r="D49" s="223" t="s">
        <v>10789</v>
      </c>
    </row>
    <row r="50" spans="1:4">
      <c r="A50" s="223" t="s">
        <v>11584</v>
      </c>
      <c r="B50" s="223" t="s">
        <v>11585</v>
      </c>
      <c r="C50" s="224">
        <v>0</v>
      </c>
      <c r="D50" s="223" t="s">
        <v>10789</v>
      </c>
    </row>
    <row r="51" spans="1:4">
      <c r="A51" s="223" t="s">
        <v>11586</v>
      </c>
      <c r="B51" s="223" t="s">
        <v>11587</v>
      </c>
      <c r="C51" s="224">
        <v>0</v>
      </c>
      <c r="D51" s="223" t="s">
        <v>10789</v>
      </c>
    </row>
    <row r="52" spans="1:4">
      <c r="A52" s="223" t="s">
        <v>11588</v>
      </c>
      <c r="B52" s="223" t="s">
        <v>11589</v>
      </c>
      <c r="C52" s="224">
        <v>0</v>
      </c>
      <c r="D52" s="223" t="s">
        <v>10789</v>
      </c>
    </row>
    <row r="53" spans="1:4">
      <c r="A53" s="223" t="s">
        <v>11590</v>
      </c>
      <c r="B53" s="223" t="s">
        <v>11591</v>
      </c>
      <c r="C53" s="224">
        <v>0</v>
      </c>
      <c r="D53" s="223" t="s">
        <v>10789</v>
      </c>
    </row>
    <row r="54" spans="1:4">
      <c r="A54" s="223" t="s">
        <v>11592</v>
      </c>
      <c r="B54" s="223" t="s">
        <v>11593</v>
      </c>
      <c r="C54" s="224">
        <v>0</v>
      </c>
      <c r="D54" s="223" t="s">
        <v>10789</v>
      </c>
    </row>
    <row r="55" spans="1:4">
      <c r="A55" s="223" t="s">
        <v>11594</v>
      </c>
      <c r="B55" s="223" t="s">
        <v>11595</v>
      </c>
      <c r="C55" s="224">
        <v>0</v>
      </c>
      <c r="D55" s="223" t="s">
        <v>10789</v>
      </c>
    </row>
    <row r="56" spans="1:4">
      <c r="A56" s="223" t="s">
        <v>11596</v>
      </c>
      <c r="B56" s="223" t="s">
        <v>11597</v>
      </c>
      <c r="C56" s="224">
        <v>0</v>
      </c>
      <c r="D56" s="223" t="s">
        <v>10789</v>
      </c>
    </row>
    <row r="57" spans="1:4">
      <c r="A57" s="223" t="s">
        <v>11598</v>
      </c>
      <c r="B57" s="223" t="s">
        <v>11599</v>
      </c>
      <c r="C57" s="224">
        <v>0</v>
      </c>
      <c r="D57" s="223" t="s">
        <v>10789</v>
      </c>
    </row>
    <row r="58" spans="1:4">
      <c r="A58" s="223" t="s">
        <v>11600</v>
      </c>
      <c r="B58" s="223" t="s">
        <v>11601</v>
      </c>
      <c r="C58" s="224">
        <v>0</v>
      </c>
      <c r="D58" s="223" t="s">
        <v>10789</v>
      </c>
    </row>
    <row r="59" spans="1:4">
      <c r="A59" s="223" t="s">
        <v>11602</v>
      </c>
      <c r="B59" s="223" t="s">
        <v>11603</v>
      </c>
      <c r="C59" s="224">
        <v>0</v>
      </c>
      <c r="D59" s="223" t="s">
        <v>10789</v>
      </c>
    </row>
    <row r="60" spans="1:4">
      <c r="A60" s="223" t="s">
        <v>11604</v>
      </c>
      <c r="B60" s="223" t="s">
        <v>11605</v>
      </c>
      <c r="C60" s="224">
        <v>0</v>
      </c>
      <c r="D60" s="223" t="s">
        <v>10789</v>
      </c>
    </row>
    <row r="61" spans="1:4">
      <c r="A61" s="223" t="s">
        <v>11606</v>
      </c>
      <c r="B61" s="223" t="s">
        <v>11607</v>
      </c>
      <c r="C61" s="224">
        <v>0</v>
      </c>
      <c r="D61" s="223" t="s">
        <v>10789</v>
      </c>
    </row>
    <row r="62" spans="1:4">
      <c r="A62" s="223" t="s">
        <v>11608</v>
      </c>
      <c r="B62" s="223" t="s">
        <v>11609</v>
      </c>
      <c r="C62" s="224">
        <v>0</v>
      </c>
      <c r="D62" s="223" t="s">
        <v>10789</v>
      </c>
    </row>
    <row r="63" spans="1:4">
      <c r="A63" s="223" t="s">
        <v>11610</v>
      </c>
      <c r="B63" s="223" t="s">
        <v>11611</v>
      </c>
      <c r="C63" s="224">
        <v>0</v>
      </c>
      <c r="D63" s="223" t="s">
        <v>10789</v>
      </c>
    </row>
    <row r="64" spans="1:4">
      <c r="A64" s="223" t="s">
        <v>11612</v>
      </c>
      <c r="B64" s="223" t="s">
        <v>11613</v>
      </c>
      <c r="C64" s="224">
        <v>0</v>
      </c>
      <c r="D64" s="223" t="s">
        <v>10789</v>
      </c>
    </row>
    <row r="65" spans="1:4">
      <c r="A65" s="223" t="s">
        <v>11614</v>
      </c>
      <c r="B65" s="223" t="s">
        <v>11615</v>
      </c>
      <c r="C65" s="224">
        <v>0</v>
      </c>
      <c r="D65" s="223" t="s">
        <v>10789</v>
      </c>
    </row>
    <row r="66" spans="1:4">
      <c r="A66" s="223" t="s">
        <v>11616</v>
      </c>
      <c r="B66" s="223" t="s">
        <v>11617</v>
      </c>
      <c r="C66" s="224">
        <v>0</v>
      </c>
      <c r="D66" s="223" t="s">
        <v>10789</v>
      </c>
    </row>
    <row r="67" spans="1:4">
      <c r="A67" s="223" t="s">
        <v>11543</v>
      </c>
      <c r="B67" s="223" t="s">
        <v>11547</v>
      </c>
      <c r="C67" s="224">
        <v>0</v>
      </c>
      <c r="D67" s="223" t="s">
        <v>10789</v>
      </c>
    </row>
    <row r="68" spans="1:4">
      <c r="A68" s="223" t="s">
        <v>11618</v>
      </c>
      <c r="B68" s="223" t="s">
        <v>11619</v>
      </c>
      <c r="C68" s="224">
        <v>0</v>
      </c>
      <c r="D68" s="223" t="s">
        <v>10789</v>
      </c>
    </row>
    <row r="69" spans="1:4">
      <c r="A69" s="223" t="s">
        <v>11457</v>
      </c>
      <c r="B69" s="223" t="s">
        <v>11458</v>
      </c>
      <c r="C69" s="224">
        <v>0</v>
      </c>
      <c r="D69" s="223" t="s">
        <v>10789</v>
      </c>
    </row>
    <row r="70" spans="1:4">
      <c r="A70" s="223" t="s">
        <v>11463</v>
      </c>
      <c r="B70" s="223" t="s">
        <v>11464</v>
      </c>
      <c r="C70" s="224">
        <v>0</v>
      </c>
      <c r="D70" s="223" t="s">
        <v>10789</v>
      </c>
    </row>
    <row r="71" spans="1:4">
      <c r="A71" s="223" t="s">
        <v>11453</v>
      </c>
      <c r="B71" s="223" t="s">
        <v>11454</v>
      </c>
      <c r="C71" s="224">
        <v>0</v>
      </c>
      <c r="D71" s="223" t="s">
        <v>10789</v>
      </c>
    </row>
    <row r="72" spans="1:4">
      <c r="A72" s="223" t="s">
        <v>11426</v>
      </c>
      <c r="B72" s="223" t="s">
        <v>11427</v>
      </c>
      <c r="C72" s="224">
        <v>0</v>
      </c>
      <c r="D72" s="223" t="s">
        <v>10789</v>
      </c>
    </row>
    <row r="73" spans="1:4">
      <c r="A73" s="223" t="s">
        <v>11437</v>
      </c>
      <c r="B73" s="223" t="s">
        <v>11438</v>
      </c>
      <c r="C73" s="224">
        <v>0</v>
      </c>
      <c r="D73" s="223" t="s">
        <v>10789</v>
      </c>
    </row>
    <row r="74" spans="1:4">
      <c r="A74" s="223" t="s">
        <v>11449</v>
      </c>
      <c r="B74" s="223" t="s">
        <v>11450</v>
      </c>
      <c r="C74" s="224">
        <v>0</v>
      </c>
      <c r="D74" s="223" t="s">
        <v>10789</v>
      </c>
    </row>
    <row r="75" spans="1:4">
      <c r="A75" s="223" t="s">
        <v>11430</v>
      </c>
      <c r="B75" s="223" t="s">
        <v>11431</v>
      </c>
      <c r="C75" s="224">
        <v>0</v>
      </c>
      <c r="D75" s="223" t="s">
        <v>10789</v>
      </c>
    </row>
    <row r="76" spans="1:4">
      <c r="A76" s="223" t="s">
        <v>11451</v>
      </c>
      <c r="B76" s="223" t="s">
        <v>11452</v>
      </c>
      <c r="C76" s="224">
        <v>0</v>
      </c>
      <c r="D76" s="223" t="s">
        <v>10789</v>
      </c>
    </row>
    <row r="77" spans="1:4">
      <c r="A77" s="223" t="s">
        <v>11461</v>
      </c>
      <c r="B77" s="223" t="s">
        <v>11462</v>
      </c>
      <c r="C77" s="224">
        <v>0</v>
      </c>
      <c r="D77" s="223" t="s">
        <v>10789</v>
      </c>
    </row>
    <row r="78" spans="1:4">
      <c r="A78" s="223" t="s">
        <v>11428</v>
      </c>
      <c r="B78" s="223" t="s">
        <v>11429</v>
      </c>
      <c r="C78" s="224">
        <v>0</v>
      </c>
      <c r="D78" s="223" t="s">
        <v>10789</v>
      </c>
    </row>
    <row r="79" spans="1:4">
      <c r="A79" s="223" t="s">
        <v>11465</v>
      </c>
      <c r="B79" s="223" t="s">
        <v>11466</v>
      </c>
      <c r="C79" s="224">
        <v>0</v>
      </c>
      <c r="D79" s="223" t="s">
        <v>10789</v>
      </c>
    </row>
    <row r="80" spans="1:4">
      <c r="A80" s="223" t="s">
        <v>11459</v>
      </c>
      <c r="B80" s="223" t="s">
        <v>11460</v>
      </c>
      <c r="C80" s="224">
        <v>0</v>
      </c>
      <c r="D80" s="223" t="s">
        <v>10789</v>
      </c>
    </row>
    <row r="81" spans="1:4">
      <c r="A81" s="223" t="s">
        <v>11493</v>
      </c>
      <c r="B81" s="223" t="s">
        <v>11494</v>
      </c>
      <c r="C81" s="224">
        <v>0</v>
      </c>
      <c r="D81" s="223" t="s">
        <v>10789</v>
      </c>
    </row>
    <row r="82" spans="1:4">
      <c r="A82" s="223" t="s">
        <v>11513</v>
      </c>
      <c r="B82" s="223" t="s">
        <v>11514</v>
      </c>
      <c r="C82" s="224">
        <v>0</v>
      </c>
      <c r="D82" s="223" t="s">
        <v>10789</v>
      </c>
    </row>
    <row r="83" spans="1:4">
      <c r="A83" s="223" t="s">
        <v>11519</v>
      </c>
      <c r="B83" s="223" t="s">
        <v>11520</v>
      </c>
      <c r="C83" s="224">
        <v>0</v>
      </c>
      <c r="D83" s="223" t="s">
        <v>10789</v>
      </c>
    </row>
    <row r="84" spans="1:4">
      <c r="A84" s="223" t="s">
        <v>11505</v>
      </c>
      <c r="B84" s="223" t="s">
        <v>11506</v>
      </c>
      <c r="C84" s="224">
        <v>0</v>
      </c>
      <c r="D84" s="223" t="s">
        <v>10789</v>
      </c>
    </row>
    <row r="85" spans="1:4">
      <c r="A85" s="223" t="s">
        <v>11487</v>
      </c>
      <c r="B85" s="223" t="s">
        <v>11488</v>
      </c>
      <c r="C85" s="224">
        <v>0</v>
      </c>
      <c r="D85" s="223" t="s">
        <v>10789</v>
      </c>
    </row>
    <row r="86" spans="1:4">
      <c r="A86" s="223" t="s">
        <v>11531</v>
      </c>
      <c r="B86" s="223" t="s">
        <v>11532</v>
      </c>
      <c r="C86" s="224">
        <v>0</v>
      </c>
      <c r="D86" s="223" t="s">
        <v>10789</v>
      </c>
    </row>
    <row r="87" spans="1:4">
      <c r="A87" s="223" t="s">
        <v>11489</v>
      </c>
      <c r="B87" s="223" t="s">
        <v>11490</v>
      </c>
      <c r="C87" s="224">
        <v>0</v>
      </c>
      <c r="D87" s="223" t="s">
        <v>10789</v>
      </c>
    </row>
    <row r="88" spans="1:4">
      <c r="A88" s="223" t="s">
        <v>11523</v>
      </c>
      <c r="B88" s="223" t="s">
        <v>11524</v>
      </c>
      <c r="C88" s="224">
        <v>0</v>
      </c>
      <c r="D88" s="223" t="s">
        <v>10789</v>
      </c>
    </row>
    <row r="89" spans="1:4">
      <c r="A89" s="223" t="s">
        <v>11511</v>
      </c>
      <c r="B89" s="223" t="s">
        <v>11512</v>
      </c>
      <c r="C89" s="224">
        <v>0</v>
      </c>
      <c r="D89" s="223" t="s">
        <v>10789</v>
      </c>
    </row>
    <row r="90" spans="1:4">
      <c r="A90" s="223" t="s">
        <v>11507</v>
      </c>
      <c r="B90" s="223" t="s">
        <v>11508</v>
      </c>
      <c r="C90" s="224">
        <v>0</v>
      </c>
      <c r="D90" s="223" t="s">
        <v>10789</v>
      </c>
    </row>
    <row r="91" spans="1:4">
      <c r="A91" s="223" t="s">
        <v>11533</v>
      </c>
      <c r="B91" s="223" t="s">
        <v>11534</v>
      </c>
      <c r="C91" s="224">
        <v>0</v>
      </c>
      <c r="D91" s="223" t="s">
        <v>10789</v>
      </c>
    </row>
    <row r="92" spans="1:4">
      <c r="A92" s="223" t="s">
        <v>11501</v>
      </c>
      <c r="B92" s="223" t="s">
        <v>11502</v>
      </c>
      <c r="C92" s="224">
        <v>0</v>
      </c>
      <c r="D92" s="223" t="s">
        <v>10789</v>
      </c>
    </row>
    <row r="93" spans="1:4">
      <c r="A93" s="223" t="s">
        <v>11535</v>
      </c>
      <c r="B93" s="223" t="s">
        <v>11536</v>
      </c>
      <c r="C93" s="224">
        <v>0</v>
      </c>
      <c r="D93" s="223" t="s">
        <v>10789</v>
      </c>
    </row>
    <row r="94" spans="1:4">
      <c r="A94" s="223" t="s">
        <v>11539</v>
      </c>
      <c r="B94" s="223" t="s">
        <v>11540</v>
      </c>
      <c r="C94" s="224">
        <v>0</v>
      </c>
      <c r="D94" s="223" t="s">
        <v>10789</v>
      </c>
    </row>
    <row r="95" spans="1:4">
      <c r="A95" s="223" t="s">
        <v>11495</v>
      </c>
      <c r="B95" s="223" t="s">
        <v>11496</v>
      </c>
      <c r="C95" s="224">
        <v>0</v>
      </c>
      <c r="D95" s="223" t="s">
        <v>10789</v>
      </c>
    </row>
    <row r="96" spans="1:4">
      <c r="A96" s="223" t="s">
        <v>11509</v>
      </c>
      <c r="B96" s="223" t="s">
        <v>11510</v>
      </c>
      <c r="C96" s="224">
        <v>0</v>
      </c>
      <c r="D96" s="223" t="s">
        <v>10789</v>
      </c>
    </row>
    <row r="97" spans="1:4">
      <c r="A97" s="223" t="s">
        <v>11525</v>
      </c>
      <c r="B97" s="223" t="s">
        <v>11526</v>
      </c>
      <c r="C97" s="224">
        <v>0</v>
      </c>
      <c r="D97" s="223" t="s">
        <v>10789</v>
      </c>
    </row>
    <row r="98" spans="1:4">
      <c r="A98" s="223" t="s">
        <v>11499</v>
      </c>
      <c r="B98" s="223" t="s">
        <v>11500</v>
      </c>
      <c r="C98" s="224">
        <v>0</v>
      </c>
      <c r="D98" s="223" t="s">
        <v>10789</v>
      </c>
    </row>
    <row r="99" spans="1:4">
      <c r="A99" s="223" t="s">
        <v>11515</v>
      </c>
      <c r="B99" s="223" t="s">
        <v>11516</v>
      </c>
      <c r="C99" s="224">
        <v>0</v>
      </c>
      <c r="D99" s="223" t="s">
        <v>10789</v>
      </c>
    </row>
    <row r="100" spans="1:4">
      <c r="A100" s="223" t="s">
        <v>11517</v>
      </c>
      <c r="B100" s="223" t="s">
        <v>11518</v>
      </c>
      <c r="C100" s="224">
        <v>0</v>
      </c>
      <c r="D100" s="223" t="s">
        <v>10789</v>
      </c>
    </row>
    <row r="101" spans="1:4">
      <c r="A101" s="223" t="s">
        <v>11537</v>
      </c>
      <c r="B101" s="223" t="s">
        <v>11538</v>
      </c>
      <c r="C101" s="224">
        <v>0</v>
      </c>
      <c r="D101" s="223" t="s">
        <v>10789</v>
      </c>
    </row>
    <row r="102" spans="1:4">
      <c r="A102" s="223" t="s">
        <v>11497</v>
      </c>
      <c r="B102" s="223" t="s">
        <v>11498</v>
      </c>
      <c r="C102" s="224">
        <v>0</v>
      </c>
      <c r="D102" s="223" t="s">
        <v>10789</v>
      </c>
    </row>
    <row r="103" spans="1:4">
      <c r="A103" s="223" t="s">
        <v>11521</v>
      </c>
      <c r="B103" s="223" t="s">
        <v>11522</v>
      </c>
      <c r="C103" s="224">
        <v>0</v>
      </c>
      <c r="D103" s="223" t="s">
        <v>10789</v>
      </c>
    </row>
    <row r="104" spans="1:4">
      <c r="A104" s="223" t="s">
        <v>11527</v>
      </c>
      <c r="B104" s="223" t="s">
        <v>11528</v>
      </c>
      <c r="C104" s="224">
        <v>0</v>
      </c>
      <c r="D104" s="223" t="s">
        <v>10789</v>
      </c>
    </row>
    <row r="105" spans="1:4">
      <c r="A105" s="223" t="s">
        <v>11529</v>
      </c>
      <c r="B105" s="223" t="s">
        <v>11530</v>
      </c>
      <c r="C105" s="224">
        <v>0</v>
      </c>
      <c r="D105" s="223" t="s">
        <v>10789</v>
      </c>
    </row>
    <row r="106" spans="1:4">
      <c r="A106" s="223" t="s">
        <v>11503</v>
      </c>
      <c r="B106" s="223" t="s">
        <v>11504</v>
      </c>
      <c r="C106" s="224">
        <v>0</v>
      </c>
      <c r="D106" s="223" t="s">
        <v>10789</v>
      </c>
    </row>
    <row r="107" spans="1:4">
      <c r="A107" s="223" t="s">
        <v>11491</v>
      </c>
      <c r="B107" s="223" t="s">
        <v>11492</v>
      </c>
      <c r="C107" s="224">
        <v>0</v>
      </c>
      <c r="D107" s="223" t="s">
        <v>10789</v>
      </c>
    </row>
    <row r="108" spans="1:4">
      <c r="A108" s="223" t="s">
        <v>11541</v>
      </c>
      <c r="B108" s="223" t="s">
        <v>11542</v>
      </c>
      <c r="C108" s="224">
        <v>0</v>
      </c>
      <c r="D108" s="223" t="s">
        <v>10789</v>
      </c>
    </row>
    <row r="109" spans="1:4">
      <c r="A109" s="223" t="s">
        <v>11433</v>
      </c>
      <c r="B109" s="223" t="s">
        <v>11434</v>
      </c>
      <c r="C109" s="224">
        <v>0</v>
      </c>
      <c r="D109" s="223" t="s">
        <v>10789</v>
      </c>
    </row>
    <row r="110" spans="1:4">
      <c r="A110" s="223" t="s">
        <v>11455</v>
      </c>
      <c r="B110" s="223" t="s">
        <v>11456</v>
      </c>
      <c r="C110" s="224">
        <v>0</v>
      </c>
      <c r="D110" s="223" t="s">
        <v>10789</v>
      </c>
    </row>
    <row r="111" spans="1:4">
      <c r="A111" s="223" t="s">
        <v>11440</v>
      </c>
      <c r="B111" s="223" t="s">
        <v>11441</v>
      </c>
      <c r="C111" s="224">
        <v>0</v>
      </c>
      <c r="D111" s="223" t="s">
        <v>10789</v>
      </c>
    </row>
    <row r="112" spans="1:4">
      <c r="A112" s="223" t="s">
        <v>11270</v>
      </c>
      <c r="B112" s="223" t="s">
        <v>11271</v>
      </c>
      <c r="C112" s="224">
        <v>0</v>
      </c>
      <c r="D112" s="223" t="s">
        <v>10789</v>
      </c>
    </row>
    <row r="113" spans="1:4">
      <c r="A113" s="223" t="s">
        <v>11475</v>
      </c>
      <c r="B113" s="223" t="s">
        <v>11476</v>
      </c>
      <c r="C113" s="224">
        <v>0</v>
      </c>
      <c r="D113" s="223" t="s">
        <v>10789</v>
      </c>
    </row>
    <row r="114" spans="1:4">
      <c r="A114" s="223" t="s">
        <v>11480</v>
      </c>
      <c r="B114" s="223" t="s">
        <v>11481</v>
      </c>
      <c r="C114" s="224">
        <v>0</v>
      </c>
      <c r="D114" s="223" t="s">
        <v>10789</v>
      </c>
    </row>
    <row r="115" spans="1:4">
      <c r="A115" s="223" t="s">
        <v>11473</v>
      </c>
      <c r="B115" s="223" t="s">
        <v>11474</v>
      </c>
      <c r="C115" s="224">
        <v>0</v>
      </c>
      <c r="D115" s="223" t="s">
        <v>10789</v>
      </c>
    </row>
    <row r="116" spans="1:4">
      <c r="A116" s="223" t="s">
        <v>11469</v>
      </c>
      <c r="B116" s="223" t="s">
        <v>11470</v>
      </c>
      <c r="C116" s="224">
        <v>0</v>
      </c>
      <c r="D116" s="223" t="s">
        <v>10789</v>
      </c>
    </row>
    <row r="117" spans="1:4">
      <c r="A117" s="223" t="s">
        <v>11263</v>
      </c>
      <c r="B117" s="223" t="s">
        <v>11269</v>
      </c>
      <c r="C117" s="224">
        <v>0</v>
      </c>
      <c r="D117" s="223" t="s">
        <v>10789</v>
      </c>
    </row>
    <row r="118" spans="1:4">
      <c r="A118" s="223" t="s">
        <v>11262</v>
      </c>
      <c r="B118" s="223" t="s">
        <v>11268</v>
      </c>
      <c r="C118" s="224">
        <v>0</v>
      </c>
      <c r="D118" s="223" t="s">
        <v>10789</v>
      </c>
    </row>
    <row r="119" spans="1:4">
      <c r="A119" s="223" t="s">
        <v>11288</v>
      </c>
      <c r="B119" s="223" t="s">
        <v>11423</v>
      </c>
      <c r="C119" s="224">
        <v>0</v>
      </c>
      <c r="D119" s="223" t="s">
        <v>10789</v>
      </c>
    </row>
    <row r="120" spans="1:4">
      <c r="A120" s="223" t="s">
        <v>11298</v>
      </c>
      <c r="B120" s="223" t="s">
        <v>11299</v>
      </c>
      <c r="C120" s="224">
        <v>0</v>
      </c>
      <c r="D120" s="223" t="s">
        <v>10789</v>
      </c>
    </row>
    <row r="121" spans="1:4">
      <c r="A121" s="223" t="s">
        <v>11308</v>
      </c>
      <c r="B121" s="223" t="s">
        <v>11309</v>
      </c>
      <c r="C121" s="224">
        <v>0</v>
      </c>
      <c r="D121" s="223" t="s">
        <v>10789</v>
      </c>
    </row>
    <row r="122" spans="1:4">
      <c r="A122" s="223" t="s">
        <v>11306</v>
      </c>
      <c r="B122" s="223" t="s">
        <v>11307</v>
      </c>
      <c r="C122" s="224">
        <v>0</v>
      </c>
      <c r="D122" s="223" t="s">
        <v>10789</v>
      </c>
    </row>
    <row r="123" spans="1:4">
      <c r="A123" s="223" t="s">
        <v>11304</v>
      </c>
      <c r="B123" s="223" t="s">
        <v>11305</v>
      </c>
      <c r="C123" s="224">
        <v>0</v>
      </c>
      <c r="D123" s="223" t="s">
        <v>10789</v>
      </c>
    </row>
    <row r="124" spans="1:4">
      <c r="A124" s="223" t="s">
        <v>11296</v>
      </c>
      <c r="B124" s="223" t="s">
        <v>11297</v>
      </c>
      <c r="C124" s="224">
        <v>0</v>
      </c>
      <c r="D124" s="223" t="s">
        <v>10789</v>
      </c>
    </row>
    <row r="125" spans="1:4">
      <c r="A125" s="223" t="s">
        <v>11294</v>
      </c>
      <c r="B125" s="223" t="s">
        <v>11295</v>
      </c>
      <c r="C125" s="224">
        <v>0</v>
      </c>
      <c r="D125" s="223" t="s">
        <v>10789</v>
      </c>
    </row>
    <row r="126" spans="1:4">
      <c r="A126" s="223" t="s">
        <v>11302</v>
      </c>
      <c r="B126" s="223" t="s">
        <v>11303</v>
      </c>
      <c r="C126" s="224">
        <v>0</v>
      </c>
      <c r="D126" s="223" t="s">
        <v>10789</v>
      </c>
    </row>
    <row r="127" spans="1:4">
      <c r="A127" s="223" t="s">
        <v>11300</v>
      </c>
      <c r="B127" s="223" t="s">
        <v>11301</v>
      </c>
      <c r="C127" s="224">
        <v>0</v>
      </c>
      <c r="D127" s="223" t="s">
        <v>10789</v>
      </c>
    </row>
    <row r="128" spans="1:4">
      <c r="A128" s="223" t="s">
        <v>11286</v>
      </c>
      <c r="B128" s="223" t="s">
        <v>11287</v>
      </c>
      <c r="C128" s="224">
        <v>0</v>
      </c>
      <c r="D128" s="223" t="s">
        <v>10789</v>
      </c>
    </row>
    <row r="129" spans="1:4">
      <c r="A129" s="223" t="s">
        <v>11284</v>
      </c>
      <c r="B129" s="223" t="s">
        <v>11285</v>
      </c>
      <c r="C129" s="224">
        <v>0</v>
      </c>
      <c r="D129" s="223" t="s">
        <v>10789</v>
      </c>
    </row>
    <row r="130" spans="1:4">
      <c r="A130" s="223" t="s">
        <v>11282</v>
      </c>
      <c r="B130" s="223" t="s">
        <v>11283</v>
      </c>
      <c r="C130" s="224">
        <v>0</v>
      </c>
      <c r="D130" s="223" t="s">
        <v>10789</v>
      </c>
    </row>
    <row r="131" spans="1:4">
      <c r="A131" s="223" t="s">
        <v>11280</v>
      </c>
      <c r="B131" s="223" t="s">
        <v>11281</v>
      </c>
      <c r="C131" s="224">
        <v>0</v>
      </c>
      <c r="D131" s="223" t="s">
        <v>10789</v>
      </c>
    </row>
    <row r="132" spans="1:4">
      <c r="A132" s="223" t="s">
        <v>11278</v>
      </c>
      <c r="B132" s="223" t="s">
        <v>11479</v>
      </c>
      <c r="C132" s="224">
        <v>0</v>
      </c>
      <c r="D132" s="223" t="s">
        <v>10789</v>
      </c>
    </row>
    <row r="133" spans="1:4">
      <c r="A133" s="223" t="s">
        <v>11276</v>
      </c>
      <c r="B133" s="223" t="s">
        <v>11277</v>
      </c>
      <c r="C133" s="224">
        <v>0</v>
      </c>
      <c r="D133" s="223" t="s">
        <v>10789</v>
      </c>
    </row>
    <row r="134" spans="1:4">
      <c r="A134" s="223" t="s">
        <v>11274</v>
      </c>
      <c r="B134" s="223" t="s">
        <v>11275</v>
      </c>
      <c r="C134" s="224">
        <v>0</v>
      </c>
      <c r="D134" s="223" t="s">
        <v>10789</v>
      </c>
    </row>
    <row r="135" spans="1:4">
      <c r="A135" s="223" t="s">
        <v>11272</v>
      </c>
      <c r="B135" s="223" t="s">
        <v>11273</v>
      </c>
      <c r="C135" s="224">
        <v>0</v>
      </c>
      <c r="D135" s="223" t="s">
        <v>10789</v>
      </c>
    </row>
    <row r="136" spans="1:4">
      <c r="A136" s="223" t="s">
        <v>11252</v>
      </c>
      <c r="B136" s="223" t="s">
        <v>11253</v>
      </c>
      <c r="C136" s="224">
        <v>0</v>
      </c>
      <c r="D136" s="223" t="s">
        <v>10789</v>
      </c>
    </row>
    <row r="137" spans="1:4">
      <c r="A137" s="223" t="s">
        <v>11267</v>
      </c>
      <c r="B137" s="223" t="s">
        <v>11293</v>
      </c>
      <c r="C137" s="224">
        <v>0</v>
      </c>
      <c r="D137" s="223" t="s">
        <v>10789</v>
      </c>
    </row>
    <row r="138" spans="1:4">
      <c r="A138" s="223" t="s">
        <v>11266</v>
      </c>
      <c r="B138" s="223" t="s">
        <v>11292</v>
      </c>
      <c r="C138" s="224">
        <v>0</v>
      </c>
      <c r="D138" s="223" t="s">
        <v>10789</v>
      </c>
    </row>
    <row r="139" spans="1:4">
      <c r="A139" s="223" t="s">
        <v>11265</v>
      </c>
      <c r="B139" s="223" t="s">
        <v>11291</v>
      </c>
      <c r="C139" s="224">
        <v>0</v>
      </c>
      <c r="D139" s="223" t="s">
        <v>10789</v>
      </c>
    </row>
    <row r="140" spans="1:4">
      <c r="A140" s="223" t="s">
        <v>11264</v>
      </c>
      <c r="B140" s="223" t="s">
        <v>11290</v>
      </c>
      <c r="C140" s="224">
        <v>0</v>
      </c>
      <c r="D140" s="223" t="s">
        <v>10789</v>
      </c>
    </row>
    <row r="141" spans="1:4">
      <c r="A141" s="223" t="s">
        <v>11226</v>
      </c>
      <c r="B141" s="223" t="s">
        <v>11227</v>
      </c>
      <c r="C141" s="224" t="s">
        <v>10130</v>
      </c>
      <c r="D141" s="223" t="s">
        <v>10789</v>
      </c>
    </row>
    <row r="142" spans="1:4">
      <c r="A142" s="223" t="s">
        <v>11231</v>
      </c>
      <c r="B142" s="223" t="s">
        <v>11232</v>
      </c>
      <c r="C142" s="224" t="s">
        <v>10132</v>
      </c>
      <c r="D142" s="223" t="s">
        <v>10789</v>
      </c>
    </row>
    <row r="143" spans="1:4">
      <c r="A143" s="223" t="s">
        <v>11239</v>
      </c>
      <c r="B143" s="223" t="s">
        <v>11240</v>
      </c>
      <c r="C143" s="224" t="s">
        <v>10132</v>
      </c>
      <c r="D143" s="223" t="s">
        <v>10789</v>
      </c>
    </row>
    <row r="144" spans="1:4">
      <c r="A144" s="223" t="s">
        <v>11237</v>
      </c>
      <c r="B144" s="223" t="s">
        <v>11238</v>
      </c>
      <c r="C144" s="224" t="s">
        <v>10131</v>
      </c>
      <c r="D144" s="223" t="s">
        <v>10789</v>
      </c>
    </row>
    <row r="145" spans="1:4">
      <c r="A145" s="223" t="s">
        <v>11233</v>
      </c>
      <c r="B145" s="223" t="s">
        <v>11234</v>
      </c>
      <c r="C145" s="224" t="s">
        <v>10129</v>
      </c>
      <c r="D145" s="223" t="s">
        <v>10789</v>
      </c>
    </row>
    <row r="146" spans="1:4">
      <c r="A146" s="223" t="s">
        <v>11235</v>
      </c>
      <c r="B146" s="223" t="s">
        <v>11236</v>
      </c>
      <c r="C146" s="224" t="s">
        <v>10130</v>
      </c>
      <c r="D146" s="223" t="s">
        <v>10789</v>
      </c>
    </row>
    <row r="147" spans="1:4">
      <c r="A147" s="223" t="s">
        <v>11224</v>
      </c>
      <c r="B147" s="223" t="s">
        <v>11225</v>
      </c>
      <c r="C147" s="224" t="s">
        <v>10123</v>
      </c>
      <c r="D147" s="223" t="s">
        <v>10789</v>
      </c>
    </row>
    <row r="148" spans="1:4">
      <c r="A148" s="223" t="s">
        <v>11222</v>
      </c>
      <c r="B148" s="223" t="s">
        <v>11223</v>
      </c>
      <c r="C148" s="224" t="s">
        <v>10129</v>
      </c>
      <c r="D148" s="223" t="s">
        <v>10789</v>
      </c>
    </row>
    <row r="149" spans="1:4">
      <c r="A149" s="223" t="s">
        <v>11158</v>
      </c>
      <c r="B149" s="223" t="s">
        <v>11159</v>
      </c>
      <c r="C149" s="224">
        <v>0</v>
      </c>
      <c r="D149" s="223" t="s">
        <v>10789</v>
      </c>
    </row>
    <row r="150" spans="1:4">
      <c r="A150" s="223" t="s">
        <v>11172</v>
      </c>
      <c r="B150" s="223" t="s">
        <v>11173</v>
      </c>
      <c r="C150" s="224" t="s">
        <v>10133</v>
      </c>
      <c r="D150" s="223" t="s">
        <v>10789</v>
      </c>
    </row>
    <row r="151" spans="1:4">
      <c r="A151" s="223" t="s">
        <v>11174</v>
      </c>
      <c r="B151" s="223" t="s">
        <v>11175</v>
      </c>
      <c r="C151" s="224">
        <v>10</v>
      </c>
      <c r="D151" s="223" t="s">
        <v>10789</v>
      </c>
    </row>
    <row r="152" spans="1:4">
      <c r="A152" s="223" t="s">
        <v>11155</v>
      </c>
      <c r="B152" s="223" t="s">
        <v>11156</v>
      </c>
      <c r="C152" s="224" t="s">
        <v>10133</v>
      </c>
      <c r="D152" s="223" t="s">
        <v>10789</v>
      </c>
    </row>
    <row r="153" spans="1:4">
      <c r="A153" s="223" t="s">
        <v>11184</v>
      </c>
      <c r="B153" s="223" t="s">
        <v>11185</v>
      </c>
      <c r="C153" s="224" t="s">
        <v>10132</v>
      </c>
      <c r="D153" s="223" t="s">
        <v>10789</v>
      </c>
    </row>
    <row r="154" spans="1:4">
      <c r="A154" s="223" t="s">
        <v>11128</v>
      </c>
      <c r="B154" s="223" t="s">
        <v>11129</v>
      </c>
      <c r="C154" s="224" t="s">
        <v>10132</v>
      </c>
      <c r="D154" s="223" t="s">
        <v>10789</v>
      </c>
    </row>
    <row r="155" spans="1:4">
      <c r="A155" s="223" t="s">
        <v>11097</v>
      </c>
      <c r="B155" s="223" t="s">
        <v>11098</v>
      </c>
      <c r="C155" s="224" t="s">
        <v>10132</v>
      </c>
      <c r="D155" s="223" t="s">
        <v>10789</v>
      </c>
    </row>
    <row r="156" spans="1:4">
      <c r="A156" s="223" t="s">
        <v>11177</v>
      </c>
      <c r="B156" s="223" t="s">
        <v>11178</v>
      </c>
      <c r="C156" s="224" t="s">
        <v>10132</v>
      </c>
      <c r="D156" s="223" t="s">
        <v>10789</v>
      </c>
    </row>
    <row r="157" spans="1:4">
      <c r="A157" s="223" t="s">
        <v>11170</v>
      </c>
      <c r="B157" s="223" t="s">
        <v>11171</v>
      </c>
      <c r="C157" s="224" t="s">
        <v>10132</v>
      </c>
      <c r="D157" s="223" t="s">
        <v>10789</v>
      </c>
    </row>
    <row r="158" spans="1:4">
      <c r="A158" s="223" t="s">
        <v>11124</v>
      </c>
      <c r="B158" s="223" t="s">
        <v>11125</v>
      </c>
      <c r="C158" s="224" t="s">
        <v>10132</v>
      </c>
      <c r="D158" s="223" t="s">
        <v>10789</v>
      </c>
    </row>
    <row r="159" spans="1:4">
      <c r="A159" s="223" t="s">
        <v>11144</v>
      </c>
      <c r="B159" s="223" t="s">
        <v>11145</v>
      </c>
      <c r="C159" s="224" t="s">
        <v>10132</v>
      </c>
      <c r="D159" s="223" t="s">
        <v>10789</v>
      </c>
    </row>
    <row r="160" spans="1:4">
      <c r="A160" s="223" t="s">
        <v>11115</v>
      </c>
      <c r="B160" s="223" t="s">
        <v>11116</v>
      </c>
      <c r="C160" s="224" t="s">
        <v>10133</v>
      </c>
      <c r="D160" s="223" t="s">
        <v>10789</v>
      </c>
    </row>
    <row r="161" spans="1:4">
      <c r="A161" s="223" t="s">
        <v>11119</v>
      </c>
      <c r="B161" s="223" t="s">
        <v>11120</v>
      </c>
      <c r="C161" s="224" t="s">
        <v>10133</v>
      </c>
      <c r="D161" s="223" t="s">
        <v>10789</v>
      </c>
    </row>
    <row r="162" spans="1:4">
      <c r="A162" s="223" t="s">
        <v>11087</v>
      </c>
      <c r="B162" s="223" t="s">
        <v>11088</v>
      </c>
      <c r="C162" s="224" t="s">
        <v>10132</v>
      </c>
      <c r="D162" s="223" t="s">
        <v>10789</v>
      </c>
    </row>
    <row r="163" spans="1:4">
      <c r="A163" s="223" t="s">
        <v>11099</v>
      </c>
      <c r="B163" s="223" t="s">
        <v>11100</v>
      </c>
      <c r="C163" s="224" t="s">
        <v>10132</v>
      </c>
      <c r="D163" s="223" t="s">
        <v>10789</v>
      </c>
    </row>
    <row r="164" spans="1:4">
      <c r="A164" s="223" t="s">
        <v>11091</v>
      </c>
      <c r="B164" s="223" t="s">
        <v>11092</v>
      </c>
      <c r="C164" s="224" t="s">
        <v>10132</v>
      </c>
      <c r="D164" s="223" t="s">
        <v>10789</v>
      </c>
    </row>
    <row r="165" spans="1:4">
      <c r="A165" s="223" t="s">
        <v>11107</v>
      </c>
      <c r="B165" s="223" t="s">
        <v>11108</v>
      </c>
      <c r="C165" s="224" t="s">
        <v>10133</v>
      </c>
      <c r="D165" s="223" t="s">
        <v>10789</v>
      </c>
    </row>
    <row r="166" spans="1:4">
      <c r="A166" s="223" t="s">
        <v>11166</v>
      </c>
      <c r="B166" s="223" t="s">
        <v>11167</v>
      </c>
      <c r="C166" s="224" t="s">
        <v>10132</v>
      </c>
      <c r="D166" s="223" t="s">
        <v>10789</v>
      </c>
    </row>
    <row r="167" spans="1:4">
      <c r="A167" s="223" t="s">
        <v>11130</v>
      </c>
      <c r="B167" s="223" t="s">
        <v>11131</v>
      </c>
      <c r="C167" s="224" t="s">
        <v>10132</v>
      </c>
      <c r="D167" s="223" t="s">
        <v>10789</v>
      </c>
    </row>
    <row r="168" spans="1:4">
      <c r="A168" s="223" t="s">
        <v>11132</v>
      </c>
      <c r="B168" s="223" t="s">
        <v>11133</v>
      </c>
      <c r="C168" s="224" t="s">
        <v>10132</v>
      </c>
      <c r="D168" s="223" t="s">
        <v>10789</v>
      </c>
    </row>
    <row r="169" spans="1:4">
      <c r="A169" s="223" t="s">
        <v>11109</v>
      </c>
      <c r="B169" s="223" t="s">
        <v>11110</v>
      </c>
      <c r="C169" s="224" t="s">
        <v>10133</v>
      </c>
      <c r="D169" s="223" t="s">
        <v>10789</v>
      </c>
    </row>
    <row r="170" spans="1:4">
      <c r="A170" s="223" t="s">
        <v>11149</v>
      </c>
      <c r="B170" s="223" t="s">
        <v>11150</v>
      </c>
      <c r="C170" s="224" t="s">
        <v>10133</v>
      </c>
      <c r="D170" s="223" t="s">
        <v>10789</v>
      </c>
    </row>
    <row r="171" spans="1:4">
      <c r="A171" s="223" t="s">
        <v>11146</v>
      </c>
      <c r="B171" s="223" t="s">
        <v>11147</v>
      </c>
      <c r="C171" s="224">
        <v>0</v>
      </c>
      <c r="D171" s="223" t="s">
        <v>10789</v>
      </c>
    </row>
    <row r="172" spans="1:4">
      <c r="A172" s="223" t="s">
        <v>11190</v>
      </c>
      <c r="B172" s="223" t="s">
        <v>11191</v>
      </c>
      <c r="C172" s="224">
        <v>0</v>
      </c>
      <c r="D172" s="223" t="s">
        <v>10789</v>
      </c>
    </row>
    <row r="173" spans="1:4">
      <c r="A173" s="223" t="s">
        <v>11101</v>
      </c>
      <c r="B173" s="223" t="s">
        <v>11102</v>
      </c>
      <c r="C173" s="224">
        <v>0</v>
      </c>
      <c r="D173" s="223" t="s">
        <v>10789</v>
      </c>
    </row>
    <row r="174" spans="1:4">
      <c r="A174" s="223" t="s">
        <v>11105</v>
      </c>
      <c r="B174" s="223" t="s">
        <v>11106</v>
      </c>
      <c r="C174" s="224">
        <v>0</v>
      </c>
      <c r="D174" s="223" t="s">
        <v>10789</v>
      </c>
    </row>
    <row r="175" spans="1:4">
      <c r="A175" s="223" t="s">
        <v>11151</v>
      </c>
      <c r="B175" s="223" t="s">
        <v>11152</v>
      </c>
      <c r="C175" s="224" t="s">
        <v>10132</v>
      </c>
      <c r="D175" s="223" t="s">
        <v>10789</v>
      </c>
    </row>
    <row r="176" spans="1:4">
      <c r="A176" s="223" t="s">
        <v>11182</v>
      </c>
      <c r="B176" s="223" t="s">
        <v>11183</v>
      </c>
      <c r="C176" s="224" t="s">
        <v>10132</v>
      </c>
      <c r="D176" s="223" t="s">
        <v>10789</v>
      </c>
    </row>
    <row r="177" spans="1:4">
      <c r="A177" s="223" t="s">
        <v>11168</v>
      </c>
      <c r="B177" s="223" t="s">
        <v>11169</v>
      </c>
      <c r="C177" s="224" t="s">
        <v>10132</v>
      </c>
      <c r="D177" s="223" t="s">
        <v>10789</v>
      </c>
    </row>
    <row r="178" spans="1:4">
      <c r="A178" s="223" t="s">
        <v>11117</v>
      </c>
      <c r="B178" s="223" t="s">
        <v>11118</v>
      </c>
      <c r="C178" s="224" t="s">
        <v>10132</v>
      </c>
      <c r="D178" s="223" t="s">
        <v>10789</v>
      </c>
    </row>
    <row r="179" spans="1:4">
      <c r="A179" s="223" t="s">
        <v>11179</v>
      </c>
      <c r="B179" s="223" t="s">
        <v>11180</v>
      </c>
      <c r="C179" s="224" t="s">
        <v>10132</v>
      </c>
      <c r="D179" s="223" t="s">
        <v>10789</v>
      </c>
    </row>
    <row r="180" spans="1:4">
      <c r="A180" s="223" t="s">
        <v>11192</v>
      </c>
      <c r="B180" s="223" t="s">
        <v>11193</v>
      </c>
      <c r="C180" s="224" t="s">
        <v>10132</v>
      </c>
      <c r="D180" s="223" t="s">
        <v>10789</v>
      </c>
    </row>
    <row r="181" spans="1:4">
      <c r="A181" s="223" t="s">
        <v>11187</v>
      </c>
      <c r="B181" s="223" t="s">
        <v>11188</v>
      </c>
      <c r="C181" s="224" t="s">
        <v>10131</v>
      </c>
      <c r="D181" s="223" t="s">
        <v>10789</v>
      </c>
    </row>
    <row r="182" spans="1:4">
      <c r="A182" s="223" t="s">
        <v>11134</v>
      </c>
      <c r="B182" s="223" t="s">
        <v>11135</v>
      </c>
      <c r="C182" s="224" t="s">
        <v>10130</v>
      </c>
      <c r="D182" s="223" t="s">
        <v>10789</v>
      </c>
    </row>
    <row r="183" spans="1:4">
      <c r="A183" s="223" t="s">
        <v>11140</v>
      </c>
      <c r="B183" s="223" t="s">
        <v>11141</v>
      </c>
      <c r="C183" s="224" t="s">
        <v>10130</v>
      </c>
      <c r="D183" s="223" t="s">
        <v>10789</v>
      </c>
    </row>
    <row r="184" spans="1:4">
      <c r="A184" s="223" t="s">
        <v>11113</v>
      </c>
      <c r="B184" s="223" t="s">
        <v>11114</v>
      </c>
      <c r="C184" s="224">
        <v>0</v>
      </c>
      <c r="D184" s="223" t="s">
        <v>10789</v>
      </c>
    </row>
    <row r="185" spans="1:4">
      <c r="A185" s="223" t="s">
        <v>11189</v>
      </c>
      <c r="B185" s="223" t="s">
        <v>11217</v>
      </c>
      <c r="C185" s="224">
        <v>1</v>
      </c>
      <c r="D185" s="223" t="s">
        <v>10789</v>
      </c>
    </row>
    <row r="186" spans="1:4">
      <c r="A186" s="223" t="s">
        <v>11136</v>
      </c>
      <c r="B186" s="223" t="s">
        <v>11137</v>
      </c>
      <c r="C186" s="224">
        <v>1</v>
      </c>
      <c r="D186" s="223" t="s">
        <v>10789</v>
      </c>
    </row>
    <row r="187" spans="1:4">
      <c r="A187" s="223" t="s">
        <v>11122</v>
      </c>
      <c r="B187" s="223" t="s">
        <v>11123</v>
      </c>
      <c r="C187" s="224">
        <v>0</v>
      </c>
      <c r="D187" s="223" t="s">
        <v>10789</v>
      </c>
    </row>
    <row r="188" spans="1:4">
      <c r="A188" s="223" t="s">
        <v>11126</v>
      </c>
      <c r="B188" s="223" t="s">
        <v>11127</v>
      </c>
      <c r="C188" s="224" t="s">
        <v>10131</v>
      </c>
      <c r="D188" s="223" t="s">
        <v>10789</v>
      </c>
    </row>
    <row r="189" spans="1:4">
      <c r="A189" s="223" t="s">
        <v>11138</v>
      </c>
      <c r="B189" s="223" t="s">
        <v>11139</v>
      </c>
      <c r="C189" s="224" t="s">
        <v>10132</v>
      </c>
      <c r="D189" s="223" t="s">
        <v>10789</v>
      </c>
    </row>
    <row r="190" spans="1:4">
      <c r="A190" s="223" t="s">
        <v>11160</v>
      </c>
      <c r="B190" s="223" t="s">
        <v>11161</v>
      </c>
      <c r="C190" s="224" t="s">
        <v>10132</v>
      </c>
      <c r="D190" s="223" t="s">
        <v>10789</v>
      </c>
    </row>
    <row r="191" spans="1:4">
      <c r="A191" s="223" t="s">
        <v>11017</v>
      </c>
      <c r="B191" s="223" t="s">
        <v>11018</v>
      </c>
      <c r="C191" s="224">
        <v>4</v>
      </c>
      <c r="D191" s="223" t="s">
        <v>10789</v>
      </c>
    </row>
    <row r="192" spans="1:4">
      <c r="A192" s="223" t="s">
        <v>11026</v>
      </c>
      <c r="B192" s="223" t="s">
        <v>11027</v>
      </c>
      <c r="C192" s="224">
        <v>0</v>
      </c>
      <c r="D192" s="223" t="s">
        <v>10789</v>
      </c>
    </row>
    <row r="193" spans="1:4">
      <c r="A193" s="223" t="s">
        <v>10971</v>
      </c>
      <c r="B193" s="223" t="s">
        <v>10972</v>
      </c>
      <c r="C193" s="224" t="s">
        <v>10132</v>
      </c>
      <c r="D193" s="223" t="s">
        <v>10789</v>
      </c>
    </row>
    <row r="194" spans="1:4">
      <c r="A194" s="223" t="s">
        <v>11036</v>
      </c>
      <c r="B194" s="223" t="s">
        <v>11037</v>
      </c>
      <c r="C194" s="224" t="s">
        <v>10133</v>
      </c>
      <c r="D194" s="223" t="s">
        <v>10789</v>
      </c>
    </row>
    <row r="195" spans="1:4">
      <c r="A195" s="223" t="s">
        <v>11028</v>
      </c>
      <c r="B195" s="223" t="s">
        <v>11029</v>
      </c>
      <c r="C195" s="224" t="s">
        <v>10131</v>
      </c>
      <c r="D195" s="223" t="s">
        <v>10789</v>
      </c>
    </row>
    <row r="196" spans="1:4">
      <c r="A196" s="223" t="s">
        <v>10950</v>
      </c>
      <c r="B196" s="223" t="s">
        <v>11043</v>
      </c>
      <c r="C196" s="224" t="s">
        <v>10131</v>
      </c>
      <c r="D196" s="223" t="s">
        <v>10789</v>
      </c>
    </row>
    <row r="197" spans="1:4">
      <c r="A197" s="223" t="s">
        <v>10948</v>
      </c>
      <c r="B197" s="223" t="s">
        <v>11061</v>
      </c>
      <c r="C197" s="224" t="s">
        <v>10132</v>
      </c>
      <c r="D197" s="223" t="s">
        <v>10789</v>
      </c>
    </row>
    <row r="198" spans="1:4">
      <c r="A198" s="223" t="s">
        <v>10949</v>
      </c>
      <c r="B198" s="223" t="s">
        <v>11060</v>
      </c>
      <c r="C198" s="224" t="s">
        <v>10126</v>
      </c>
      <c r="D198" s="223" t="s">
        <v>10789</v>
      </c>
    </row>
    <row r="199" spans="1:4">
      <c r="A199" s="223" t="s">
        <v>10962</v>
      </c>
      <c r="B199" s="223" t="s">
        <v>10963</v>
      </c>
      <c r="C199" s="224" t="s">
        <v>10133</v>
      </c>
      <c r="D199" s="223" t="s">
        <v>10789</v>
      </c>
    </row>
    <row r="200" spans="1:4">
      <c r="A200" s="223" t="s">
        <v>10960</v>
      </c>
      <c r="B200" s="223" t="s">
        <v>10961</v>
      </c>
      <c r="C200" s="224" t="s">
        <v>10132</v>
      </c>
      <c r="D200" s="223" t="s">
        <v>10789</v>
      </c>
    </row>
    <row r="201" spans="1:4">
      <c r="A201" s="223" t="s">
        <v>10940</v>
      </c>
      <c r="B201" s="223" t="s">
        <v>10941</v>
      </c>
      <c r="C201" s="224" t="s">
        <v>10132</v>
      </c>
      <c r="D201" s="223" t="s">
        <v>10789</v>
      </c>
    </row>
    <row r="202" spans="1:4">
      <c r="A202" s="223" t="s">
        <v>10938</v>
      </c>
      <c r="B202" s="223" t="s">
        <v>10939</v>
      </c>
      <c r="C202" s="224" t="s">
        <v>10130</v>
      </c>
      <c r="D202" s="223" t="s">
        <v>10789</v>
      </c>
    </row>
    <row r="203" spans="1:4">
      <c r="A203" s="223" t="s">
        <v>10936</v>
      </c>
      <c r="B203" s="223" t="s">
        <v>10937</v>
      </c>
      <c r="C203" s="224" t="s">
        <v>10127</v>
      </c>
      <c r="D203" s="223" t="s">
        <v>10789</v>
      </c>
    </row>
    <row r="204" spans="1:4">
      <c r="A204" s="223" t="s">
        <v>10934</v>
      </c>
      <c r="B204" s="223" t="s">
        <v>10935</v>
      </c>
      <c r="C204" s="224" t="s">
        <v>10130</v>
      </c>
      <c r="D204" s="223" t="s">
        <v>10789</v>
      </c>
    </row>
    <row r="205" spans="1:4">
      <c r="A205" s="223" t="s">
        <v>10884</v>
      </c>
      <c r="B205" s="223" t="s">
        <v>10885</v>
      </c>
      <c r="C205" s="224" t="s">
        <v>10131</v>
      </c>
      <c r="D205" s="223" t="s">
        <v>10789</v>
      </c>
    </row>
    <row r="206" spans="1:4">
      <c r="A206" s="223" t="s">
        <v>10851</v>
      </c>
      <c r="B206" s="223" t="s">
        <v>10852</v>
      </c>
      <c r="C206" s="224" t="s">
        <v>10131</v>
      </c>
      <c r="D206" s="223" t="s">
        <v>10789</v>
      </c>
    </row>
    <row r="207" spans="1:4">
      <c r="A207" s="223" t="s">
        <v>10797</v>
      </c>
      <c r="B207" s="223" t="s">
        <v>10798</v>
      </c>
      <c r="C207" s="224" t="s">
        <v>10130</v>
      </c>
      <c r="D207" s="223" t="s">
        <v>10789</v>
      </c>
    </row>
    <row r="208" spans="1:4">
      <c r="A208" s="223" t="s">
        <v>10788</v>
      </c>
      <c r="B208" s="223" t="s">
        <v>10787</v>
      </c>
      <c r="C208" s="224">
        <v>0</v>
      </c>
      <c r="D208" s="223" t="s">
        <v>10789</v>
      </c>
    </row>
    <row r="209" spans="1:4">
      <c r="A209" s="223" t="s">
        <v>10786</v>
      </c>
      <c r="B209" s="223" t="s">
        <v>10785</v>
      </c>
      <c r="C209" s="224" t="s">
        <v>10132</v>
      </c>
      <c r="D209" s="223" t="s">
        <v>10789</v>
      </c>
    </row>
    <row r="210" spans="1:4">
      <c r="A210" s="223" t="s">
        <v>10784</v>
      </c>
      <c r="B210" s="223" t="s">
        <v>10783</v>
      </c>
      <c r="C210" s="224" t="s">
        <v>10132</v>
      </c>
      <c r="D210" s="223" t="s">
        <v>10789</v>
      </c>
    </row>
    <row r="211" spans="1:4">
      <c r="A211" s="223" t="s">
        <v>11024</v>
      </c>
      <c r="B211" s="223" t="s">
        <v>11025</v>
      </c>
      <c r="C211" s="224">
        <v>1</v>
      </c>
      <c r="D211" s="223" t="s">
        <v>10789</v>
      </c>
    </row>
    <row r="212" spans="1:4">
      <c r="A212" s="223" t="s">
        <v>11014</v>
      </c>
      <c r="B212" s="223" t="s">
        <v>11015</v>
      </c>
      <c r="C212" s="224">
        <v>0</v>
      </c>
      <c r="D212" s="223" t="s">
        <v>10789</v>
      </c>
    </row>
    <row r="213" spans="1:4">
      <c r="A213" s="223" t="s">
        <v>10869</v>
      </c>
      <c r="B213" s="223" t="s">
        <v>10870</v>
      </c>
      <c r="C213" s="224" t="s">
        <v>9544</v>
      </c>
      <c r="D213" s="223" t="s">
        <v>10789</v>
      </c>
    </row>
    <row r="214" spans="1:4">
      <c r="A214" s="223" t="s">
        <v>10882</v>
      </c>
      <c r="B214" s="223" t="s">
        <v>10883</v>
      </c>
      <c r="C214" s="224" t="s">
        <v>10133</v>
      </c>
      <c r="D214" s="223" t="s">
        <v>10789</v>
      </c>
    </row>
    <row r="215" spans="1:4">
      <c r="A215" s="223" t="s">
        <v>10837</v>
      </c>
      <c r="B215" s="223" t="s">
        <v>10838</v>
      </c>
      <c r="C215" s="224" t="s">
        <v>10131</v>
      </c>
      <c r="D215" s="223" t="s">
        <v>10789</v>
      </c>
    </row>
    <row r="216" spans="1:4">
      <c r="A216" s="223" t="s">
        <v>10799</v>
      </c>
      <c r="B216" s="223" t="s">
        <v>10800</v>
      </c>
      <c r="C216" s="224" t="s">
        <v>10130</v>
      </c>
      <c r="D216" s="223" t="s">
        <v>10789</v>
      </c>
    </row>
    <row r="217" spans="1:4">
      <c r="A217" s="223" t="s">
        <v>10821</v>
      </c>
      <c r="B217" s="223" t="s">
        <v>10822</v>
      </c>
      <c r="C217" s="224" t="s">
        <v>10130</v>
      </c>
      <c r="D217" s="223" t="s">
        <v>10789</v>
      </c>
    </row>
    <row r="218" spans="1:4">
      <c r="A218" s="223" t="s">
        <v>10811</v>
      </c>
      <c r="B218" s="223" t="s">
        <v>10812</v>
      </c>
      <c r="C218" s="224" t="s">
        <v>10130</v>
      </c>
      <c r="D218" s="223" t="s">
        <v>10789</v>
      </c>
    </row>
    <row r="219" spans="1:4">
      <c r="A219" s="223" t="s">
        <v>10809</v>
      </c>
      <c r="B219" s="223" t="s">
        <v>10810</v>
      </c>
      <c r="C219" s="224" t="s">
        <v>10129</v>
      </c>
      <c r="D219" s="223" t="s">
        <v>10789</v>
      </c>
    </row>
    <row r="220" spans="1:4">
      <c r="A220" s="223" t="s">
        <v>10867</v>
      </c>
      <c r="B220" s="223" t="s">
        <v>10868</v>
      </c>
      <c r="C220" s="224" t="s">
        <v>10129</v>
      </c>
      <c r="D220" s="223" t="s">
        <v>10789</v>
      </c>
    </row>
    <row r="221" spans="1:4">
      <c r="A221" s="223" t="s">
        <v>10857</v>
      </c>
      <c r="B221" s="223" t="s">
        <v>10858</v>
      </c>
      <c r="C221" s="224" t="s">
        <v>10129</v>
      </c>
      <c r="D221" s="223" t="s">
        <v>10789</v>
      </c>
    </row>
    <row r="222" spans="1:4">
      <c r="A222" s="223" t="s">
        <v>10813</v>
      </c>
      <c r="B222" s="223" t="s">
        <v>10814</v>
      </c>
      <c r="C222" s="224" t="s">
        <v>10132</v>
      </c>
      <c r="D222" s="223" t="s">
        <v>10789</v>
      </c>
    </row>
    <row r="223" spans="1:4">
      <c r="A223" s="223" t="s">
        <v>10876</v>
      </c>
      <c r="B223" s="223" t="s">
        <v>10877</v>
      </c>
      <c r="C223" s="224" t="s">
        <v>10132</v>
      </c>
      <c r="D223" s="223" t="s">
        <v>10789</v>
      </c>
    </row>
    <row r="224" spans="1:4">
      <c r="A224" s="223" t="s">
        <v>10865</v>
      </c>
      <c r="B224" s="223" t="s">
        <v>10866</v>
      </c>
      <c r="C224" s="224" t="s">
        <v>10133</v>
      </c>
      <c r="D224" s="223" t="s">
        <v>10789</v>
      </c>
    </row>
    <row r="225" spans="1:4">
      <c r="A225" s="223" t="s">
        <v>10859</v>
      </c>
      <c r="B225" s="223" t="s">
        <v>10860</v>
      </c>
      <c r="C225" s="224" t="s">
        <v>10133</v>
      </c>
      <c r="D225" s="223" t="s">
        <v>10789</v>
      </c>
    </row>
    <row r="226" spans="1:4">
      <c r="A226" s="223" t="s">
        <v>10855</v>
      </c>
      <c r="B226" s="223" t="s">
        <v>10856</v>
      </c>
      <c r="C226" s="224" t="s">
        <v>10132</v>
      </c>
      <c r="D226" s="223" t="s">
        <v>10789</v>
      </c>
    </row>
    <row r="227" spans="1:4">
      <c r="A227" s="223" t="s">
        <v>10819</v>
      </c>
      <c r="B227" s="223" t="s">
        <v>10820</v>
      </c>
      <c r="C227" s="224" t="s">
        <v>10132</v>
      </c>
      <c r="D227" s="223" t="s">
        <v>10789</v>
      </c>
    </row>
    <row r="228" spans="1:4">
      <c r="A228" s="223" t="s">
        <v>10873</v>
      </c>
      <c r="B228" s="223" t="s">
        <v>10874</v>
      </c>
      <c r="C228" s="224" t="s">
        <v>10132</v>
      </c>
      <c r="D228" s="223" t="s">
        <v>10789</v>
      </c>
    </row>
    <row r="229" spans="1:4">
      <c r="A229" s="223" t="s">
        <v>10839</v>
      </c>
      <c r="B229" s="223" t="s">
        <v>10840</v>
      </c>
      <c r="C229" s="224" t="s">
        <v>10133</v>
      </c>
      <c r="D229" s="223" t="s">
        <v>10789</v>
      </c>
    </row>
    <row r="230" spans="1:4">
      <c r="A230" s="223" t="s">
        <v>10805</v>
      </c>
      <c r="B230" s="223" t="s">
        <v>10806</v>
      </c>
      <c r="C230" s="224" t="s">
        <v>10133</v>
      </c>
      <c r="D230" s="223" t="s">
        <v>10789</v>
      </c>
    </row>
    <row r="231" spans="1:4">
      <c r="A231" s="223" t="s">
        <v>10891</v>
      </c>
      <c r="B231" s="223" t="s">
        <v>10892</v>
      </c>
      <c r="C231" s="224" t="s">
        <v>10133</v>
      </c>
      <c r="D231" s="223" t="s">
        <v>10789</v>
      </c>
    </row>
    <row r="232" spans="1:4">
      <c r="A232" s="223" t="s">
        <v>10793</v>
      </c>
      <c r="B232" s="223" t="s">
        <v>10794</v>
      </c>
      <c r="C232" s="224" t="s">
        <v>10132</v>
      </c>
      <c r="D232" s="223" t="s">
        <v>10789</v>
      </c>
    </row>
    <row r="233" spans="1:4">
      <c r="A233" s="223" t="s">
        <v>10823</v>
      </c>
      <c r="B233" s="223" t="s">
        <v>10824</v>
      </c>
      <c r="C233" s="224" t="s">
        <v>10131</v>
      </c>
      <c r="D233" s="223" t="s">
        <v>10789</v>
      </c>
    </row>
    <row r="234" spans="1:4">
      <c r="A234" s="223" t="s">
        <v>10895</v>
      </c>
      <c r="B234" s="223" t="s">
        <v>10896</v>
      </c>
      <c r="C234" s="224" t="s">
        <v>10131</v>
      </c>
      <c r="D234" s="223" t="s">
        <v>10789</v>
      </c>
    </row>
    <row r="235" spans="1:4">
      <c r="A235" s="223" t="s">
        <v>10889</v>
      </c>
      <c r="B235" s="223" t="s">
        <v>10890</v>
      </c>
      <c r="C235" s="224" t="s">
        <v>10132</v>
      </c>
      <c r="D235" s="223" t="s">
        <v>10789</v>
      </c>
    </row>
    <row r="236" spans="1:4">
      <c r="A236" s="223" t="s">
        <v>10897</v>
      </c>
      <c r="B236" s="223" t="s">
        <v>10898</v>
      </c>
      <c r="C236" s="224" t="s">
        <v>10132</v>
      </c>
      <c r="D236" s="223" t="s">
        <v>10789</v>
      </c>
    </row>
    <row r="237" spans="1:4">
      <c r="A237" s="223" t="s">
        <v>10829</v>
      </c>
      <c r="B237" s="223" t="s">
        <v>10830</v>
      </c>
      <c r="C237" s="224" t="s">
        <v>10132</v>
      </c>
      <c r="D237" s="223" t="s">
        <v>10789</v>
      </c>
    </row>
    <row r="238" spans="1:4">
      <c r="A238" s="223" t="s">
        <v>10878</v>
      </c>
      <c r="B238" s="223" t="s">
        <v>10879</v>
      </c>
      <c r="C238" s="224" t="s">
        <v>10132</v>
      </c>
      <c r="D238" s="223" t="s">
        <v>10789</v>
      </c>
    </row>
    <row r="239" spans="1:4">
      <c r="A239" s="223" t="s">
        <v>10880</v>
      </c>
      <c r="B239" s="223" t="s">
        <v>10881</v>
      </c>
      <c r="C239" s="224" t="s">
        <v>10132</v>
      </c>
      <c r="D239" s="223" t="s">
        <v>10789</v>
      </c>
    </row>
    <row r="240" spans="1:4">
      <c r="A240" s="223" t="s">
        <v>10871</v>
      </c>
      <c r="B240" s="223" t="s">
        <v>10872</v>
      </c>
      <c r="C240" s="224" t="s">
        <v>10133</v>
      </c>
      <c r="D240" s="223" t="s">
        <v>10789</v>
      </c>
    </row>
    <row r="241" spans="1:4">
      <c r="A241" s="223" t="s">
        <v>10893</v>
      </c>
      <c r="B241" s="223" t="s">
        <v>10894</v>
      </c>
      <c r="C241" s="224" t="s">
        <v>10132</v>
      </c>
      <c r="D241" s="223" t="s">
        <v>10789</v>
      </c>
    </row>
    <row r="242" spans="1:4">
      <c r="A242" s="223" t="s">
        <v>10845</v>
      </c>
      <c r="B242" s="223" t="s">
        <v>10846</v>
      </c>
      <c r="C242" s="224" t="s">
        <v>10132</v>
      </c>
      <c r="D242" s="223" t="s">
        <v>10789</v>
      </c>
    </row>
    <row r="243" spans="1:4">
      <c r="A243" s="223" t="s">
        <v>10861</v>
      </c>
      <c r="B243" s="223" t="s">
        <v>10862</v>
      </c>
      <c r="C243" s="224" t="s">
        <v>10132</v>
      </c>
      <c r="D243" s="223" t="s">
        <v>10789</v>
      </c>
    </row>
    <row r="244" spans="1:4">
      <c r="A244" s="223" t="s">
        <v>10803</v>
      </c>
      <c r="B244" s="223" t="s">
        <v>10804</v>
      </c>
      <c r="C244" s="224" t="s">
        <v>10129</v>
      </c>
      <c r="D244" s="223" t="s">
        <v>10789</v>
      </c>
    </row>
    <row r="245" spans="1:4">
      <c r="A245" s="223" t="s">
        <v>10853</v>
      </c>
      <c r="B245" s="223" t="s">
        <v>10854</v>
      </c>
      <c r="C245" s="224" t="s">
        <v>10129</v>
      </c>
      <c r="D245" s="223" t="s">
        <v>10789</v>
      </c>
    </row>
    <row r="246" spans="1:4">
      <c r="A246" s="223" t="s">
        <v>10841</v>
      </c>
      <c r="B246" s="223" t="s">
        <v>10842</v>
      </c>
      <c r="C246" s="224" t="s">
        <v>10129</v>
      </c>
      <c r="D246" s="223" t="s">
        <v>10789</v>
      </c>
    </row>
    <row r="247" spans="1:4">
      <c r="A247" s="223" t="s">
        <v>10817</v>
      </c>
      <c r="B247" s="223" t="s">
        <v>10818</v>
      </c>
      <c r="C247" s="224" t="s">
        <v>10129</v>
      </c>
      <c r="D247" s="223" t="s">
        <v>10789</v>
      </c>
    </row>
    <row r="248" spans="1:4">
      <c r="A248" s="223" t="s">
        <v>10831</v>
      </c>
      <c r="B248" s="223" t="s">
        <v>10832</v>
      </c>
      <c r="C248" s="224" t="s">
        <v>10131</v>
      </c>
      <c r="D248" s="223" t="s">
        <v>10789</v>
      </c>
    </row>
    <row r="249" spans="1:4">
      <c r="A249" s="223" t="s">
        <v>10833</v>
      </c>
      <c r="B249" s="223" t="s">
        <v>10834</v>
      </c>
      <c r="C249" s="224" t="s">
        <v>10131</v>
      </c>
      <c r="D249" s="223" t="s">
        <v>10789</v>
      </c>
    </row>
    <row r="250" spans="1:4">
      <c r="A250" s="223" t="s">
        <v>10863</v>
      </c>
      <c r="B250" s="223" t="s">
        <v>10864</v>
      </c>
      <c r="C250" s="224" t="s">
        <v>10131</v>
      </c>
      <c r="D250" s="223" t="s">
        <v>10789</v>
      </c>
    </row>
    <row r="251" spans="1:4">
      <c r="A251" s="223" t="s">
        <v>10835</v>
      </c>
      <c r="B251" s="223" t="s">
        <v>10836</v>
      </c>
      <c r="C251" s="224" t="s">
        <v>10131</v>
      </c>
      <c r="D251" s="223" t="s">
        <v>10789</v>
      </c>
    </row>
    <row r="252" spans="1:4">
      <c r="A252" s="223" t="s">
        <v>10887</v>
      </c>
      <c r="B252" s="223" t="s">
        <v>10888</v>
      </c>
      <c r="C252" s="224" t="s">
        <v>10131</v>
      </c>
      <c r="D252" s="223" t="s">
        <v>10789</v>
      </c>
    </row>
    <row r="253" spans="1:4">
      <c r="A253" s="223" t="s">
        <v>10875</v>
      </c>
      <c r="B253" s="223" t="s">
        <v>11016</v>
      </c>
      <c r="C253" s="224">
        <v>0</v>
      </c>
      <c r="D253" s="223" t="s">
        <v>10789</v>
      </c>
    </row>
    <row r="254" spans="1:4">
      <c r="A254" s="223" t="s">
        <v>10795</v>
      </c>
      <c r="B254" s="223" t="s">
        <v>10796</v>
      </c>
      <c r="C254" s="224">
        <v>0</v>
      </c>
      <c r="D254" s="223" t="s">
        <v>10789</v>
      </c>
    </row>
    <row r="255" spans="1:4">
      <c r="A255" s="223" t="s">
        <v>10847</v>
      </c>
      <c r="B255" s="223" t="s">
        <v>10848</v>
      </c>
      <c r="C255" s="224">
        <v>0</v>
      </c>
      <c r="D255" s="223" t="s">
        <v>10789</v>
      </c>
    </row>
    <row r="256" spans="1:4">
      <c r="A256" s="223" t="s">
        <v>10827</v>
      </c>
      <c r="B256" s="223" t="s">
        <v>10828</v>
      </c>
      <c r="C256" s="224">
        <v>0</v>
      </c>
      <c r="D256" s="223" t="s">
        <v>10789</v>
      </c>
    </row>
    <row r="257" spans="1:4">
      <c r="A257" s="223" t="s">
        <v>10721</v>
      </c>
      <c r="B257" s="223" t="s">
        <v>10722</v>
      </c>
      <c r="C257" s="224">
        <v>0</v>
      </c>
      <c r="D257" s="223" t="s">
        <v>10789</v>
      </c>
    </row>
    <row r="258" spans="1:4">
      <c r="A258" s="223" t="s">
        <v>10492</v>
      </c>
      <c r="B258" s="223" t="s">
        <v>10493</v>
      </c>
      <c r="C258" s="224" t="s">
        <v>10130</v>
      </c>
      <c r="D258" s="223" t="s">
        <v>10789</v>
      </c>
    </row>
    <row r="259" spans="1:4">
      <c r="A259" s="223" t="s">
        <v>10494</v>
      </c>
      <c r="B259" s="223" t="s">
        <v>10495</v>
      </c>
      <c r="C259" s="224" t="s">
        <v>10131</v>
      </c>
      <c r="D259" s="223" t="s">
        <v>10789</v>
      </c>
    </row>
    <row r="260" spans="1:4">
      <c r="A260" s="223" t="s">
        <v>10488</v>
      </c>
      <c r="B260" s="223" t="s">
        <v>10489</v>
      </c>
      <c r="C260" s="224" t="s">
        <v>10129</v>
      </c>
      <c r="D260" s="223" t="s">
        <v>10789</v>
      </c>
    </row>
    <row r="261" spans="1:4">
      <c r="A261" s="223" t="s">
        <v>10490</v>
      </c>
      <c r="B261" s="223" t="s">
        <v>10491</v>
      </c>
      <c r="C261" s="224" t="s">
        <v>10131</v>
      </c>
      <c r="D261" s="223" t="s">
        <v>10789</v>
      </c>
    </row>
    <row r="262" spans="1:4">
      <c r="A262" s="223" t="s">
        <v>10496</v>
      </c>
      <c r="B262" s="223" t="s">
        <v>10497</v>
      </c>
      <c r="C262" s="224" t="s">
        <v>10126</v>
      </c>
      <c r="D262" s="223" t="s">
        <v>10789</v>
      </c>
    </row>
    <row r="263" spans="1:4">
      <c r="A263" s="223" t="s">
        <v>10498</v>
      </c>
      <c r="B263" s="223" t="s">
        <v>10499</v>
      </c>
      <c r="C263" s="224" t="s">
        <v>10128</v>
      </c>
      <c r="D263" s="223" t="s">
        <v>10789</v>
      </c>
    </row>
    <row r="264" spans="1:4">
      <c r="A264" s="223" t="s">
        <v>10502</v>
      </c>
      <c r="B264" s="223" t="s">
        <v>10503</v>
      </c>
      <c r="C264" s="224" t="s">
        <v>10131</v>
      </c>
      <c r="D264" s="223" t="s">
        <v>10789</v>
      </c>
    </row>
    <row r="265" spans="1:4">
      <c r="A265" s="223" t="s">
        <v>10500</v>
      </c>
      <c r="B265" s="223" t="s">
        <v>10501</v>
      </c>
      <c r="C265" s="224" t="s">
        <v>10132</v>
      </c>
      <c r="D265" s="223" t="s">
        <v>10789</v>
      </c>
    </row>
    <row r="266" spans="1:4">
      <c r="A266" s="223" t="s">
        <v>10504</v>
      </c>
      <c r="B266" s="223" t="s">
        <v>10505</v>
      </c>
      <c r="C266" s="224">
        <v>0</v>
      </c>
      <c r="D266" s="223" t="s">
        <v>10789</v>
      </c>
    </row>
    <row r="267" spans="1:4">
      <c r="A267" s="223" t="s">
        <v>10745</v>
      </c>
      <c r="B267" s="223" t="s">
        <v>10756</v>
      </c>
      <c r="C267" s="224" t="s">
        <v>10132</v>
      </c>
      <c r="D267" s="223" t="s">
        <v>10789</v>
      </c>
    </row>
    <row r="268" spans="1:4">
      <c r="A268" s="223" t="s">
        <v>10659</v>
      </c>
      <c r="B268" s="223" t="s">
        <v>10959</v>
      </c>
      <c r="C268" s="224" t="s">
        <v>10132</v>
      </c>
      <c r="D268" s="223" t="s">
        <v>10789</v>
      </c>
    </row>
    <row r="269" spans="1:4">
      <c r="A269" s="223" t="s">
        <v>10658</v>
      </c>
      <c r="B269" s="223" t="s">
        <v>10958</v>
      </c>
      <c r="C269" s="224" t="s">
        <v>10132</v>
      </c>
      <c r="D269" s="223" t="s">
        <v>10789</v>
      </c>
    </row>
    <row r="270" spans="1:4">
      <c r="A270" s="223" t="s">
        <v>10657</v>
      </c>
      <c r="B270" s="223" t="s">
        <v>10957</v>
      </c>
      <c r="C270" s="224" t="s">
        <v>10132</v>
      </c>
      <c r="D270" s="223" t="s">
        <v>10789</v>
      </c>
    </row>
    <row r="271" spans="1:4">
      <c r="A271" s="223" t="s">
        <v>10656</v>
      </c>
      <c r="B271" s="223" t="s">
        <v>10956</v>
      </c>
      <c r="C271" s="224" t="s">
        <v>10132</v>
      </c>
      <c r="D271" s="223" t="s">
        <v>10789</v>
      </c>
    </row>
    <row r="272" spans="1:4">
      <c r="A272" s="223" t="s">
        <v>10655</v>
      </c>
      <c r="B272" s="223" t="s">
        <v>10955</v>
      </c>
      <c r="C272" s="224" t="s">
        <v>10132</v>
      </c>
      <c r="D272" s="223" t="s">
        <v>10789</v>
      </c>
    </row>
    <row r="273" spans="1:4">
      <c r="A273" s="223" t="s">
        <v>10654</v>
      </c>
      <c r="B273" s="223" t="s">
        <v>10954</v>
      </c>
      <c r="C273" s="224" t="s">
        <v>10131</v>
      </c>
      <c r="D273" s="223" t="s">
        <v>10789</v>
      </c>
    </row>
    <row r="274" spans="1:4">
      <c r="A274" s="223" t="s">
        <v>10653</v>
      </c>
      <c r="B274" s="223" t="s">
        <v>10684</v>
      </c>
      <c r="C274" s="224">
        <v>0</v>
      </c>
      <c r="D274" s="223" t="s">
        <v>10789</v>
      </c>
    </row>
    <row r="275" spans="1:4">
      <c r="A275" s="223" t="s">
        <v>10652</v>
      </c>
      <c r="B275" s="223" t="s">
        <v>10683</v>
      </c>
      <c r="C275" s="224" t="s">
        <v>10131</v>
      </c>
      <c r="D275" s="223" t="s">
        <v>10789</v>
      </c>
    </row>
    <row r="276" spans="1:4">
      <c r="A276" s="223" t="s">
        <v>10651</v>
      </c>
      <c r="B276" s="223" t="s">
        <v>10682</v>
      </c>
      <c r="C276" s="224" t="s">
        <v>10131</v>
      </c>
      <c r="D276" s="223" t="s">
        <v>10789</v>
      </c>
    </row>
    <row r="277" spans="1:4">
      <c r="A277" s="223" t="s">
        <v>10650</v>
      </c>
      <c r="B277" s="223" t="s">
        <v>10681</v>
      </c>
      <c r="C277" s="224" t="s">
        <v>10129</v>
      </c>
      <c r="D277" s="223" t="s">
        <v>10789</v>
      </c>
    </row>
    <row r="278" spans="1:4">
      <c r="A278" s="223" t="s">
        <v>10649</v>
      </c>
      <c r="B278" s="223" t="s">
        <v>10680</v>
      </c>
      <c r="C278" s="224" t="s">
        <v>10127</v>
      </c>
      <c r="D278" s="223" t="s">
        <v>10789</v>
      </c>
    </row>
    <row r="279" spans="1:4">
      <c r="A279" s="223" t="s">
        <v>10648</v>
      </c>
      <c r="B279" s="223" t="s">
        <v>10679</v>
      </c>
      <c r="C279" s="224" t="s">
        <v>10126</v>
      </c>
      <c r="D279" s="223" t="s">
        <v>10789</v>
      </c>
    </row>
    <row r="280" spans="1:4">
      <c r="A280" s="223" t="s">
        <v>10647</v>
      </c>
      <c r="B280" s="223" t="s">
        <v>10678</v>
      </c>
      <c r="C280" s="224" t="s">
        <v>10123</v>
      </c>
      <c r="D280" s="223" t="s">
        <v>10789</v>
      </c>
    </row>
    <row r="281" spans="1:4">
      <c r="A281" s="223" t="s">
        <v>10646</v>
      </c>
      <c r="B281" s="223" t="s">
        <v>10677</v>
      </c>
      <c r="C281" s="224" t="s">
        <v>10125</v>
      </c>
      <c r="D281" s="223" t="s">
        <v>10789</v>
      </c>
    </row>
    <row r="282" spans="1:4">
      <c r="A282" s="223" t="s">
        <v>10645</v>
      </c>
      <c r="B282" s="223" t="s">
        <v>10676</v>
      </c>
      <c r="C282" s="224" t="s">
        <v>10123</v>
      </c>
      <c r="D282" s="223" t="s">
        <v>10789</v>
      </c>
    </row>
    <row r="283" spans="1:4">
      <c r="A283" s="223" t="s">
        <v>10644</v>
      </c>
      <c r="B283" s="223" t="s">
        <v>10675</v>
      </c>
      <c r="C283" s="224" t="s">
        <v>10123</v>
      </c>
      <c r="D283" s="223" t="s">
        <v>10789</v>
      </c>
    </row>
    <row r="284" spans="1:4">
      <c r="A284" s="223" t="s">
        <v>10643</v>
      </c>
      <c r="B284" s="223" t="s">
        <v>10674</v>
      </c>
      <c r="C284" s="224" t="s">
        <v>10123</v>
      </c>
      <c r="D284" s="223" t="s">
        <v>10789</v>
      </c>
    </row>
    <row r="285" spans="1:4">
      <c r="A285" s="223" t="s">
        <v>10642</v>
      </c>
      <c r="B285" s="223" t="s">
        <v>10673</v>
      </c>
      <c r="C285" s="224" t="s">
        <v>10132</v>
      </c>
      <c r="D285" s="223" t="s">
        <v>10789</v>
      </c>
    </row>
    <row r="286" spans="1:4">
      <c r="A286" s="223" t="s">
        <v>10641</v>
      </c>
      <c r="B286" s="223" t="s">
        <v>10672</v>
      </c>
      <c r="C286" s="224" t="s">
        <v>10132</v>
      </c>
      <c r="D286" s="223" t="s">
        <v>10789</v>
      </c>
    </row>
    <row r="287" spans="1:4">
      <c r="A287" s="223" t="s">
        <v>10640</v>
      </c>
      <c r="B287" s="223" t="s">
        <v>10671</v>
      </c>
      <c r="C287" s="224" t="s">
        <v>10132</v>
      </c>
      <c r="D287" s="223" t="s">
        <v>10789</v>
      </c>
    </row>
    <row r="288" spans="1:4">
      <c r="A288" s="223" t="s">
        <v>10639</v>
      </c>
      <c r="B288" s="223" t="s">
        <v>10670</v>
      </c>
      <c r="C288" s="224" t="s">
        <v>10132</v>
      </c>
      <c r="D288" s="223" t="s">
        <v>10789</v>
      </c>
    </row>
    <row r="289" spans="1:4">
      <c r="A289" s="223" t="s">
        <v>10638</v>
      </c>
      <c r="B289" s="223" t="s">
        <v>10669</v>
      </c>
      <c r="C289" s="224" t="s">
        <v>10130</v>
      </c>
      <c r="D289" s="223" t="s">
        <v>10789</v>
      </c>
    </row>
    <row r="290" spans="1:4">
      <c r="A290" s="223" t="s">
        <v>10637</v>
      </c>
      <c r="B290" s="223" t="s">
        <v>10668</v>
      </c>
      <c r="C290" s="224" t="s">
        <v>10130</v>
      </c>
      <c r="D290" s="223" t="s">
        <v>10789</v>
      </c>
    </row>
    <row r="291" spans="1:4">
      <c r="A291" s="223" t="s">
        <v>10636</v>
      </c>
      <c r="B291" s="223" t="s">
        <v>10667</v>
      </c>
      <c r="C291" s="224" t="s">
        <v>10132</v>
      </c>
      <c r="D291" s="223" t="s">
        <v>10789</v>
      </c>
    </row>
    <row r="292" spans="1:4">
      <c r="A292" s="223" t="s">
        <v>10635</v>
      </c>
      <c r="B292" s="223" t="s">
        <v>10666</v>
      </c>
      <c r="C292" s="224" t="s">
        <v>10131</v>
      </c>
      <c r="D292" s="223" t="s">
        <v>10789</v>
      </c>
    </row>
    <row r="293" spans="1:4">
      <c r="A293" s="223" t="s">
        <v>10634</v>
      </c>
      <c r="B293" s="223" t="s">
        <v>10665</v>
      </c>
      <c r="C293" s="224" t="s">
        <v>10130</v>
      </c>
      <c r="D293" s="223" t="s">
        <v>10789</v>
      </c>
    </row>
    <row r="294" spans="1:4">
      <c r="A294" s="223" t="s">
        <v>10633</v>
      </c>
      <c r="B294" s="223" t="s">
        <v>10664</v>
      </c>
      <c r="C294" s="224" t="s">
        <v>10128</v>
      </c>
      <c r="D294" s="223" t="s">
        <v>10789</v>
      </c>
    </row>
    <row r="295" spans="1:4">
      <c r="A295" s="223" t="s">
        <v>10632</v>
      </c>
      <c r="B295" s="223" t="s">
        <v>10663</v>
      </c>
      <c r="C295" s="224" t="s">
        <v>10127</v>
      </c>
      <c r="D295" s="223" t="s">
        <v>10789</v>
      </c>
    </row>
    <row r="296" spans="1:4">
      <c r="A296" s="223" t="s">
        <v>10631</v>
      </c>
      <c r="B296" s="223" t="s">
        <v>10662</v>
      </c>
      <c r="C296" s="224" t="s">
        <v>10128</v>
      </c>
      <c r="D296" s="223" t="s">
        <v>10789</v>
      </c>
    </row>
    <row r="297" spans="1:4">
      <c r="A297" s="223" t="s">
        <v>10630</v>
      </c>
      <c r="B297" s="223" t="s">
        <v>10661</v>
      </c>
      <c r="C297" s="224" t="s">
        <v>10128</v>
      </c>
      <c r="D297" s="223" t="s">
        <v>10789</v>
      </c>
    </row>
    <row r="298" spans="1:4">
      <c r="A298" s="223" t="s">
        <v>10629</v>
      </c>
      <c r="B298" s="223" t="s">
        <v>10660</v>
      </c>
      <c r="C298" s="224" t="s">
        <v>10127</v>
      </c>
      <c r="D298" s="223" t="s">
        <v>10789</v>
      </c>
    </row>
    <row r="299" spans="1:4">
      <c r="A299" s="223" t="s">
        <v>10741</v>
      </c>
      <c r="B299" s="223" t="s">
        <v>10742</v>
      </c>
      <c r="C299" s="224">
        <v>0</v>
      </c>
      <c r="D299" s="223" t="s">
        <v>10789</v>
      </c>
    </row>
    <row r="300" spans="1:4">
      <c r="A300" s="223" t="s">
        <v>10739</v>
      </c>
      <c r="B300" s="223" t="s">
        <v>10740</v>
      </c>
      <c r="C300" s="224">
        <v>0</v>
      </c>
      <c r="D300" s="223" t="s">
        <v>10789</v>
      </c>
    </row>
    <row r="301" spans="1:4">
      <c r="A301" s="223" t="s">
        <v>10735</v>
      </c>
      <c r="B301" s="223" t="s">
        <v>10736</v>
      </c>
      <c r="C301" s="224" t="s">
        <v>10132</v>
      </c>
      <c r="D301" s="223" t="s">
        <v>10789</v>
      </c>
    </row>
    <row r="302" spans="1:4">
      <c r="A302" s="223" t="s">
        <v>10737</v>
      </c>
      <c r="B302" s="223" t="s">
        <v>10738</v>
      </c>
      <c r="C302" s="224" t="s">
        <v>10133</v>
      </c>
      <c r="D302" s="223" t="s">
        <v>10789</v>
      </c>
    </row>
    <row r="303" spans="1:4">
      <c r="A303" s="223" t="s">
        <v>10754</v>
      </c>
      <c r="B303" s="223" t="s">
        <v>10755</v>
      </c>
      <c r="C303" s="224" t="s">
        <v>10132</v>
      </c>
      <c r="D303" s="223" t="s">
        <v>10789</v>
      </c>
    </row>
    <row r="304" spans="1:4">
      <c r="A304" s="223" t="s">
        <v>10748</v>
      </c>
      <c r="B304" s="223" t="s">
        <v>10749</v>
      </c>
      <c r="C304" s="224" t="s">
        <v>10131</v>
      </c>
      <c r="D304" s="223" t="s">
        <v>10789</v>
      </c>
    </row>
    <row r="305" spans="1:4">
      <c r="A305" s="223" t="s">
        <v>10752</v>
      </c>
      <c r="B305" s="223" t="s">
        <v>10753</v>
      </c>
      <c r="C305" s="224">
        <v>0</v>
      </c>
      <c r="D305" s="223" t="s">
        <v>10789</v>
      </c>
    </row>
    <row r="306" spans="1:4">
      <c r="A306" s="223" t="s">
        <v>10750</v>
      </c>
      <c r="B306" s="223" t="s">
        <v>10751</v>
      </c>
      <c r="C306" s="224" t="s">
        <v>10132</v>
      </c>
      <c r="D306" s="223" t="s">
        <v>10789</v>
      </c>
    </row>
    <row r="307" spans="1:4">
      <c r="A307" s="223" t="s">
        <v>10510</v>
      </c>
      <c r="B307" s="223" t="s">
        <v>10511</v>
      </c>
      <c r="C307" s="224" t="s">
        <v>10132</v>
      </c>
      <c r="D307" s="223" t="s">
        <v>10789</v>
      </c>
    </row>
    <row r="308" spans="1:4">
      <c r="A308" s="223" t="s">
        <v>10509</v>
      </c>
      <c r="B308" s="223" t="s">
        <v>11045</v>
      </c>
      <c r="C308" s="224" t="s">
        <v>10131</v>
      </c>
      <c r="D308" s="223" t="s">
        <v>10789</v>
      </c>
    </row>
    <row r="309" spans="1:4">
      <c r="A309" s="223" t="s">
        <v>10729</v>
      </c>
      <c r="B309" s="223" t="s">
        <v>10730</v>
      </c>
      <c r="C309" s="224" t="s">
        <v>10132</v>
      </c>
      <c r="D309" s="223" t="s">
        <v>10789</v>
      </c>
    </row>
    <row r="310" spans="1:4">
      <c r="A310" s="223" t="s">
        <v>10727</v>
      </c>
      <c r="B310" s="223" t="s">
        <v>10728</v>
      </c>
      <c r="C310" s="224">
        <v>0</v>
      </c>
      <c r="D310" s="223" t="s">
        <v>10789</v>
      </c>
    </row>
    <row r="311" spans="1:4">
      <c r="A311" s="223" t="s">
        <v>10733</v>
      </c>
      <c r="B311" s="223" t="s">
        <v>10734</v>
      </c>
      <c r="C311" s="224" t="s">
        <v>10132</v>
      </c>
      <c r="D311" s="223" t="s">
        <v>10789</v>
      </c>
    </row>
    <row r="312" spans="1:4">
      <c r="A312" s="223" t="s">
        <v>10725</v>
      </c>
      <c r="B312" s="223" t="s">
        <v>10726</v>
      </c>
      <c r="C312" s="224" t="s">
        <v>10131</v>
      </c>
      <c r="D312" s="223" t="s">
        <v>10789</v>
      </c>
    </row>
    <row r="313" spans="1:4">
      <c r="A313" s="223" t="s">
        <v>10723</v>
      </c>
      <c r="B313" s="223" t="s">
        <v>10724</v>
      </c>
      <c r="C313" s="224">
        <v>1</v>
      </c>
      <c r="D313" s="223" t="s">
        <v>10789</v>
      </c>
    </row>
    <row r="314" spans="1:4">
      <c r="A314" s="223" t="s">
        <v>10731</v>
      </c>
      <c r="B314" s="223" t="s">
        <v>10732</v>
      </c>
      <c r="C314" s="224">
        <v>0</v>
      </c>
      <c r="D314" s="223" t="s">
        <v>10789</v>
      </c>
    </row>
    <row r="315" spans="1:4">
      <c r="A315" s="223" t="s">
        <v>10743</v>
      </c>
      <c r="B315" s="223" t="s">
        <v>11042</v>
      </c>
      <c r="C315" s="224">
        <v>0</v>
      </c>
      <c r="D315" s="223" t="s">
        <v>10789</v>
      </c>
    </row>
    <row r="316" spans="1:4">
      <c r="A316" s="223" t="s">
        <v>10717</v>
      </c>
      <c r="B316" s="223" t="s">
        <v>10718</v>
      </c>
      <c r="C316" s="224" t="s">
        <v>10131</v>
      </c>
      <c r="D316" s="223" t="s">
        <v>10789</v>
      </c>
    </row>
    <row r="317" spans="1:4">
      <c r="A317" s="223" t="s">
        <v>10719</v>
      </c>
      <c r="B317" s="223" t="s">
        <v>10720</v>
      </c>
      <c r="C317" s="224" t="s">
        <v>10131</v>
      </c>
      <c r="D317" s="223" t="s">
        <v>10789</v>
      </c>
    </row>
    <row r="318" spans="1:4">
      <c r="A318" s="223" t="s">
        <v>10714</v>
      </c>
      <c r="B318" s="223" t="s">
        <v>10715</v>
      </c>
      <c r="C318" s="224" t="s">
        <v>10130</v>
      </c>
      <c r="D318" s="223" t="s">
        <v>10789</v>
      </c>
    </row>
    <row r="319" spans="1:4">
      <c r="A319" s="223" t="s">
        <v>10712</v>
      </c>
      <c r="B319" s="223" t="s">
        <v>10713</v>
      </c>
      <c r="C319" s="224" t="s">
        <v>10130</v>
      </c>
      <c r="D319" s="223" t="s">
        <v>10789</v>
      </c>
    </row>
    <row r="320" spans="1:4">
      <c r="A320" s="223" t="s">
        <v>10710</v>
      </c>
      <c r="B320" s="223" t="s">
        <v>10711</v>
      </c>
      <c r="C320" s="224" t="s">
        <v>10129</v>
      </c>
      <c r="D320" s="223" t="s">
        <v>10789</v>
      </c>
    </row>
    <row r="321" spans="1:4">
      <c r="A321" s="223" t="s">
        <v>10707</v>
      </c>
      <c r="B321" s="223" t="s">
        <v>10708</v>
      </c>
      <c r="C321" s="224">
        <v>0</v>
      </c>
      <c r="D321" s="223" t="s">
        <v>10789</v>
      </c>
    </row>
    <row r="322" spans="1:4">
      <c r="A322" s="223" t="s">
        <v>10705</v>
      </c>
      <c r="B322" s="223" t="s">
        <v>10706</v>
      </c>
      <c r="C322" s="224" t="s">
        <v>10133</v>
      </c>
      <c r="D322" s="223" t="s">
        <v>10789</v>
      </c>
    </row>
    <row r="323" spans="1:4">
      <c r="A323" s="223" t="s">
        <v>10703</v>
      </c>
      <c r="B323" s="223" t="s">
        <v>10704</v>
      </c>
      <c r="C323" s="224" t="s">
        <v>10132</v>
      </c>
      <c r="D323" s="223" t="s">
        <v>10789</v>
      </c>
    </row>
    <row r="324" spans="1:4">
      <c r="A324" s="223" t="s">
        <v>10701</v>
      </c>
      <c r="B324" s="223" t="s">
        <v>10702</v>
      </c>
      <c r="C324" s="224" t="s">
        <v>10132</v>
      </c>
      <c r="D324" s="223" t="s">
        <v>10789</v>
      </c>
    </row>
    <row r="325" spans="1:4">
      <c r="A325" s="223" t="s">
        <v>10699</v>
      </c>
      <c r="B325" s="223" t="s">
        <v>10700</v>
      </c>
      <c r="C325" s="224">
        <v>0</v>
      </c>
      <c r="D325" s="223" t="s">
        <v>10789</v>
      </c>
    </row>
    <row r="326" spans="1:4">
      <c r="A326" s="223" t="s">
        <v>10746</v>
      </c>
      <c r="B326" s="223" t="s">
        <v>10747</v>
      </c>
      <c r="C326" s="224" t="s">
        <v>10130</v>
      </c>
      <c r="D326" s="223" t="s">
        <v>10789</v>
      </c>
    </row>
    <row r="327" spans="1:4">
      <c r="A327" s="223" t="s">
        <v>10695</v>
      </c>
      <c r="B327" s="223" t="s">
        <v>10696</v>
      </c>
      <c r="C327" s="224" t="s">
        <v>10129</v>
      </c>
      <c r="D327" s="223" t="s">
        <v>10789</v>
      </c>
    </row>
    <row r="328" spans="1:4">
      <c r="A328" s="223" t="s">
        <v>10693</v>
      </c>
      <c r="B328" s="223" t="s">
        <v>10694</v>
      </c>
      <c r="C328" s="224">
        <v>0</v>
      </c>
      <c r="D328" s="223" t="s">
        <v>10789</v>
      </c>
    </row>
    <row r="329" spans="1:4">
      <c r="A329" s="223" t="s">
        <v>11477</v>
      </c>
      <c r="B329" s="223" t="s">
        <v>11478</v>
      </c>
      <c r="C329" s="224">
        <v>0</v>
      </c>
      <c r="D329" s="223" t="s">
        <v>10789</v>
      </c>
    </row>
    <row r="330" spans="1:4">
      <c r="A330" s="223" t="s">
        <v>10691</v>
      </c>
      <c r="B330" s="223" t="s">
        <v>10692</v>
      </c>
      <c r="C330" s="224">
        <v>0</v>
      </c>
      <c r="D330" s="223" t="s">
        <v>10789</v>
      </c>
    </row>
    <row r="331" spans="1:4">
      <c r="A331" s="223" t="s">
        <v>11424</v>
      </c>
      <c r="B331" s="223" t="s">
        <v>11425</v>
      </c>
      <c r="C331" s="224">
        <v>0</v>
      </c>
      <c r="D331" s="223" t="s">
        <v>10789</v>
      </c>
    </row>
    <row r="332" spans="1:4">
      <c r="A332" s="223" t="s">
        <v>10697</v>
      </c>
      <c r="B332" s="223" t="s">
        <v>10698</v>
      </c>
      <c r="C332" s="224">
        <v>0</v>
      </c>
      <c r="D332" s="223" t="s">
        <v>10789</v>
      </c>
    </row>
    <row r="333" spans="1:4">
      <c r="A333" s="223" t="s">
        <v>11442</v>
      </c>
      <c r="B333" s="223" t="s">
        <v>11443</v>
      </c>
      <c r="C333" s="224">
        <v>0</v>
      </c>
      <c r="D333" s="223" t="s">
        <v>10789</v>
      </c>
    </row>
    <row r="334" spans="1:4">
      <c r="A334" s="223" t="s">
        <v>10626</v>
      </c>
      <c r="B334" s="223" t="s">
        <v>10627</v>
      </c>
      <c r="C334" s="224" t="s">
        <v>10132</v>
      </c>
      <c r="D334" s="223" t="s">
        <v>10789</v>
      </c>
    </row>
    <row r="335" spans="1:4">
      <c r="A335" s="223" t="s">
        <v>10624</v>
      </c>
      <c r="B335" s="223" t="s">
        <v>10625</v>
      </c>
      <c r="C335" s="224" t="s">
        <v>10132</v>
      </c>
      <c r="D335" s="223" t="s">
        <v>10789</v>
      </c>
    </row>
    <row r="336" spans="1:4">
      <c r="A336" s="223" t="s">
        <v>10622</v>
      </c>
      <c r="B336" s="223" t="s">
        <v>10623</v>
      </c>
      <c r="C336" s="224" t="s">
        <v>10131</v>
      </c>
      <c r="D336" s="223" t="s">
        <v>10789</v>
      </c>
    </row>
    <row r="337" spans="1:4">
      <c r="A337" s="223" t="s">
        <v>10620</v>
      </c>
      <c r="B337" s="223" t="s">
        <v>10621</v>
      </c>
      <c r="C337" s="224" t="s">
        <v>10129</v>
      </c>
      <c r="D337" s="223" t="s">
        <v>10789</v>
      </c>
    </row>
    <row r="338" spans="1:4">
      <c r="A338" s="223" t="s">
        <v>10618</v>
      </c>
      <c r="B338" s="223" t="s">
        <v>10619</v>
      </c>
      <c r="C338" s="224" t="s">
        <v>10132</v>
      </c>
      <c r="D338" s="223" t="s">
        <v>10789</v>
      </c>
    </row>
    <row r="339" spans="1:4">
      <c r="A339" s="223" t="s">
        <v>10616</v>
      </c>
      <c r="B339" s="223" t="s">
        <v>10617</v>
      </c>
      <c r="C339" s="224" t="s">
        <v>10132</v>
      </c>
      <c r="D339" s="223" t="s">
        <v>10789</v>
      </c>
    </row>
    <row r="340" spans="1:4">
      <c r="A340" s="223" t="s">
        <v>10614</v>
      </c>
      <c r="B340" s="223" t="s">
        <v>10615</v>
      </c>
      <c r="C340" s="224">
        <v>0</v>
      </c>
      <c r="D340" s="223" t="s">
        <v>10789</v>
      </c>
    </row>
    <row r="341" spans="1:4">
      <c r="A341" s="223" t="s">
        <v>10434</v>
      </c>
      <c r="B341" s="223" t="s">
        <v>10435</v>
      </c>
      <c r="C341" s="224">
        <v>0</v>
      </c>
      <c r="D341" s="223" t="s">
        <v>10789</v>
      </c>
    </row>
    <row r="342" spans="1:4">
      <c r="A342" s="223" t="s">
        <v>10424</v>
      </c>
      <c r="B342" s="223" t="s">
        <v>10425</v>
      </c>
      <c r="C342" s="224">
        <v>7</v>
      </c>
      <c r="D342" s="223" t="s">
        <v>10789</v>
      </c>
    </row>
    <row r="343" spans="1:4">
      <c r="A343" s="223" t="s">
        <v>10426</v>
      </c>
      <c r="B343" s="223" t="s">
        <v>10427</v>
      </c>
      <c r="C343" s="224">
        <v>9</v>
      </c>
      <c r="D343" s="223" t="s">
        <v>10789</v>
      </c>
    </row>
    <row r="344" spans="1:4">
      <c r="A344" s="223" t="s">
        <v>10460</v>
      </c>
      <c r="B344" s="223" t="s">
        <v>10461</v>
      </c>
      <c r="C344" s="224">
        <v>0</v>
      </c>
      <c r="D344" s="223" t="s">
        <v>10789</v>
      </c>
    </row>
    <row r="345" spans="1:4">
      <c r="A345" s="223" t="s">
        <v>10470</v>
      </c>
      <c r="B345" s="223" t="s">
        <v>10471</v>
      </c>
      <c r="C345" s="224" t="s">
        <v>10133</v>
      </c>
      <c r="D345" s="223" t="s">
        <v>10789</v>
      </c>
    </row>
    <row r="346" spans="1:4">
      <c r="A346" s="223" t="s">
        <v>10466</v>
      </c>
      <c r="B346" s="223" t="s">
        <v>10467</v>
      </c>
      <c r="C346" s="224">
        <v>0</v>
      </c>
      <c r="D346" s="223" t="s">
        <v>10789</v>
      </c>
    </row>
    <row r="347" spans="1:4">
      <c r="A347" s="223" t="s">
        <v>10442</v>
      </c>
      <c r="B347" s="223" t="s">
        <v>10443</v>
      </c>
      <c r="C347" s="224">
        <v>0</v>
      </c>
      <c r="D347" s="223" t="s">
        <v>10789</v>
      </c>
    </row>
    <row r="348" spans="1:4">
      <c r="A348" s="223" t="s">
        <v>10432</v>
      </c>
      <c r="B348" s="223" t="s">
        <v>10433</v>
      </c>
      <c r="C348" s="224">
        <v>0</v>
      </c>
      <c r="D348" s="223" t="s">
        <v>10789</v>
      </c>
    </row>
    <row r="349" spans="1:4">
      <c r="A349" s="223" t="s">
        <v>10472</v>
      </c>
      <c r="B349" s="223" t="s">
        <v>10473</v>
      </c>
      <c r="C349" s="224">
        <v>0</v>
      </c>
      <c r="D349" s="223" t="s">
        <v>10789</v>
      </c>
    </row>
    <row r="350" spans="1:4">
      <c r="A350" s="223" t="s">
        <v>10450</v>
      </c>
      <c r="B350" s="223" t="s">
        <v>10451</v>
      </c>
      <c r="C350" s="224">
        <v>0</v>
      </c>
      <c r="D350" s="223" t="s">
        <v>10789</v>
      </c>
    </row>
    <row r="351" spans="1:4">
      <c r="A351" s="223" t="s">
        <v>10464</v>
      </c>
      <c r="B351" s="223" t="s">
        <v>10465</v>
      </c>
      <c r="C351" s="224">
        <v>0</v>
      </c>
      <c r="D351" s="223" t="s">
        <v>10789</v>
      </c>
    </row>
    <row r="352" spans="1:4">
      <c r="A352" s="223" t="s">
        <v>10474</v>
      </c>
      <c r="B352" s="223" t="s">
        <v>10475</v>
      </c>
      <c r="C352" s="224">
        <v>0</v>
      </c>
      <c r="D352" s="223" t="s">
        <v>10789</v>
      </c>
    </row>
    <row r="353" spans="1:4">
      <c r="A353" s="223" t="s">
        <v>10462</v>
      </c>
      <c r="B353" s="223" t="s">
        <v>10463</v>
      </c>
      <c r="C353" s="224">
        <v>0</v>
      </c>
      <c r="D353" s="223" t="s">
        <v>10789</v>
      </c>
    </row>
    <row r="354" spans="1:4">
      <c r="A354" s="223" t="s">
        <v>10454</v>
      </c>
      <c r="B354" s="223" t="s">
        <v>10455</v>
      </c>
      <c r="C354" s="224">
        <v>0</v>
      </c>
      <c r="D354" s="223" t="s">
        <v>10789</v>
      </c>
    </row>
    <row r="355" spans="1:4">
      <c r="A355" s="223" t="s">
        <v>10440</v>
      </c>
      <c r="B355" s="223" t="s">
        <v>10441</v>
      </c>
      <c r="C355" s="224" t="s">
        <v>10133</v>
      </c>
      <c r="D355" s="223" t="s">
        <v>10789</v>
      </c>
    </row>
    <row r="356" spans="1:4">
      <c r="A356" s="223" t="s">
        <v>10436</v>
      </c>
      <c r="B356" s="223" t="s">
        <v>10437</v>
      </c>
      <c r="C356" s="224" t="s">
        <v>10133</v>
      </c>
      <c r="D356" s="223" t="s">
        <v>10789</v>
      </c>
    </row>
    <row r="357" spans="1:4">
      <c r="A357" s="223" t="s">
        <v>10476</v>
      </c>
      <c r="B357" s="223" t="s">
        <v>10477</v>
      </c>
      <c r="C357" s="224" t="s">
        <v>10133</v>
      </c>
      <c r="D357" s="223" t="s">
        <v>10789</v>
      </c>
    </row>
    <row r="358" spans="1:4">
      <c r="A358" s="223" t="s">
        <v>10468</v>
      </c>
      <c r="B358" s="223" t="s">
        <v>10469</v>
      </c>
      <c r="C358" s="224">
        <v>0</v>
      </c>
      <c r="D358" s="223" t="s">
        <v>10789</v>
      </c>
    </row>
    <row r="359" spans="1:4">
      <c r="A359" s="223" t="s">
        <v>10448</v>
      </c>
      <c r="B359" s="223" t="s">
        <v>10449</v>
      </c>
      <c r="C359" s="224">
        <v>0</v>
      </c>
      <c r="D359" s="223" t="s">
        <v>10789</v>
      </c>
    </row>
    <row r="360" spans="1:4">
      <c r="A360" s="223" t="s">
        <v>10438</v>
      </c>
      <c r="B360" s="223" t="s">
        <v>10439</v>
      </c>
      <c r="C360" s="224">
        <v>0</v>
      </c>
      <c r="D360" s="223" t="s">
        <v>10789</v>
      </c>
    </row>
    <row r="361" spans="1:4">
      <c r="A361" s="223" t="s">
        <v>10444</v>
      </c>
      <c r="B361" s="223" t="s">
        <v>10445</v>
      </c>
      <c r="C361" s="224">
        <v>0</v>
      </c>
      <c r="D361" s="223" t="s">
        <v>10789</v>
      </c>
    </row>
    <row r="362" spans="1:4">
      <c r="A362" s="223" t="s">
        <v>10428</v>
      </c>
      <c r="B362" s="223" t="s">
        <v>10429</v>
      </c>
      <c r="C362" s="224" t="s">
        <v>10133</v>
      </c>
      <c r="D362" s="223" t="s">
        <v>10789</v>
      </c>
    </row>
    <row r="363" spans="1:4">
      <c r="A363" s="223" t="s">
        <v>10456</v>
      </c>
      <c r="B363" s="223" t="s">
        <v>10457</v>
      </c>
      <c r="C363" s="224">
        <v>0</v>
      </c>
      <c r="D363" s="223" t="s">
        <v>10789</v>
      </c>
    </row>
    <row r="364" spans="1:4">
      <c r="A364" s="223" t="s">
        <v>10446</v>
      </c>
      <c r="B364" s="223" t="s">
        <v>10447</v>
      </c>
      <c r="C364" s="224">
        <v>0</v>
      </c>
      <c r="D364" s="223" t="s">
        <v>10789</v>
      </c>
    </row>
    <row r="365" spans="1:4">
      <c r="A365" s="223" t="s">
        <v>10389</v>
      </c>
      <c r="B365" s="223" t="s">
        <v>10390</v>
      </c>
      <c r="C365" s="224">
        <v>0</v>
      </c>
      <c r="D365" s="223" t="s">
        <v>10789</v>
      </c>
    </row>
    <row r="366" spans="1:4">
      <c r="A366" s="223" t="s">
        <v>10387</v>
      </c>
      <c r="B366" s="223" t="s">
        <v>10388</v>
      </c>
      <c r="C366" s="224" t="s">
        <v>10132</v>
      </c>
      <c r="D366" s="223" t="s">
        <v>10789</v>
      </c>
    </row>
    <row r="367" spans="1:4">
      <c r="A367" s="223" t="s">
        <v>10385</v>
      </c>
      <c r="B367" s="223" t="s">
        <v>10386</v>
      </c>
      <c r="C367" s="224" t="s">
        <v>10132</v>
      </c>
      <c r="D367" s="223" t="s">
        <v>10789</v>
      </c>
    </row>
    <row r="368" spans="1:4">
      <c r="A368" s="223" t="s">
        <v>10383</v>
      </c>
      <c r="B368" s="223" t="s">
        <v>10384</v>
      </c>
      <c r="C368" s="224" t="s">
        <v>10133</v>
      </c>
      <c r="D368" s="223" t="s">
        <v>10789</v>
      </c>
    </row>
    <row r="369" spans="1:4">
      <c r="A369" s="223" t="s">
        <v>10308</v>
      </c>
      <c r="B369" s="223" t="s">
        <v>10309</v>
      </c>
      <c r="C369" s="224" t="s">
        <v>10129</v>
      </c>
      <c r="D369" s="223" t="s">
        <v>10789</v>
      </c>
    </row>
    <row r="370" spans="1:4">
      <c r="A370" s="223" t="s">
        <v>10391</v>
      </c>
      <c r="B370" s="223" t="s">
        <v>10392</v>
      </c>
      <c r="C370" s="224" t="s">
        <v>10124</v>
      </c>
      <c r="D370" s="223" t="s">
        <v>10789</v>
      </c>
    </row>
    <row r="371" spans="1:4">
      <c r="A371" s="223" t="s">
        <v>10382</v>
      </c>
      <c r="B371" s="223" t="s">
        <v>10910</v>
      </c>
      <c r="C371" s="224" t="s">
        <v>10131</v>
      </c>
      <c r="D371" s="223" t="s">
        <v>10789</v>
      </c>
    </row>
    <row r="372" spans="1:4">
      <c r="A372" s="223" t="s">
        <v>10381</v>
      </c>
      <c r="B372" s="223" t="s">
        <v>10908</v>
      </c>
      <c r="C372" s="224" t="s">
        <v>10132</v>
      </c>
      <c r="D372" s="223" t="s">
        <v>10789</v>
      </c>
    </row>
    <row r="373" spans="1:4">
      <c r="A373" s="223" t="s">
        <v>10380</v>
      </c>
      <c r="B373" s="223" t="s">
        <v>10909</v>
      </c>
      <c r="C373" s="224" t="s">
        <v>10131</v>
      </c>
      <c r="D373" s="223" t="s">
        <v>10789</v>
      </c>
    </row>
    <row r="374" spans="1:4">
      <c r="A374" s="223" t="s">
        <v>10379</v>
      </c>
      <c r="B374" s="223" t="s">
        <v>10907</v>
      </c>
      <c r="C374" s="224" t="s">
        <v>10130</v>
      </c>
      <c r="D374" s="223" t="s">
        <v>10789</v>
      </c>
    </row>
    <row r="375" spans="1:4">
      <c r="A375" s="223" t="s">
        <v>10378</v>
      </c>
      <c r="B375" s="223" t="s">
        <v>10911</v>
      </c>
      <c r="C375" s="224" t="s">
        <v>10129</v>
      </c>
      <c r="D375" s="223" t="s">
        <v>10789</v>
      </c>
    </row>
    <row r="376" spans="1:4">
      <c r="A376" s="223" t="s">
        <v>10377</v>
      </c>
      <c r="B376" s="223" t="s">
        <v>10913</v>
      </c>
      <c r="C376" s="224" t="s">
        <v>10128</v>
      </c>
      <c r="D376" s="223" t="s">
        <v>10789</v>
      </c>
    </row>
    <row r="377" spans="1:4">
      <c r="A377" s="223" t="s">
        <v>10376</v>
      </c>
      <c r="B377" s="223" t="s">
        <v>10912</v>
      </c>
      <c r="C377" s="224" t="s">
        <v>10128</v>
      </c>
      <c r="D377" s="223" t="s">
        <v>10789</v>
      </c>
    </row>
    <row r="378" spans="1:4">
      <c r="A378" s="223" t="s">
        <v>10375</v>
      </c>
      <c r="B378" s="223" t="s">
        <v>10915</v>
      </c>
      <c r="C378" s="224" t="s">
        <v>10128</v>
      </c>
      <c r="D378" s="223" t="s">
        <v>10789</v>
      </c>
    </row>
    <row r="379" spans="1:4">
      <c r="A379" s="223" t="s">
        <v>10374</v>
      </c>
      <c r="B379" s="223" t="s">
        <v>10914</v>
      </c>
      <c r="C379" s="224" t="s">
        <v>10128</v>
      </c>
      <c r="D379" s="223" t="s">
        <v>10789</v>
      </c>
    </row>
    <row r="380" spans="1:4">
      <c r="A380" s="223" t="s">
        <v>10373</v>
      </c>
      <c r="B380" s="223" t="s">
        <v>10916</v>
      </c>
      <c r="C380" s="224" t="s">
        <v>10128</v>
      </c>
      <c r="D380" s="223" t="s">
        <v>10789</v>
      </c>
    </row>
    <row r="381" spans="1:4">
      <c r="A381" s="223" t="s">
        <v>10370</v>
      </c>
      <c r="B381" s="223" t="s">
        <v>10371</v>
      </c>
      <c r="C381" s="224">
        <v>0</v>
      </c>
      <c r="D381" s="223" t="s">
        <v>10789</v>
      </c>
    </row>
    <row r="382" spans="1:4">
      <c r="A382" s="223" t="s">
        <v>10368</v>
      </c>
      <c r="B382" s="223" t="s">
        <v>10369</v>
      </c>
      <c r="C382" s="224">
        <v>0</v>
      </c>
      <c r="D382" s="223" t="s">
        <v>10789</v>
      </c>
    </row>
    <row r="383" spans="1:4">
      <c r="A383" s="223" t="s">
        <v>10366</v>
      </c>
      <c r="B383" s="223" t="s">
        <v>10367</v>
      </c>
      <c r="C383" s="224">
        <v>0</v>
      </c>
      <c r="D383" s="223" t="s">
        <v>10789</v>
      </c>
    </row>
    <row r="384" spans="1:4">
      <c r="A384" s="223" t="s">
        <v>10363</v>
      </c>
      <c r="B384" s="223" t="s">
        <v>10364</v>
      </c>
      <c r="C384" s="224" t="s">
        <v>10128</v>
      </c>
      <c r="D384" s="223" t="s">
        <v>10789</v>
      </c>
    </row>
    <row r="385" spans="1:4">
      <c r="A385" s="223" t="s">
        <v>10352</v>
      </c>
      <c r="B385" s="223" t="s">
        <v>10353</v>
      </c>
      <c r="C385" s="224" t="s">
        <v>10130</v>
      </c>
      <c r="D385" s="223" t="s">
        <v>10789</v>
      </c>
    </row>
    <row r="386" spans="1:4">
      <c r="A386" s="223" t="s">
        <v>10350</v>
      </c>
      <c r="B386" s="223" t="s">
        <v>10351</v>
      </c>
      <c r="C386" s="224" t="s">
        <v>10130</v>
      </c>
      <c r="D386" s="223" t="s">
        <v>10789</v>
      </c>
    </row>
    <row r="387" spans="1:4">
      <c r="A387" s="223" t="s">
        <v>10348</v>
      </c>
      <c r="B387" s="223" t="s">
        <v>10349</v>
      </c>
      <c r="C387" s="224" t="s">
        <v>10130</v>
      </c>
      <c r="D387" s="223" t="s">
        <v>10789</v>
      </c>
    </row>
    <row r="388" spans="1:4">
      <c r="A388" s="223" t="s">
        <v>10357</v>
      </c>
      <c r="B388" s="223" t="s">
        <v>10358</v>
      </c>
      <c r="C388" s="224" t="s">
        <v>10129</v>
      </c>
      <c r="D388" s="223" t="s">
        <v>10789</v>
      </c>
    </row>
    <row r="389" spans="1:4">
      <c r="A389" s="223" t="s">
        <v>10355</v>
      </c>
      <c r="B389" s="223" t="s">
        <v>10356</v>
      </c>
      <c r="C389" s="224" t="s">
        <v>10128</v>
      </c>
      <c r="D389" s="223" t="s">
        <v>10789</v>
      </c>
    </row>
    <row r="390" spans="1:4">
      <c r="A390" s="223" t="s">
        <v>10361</v>
      </c>
      <c r="B390" s="223" t="s">
        <v>10362</v>
      </c>
      <c r="C390" s="224" t="s">
        <v>10129</v>
      </c>
      <c r="D390" s="223" t="s">
        <v>10789</v>
      </c>
    </row>
    <row r="391" spans="1:4">
      <c r="A391" s="223" t="s">
        <v>10359</v>
      </c>
      <c r="B391" s="223" t="s">
        <v>10360</v>
      </c>
      <c r="C391" s="224" t="s">
        <v>10128</v>
      </c>
      <c r="D391" s="223" t="s">
        <v>10789</v>
      </c>
    </row>
    <row r="392" spans="1:4">
      <c r="A392" s="223" t="s">
        <v>10398</v>
      </c>
      <c r="B392" s="223" t="s">
        <v>10399</v>
      </c>
      <c r="C392" s="224" t="s">
        <v>10132</v>
      </c>
      <c r="D392" s="223" t="s">
        <v>10789</v>
      </c>
    </row>
    <row r="393" spans="1:4">
      <c r="A393" s="223" t="s">
        <v>10396</v>
      </c>
      <c r="B393" s="223" t="s">
        <v>10397</v>
      </c>
      <c r="C393" s="224" t="s">
        <v>10132</v>
      </c>
      <c r="D393" s="223" t="s">
        <v>10789</v>
      </c>
    </row>
    <row r="394" spans="1:4">
      <c r="A394" s="223" t="s">
        <v>10296</v>
      </c>
      <c r="B394" s="223" t="s">
        <v>10297</v>
      </c>
      <c r="C394" s="224" t="s">
        <v>10125</v>
      </c>
      <c r="D394" s="223" t="s">
        <v>10789</v>
      </c>
    </row>
    <row r="395" spans="1:4">
      <c r="A395" s="223" t="s">
        <v>10293</v>
      </c>
      <c r="B395" s="223" t="s">
        <v>11220</v>
      </c>
      <c r="C395" s="224" t="s">
        <v>10127</v>
      </c>
      <c r="D395" s="223" t="s">
        <v>10789</v>
      </c>
    </row>
    <row r="396" spans="1:4">
      <c r="A396" s="223" t="s">
        <v>11378</v>
      </c>
      <c r="B396" s="223" t="s">
        <v>11422</v>
      </c>
      <c r="C396" s="224">
        <v>10</v>
      </c>
      <c r="D396" s="223" t="s">
        <v>10789</v>
      </c>
    </row>
    <row r="397" spans="1:4">
      <c r="A397" s="223" t="s">
        <v>11376</v>
      </c>
      <c r="B397" s="223" t="s">
        <v>11377</v>
      </c>
      <c r="C397" s="224">
        <v>10</v>
      </c>
      <c r="D397" s="223" t="s">
        <v>10789</v>
      </c>
    </row>
    <row r="398" spans="1:4">
      <c r="A398" s="223" t="s">
        <v>11374</v>
      </c>
      <c r="B398" s="223" t="s">
        <v>11375</v>
      </c>
      <c r="C398" s="224">
        <v>10</v>
      </c>
      <c r="D398" s="223" t="s">
        <v>10789</v>
      </c>
    </row>
    <row r="399" spans="1:4">
      <c r="A399" s="223" t="s">
        <v>11372</v>
      </c>
      <c r="B399" s="223" t="s">
        <v>11373</v>
      </c>
      <c r="C399" s="224">
        <v>10</v>
      </c>
      <c r="D399" s="223" t="s">
        <v>10789</v>
      </c>
    </row>
    <row r="400" spans="1:4">
      <c r="A400" s="223" t="s">
        <v>11370</v>
      </c>
      <c r="B400" s="223" t="s">
        <v>11371</v>
      </c>
      <c r="C400" s="224">
        <v>10</v>
      </c>
      <c r="D400" s="223" t="s">
        <v>10789</v>
      </c>
    </row>
    <row r="401" spans="1:4">
      <c r="A401" s="223" t="s">
        <v>11368</v>
      </c>
      <c r="B401" s="223" t="s">
        <v>11369</v>
      </c>
      <c r="C401" s="224">
        <v>10</v>
      </c>
      <c r="D401" s="223" t="s">
        <v>10789</v>
      </c>
    </row>
    <row r="402" spans="1:4">
      <c r="A402" s="223" t="s">
        <v>11366</v>
      </c>
      <c r="B402" s="223" t="s">
        <v>11367</v>
      </c>
      <c r="C402" s="224">
        <v>10</v>
      </c>
      <c r="D402" s="223" t="s">
        <v>10789</v>
      </c>
    </row>
    <row r="403" spans="1:4">
      <c r="A403" s="223" t="s">
        <v>11364</v>
      </c>
      <c r="B403" s="223" t="s">
        <v>11365</v>
      </c>
      <c r="C403" s="224">
        <v>10</v>
      </c>
      <c r="D403" s="223" t="s">
        <v>10789</v>
      </c>
    </row>
    <row r="404" spans="1:4">
      <c r="A404" s="223" t="s">
        <v>11358</v>
      </c>
      <c r="B404" s="223" t="s">
        <v>11359</v>
      </c>
      <c r="C404" s="224">
        <v>4</v>
      </c>
      <c r="D404" s="223" t="s">
        <v>10789</v>
      </c>
    </row>
    <row r="405" spans="1:4">
      <c r="A405" s="223" t="s">
        <v>11356</v>
      </c>
      <c r="B405" s="223" t="s">
        <v>11357</v>
      </c>
      <c r="C405" s="224">
        <v>8</v>
      </c>
      <c r="D405" s="223" t="s">
        <v>10789</v>
      </c>
    </row>
    <row r="406" spans="1:4">
      <c r="A406" s="223" t="s">
        <v>11354</v>
      </c>
      <c r="B406" s="223" t="s">
        <v>11355</v>
      </c>
      <c r="C406" s="224">
        <v>8</v>
      </c>
      <c r="D406" s="223" t="s">
        <v>10789</v>
      </c>
    </row>
    <row r="407" spans="1:4">
      <c r="A407" s="223" t="s">
        <v>11352</v>
      </c>
      <c r="B407" s="223" t="s">
        <v>11353</v>
      </c>
      <c r="C407" s="224">
        <v>8</v>
      </c>
      <c r="D407" s="223" t="s">
        <v>10789</v>
      </c>
    </row>
    <row r="408" spans="1:4">
      <c r="A408" s="223" t="s">
        <v>11350</v>
      </c>
      <c r="B408" s="223" t="s">
        <v>11351</v>
      </c>
      <c r="C408" s="224">
        <v>8</v>
      </c>
      <c r="D408" s="223" t="s">
        <v>10789</v>
      </c>
    </row>
    <row r="409" spans="1:4">
      <c r="A409" s="223" t="s">
        <v>11348</v>
      </c>
      <c r="B409" s="223" t="s">
        <v>11349</v>
      </c>
      <c r="C409" s="224">
        <v>8</v>
      </c>
      <c r="D409" s="223" t="s">
        <v>10789</v>
      </c>
    </row>
    <row r="410" spans="1:4">
      <c r="A410" s="223" t="s">
        <v>11346</v>
      </c>
      <c r="B410" s="223" t="s">
        <v>11347</v>
      </c>
      <c r="C410" s="224">
        <v>8</v>
      </c>
      <c r="D410" s="223" t="s">
        <v>10789</v>
      </c>
    </row>
    <row r="411" spans="1:4">
      <c r="A411" s="223" t="s">
        <v>11344</v>
      </c>
      <c r="B411" s="223" t="s">
        <v>11345</v>
      </c>
      <c r="C411" s="224">
        <v>6</v>
      </c>
      <c r="D411" s="223" t="s">
        <v>10789</v>
      </c>
    </row>
    <row r="412" spans="1:4">
      <c r="A412" s="223" t="s">
        <v>11342</v>
      </c>
      <c r="B412" s="223" t="s">
        <v>11343</v>
      </c>
      <c r="C412" s="224">
        <v>8</v>
      </c>
      <c r="D412" s="223" t="s">
        <v>10789</v>
      </c>
    </row>
    <row r="413" spans="1:4">
      <c r="A413" s="223" t="s">
        <v>11340</v>
      </c>
      <c r="B413" s="223" t="s">
        <v>11341</v>
      </c>
      <c r="C413" s="224">
        <v>3</v>
      </c>
      <c r="D413" s="223" t="s">
        <v>10789</v>
      </c>
    </row>
    <row r="414" spans="1:4">
      <c r="A414" s="223" t="s">
        <v>11338</v>
      </c>
      <c r="B414" s="223" t="s">
        <v>11339</v>
      </c>
      <c r="C414" s="224">
        <v>8</v>
      </c>
      <c r="D414" s="223" t="s">
        <v>10789</v>
      </c>
    </row>
    <row r="415" spans="1:4">
      <c r="A415" s="223" t="s">
        <v>11336</v>
      </c>
      <c r="B415" s="223" t="s">
        <v>11337</v>
      </c>
      <c r="C415" s="224">
        <v>8</v>
      </c>
      <c r="D415" s="223" t="s">
        <v>10789</v>
      </c>
    </row>
    <row r="416" spans="1:4">
      <c r="A416" s="223" t="s">
        <v>11334</v>
      </c>
      <c r="B416" s="223" t="s">
        <v>11335</v>
      </c>
      <c r="C416" s="224">
        <v>8</v>
      </c>
      <c r="D416" s="223" t="s">
        <v>10789</v>
      </c>
    </row>
    <row r="417" spans="1:4">
      <c r="A417" s="223" t="s">
        <v>11332</v>
      </c>
      <c r="B417" s="223" t="s">
        <v>11333</v>
      </c>
      <c r="C417" s="224">
        <v>7</v>
      </c>
      <c r="D417" s="223" t="s">
        <v>10789</v>
      </c>
    </row>
    <row r="418" spans="1:4">
      <c r="A418" s="223" t="s">
        <v>11330</v>
      </c>
      <c r="B418" s="223" t="s">
        <v>11331</v>
      </c>
      <c r="C418" s="224">
        <v>7</v>
      </c>
      <c r="D418" s="223" t="s">
        <v>10789</v>
      </c>
    </row>
    <row r="419" spans="1:4">
      <c r="A419" s="223" t="s">
        <v>11328</v>
      </c>
      <c r="B419" s="223" t="s">
        <v>11329</v>
      </c>
      <c r="C419" s="224">
        <v>7</v>
      </c>
      <c r="D419" s="223" t="s">
        <v>10789</v>
      </c>
    </row>
    <row r="420" spans="1:4">
      <c r="A420" s="223" t="s">
        <v>11326</v>
      </c>
      <c r="B420" s="223" t="s">
        <v>11327</v>
      </c>
      <c r="C420" s="224">
        <v>5</v>
      </c>
      <c r="D420" s="223" t="s">
        <v>10789</v>
      </c>
    </row>
    <row r="421" spans="1:4">
      <c r="A421" s="223" t="s">
        <v>11324</v>
      </c>
      <c r="B421" s="223" t="s">
        <v>11325</v>
      </c>
      <c r="C421" s="224">
        <v>0</v>
      </c>
      <c r="D421" s="223" t="s">
        <v>10789</v>
      </c>
    </row>
    <row r="422" spans="1:4">
      <c r="A422" s="223" t="s">
        <v>11322</v>
      </c>
      <c r="B422" s="223" t="s">
        <v>11323</v>
      </c>
      <c r="C422" s="224">
        <v>8</v>
      </c>
      <c r="D422" s="223" t="s">
        <v>10789</v>
      </c>
    </row>
    <row r="423" spans="1:4">
      <c r="A423" s="223" t="s">
        <v>11320</v>
      </c>
      <c r="B423" s="223" t="s">
        <v>11321</v>
      </c>
      <c r="C423" s="224">
        <v>8</v>
      </c>
      <c r="D423" s="223" t="s">
        <v>10789</v>
      </c>
    </row>
    <row r="424" spans="1:4">
      <c r="A424" s="223" t="s">
        <v>11318</v>
      </c>
      <c r="B424" s="223" t="s">
        <v>11319</v>
      </c>
      <c r="C424" s="224">
        <v>7</v>
      </c>
      <c r="D424" s="223" t="s">
        <v>10789</v>
      </c>
    </row>
    <row r="425" spans="1:4">
      <c r="A425" s="223" t="s">
        <v>11316</v>
      </c>
      <c r="B425" s="223" t="s">
        <v>11317</v>
      </c>
      <c r="C425" s="224">
        <v>8</v>
      </c>
      <c r="D425" s="223" t="s">
        <v>10789</v>
      </c>
    </row>
    <row r="426" spans="1:4">
      <c r="A426" s="223" t="s">
        <v>11314</v>
      </c>
      <c r="B426" s="223" t="s">
        <v>11315</v>
      </c>
      <c r="C426" s="224">
        <v>8</v>
      </c>
      <c r="D426" s="223" t="s">
        <v>10789</v>
      </c>
    </row>
    <row r="427" spans="1:4">
      <c r="A427" s="223" t="s">
        <v>10228</v>
      </c>
      <c r="B427" s="223" t="s">
        <v>10229</v>
      </c>
      <c r="C427" s="224" t="s">
        <v>10132</v>
      </c>
      <c r="D427" s="223" t="s">
        <v>10789</v>
      </c>
    </row>
    <row r="428" spans="1:4">
      <c r="A428" s="223" t="s">
        <v>11312</v>
      </c>
      <c r="B428" s="223" t="s">
        <v>11313</v>
      </c>
      <c r="C428" s="224">
        <v>8</v>
      </c>
      <c r="D428" s="223" t="s">
        <v>10789</v>
      </c>
    </row>
    <row r="429" spans="1:4">
      <c r="A429" s="223" t="s">
        <v>10278</v>
      </c>
      <c r="B429" s="223" t="s">
        <v>10279</v>
      </c>
      <c r="C429" s="224">
        <v>0</v>
      </c>
      <c r="D429" s="223" t="s">
        <v>10789</v>
      </c>
    </row>
    <row r="430" spans="1:4">
      <c r="A430" s="223" t="s">
        <v>10268</v>
      </c>
      <c r="B430" s="223" t="s">
        <v>10269</v>
      </c>
      <c r="C430" s="224">
        <v>0</v>
      </c>
      <c r="D430" s="223" t="s">
        <v>10789</v>
      </c>
    </row>
    <row r="431" spans="1:4">
      <c r="A431" s="223" t="s">
        <v>10259</v>
      </c>
      <c r="B431" s="223" t="s">
        <v>10260</v>
      </c>
      <c r="C431" s="224">
        <v>0</v>
      </c>
      <c r="D431" s="223" t="s">
        <v>10789</v>
      </c>
    </row>
    <row r="432" spans="1:4">
      <c r="A432" s="223" t="s">
        <v>10284</v>
      </c>
      <c r="B432" s="223" t="s">
        <v>10285</v>
      </c>
      <c r="C432" s="224">
        <v>1</v>
      </c>
      <c r="D432" s="223" t="s">
        <v>10789</v>
      </c>
    </row>
    <row r="433" spans="1:4">
      <c r="A433" s="223" t="s">
        <v>10276</v>
      </c>
      <c r="B433" s="223" t="s">
        <v>10277</v>
      </c>
      <c r="C433" s="224" t="s">
        <v>10133</v>
      </c>
      <c r="D433" s="223" t="s">
        <v>10789</v>
      </c>
    </row>
    <row r="434" spans="1:4">
      <c r="A434" s="223" t="s">
        <v>10287</v>
      </c>
      <c r="B434" s="223" t="s">
        <v>10288</v>
      </c>
      <c r="C434" s="224" t="s">
        <v>10130</v>
      </c>
      <c r="D434" s="223" t="s">
        <v>10789</v>
      </c>
    </row>
    <row r="435" spans="1:4">
      <c r="A435" s="223" t="s">
        <v>10255</v>
      </c>
      <c r="B435" s="223" t="s">
        <v>10256</v>
      </c>
      <c r="C435" s="224" t="s">
        <v>10132</v>
      </c>
      <c r="D435" s="223" t="s">
        <v>10789</v>
      </c>
    </row>
    <row r="436" spans="1:4">
      <c r="A436" s="223" t="s">
        <v>10270</v>
      </c>
      <c r="B436" s="223" t="s">
        <v>10271</v>
      </c>
      <c r="C436" s="224" t="s">
        <v>10132</v>
      </c>
      <c r="D436" s="223" t="s">
        <v>10789</v>
      </c>
    </row>
    <row r="437" spans="1:4">
      <c r="A437" s="223" t="s">
        <v>10247</v>
      </c>
      <c r="B437" s="223" t="s">
        <v>10248</v>
      </c>
      <c r="C437" s="224" t="s">
        <v>10132</v>
      </c>
      <c r="D437" s="223" t="s">
        <v>10789</v>
      </c>
    </row>
    <row r="438" spans="1:4">
      <c r="A438" s="223" t="s">
        <v>10250</v>
      </c>
      <c r="B438" s="223" t="s">
        <v>10251</v>
      </c>
      <c r="C438" s="224" t="s">
        <v>10132</v>
      </c>
      <c r="D438" s="223" t="s">
        <v>10789</v>
      </c>
    </row>
    <row r="439" spans="1:4">
      <c r="A439" s="223" t="s">
        <v>10289</v>
      </c>
      <c r="B439" s="223" t="s">
        <v>10290</v>
      </c>
      <c r="C439" s="224" t="s">
        <v>10130</v>
      </c>
      <c r="D439" s="223" t="s">
        <v>10789</v>
      </c>
    </row>
    <row r="440" spans="1:4">
      <c r="A440" s="223" t="s">
        <v>10272</v>
      </c>
      <c r="B440" s="223" t="s">
        <v>10273</v>
      </c>
      <c r="C440" s="224" t="s">
        <v>10132</v>
      </c>
      <c r="D440" s="223" t="s">
        <v>10789</v>
      </c>
    </row>
    <row r="441" spans="1:4">
      <c r="A441" s="223" t="s">
        <v>10266</v>
      </c>
      <c r="B441" s="223" t="s">
        <v>10267</v>
      </c>
      <c r="C441" s="224" t="s">
        <v>10131</v>
      </c>
      <c r="D441" s="223" t="s">
        <v>10789</v>
      </c>
    </row>
    <row r="442" spans="1:4">
      <c r="A442" s="223" t="s">
        <v>9392</v>
      </c>
      <c r="B442" s="223" t="s">
        <v>9393</v>
      </c>
      <c r="C442" s="224" t="s">
        <v>10130</v>
      </c>
      <c r="D442" s="223" t="s">
        <v>10789</v>
      </c>
    </row>
    <row r="443" spans="1:4">
      <c r="A443" s="223" t="s">
        <v>11089</v>
      </c>
      <c r="B443" s="223" t="s">
        <v>11090</v>
      </c>
      <c r="C443" s="224" t="s">
        <v>10131</v>
      </c>
      <c r="D443" s="223" t="s">
        <v>10789</v>
      </c>
    </row>
    <row r="444" spans="1:4">
      <c r="A444" s="223" t="s">
        <v>10262</v>
      </c>
      <c r="B444" s="223" t="s">
        <v>11228</v>
      </c>
      <c r="C444" s="224" t="s">
        <v>10132</v>
      </c>
      <c r="D444" s="223" t="s">
        <v>10789</v>
      </c>
    </row>
    <row r="445" spans="1:4">
      <c r="A445" s="223" t="s">
        <v>11093</v>
      </c>
      <c r="B445" s="223" t="s">
        <v>11094</v>
      </c>
      <c r="C445" s="224" t="s">
        <v>10132</v>
      </c>
      <c r="D445" s="223" t="s">
        <v>10789</v>
      </c>
    </row>
    <row r="446" spans="1:4">
      <c r="A446" s="223" t="s">
        <v>10274</v>
      </c>
      <c r="B446" s="223" t="s">
        <v>10275</v>
      </c>
      <c r="C446" s="224" t="s">
        <v>10133</v>
      </c>
      <c r="D446" s="223" t="s">
        <v>10789</v>
      </c>
    </row>
    <row r="447" spans="1:4">
      <c r="A447" s="223" t="s">
        <v>10280</v>
      </c>
      <c r="B447" s="223" t="s">
        <v>10281</v>
      </c>
      <c r="C447" s="224">
        <v>0</v>
      </c>
      <c r="D447" s="223" t="s">
        <v>10789</v>
      </c>
    </row>
    <row r="448" spans="1:4">
      <c r="A448" s="223" t="s">
        <v>10257</v>
      </c>
      <c r="B448" s="223" t="s">
        <v>10258</v>
      </c>
      <c r="C448" s="224" t="s">
        <v>10132</v>
      </c>
      <c r="D448" s="223" t="s">
        <v>10789</v>
      </c>
    </row>
    <row r="449" spans="1:4">
      <c r="A449" s="223" t="s">
        <v>11153</v>
      </c>
      <c r="B449" s="223" t="s">
        <v>11154</v>
      </c>
      <c r="C449" s="224" t="s">
        <v>10130</v>
      </c>
      <c r="D449" s="223" t="s">
        <v>10789</v>
      </c>
    </row>
    <row r="450" spans="1:4">
      <c r="A450" s="223" t="s">
        <v>10282</v>
      </c>
      <c r="B450" s="223" t="s">
        <v>10283</v>
      </c>
      <c r="C450" s="224" t="s">
        <v>10132</v>
      </c>
      <c r="D450" s="223" t="s">
        <v>10789</v>
      </c>
    </row>
    <row r="451" spans="1:4">
      <c r="A451" s="223" t="s">
        <v>9368</v>
      </c>
      <c r="B451" s="223" t="s">
        <v>9369</v>
      </c>
      <c r="C451" s="224" t="s">
        <v>10132</v>
      </c>
      <c r="D451" s="223" t="s">
        <v>10789</v>
      </c>
    </row>
    <row r="452" spans="1:4">
      <c r="A452" s="223" t="s">
        <v>9366</v>
      </c>
      <c r="B452" s="223" t="s">
        <v>9367</v>
      </c>
      <c r="C452" s="224" t="s">
        <v>10130</v>
      </c>
      <c r="D452" s="223" t="s">
        <v>10789</v>
      </c>
    </row>
    <row r="453" spans="1:4">
      <c r="A453" s="223" t="s">
        <v>9364</v>
      </c>
      <c r="B453" s="223" t="s">
        <v>9365</v>
      </c>
      <c r="C453" s="224" t="s">
        <v>10131</v>
      </c>
      <c r="D453" s="223" t="s">
        <v>10789</v>
      </c>
    </row>
    <row r="454" spans="1:4">
      <c r="A454" s="223" t="s">
        <v>9362</v>
      </c>
      <c r="B454" s="223" t="s">
        <v>9363</v>
      </c>
      <c r="C454" s="224" t="s">
        <v>10130</v>
      </c>
      <c r="D454" s="223" t="s">
        <v>10789</v>
      </c>
    </row>
    <row r="455" spans="1:4">
      <c r="A455" s="223" t="s">
        <v>9360</v>
      </c>
      <c r="B455" s="223" t="s">
        <v>9361</v>
      </c>
      <c r="C455" s="224" t="s">
        <v>10129</v>
      </c>
      <c r="D455" s="223" t="s">
        <v>10789</v>
      </c>
    </row>
    <row r="456" spans="1:4">
      <c r="A456" s="223" t="s">
        <v>9358</v>
      </c>
      <c r="B456" s="223" t="s">
        <v>9359</v>
      </c>
      <c r="C456" s="224" t="s">
        <v>10130</v>
      </c>
      <c r="D456" s="223" t="s">
        <v>10789</v>
      </c>
    </row>
    <row r="457" spans="1:4">
      <c r="A457" s="223" t="s">
        <v>9356</v>
      </c>
      <c r="B457" s="223" t="s">
        <v>9357</v>
      </c>
      <c r="C457" s="224" t="s">
        <v>10131</v>
      </c>
      <c r="D457" s="223" t="s">
        <v>10789</v>
      </c>
    </row>
    <row r="458" spans="1:4">
      <c r="A458" s="223" t="s">
        <v>9354</v>
      </c>
      <c r="B458" s="223" t="s">
        <v>9355</v>
      </c>
      <c r="C458" s="224" t="s">
        <v>10129</v>
      </c>
      <c r="D458" s="223" t="s">
        <v>10789</v>
      </c>
    </row>
    <row r="459" spans="1:4">
      <c r="A459" s="223" t="s">
        <v>9352</v>
      </c>
      <c r="B459" s="223" t="s">
        <v>9353</v>
      </c>
      <c r="C459" s="224" t="s">
        <v>10128</v>
      </c>
      <c r="D459" s="223" t="s">
        <v>10789</v>
      </c>
    </row>
    <row r="460" spans="1:4">
      <c r="A460" s="223" t="s">
        <v>9350</v>
      </c>
      <c r="B460" s="223" t="s">
        <v>9351</v>
      </c>
      <c r="C460" s="224" t="s">
        <v>10128</v>
      </c>
      <c r="D460" s="223" t="s">
        <v>10789</v>
      </c>
    </row>
    <row r="461" spans="1:4">
      <c r="A461" s="223" t="s">
        <v>9348</v>
      </c>
      <c r="B461" s="223" t="s">
        <v>9349</v>
      </c>
      <c r="C461" s="224" t="s">
        <v>10129</v>
      </c>
      <c r="D461" s="223" t="s">
        <v>10789</v>
      </c>
    </row>
    <row r="462" spans="1:4">
      <c r="A462" s="223" t="s">
        <v>9346</v>
      </c>
      <c r="B462" s="223" t="s">
        <v>9347</v>
      </c>
      <c r="C462" s="224" t="s">
        <v>10129</v>
      </c>
      <c r="D462" s="223" t="s">
        <v>10789</v>
      </c>
    </row>
    <row r="463" spans="1:4">
      <c r="A463" s="223" t="s">
        <v>9344</v>
      </c>
      <c r="B463" s="223" t="s">
        <v>9345</v>
      </c>
      <c r="C463" s="224" t="s">
        <v>10129</v>
      </c>
      <c r="D463" s="223" t="s">
        <v>10789</v>
      </c>
    </row>
    <row r="464" spans="1:4">
      <c r="A464" s="223" t="s">
        <v>9342</v>
      </c>
      <c r="B464" s="223" t="s">
        <v>9343</v>
      </c>
      <c r="C464" s="224" t="s">
        <v>10130</v>
      </c>
      <c r="D464" s="223" t="s">
        <v>10789</v>
      </c>
    </row>
    <row r="465" spans="1:4">
      <c r="A465" s="223" t="s">
        <v>9338</v>
      </c>
      <c r="B465" s="223" t="s">
        <v>9339</v>
      </c>
      <c r="C465" s="224" t="s">
        <v>10132</v>
      </c>
      <c r="D465" s="223" t="s">
        <v>10789</v>
      </c>
    </row>
    <row r="466" spans="1:4">
      <c r="A466" s="223" t="s">
        <v>9340</v>
      </c>
      <c r="B466" s="223" t="s">
        <v>9341</v>
      </c>
      <c r="C466" s="224" t="s">
        <v>10130</v>
      </c>
      <c r="D466" s="223" t="s">
        <v>10789</v>
      </c>
    </row>
    <row r="467" spans="1:4">
      <c r="A467" s="223" t="s">
        <v>9412</v>
      </c>
      <c r="B467" s="223" t="s">
        <v>9424</v>
      </c>
      <c r="C467" s="224" t="s">
        <v>10130</v>
      </c>
      <c r="D467" s="223" t="s">
        <v>10789</v>
      </c>
    </row>
    <row r="468" spans="1:4">
      <c r="A468" s="223" t="s">
        <v>9413</v>
      </c>
      <c r="B468" s="223" t="s">
        <v>9425</v>
      </c>
      <c r="C468" s="224" t="s">
        <v>10133</v>
      </c>
      <c r="D468" s="223" t="s">
        <v>10789</v>
      </c>
    </row>
    <row r="469" spans="1:4">
      <c r="A469" s="223" t="s">
        <v>9336</v>
      </c>
      <c r="B469" s="223" t="s">
        <v>11219</v>
      </c>
      <c r="C469" s="224" t="s">
        <v>10125</v>
      </c>
      <c r="D469" s="223" t="s">
        <v>10789</v>
      </c>
    </row>
    <row r="470" spans="1:4">
      <c r="A470" s="223" t="s">
        <v>9335</v>
      </c>
      <c r="B470" s="223" t="s">
        <v>10338</v>
      </c>
      <c r="C470" s="224">
        <v>6</v>
      </c>
      <c r="D470" s="223" t="s">
        <v>10789</v>
      </c>
    </row>
    <row r="471" spans="1:4">
      <c r="A471" s="223" t="s">
        <v>9333</v>
      </c>
      <c r="B471" s="223" t="s">
        <v>10337</v>
      </c>
      <c r="C471" s="224">
        <v>0</v>
      </c>
      <c r="D471" s="223" t="s">
        <v>10789</v>
      </c>
    </row>
    <row r="472" spans="1:4">
      <c r="A472" s="223" t="s">
        <v>9334</v>
      </c>
      <c r="B472" s="223" t="s">
        <v>11041</v>
      </c>
      <c r="C472" s="224">
        <v>0</v>
      </c>
      <c r="D472" s="223" t="s">
        <v>10789</v>
      </c>
    </row>
    <row r="473" spans="1:4">
      <c r="A473" s="223" t="s">
        <v>9372</v>
      </c>
      <c r="B473" s="223" t="s">
        <v>9373</v>
      </c>
      <c r="C473" s="224">
        <v>0</v>
      </c>
      <c r="D473" s="223" t="s">
        <v>10789</v>
      </c>
    </row>
    <row r="474" spans="1:4">
      <c r="A474" s="223" t="s">
        <v>9370</v>
      </c>
      <c r="B474" s="223" t="s">
        <v>9371</v>
      </c>
      <c r="C474" s="224" t="s">
        <v>10132</v>
      </c>
      <c r="D474" s="223" t="s">
        <v>10789</v>
      </c>
    </row>
    <row r="475" spans="1:4">
      <c r="A475" s="223" t="s">
        <v>9380</v>
      </c>
      <c r="B475" s="223" t="s">
        <v>9381</v>
      </c>
      <c r="C475" s="224" t="s">
        <v>10132</v>
      </c>
      <c r="D475" s="223" t="s">
        <v>10789</v>
      </c>
    </row>
    <row r="476" spans="1:4">
      <c r="A476" s="223" t="s">
        <v>9095</v>
      </c>
      <c r="B476" s="223" t="s">
        <v>10230</v>
      </c>
      <c r="C476" s="224" t="s">
        <v>10130</v>
      </c>
      <c r="D476" s="223" t="s">
        <v>10789</v>
      </c>
    </row>
    <row r="477" spans="1:4">
      <c r="A477" s="223" t="s">
        <v>10458</v>
      </c>
      <c r="B477" s="223" t="s">
        <v>10459</v>
      </c>
      <c r="C477" s="224">
        <v>0</v>
      </c>
      <c r="D477" s="223" t="s">
        <v>10789</v>
      </c>
    </row>
    <row r="478" spans="1:4">
      <c r="A478" s="223" t="s">
        <v>10452</v>
      </c>
      <c r="B478" s="223" t="s">
        <v>10453</v>
      </c>
      <c r="C478" s="224">
        <v>0</v>
      </c>
      <c r="D478" s="223" t="s">
        <v>10789</v>
      </c>
    </row>
    <row r="479" spans="1:4">
      <c r="A479" s="223" t="s">
        <v>10430</v>
      </c>
      <c r="B479" s="223" t="s">
        <v>10431</v>
      </c>
      <c r="C479" s="224">
        <v>0</v>
      </c>
      <c r="D479" s="223" t="s">
        <v>10789</v>
      </c>
    </row>
    <row r="480" spans="1:4">
      <c r="A480" s="223" t="s">
        <v>10182</v>
      </c>
      <c r="B480" s="223" t="s">
        <v>10183</v>
      </c>
      <c r="C480" s="224" t="s">
        <v>10130</v>
      </c>
      <c r="D480" s="223" t="s">
        <v>10789</v>
      </c>
    </row>
    <row r="481" spans="1:4">
      <c r="A481" s="223" t="s">
        <v>10177</v>
      </c>
      <c r="B481" s="223" t="s">
        <v>10178</v>
      </c>
      <c r="C481" s="224" t="s">
        <v>10131</v>
      </c>
      <c r="D481" s="223" t="s">
        <v>10789</v>
      </c>
    </row>
    <row r="482" spans="1:4">
      <c r="A482" s="223" t="s">
        <v>10401</v>
      </c>
      <c r="B482" s="223" t="s">
        <v>10402</v>
      </c>
      <c r="C482" s="224">
        <v>0</v>
      </c>
      <c r="D482" s="223" t="s">
        <v>10789</v>
      </c>
    </row>
    <row r="483" spans="1:4">
      <c r="A483" s="223" t="s">
        <v>9094</v>
      </c>
      <c r="B483" s="223" t="s">
        <v>9092</v>
      </c>
      <c r="C483" s="224" t="s">
        <v>10130</v>
      </c>
      <c r="D483" s="223" t="s">
        <v>10789</v>
      </c>
    </row>
    <row r="484" spans="1:4">
      <c r="A484" s="223" t="s">
        <v>9402</v>
      </c>
      <c r="B484" s="223" t="s">
        <v>9403</v>
      </c>
      <c r="C484" s="224" t="s">
        <v>10126</v>
      </c>
      <c r="D484" s="223" t="s">
        <v>10789</v>
      </c>
    </row>
    <row r="485" spans="1:4">
      <c r="A485" s="223" t="s">
        <v>9410</v>
      </c>
      <c r="B485" s="223" t="s">
        <v>9411</v>
      </c>
      <c r="C485" s="224" t="s">
        <v>10125</v>
      </c>
      <c r="D485" s="223" t="s">
        <v>10789</v>
      </c>
    </row>
    <row r="486" spans="1:4">
      <c r="A486" s="223" t="s">
        <v>9408</v>
      </c>
      <c r="B486" s="223" t="s">
        <v>9409</v>
      </c>
      <c r="C486" s="224" t="s">
        <v>10126</v>
      </c>
      <c r="D486" s="223" t="s">
        <v>10789</v>
      </c>
    </row>
    <row r="487" spans="1:4">
      <c r="A487" s="223" t="s">
        <v>9406</v>
      </c>
      <c r="B487" s="223" t="s">
        <v>9407</v>
      </c>
      <c r="C487" s="224" t="s">
        <v>10125</v>
      </c>
      <c r="D487" s="223" t="s">
        <v>10789</v>
      </c>
    </row>
    <row r="488" spans="1:4">
      <c r="A488" s="223" t="s">
        <v>9404</v>
      </c>
      <c r="B488" s="223" t="s">
        <v>9405</v>
      </c>
      <c r="C488" s="224" t="s">
        <v>10126</v>
      </c>
      <c r="D488" s="223" t="s">
        <v>10789</v>
      </c>
    </row>
    <row r="489" spans="1:4">
      <c r="A489" s="223" t="s">
        <v>9400</v>
      </c>
      <c r="B489" s="223" t="s">
        <v>9401</v>
      </c>
      <c r="C489" s="224" t="s">
        <v>10126</v>
      </c>
      <c r="D489" s="223" t="s">
        <v>10789</v>
      </c>
    </row>
    <row r="490" spans="1:4">
      <c r="A490" s="223" t="s">
        <v>9398</v>
      </c>
      <c r="B490" s="223" t="s">
        <v>9399</v>
      </c>
      <c r="C490" s="224" t="s">
        <v>10126</v>
      </c>
      <c r="D490" s="223" t="s">
        <v>10789</v>
      </c>
    </row>
    <row r="491" spans="1:4">
      <c r="A491" s="223" t="s">
        <v>9396</v>
      </c>
      <c r="B491" s="223" t="s">
        <v>9397</v>
      </c>
      <c r="C491" s="224">
        <v>0</v>
      </c>
      <c r="D491" s="223" t="s">
        <v>10789</v>
      </c>
    </row>
    <row r="492" spans="1:4">
      <c r="A492" s="223" t="s">
        <v>9328</v>
      </c>
      <c r="B492" s="223" t="s">
        <v>9329</v>
      </c>
      <c r="C492" s="224">
        <v>0</v>
      </c>
      <c r="D492" s="223" t="s">
        <v>10789</v>
      </c>
    </row>
    <row r="493" spans="1:4">
      <c r="A493" s="223" t="s">
        <v>8830</v>
      </c>
      <c r="B493" s="223" t="s">
        <v>8831</v>
      </c>
      <c r="C493" s="224" t="s">
        <v>10132</v>
      </c>
      <c r="D493" s="223" t="s">
        <v>10789</v>
      </c>
    </row>
    <row r="494" spans="1:4">
      <c r="A494" s="223" t="s">
        <v>8828</v>
      </c>
      <c r="B494" s="223" t="s">
        <v>8829</v>
      </c>
      <c r="C494" s="224" t="s">
        <v>10130</v>
      </c>
      <c r="D494" s="223" t="s">
        <v>10789</v>
      </c>
    </row>
    <row r="495" spans="1:4">
      <c r="A495" s="223" t="s">
        <v>8826</v>
      </c>
      <c r="B495" s="223" t="s">
        <v>8827</v>
      </c>
      <c r="C495" s="224" t="s">
        <v>10131</v>
      </c>
      <c r="D495" s="223" t="s">
        <v>10789</v>
      </c>
    </row>
    <row r="496" spans="1:4">
      <c r="A496" s="223" t="s">
        <v>8824</v>
      </c>
      <c r="B496" s="223" t="s">
        <v>8825</v>
      </c>
      <c r="C496" s="224" t="s">
        <v>10130</v>
      </c>
      <c r="D496" s="223" t="s">
        <v>10789</v>
      </c>
    </row>
    <row r="497" spans="1:4">
      <c r="A497" s="223" t="s">
        <v>8822</v>
      </c>
      <c r="B497" s="223" t="s">
        <v>8823</v>
      </c>
      <c r="C497" s="224" t="s">
        <v>10132</v>
      </c>
      <c r="D497" s="223" t="s">
        <v>10789</v>
      </c>
    </row>
    <row r="498" spans="1:4">
      <c r="A498" s="223" t="s">
        <v>8820</v>
      </c>
      <c r="B498" s="223" t="s">
        <v>8821</v>
      </c>
      <c r="C498" s="224" t="s">
        <v>10130</v>
      </c>
      <c r="D498" s="223" t="s">
        <v>10789</v>
      </c>
    </row>
    <row r="499" spans="1:4">
      <c r="A499" s="223" t="s">
        <v>8832</v>
      </c>
      <c r="B499" s="223" t="s">
        <v>8833</v>
      </c>
      <c r="C499" s="224" t="s">
        <v>10130</v>
      </c>
      <c r="D499" s="223" t="s">
        <v>10789</v>
      </c>
    </row>
    <row r="500" spans="1:4">
      <c r="A500" s="223" t="s">
        <v>8818</v>
      </c>
      <c r="B500" s="223" t="s">
        <v>8819</v>
      </c>
      <c r="C500" s="224" t="s">
        <v>10130</v>
      </c>
      <c r="D500" s="223" t="s">
        <v>10789</v>
      </c>
    </row>
    <row r="501" spans="1:4">
      <c r="A501" s="223" t="s">
        <v>8816</v>
      </c>
      <c r="B501" s="223" t="s">
        <v>8817</v>
      </c>
      <c r="C501" s="224" t="s">
        <v>10131</v>
      </c>
      <c r="D501" s="223" t="s">
        <v>10789</v>
      </c>
    </row>
    <row r="502" spans="1:4">
      <c r="A502" s="223" t="s">
        <v>8814</v>
      </c>
      <c r="B502" s="223" t="s">
        <v>8815</v>
      </c>
      <c r="C502" s="224" t="s">
        <v>10130</v>
      </c>
      <c r="D502" s="223" t="s">
        <v>10789</v>
      </c>
    </row>
    <row r="503" spans="1:4">
      <c r="A503" s="223" t="s">
        <v>8812</v>
      </c>
      <c r="B503" s="223" t="s">
        <v>8813</v>
      </c>
      <c r="C503" s="224" t="s">
        <v>10131</v>
      </c>
      <c r="D503" s="223" t="s">
        <v>10789</v>
      </c>
    </row>
    <row r="504" spans="1:4">
      <c r="A504" s="223" t="s">
        <v>8810</v>
      </c>
      <c r="B504" s="223" t="s">
        <v>8811</v>
      </c>
      <c r="C504" s="224" t="s">
        <v>10132</v>
      </c>
      <c r="D504" s="223" t="s">
        <v>10789</v>
      </c>
    </row>
    <row r="505" spans="1:4">
      <c r="A505" s="223" t="s">
        <v>8808</v>
      </c>
      <c r="B505" s="223" t="s">
        <v>8809</v>
      </c>
      <c r="C505" s="224" t="s">
        <v>10132</v>
      </c>
      <c r="D505" s="223" t="s">
        <v>10789</v>
      </c>
    </row>
    <row r="506" spans="1:4">
      <c r="A506" s="223" t="s">
        <v>8709</v>
      </c>
      <c r="B506" s="223" t="s">
        <v>8710</v>
      </c>
      <c r="C506" s="224" t="s">
        <v>10133</v>
      </c>
      <c r="D506" s="223" t="s">
        <v>10789</v>
      </c>
    </row>
    <row r="507" spans="1:4">
      <c r="A507" s="223" t="s">
        <v>8711</v>
      </c>
      <c r="B507" s="223" t="s">
        <v>10246</v>
      </c>
      <c r="C507" s="224">
        <v>1</v>
      </c>
      <c r="D507" s="223" t="s">
        <v>10789</v>
      </c>
    </row>
    <row r="508" spans="1:4">
      <c r="A508" s="223" t="s">
        <v>8926</v>
      </c>
      <c r="B508" s="223" t="s">
        <v>8927</v>
      </c>
      <c r="C508" s="224" t="s">
        <v>10132</v>
      </c>
      <c r="D508" s="223" t="s">
        <v>10789</v>
      </c>
    </row>
    <row r="509" spans="1:4">
      <c r="A509" s="223" t="s">
        <v>8924</v>
      </c>
      <c r="B509" s="223" t="s">
        <v>8925</v>
      </c>
      <c r="C509" s="224" t="s">
        <v>10132</v>
      </c>
      <c r="D509" s="223" t="s">
        <v>10789</v>
      </c>
    </row>
    <row r="510" spans="1:4">
      <c r="A510" s="223" t="s">
        <v>8922</v>
      </c>
      <c r="B510" s="223" t="s">
        <v>8923</v>
      </c>
      <c r="C510" s="224" t="s">
        <v>10132</v>
      </c>
      <c r="D510" s="223" t="s">
        <v>10789</v>
      </c>
    </row>
    <row r="511" spans="1:4">
      <c r="A511" s="223" t="s">
        <v>8920</v>
      </c>
      <c r="B511" s="223" t="s">
        <v>8921</v>
      </c>
      <c r="C511" s="224" t="s">
        <v>10132</v>
      </c>
      <c r="D511" s="223" t="s">
        <v>10789</v>
      </c>
    </row>
    <row r="512" spans="1:4">
      <c r="A512" s="223" t="s">
        <v>8918</v>
      </c>
      <c r="B512" s="223" t="s">
        <v>8919</v>
      </c>
      <c r="C512" s="224" t="s">
        <v>10130</v>
      </c>
      <c r="D512" s="223" t="s">
        <v>10789</v>
      </c>
    </row>
    <row r="513" spans="1:4">
      <c r="A513" s="223" t="s">
        <v>8916</v>
      </c>
      <c r="B513" s="223" t="s">
        <v>8917</v>
      </c>
      <c r="C513" s="224" t="s">
        <v>10130</v>
      </c>
      <c r="D513" s="223" t="s">
        <v>10789</v>
      </c>
    </row>
    <row r="514" spans="1:4">
      <c r="A514" s="223" t="s">
        <v>8914</v>
      </c>
      <c r="B514" s="223" t="s">
        <v>8915</v>
      </c>
      <c r="C514" s="224" t="s">
        <v>10130</v>
      </c>
      <c r="D514" s="223" t="s">
        <v>10789</v>
      </c>
    </row>
    <row r="515" spans="1:4">
      <c r="A515" s="223" t="s">
        <v>8912</v>
      </c>
      <c r="B515" s="223" t="s">
        <v>8913</v>
      </c>
      <c r="C515" s="224" t="s">
        <v>10130</v>
      </c>
      <c r="D515" s="223" t="s">
        <v>10789</v>
      </c>
    </row>
    <row r="516" spans="1:4">
      <c r="A516" s="223" t="s">
        <v>8606</v>
      </c>
      <c r="B516" s="223" t="s">
        <v>8607</v>
      </c>
      <c r="C516" s="224" t="s">
        <v>10132</v>
      </c>
      <c r="D516" s="223" t="s">
        <v>10789</v>
      </c>
    </row>
    <row r="517" spans="1:4">
      <c r="A517" s="223" t="s">
        <v>8612</v>
      </c>
      <c r="B517" s="223" t="s">
        <v>8613</v>
      </c>
      <c r="C517" s="224">
        <v>1</v>
      </c>
      <c r="D517" s="223" t="s">
        <v>10789</v>
      </c>
    </row>
    <row r="518" spans="1:4">
      <c r="A518" s="223" t="s">
        <v>8840</v>
      </c>
      <c r="B518" s="223" t="s">
        <v>8841</v>
      </c>
      <c r="C518" s="224">
        <v>0</v>
      </c>
      <c r="D518" s="223" t="s">
        <v>10789</v>
      </c>
    </row>
    <row r="519" spans="1:4">
      <c r="A519" s="223" t="s">
        <v>8838</v>
      </c>
      <c r="B519" s="223" t="s">
        <v>8839</v>
      </c>
      <c r="C519" s="224" t="s">
        <v>10125</v>
      </c>
      <c r="D519" s="223" t="s">
        <v>10789</v>
      </c>
    </row>
    <row r="520" spans="1:4">
      <c r="A520" s="223" t="s">
        <v>8836</v>
      </c>
      <c r="B520" s="223" t="s">
        <v>10400</v>
      </c>
      <c r="C520" s="224">
        <v>0</v>
      </c>
      <c r="D520" s="223" t="s">
        <v>10789</v>
      </c>
    </row>
    <row r="521" spans="1:4">
      <c r="A521" s="223" t="s">
        <v>8689</v>
      </c>
      <c r="B521" s="223" t="s">
        <v>9195</v>
      </c>
      <c r="C521" s="224" t="s">
        <v>10132</v>
      </c>
      <c r="D521" s="223" t="s">
        <v>10789</v>
      </c>
    </row>
    <row r="522" spans="1:4">
      <c r="A522" s="223" t="s">
        <v>8688</v>
      </c>
      <c r="B522" s="223" t="s">
        <v>9194</v>
      </c>
      <c r="C522" s="224" t="s">
        <v>10130</v>
      </c>
      <c r="D522" s="223" t="s">
        <v>10789</v>
      </c>
    </row>
    <row r="523" spans="1:4">
      <c r="A523" s="223" t="s">
        <v>8687</v>
      </c>
      <c r="B523" s="223" t="s">
        <v>9193</v>
      </c>
      <c r="C523" s="224" t="s">
        <v>10129</v>
      </c>
      <c r="D523" s="223" t="s">
        <v>10789</v>
      </c>
    </row>
    <row r="524" spans="1:4">
      <c r="A524" s="223" t="s">
        <v>8661</v>
      </c>
      <c r="B524" s="223" t="s">
        <v>9196</v>
      </c>
      <c r="C524" s="224" t="s">
        <v>10130</v>
      </c>
      <c r="D524" s="223" t="s">
        <v>10789</v>
      </c>
    </row>
    <row r="525" spans="1:4">
      <c r="A525" s="223" t="s">
        <v>8660</v>
      </c>
      <c r="B525" s="223" t="s">
        <v>10168</v>
      </c>
      <c r="C525" s="224" t="s">
        <v>10127</v>
      </c>
      <c r="D525" s="223" t="s">
        <v>10789</v>
      </c>
    </row>
    <row r="526" spans="1:4">
      <c r="A526" s="223" t="s">
        <v>8659</v>
      </c>
      <c r="B526" s="223" t="s">
        <v>10181</v>
      </c>
      <c r="C526" s="224" t="s">
        <v>10126</v>
      </c>
      <c r="D526" s="223" t="s">
        <v>10789</v>
      </c>
    </row>
    <row r="527" spans="1:4">
      <c r="A527" s="223" t="s">
        <v>8658</v>
      </c>
      <c r="B527" s="223" t="s">
        <v>10169</v>
      </c>
      <c r="C527" s="224" t="s">
        <v>10128</v>
      </c>
      <c r="D527" s="223" t="s">
        <v>10789</v>
      </c>
    </row>
    <row r="528" spans="1:4">
      <c r="A528" s="223" t="s">
        <v>8657</v>
      </c>
      <c r="B528" s="223" t="s">
        <v>10164</v>
      </c>
      <c r="C528" s="224" t="s">
        <v>10125</v>
      </c>
      <c r="D528" s="223" t="s">
        <v>10789</v>
      </c>
    </row>
    <row r="529" spans="1:4">
      <c r="A529" s="223" t="s">
        <v>8656</v>
      </c>
      <c r="B529" s="223" t="s">
        <v>10170</v>
      </c>
      <c r="C529" s="224" t="s">
        <v>10126</v>
      </c>
      <c r="D529" s="223" t="s">
        <v>10789</v>
      </c>
    </row>
    <row r="530" spans="1:4">
      <c r="A530" s="223" t="s">
        <v>8676</v>
      </c>
      <c r="B530" s="223" t="s">
        <v>8677</v>
      </c>
      <c r="C530" s="224" t="s">
        <v>10132</v>
      </c>
      <c r="D530" s="223" t="s">
        <v>10789</v>
      </c>
    </row>
    <row r="531" spans="1:4">
      <c r="A531" s="223" t="s">
        <v>8668</v>
      </c>
      <c r="B531" s="223" t="s">
        <v>8669</v>
      </c>
      <c r="C531" s="224" t="s">
        <v>10130</v>
      </c>
      <c r="D531" s="223" t="s">
        <v>10789</v>
      </c>
    </row>
    <row r="532" spans="1:4">
      <c r="A532" s="223" t="s">
        <v>8684</v>
      </c>
      <c r="B532" s="223" t="s">
        <v>8685</v>
      </c>
      <c r="C532" s="224" t="s">
        <v>10132</v>
      </c>
      <c r="D532" s="223" t="s">
        <v>10789</v>
      </c>
    </row>
    <row r="533" spans="1:4">
      <c r="A533" s="223" t="s">
        <v>8674</v>
      </c>
      <c r="B533" s="223" t="s">
        <v>8675</v>
      </c>
      <c r="C533" s="224" t="s">
        <v>10132</v>
      </c>
      <c r="D533" s="223" t="s">
        <v>10789</v>
      </c>
    </row>
    <row r="534" spans="1:4">
      <c r="A534" s="223" t="s">
        <v>8666</v>
      </c>
      <c r="B534" s="223" t="s">
        <v>8667</v>
      </c>
      <c r="C534" s="224" t="s">
        <v>10132</v>
      </c>
      <c r="D534" s="223" t="s">
        <v>10789</v>
      </c>
    </row>
    <row r="535" spans="1:4">
      <c r="A535" s="223" t="s">
        <v>8682</v>
      </c>
      <c r="B535" s="223" t="s">
        <v>8683</v>
      </c>
      <c r="C535" s="224" t="s">
        <v>10132</v>
      </c>
      <c r="D535" s="223" t="s">
        <v>10789</v>
      </c>
    </row>
    <row r="536" spans="1:4">
      <c r="A536" s="223" t="s">
        <v>8672</v>
      </c>
      <c r="B536" s="223" t="s">
        <v>8673</v>
      </c>
      <c r="C536" s="224" t="s">
        <v>10131</v>
      </c>
      <c r="D536" s="223" t="s">
        <v>10789</v>
      </c>
    </row>
    <row r="537" spans="1:4">
      <c r="A537" s="223" t="s">
        <v>8664</v>
      </c>
      <c r="B537" s="223" t="s">
        <v>8665</v>
      </c>
      <c r="C537" s="224" t="s">
        <v>10132</v>
      </c>
      <c r="D537" s="223" t="s">
        <v>10789</v>
      </c>
    </row>
    <row r="538" spans="1:4">
      <c r="A538" s="223" t="s">
        <v>8680</v>
      </c>
      <c r="B538" s="223" t="s">
        <v>8681</v>
      </c>
      <c r="C538" s="224" t="s">
        <v>10132</v>
      </c>
      <c r="D538" s="223" t="s">
        <v>10789</v>
      </c>
    </row>
    <row r="539" spans="1:4">
      <c r="A539" s="223" t="s">
        <v>8670</v>
      </c>
      <c r="B539" s="223" t="s">
        <v>8671</v>
      </c>
      <c r="C539" s="224" t="s">
        <v>10130</v>
      </c>
      <c r="D539" s="223" t="s">
        <v>10789</v>
      </c>
    </row>
    <row r="540" spans="1:4">
      <c r="A540" s="223" t="s">
        <v>8662</v>
      </c>
      <c r="B540" s="223" t="s">
        <v>8663</v>
      </c>
      <c r="C540" s="224" t="s">
        <v>10130</v>
      </c>
      <c r="D540" s="223" t="s">
        <v>10789</v>
      </c>
    </row>
    <row r="541" spans="1:4">
      <c r="A541" s="223" t="s">
        <v>8678</v>
      </c>
      <c r="B541" s="223" t="s">
        <v>8679</v>
      </c>
      <c r="C541" s="224">
        <v>0</v>
      </c>
      <c r="D541" s="223" t="s">
        <v>10789</v>
      </c>
    </row>
    <row r="542" spans="1:4">
      <c r="A542" s="223" t="s">
        <v>8698</v>
      </c>
      <c r="B542" s="223" t="s">
        <v>8699</v>
      </c>
      <c r="C542" s="224" t="s">
        <v>10132</v>
      </c>
      <c r="D542" s="223" t="s">
        <v>10789</v>
      </c>
    </row>
    <row r="543" spans="1:4">
      <c r="A543" s="223" t="s">
        <v>8694</v>
      </c>
      <c r="B543" s="223" t="s">
        <v>8695</v>
      </c>
      <c r="C543" s="224">
        <v>0</v>
      </c>
      <c r="D543" s="223" t="s">
        <v>10789</v>
      </c>
    </row>
    <row r="544" spans="1:4">
      <c r="A544" s="223" t="s">
        <v>8692</v>
      </c>
      <c r="B544" s="223" t="s">
        <v>8693</v>
      </c>
      <c r="C544" s="224">
        <v>0</v>
      </c>
      <c r="D544" s="223" t="s">
        <v>10789</v>
      </c>
    </row>
    <row r="545" spans="1:4">
      <c r="A545" s="223" t="s">
        <v>8696</v>
      </c>
      <c r="B545" s="223" t="s">
        <v>8697</v>
      </c>
      <c r="C545" s="224">
        <v>7</v>
      </c>
      <c r="D545" s="223" t="s">
        <v>10789</v>
      </c>
    </row>
    <row r="546" spans="1:4">
      <c r="A546" s="223" t="s">
        <v>9104</v>
      </c>
      <c r="B546" s="223" t="s">
        <v>9105</v>
      </c>
      <c r="C546" s="224">
        <v>0</v>
      </c>
      <c r="D546" s="223" t="s">
        <v>10789</v>
      </c>
    </row>
    <row r="547" spans="1:4">
      <c r="A547" s="223" t="s">
        <v>9102</v>
      </c>
      <c r="B547" s="223" t="s">
        <v>9103</v>
      </c>
      <c r="C547" s="224">
        <v>0</v>
      </c>
      <c r="D547" s="223" t="s">
        <v>10789</v>
      </c>
    </row>
    <row r="548" spans="1:4">
      <c r="A548" s="223" t="s">
        <v>9100</v>
      </c>
      <c r="B548" s="223" t="s">
        <v>9101</v>
      </c>
      <c r="C548" s="224">
        <v>0</v>
      </c>
      <c r="D548" s="223" t="s">
        <v>10789</v>
      </c>
    </row>
    <row r="549" spans="1:4">
      <c r="A549" s="223" t="s">
        <v>9098</v>
      </c>
      <c r="B549" s="223" t="s">
        <v>9099</v>
      </c>
      <c r="C549" s="224">
        <v>0</v>
      </c>
      <c r="D549" s="223" t="s">
        <v>10789</v>
      </c>
    </row>
    <row r="550" spans="1:4">
      <c r="A550" s="223" t="s">
        <v>8624</v>
      </c>
      <c r="B550" s="223" t="s">
        <v>8625</v>
      </c>
      <c r="C550" s="224" t="s">
        <v>10132</v>
      </c>
      <c r="D550" s="223" t="s">
        <v>10789</v>
      </c>
    </row>
    <row r="551" spans="1:4">
      <c r="A551" s="223" t="s">
        <v>8622</v>
      </c>
      <c r="B551" s="223" t="s">
        <v>8623</v>
      </c>
      <c r="C551" s="224" t="s">
        <v>10130</v>
      </c>
      <c r="D551" s="223" t="s">
        <v>10789</v>
      </c>
    </row>
    <row r="552" spans="1:4">
      <c r="A552" s="223" t="s">
        <v>8620</v>
      </c>
      <c r="B552" s="223" t="s">
        <v>8621</v>
      </c>
      <c r="C552" s="224" t="s">
        <v>10130</v>
      </c>
      <c r="D552" s="223" t="s">
        <v>10789</v>
      </c>
    </row>
    <row r="553" spans="1:4">
      <c r="A553" s="223" t="s">
        <v>8618</v>
      </c>
      <c r="B553" s="223" t="s">
        <v>8619</v>
      </c>
      <c r="C553" s="224" t="s">
        <v>10130</v>
      </c>
      <c r="D553" s="223" t="s">
        <v>10789</v>
      </c>
    </row>
    <row r="554" spans="1:4">
      <c r="A554" s="223" t="s">
        <v>8616</v>
      </c>
      <c r="B554" s="223" t="s">
        <v>8617</v>
      </c>
      <c r="C554" s="224" t="s">
        <v>10132</v>
      </c>
      <c r="D554" s="223" t="s">
        <v>10789</v>
      </c>
    </row>
    <row r="555" spans="1:4">
      <c r="A555" s="223" t="s">
        <v>8614</v>
      </c>
      <c r="B555" s="223" t="s">
        <v>8615</v>
      </c>
      <c r="C555" s="224">
        <v>0</v>
      </c>
      <c r="D555" s="223" t="s">
        <v>10789</v>
      </c>
    </row>
    <row r="556" spans="1:4">
      <c r="A556" s="223" t="s">
        <v>8644</v>
      </c>
      <c r="B556" s="223" t="s">
        <v>8645</v>
      </c>
      <c r="C556" s="224">
        <v>0</v>
      </c>
      <c r="D556" s="223" t="s">
        <v>10789</v>
      </c>
    </row>
    <row r="557" spans="1:4">
      <c r="A557" s="223" t="s">
        <v>8642</v>
      </c>
      <c r="B557" s="223" t="s">
        <v>8643</v>
      </c>
      <c r="C557" s="224">
        <v>0</v>
      </c>
      <c r="D557" s="223" t="s">
        <v>10789</v>
      </c>
    </row>
    <row r="558" spans="1:4">
      <c r="A558" s="223" t="s">
        <v>8640</v>
      </c>
      <c r="B558" s="223" t="s">
        <v>8641</v>
      </c>
      <c r="C558" s="224" t="s">
        <v>10131</v>
      </c>
      <c r="D558" s="223" t="s">
        <v>10789</v>
      </c>
    </row>
    <row r="559" spans="1:4">
      <c r="A559" s="223" t="s">
        <v>8638</v>
      </c>
      <c r="B559" s="223" t="s">
        <v>8639</v>
      </c>
      <c r="C559" s="224" t="s">
        <v>10130</v>
      </c>
      <c r="D559" s="223" t="s">
        <v>10789</v>
      </c>
    </row>
    <row r="560" spans="1:4">
      <c r="A560" s="223" t="s">
        <v>8636</v>
      </c>
      <c r="B560" s="223" t="s">
        <v>8637</v>
      </c>
      <c r="C560" s="224" t="s">
        <v>10130</v>
      </c>
      <c r="D560" s="223" t="s">
        <v>10789</v>
      </c>
    </row>
    <row r="561" spans="1:4">
      <c r="A561" s="223" t="s">
        <v>8634</v>
      </c>
      <c r="B561" s="223" t="s">
        <v>8635</v>
      </c>
      <c r="C561" s="224" t="s">
        <v>10131</v>
      </c>
      <c r="D561" s="223" t="s">
        <v>10789</v>
      </c>
    </row>
    <row r="562" spans="1:4">
      <c r="A562" s="223" t="s">
        <v>8632</v>
      </c>
      <c r="B562" s="223" t="s">
        <v>8633</v>
      </c>
      <c r="C562" s="224" t="s">
        <v>10130</v>
      </c>
      <c r="D562" s="223" t="s">
        <v>10789</v>
      </c>
    </row>
    <row r="563" spans="1:4">
      <c r="A563" s="223" t="s">
        <v>8630</v>
      </c>
      <c r="B563" s="223" t="s">
        <v>8631</v>
      </c>
      <c r="C563" s="224" t="s">
        <v>10131</v>
      </c>
      <c r="D563" s="223" t="s">
        <v>10789</v>
      </c>
    </row>
    <row r="564" spans="1:4">
      <c r="A564" s="223" t="s">
        <v>8628</v>
      </c>
      <c r="B564" s="223" t="s">
        <v>8629</v>
      </c>
      <c r="C564" s="224" t="s">
        <v>10130</v>
      </c>
      <c r="D564" s="223" t="s">
        <v>10789</v>
      </c>
    </row>
    <row r="565" spans="1:4">
      <c r="A565" s="223" t="s">
        <v>8626</v>
      </c>
      <c r="B565" s="223" t="s">
        <v>8627</v>
      </c>
      <c r="C565" s="224" t="s">
        <v>10130</v>
      </c>
      <c r="D565" s="223" t="s">
        <v>10789</v>
      </c>
    </row>
    <row r="566" spans="1:4">
      <c r="A566" s="223" t="s">
        <v>8653</v>
      </c>
      <c r="B566" s="223" t="s">
        <v>8650</v>
      </c>
      <c r="C566" s="224" t="s">
        <v>10132</v>
      </c>
      <c r="D566" s="223" t="s">
        <v>10789</v>
      </c>
    </row>
    <row r="567" spans="1:4">
      <c r="A567" s="223" t="s">
        <v>8652</v>
      </c>
      <c r="B567" s="223" t="s">
        <v>8649</v>
      </c>
      <c r="C567" s="224" t="s">
        <v>10130</v>
      </c>
      <c r="D567" s="223" t="s">
        <v>10789</v>
      </c>
    </row>
    <row r="568" spans="1:4">
      <c r="A568" s="223" t="s">
        <v>8651</v>
      </c>
      <c r="B568" s="223" t="s">
        <v>8648</v>
      </c>
      <c r="C568" s="224">
        <v>0</v>
      </c>
      <c r="D568" s="223" t="s">
        <v>10789</v>
      </c>
    </row>
    <row r="569" spans="1:4">
      <c r="A569" s="223" t="s">
        <v>8654</v>
      </c>
      <c r="B569" s="223" t="s">
        <v>8655</v>
      </c>
      <c r="C569" s="224">
        <v>8</v>
      </c>
      <c r="D569" s="223" t="s">
        <v>10789</v>
      </c>
    </row>
    <row r="570" spans="1:4">
      <c r="A570" s="223" t="s">
        <v>8717</v>
      </c>
      <c r="B570" s="223" t="s">
        <v>8718</v>
      </c>
      <c r="C570" s="224">
        <v>6</v>
      </c>
      <c r="D570" s="223" t="s">
        <v>10789</v>
      </c>
    </row>
    <row r="571" spans="1:4">
      <c r="A571" s="223" t="s">
        <v>8719</v>
      </c>
      <c r="B571" s="223" t="s">
        <v>8720</v>
      </c>
      <c r="C571" s="224">
        <v>5</v>
      </c>
      <c r="D571" s="223" t="s">
        <v>10789</v>
      </c>
    </row>
    <row r="572" spans="1:4">
      <c r="A572" s="223" t="s">
        <v>8713</v>
      </c>
      <c r="B572" s="223" t="s">
        <v>8714</v>
      </c>
      <c r="C572" s="224">
        <v>4</v>
      </c>
      <c r="D572" s="223" t="s">
        <v>10789</v>
      </c>
    </row>
    <row r="573" spans="1:4">
      <c r="A573" s="223" t="s">
        <v>8715</v>
      </c>
      <c r="B573" s="223" t="s">
        <v>8716</v>
      </c>
      <c r="C573" s="224">
        <v>3</v>
      </c>
      <c r="D573" s="223" t="s">
        <v>10789</v>
      </c>
    </row>
    <row r="574" spans="1:4">
      <c r="A574" s="223" t="s">
        <v>8940</v>
      </c>
      <c r="B574" s="223" t="s">
        <v>8941</v>
      </c>
      <c r="C574" s="224" t="s">
        <v>10132</v>
      </c>
      <c r="D574" s="223" t="s">
        <v>10789</v>
      </c>
    </row>
    <row r="575" spans="1:4">
      <c r="A575" s="223" t="s">
        <v>8944</v>
      </c>
      <c r="B575" s="223" t="s">
        <v>8945</v>
      </c>
      <c r="C575" s="224" t="s">
        <v>10132</v>
      </c>
      <c r="D575" s="223" t="s">
        <v>10789</v>
      </c>
    </row>
    <row r="576" spans="1:4">
      <c r="A576" s="223" t="s">
        <v>8942</v>
      </c>
      <c r="B576" s="223" t="s">
        <v>8943</v>
      </c>
      <c r="C576" s="224" t="s">
        <v>10132</v>
      </c>
      <c r="D576" s="223" t="s">
        <v>10789</v>
      </c>
    </row>
    <row r="577" spans="1:4">
      <c r="A577" s="223" t="s">
        <v>8938</v>
      </c>
      <c r="B577" s="223" t="s">
        <v>10222</v>
      </c>
      <c r="C577" s="224" t="s">
        <v>10132</v>
      </c>
      <c r="D577" s="223" t="s">
        <v>10789</v>
      </c>
    </row>
    <row r="578" spans="1:4">
      <c r="A578" s="223" t="s">
        <v>8937</v>
      </c>
      <c r="B578" s="223" t="s">
        <v>10220</v>
      </c>
      <c r="C578" s="224" t="s">
        <v>10132</v>
      </c>
      <c r="D578" s="223" t="s">
        <v>10789</v>
      </c>
    </row>
    <row r="579" spans="1:4">
      <c r="A579" s="223" t="s">
        <v>8936</v>
      </c>
      <c r="B579" s="223" t="s">
        <v>10221</v>
      </c>
      <c r="C579" s="224" t="s">
        <v>10132</v>
      </c>
      <c r="D579" s="223" t="s">
        <v>10789</v>
      </c>
    </row>
    <row r="580" spans="1:4">
      <c r="A580" s="223" t="s">
        <v>8934</v>
      </c>
      <c r="B580" s="223" t="s">
        <v>8935</v>
      </c>
      <c r="C580" s="224" t="s">
        <v>10131</v>
      </c>
      <c r="D580" s="223" t="s">
        <v>10789</v>
      </c>
    </row>
    <row r="581" spans="1:4">
      <c r="A581" s="223" t="s">
        <v>8930</v>
      </c>
      <c r="B581" s="223" t="s">
        <v>8931</v>
      </c>
      <c r="C581" s="224" t="s">
        <v>10132</v>
      </c>
      <c r="D581" s="223" t="s">
        <v>10789</v>
      </c>
    </row>
    <row r="582" spans="1:4">
      <c r="A582" s="223" t="s">
        <v>8932</v>
      </c>
      <c r="B582" s="223" t="s">
        <v>8933</v>
      </c>
      <c r="C582" s="224" t="s">
        <v>10130</v>
      </c>
      <c r="D582" s="223" t="s">
        <v>10789</v>
      </c>
    </row>
    <row r="583" spans="1:4">
      <c r="A583" s="223" t="s">
        <v>8928</v>
      </c>
      <c r="B583" s="223" t="s">
        <v>8929</v>
      </c>
      <c r="C583" s="224" t="s">
        <v>10131</v>
      </c>
      <c r="D583" s="223" t="s">
        <v>10789</v>
      </c>
    </row>
    <row r="584" spans="1:4">
      <c r="A584" s="223" t="s">
        <v>8778</v>
      </c>
      <c r="B584" s="223" t="s">
        <v>8779</v>
      </c>
      <c r="C584" s="224">
        <v>10</v>
      </c>
      <c r="D584" s="223" t="s">
        <v>10789</v>
      </c>
    </row>
    <row r="585" spans="1:4">
      <c r="A585" s="223" t="s">
        <v>8774</v>
      </c>
      <c r="B585" s="223" t="s">
        <v>8775</v>
      </c>
      <c r="C585" s="224" t="s">
        <v>10133</v>
      </c>
      <c r="D585" s="223" t="s">
        <v>10789</v>
      </c>
    </row>
    <row r="586" spans="1:4">
      <c r="A586" s="223" t="s">
        <v>8770</v>
      </c>
      <c r="B586" s="223" t="s">
        <v>8771</v>
      </c>
      <c r="C586" s="224" t="s">
        <v>10131</v>
      </c>
      <c r="D586" s="223" t="s">
        <v>10789</v>
      </c>
    </row>
    <row r="587" spans="1:4">
      <c r="A587" s="223" t="s">
        <v>8766</v>
      </c>
      <c r="B587" s="223" t="s">
        <v>8767</v>
      </c>
      <c r="C587" s="224">
        <v>8</v>
      </c>
      <c r="D587" s="223" t="s">
        <v>10789</v>
      </c>
    </row>
    <row r="588" spans="1:4">
      <c r="A588" s="223" t="s">
        <v>8780</v>
      </c>
      <c r="B588" s="223" t="s">
        <v>8781</v>
      </c>
      <c r="C588" s="224" t="s">
        <v>10132</v>
      </c>
      <c r="D588" s="223" t="s">
        <v>10789</v>
      </c>
    </row>
    <row r="589" spans="1:4">
      <c r="A589" s="223" t="s">
        <v>8776</v>
      </c>
      <c r="B589" s="223" t="s">
        <v>8777</v>
      </c>
      <c r="C589" s="224" t="s">
        <v>10130</v>
      </c>
      <c r="D589" s="223" t="s">
        <v>10789</v>
      </c>
    </row>
    <row r="590" spans="1:4">
      <c r="A590" s="223" t="s">
        <v>11229</v>
      </c>
      <c r="B590" s="223" t="s">
        <v>11230</v>
      </c>
      <c r="C590" s="224">
        <v>0</v>
      </c>
      <c r="D590" s="223" t="s">
        <v>10789</v>
      </c>
    </row>
    <row r="591" spans="1:4">
      <c r="A591" s="223" t="s">
        <v>8772</v>
      </c>
      <c r="B591" s="223" t="s">
        <v>8773</v>
      </c>
      <c r="C591" s="224" t="s">
        <v>10130</v>
      </c>
      <c r="D591" s="223" t="s">
        <v>10789</v>
      </c>
    </row>
    <row r="592" spans="1:4">
      <c r="A592" s="223" t="s">
        <v>8768</v>
      </c>
      <c r="B592" s="223" t="s">
        <v>8769</v>
      </c>
      <c r="C592" s="224" t="s">
        <v>10133</v>
      </c>
      <c r="D592" s="223" t="s">
        <v>10789</v>
      </c>
    </row>
    <row r="593" spans="1:4">
      <c r="A593" s="223" t="s">
        <v>8761</v>
      </c>
      <c r="B593" s="223" t="s">
        <v>10243</v>
      </c>
      <c r="C593" s="224" t="s">
        <v>10132</v>
      </c>
      <c r="D593" s="223" t="s">
        <v>10789</v>
      </c>
    </row>
    <row r="594" spans="1:4">
      <c r="A594" s="223" t="s">
        <v>8760</v>
      </c>
      <c r="B594" s="223" t="s">
        <v>10242</v>
      </c>
      <c r="C594" s="224" t="s">
        <v>10132</v>
      </c>
      <c r="D594" s="223" t="s">
        <v>10789</v>
      </c>
    </row>
    <row r="595" spans="1:4">
      <c r="A595" s="223" t="s">
        <v>8759</v>
      </c>
      <c r="B595" s="223" t="s">
        <v>10244</v>
      </c>
      <c r="C595" s="224">
        <v>0</v>
      </c>
      <c r="D595" s="223" t="s">
        <v>10789</v>
      </c>
    </row>
    <row r="596" spans="1:4">
      <c r="A596" s="223" t="s">
        <v>8758</v>
      </c>
      <c r="B596" s="223" t="s">
        <v>8737</v>
      </c>
      <c r="C596" s="224" t="s">
        <v>10133</v>
      </c>
      <c r="D596" s="223" t="s">
        <v>10789</v>
      </c>
    </row>
    <row r="597" spans="1:4">
      <c r="A597" s="223" t="s">
        <v>8764</v>
      </c>
      <c r="B597" s="223" t="s">
        <v>8740</v>
      </c>
      <c r="C597" s="224">
        <v>0</v>
      </c>
      <c r="D597" s="223" t="s">
        <v>10789</v>
      </c>
    </row>
    <row r="598" spans="1:4">
      <c r="A598" s="223" t="s">
        <v>8756</v>
      </c>
      <c r="B598" s="223" t="s">
        <v>8735</v>
      </c>
      <c r="C598" s="224">
        <v>0</v>
      </c>
      <c r="D598" s="223" t="s">
        <v>10789</v>
      </c>
    </row>
    <row r="599" spans="1:4">
      <c r="A599" s="223" t="s">
        <v>8752</v>
      </c>
      <c r="B599" s="223" t="s">
        <v>8731</v>
      </c>
      <c r="C599" s="224">
        <v>0</v>
      </c>
      <c r="D599" s="223" t="s">
        <v>10789</v>
      </c>
    </row>
    <row r="600" spans="1:4">
      <c r="A600" s="223" t="s">
        <v>8748</v>
      </c>
      <c r="B600" s="223" t="s">
        <v>8727</v>
      </c>
      <c r="C600" s="224">
        <v>0</v>
      </c>
      <c r="D600" s="223" t="s">
        <v>10789</v>
      </c>
    </row>
    <row r="601" spans="1:4">
      <c r="A601" s="223" t="s">
        <v>8744</v>
      </c>
      <c r="B601" s="223" t="s">
        <v>8723</v>
      </c>
      <c r="C601" s="224">
        <v>0</v>
      </c>
      <c r="D601" s="223" t="s">
        <v>10789</v>
      </c>
    </row>
    <row r="602" spans="1:4">
      <c r="A602" s="223" t="s">
        <v>8765</v>
      </c>
      <c r="B602" s="223" t="s">
        <v>8741</v>
      </c>
      <c r="C602" s="224" t="s">
        <v>10133</v>
      </c>
      <c r="D602" s="223" t="s">
        <v>10789</v>
      </c>
    </row>
    <row r="603" spans="1:4">
      <c r="A603" s="223" t="s">
        <v>8757</v>
      </c>
      <c r="B603" s="223" t="s">
        <v>8736</v>
      </c>
      <c r="C603" s="224" t="s">
        <v>10131</v>
      </c>
      <c r="D603" s="223" t="s">
        <v>10789</v>
      </c>
    </row>
    <row r="604" spans="1:4">
      <c r="A604" s="223" t="s">
        <v>8753</v>
      </c>
      <c r="B604" s="223" t="s">
        <v>8732</v>
      </c>
      <c r="C604" s="224" t="s">
        <v>10133</v>
      </c>
      <c r="D604" s="223" t="s">
        <v>10789</v>
      </c>
    </row>
    <row r="605" spans="1:4">
      <c r="A605" s="223" t="s">
        <v>8749</v>
      </c>
      <c r="B605" s="223" t="s">
        <v>8728</v>
      </c>
      <c r="C605" s="224">
        <v>0</v>
      </c>
      <c r="D605" s="223" t="s">
        <v>10789</v>
      </c>
    </row>
    <row r="606" spans="1:4">
      <c r="A606" s="223" t="s">
        <v>8745</v>
      </c>
      <c r="B606" s="223" t="s">
        <v>8724</v>
      </c>
      <c r="C606" s="224">
        <v>0</v>
      </c>
      <c r="D606" s="223" t="s">
        <v>10789</v>
      </c>
    </row>
    <row r="607" spans="1:4">
      <c r="A607" s="223" t="s">
        <v>8763</v>
      </c>
      <c r="B607" s="223" t="s">
        <v>8739</v>
      </c>
      <c r="C607" s="224">
        <v>1</v>
      </c>
      <c r="D607" s="223" t="s">
        <v>10789</v>
      </c>
    </row>
    <row r="608" spans="1:4">
      <c r="A608" s="223" t="s">
        <v>8755</v>
      </c>
      <c r="B608" s="223" t="s">
        <v>8734</v>
      </c>
      <c r="C608" s="224">
        <v>2</v>
      </c>
      <c r="D608" s="223" t="s">
        <v>10789</v>
      </c>
    </row>
    <row r="609" spans="1:4">
      <c r="A609" s="223" t="s">
        <v>8751</v>
      </c>
      <c r="B609" s="223" t="s">
        <v>8730</v>
      </c>
      <c r="C609" s="224">
        <v>1</v>
      </c>
      <c r="D609" s="223" t="s">
        <v>10789</v>
      </c>
    </row>
    <row r="610" spans="1:4">
      <c r="A610" s="223" t="s">
        <v>8747</v>
      </c>
      <c r="B610" s="223" t="s">
        <v>8726</v>
      </c>
      <c r="C610" s="224">
        <v>10</v>
      </c>
      <c r="D610" s="223" t="s">
        <v>10789</v>
      </c>
    </row>
    <row r="611" spans="1:4">
      <c r="A611" s="223" t="s">
        <v>8743</v>
      </c>
      <c r="B611" s="223" t="s">
        <v>8722</v>
      </c>
      <c r="C611" s="224">
        <v>7</v>
      </c>
      <c r="D611" s="223" t="s">
        <v>10789</v>
      </c>
    </row>
    <row r="612" spans="1:4">
      <c r="A612" s="223" t="s">
        <v>8762</v>
      </c>
      <c r="B612" s="223" t="s">
        <v>8738</v>
      </c>
      <c r="C612" s="224">
        <v>8</v>
      </c>
      <c r="D612" s="223" t="s">
        <v>10789</v>
      </c>
    </row>
    <row r="613" spans="1:4">
      <c r="A613" s="223" t="s">
        <v>8754</v>
      </c>
      <c r="B613" s="223" t="s">
        <v>8733</v>
      </c>
      <c r="C613" s="224">
        <v>10</v>
      </c>
      <c r="D613" s="223" t="s">
        <v>10789</v>
      </c>
    </row>
    <row r="614" spans="1:4">
      <c r="A614" s="223" t="s">
        <v>8750</v>
      </c>
      <c r="B614" s="223" t="s">
        <v>8729</v>
      </c>
      <c r="C614" s="224">
        <v>4</v>
      </c>
      <c r="D614" s="223" t="s">
        <v>10789</v>
      </c>
    </row>
    <row r="615" spans="1:4">
      <c r="A615" s="223" t="s">
        <v>8746</v>
      </c>
      <c r="B615" s="223" t="s">
        <v>8725</v>
      </c>
      <c r="C615" s="224" t="s">
        <v>10133</v>
      </c>
      <c r="D615" s="223" t="s">
        <v>10789</v>
      </c>
    </row>
    <row r="616" spans="1:4">
      <c r="A616" s="223" t="s">
        <v>8742</v>
      </c>
      <c r="B616" s="223" t="s">
        <v>8721</v>
      </c>
      <c r="C616" s="224">
        <v>5</v>
      </c>
      <c r="D616" s="223" t="s">
        <v>10789</v>
      </c>
    </row>
    <row r="617" spans="1:4">
      <c r="A617" s="223" t="s">
        <v>8806</v>
      </c>
      <c r="B617" s="223" t="s">
        <v>8807</v>
      </c>
      <c r="C617" s="224" t="s">
        <v>10132</v>
      </c>
      <c r="D617" s="223" t="s">
        <v>10789</v>
      </c>
    </row>
    <row r="618" spans="1:4">
      <c r="A618" s="223" t="s">
        <v>8804</v>
      </c>
      <c r="B618" s="223" t="s">
        <v>8805</v>
      </c>
      <c r="C618" s="224" t="s">
        <v>10132</v>
      </c>
      <c r="D618" s="223" t="s">
        <v>10789</v>
      </c>
    </row>
    <row r="619" spans="1:4">
      <c r="A619" s="223" t="s">
        <v>8802</v>
      </c>
      <c r="B619" s="223" t="s">
        <v>8803</v>
      </c>
      <c r="C619" s="224" t="s">
        <v>10131</v>
      </c>
      <c r="D619" s="223" t="s">
        <v>10789</v>
      </c>
    </row>
    <row r="620" spans="1:4">
      <c r="A620" s="223" t="s">
        <v>8800</v>
      </c>
      <c r="B620" s="223" t="s">
        <v>8801</v>
      </c>
      <c r="C620" s="224" t="s">
        <v>10130</v>
      </c>
      <c r="D620" s="223" t="s">
        <v>10789</v>
      </c>
    </row>
    <row r="621" spans="1:4">
      <c r="A621" s="223" t="s">
        <v>8798</v>
      </c>
      <c r="B621" s="223" t="s">
        <v>8799</v>
      </c>
      <c r="C621" s="224" t="s">
        <v>10131</v>
      </c>
      <c r="D621" s="223" t="s">
        <v>10789</v>
      </c>
    </row>
    <row r="622" spans="1:4">
      <c r="A622" s="223" t="s">
        <v>8796</v>
      </c>
      <c r="B622" s="223" t="s">
        <v>8797</v>
      </c>
      <c r="C622" s="224">
        <v>5</v>
      </c>
      <c r="D622" s="223" t="s">
        <v>10789</v>
      </c>
    </row>
    <row r="623" spans="1:4">
      <c r="A623" s="223" t="s">
        <v>8794</v>
      </c>
      <c r="B623" s="223" t="s">
        <v>8795</v>
      </c>
      <c r="C623" s="224" t="s">
        <v>10130</v>
      </c>
      <c r="D623" s="223" t="s">
        <v>10789</v>
      </c>
    </row>
    <row r="624" spans="1:4">
      <c r="A624" s="223" t="s">
        <v>8792</v>
      </c>
      <c r="B624" s="223" t="s">
        <v>8793</v>
      </c>
      <c r="C624" s="224">
        <v>5</v>
      </c>
      <c r="D624" s="223" t="s">
        <v>10789</v>
      </c>
    </row>
    <row r="625" spans="1:4">
      <c r="A625" s="223" t="s">
        <v>8906</v>
      </c>
      <c r="B625" s="223" t="s">
        <v>8907</v>
      </c>
      <c r="C625" s="224" t="s">
        <v>10132</v>
      </c>
      <c r="D625" s="223" t="s">
        <v>10789</v>
      </c>
    </row>
    <row r="626" spans="1:4">
      <c r="A626" s="223" t="s">
        <v>8904</v>
      </c>
      <c r="B626" s="223" t="s">
        <v>8905</v>
      </c>
      <c r="C626" s="224" t="s">
        <v>10133</v>
      </c>
      <c r="D626" s="223" t="s">
        <v>10789</v>
      </c>
    </row>
    <row r="627" spans="1:4">
      <c r="A627" s="223" t="s">
        <v>8902</v>
      </c>
      <c r="B627" s="223" t="s">
        <v>8903</v>
      </c>
      <c r="C627" s="224" t="s">
        <v>10132</v>
      </c>
      <c r="D627" s="223" t="s">
        <v>10789</v>
      </c>
    </row>
    <row r="628" spans="1:4">
      <c r="A628" s="223" t="s">
        <v>8900</v>
      </c>
      <c r="B628" s="223" t="s">
        <v>8901</v>
      </c>
      <c r="C628" s="224">
        <v>6</v>
      </c>
      <c r="D628" s="223" t="s">
        <v>10789</v>
      </c>
    </row>
    <row r="629" spans="1:4">
      <c r="A629" s="223" t="s">
        <v>10394</v>
      </c>
      <c r="B629" s="223" t="s">
        <v>10395</v>
      </c>
      <c r="C629" s="224" t="s">
        <v>10127</v>
      </c>
      <c r="D629" s="223" t="s">
        <v>10789</v>
      </c>
    </row>
    <row r="630" spans="1:4">
      <c r="A630" s="223" t="s">
        <v>11030</v>
      </c>
      <c r="B630" s="223" t="s">
        <v>11031</v>
      </c>
      <c r="C630" s="224" t="s">
        <v>10131</v>
      </c>
      <c r="D630" s="223" t="s">
        <v>10789</v>
      </c>
    </row>
    <row r="631" spans="1:4">
      <c r="A631" s="223" t="s">
        <v>9025</v>
      </c>
      <c r="B631" s="223" t="s">
        <v>9026</v>
      </c>
      <c r="C631" s="224" t="s">
        <v>10131</v>
      </c>
      <c r="D631" s="223" t="s">
        <v>10789</v>
      </c>
    </row>
    <row r="632" spans="1:4">
      <c r="A632" s="223" t="s">
        <v>9023</v>
      </c>
      <c r="B632" s="223" t="s">
        <v>9024</v>
      </c>
      <c r="C632" s="224" t="s">
        <v>10133</v>
      </c>
      <c r="D632" s="223" t="s">
        <v>10789</v>
      </c>
    </row>
    <row r="633" spans="1:4">
      <c r="A633" s="223" t="s">
        <v>11034</v>
      </c>
      <c r="B633" s="223" t="s">
        <v>11035</v>
      </c>
      <c r="C633" s="224">
        <v>0</v>
      </c>
      <c r="D633" s="223" t="s">
        <v>10789</v>
      </c>
    </row>
    <row r="634" spans="1:4">
      <c r="A634" s="223" t="s">
        <v>11032</v>
      </c>
      <c r="B634" s="223" t="s">
        <v>11033</v>
      </c>
      <c r="C634" s="224" t="s">
        <v>10132</v>
      </c>
      <c r="D634" s="223" t="s">
        <v>10789</v>
      </c>
    </row>
    <row r="635" spans="1:4">
      <c r="A635" s="223" t="s">
        <v>9089</v>
      </c>
      <c r="B635" s="223" t="s">
        <v>9090</v>
      </c>
      <c r="C635" s="224" t="s">
        <v>10130</v>
      </c>
      <c r="D635" s="223" t="s">
        <v>10789</v>
      </c>
    </row>
    <row r="636" spans="1:4">
      <c r="A636" s="223" t="s">
        <v>9087</v>
      </c>
      <c r="B636" s="223" t="s">
        <v>9088</v>
      </c>
      <c r="C636" s="224" t="s">
        <v>10130</v>
      </c>
      <c r="D636" s="223" t="s">
        <v>10789</v>
      </c>
    </row>
    <row r="637" spans="1:4">
      <c r="A637" s="223" t="s">
        <v>9085</v>
      </c>
      <c r="B637" s="223" t="s">
        <v>9086</v>
      </c>
      <c r="C637" s="224" t="s">
        <v>10130</v>
      </c>
      <c r="D637" s="223" t="s">
        <v>10789</v>
      </c>
    </row>
    <row r="638" spans="1:4">
      <c r="A638" s="223" t="s">
        <v>9083</v>
      </c>
      <c r="B638" s="223" t="s">
        <v>9084</v>
      </c>
      <c r="C638" s="224">
        <v>4</v>
      </c>
      <c r="D638" s="223" t="s">
        <v>10789</v>
      </c>
    </row>
    <row r="639" spans="1:4">
      <c r="A639" s="223" t="s">
        <v>9081</v>
      </c>
      <c r="B639" s="223" t="s">
        <v>9082</v>
      </c>
      <c r="C639" s="224" t="s">
        <v>10131</v>
      </c>
      <c r="D639" s="223" t="s">
        <v>10789</v>
      </c>
    </row>
    <row r="640" spans="1:4">
      <c r="A640" s="223" t="s">
        <v>9079</v>
      </c>
      <c r="B640" s="223" t="s">
        <v>9080</v>
      </c>
      <c r="C640" s="224" t="s">
        <v>10132</v>
      </c>
      <c r="D640" s="223" t="s">
        <v>10789</v>
      </c>
    </row>
    <row r="641" spans="1:4">
      <c r="A641" s="223" t="s">
        <v>9077</v>
      </c>
      <c r="B641" s="223" t="s">
        <v>9078</v>
      </c>
      <c r="C641" s="224" t="s">
        <v>10131</v>
      </c>
      <c r="D641" s="223" t="s">
        <v>10789</v>
      </c>
    </row>
    <row r="642" spans="1:4">
      <c r="A642" s="223" t="s">
        <v>9075</v>
      </c>
      <c r="B642" s="223" t="s">
        <v>9076</v>
      </c>
      <c r="C642" s="224" t="s">
        <v>10130</v>
      </c>
      <c r="D642" s="223" t="s">
        <v>10789</v>
      </c>
    </row>
    <row r="643" spans="1:4">
      <c r="A643" s="223" t="s">
        <v>9073</v>
      </c>
      <c r="B643" s="223" t="s">
        <v>9074</v>
      </c>
      <c r="C643" s="224" t="s">
        <v>10132</v>
      </c>
      <c r="D643" s="223" t="s">
        <v>10789</v>
      </c>
    </row>
    <row r="644" spans="1:4">
      <c r="A644" s="223" t="s">
        <v>9071</v>
      </c>
      <c r="B644" s="223" t="s">
        <v>9072</v>
      </c>
      <c r="C644" s="224" t="s">
        <v>10131</v>
      </c>
      <c r="D644" s="223" t="s">
        <v>10789</v>
      </c>
    </row>
    <row r="645" spans="1:4">
      <c r="A645" s="223" t="s">
        <v>9069</v>
      </c>
      <c r="B645" s="223" t="s">
        <v>9070</v>
      </c>
      <c r="C645" s="224" t="s">
        <v>10130</v>
      </c>
      <c r="D645" s="223" t="s">
        <v>10789</v>
      </c>
    </row>
    <row r="646" spans="1:4">
      <c r="A646" s="223" t="s">
        <v>9067</v>
      </c>
      <c r="B646" s="223" t="s">
        <v>9068</v>
      </c>
      <c r="C646" s="224" t="s">
        <v>10130</v>
      </c>
      <c r="D646" s="223" t="s">
        <v>10789</v>
      </c>
    </row>
    <row r="647" spans="1:4">
      <c r="A647" s="223" t="s">
        <v>9065</v>
      </c>
      <c r="B647" s="223" t="s">
        <v>9066</v>
      </c>
      <c r="C647" s="224" t="s">
        <v>10130</v>
      </c>
      <c r="D647" s="223" t="s">
        <v>10789</v>
      </c>
    </row>
    <row r="648" spans="1:4">
      <c r="A648" s="223" t="s">
        <v>9063</v>
      </c>
      <c r="B648" s="223" t="s">
        <v>9064</v>
      </c>
      <c r="C648" s="224" t="s">
        <v>10130</v>
      </c>
      <c r="D648" s="223" t="s">
        <v>10789</v>
      </c>
    </row>
    <row r="649" spans="1:4">
      <c r="A649" s="223" t="s">
        <v>9061</v>
      </c>
      <c r="B649" s="223" t="s">
        <v>9062</v>
      </c>
      <c r="C649" s="224" t="s">
        <v>10130</v>
      </c>
      <c r="D649" s="223" t="s">
        <v>10789</v>
      </c>
    </row>
    <row r="650" spans="1:4">
      <c r="A650" s="223" t="s">
        <v>9059</v>
      </c>
      <c r="B650" s="223" t="s">
        <v>9060</v>
      </c>
      <c r="C650" s="224" t="s">
        <v>10130</v>
      </c>
      <c r="D650" s="223" t="s">
        <v>10789</v>
      </c>
    </row>
    <row r="651" spans="1:4">
      <c r="A651" s="223" t="s">
        <v>9057</v>
      </c>
      <c r="B651" s="223" t="s">
        <v>9058</v>
      </c>
      <c r="C651" s="224" t="s">
        <v>10131</v>
      </c>
      <c r="D651" s="223" t="s">
        <v>10789</v>
      </c>
    </row>
    <row r="652" spans="1:4">
      <c r="A652" s="223" t="s">
        <v>9055</v>
      </c>
      <c r="B652" s="223" t="s">
        <v>9056</v>
      </c>
      <c r="C652" s="224" t="s">
        <v>10130</v>
      </c>
      <c r="D652" s="223" t="s">
        <v>10789</v>
      </c>
    </row>
    <row r="653" spans="1:4">
      <c r="A653" s="223" t="s">
        <v>9053</v>
      </c>
      <c r="B653" s="223" t="s">
        <v>9054</v>
      </c>
      <c r="C653" s="224" t="s">
        <v>10130</v>
      </c>
      <c r="D653" s="223" t="s">
        <v>10789</v>
      </c>
    </row>
    <row r="654" spans="1:4">
      <c r="A654" s="223" t="s">
        <v>9051</v>
      </c>
      <c r="B654" s="223" t="s">
        <v>9052</v>
      </c>
      <c r="C654" s="224" t="s">
        <v>10130</v>
      </c>
      <c r="D654" s="223" t="s">
        <v>10789</v>
      </c>
    </row>
    <row r="655" spans="1:4">
      <c r="A655" s="223" t="s">
        <v>9049</v>
      </c>
      <c r="B655" s="223" t="s">
        <v>9050</v>
      </c>
      <c r="C655" s="224" t="s">
        <v>10133</v>
      </c>
      <c r="D655" s="223" t="s">
        <v>10789</v>
      </c>
    </row>
    <row r="656" spans="1:4">
      <c r="A656" s="223" t="s">
        <v>9047</v>
      </c>
      <c r="B656" s="223" t="s">
        <v>9048</v>
      </c>
      <c r="C656" s="224" t="s">
        <v>10130</v>
      </c>
      <c r="D656" s="223" t="s">
        <v>10789</v>
      </c>
    </row>
    <row r="657" spans="1:4">
      <c r="A657" s="223" t="s">
        <v>9045</v>
      </c>
      <c r="B657" s="223" t="s">
        <v>9046</v>
      </c>
      <c r="C657" s="224" t="s">
        <v>10130</v>
      </c>
      <c r="D657" s="223" t="s">
        <v>10789</v>
      </c>
    </row>
    <row r="658" spans="1:4">
      <c r="A658" s="223" t="s">
        <v>9043</v>
      </c>
      <c r="B658" s="223" t="s">
        <v>9044</v>
      </c>
      <c r="C658" s="224" t="s">
        <v>10130</v>
      </c>
      <c r="D658" s="223" t="s">
        <v>10789</v>
      </c>
    </row>
    <row r="659" spans="1:4">
      <c r="A659" s="223" t="s">
        <v>9041</v>
      </c>
      <c r="B659" s="223" t="s">
        <v>9042</v>
      </c>
      <c r="C659" s="224" t="s">
        <v>10130</v>
      </c>
      <c r="D659" s="223" t="s">
        <v>10789</v>
      </c>
    </row>
    <row r="660" spans="1:4">
      <c r="A660" s="223" t="s">
        <v>9039</v>
      </c>
      <c r="B660" s="223" t="s">
        <v>9040</v>
      </c>
      <c r="C660" s="224" t="s">
        <v>10130</v>
      </c>
      <c r="D660" s="223" t="s">
        <v>10789</v>
      </c>
    </row>
    <row r="661" spans="1:4">
      <c r="A661" s="223" t="s">
        <v>9037</v>
      </c>
      <c r="B661" s="223" t="s">
        <v>9038</v>
      </c>
      <c r="C661" s="224" t="s">
        <v>10131</v>
      </c>
      <c r="D661" s="223" t="s">
        <v>10789</v>
      </c>
    </row>
    <row r="662" spans="1:4">
      <c r="A662" s="223" t="s">
        <v>9035</v>
      </c>
      <c r="B662" s="223" t="s">
        <v>9036</v>
      </c>
      <c r="C662" s="224" t="s">
        <v>10130</v>
      </c>
      <c r="D662" s="223" t="s">
        <v>10789</v>
      </c>
    </row>
    <row r="663" spans="1:4">
      <c r="A663" s="223" t="s">
        <v>9033</v>
      </c>
      <c r="B663" s="223" t="s">
        <v>9034</v>
      </c>
      <c r="C663" s="224" t="s">
        <v>10131</v>
      </c>
      <c r="D663" s="223" t="s">
        <v>10789</v>
      </c>
    </row>
    <row r="664" spans="1:4">
      <c r="A664" s="223" t="s">
        <v>9031</v>
      </c>
      <c r="B664" s="223" t="s">
        <v>9032</v>
      </c>
      <c r="C664" s="224" t="s">
        <v>10132</v>
      </c>
      <c r="D664" s="223" t="s">
        <v>10789</v>
      </c>
    </row>
    <row r="665" spans="1:4">
      <c r="A665" s="223" t="s">
        <v>9029</v>
      </c>
      <c r="B665" s="223" t="s">
        <v>9030</v>
      </c>
      <c r="C665" s="224" t="s">
        <v>10132</v>
      </c>
      <c r="D665" s="223" t="s">
        <v>10789</v>
      </c>
    </row>
    <row r="666" spans="1:4">
      <c r="A666" s="223" t="s">
        <v>9027</v>
      </c>
      <c r="B666" s="223" t="s">
        <v>9028</v>
      </c>
      <c r="C666" s="224" t="s">
        <v>10130</v>
      </c>
      <c r="D666" s="223" t="s">
        <v>10789</v>
      </c>
    </row>
    <row r="667" spans="1:4">
      <c r="A667" s="223" t="s">
        <v>9386</v>
      </c>
      <c r="B667" s="223" t="s">
        <v>9387</v>
      </c>
      <c r="C667" s="224">
        <v>0</v>
      </c>
      <c r="D667" s="223" t="s">
        <v>10789</v>
      </c>
    </row>
    <row r="668" spans="1:4">
      <c r="A668" s="223" t="s">
        <v>9384</v>
      </c>
      <c r="B668" s="223" t="s">
        <v>9385</v>
      </c>
      <c r="C668" s="224" t="s">
        <v>10133</v>
      </c>
      <c r="D668" s="223" t="s">
        <v>10789</v>
      </c>
    </row>
    <row r="669" spans="1:4">
      <c r="A669" s="223" t="s">
        <v>9382</v>
      </c>
      <c r="B669" s="223" t="s">
        <v>9383</v>
      </c>
      <c r="C669" s="224">
        <v>7</v>
      </c>
      <c r="D669" s="223" t="s">
        <v>10789</v>
      </c>
    </row>
    <row r="670" spans="1:4">
      <c r="A670" s="223" t="s">
        <v>8708</v>
      </c>
      <c r="B670" s="223" t="s">
        <v>9128</v>
      </c>
      <c r="C670" s="224" t="s">
        <v>10131</v>
      </c>
      <c r="D670" s="223" t="s">
        <v>10789</v>
      </c>
    </row>
    <row r="671" spans="1:4">
      <c r="A671" s="223" t="s">
        <v>8562</v>
      </c>
      <c r="B671" s="223" t="s">
        <v>10167</v>
      </c>
      <c r="C671" s="224">
        <v>0</v>
      </c>
      <c r="D671" s="223" t="s">
        <v>10789</v>
      </c>
    </row>
    <row r="672" spans="1:4">
      <c r="A672" s="223" t="s">
        <v>8577</v>
      </c>
      <c r="B672" s="223" t="s">
        <v>8578</v>
      </c>
      <c r="C672" s="224">
        <v>0</v>
      </c>
      <c r="D672" s="223" t="s">
        <v>10789</v>
      </c>
    </row>
    <row r="673" spans="1:4">
      <c r="A673" s="223" t="s">
        <v>8569</v>
      </c>
      <c r="B673" s="223" t="s">
        <v>8570</v>
      </c>
      <c r="C673" s="224" t="s">
        <v>10132</v>
      </c>
      <c r="D673" s="223" t="s">
        <v>10789</v>
      </c>
    </row>
    <row r="674" spans="1:4">
      <c r="A674" s="223" t="s">
        <v>8567</v>
      </c>
      <c r="B674" s="223" t="s">
        <v>8568</v>
      </c>
      <c r="C674" s="224" t="s">
        <v>10131</v>
      </c>
      <c r="D674" s="223" t="s">
        <v>10789</v>
      </c>
    </row>
    <row r="675" spans="1:4">
      <c r="A675" s="223" t="s">
        <v>8575</v>
      </c>
      <c r="B675" s="223" t="s">
        <v>8576</v>
      </c>
      <c r="C675" s="224" t="s">
        <v>10131</v>
      </c>
      <c r="D675" s="223" t="s">
        <v>10789</v>
      </c>
    </row>
    <row r="676" spans="1:4">
      <c r="A676" s="223" t="s">
        <v>8579</v>
      </c>
      <c r="B676" s="223" t="s">
        <v>8580</v>
      </c>
      <c r="C676" s="224" t="s">
        <v>10131</v>
      </c>
      <c r="D676" s="223" t="s">
        <v>10789</v>
      </c>
    </row>
    <row r="677" spans="1:4">
      <c r="A677" s="223" t="s">
        <v>8573</v>
      </c>
      <c r="B677" s="223" t="s">
        <v>8574</v>
      </c>
      <c r="C677" s="224" t="s">
        <v>10131</v>
      </c>
      <c r="D677" s="223" t="s">
        <v>10789</v>
      </c>
    </row>
    <row r="678" spans="1:4">
      <c r="A678" s="223" t="s">
        <v>10815</v>
      </c>
      <c r="B678" s="223" t="s">
        <v>10816</v>
      </c>
      <c r="C678" s="224" t="s">
        <v>10129</v>
      </c>
      <c r="D678" s="223" t="s">
        <v>10789</v>
      </c>
    </row>
    <row r="679" spans="1:4">
      <c r="A679" s="223" t="s">
        <v>10849</v>
      </c>
      <c r="B679" s="223" t="s">
        <v>10850</v>
      </c>
      <c r="C679" s="224" t="s">
        <v>10129</v>
      </c>
      <c r="D679" s="223" t="s">
        <v>10789</v>
      </c>
    </row>
    <row r="680" spans="1:4">
      <c r="A680" s="223" t="s">
        <v>10843</v>
      </c>
      <c r="B680" s="223" t="s">
        <v>10844</v>
      </c>
      <c r="C680" s="224" t="s">
        <v>10129</v>
      </c>
      <c r="D680" s="223" t="s">
        <v>10789</v>
      </c>
    </row>
    <row r="681" spans="1:4">
      <c r="A681" s="223" t="s">
        <v>10807</v>
      </c>
      <c r="B681" s="223" t="s">
        <v>10808</v>
      </c>
      <c r="C681" s="224" t="s">
        <v>10129</v>
      </c>
      <c r="D681" s="223" t="s">
        <v>10789</v>
      </c>
    </row>
    <row r="682" spans="1:4">
      <c r="A682" s="223" t="s">
        <v>8558</v>
      </c>
      <c r="B682" s="223" t="s">
        <v>8559</v>
      </c>
      <c r="C682" s="224" t="s">
        <v>10132</v>
      </c>
      <c r="D682" s="223" t="s">
        <v>10789</v>
      </c>
    </row>
    <row r="683" spans="1:4">
      <c r="A683" s="223" t="s">
        <v>8556</v>
      </c>
      <c r="B683" s="223" t="s">
        <v>8557</v>
      </c>
      <c r="C683" s="224" t="s">
        <v>10132</v>
      </c>
      <c r="D683" s="223" t="s">
        <v>10789</v>
      </c>
    </row>
    <row r="684" spans="1:4">
      <c r="A684" s="223" t="s">
        <v>8563</v>
      </c>
      <c r="B684" s="223" t="s">
        <v>8564</v>
      </c>
      <c r="C684" s="224" t="s">
        <v>10131</v>
      </c>
      <c r="D684" s="223" t="s">
        <v>10789</v>
      </c>
    </row>
    <row r="685" spans="1:4">
      <c r="A685" s="223" t="s">
        <v>8552</v>
      </c>
      <c r="B685" s="223" t="s">
        <v>8553</v>
      </c>
      <c r="C685" s="224" t="s">
        <v>10132</v>
      </c>
      <c r="D685" s="223" t="s">
        <v>10789</v>
      </c>
    </row>
    <row r="686" spans="1:4">
      <c r="A686" s="223" t="s">
        <v>8431</v>
      </c>
      <c r="B686" s="223" t="s">
        <v>10038</v>
      </c>
      <c r="C686" s="224" t="s">
        <v>10132</v>
      </c>
      <c r="D686" s="223" t="s">
        <v>10789</v>
      </c>
    </row>
    <row r="687" spans="1:4">
      <c r="A687" s="223" t="s">
        <v>8509</v>
      </c>
      <c r="B687" s="223" t="s">
        <v>8510</v>
      </c>
      <c r="C687" s="224" t="s">
        <v>10132</v>
      </c>
      <c r="D687" s="223" t="s">
        <v>10789</v>
      </c>
    </row>
    <row r="688" spans="1:4">
      <c r="A688" s="223" t="s">
        <v>8460</v>
      </c>
      <c r="B688" s="223" t="s">
        <v>8461</v>
      </c>
      <c r="C688" s="224" t="s">
        <v>10132</v>
      </c>
      <c r="D688" s="223" t="s">
        <v>10789</v>
      </c>
    </row>
    <row r="689" spans="1:4">
      <c r="A689" s="223" t="s">
        <v>8707</v>
      </c>
      <c r="B689" s="223" t="s">
        <v>9191</v>
      </c>
      <c r="C689" s="224" t="s">
        <v>10132</v>
      </c>
      <c r="D689" s="223" t="s">
        <v>10789</v>
      </c>
    </row>
    <row r="690" spans="1:4">
      <c r="A690" s="223" t="s">
        <v>8706</v>
      </c>
      <c r="B690" s="223" t="s">
        <v>9190</v>
      </c>
      <c r="C690" s="224" t="s">
        <v>10130</v>
      </c>
      <c r="D690" s="223" t="s">
        <v>10789</v>
      </c>
    </row>
    <row r="691" spans="1:4">
      <c r="A691" s="223" t="s">
        <v>8705</v>
      </c>
      <c r="B691" s="223" t="s">
        <v>9189</v>
      </c>
      <c r="C691" s="224" t="s">
        <v>10132</v>
      </c>
      <c r="D691" s="223" t="s">
        <v>10789</v>
      </c>
    </row>
    <row r="692" spans="1:4">
      <c r="A692" s="223" t="s">
        <v>8704</v>
      </c>
      <c r="B692" s="223" t="s">
        <v>9188</v>
      </c>
      <c r="C692" s="224" t="s">
        <v>10132</v>
      </c>
      <c r="D692" s="223" t="s">
        <v>10789</v>
      </c>
    </row>
    <row r="693" spans="1:4">
      <c r="A693" s="223" t="s">
        <v>8703</v>
      </c>
      <c r="B693" s="223" t="s">
        <v>9187</v>
      </c>
      <c r="C693" s="224" t="s">
        <v>10131</v>
      </c>
      <c r="D693" s="223" t="s">
        <v>10789</v>
      </c>
    </row>
    <row r="694" spans="1:4">
      <c r="A694" s="223" t="s">
        <v>8702</v>
      </c>
      <c r="B694" s="223" t="s">
        <v>9186</v>
      </c>
      <c r="C694" s="224" t="s">
        <v>10130</v>
      </c>
      <c r="D694" s="223" t="s">
        <v>10789</v>
      </c>
    </row>
    <row r="695" spans="1:4">
      <c r="A695" s="223" t="s">
        <v>8406</v>
      </c>
      <c r="B695" s="223" t="s">
        <v>8407</v>
      </c>
      <c r="C695" s="224" t="s">
        <v>10126</v>
      </c>
      <c r="D695" s="223" t="s">
        <v>10789</v>
      </c>
    </row>
    <row r="696" spans="1:4">
      <c r="A696" s="223" t="s">
        <v>8701</v>
      </c>
      <c r="B696" s="223" t="s">
        <v>9192</v>
      </c>
      <c r="C696" s="224" t="s">
        <v>10128</v>
      </c>
      <c r="D696" s="223" t="s">
        <v>10789</v>
      </c>
    </row>
    <row r="697" spans="1:4">
      <c r="A697" s="223" t="s">
        <v>8544</v>
      </c>
      <c r="B697" s="223" t="s">
        <v>8545</v>
      </c>
      <c r="C697" s="224" t="s">
        <v>10132</v>
      </c>
      <c r="D697" s="223" t="s">
        <v>10789</v>
      </c>
    </row>
    <row r="698" spans="1:4">
      <c r="A698" s="223" t="s">
        <v>8524</v>
      </c>
      <c r="B698" s="223" t="s">
        <v>8525</v>
      </c>
      <c r="C698" s="224" t="s">
        <v>10132</v>
      </c>
      <c r="D698" s="223" t="s">
        <v>10789</v>
      </c>
    </row>
    <row r="699" spans="1:4">
      <c r="A699" s="223" t="s">
        <v>8438</v>
      </c>
      <c r="B699" s="223" t="s">
        <v>8439</v>
      </c>
      <c r="C699" s="224">
        <v>8</v>
      </c>
      <c r="D699" s="223" t="s">
        <v>10789</v>
      </c>
    </row>
    <row r="700" spans="1:4">
      <c r="A700" s="223" t="s">
        <v>8456</v>
      </c>
      <c r="B700" s="223" t="s">
        <v>8457</v>
      </c>
      <c r="C700" s="224" t="s">
        <v>10130</v>
      </c>
      <c r="D700" s="223" t="s">
        <v>10789</v>
      </c>
    </row>
    <row r="701" spans="1:4">
      <c r="A701" s="223" t="s">
        <v>8522</v>
      </c>
      <c r="B701" s="223" t="s">
        <v>8523</v>
      </c>
      <c r="C701" s="224" t="s">
        <v>10130</v>
      </c>
      <c r="D701" s="223" t="s">
        <v>10789</v>
      </c>
    </row>
    <row r="702" spans="1:4">
      <c r="A702" s="223" t="s">
        <v>8499</v>
      </c>
      <c r="B702" s="223" t="s">
        <v>8500</v>
      </c>
      <c r="C702" s="224" t="s">
        <v>10131</v>
      </c>
      <c r="D702" s="223" t="s">
        <v>10789</v>
      </c>
    </row>
    <row r="703" spans="1:4">
      <c r="A703" s="223" t="s">
        <v>8436</v>
      </c>
      <c r="B703" s="223" t="s">
        <v>8437</v>
      </c>
      <c r="C703" s="224" t="s">
        <v>10132</v>
      </c>
      <c r="D703" s="223" t="s">
        <v>10789</v>
      </c>
    </row>
    <row r="704" spans="1:4">
      <c r="A704" s="223" t="s">
        <v>8507</v>
      </c>
      <c r="B704" s="223" t="s">
        <v>8508</v>
      </c>
      <c r="C704" s="224">
        <v>0</v>
      </c>
      <c r="D704" s="223" t="s">
        <v>10789</v>
      </c>
    </row>
    <row r="705" spans="1:4">
      <c r="A705" s="223" t="s">
        <v>8487</v>
      </c>
      <c r="B705" s="223" t="s">
        <v>8488</v>
      </c>
      <c r="C705" s="224" t="s">
        <v>10126</v>
      </c>
      <c r="D705" s="223" t="s">
        <v>10789</v>
      </c>
    </row>
    <row r="706" spans="1:4">
      <c r="A706" s="223" t="s">
        <v>8392</v>
      </c>
      <c r="B706" s="223" t="s">
        <v>9596</v>
      </c>
      <c r="C706" s="224" t="s">
        <v>10126</v>
      </c>
      <c r="D706" s="223" t="s">
        <v>10789</v>
      </c>
    </row>
    <row r="707" spans="1:4">
      <c r="A707" s="223" t="s">
        <v>8400</v>
      </c>
      <c r="B707" s="223" t="s">
        <v>9852</v>
      </c>
      <c r="C707" s="224" t="s">
        <v>10125</v>
      </c>
      <c r="D707" s="223" t="s">
        <v>10789</v>
      </c>
    </row>
    <row r="708" spans="1:4">
      <c r="A708" s="223" t="s">
        <v>8387</v>
      </c>
      <c r="B708" s="223" t="s">
        <v>9577</v>
      </c>
      <c r="C708" s="224" t="s">
        <v>10125</v>
      </c>
      <c r="D708" s="223" t="s">
        <v>10789</v>
      </c>
    </row>
    <row r="709" spans="1:4">
      <c r="A709" s="223" t="s">
        <v>8380</v>
      </c>
      <c r="B709" s="223" t="s">
        <v>9576</v>
      </c>
      <c r="C709" s="224" t="s">
        <v>10123</v>
      </c>
      <c r="D709" s="223" t="s">
        <v>10789</v>
      </c>
    </row>
    <row r="710" spans="1:4">
      <c r="A710" s="223" t="s">
        <v>8399</v>
      </c>
      <c r="B710" s="223" t="s">
        <v>9583</v>
      </c>
      <c r="C710" s="224" t="s">
        <v>10123</v>
      </c>
      <c r="D710" s="223" t="s">
        <v>10789</v>
      </c>
    </row>
    <row r="711" spans="1:4">
      <c r="A711" s="223" t="s">
        <v>8402</v>
      </c>
      <c r="B711" s="223" t="s">
        <v>8403</v>
      </c>
      <c r="C711" s="224" t="s">
        <v>10123</v>
      </c>
      <c r="D711" s="223" t="s">
        <v>10789</v>
      </c>
    </row>
    <row r="712" spans="1:4">
      <c r="A712" s="223" t="s">
        <v>8571</v>
      </c>
      <c r="B712" s="223" t="s">
        <v>8572</v>
      </c>
      <c r="C712" s="224">
        <v>0</v>
      </c>
      <c r="D712" s="223" t="s">
        <v>10789</v>
      </c>
    </row>
    <row r="713" spans="1:4">
      <c r="A713" s="223" t="s">
        <v>8581</v>
      </c>
      <c r="B713" s="223" t="s">
        <v>8582</v>
      </c>
      <c r="C713" s="224" t="s">
        <v>10133</v>
      </c>
      <c r="D713" s="223" t="s">
        <v>10789</v>
      </c>
    </row>
    <row r="714" spans="1:4">
      <c r="A714" s="223" t="s">
        <v>8583</v>
      </c>
      <c r="B714" s="223" t="s">
        <v>8584</v>
      </c>
      <c r="C714" s="224" t="s">
        <v>10128</v>
      </c>
      <c r="D714" s="223" t="s">
        <v>10789</v>
      </c>
    </row>
    <row r="715" spans="1:4">
      <c r="A715" s="223" t="s">
        <v>8565</v>
      </c>
      <c r="B715" s="223" t="s">
        <v>8566</v>
      </c>
      <c r="C715" s="224" t="s">
        <v>10125</v>
      </c>
      <c r="D715" s="223" t="s">
        <v>10789</v>
      </c>
    </row>
    <row r="716" spans="1:4">
      <c r="A716" s="223" t="s">
        <v>8385</v>
      </c>
      <c r="B716" s="223" t="s">
        <v>8386</v>
      </c>
      <c r="C716" s="224" t="s">
        <v>10125</v>
      </c>
      <c r="D716" s="223" t="s">
        <v>10789</v>
      </c>
    </row>
    <row r="717" spans="1:4">
      <c r="A717" s="223" t="s">
        <v>8397</v>
      </c>
      <c r="B717" s="223" t="s">
        <v>8398</v>
      </c>
      <c r="C717" s="224" t="s">
        <v>10125</v>
      </c>
      <c r="D717" s="223" t="s">
        <v>10789</v>
      </c>
    </row>
    <row r="718" spans="1:4">
      <c r="A718" s="223" t="s">
        <v>8388</v>
      </c>
      <c r="B718" s="223" t="s">
        <v>8389</v>
      </c>
      <c r="C718" s="224" t="s">
        <v>10125</v>
      </c>
      <c r="D718" s="223" t="s">
        <v>10789</v>
      </c>
    </row>
    <row r="719" spans="1:4">
      <c r="A719" s="223" t="s">
        <v>8413</v>
      </c>
      <c r="B719" s="223" t="s">
        <v>8414</v>
      </c>
      <c r="C719" s="224" t="s">
        <v>10132</v>
      </c>
      <c r="D719" s="223" t="s">
        <v>10789</v>
      </c>
    </row>
    <row r="720" spans="1:4">
      <c r="A720" s="223" t="s">
        <v>8415</v>
      </c>
      <c r="B720" s="223" t="s">
        <v>8416</v>
      </c>
      <c r="C720" s="224">
        <v>0</v>
      </c>
      <c r="D720" s="223" t="s">
        <v>10789</v>
      </c>
    </row>
    <row r="721" spans="1:4">
      <c r="A721" s="223" t="s">
        <v>8421</v>
      </c>
      <c r="B721" s="223" t="s">
        <v>8422</v>
      </c>
      <c r="C721" s="224" t="s">
        <v>10130</v>
      </c>
      <c r="D721" s="223" t="s">
        <v>10789</v>
      </c>
    </row>
    <row r="722" spans="1:4">
      <c r="A722" s="223" t="s">
        <v>8419</v>
      </c>
      <c r="B722" s="223" t="s">
        <v>8420</v>
      </c>
      <c r="C722" s="224">
        <v>2</v>
      </c>
      <c r="D722" s="223" t="s">
        <v>10789</v>
      </c>
    </row>
    <row r="723" spans="1:4">
      <c r="A723" s="223" t="s">
        <v>9390</v>
      </c>
      <c r="B723" s="223" t="s">
        <v>9391</v>
      </c>
      <c r="C723" s="224" t="s">
        <v>10131</v>
      </c>
      <c r="D723" s="223" t="s">
        <v>10789</v>
      </c>
    </row>
    <row r="724" spans="1:4">
      <c r="A724" s="223" t="s">
        <v>8417</v>
      </c>
      <c r="B724" s="223" t="s">
        <v>8418</v>
      </c>
      <c r="C724" s="224" t="s">
        <v>10132</v>
      </c>
      <c r="D724" s="223" t="s">
        <v>10789</v>
      </c>
    </row>
    <row r="725" spans="1:4">
      <c r="A725" s="223" t="s">
        <v>9388</v>
      </c>
      <c r="B725" s="223" t="s">
        <v>9389</v>
      </c>
      <c r="C725" s="224" t="s">
        <v>10131</v>
      </c>
      <c r="D725" s="223" t="s">
        <v>10789</v>
      </c>
    </row>
    <row r="726" spans="1:4">
      <c r="A726" s="223" t="s">
        <v>8217</v>
      </c>
      <c r="B726" s="223" t="s">
        <v>8218</v>
      </c>
      <c r="C726" s="224">
        <v>0</v>
      </c>
      <c r="D726" s="223" t="s">
        <v>10789</v>
      </c>
    </row>
    <row r="727" spans="1:4">
      <c r="A727" s="223" t="s">
        <v>8215</v>
      </c>
      <c r="B727" s="223" t="s">
        <v>8216</v>
      </c>
      <c r="C727" s="224" t="s">
        <v>10132</v>
      </c>
      <c r="D727" s="223" t="s">
        <v>10789</v>
      </c>
    </row>
    <row r="728" spans="1:4">
      <c r="A728" s="223" t="s">
        <v>8213</v>
      </c>
      <c r="B728" s="223" t="s">
        <v>8214</v>
      </c>
      <c r="C728" s="224">
        <v>0</v>
      </c>
      <c r="D728" s="223" t="s">
        <v>10789</v>
      </c>
    </row>
    <row r="729" spans="1:4">
      <c r="A729" s="223" t="s">
        <v>8211</v>
      </c>
      <c r="B729" s="223" t="s">
        <v>8212</v>
      </c>
      <c r="C729" s="224" t="s">
        <v>10132</v>
      </c>
      <c r="D729" s="223" t="s">
        <v>10789</v>
      </c>
    </row>
    <row r="730" spans="1:4">
      <c r="A730" s="223" t="s">
        <v>8446</v>
      </c>
      <c r="B730" s="223" t="s">
        <v>8447</v>
      </c>
      <c r="C730" s="224" t="s">
        <v>10133</v>
      </c>
      <c r="D730" s="223" t="s">
        <v>10789</v>
      </c>
    </row>
    <row r="731" spans="1:4">
      <c r="A731" s="223" t="s">
        <v>8473</v>
      </c>
      <c r="B731" s="223" t="s">
        <v>8474</v>
      </c>
      <c r="C731" s="224" t="s">
        <v>10133</v>
      </c>
      <c r="D731" s="223" t="s">
        <v>10789</v>
      </c>
    </row>
    <row r="732" spans="1:4">
      <c r="A732" s="223" t="s">
        <v>8448</v>
      </c>
      <c r="B732" s="223" t="s">
        <v>8449</v>
      </c>
      <c r="C732" s="224" t="s">
        <v>10133</v>
      </c>
      <c r="D732" s="223" t="s">
        <v>10789</v>
      </c>
    </row>
    <row r="733" spans="1:4">
      <c r="A733" s="223" t="s">
        <v>8432</v>
      </c>
      <c r="B733" s="223" t="s">
        <v>8433</v>
      </c>
      <c r="C733" s="224" t="s">
        <v>10133</v>
      </c>
      <c r="D733" s="223" t="s">
        <v>10789</v>
      </c>
    </row>
    <row r="734" spans="1:4">
      <c r="A734" s="223" t="s">
        <v>8526</v>
      </c>
      <c r="B734" s="223" t="s">
        <v>8527</v>
      </c>
      <c r="C734" s="224" t="s">
        <v>10132</v>
      </c>
      <c r="D734" s="223" t="s">
        <v>10789</v>
      </c>
    </row>
    <row r="735" spans="1:4">
      <c r="A735" s="223" t="s">
        <v>8542</v>
      </c>
      <c r="B735" s="223" t="s">
        <v>8543</v>
      </c>
      <c r="C735" s="224">
        <v>0</v>
      </c>
      <c r="D735" s="223" t="s">
        <v>10789</v>
      </c>
    </row>
    <row r="736" spans="1:4">
      <c r="A736" s="223" t="s">
        <v>8554</v>
      </c>
      <c r="B736" s="223" t="s">
        <v>8555</v>
      </c>
      <c r="C736" s="224" t="s">
        <v>10133</v>
      </c>
      <c r="D736" s="223" t="s">
        <v>10789</v>
      </c>
    </row>
    <row r="737" spans="1:4">
      <c r="A737" s="223" t="s">
        <v>8511</v>
      </c>
      <c r="B737" s="223" t="s">
        <v>8512</v>
      </c>
      <c r="C737" s="224" t="s">
        <v>10132</v>
      </c>
      <c r="D737" s="223" t="s">
        <v>10789</v>
      </c>
    </row>
    <row r="738" spans="1:4">
      <c r="A738" s="223" t="s">
        <v>8470</v>
      </c>
      <c r="B738" s="223" t="s">
        <v>8471</v>
      </c>
      <c r="C738" s="224" t="s">
        <v>10133</v>
      </c>
      <c r="D738" s="223" t="s">
        <v>10789</v>
      </c>
    </row>
    <row r="739" spans="1:4">
      <c r="A739" s="223" t="s">
        <v>8496</v>
      </c>
      <c r="B739" s="223" t="s">
        <v>8497</v>
      </c>
      <c r="C739" s="224" t="s">
        <v>10133</v>
      </c>
      <c r="D739" s="223" t="s">
        <v>10789</v>
      </c>
    </row>
    <row r="740" spans="1:4">
      <c r="A740" s="223" t="s">
        <v>8450</v>
      </c>
      <c r="B740" s="223" t="s">
        <v>8451</v>
      </c>
      <c r="C740" s="224" t="s">
        <v>10132</v>
      </c>
      <c r="D740" s="223" t="s">
        <v>10789</v>
      </c>
    </row>
    <row r="741" spans="1:4">
      <c r="A741" s="223" t="s">
        <v>8518</v>
      </c>
      <c r="B741" s="223" t="s">
        <v>8519</v>
      </c>
      <c r="C741" s="224" t="s">
        <v>10133</v>
      </c>
      <c r="D741" s="223" t="s">
        <v>10789</v>
      </c>
    </row>
    <row r="742" spans="1:4">
      <c r="A742" s="223" t="s">
        <v>8530</v>
      </c>
      <c r="B742" s="223" t="s">
        <v>8531</v>
      </c>
      <c r="C742" s="224" t="s">
        <v>10133</v>
      </c>
      <c r="D742" s="223" t="s">
        <v>10789</v>
      </c>
    </row>
    <row r="743" spans="1:4">
      <c r="A743" s="223" t="s">
        <v>8520</v>
      </c>
      <c r="B743" s="223" t="s">
        <v>8521</v>
      </c>
      <c r="C743" s="224" t="s">
        <v>10132</v>
      </c>
      <c r="D743" s="223" t="s">
        <v>10789</v>
      </c>
    </row>
    <row r="744" spans="1:4">
      <c r="A744" s="223" t="s">
        <v>8534</v>
      </c>
      <c r="B744" s="223" t="s">
        <v>8535</v>
      </c>
      <c r="C744" s="224" t="s">
        <v>10132</v>
      </c>
      <c r="D744" s="223" t="s">
        <v>10789</v>
      </c>
    </row>
    <row r="745" spans="1:4">
      <c r="A745" s="223" t="s">
        <v>8492</v>
      </c>
      <c r="B745" s="223" t="s">
        <v>8493</v>
      </c>
      <c r="C745" s="224" t="s">
        <v>10132</v>
      </c>
      <c r="D745" s="223" t="s">
        <v>10789</v>
      </c>
    </row>
    <row r="746" spans="1:4">
      <c r="A746" s="223" t="s">
        <v>8550</v>
      </c>
      <c r="B746" s="223" t="s">
        <v>8551</v>
      </c>
      <c r="C746" s="224">
        <v>0</v>
      </c>
      <c r="D746" s="223" t="s">
        <v>10789</v>
      </c>
    </row>
    <row r="747" spans="1:4">
      <c r="A747" s="223" t="s">
        <v>8490</v>
      </c>
      <c r="B747" s="223" t="s">
        <v>8491</v>
      </c>
      <c r="C747" s="224" t="s">
        <v>10131</v>
      </c>
      <c r="D747" s="223" t="s">
        <v>10789</v>
      </c>
    </row>
    <row r="748" spans="1:4">
      <c r="A748" s="223" t="s">
        <v>8513</v>
      </c>
      <c r="B748" s="223" t="s">
        <v>8514</v>
      </c>
      <c r="C748" s="224" t="s">
        <v>10132</v>
      </c>
      <c r="D748" s="223" t="s">
        <v>10789</v>
      </c>
    </row>
    <row r="749" spans="1:4">
      <c r="A749" s="223" t="s">
        <v>8454</v>
      </c>
      <c r="B749" s="223" t="s">
        <v>8455</v>
      </c>
      <c r="C749" s="224" t="s">
        <v>10133</v>
      </c>
      <c r="D749" s="223" t="s">
        <v>10789</v>
      </c>
    </row>
    <row r="750" spans="1:4">
      <c r="A750" s="223" t="s">
        <v>8503</v>
      </c>
      <c r="B750" s="223" t="s">
        <v>8504</v>
      </c>
      <c r="C750" s="224" t="s">
        <v>10131</v>
      </c>
      <c r="D750" s="223" t="s">
        <v>10789</v>
      </c>
    </row>
    <row r="751" spans="1:4">
      <c r="A751" s="223" t="s">
        <v>8458</v>
      </c>
      <c r="B751" s="223" t="s">
        <v>8459</v>
      </c>
      <c r="C751" s="224" t="s">
        <v>10132</v>
      </c>
      <c r="D751" s="223" t="s">
        <v>10789</v>
      </c>
    </row>
    <row r="752" spans="1:4">
      <c r="A752" s="223" t="s">
        <v>9009</v>
      </c>
      <c r="B752" s="223" t="s">
        <v>9010</v>
      </c>
      <c r="C752" s="224" t="s">
        <v>10124</v>
      </c>
      <c r="D752" s="223" t="s">
        <v>10789</v>
      </c>
    </row>
    <row r="753" spans="1:4">
      <c r="A753" s="223" t="s">
        <v>9007</v>
      </c>
      <c r="B753" s="223" t="s">
        <v>11040</v>
      </c>
      <c r="C753" s="224" t="s">
        <v>10129</v>
      </c>
      <c r="D753" s="223" t="s">
        <v>10789</v>
      </c>
    </row>
    <row r="754" spans="1:4">
      <c r="A754" s="223" t="s">
        <v>9005</v>
      </c>
      <c r="B754" s="223" t="s">
        <v>9006</v>
      </c>
      <c r="C754" s="224" t="s">
        <v>10123</v>
      </c>
      <c r="D754" s="223" t="s">
        <v>10789</v>
      </c>
    </row>
    <row r="755" spans="1:4">
      <c r="A755" s="223" t="s">
        <v>9013</v>
      </c>
      <c r="B755" s="223" t="s">
        <v>9014</v>
      </c>
      <c r="C755" s="224" t="s">
        <v>9544</v>
      </c>
      <c r="D755" s="223" t="s">
        <v>10789</v>
      </c>
    </row>
    <row r="756" spans="1:4">
      <c r="A756" s="223" t="s">
        <v>9011</v>
      </c>
      <c r="B756" s="223" t="s">
        <v>9012</v>
      </c>
      <c r="C756" s="224" t="s">
        <v>10124</v>
      </c>
      <c r="D756" s="223" t="s">
        <v>10789</v>
      </c>
    </row>
    <row r="757" spans="1:4">
      <c r="A757" s="223" t="s">
        <v>9017</v>
      </c>
      <c r="B757" s="223" t="s">
        <v>9018</v>
      </c>
      <c r="C757" s="224" t="s">
        <v>10126</v>
      </c>
      <c r="D757" s="223" t="s">
        <v>10789</v>
      </c>
    </row>
    <row r="758" spans="1:4">
      <c r="A758" s="223" t="s">
        <v>9015</v>
      </c>
      <c r="B758" s="223" t="s">
        <v>9016</v>
      </c>
      <c r="C758" s="224" t="s">
        <v>9544</v>
      </c>
      <c r="D758" s="223" t="s">
        <v>10789</v>
      </c>
    </row>
    <row r="759" spans="1:4">
      <c r="A759" s="223" t="s">
        <v>11310</v>
      </c>
      <c r="B759" s="223" t="s">
        <v>11311</v>
      </c>
      <c r="C759" s="224">
        <v>0</v>
      </c>
      <c r="D759" s="223" t="s">
        <v>10789</v>
      </c>
    </row>
    <row r="760" spans="1:4">
      <c r="A760" s="223" t="s">
        <v>8209</v>
      </c>
      <c r="B760" s="223" t="s">
        <v>8210</v>
      </c>
      <c r="C760" s="224">
        <v>0</v>
      </c>
      <c r="D760" s="223" t="s">
        <v>10789</v>
      </c>
    </row>
    <row r="761" spans="1:4">
      <c r="A761" s="223" t="s">
        <v>8207</v>
      </c>
      <c r="B761" s="223" t="s">
        <v>8208</v>
      </c>
      <c r="C761" s="224" t="s">
        <v>10129</v>
      </c>
      <c r="D761" s="223" t="s">
        <v>10789</v>
      </c>
    </row>
    <row r="762" spans="1:4">
      <c r="A762" s="223" t="s">
        <v>8205</v>
      </c>
      <c r="B762" s="223" t="s">
        <v>8206</v>
      </c>
      <c r="C762" s="224" t="s">
        <v>10132</v>
      </c>
      <c r="D762" s="223" t="s">
        <v>10789</v>
      </c>
    </row>
    <row r="763" spans="1:4">
      <c r="A763" s="223" t="s">
        <v>8203</v>
      </c>
      <c r="B763" s="223" t="s">
        <v>8204</v>
      </c>
      <c r="C763" s="224">
        <v>0</v>
      </c>
      <c r="D763" s="223" t="s">
        <v>10789</v>
      </c>
    </row>
    <row r="764" spans="1:4">
      <c r="A764" s="223" t="s">
        <v>8910</v>
      </c>
      <c r="B764" s="223" t="s">
        <v>8911</v>
      </c>
      <c r="C764" s="224" t="s">
        <v>10130</v>
      </c>
      <c r="D764" s="223" t="s">
        <v>10789</v>
      </c>
    </row>
    <row r="765" spans="1:4">
      <c r="A765" s="223" t="s">
        <v>8201</v>
      </c>
      <c r="B765" s="223" t="s">
        <v>8202</v>
      </c>
      <c r="C765" s="224" t="s">
        <v>10130</v>
      </c>
      <c r="D765" s="223" t="s">
        <v>10789</v>
      </c>
    </row>
    <row r="766" spans="1:4">
      <c r="A766" s="223" t="s">
        <v>8199</v>
      </c>
      <c r="B766" s="223" t="s">
        <v>8200</v>
      </c>
      <c r="C766" s="224" t="s">
        <v>10130</v>
      </c>
      <c r="D766" s="223" t="s">
        <v>10789</v>
      </c>
    </row>
    <row r="767" spans="1:4">
      <c r="A767" s="223" t="s">
        <v>8908</v>
      </c>
      <c r="B767" s="223" t="s">
        <v>8909</v>
      </c>
      <c r="C767" s="224" t="s">
        <v>10132</v>
      </c>
      <c r="D767" s="223" t="s">
        <v>10789</v>
      </c>
    </row>
    <row r="768" spans="1:4">
      <c r="A768" s="223" t="s">
        <v>8412</v>
      </c>
      <c r="B768" s="223" t="s">
        <v>9736</v>
      </c>
      <c r="C768" s="224" t="s">
        <v>10130</v>
      </c>
      <c r="D768" s="223" t="s">
        <v>10789</v>
      </c>
    </row>
    <row r="769" spans="1:4">
      <c r="A769" s="223" t="s">
        <v>8410</v>
      </c>
      <c r="B769" s="223" t="s">
        <v>8411</v>
      </c>
      <c r="C769" s="224" t="s">
        <v>10129</v>
      </c>
      <c r="D769" s="223" t="s">
        <v>10789</v>
      </c>
    </row>
    <row r="770" spans="1:4">
      <c r="A770" s="223" t="s">
        <v>8197</v>
      </c>
      <c r="B770" s="223" t="s">
        <v>10414</v>
      </c>
      <c r="C770" s="224" t="s">
        <v>10131</v>
      </c>
      <c r="D770" s="223" t="s">
        <v>10789</v>
      </c>
    </row>
    <row r="771" spans="1:4">
      <c r="A771" s="223" t="s">
        <v>8195</v>
      </c>
      <c r="B771" s="223" t="s">
        <v>8196</v>
      </c>
      <c r="C771" s="224" t="s">
        <v>10130</v>
      </c>
      <c r="D771" s="223" t="s">
        <v>10789</v>
      </c>
    </row>
    <row r="772" spans="1:4">
      <c r="A772" s="223" t="s">
        <v>8193</v>
      </c>
      <c r="B772" s="223" t="s">
        <v>8194</v>
      </c>
      <c r="C772" s="224">
        <v>0</v>
      </c>
      <c r="D772" s="223" t="s">
        <v>10789</v>
      </c>
    </row>
    <row r="773" spans="1:4">
      <c r="A773" s="223" t="s">
        <v>8191</v>
      </c>
      <c r="B773" s="223" t="s">
        <v>8192</v>
      </c>
      <c r="C773" s="224" t="s">
        <v>10130</v>
      </c>
      <c r="D773" s="223" t="s">
        <v>10789</v>
      </c>
    </row>
    <row r="774" spans="1:4">
      <c r="A774" s="223" t="s">
        <v>8189</v>
      </c>
      <c r="B774" s="223" t="s">
        <v>8190</v>
      </c>
      <c r="C774" s="224" t="s">
        <v>10132</v>
      </c>
      <c r="D774" s="223" t="s">
        <v>10789</v>
      </c>
    </row>
    <row r="775" spans="1:4">
      <c r="A775" s="223" t="s">
        <v>8187</v>
      </c>
      <c r="B775" s="223" t="s">
        <v>8188</v>
      </c>
      <c r="C775" s="224" t="s">
        <v>10130</v>
      </c>
      <c r="D775" s="223" t="s">
        <v>10789</v>
      </c>
    </row>
    <row r="776" spans="1:4">
      <c r="A776" s="223" t="s">
        <v>8186</v>
      </c>
      <c r="B776" s="223" t="s">
        <v>9837</v>
      </c>
      <c r="C776" s="224" t="s">
        <v>10130</v>
      </c>
      <c r="D776" s="223" t="s">
        <v>10789</v>
      </c>
    </row>
    <row r="777" spans="1:4">
      <c r="A777" s="223" t="s">
        <v>8185</v>
      </c>
      <c r="B777" s="223" t="s">
        <v>9881</v>
      </c>
      <c r="C777" s="224" t="s">
        <v>10130</v>
      </c>
      <c r="D777" s="223" t="s">
        <v>10789</v>
      </c>
    </row>
    <row r="778" spans="1:4">
      <c r="A778" s="223" t="s">
        <v>8183</v>
      </c>
      <c r="B778" s="223" t="s">
        <v>8184</v>
      </c>
      <c r="C778" s="224" t="s">
        <v>10133</v>
      </c>
      <c r="D778" s="223" t="s">
        <v>10789</v>
      </c>
    </row>
    <row r="779" spans="1:4">
      <c r="A779" s="223" t="s">
        <v>8181</v>
      </c>
      <c r="B779" s="223" t="s">
        <v>8182</v>
      </c>
      <c r="C779" s="224" t="s">
        <v>10131</v>
      </c>
      <c r="D779" s="223" t="s">
        <v>10789</v>
      </c>
    </row>
    <row r="780" spans="1:4">
      <c r="A780" s="223" t="s">
        <v>8179</v>
      </c>
      <c r="B780" s="223" t="s">
        <v>8180</v>
      </c>
      <c r="C780" s="224" t="s">
        <v>10131</v>
      </c>
      <c r="D780" s="223" t="s">
        <v>10789</v>
      </c>
    </row>
    <row r="781" spans="1:4">
      <c r="A781" s="223" t="s">
        <v>8177</v>
      </c>
      <c r="B781" s="223" t="s">
        <v>8178</v>
      </c>
      <c r="C781" s="224" t="s">
        <v>10131</v>
      </c>
      <c r="D781" s="223" t="s">
        <v>10789</v>
      </c>
    </row>
    <row r="782" spans="1:4">
      <c r="A782" s="223" t="s">
        <v>8175</v>
      </c>
      <c r="B782" s="223" t="s">
        <v>8176</v>
      </c>
      <c r="C782" s="224">
        <v>0</v>
      </c>
      <c r="D782" s="223" t="s">
        <v>10789</v>
      </c>
    </row>
    <row r="783" spans="1:4">
      <c r="A783" s="223" t="s">
        <v>8173</v>
      </c>
      <c r="B783" s="223" t="s">
        <v>8174</v>
      </c>
      <c r="C783" s="224" t="s">
        <v>10132</v>
      </c>
      <c r="D783" s="223" t="s">
        <v>10789</v>
      </c>
    </row>
    <row r="784" spans="1:4">
      <c r="A784" s="223" t="s">
        <v>8171</v>
      </c>
      <c r="B784" s="223" t="s">
        <v>8172</v>
      </c>
      <c r="C784" s="224" t="s">
        <v>10132</v>
      </c>
      <c r="D784" s="223" t="s">
        <v>10789</v>
      </c>
    </row>
    <row r="785" spans="1:4">
      <c r="A785" s="223" t="s">
        <v>8790</v>
      </c>
      <c r="B785" s="223" t="s">
        <v>8791</v>
      </c>
      <c r="C785" s="224">
        <v>1</v>
      </c>
      <c r="D785" s="223" t="s">
        <v>10789</v>
      </c>
    </row>
    <row r="786" spans="1:4">
      <c r="A786" s="223" t="s">
        <v>8788</v>
      </c>
      <c r="B786" s="223" t="s">
        <v>8789</v>
      </c>
      <c r="C786" s="224">
        <v>3</v>
      </c>
      <c r="D786" s="223" t="s">
        <v>10789</v>
      </c>
    </row>
    <row r="787" spans="1:4">
      <c r="A787" s="223" t="s">
        <v>8786</v>
      </c>
      <c r="B787" s="223" t="s">
        <v>8787</v>
      </c>
      <c r="C787" s="224">
        <v>3</v>
      </c>
      <c r="D787" s="223" t="s">
        <v>10789</v>
      </c>
    </row>
    <row r="788" spans="1:4">
      <c r="A788" s="223" t="s">
        <v>8784</v>
      </c>
      <c r="B788" s="223" t="s">
        <v>8785</v>
      </c>
      <c r="C788" s="224">
        <v>3</v>
      </c>
      <c r="D788" s="223" t="s">
        <v>10789</v>
      </c>
    </row>
    <row r="789" spans="1:4">
      <c r="A789" s="223" t="s">
        <v>8782</v>
      </c>
      <c r="B789" s="223" t="s">
        <v>8783</v>
      </c>
      <c r="C789" s="224">
        <v>0</v>
      </c>
      <c r="D789" s="223" t="s">
        <v>10789</v>
      </c>
    </row>
    <row r="790" spans="1:4">
      <c r="A790" s="223" t="s">
        <v>8169</v>
      </c>
      <c r="B790" s="223" t="s">
        <v>8170</v>
      </c>
      <c r="C790" s="224" t="s">
        <v>10133</v>
      </c>
      <c r="D790" s="223" t="s">
        <v>10789</v>
      </c>
    </row>
    <row r="791" spans="1:4">
      <c r="A791" s="223" t="s">
        <v>8167</v>
      </c>
      <c r="B791" s="223" t="s">
        <v>8168</v>
      </c>
      <c r="C791" s="224" t="s">
        <v>10133</v>
      </c>
      <c r="D791" s="223" t="s">
        <v>10789</v>
      </c>
    </row>
    <row r="792" spans="1:4">
      <c r="A792" s="223" t="s">
        <v>8165</v>
      </c>
      <c r="B792" s="223" t="s">
        <v>8166</v>
      </c>
      <c r="C792" s="224" t="s">
        <v>10133</v>
      </c>
      <c r="D792" s="223" t="s">
        <v>10789</v>
      </c>
    </row>
    <row r="793" spans="1:4">
      <c r="A793" s="223" t="s">
        <v>8163</v>
      </c>
      <c r="B793" s="223" t="s">
        <v>8164</v>
      </c>
      <c r="C793" s="224" t="s">
        <v>10132</v>
      </c>
      <c r="D793" s="223" t="s">
        <v>10789</v>
      </c>
    </row>
    <row r="794" spans="1:4">
      <c r="A794" s="223" t="s">
        <v>8161</v>
      </c>
      <c r="B794" s="223" t="s">
        <v>8162</v>
      </c>
      <c r="C794" s="224">
        <v>0</v>
      </c>
      <c r="D794" s="223" t="s">
        <v>10789</v>
      </c>
    </row>
    <row r="795" spans="1:4">
      <c r="A795" s="223" t="s">
        <v>8160</v>
      </c>
      <c r="B795" s="223" t="s">
        <v>9712</v>
      </c>
      <c r="C795" s="224" t="s">
        <v>10132</v>
      </c>
      <c r="D795" s="223" t="s">
        <v>10789</v>
      </c>
    </row>
    <row r="796" spans="1:4">
      <c r="A796" s="223" t="s">
        <v>8158</v>
      </c>
      <c r="B796" s="223" t="s">
        <v>8159</v>
      </c>
      <c r="C796" s="224" t="s">
        <v>10132</v>
      </c>
      <c r="D796" s="223" t="s">
        <v>10789</v>
      </c>
    </row>
    <row r="797" spans="1:4">
      <c r="A797" s="223" t="s">
        <v>8156</v>
      </c>
      <c r="B797" s="223" t="s">
        <v>8157</v>
      </c>
      <c r="C797" s="224" t="s">
        <v>10131</v>
      </c>
      <c r="D797" s="223" t="s">
        <v>10789</v>
      </c>
    </row>
    <row r="798" spans="1:4">
      <c r="A798" s="223" t="s">
        <v>8154</v>
      </c>
      <c r="B798" s="223" t="s">
        <v>8155</v>
      </c>
      <c r="C798" s="224" t="s">
        <v>10131</v>
      </c>
      <c r="D798" s="223" t="s">
        <v>10789</v>
      </c>
    </row>
    <row r="799" spans="1:4">
      <c r="A799" s="223" t="s">
        <v>8401</v>
      </c>
      <c r="B799" s="223" t="s">
        <v>10018</v>
      </c>
      <c r="C799" s="224" t="s">
        <v>10127</v>
      </c>
      <c r="D799" s="223" t="s">
        <v>10789</v>
      </c>
    </row>
    <row r="800" spans="1:4">
      <c r="A800" s="223" t="s">
        <v>9019</v>
      </c>
      <c r="B800" s="223" t="s">
        <v>9020</v>
      </c>
      <c r="C800" s="224" t="s">
        <v>10126</v>
      </c>
      <c r="D800" s="223" t="s">
        <v>10789</v>
      </c>
    </row>
    <row r="801" spans="1:4">
      <c r="A801" s="223" t="s">
        <v>8381</v>
      </c>
      <c r="B801" s="223" t="s">
        <v>8382</v>
      </c>
      <c r="C801" s="224" t="s">
        <v>10123</v>
      </c>
      <c r="D801" s="223" t="s">
        <v>10789</v>
      </c>
    </row>
    <row r="802" spans="1:4">
      <c r="A802" s="223" t="s">
        <v>8390</v>
      </c>
      <c r="B802" s="223" t="s">
        <v>8391</v>
      </c>
      <c r="C802" s="224" t="s">
        <v>10123</v>
      </c>
      <c r="D802" s="223" t="s">
        <v>10789</v>
      </c>
    </row>
    <row r="803" spans="1:4">
      <c r="A803" s="223" t="s">
        <v>8404</v>
      </c>
      <c r="B803" s="223" t="s">
        <v>8405</v>
      </c>
      <c r="C803" s="224" t="s">
        <v>10127</v>
      </c>
      <c r="D803" s="223" t="s">
        <v>10789</v>
      </c>
    </row>
    <row r="804" spans="1:4">
      <c r="A804" s="223" t="s">
        <v>8393</v>
      </c>
      <c r="B804" s="223" t="s">
        <v>8394</v>
      </c>
      <c r="C804" s="224" t="s">
        <v>10131</v>
      </c>
      <c r="D804" s="223" t="s">
        <v>10789</v>
      </c>
    </row>
    <row r="805" spans="1:4">
      <c r="A805" s="223" t="s">
        <v>8395</v>
      </c>
      <c r="B805" s="223" t="s">
        <v>11221</v>
      </c>
      <c r="C805" s="224" t="s">
        <v>10127</v>
      </c>
      <c r="D805" s="223" t="s">
        <v>10789</v>
      </c>
    </row>
    <row r="806" spans="1:4">
      <c r="A806" s="223" t="s">
        <v>7484</v>
      </c>
      <c r="B806" s="223" t="s">
        <v>7485</v>
      </c>
      <c r="C806" s="224">
        <v>0</v>
      </c>
      <c r="D806" s="223" t="s">
        <v>10789</v>
      </c>
    </row>
    <row r="807" spans="1:4">
      <c r="A807" s="223" t="s">
        <v>9915</v>
      </c>
      <c r="B807" s="223" t="s">
        <v>9916</v>
      </c>
      <c r="C807" s="224" t="s">
        <v>10132</v>
      </c>
      <c r="D807" s="223" t="s">
        <v>10789</v>
      </c>
    </row>
    <row r="808" spans="1:4">
      <c r="A808" s="223" t="s">
        <v>8105</v>
      </c>
      <c r="B808" s="223" t="s">
        <v>8106</v>
      </c>
      <c r="C808" s="224" t="s">
        <v>10130</v>
      </c>
      <c r="D808" s="223" t="s">
        <v>10789</v>
      </c>
    </row>
    <row r="809" spans="1:4">
      <c r="A809" s="223" t="s">
        <v>8103</v>
      </c>
      <c r="B809" s="223" t="s">
        <v>8104</v>
      </c>
      <c r="C809" s="224" t="s">
        <v>10130</v>
      </c>
      <c r="D809" s="223" t="s">
        <v>10789</v>
      </c>
    </row>
    <row r="810" spans="1:4">
      <c r="A810" s="223" t="s">
        <v>8101</v>
      </c>
      <c r="B810" s="223" t="s">
        <v>8102</v>
      </c>
      <c r="C810" s="224" t="s">
        <v>10130</v>
      </c>
      <c r="D810" s="223" t="s">
        <v>10789</v>
      </c>
    </row>
    <row r="811" spans="1:4">
      <c r="A811" s="223" t="s">
        <v>8099</v>
      </c>
      <c r="B811" s="223" t="s">
        <v>8100</v>
      </c>
      <c r="C811" s="224" t="s">
        <v>10131</v>
      </c>
      <c r="D811" s="223" t="s">
        <v>10789</v>
      </c>
    </row>
    <row r="812" spans="1:4">
      <c r="A812" s="223" t="s">
        <v>8097</v>
      </c>
      <c r="B812" s="223" t="s">
        <v>8098</v>
      </c>
      <c r="C812" s="224" t="s">
        <v>10130</v>
      </c>
      <c r="D812" s="223" t="s">
        <v>10789</v>
      </c>
    </row>
    <row r="813" spans="1:4">
      <c r="A813" s="223" t="s">
        <v>8095</v>
      </c>
      <c r="B813" s="223" t="s">
        <v>8096</v>
      </c>
      <c r="C813" s="224" t="s">
        <v>10130</v>
      </c>
      <c r="D813" s="223" t="s">
        <v>10789</v>
      </c>
    </row>
    <row r="814" spans="1:4">
      <c r="A814" s="223" t="s">
        <v>8093</v>
      </c>
      <c r="B814" s="223" t="s">
        <v>8094</v>
      </c>
      <c r="C814" s="224">
        <v>0</v>
      </c>
      <c r="D814" s="223" t="s">
        <v>10789</v>
      </c>
    </row>
    <row r="815" spans="1:4">
      <c r="A815" s="223" t="s">
        <v>8223</v>
      </c>
      <c r="B815" s="223" t="s">
        <v>9730</v>
      </c>
      <c r="C815" s="224" t="s">
        <v>10132</v>
      </c>
      <c r="D815" s="223" t="s">
        <v>10789</v>
      </c>
    </row>
    <row r="816" spans="1:4">
      <c r="A816" s="223" t="s">
        <v>8222</v>
      </c>
      <c r="B816" s="223" t="s">
        <v>9745</v>
      </c>
      <c r="C816" s="224" t="s">
        <v>10132</v>
      </c>
      <c r="D816" s="223" t="s">
        <v>10789</v>
      </c>
    </row>
    <row r="817" spans="1:4">
      <c r="A817" s="223" t="s">
        <v>8221</v>
      </c>
      <c r="B817" s="223" t="s">
        <v>9733</v>
      </c>
      <c r="C817" s="224" t="s">
        <v>10131</v>
      </c>
      <c r="D817" s="223" t="s">
        <v>10789</v>
      </c>
    </row>
    <row r="818" spans="1:4">
      <c r="A818" s="223" t="s">
        <v>8220</v>
      </c>
      <c r="B818" s="223" t="s">
        <v>9729</v>
      </c>
      <c r="C818" s="224" t="s">
        <v>10131</v>
      </c>
      <c r="D818" s="223" t="s">
        <v>10789</v>
      </c>
    </row>
    <row r="819" spans="1:4">
      <c r="A819" s="223" t="s">
        <v>8219</v>
      </c>
      <c r="B819" s="223" t="s">
        <v>9751</v>
      </c>
      <c r="C819" s="224" t="s">
        <v>10130</v>
      </c>
      <c r="D819" s="223" t="s">
        <v>10789</v>
      </c>
    </row>
    <row r="820" spans="1:4">
      <c r="A820" s="223" t="s">
        <v>8067</v>
      </c>
      <c r="B820" s="223" t="s">
        <v>8068</v>
      </c>
      <c r="C820" s="224" t="s">
        <v>10132</v>
      </c>
      <c r="D820" s="223" t="s">
        <v>10789</v>
      </c>
    </row>
    <row r="821" spans="1:4">
      <c r="A821" s="223" t="s">
        <v>8065</v>
      </c>
      <c r="B821" s="223" t="s">
        <v>8066</v>
      </c>
      <c r="C821" s="224" t="s">
        <v>10131</v>
      </c>
      <c r="D821" s="223" t="s">
        <v>10789</v>
      </c>
    </row>
    <row r="822" spans="1:4">
      <c r="A822" s="223" t="s">
        <v>8063</v>
      </c>
      <c r="B822" s="223" t="s">
        <v>8064</v>
      </c>
      <c r="C822" s="224" t="s">
        <v>10132</v>
      </c>
      <c r="D822" s="223" t="s">
        <v>10789</v>
      </c>
    </row>
    <row r="823" spans="1:4">
      <c r="A823" s="223" t="s">
        <v>8061</v>
      </c>
      <c r="B823" s="223" t="s">
        <v>8062</v>
      </c>
      <c r="C823" s="224" t="s">
        <v>10131</v>
      </c>
      <c r="D823" s="223" t="s">
        <v>10789</v>
      </c>
    </row>
    <row r="824" spans="1:4">
      <c r="A824" s="223" t="s">
        <v>8059</v>
      </c>
      <c r="B824" s="223" t="s">
        <v>8060</v>
      </c>
      <c r="C824" s="224" t="s">
        <v>10131</v>
      </c>
      <c r="D824" s="223" t="s">
        <v>10789</v>
      </c>
    </row>
    <row r="825" spans="1:4">
      <c r="A825" s="223" t="s">
        <v>8150</v>
      </c>
      <c r="B825" s="223" t="s">
        <v>8151</v>
      </c>
      <c r="C825" s="224" t="s">
        <v>10130</v>
      </c>
      <c r="D825" s="223" t="s">
        <v>10789</v>
      </c>
    </row>
    <row r="826" spans="1:4">
      <c r="A826" s="223" t="s">
        <v>8148</v>
      </c>
      <c r="B826" s="223" t="s">
        <v>8149</v>
      </c>
      <c r="C826" s="224" t="s">
        <v>10132</v>
      </c>
      <c r="D826" s="223" t="s">
        <v>10789</v>
      </c>
    </row>
    <row r="827" spans="1:4">
      <c r="A827" s="223" t="s">
        <v>8146</v>
      </c>
      <c r="B827" s="223" t="s">
        <v>8147</v>
      </c>
      <c r="C827" s="224" t="s">
        <v>10130</v>
      </c>
      <c r="D827" s="223" t="s">
        <v>10789</v>
      </c>
    </row>
    <row r="828" spans="1:4">
      <c r="A828" s="223" t="s">
        <v>8144</v>
      </c>
      <c r="B828" s="223" t="s">
        <v>8145</v>
      </c>
      <c r="C828" s="224" t="s">
        <v>10131</v>
      </c>
      <c r="D828" s="223" t="s">
        <v>10789</v>
      </c>
    </row>
    <row r="829" spans="1:4">
      <c r="A829" s="223" t="s">
        <v>8142</v>
      </c>
      <c r="B829" s="223" t="s">
        <v>8143</v>
      </c>
      <c r="C829" s="224" t="s">
        <v>10131</v>
      </c>
      <c r="D829" s="223" t="s">
        <v>10789</v>
      </c>
    </row>
    <row r="830" spans="1:4">
      <c r="A830" s="223" t="s">
        <v>8140</v>
      </c>
      <c r="B830" s="223" t="s">
        <v>8141</v>
      </c>
      <c r="C830" s="224" t="s">
        <v>10131</v>
      </c>
      <c r="D830" s="223" t="s">
        <v>10789</v>
      </c>
    </row>
    <row r="831" spans="1:4">
      <c r="A831" s="223" t="s">
        <v>8138</v>
      </c>
      <c r="B831" s="223" t="s">
        <v>8139</v>
      </c>
      <c r="C831" s="224" t="s">
        <v>10132</v>
      </c>
      <c r="D831" s="223" t="s">
        <v>10789</v>
      </c>
    </row>
    <row r="832" spans="1:4">
      <c r="A832" s="223" t="s">
        <v>8136</v>
      </c>
      <c r="B832" s="223" t="s">
        <v>8137</v>
      </c>
      <c r="C832" s="224" t="s">
        <v>10130</v>
      </c>
      <c r="D832" s="223" t="s">
        <v>10789</v>
      </c>
    </row>
    <row r="833" spans="1:4">
      <c r="A833" s="223" t="s">
        <v>8134</v>
      </c>
      <c r="B833" s="223" t="s">
        <v>8135</v>
      </c>
      <c r="C833" s="224" t="s">
        <v>10130</v>
      </c>
      <c r="D833" s="223" t="s">
        <v>10789</v>
      </c>
    </row>
    <row r="834" spans="1:4">
      <c r="A834" s="223" t="s">
        <v>8132</v>
      </c>
      <c r="B834" s="223" t="s">
        <v>8133</v>
      </c>
      <c r="C834" s="224" t="s">
        <v>10131</v>
      </c>
      <c r="D834" s="223" t="s">
        <v>10789</v>
      </c>
    </row>
    <row r="835" spans="1:4">
      <c r="A835" s="223" t="s">
        <v>8130</v>
      </c>
      <c r="B835" s="223" t="s">
        <v>8131</v>
      </c>
      <c r="C835" s="224" t="s">
        <v>10132</v>
      </c>
      <c r="D835" s="223" t="s">
        <v>10789</v>
      </c>
    </row>
    <row r="836" spans="1:4">
      <c r="A836" s="223" t="s">
        <v>8128</v>
      </c>
      <c r="B836" s="223" t="s">
        <v>8129</v>
      </c>
      <c r="C836" s="224" t="s">
        <v>10130</v>
      </c>
      <c r="D836" s="223" t="s">
        <v>10789</v>
      </c>
    </row>
    <row r="837" spans="1:4">
      <c r="A837" s="223" t="s">
        <v>8126</v>
      </c>
      <c r="B837" s="223" t="s">
        <v>8127</v>
      </c>
      <c r="C837" s="224" t="s">
        <v>10129</v>
      </c>
      <c r="D837" s="223" t="s">
        <v>10789</v>
      </c>
    </row>
    <row r="838" spans="1:4">
      <c r="A838" s="223" t="s">
        <v>8124</v>
      </c>
      <c r="B838" s="223" t="s">
        <v>8125</v>
      </c>
      <c r="C838" s="224" t="s">
        <v>10131</v>
      </c>
      <c r="D838" s="223" t="s">
        <v>10789</v>
      </c>
    </row>
    <row r="839" spans="1:4">
      <c r="A839" s="223" t="s">
        <v>8122</v>
      </c>
      <c r="B839" s="223" t="s">
        <v>8123</v>
      </c>
      <c r="C839" s="224" t="s">
        <v>10130</v>
      </c>
      <c r="D839" s="223" t="s">
        <v>10789</v>
      </c>
    </row>
    <row r="840" spans="1:4">
      <c r="A840" s="223" t="s">
        <v>8120</v>
      </c>
      <c r="B840" s="223" t="s">
        <v>8121</v>
      </c>
      <c r="C840" s="224" t="s">
        <v>10126</v>
      </c>
      <c r="D840" s="223" t="s">
        <v>10789</v>
      </c>
    </row>
    <row r="841" spans="1:4">
      <c r="A841" s="223" t="s">
        <v>8118</v>
      </c>
      <c r="B841" s="223" t="s">
        <v>8119</v>
      </c>
      <c r="C841" s="224" t="s">
        <v>10125</v>
      </c>
      <c r="D841" s="223" t="s">
        <v>10789</v>
      </c>
    </row>
    <row r="842" spans="1:4">
      <c r="A842" s="223" t="s">
        <v>8057</v>
      </c>
      <c r="B842" s="223" t="s">
        <v>8058</v>
      </c>
      <c r="C842" s="224" t="s">
        <v>10130</v>
      </c>
      <c r="D842" s="223" t="s">
        <v>10789</v>
      </c>
    </row>
    <row r="843" spans="1:4">
      <c r="A843" s="223" t="s">
        <v>8116</v>
      </c>
      <c r="B843" s="223" t="s">
        <v>8117</v>
      </c>
      <c r="C843" s="224" t="s">
        <v>10130</v>
      </c>
      <c r="D843" s="223" t="s">
        <v>10789</v>
      </c>
    </row>
    <row r="844" spans="1:4">
      <c r="A844" s="223" t="s">
        <v>8115</v>
      </c>
      <c r="B844" s="223" t="s">
        <v>9679</v>
      </c>
      <c r="C844" s="224" t="s">
        <v>10132</v>
      </c>
      <c r="D844" s="223" t="s">
        <v>10789</v>
      </c>
    </row>
    <row r="845" spans="1:4">
      <c r="A845" s="223" t="s">
        <v>8113</v>
      </c>
      <c r="B845" s="223" t="s">
        <v>8114</v>
      </c>
      <c r="C845" s="224" t="s">
        <v>10128</v>
      </c>
      <c r="D845" s="223" t="s">
        <v>10789</v>
      </c>
    </row>
    <row r="846" spans="1:4">
      <c r="A846" s="223" t="s">
        <v>8111</v>
      </c>
      <c r="B846" s="223" t="s">
        <v>8112</v>
      </c>
      <c r="C846" s="224" t="s">
        <v>10132</v>
      </c>
      <c r="D846" s="223" t="s">
        <v>10789</v>
      </c>
    </row>
    <row r="847" spans="1:4">
      <c r="A847" s="223" t="s">
        <v>8109</v>
      </c>
      <c r="B847" s="223" t="s">
        <v>8110</v>
      </c>
      <c r="C847" s="224">
        <v>1</v>
      </c>
      <c r="D847" s="223" t="s">
        <v>10789</v>
      </c>
    </row>
    <row r="848" spans="1:4">
      <c r="A848" s="223" t="s">
        <v>8107</v>
      </c>
      <c r="B848" s="223" t="s">
        <v>8108</v>
      </c>
      <c r="C848" s="224" t="s">
        <v>10129</v>
      </c>
      <c r="D848" s="223" t="s">
        <v>10789</v>
      </c>
    </row>
    <row r="849" spans="1:4">
      <c r="A849" s="223" t="s">
        <v>8152</v>
      </c>
      <c r="B849" s="223" t="s">
        <v>8153</v>
      </c>
      <c r="C849" s="224" t="s">
        <v>10127</v>
      </c>
      <c r="D849" s="223" t="s">
        <v>10789</v>
      </c>
    </row>
    <row r="850" spans="1:4">
      <c r="A850" s="223" t="s">
        <v>8091</v>
      </c>
      <c r="B850" s="223" t="s">
        <v>8092</v>
      </c>
      <c r="C850" s="224" t="s">
        <v>10128</v>
      </c>
      <c r="D850" s="223" t="s">
        <v>10789</v>
      </c>
    </row>
    <row r="851" spans="1:4">
      <c r="A851" s="223" t="s">
        <v>8089</v>
      </c>
      <c r="B851" s="223" t="s">
        <v>8090</v>
      </c>
      <c r="C851" s="224" t="s">
        <v>10126</v>
      </c>
      <c r="D851" s="223" t="s">
        <v>10789</v>
      </c>
    </row>
    <row r="852" spans="1:4">
      <c r="A852" s="223" t="s">
        <v>8087</v>
      </c>
      <c r="B852" s="223" t="s">
        <v>8088</v>
      </c>
      <c r="C852" s="224" t="s">
        <v>10130</v>
      </c>
      <c r="D852" s="223" t="s">
        <v>10789</v>
      </c>
    </row>
    <row r="853" spans="1:4">
      <c r="A853" s="223" t="s">
        <v>8085</v>
      </c>
      <c r="B853" s="223" t="s">
        <v>8086</v>
      </c>
      <c r="C853" s="224" t="s">
        <v>10132</v>
      </c>
      <c r="D853" s="223" t="s">
        <v>10789</v>
      </c>
    </row>
    <row r="854" spans="1:4">
      <c r="A854" s="223" t="s">
        <v>8083</v>
      </c>
      <c r="B854" s="223" t="s">
        <v>8084</v>
      </c>
      <c r="C854" s="224" t="s">
        <v>10132</v>
      </c>
      <c r="D854" s="223" t="s">
        <v>10789</v>
      </c>
    </row>
    <row r="855" spans="1:4">
      <c r="A855" s="223" t="s">
        <v>8081</v>
      </c>
      <c r="B855" s="223" t="s">
        <v>8082</v>
      </c>
      <c r="C855" s="224" t="s">
        <v>10130</v>
      </c>
      <c r="D855" s="223" t="s">
        <v>10789</v>
      </c>
    </row>
    <row r="856" spans="1:4">
      <c r="A856" s="223" t="s">
        <v>8079</v>
      </c>
      <c r="B856" s="223" t="s">
        <v>8080</v>
      </c>
      <c r="C856" s="224" t="s">
        <v>10130</v>
      </c>
      <c r="D856" s="223" t="s">
        <v>10789</v>
      </c>
    </row>
    <row r="857" spans="1:4">
      <c r="A857" s="223" t="s">
        <v>8077</v>
      </c>
      <c r="B857" s="223" t="s">
        <v>8078</v>
      </c>
      <c r="C857" s="224" t="s">
        <v>10131</v>
      </c>
      <c r="D857" s="223" t="s">
        <v>10789</v>
      </c>
    </row>
    <row r="858" spans="1:4">
      <c r="A858" s="223" t="s">
        <v>8075</v>
      </c>
      <c r="B858" s="223" t="s">
        <v>8076</v>
      </c>
      <c r="C858" s="224" t="s">
        <v>10126</v>
      </c>
      <c r="D858" s="223" t="s">
        <v>10789</v>
      </c>
    </row>
    <row r="859" spans="1:4">
      <c r="A859" s="223" t="s">
        <v>8073</v>
      </c>
      <c r="B859" s="223" t="s">
        <v>8074</v>
      </c>
      <c r="C859" s="224" t="s">
        <v>10128</v>
      </c>
      <c r="D859" s="223" t="s">
        <v>10789</v>
      </c>
    </row>
    <row r="860" spans="1:4">
      <c r="A860" s="223" t="s">
        <v>8071</v>
      </c>
      <c r="B860" s="223" t="s">
        <v>8072</v>
      </c>
      <c r="C860" s="224" t="s">
        <v>10123</v>
      </c>
      <c r="D860" s="223" t="s">
        <v>10789</v>
      </c>
    </row>
    <row r="861" spans="1:4">
      <c r="A861" s="223" t="s">
        <v>8069</v>
      </c>
      <c r="B861" s="223" t="s">
        <v>8070</v>
      </c>
      <c r="C861" s="224" t="s">
        <v>10123</v>
      </c>
      <c r="D861" s="223" t="s">
        <v>10789</v>
      </c>
    </row>
    <row r="862" spans="1:4">
      <c r="A862" s="223" t="s">
        <v>8055</v>
      </c>
      <c r="B862" s="223" t="s">
        <v>8056</v>
      </c>
      <c r="C862" s="224" t="s">
        <v>10131</v>
      </c>
      <c r="D862" s="223" t="s">
        <v>10789</v>
      </c>
    </row>
    <row r="863" spans="1:4">
      <c r="A863" s="223" t="s">
        <v>8053</v>
      </c>
      <c r="B863" s="223" t="s">
        <v>8054</v>
      </c>
      <c r="C863" s="224" t="s">
        <v>10132</v>
      </c>
      <c r="D863" s="223" t="s">
        <v>10789</v>
      </c>
    </row>
    <row r="864" spans="1:4">
      <c r="A864" s="223" t="s">
        <v>8051</v>
      </c>
      <c r="B864" s="223" t="s">
        <v>8052</v>
      </c>
      <c r="C864" s="224" t="s">
        <v>10131</v>
      </c>
      <c r="D864" s="223" t="s">
        <v>10789</v>
      </c>
    </row>
    <row r="865" spans="1:4">
      <c r="A865" s="223" t="s">
        <v>8049</v>
      </c>
      <c r="B865" s="223" t="s">
        <v>8050</v>
      </c>
      <c r="C865" s="224" t="s">
        <v>10130</v>
      </c>
      <c r="D865" s="223" t="s">
        <v>10789</v>
      </c>
    </row>
    <row r="866" spans="1:4">
      <c r="A866" s="223" t="s">
        <v>8047</v>
      </c>
      <c r="B866" s="223" t="s">
        <v>8048</v>
      </c>
      <c r="C866" s="224" t="s">
        <v>10130</v>
      </c>
      <c r="D866" s="223" t="s">
        <v>10789</v>
      </c>
    </row>
    <row r="867" spans="1:4">
      <c r="A867" s="223" t="s">
        <v>8045</v>
      </c>
      <c r="B867" s="223" t="s">
        <v>8046</v>
      </c>
      <c r="C867" s="224" t="s">
        <v>10131</v>
      </c>
      <c r="D867" s="223" t="s">
        <v>10789</v>
      </c>
    </row>
    <row r="868" spans="1:4">
      <c r="A868" s="223" t="s">
        <v>8043</v>
      </c>
      <c r="B868" s="223" t="s">
        <v>8044</v>
      </c>
      <c r="C868" s="224" t="s">
        <v>10131</v>
      </c>
      <c r="D868" s="223" t="s">
        <v>10789</v>
      </c>
    </row>
    <row r="869" spans="1:4">
      <c r="A869" s="223" t="s">
        <v>8041</v>
      </c>
      <c r="B869" s="223" t="s">
        <v>8042</v>
      </c>
      <c r="C869" s="224" t="s">
        <v>10131</v>
      </c>
      <c r="D869" s="223" t="s">
        <v>10789</v>
      </c>
    </row>
    <row r="870" spans="1:4">
      <c r="A870" s="223" t="s">
        <v>8039</v>
      </c>
      <c r="B870" s="223" t="s">
        <v>8040</v>
      </c>
      <c r="C870" s="224" t="s">
        <v>10130</v>
      </c>
      <c r="D870" s="223" t="s">
        <v>10789</v>
      </c>
    </row>
    <row r="871" spans="1:4">
      <c r="A871" s="223" t="s">
        <v>8037</v>
      </c>
      <c r="B871" s="223" t="s">
        <v>8038</v>
      </c>
      <c r="C871" s="224" t="s">
        <v>10130</v>
      </c>
      <c r="D871" s="223" t="s">
        <v>10789</v>
      </c>
    </row>
    <row r="872" spans="1:4">
      <c r="A872" s="223" t="s">
        <v>7466</v>
      </c>
      <c r="B872" s="223" t="s">
        <v>7467</v>
      </c>
      <c r="C872" s="224" t="s">
        <v>10125</v>
      </c>
      <c r="D872" s="223" t="s">
        <v>10789</v>
      </c>
    </row>
    <row r="873" spans="1:4">
      <c r="A873" s="223" t="s">
        <v>7825</v>
      </c>
      <c r="B873" s="223" t="s">
        <v>7841</v>
      </c>
      <c r="C873" s="224">
        <v>6</v>
      </c>
      <c r="D873" s="223" t="s">
        <v>10789</v>
      </c>
    </row>
    <row r="874" spans="1:4">
      <c r="A874" s="223" t="s">
        <v>7826</v>
      </c>
      <c r="B874" s="223" t="s">
        <v>7840</v>
      </c>
      <c r="C874" s="224" t="s">
        <v>10131</v>
      </c>
      <c r="D874" s="223" t="s">
        <v>10789</v>
      </c>
    </row>
    <row r="875" spans="1:4">
      <c r="A875" s="223" t="s">
        <v>7822</v>
      </c>
      <c r="B875" s="223" t="s">
        <v>7839</v>
      </c>
      <c r="C875" s="224">
        <v>2</v>
      </c>
      <c r="D875" s="223" t="s">
        <v>10789</v>
      </c>
    </row>
    <row r="876" spans="1:4">
      <c r="A876" s="223" t="s">
        <v>7824</v>
      </c>
      <c r="B876" s="223" t="s">
        <v>7838</v>
      </c>
      <c r="C876" s="224" t="s">
        <v>10132</v>
      </c>
      <c r="D876" s="223" t="s">
        <v>10789</v>
      </c>
    </row>
    <row r="877" spans="1:4">
      <c r="A877" s="223" t="s">
        <v>7823</v>
      </c>
      <c r="B877" s="223" t="s">
        <v>7842</v>
      </c>
      <c r="C877" s="224" t="s">
        <v>10133</v>
      </c>
      <c r="D877" s="223" t="s">
        <v>10789</v>
      </c>
    </row>
    <row r="878" spans="1:4">
      <c r="A878" s="223" t="s">
        <v>7820</v>
      </c>
      <c r="B878" s="223" t="s">
        <v>7821</v>
      </c>
      <c r="C878" s="224" t="s">
        <v>10130</v>
      </c>
      <c r="D878" s="223" t="s">
        <v>10789</v>
      </c>
    </row>
    <row r="879" spans="1:4">
      <c r="A879" s="223" t="s">
        <v>7818</v>
      </c>
      <c r="B879" s="223" t="s">
        <v>7819</v>
      </c>
      <c r="C879" s="224" t="s">
        <v>10130</v>
      </c>
      <c r="D879" s="223" t="s">
        <v>10789</v>
      </c>
    </row>
    <row r="880" spans="1:4">
      <c r="A880" s="223" t="s">
        <v>7816</v>
      </c>
      <c r="B880" s="223" t="s">
        <v>7817</v>
      </c>
      <c r="C880" s="224" t="s">
        <v>10132</v>
      </c>
      <c r="D880" s="223" t="s">
        <v>10789</v>
      </c>
    </row>
    <row r="881" spans="1:4">
      <c r="A881" s="223" t="s">
        <v>7814</v>
      </c>
      <c r="B881" s="223" t="s">
        <v>7815</v>
      </c>
      <c r="C881" s="224" t="s">
        <v>10130</v>
      </c>
      <c r="D881" s="223" t="s">
        <v>10789</v>
      </c>
    </row>
    <row r="882" spans="1:4">
      <c r="A882" s="223" t="s">
        <v>7810</v>
      </c>
      <c r="B882" s="223" t="s">
        <v>7811</v>
      </c>
      <c r="C882" s="224" t="s">
        <v>10131</v>
      </c>
      <c r="D882" s="223" t="s">
        <v>10789</v>
      </c>
    </row>
    <row r="883" spans="1:4">
      <c r="A883" s="223" t="s">
        <v>7836</v>
      </c>
      <c r="B883" s="223" t="s">
        <v>7837</v>
      </c>
      <c r="C883" s="224" t="s">
        <v>10132</v>
      </c>
      <c r="D883" s="223" t="s">
        <v>10789</v>
      </c>
    </row>
    <row r="884" spans="1:4">
      <c r="A884" s="223" t="s">
        <v>7827</v>
      </c>
      <c r="B884" s="223" t="s">
        <v>10339</v>
      </c>
      <c r="C884" s="224" t="s">
        <v>10129</v>
      </c>
      <c r="D884" s="223" t="s">
        <v>10789</v>
      </c>
    </row>
    <row r="885" spans="1:4">
      <c r="A885" s="223" t="s">
        <v>7832</v>
      </c>
      <c r="B885" s="223" t="s">
        <v>7833</v>
      </c>
      <c r="C885" s="224" t="s">
        <v>10130</v>
      </c>
      <c r="D885" s="223" t="s">
        <v>10789</v>
      </c>
    </row>
    <row r="886" spans="1:4">
      <c r="A886" s="223" t="s">
        <v>7828</v>
      </c>
      <c r="B886" s="223" t="s">
        <v>7829</v>
      </c>
      <c r="C886" s="224" t="s">
        <v>10130</v>
      </c>
      <c r="D886" s="223" t="s">
        <v>10789</v>
      </c>
    </row>
    <row r="887" spans="1:4">
      <c r="A887" s="223" t="s">
        <v>7470</v>
      </c>
      <c r="B887" s="223" t="s">
        <v>7471</v>
      </c>
      <c r="C887" s="224">
        <v>0</v>
      </c>
      <c r="D887" s="223" t="s">
        <v>10789</v>
      </c>
    </row>
    <row r="888" spans="1:4">
      <c r="A888" s="223" t="s">
        <v>7474</v>
      </c>
      <c r="B888" s="223" t="s">
        <v>7475</v>
      </c>
      <c r="C888" s="224">
        <v>0</v>
      </c>
      <c r="D888" s="223" t="s">
        <v>10789</v>
      </c>
    </row>
    <row r="889" spans="1:4">
      <c r="A889" s="223" t="s">
        <v>7799</v>
      </c>
      <c r="B889" s="223" t="s">
        <v>10054</v>
      </c>
      <c r="C889" s="224" t="s">
        <v>10132</v>
      </c>
      <c r="D889" s="223" t="s">
        <v>10789</v>
      </c>
    </row>
    <row r="890" spans="1:4">
      <c r="A890" s="223" t="s">
        <v>7804</v>
      </c>
      <c r="B890" s="223" t="s">
        <v>7805</v>
      </c>
      <c r="C890" s="224">
        <v>0</v>
      </c>
      <c r="D890" s="223" t="s">
        <v>10789</v>
      </c>
    </row>
    <row r="891" spans="1:4">
      <c r="A891" s="223" t="s">
        <v>7808</v>
      </c>
      <c r="B891" s="223" t="s">
        <v>7809</v>
      </c>
      <c r="C891" s="224">
        <v>10</v>
      </c>
      <c r="D891" s="223" t="s">
        <v>10789</v>
      </c>
    </row>
    <row r="892" spans="1:4">
      <c r="A892" s="223" t="s">
        <v>7806</v>
      </c>
      <c r="B892" s="223" t="s">
        <v>7807</v>
      </c>
      <c r="C892" s="224" t="s">
        <v>10131</v>
      </c>
      <c r="D892" s="223" t="s">
        <v>10789</v>
      </c>
    </row>
    <row r="893" spans="1:4">
      <c r="A893" s="223" t="s">
        <v>7802</v>
      </c>
      <c r="B893" s="223" t="s">
        <v>7803</v>
      </c>
      <c r="C893" s="224" t="s">
        <v>10130</v>
      </c>
      <c r="D893" s="223" t="s">
        <v>10789</v>
      </c>
    </row>
    <row r="894" spans="1:4">
      <c r="A894" s="223" t="s">
        <v>7800</v>
      </c>
      <c r="B894" s="223" t="s">
        <v>7801</v>
      </c>
      <c r="C894" s="224" t="s">
        <v>10131</v>
      </c>
      <c r="D894" s="223" t="s">
        <v>10789</v>
      </c>
    </row>
    <row r="895" spans="1:4">
      <c r="A895" s="223" t="s">
        <v>7532</v>
      </c>
      <c r="B895" s="223" t="s">
        <v>10886</v>
      </c>
      <c r="C895" s="224" t="s">
        <v>10132</v>
      </c>
      <c r="D895" s="223" t="s">
        <v>10789</v>
      </c>
    </row>
    <row r="896" spans="1:4">
      <c r="A896" s="223" t="s">
        <v>7503</v>
      </c>
      <c r="B896" s="223" t="s">
        <v>7504</v>
      </c>
      <c r="C896" s="224">
        <v>0</v>
      </c>
      <c r="D896" s="223" t="s">
        <v>10789</v>
      </c>
    </row>
    <row r="897" spans="1:4">
      <c r="A897" s="223" t="s">
        <v>7548</v>
      </c>
      <c r="B897" s="223" t="s">
        <v>9897</v>
      </c>
      <c r="C897" s="224">
        <v>0</v>
      </c>
      <c r="D897" s="223" t="s">
        <v>10789</v>
      </c>
    </row>
    <row r="898" spans="1:4">
      <c r="A898" s="223" t="s">
        <v>7543</v>
      </c>
      <c r="B898" s="223" t="s">
        <v>11076</v>
      </c>
      <c r="C898" s="224" t="s">
        <v>10132</v>
      </c>
      <c r="D898" s="223" t="s">
        <v>10789</v>
      </c>
    </row>
    <row r="899" spans="1:4">
      <c r="A899" s="223" t="s">
        <v>7491</v>
      </c>
      <c r="B899" s="223" t="s">
        <v>11414</v>
      </c>
      <c r="C899" s="224" t="s">
        <v>10130</v>
      </c>
      <c r="D899" s="223" t="s">
        <v>10789</v>
      </c>
    </row>
    <row r="900" spans="1:4">
      <c r="A900" s="223" t="s">
        <v>7544</v>
      </c>
      <c r="B900" s="223" t="s">
        <v>10780</v>
      </c>
      <c r="C900" s="224" t="s">
        <v>10132</v>
      </c>
      <c r="D900" s="223" t="s">
        <v>10789</v>
      </c>
    </row>
    <row r="901" spans="1:4">
      <c r="A901" s="223" t="s">
        <v>7541</v>
      </c>
      <c r="B901" s="223" t="s">
        <v>11059</v>
      </c>
      <c r="C901" s="224" t="s">
        <v>10130</v>
      </c>
      <c r="D901" s="223" t="s">
        <v>10789</v>
      </c>
    </row>
    <row r="902" spans="1:4">
      <c r="A902" s="223" t="s">
        <v>7522</v>
      </c>
      <c r="B902" s="223" t="s">
        <v>7523</v>
      </c>
      <c r="C902" s="224" t="s">
        <v>10131</v>
      </c>
      <c r="D902" s="223" t="s">
        <v>10789</v>
      </c>
    </row>
    <row r="903" spans="1:4">
      <c r="A903" s="223" t="s">
        <v>10970</v>
      </c>
      <c r="B903" s="223" t="s">
        <v>10973</v>
      </c>
      <c r="C903" s="224" t="s">
        <v>10131</v>
      </c>
      <c r="D903" s="223" t="s">
        <v>10789</v>
      </c>
    </row>
    <row r="904" spans="1:4">
      <c r="A904" s="223" t="s">
        <v>7518</v>
      </c>
      <c r="B904" s="223" t="s">
        <v>7519</v>
      </c>
      <c r="C904" s="224" t="s">
        <v>10129</v>
      </c>
      <c r="D904" s="223" t="s">
        <v>10789</v>
      </c>
    </row>
    <row r="905" spans="1:4">
      <c r="A905" s="223" t="s">
        <v>7511</v>
      </c>
      <c r="B905" s="223" t="s">
        <v>7512</v>
      </c>
      <c r="C905" s="224" t="s">
        <v>10132</v>
      </c>
      <c r="D905" s="223" t="s">
        <v>10789</v>
      </c>
    </row>
    <row r="906" spans="1:4">
      <c r="A906" s="223" t="s">
        <v>7546</v>
      </c>
      <c r="B906" s="223" t="s">
        <v>11058</v>
      </c>
      <c r="C906" s="224" t="s">
        <v>10127</v>
      </c>
      <c r="D906" s="223" t="s">
        <v>10789</v>
      </c>
    </row>
    <row r="907" spans="1:4">
      <c r="A907" s="223" t="s">
        <v>7496</v>
      </c>
      <c r="B907" s="223" t="s">
        <v>11057</v>
      </c>
      <c r="C907" s="224" t="s">
        <v>10128</v>
      </c>
      <c r="D907" s="223" t="s">
        <v>10789</v>
      </c>
    </row>
    <row r="908" spans="1:4">
      <c r="A908" s="223" t="s">
        <v>7551</v>
      </c>
      <c r="B908" s="223" t="s">
        <v>7552</v>
      </c>
      <c r="C908" s="224" t="s">
        <v>10126</v>
      </c>
      <c r="D908" s="223" t="s">
        <v>10789</v>
      </c>
    </row>
    <row r="909" spans="1:4">
      <c r="A909" s="223" t="s">
        <v>7514</v>
      </c>
      <c r="B909" s="223" t="s">
        <v>11056</v>
      </c>
      <c r="C909" s="224" t="s">
        <v>10130</v>
      </c>
      <c r="D909" s="223" t="s">
        <v>10789</v>
      </c>
    </row>
    <row r="910" spans="1:4">
      <c r="A910" s="223" t="s">
        <v>7494</v>
      </c>
      <c r="B910" s="223" t="s">
        <v>11055</v>
      </c>
      <c r="C910" s="224" t="s">
        <v>10125</v>
      </c>
      <c r="D910" s="223" t="s">
        <v>10789</v>
      </c>
    </row>
    <row r="911" spans="1:4">
      <c r="A911" s="223" t="s">
        <v>7535</v>
      </c>
      <c r="B911" s="223" t="s">
        <v>11054</v>
      </c>
      <c r="C911" s="224" t="s">
        <v>10129</v>
      </c>
      <c r="D911" s="223" t="s">
        <v>10789</v>
      </c>
    </row>
    <row r="912" spans="1:4">
      <c r="A912" s="223" t="s">
        <v>7526</v>
      </c>
      <c r="B912" s="223" t="s">
        <v>7527</v>
      </c>
      <c r="C912" s="224" t="s">
        <v>10128</v>
      </c>
      <c r="D912" s="223" t="s">
        <v>10789</v>
      </c>
    </row>
    <row r="913" spans="1:4">
      <c r="A913" s="223" t="s">
        <v>7513</v>
      </c>
      <c r="B913" s="223" t="s">
        <v>11053</v>
      </c>
      <c r="C913" s="224" t="s">
        <v>10132</v>
      </c>
      <c r="D913" s="223" t="s">
        <v>10789</v>
      </c>
    </row>
    <row r="914" spans="1:4">
      <c r="A914" s="223" t="s">
        <v>7516</v>
      </c>
      <c r="B914" s="223" t="s">
        <v>7517</v>
      </c>
      <c r="C914" s="224" t="s">
        <v>10132</v>
      </c>
      <c r="D914" s="223" t="s">
        <v>10789</v>
      </c>
    </row>
    <row r="915" spans="1:4">
      <c r="A915" s="223" t="s">
        <v>7492</v>
      </c>
      <c r="B915" s="223" t="s">
        <v>11052</v>
      </c>
      <c r="C915" s="224" t="s">
        <v>10132</v>
      </c>
      <c r="D915" s="223" t="s">
        <v>10789</v>
      </c>
    </row>
    <row r="916" spans="1:4">
      <c r="A916" s="223" t="s">
        <v>7537</v>
      </c>
      <c r="B916" s="223" t="s">
        <v>7538</v>
      </c>
      <c r="C916" s="224" t="s">
        <v>10132</v>
      </c>
      <c r="D916" s="223" t="s">
        <v>10789</v>
      </c>
    </row>
    <row r="917" spans="1:4">
      <c r="A917" s="223" t="s">
        <v>10968</v>
      </c>
      <c r="B917" s="223" t="s">
        <v>10969</v>
      </c>
      <c r="C917" s="224" t="s">
        <v>10132</v>
      </c>
      <c r="D917" s="223" t="s">
        <v>10789</v>
      </c>
    </row>
    <row r="918" spans="1:4">
      <c r="A918" s="223" t="s">
        <v>7498</v>
      </c>
      <c r="B918" s="223" t="s">
        <v>7499</v>
      </c>
      <c r="C918" s="224" t="s">
        <v>10132</v>
      </c>
      <c r="D918" s="223" t="s">
        <v>10789</v>
      </c>
    </row>
    <row r="919" spans="1:4">
      <c r="A919" s="223" t="s">
        <v>7530</v>
      </c>
      <c r="B919" s="223" t="s">
        <v>7531</v>
      </c>
      <c r="C919" s="224" t="s">
        <v>10130</v>
      </c>
      <c r="D919" s="223" t="s">
        <v>10789</v>
      </c>
    </row>
    <row r="920" spans="1:4">
      <c r="A920" s="223" t="s">
        <v>7505</v>
      </c>
      <c r="B920" s="223" t="s">
        <v>11051</v>
      </c>
      <c r="C920" s="224" t="s">
        <v>10132</v>
      </c>
      <c r="D920" s="223" t="s">
        <v>10789</v>
      </c>
    </row>
    <row r="921" spans="1:4">
      <c r="A921" s="223" t="s">
        <v>7539</v>
      </c>
      <c r="B921" s="223" t="s">
        <v>11050</v>
      </c>
      <c r="C921" s="224" t="s">
        <v>10130</v>
      </c>
      <c r="D921" s="223" t="s">
        <v>10789</v>
      </c>
    </row>
    <row r="922" spans="1:4">
      <c r="A922" s="223" t="s">
        <v>7549</v>
      </c>
      <c r="B922" s="223" t="s">
        <v>7550</v>
      </c>
      <c r="C922" s="224" t="s">
        <v>10129</v>
      </c>
      <c r="D922" s="223" t="s">
        <v>10789</v>
      </c>
    </row>
    <row r="923" spans="1:4">
      <c r="A923" s="223" t="s">
        <v>7507</v>
      </c>
      <c r="B923" s="223" t="s">
        <v>11049</v>
      </c>
      <c r="C923" s="224" t="s">
        <v>10127</v>
      </c>
      <c r="D923" s="223" t="s">
        <v>10789</v>
      </c>
    </row>
    <row r="924" spans="1:4">
      <c r="A924" s="223" t="s">
        <v>7524</v>
      </c>
      <c r="B924" s="223" t="s">
        <v>11048</v>
      </c>
      <c r="C924" s="224" t="s">
        <v>10126</v>
      </c>
      <c r="D924" s="223" t="s">
        <v>10789</v>
      </c>
    </row>
    <row r="925" spans="1:4">
      <c r="A925" s="223" t="s">
        <v>7500</v>
      </c>
      <c r="B925" s="223" t="s">
        <v>11047</v>
      </c>
      <c r="C925" s="224" t="s">
        <v>10126</v>
      </c>
      <c r="D925" s="223" t="s">
        <v>10789</v>
      </c>
    </row>
    <row r="926" spans="1:4">
      <c r="A926" s="223" t="s">
        <v>7533</v>
      </c>
      <c r="B926" s="223" t="s">
        <v>7534</v>
      </c>
      <c r="C926" s="224" t="s">
        <v>10130</v>
      </c>
      <c r="D926" s="223" t="s">
        <v>10789</v>
      </c>
    </row>
    <row r="927" spans="1:4">
      <c r="A927" s="223" t="s">
        <v>7489</v>
      </c>
      <c r="B927" s="223" t="s">
        <v>7490</v>
      </c>
      <c r="C927" s="224">
        <v>7</v>
      </c>
      <c r="D927" s="223" t="s">
        <v>10789</v>
      </c>
    </row>
    <row r="928" spans="1:4">
      <c r="A928" s="223" t="s">
        <v>7487</v>
      </c>
      <c r="B928" s="223" t="s">
        <v>7488</v>
      </c>
      <c r="C928" s="224" t="s">
        <v>10132</v>
      </c>
      <c r="D928" s="223" t="s">
        <v>10789</v>
      </c>
    </row>
    <row r="929" spans="1:4">
      <c r="A929" s="223" t="s">
        <v>7263</v>
      </c>
      <c r="B929" s="223" t="s">
        <v>7264</v>
      </c>
      <c r="C929" s="224">
        <v>1</v>
      </c>
      <c r="D929" s="223" t="s">
        <v>10789</v>
      </c>
    </row>
    <row r="930" spans="1:4">
      <c r="A930" s="223" t="s">
        <v>7377</v>
      </c>
      <c r="B930" s="223" t="s">
        <v>7378</v>
      </c>
      <c r="C930" s="224">
        <v>0</v>
      </c>
      <c r="D930" s="223" t="s">
        <v>10789</v>
      </c>
    </row>
    <row r="931" spans="1:4">
      <c r="A931" s="223" t="s">
        <v>7174</v>
      </c>
      <c r="B931" s="223" t="s">
        <v>10008</v>
      </c>
      <c r="C931" s="224">
        <v>2</v>
      </c>
      <c r="D931" s="223" t="s">
        <v>10789</v>
      </c>
    </row>
    <row r="932" spans="1:4">
      <c r="A932" s="223" t="s">
        <v>7214</v>
      </c>
      <c r="B932" s="223" t="s">
        <v>10005</v>
      </c>
      <c r="C932" s="224">
        <v>2</v>
      </c>
      <c r="D932" s="223" t="s">
        <v>10789</v>
      </c>
    </row>
    <row r="933" spans="1:4">
      <c r="A933" s="223" t="s">
        <v>7155</v>
      </c>
      <c r="B933" s="223" t="s">
        <v>7156</v>
      </c>
      <c r="C933" s="224">
        <v>0</v>
      </c>
      <c r="D933" s="223" t="s">
        <v>10789</v>
      </c>
    </row>
    <row r="934" spans="1:4">
      <c r="A934" s="223" t="s">
        <v>7279</v>
      </c>
      <c r="B934" s="223" t="s">
        <v>7280</v>
      </c>
      <c r="C934" s="224" t="s">
        <v>10132</v>
      </c>
      <c r="D934" s="223" t="s">
        <v>10789</v>
      </c>
    </row>
    <row r="935" spans="1:4">
      <c r="A935" s="223" t="s">
        <v>7304</v>
      </c>
      <c r="B935" s="223" t="s">
        <v>7305</v>
      </c>
      <c r="C935" s="224" t="s">
        <v>10131</v>
      </c>
      <c r="D935" s="223" t="s">
        <v>10789</v>
      </c>
    </row>
    <row r="936" spans="1:4">
      <c r="A936" s="223" t="s">
        <v>7267</v>
      </c>
      <c r="B936" s="223" t="s">
        <v>7268</v>
      </c>
      <c r="C936" s="224" t="s">
        <v>10131</v>
      </c>
      <c r="D936" s="223" t="s">
        <v>10789</v>
      </c>
    </row>
    <row r="937" spans="1:4">
      <c r="A937" s="223" t="s">
        <v>7224</v>
      </c>
      <c r="B937" s="223" t="s">
        <v>7225</v>
      </c>
      <c r="C937" s="224" t="s">
        <v>10131</v>
      </c>
      <c r="D937" s="223" t="s">
        <v>10789</v>
      </c>
    </row>
    <row r="938" spans="1:4">
      <c r="A938" s="223" t="s">
        <v>7140</v>
      </c>
      <c r="B938" s="223" t="s">
        <v>7141</v>
      </c>
      <c r="C938" s="224">
        <v>8</v>
      </c>
      <c r="D938" s="223" t="s">
        <v>10789</v>
      </c>
    </row>
    <row r="939" spans="1:4">
      <c r="A939" s="223" t="s">
        <v>7308</v>
      </c>
      <c r="B939" s="223" t="s">
        <v>7309</v>
      </c>
      <c r="C939" s="224" t="s">
        <v>10131</v>
      </c>
      <c r="D939" s="223" t="s">
        <v>10789</v>
      </c>
    </row>
    <row r="940" spans="1:4">
      <c r="A940" s="223" t="s">
        <v>7234</v>
      </c>
      <c r="B940" s="223" t="s">
        <v>7235</v>
      </c>
      <c r="C940" s="224" t="s">
        <v>10132</v>
      </c>
      <c r="D940" s="223" t="s">
        <v>10789</v>
      </c>
    </row>
    <row r="941" spans="1:4">
      <c r="A941" s="223" t="s">
        <v>7163</v>
      </c>
      <c r="B941" s="223" t="s">
        <v>7465</v>
      </c>
      <c r="C941" s="224" t="s">
        <v>10131</v>
      </c>
      <c r="D941" s="223" t="s">
        <v>10789</v>
      </c>
    </row>
    <row r="942" spans="1:4">
      <c r="A942" s="223" t="s">
        <v>7372</v>
      </c>
      <c r="B942" s="223" t="s">
        <v>7464</v>
      </c>
      <c r="C942" s="224">
        <v>0</v>
      </c>
      <c r="D942" s="223" t="s">
        <v>10789</v>
      </c>
    </row>
    <row r="943" spans="1:4">
      <c r="A943" s="223" t="s">
        <v>7193</v>
      </c>
      <c r="B943" s="223" t="s">
        <v>7462</v>
      </c>
      <c r="C943" s="224">
        <v>0</v>
      </c>
      <c r="D943" s="223" t="s">
        <v>10789</v>
      </c>
    </row>
    <row r="944" spans="1:4">
      <c r="A944" s="223" t="s">
        <v>7148</v>
      </c>
      <c r="B944" s="223" t="s">
        <v>7463</v>
      </c>
      <c r="C944" s="224">
        <v>0</v>
      </c>
      <c r="D944" s="223" t="s">
        <v>10789</v>
      </c>
    </row>
    <row r="945" spans="1:4">
      <c r="A945" s="223" t="s">
        <v>7328</v>
      </c>
      <c r="B945" s="223" t="s">
        <v>9951</v>
      </c>
      <c r="C945" s="224" t="s">
        <v>10133</v>
      </c>
      <c r="D945" s="223" t="s">
        <v>10789</v>
      </c>
    </row>
    <row r="946" spans="1:4">
      <c r="A946" s="223" t="s">
        <v>7327</v>
      </c>
      <c r="B946" s="223" t="s">
        <v>9953</v>
      </c>
      <c r="C946" s="224">
        <v>1</v>
      </c>
      <c r="D946" s="223" t="s">
        <v>10789</v>
      </c>
    </row>
    <row r="947" spans="1:4">
      <c r="A947" s="223" t="s">
        <v>7351</v>
      </c>
      <c r="B947" s="223" t="s">
        <v>9948</v>
      </c>
      <c r="C947" s="224" t="s">
        <v>10133</v>
      </c>
      <c r="D947" s="223" t="s">
        <v>10789</v>
      </c>
    </row>
    <row r="948" spans="1:4">
      <c r="A948" s="223" t="s">
        <v>7337</v>
      </c>
      <c r="B948" s="223" t="s">
        <v>9983</v>
      </c>
      <c r="C948" s="224" t="s">
        <v>10131</v>
      </c>
      <c r="D948" s="223" t="s">
        <v>10789</v>
      </c>
    </row>
    <row r="949" spans="1:4">
      <c r="A949" s="223" t="s">
        <v>7409</v>
      </c>
      <c r="B949" s="223" t="s">
        <v>9998</v>
      </c>
      <c r="C949" s="224" t="s">
        <v>10131</v>
      </c>
      <c r="D949" s="223" t="s">
        <v>10789</v>
      </c>
    </row>
    <row r="950" spans="1:4">
      <c r="A950" s="223" t="s">
        <v>7270</v>
      </c>
      <c r="B950" s="223" t="s">
        <v>9981</v>
      </c>
      <c r="C950" s="224" t="s">
        <v>10132</v>
      </c>
      <c r="D950" s="223" t="s">
        <v>10789</v>
      </c>
    </row>
    <row r="951" spans="1:4">
      <c r="A951" s="223" t="s">
        <v>7350</v>
      </c>
      <c r="B951" s="223" t="s">
        <v>9958</v>
      </c>
      <c r="C951" s="224">
        <v>0</v>
      </c>
      <c r="D951" s="223" t="s">
        <v>10789</v>
      </c>
    </row>
    <row r="952" spans="1:4">
      <c r="A952" s="223" t="s">
        <v>7269</v>
      </c>
      <c r="B952" s="223" t="s">
        <v>10081</v>
      </c>
      <c r="C952" s="224" t="s">
        <v>10132</v>
      </c>
      <c r="D952" s="223" t="s">
        <v>10789</v>
      </c>
    </row>
    <row r="953" spans="1:4">
      <c r="A953" s="223" t="s">
        <v>7303</v>
      </c>
      <c r="B953" s="223" t="s">
        <v>9954</v>
      </c>
      <c r="C953" s="224" t="s">
        <v>10133</v>
      </c>
      <c r="D953" s="223" t="s">
        <v>10789</v>
      </c>
    </row>
    <row r="954" spans="1:4">
      <c r="A954" s="223" t="s">
        <v>7221</v>
      </c>
      <c r="B954" s="223" t="s">
        <v>9945</v>
      </c>
      <c r="C954" s="224" t="s">
        <v>10132</v>
      </c>
      <c r="D954" s="223" t="s">
        <v>10789</v>
      </c>
    </row>
    <row r="955" spans="1:4">
      <c r="A955" s="223" t="s">
        <v>7242</v>
      </c>
      <c r="B955" s="223" t="s">
        <v>9967</v>
      </c>
      <c r="C955" s="224" t="s">
        <v>10132</v>
      </c>
      <c r="D955" s="223" t="s">
        <v>10789</v>
      </c>
    </row>
    <row r="956" spans="1:4">
      <c r="A956" s="223" t="s">
        <v>7314</v>
      </c>
      <c r="B956" s="223" t="s">
        <v>9968</v>
      </c>
      <c r="C956" s="224">
        <v>0</v>
      </c>
      <c r="D956" s="223" t="s">
        <v>10789</v>
      </c>
    </row>
    <row r="957" spans="1:4">
      <c r="A957" s="223" t="s">
        <v>7249</v>
      </c>
      <c r="B957" s="223" t="s">
        <v>7250</v>
      </c>
      <c r="C957" s="224">
        <v>0</v>
      </c>
      <c r="D957" s="223" t="s">
        <v>10789</v>
      </c>
    </row>
    <row r="958" spans="1:4">
      <c r="A958" s="223" t="s">
        <v>7364</v>
      </c>
      <c r="B958" s="223" t="s">
        <v>7365</v>
      </c>
      <c r="C958" s="224" t="s">
        <v>10123</v>
      </c>
      <c r="D958" s="223" t="s">
        <v>10789</v>
      </c>
    </row>
    <row r="959" spans="1:4">
      <c r="A959" s="223" t="s">
        <v>10239</v>
      </c>
      <c r="B959" s="223" t="s">
        <v>10240</v>
      </c>
      <c r="C959" s="224">
        <v>4</v>
      </c>
      <c r="D959" s="223" t="s">
        <v>10791</v>
      </c>
    </row>
    <row r="960" spans="1:4">
      <c r="A960" s="223" t="s">
        <v>7422</v>
      </c>
      <c r="B960" s="223" t="s">
        <v>7423</v>
      </c>
      <c r="C960" s="224" t="s">
        <v>10125</v>
      </c>
      <c r="D960" s="223" t="s">
        <v>10789</v>
      </c>
    </row>
    <row r="961" spans="1:4">
      <c r="A961" s="223" t="s">
        <v>7342</v>
      </c>
      <c r="B961" s="223" t="s">
        <v>7343</v>
      </c>
      <c r="C961" s="224" t="s">
        <v>10130</v>
      </c>
      <c r="D961" s="223" t="s">
        <v>10789</v>
      </c>
    </row>
    <row r="962" spans="1:4">
      <c r="A962" s="223" t="s">
        <v>7348</v>
      </c>
      <c r="B962" s="223" t="s">
        <v>7349</v>
      </c>
      <c r="C962" s="224" t="s">
        <v>10131</v>
      </c>
      <c r="D962" s="223" t="s">
        <v>10789</v>
      </c>
    </row>
    <row r="963" spans="1:4">
      <c r="A963" s="223" t="s">
        <v>7196</v>
      </c>
      <c r="B963" s="223" t="s">
        <v>7197</v>
      </c>
      <c r="C963" s="224">
        <v>0</v>
      </c>
      <c r="D963" s="223" t="s">
        <v>10789</v>
      </c>
    </row>
    <row r="964" spans="1:4">
      <c r="A964" s="223" t="s">
        <v>7134</v>
      </c>
      <c r="B964" s="223" t="s">
        <v>7135</v>
      </c>
      <c r="C964" s="224" t="s">
        <v>10131</v>
      </c>
      <c r="D964" s="223" t="s">
        <v>10789</v>
      </c>
    </row>
    <row r="965" spans="1:4">
      <c r="A965" s="223" t="s">
        <v>7116</v>
      </c>
      <c r="B965" s="223" t="s">
        <v>7117</v>
      </c>
      <c r="C965" s="224" t="s">
        <v>10131</v>
      </c>
      <c r="D965" s="223" t="s">
        <v>10789</v>
      </c>
    </row>
    <row r="966" spans="1:4">
      <c r="A966" s="223" t="s">
        <v>7261</v>
      </c>
      <c r="B966" s="223" t="s">
        <v>7262</v>
      </c>
      <c r="C966" s="224" t="s">
        <v>10130</v>
      </c>
      <c r="D966" s="223" t="s">
        <v>10789</v>
      </c>
    </row>
    <row r="967" spans="1:4">
      <c r="A967" s="223" t="s">
        <v>7168</v>
      </c>
      <c r="B967" s="223" t="s">
        <v>7169</v>
      </c>
      <c r="C967" s="224" t="s">
        <v>10126</v>
      </c>
      <c r="D967" s="223" t="s">
        <v>10789</v>
      </c>
    </row>
    <row r="968" spans="1:4">
      <c r="A968" s="223" t="s">
        <v>7317</v>
      </c>
      <c r="B968" s="223" t="s">
        <v>7318</v>
      </c>
      <c r="C968" s="224" t="s">
        <v>10125</v>
      </c>
      <c r="D968" s="223" t="s">
        <v>10789</v>
      </c>
    </row>
    <row r="969" spans="1:4">
      <c r="A969" s="223" t="s">
        <v>7321</v>
      </c>
      <c r="B969" s="223" t="s">
        <v>7322</v>
      </c>
      <c r="C969" s="224">
        <v>0</v>
      </c>
      <c r="D969" s="223" t="s">
        <v>10789</v>
      </c>
    </row>
    <row r="970" spans="1:4">
      <c r="A970" s="223" t="s">
        <v>7381</v>
      </c>
      <c r="B970" s="223" t="s">
        <v>7382</v>
      </c>
      <c r="C970" s="224" t="s">
        <v>10125</v>
      </c>
      <c r="D970" s="223" t="s">
        <v>10789</v>
      </c>
    </row>
    <row r="971" spans="1:4">
      <c r="A971" s="223" t="s">
        <v>7247</v>
      </c>
      <c r="B971" s="223" t="s">
        <v>7248</v>
      </c>
      <c r="C971" s="224">
        <v>0</v>
      </c>
      <c r="D971" s="223" t="s">
        <v>10789</v>
      </c>
    </row>
    <row r="972" spans="1:4">
      <c r="A972" s="223" t="s">
        <v>7128</v>
      </c>
      <c r="B972" s="223" t="s">
        <v>7129</v>
      </c>
      <c r="C972" s="224" t="s">
        <v>10127</v>
      </c>
      <c r="D972" s="223" t="s">
        <v>10789</v>
      </c>
    </row>
    <row r="973" spans="1:4">
      <c r="A973" s="223" t="s">
        <v>7412</v>
      </c>
      <c r="B973" s="223" t="s">
        <v>7413</v>
      </c>
      <c r="C973" s="224" t="s">
        <v>10123</v>
      </c>
      <c r="D973" s="223" t="s">
        <v>10789</v>
      </c>
    </row>
    <row r="974" spans="1:4">
      <c r="A974" s="223" t="s">
        <v>7136</v>
      </c>
      <c r="B974" s="223" t="s">
        <v>7137</v>
      </c>
      <c r="C974" s="224" t="s">
        <v>10126</v>
      </c>
      <c r="D974" s="223" t="s">
        <v>10789</v>
      </c>
    </row>
    <row r="975" spans="1:4">
      <c r="A975" s="223" t="s">
        <v>7297</v>
      </c>
      <c r="B975" s="223" t="s">
        <v>7298</v>
      </c>
      <c r="C975" s="224" t="s">
        <v>10126</v>
      </c>
      <c r="D975" s="223" t="s">
        <v>10789</v>
      </c>
    </row>
    <row r="976" spans="1:4">
      <c r="A976" s="223" t="s">
        <v>7344</v>
      </c>
      <c r="B976" s="223" t="s">
        <v>7345</v>
      </c>
      <c r="C976" s="224">
        <v>0</v>
      </c>
      <c r="D976" s="223" t="s">
        <v>10789</v>
      </c>
    </row>
    <row r="977" spans="1:4">
      <c r="A977" s="223" t="s">
        <v>7142</v>
      </c>
      <c r="B977" s="223" t="s">
        <v>7143</v>
      </c>
      <c r="C977" s="224" t="s">
        <v>10132</v>
      </c>
      <c r="D977" s="223" t="s">
        <v>10789</v>
      </c>
    </row>
    <row r="978" spans="1:4">
      <c r="A978" s="223" t="s">
        <v>7333</v>
      </c>
      <c r="B978" s="223" t="s">
        <v>7334</v>
      </c>
      <c r="C978" s="224" t="s">
        <v>10132</v>
      </c>
      <c r="D978" s="223" t="s">
        <v>10789</v>
      </c>
    </row>
    <row r="979" spans="1:4">
      <c r="A979" s="223" t="s">
        <v>7215</v>
      </c>
      <c r="B979" s="223" t="s">
        <v>7216</v>
      </c>
      <c r="C979" s="224" t="s">
        <v>10131</v>
      </c>
      <c r="D979" s="223" t="s">
        <v>10789</v>
      </c>
    </row>
    <row r="980" spans="1:4">
      <c r="A980" s="223" t="s">
        <v>7187</v>
      </c>
      <c r="B980" s="223" t="s">
        <v>7188</v>
      </c>
      <c r="C980" s="224">
        <v>1</v>
      </c>
      <c r="D980" s="223" t="s">
        <v>10789</v>
      </c>
    </row>
    <row r="981" spans="1:4">
      <c r="A981" s="223" t="s">
        <v>7238</v>
      </c>
      <c r="B981" s="223" t="s">
        <v>7239</v>
      </c>
      <c r="C981" s="224" t="s">
        <v>10132</v>
      </c>
      <c r="D981" s="223" t="s">
        <v>10789</v>
      </c>
    </row>
    <row r="982" spans="1:4">
      <c r="A982" s="223" t="s">
        <v>7370</v>
      </c>
      <c r="B982" s="223" t="s">
        <v>7371</v>
      </c>
      <c r="C982" s="224">
        <v>0</v>
      </c>
      <c r="D982" s="223" t="s">
        <v>10789</v>
      </c>
    </row>
    <row r="983" spans="1:4">
      <c r="A983" s="223" t="s">
        <v>7122</v>
      </c>
      <c r="B983" s="223" t="s">
        <v>7123</v>
      </c>
      <c r="C983" s="224">
        <v>0</v>
      </c>
      <c r="D983" s="223" t="s">
        <v>10789</v>
      </c>
    </row>
    <row r="984" spans="1:4">
      <c r="A984" s="223" t="s">
        <v>7331</v>
      </c>
      <c r="B984" s="223" t="s">
        <v>7332</v>
      </c>
      <c r="C984" s="224">
        <v>0</v>
      </c>
      <c r="D984" s="223" t="s">
        <v>10789</v>
      </c>
    </row>
    <row r="985" spans="1:4">
      <c r="A985" s="223" t="s">
        <v>7159</v>
      </c>
      <c r="B985" s="223" t="s">
        <v>7160</v>
      </c>
      <c r="C985" s="224" t="s">
        <v>10130</v>
      </c>
      <c r="D985" s="223" t="s">
        <v>10789</v>
      </c>
    </row>
    <row r="986" spans="1:4">
      <c r="A986" s="223" t="s">
        <v>7293</v>
      </c>
      <c r="B986" s="223" t="s">
        <v>7294</v>
      </c>
      <c r="C986" s="224" t="s">
        <v>10133</v>
      </c>
      <c r="D986" s="223" t="s">
        <v>10789</v>
      </c>
    </row>
    <row r="987" spans="1:4">
      <c r="A987" s="223" t="s">
        <v>7157</v>
      </c>
      <c r="B987" s="223" t="s">
        <v>7158</v>
      </c>
      <c r="C987" s="224" t="s">
        <v>10130</v>
      </c>
      <c r="D987" s="223" t="s">
        <v>10789</v>
      </c>
    </row>
    <row r="988" spans="1:4">
      <c r="A988" s="223" t="s">
        <v>7403</v>
      </c>
      <c r="B988" s="223" t="s">
        <v>7404</v>
      </c>
      <c r="C988" s="224" t="s">
        <v>10132</v>
      </c>
      <c r="D988" s="223" t="s">
        <v>10789</v>
      </c>
    </row>
    <row r="989" spans="1:4">
      <c r="A989" s="223" t="s">
        <v>7393</v>
      </c>
      <c r="B989" s="223" t="s">
        <v>7394</v>
      </c>
      <c r="C989" s="224" t="s">
        <v>10131</v>
      </c>
      <c r="D989" s="223" t="s">
        <v>10789</v>
      </c>
    </row>
    <row r="990" spans="1:4">
      <c r="A990" s="223" t="s">
        <v>7273</v>
      </c>
      <c r="B990" s="223" t="s">
        <v>7274</v>
      </c>
      <c r="C990" s="224" t="s">
        <v>10132</v>
      </c>
      <c r="D990" s="223" t="s">
        <v>10789</v>
      </c>
    </row>
    <row r="991" spans="1:4">
      <c r="A991" s="223" t="s">
        <v>7120</v>
      </c>
      <c r="B991" s="223" t="s">
        <v>7121</v>
      </c>
      <c r="C991" s="224">
        <v>0</v>
      </c>
      <c r="D991" s="223" t="s">
        <v>10789</v>
      </c>
    </row>
    <row r="992" spans="1:4">
      <c r="A992" s="223" t="s">
        <v>7240</v>
      </c>
      <c r="B992" s="223" t="s">
        <v>7241</v>
      </c>
      <c r="C992" s="224">
        <v>0</v>
      </c>
      <c r="D992" s="223" t="s">
        <v>10789</v>
      </c>
    </row>
    <row r="993" spans="1:4">
      <c r="A993" s="223" t="s">
        <v>7191</v>
      </c>
      <c r="B993" s="223" t="s">
        <v>7192</v>
      </c>
      <c r="C993" s="224">
        <v>0</v>
      </c>
      <c r="D993" s="223" t="s">
        <v>10789</v>
      </c>
    </row>
    <row r="994" spans="1:4">
      <c r="A994" s="223" t="s">
        <v>7108</v>
      </c>
      <c r="B994" s="223" t="s">
        <v>7109</v>
      </c>
      <c r="C994" s="224" t="s">
        <v>10131</v>
      </c>
      <c r="D994" s="223" t="s">
        <v>10789</v>
      </c>
    </row>
    <row r="995" spans="1:4">
      <c r="A995" s="223" t="s">
        <v>6908</v>
      </c>
      <c r="B995" s="223" t="s">
        <v>9971</v>
      </c>
      <c r="C995" s="224">
        <v>4</v>
      </c>
      <c r="D995" s="223" t="s">
        <v>10789</v>
      </c>
    </row>
    <row r="996" spans="1:4">
      <c r="A996" s="223" t="s">
        <v>6907</v>
      </c>
      <c r="B996" s="223" t="s">
        <v>9959</v>
      </c>
      <c r="C996" s="224">
        <v>0</v>
      </c>
      <c r="D996" s="223" t="s">
        <v>10789</v>
      </c>
    </row>
    <row r="997" spans="1:4">
      <c r="A997" s="223" t="s">
        <v>6906</v>
      </c>
      <c r="B997" s="223" t="s">
        <v>9942</v>
      </c>
      <c r="C997" s="224" t="s">
        <v>10133</v>
      </c>
      <c r="D997" s="223" t="s">
        <v>10789</v>
      </c>
    </row>
    <row r="998" spans="1:4">
      <c r="A998" s="223" t="s">
        <v>6905</v>
      </c>
      <c r="B998" s="223" t="s">
        <v>9939</v>
      </c>
      <c r="C998" s="224" t="s">
        <v>10131</v>
      </c>
      <c r="D998" s="223" t="s">
        <v>10789</v>
      </c>
    </row>
    <row r="999" spans="1:4">
      <c r="A999" s="223" t="s">
        <v>6904</v>
      </c>
      <c r="B999" s="223" t="s">
        <v>10016</v>
      </c>
      <c r="C999" s="224">
        <v>0</v>
      </c>
      <c r="D999" s="223" t="s">
        <v>10789</v>
      </c>
    </row>
    <row r="1000" spans="1:4">
      <c r="A1000" s="223" t="s">
        <v>6903</v>
      </c>
      <c r="B1000" s="223" t="s">
        <v>9941</v>
      </c>
      <c r="C1000" s="224">
        <v>0</v>
      </c>
      <c r="D1000" s="223" t="s">
        <v>10789</v>
      </c>
    </row>
    <row r="1001" spans="1:4">
      <c r="A1001" s="223" t="s">
        <v>6902</v>
      </c>
      <c r="B1001" s="223" t="s">
        <v>9943</v>
      </c>
      <c r="C1001" s="224">
        <v>3</v>
      </c>
      <c r="D1001" s="223" t="s">
        <v>10789</v>
      </c>
    </row>
    <row r="1002" spans="1:4">
      <c r="A1002" s="223" t="s">
        <v>6901</v>
      </c>
      <c r="B1002" s="223" t="s">
        <v>9935</v>
      </c>
      <c r="C1002" s="224" t="s">
        <v>10130</v>
      </c>
      <c r="D1002" s="223" t="s">
        <v>10789</v>
      </c>
    </row>
    <row r="1003" spans="1:4">
      <c r="A1003" s="223" t="s">
        <v>6893</v>
      </c>
      <c r="B1003" s="223" t="s">
        <v>9990</v>
      </c>
      <c r="C1003" s="224">
        <v>4</v>
      </c>
      <c r="D1003" s="223" t="s">
        <v>10789</v>
      </c>
    </row>
    <row r="1004" spans="1:4">
      <c r="A1004" s="223" t="s">
        <v>6894</v>
      </c>
      <c r="B1004" s="223" t="s">
        <v>6895</v>
      </c>
      <c r="C1004" s="224">
        <v>1</v>
      </c>
      <c r="D1004" s="223" t="s">
        <v>10789</v>
      </c>
    </row>
    <row r="1005" spans="1:4">
      <c r="A1005" s="223" t="s">
        <v>6897</v>
      </c>
      <c r="B1005" s="223" t="s">
        <v>9995</v>
      </c>
      <c r="C1005" s="224">
        <v>8</v>
      </c>
      <c r="D1005" s="223" t="s">
        <v>10789</v>
      </c>
    </row>
    <row r="1006" spans="1:4">
      <c r="A1006" s="223" t="s">
        <v>6896</v>
      </c>
      <c r="B1006" s="223" t="s">
        <v>10087</v>
      </c>
      <c r="C1006" s="224">
        <v>10</v>
      </c>
      <c r="D1006" s="223" t="s">
        <v>10789</v>
      </c>
    </row>
    <row r="1007" spans="1:4">
      <c r="A1007" s="223" t="s">
        <v>7287</v>
      </c>
      <c r="B1007" s="223" t="s">
        <v>7288</v>
      </c>
      <c r="C1007" s="224" t="s">
        <v>10130</v>
      </c>
      <c r="D1007" s="223" t="s">
        <v>10789</v>
      </c>
    </row>
    <row r="1008" spans="1:4">
      <c r="A1008" s="223" t="s">
        <v>7271</v>
      </c>
      <c r="B1008" s="223" t="s">
        <v>7272</v>
      </c>
      <c r="C1008" s="224" t="s">
        <v>10130</v>
      </c>
      <c r="D1008" s="223" t="s">
        <v>10789</v>
      </c>
    </row>
    <row r="1009" spans="1:4">
      <c r="A1009" s="223" t="s">
        <v>7245</v>
      </c>
      <c r="B1009" s="223" t="s">
        <v>7246</v>
      </c>
      <c r="C1009" s="224" t="s">
        <v>10130</v>
      </c>
      <c r="D1009" s="223" t="s">
        <v>10789</v>
      </c>
    </row>
    <row r="1010" spans="1:4">
      <c r="A1010" s="223" t="s">
        <v>7315</v>
      </c>
      <c r="B1010" s="223" t="s">
        <v>7316</v>
      </c>
      <c r="C1010" s="224" t="s">
        <v>10131</v>
      </c>
      <c r="D1010" s="223" t="s">
        <v>10789</v>
      </c>
    </row>
    <row r="1011" spans="1:4">
      <c r="A1011" s="223" t="s">
        <v>7385</v>
      </c>
      <c r="B1011" s="223" t="s">
        <v>7386</v>
      </c>
      <c r="C1011" s="224">
        <v>0</v>
      </c>
      <c r="D1011" s="223" t="s">
        <v>10789</v>
      </c>
    </row>
    <row r="1012" spans="1:4">
      <c r="A1012" s="223" t="s">
        <v>7114</v>
      </c>
      <c r="B1012" s="223" t="s">
        <v>7115</v>
      </c>
      <c r="C1012" s="224" t="s">
        <v>10127</v>
      </c>
      <c r="D1012" s="223" t="s">
        <v>10789</v>
      </c>
    </row>
    <row r="1013" spans="1:4">
      <c r="A1013" s="223" t="s">
        <v>7170</v>
      </c>
      <c r="B1013" s="223" t="s">
        <v>7171</v>
      </c>
      <c r="C1013" s="224">
        <v>0</v>
      </c>
      <c r="D1013" s="223" t="s">
        <v>10789</v>
      </c>
    </row>
    <row r="1014" spans="1:4">
      <c r="A1014" s="223" t="s">
        <v>7164</v>
      </c>
      <c r="B1014" s="223" t="s">
        <v>7165</v>
      </c>
      <c r="C1014" s="224" t="s">
        <v>10131</v>
      </c>
      <c r="D1014" s="223" t="s">
        <v>10789</v>
      </c>
    </row>
    <row r="1015" spans="1:4">
      <c r="A1015" s="223" t="s">
        <v>7106</v>
      </c>
      <c r="B1015" s="223" t="s">
        <v>7107</v>
      </c>
      <c r="C1015" s="224" t="s">
        <v>10130</v>
      </c>
      <c r="D1015" s="223" t="s">
        <v>10789</v>
      </c>
    </row>
    <row r="1016" spans="1:4">
      <c r="A1016" s="223" t="s">
        <v>7255</v>
      </c>
      <c r="B1016" s="223" t="s">
        <v>7256</v>
      </c>
      <c r="C1016" s="224" t="s">
        <v>10129</v>
      </c>
      <c r="D1016" s="223" t="s">
        <v>10789</v>
      </c>
    </row>
    <row r="1017" spans="1:4">
      <c r="A1017" s="223" t="s">
        <v>7206</v>
      </c>
      <c r="B1017" s="223" t="s">
        <v>7207</v>
      </c>
      <c r="C1017" s="224" t="s">
        <v>10131</v>
      </c>
      <c r="D1017" s="223" t="s">
        <v>10789</v>
      </c>
    </row>
    <row r="1018" spans="1:4">
      <c r="A1018" s="223" t="s">
        <v>7416</v>
      </c>
      <c r="B1018" s="223" t="s">
        <v>7417</v>
      </c>
      <c r="C1018" s="224" t="s">
        <v>10132</v>
      </c>
      <c r="D1018" s="223" t="s">
        <v>10789</v>
      </c>
    </row>
    <row r="1019" spans="1:4">
      <c r="A1019" s="223" t="s">
        <v>6758</v>
      </c>
      <c r="B1019" s="223" t="s">
        <v>6759</v>
      </c>
      <c r="C1019" s="224" t="s">
        <v>10132</v>
      </c>
      <c r="D1019" s="223" t="s">
        <v>10789</v>
      </c>
    </row>
    <row r="1020" spans="1:4">
      <c r="A1020" s="223" t="s">
        <v>6748</v>
      </c>
      <c r="B1020" s="223" t="s">
        <v>6749</v>
      </c>
      <c r="C1020" s="224" t="s">
        <v>10132</v>
      </c>
      <c r="D1020" s="223" t="s">
        <v>10789</v>
      </c>
    </row>
    <row r="1021" spans="1:4">
      <c r="A1021" s="223" t="s">
        <v>6741</v>
      </c>
      <c r="B1021" s="223" t="s">
        <v>6742</v>
      </c>
      <c r="C1021" s="224" t="s">
        <v>10132</v>
      </c>
      <c r="D1021" s="223" t="s">
        <v>10789</v>
      </c>
    </row>
    <row r="1022" spans="1:4">
      <c r="A1022" s="223" t="s">
        <v>6704</v>
      </c>
      <c r="B1022" s="223" t="s">
        <v>6705</v>
      </c>
      <c r="C1022" s="224" t="s">
        <v>10132</v>
      </c>
      <c r="D1022" s="223" t="s">
        <v>10789</v>
      </c>
    </row>
    <row r="1023" spans="1:4">
      <c r="A1023" s="223" t="s">
        <v>6790</v>
      </c>
      <c r="B1023" s="223" t="s">
        <v>6791</v>
      </c>
      <c r="C1023" s="224" t="s">
        <v>10132</v>
      </c>
      <c r="D1023" s="223" t="s">
        <v>10789</v>
      </c>
    </row>
    <row r="1024" spans="1:4">
      <c r="A1024" s="223" t="s">
        <v>6782</v>
      </c>
      <c r="B1024" s="223" t="s">
        <v>6783</v>
      </c>
      <c r="C1024" s="224" t="s">
        <v>10132</v>
      </c>
      <c r="D1024" s="223" t="s">
        <v>10789</v>
      </c>
    </row>
    <row r="1025" spans="1:4">
      <c r="A1025" s="223" t="s">
        <v>6778</v>
      </c>
      <c r="B1025" s="223" t="s">
        <v>6779</v>
      </c>
      <c r="C1025" s="224" t="s">
        <v>10132</v>
      </c>
      <c r="D1025" s="223" t="s">
        <v>10789</v>
      </c>
    </row>
    <row r="1026" spans="1:4">
      <c r="A1026" s="223" t="s">
        <v>6595</v>
      </c>
      <c r="B1026" s="223" t="s">
        <v>9798</v>
      </c>
      <c r="C1026" s="224" t="s">
        <v>10126</v>
      </c>
      <c r="D1026" s="223" t="s">
        <v>10789</v>
      </c>
    </row>
    <row r="1027" spans="1:4">
      <c r="A1027" s="223" t="s">
        <v>6968</v>
      </c>
      <c r="B1027" s="223" t="s">
        <v>6969</v>
      </c>
      <c r="C1027" s="224">
        <v>1</v>
      </c>
      <c r="D1027" s="223" t="s">
        <v>10789</v>
      </c>
    </row>
    <row r="1028" spans="1:4">
      <c r="A1028" s="223" t="s">
        <v>6966</v>
      </c>
      <c r="B1028" s="223" t="s">
        <v>6967</v>
      </c>
      <c r="C1028" s="224">
        <v>3</v>
      </c>
      <c r="D1028" s="223" t="s">
        <v>10789</v>
      </c>
    </row>
    <row r="1029" spans="1:4">
      <c r="A1029" s="223" t="s">
        <v>6964</v>
      </c>
      <c r="B1029" s="223" t="s">
        <v>6965</v>
      </c>
      <c r="C1029" s="224">
        <v>1</v>
      </c>
      <c r="D1029" s="223" t="s">
        <v>10789</v>
      </c>
    </row>
    <row r="1030" spans="1:4">
      <c r="A1030" s="223" t="s">
        <v>6962</v>
      </c>
      <c r="B1030" s="223" t="s">
        <v>6963</v>
      </c>
      <c r="C1030" s="224" t="s">
        <v>10133</v>
      </c>
      <c r="D1030" s="223" t="s">
        <v>10789</v>
      </c>
    </row>
    <row r="1031" spans="1:4">
      <c r="A1031" s="223" t="s">
        <v>6960</v>
      </c>
      <c r="B1031" s="223" t="s">
        <v>6961</v>
      </c>
      <c r="C1031" s="224" t="s">
        <v>10133</v>
      </c>
      <c r="D1031" s="223" t="s">
        <v>10789</v>
      </c>
    </row>
    <row r="1032" spans="1:4">
      <c r="A1032" s="223" t="s">
        <v>6958</v>
      </c>
      <c r="B1032" s="223" t="s">
        <v>6959</v>
      </c>
      <c r="C1032" s="224">
        <v>7</v>
      </c>
      <c r="D1032" s="223" t="s">
        <v>10789</v>
      </c>
    </row>
    <row r="1033" spans="1:4">
      <c r="A1033" s="223" t="s">
        <v>6956</v>
      </c>
      <c r="B1033" s="223" t="s">
        <v>6957</v>
      </c>
      <c r="C1033" s="224" t="s">
        <v>10133</v>
      </c>
      <c r="D1033" s="223" t="s">
        <v>10789</v>
      </c>
    </row>
    <row r="1034" spans="1:4">
      <c r="A1034" s="223" t="s">
        <v>6954</v>
      </c>
      <c r="B1034" s="223" t="s">
        <v>6955</v>
      </c>
      <c r="C1034" s="224" t="s">
        <v>10133</v>
      </c>
      <c r="D1034" s="223" t="s">
        <v>10789</v>
      </c>
    </row>
    <row r="1035" spans="1:4">
      <c r="A1035" s="223" t="s">
        <v>6952</v>
      </c>
      <c r="B1035" s="223" t="s">
        <v>6953</v>
      </c>
      <c r="C1035" s="224" t="s">
        <v>10132</v>
      </c>
      <c r="D1035" s="223" t="s">
        <v>10789</v>
      </c>
    </row>
    <row r="1036" spans="1:4">
      <c r="A1036" s="223" t="s">
        <v>6950</v>
      </c>
      <c r="B1036" s="223" t="s">
        <v>6951</v>
      </c>
      <c r="C1036" s="224" t="s">
        <v>10131</v>
      </c>
      <c r="D1036" s="223" t="s">
        <v>10789</v>
      </c>
    </row>
    <row r="1037" spans="1:4">
      <c r="A1037" s="223" t="s">
        <v>6948</v>
      </c>
      <c r="B1037" s="223" t="s">
        <v>6949</v>
      </c>
      <c r="C1037" s="224" t="s">
        <v>10131</v>
      </c>
      <c r="D1037" s="223" t="s">
        <v>10789</v>
      </c>
    </row>
    <row r="1038" spans="1:4">
      <c r="A1038" s="223" t="s">
        <v>6946</v>
      </c>
      <c r="B1038" s="223" t="s">
        <v>6947</v>
      </c>
      <c r="C1038" s="224">
        <v>0</v>
      </c>
      <c r="D1038" s="223" t="s">
        <v>10789</v>
      </c>
    </row>
    <row r="1039" spans="1:4">
      <c r="A1039" s="223" t="s">
        <v>6944</v>
      </c>
      <c r="B1039" s="223" t="s">
        <v>6945</v>
      </c>
      <c r="C1039" s="224">
        <v>0</v>
      </c>
      <c r="D1039" s="223" t="s">
        <v>10789</v>
      </c>
    </row>
    <row r="1040" spans="1:4">
      <c r="A1040" s="223" t="s">
        <v>6942</v>
      </c>
      <c r="B1040" s="223" t="s">
        <v>6943</v>
      </c>
      <c r="C1040" s="224" t="s">
        <v>10131</v>
      </c>
      <c r="D1040" s="223" t="s">
        <v>10789</v>
      </c>
    </row>
    <row r="1041" spans="1:4">
      <c r="A1041" s="223" t="s">
        <v>6940</v>
      </c>
      <c r="B1041" s="223" t="s">
        <v>6941</v>
      </c>
      <c r="C1041" s="224" t="s">
        <v>10133</v>
      </c>
      <c r="D1041" s="223" t="s">
        <v>10789</v>
      </c>
    </row>
    <row r="1042" spans="1:4">
      <c r="A1042" s="223" t="s">
        <v>8528</v>
      </c>
      <c r="B1042" s="223" t="s">
        <v>8529</v>
      </c>
      <c r="C1042" s="224" t="s">
        <v>10132</v>
      </c>
      <c r="D1042" s="223" t="s">
        <v>10789</v>
      </c>
    </row>
    <row r="1043" spans="1:4">
      <c r="A1043" s="223" t="s">
        <v>8546</v>
      </c>
      <c r="B1043" s="223" t="s">
        <v>8547</v>
      </c>
      <c r="C1043" s="224" t="s">
        <v>10132</v>
      </c>
      <c r="D1043" s="223" t="s">
        <v>10789</v>
      </c>
    </row>
    <row r="1044" spans="1:4">
      <c r="A1044" s="223" t="s">
        <v>6938</v>
      </c>
      <c r="B1044" s="223" t="s">
        <v>6939</v>
      </c>
      <c r="C1044" s="224" t="s">
        <v>10131</v>
      </c>
      <c r="D1044" s="223" t="s">
        <v>10789</v>
      </c>
    </row>
    <row r="1045" spans="1:4">
      <c r="A1045" s="223" t="s">
        <v>6936</v>
      </c>
      <c r="B1045" s="223" t="s">
        <v>6937</v>
      </c>
      <c r="C1045" s="224" t="s">
        <v>10130</v>
      </c>
      <c r="D1045" s="223" t="s">
        <v>10789</v>
      </c>
    </row>
    <row r="1046" spans="1:4">
      <c r="A1046" s="223" t="s">
        <v>6934</v>
      </c>
      <c r="B1046" s="223" t="s">
        <v>6935</v>
      </c>
      <c r="C1046" s="224" t="s">
        <v>10131</v>
      </c>
      <c r="D1046" s="223" t="s">
        <v>10789</v>
      </c>
    </row>
    <row r="1047" spans="1:4">
      <c r="A1047" s="223" t="s">
        <v>6932</v>
      </c>
      <c r="B1047" s="223" t="s">
        <v>6933</v>
      </c>
      <c r="C1047" s="224" t="s">
        <v>10133</v>
      </c>
      <c r="D1047" s="223" t="s">
        <v>10789</v>
      </c>
    </row>
    <row r="1048" spans="1:4">
      <c r="A1048" s="223" t="s">
        <v>6930</v>
      </c>
      <c r="B1048" s="223" t="s">
        <v>6931</v>
      </c>
      <c r="C1048" s="224" t="s">
        <v>10130</v>
      </c>
      <c r="D1048" s="223" t="s">
        <v>10789</v>
      </c>
    </row>
    <row r="1049" spans="1:4">
      <c r="A1049" s="223" t="s">
        <v>6928</v>
      </c>
      <c r="B1049" s="223" t="s">
        <v>6929</v>
      </c>
      <c r="C1049" s="224" t="s">
        <v>10130</v>
      </c>
      <c r="D1049" s="223" t="s">
        <v>10789</v>
      </c>
    </row>
    <row r="1050" spans="1:4">
      <c r="A1050" s="223" t="s">
        <v>8440</v>
      </c>
      <c r="B1050" s="223" t="s">
        <v>8441</v>
      </c>
      <c r="C1050" s="224" t="s">
        <v>10132</v>
      </c>
      <c r="D1050" s="223" t="s">
        <v>10789</v>
      </c>
    </row>
    <row r="1051" spans="1:4">
      <c r="A1051" s="223" t="s">
        <v>8434</v>
      </c>
      <c r="B1051" s="223" t="s">
        <v>8435</v>
      </c>
      <c r="C1051" s="224" t="s">
        <v>10131</v>
      </c>
      <c r="D1051" s="223" t="s">
        <v>10789</v>
      </c>
    </row>
    <row r="1052" spans="1:4">
      <c r="A1052" s="223" t="s">
        <v>6926</v>
      </c>
      <c r="B1052" s="223" t="s">
        <v>6927</v>
      </c>
      <c r="C1052" s="224" t="s">
        <v>10131</v>
      </c>
      <c r="D1052" s="223" t="s">
        <v>10789</v>
      </c>
    </row>
    <row r="1053" spans="1:4">
      <c r="A1053" s="223" t="s">
        <v>6924</v>
      </c>
      <c r="B1053" s="223" t="s">
        <v>6925</v>
      </c>
      <c r="C1053" s="224" t="s">
        <v>10133</v>
      </c>
      <c r="D1053" s="223" t="s">
        <v>10789</v>
      </c>
    </row>
    <row r="1054" spans="1:4">
      <c r="A1054" s="223" t="s">
        <v>6922</v>
      </c>
      <c r="B1054" s="223" t="s">
        <v>6923</v>
      </c>
      <c r="C1054" s="224" t="s">
        <v>10131</v>
      </c>
      <c r="D1054" s="223" t="s">
        <v>10789</v>
      </c>
    </row>
    <row r="1055" spans="1:4">
      <c r="A1055" s="223" t="s">
        <v>6920</v>
      </c>
      <c r="B1055" s="223" t="s">
        <v>6921</v>
      </c>
      <c r="C1055" s="224" t="s">
        <v>10132</v>
      </c>
      <c r="D1055" s="223" t="s">
        <v>10789</v>
      </c>
    </row>
    <row r="1056" spans="1:4">
      <c r="A1056" s="223" t="s">
        <v>6918</v>
      </c>
      <c r="B1056" s="223" t="s">
        <v>6919</v>
      </c>
      <c r="C1056" s="224" t="s">
        <v>10131</v>
      </c>
      <c r="D1056" s="223" t="s">
        <v>10789</v>
      </c>
    </row>
    <row r="1057" spans="1:4">
      <c r="A1057" s="223" t="s">
        <v>6916</v>
      </c>
      <c r="B1057" s="223" t="s">
        <v>6917</v>
      </c>
      <c r="C1057" s="224" t="s">
        <v>10132</v>
      </c>
      <c r="D1057" s="223" t="s">
        <v>10789</v>
      </c>
    </row>
    <row r="1058" spans="1:4">
      <c r="A1058" s="223" t="s">
        <v>6914</v>
      </c>
      <c r="B1058" s="223" t="s">
        <v>6915</v>
      </c>
      <c r="C1058" s="224" t="s">
        <v>10130</v>
      </c>
      <c r="D1058" s="223" t="s">
        <v>10789</v>
      </c>
    </row>
    <row r="1059" spans="1:4">
      <c r="A1059" s="223" t="s">
        <v>6912</v>
      </c>
      <c r="B1059" s="223" t="s">
        <v>6913</v>
      </c>
      <c r="C1059" s="224">
        <v>0</v>
      </c>
      <c r="D1059" s="223" t="s">
        <v>10789</v>
      </c>
    </row>
    <row r="1060" spans="1:4">
      <c r="A1060" s="223" t="s">
        <v>6910</v>
      </c>
      <c r="B1060" s="223" t="s">
        <v>6911</v>
      </c>
      <c r="C1060" s="224" t="s">
        <v>10131</v>
      </c>
      <c r="D1060" s="223" t="s">
        <v>10789</v>
      </c>
    </row>
    <row r="1061" spans="1:4">
      <c r="A1061" s="223" t="s">
        <v>6974</v>
      </c>
      <c r="B1061" s="223" t="s">
        <v>6975</v>
      </c>
      <c r="C1061" s="224">
        <v>5</v>
      </c>
      <c r="D1061" s="223" t="s">
        <v>10789</v>
      </c>
    </row>
    <row r="1062" spans="1:4">
      <c r="A1062" s="223" t="s">
        <v>6972</v>
      </c>
      <c r="B1062" s="223" t="s">
        <v>6973</v>
      </c>
      <c r="C1062" s="224" t="s">
        <v>10132</v>
      </c>
      <c r="D1062" s="223" t="s">
        <v>10789</v>
      </c>
    </row>
    <row r="1063" spans="1:4">
      <c r="A1063" s="223" t="s">
        <v>6970</v>
      </c>
      <c r="B1063" s="223" t="s">
        <v>6971</v>
      </c>
      <c r="C1063" s="224" t="s">
        <v>10133</v>
      </c>
      <c r="D1063" s="223" t="s">
        <v>10789</v>
      </c>
    </row>
    <row r="1064" spans="1:4">
      <c r="A1064" s="223" t="s">
        <v>8538</v>
      </c>
      <c r="B1064" s="223" t="s">
        <v>8539</v>
      </c>
      <c r="C1064" s="224" t="s">
        <v>10130</v>
      </c>
      <c r="D1064" s="223" t="s">
        <v>10789</v>
      </c>
    </row>
    <row r="1065" spans="1:4">
      <c r="A1065" s="223" t="s">
        <v>8483</v>
      </c>
      <c r="B1065" s="223" t="s">
        <v>8484</v>
      </c>
      <c r="C1065" s="224" t="s">
        <v>10130</v>
      </c>
      <c r="D1065" s="223" t="s">
        <v>10789</v>
      </c>
    </row>
    <row r="1066" spans="1:4">
      <c r="A1066" s="223" t="s">
        <v>7391</v>
      </c>
      <c r="B1066" s="223" t="s">
        <v>7392</v>
      </c>
      <c r="C1066" s="224" t="s">
        <v>10130</v>
      </c>
      <c r="D1066" s="223" t="s">
        <v>10789</v>
      </c>
    </row>
    <row r="1067" spans="1:4">
      <c r="A1067" s="223" t="s">
        <v>7166</v>
      </c>
      <c r="B1067" s="223" t="s">
        <v>7167</v>
      </c>
      <c r="C1067" s="224" t="s">
        <v>10130</v>
      </c>
      <c r="D1067" s="223" t="s">
        <v>10789</v>
      </c>
    </row>
    <row r="1068" spans="1:4">
      <c r="A1068" s="223" t="s">
        <v>7346</v>
      </c>
      <c r="B1068" s="223" t="s">
        <v>7347</v>
      </c>
      <c r="C1068" s="224" t="s">
        <v>10130</v>
      </c>
      <c r="D1068" s="223" t="s">
        <v>10789</v>
      </c>
    </row>
    <row r="1069" spans="1:4">
      <c r="A1069" s="223" t="s">
        <v>7306</v>
      </c>
      <c r="B1069" s="223" t="s">
        <v>7307</v>
      </c>
      <c r="C1069" s="224" t="s">
        <v>10131</v>
      </c>
      <c r="D1069" s="223" t="s">
        <v>10789</v>
      </c>
    </row>
    <row r="1070" spans="1:4">
      <c r="A1070" s="223" t="s">
        <v>7362</v>
      </c>
      <c r="B1070" s="223" t="s">
        <v>7363</v>
      </c>
      <c r="C1070" s="224" t="s">
        <v>10132</v>
      </c>
      <c r="D1070" s="223" t="s">
        <v>10789</v>
      </c>
    </row>
    <row r="1071" spans="1:4">
      <c r="A1071" s="223" t="s">
        <v>7389</v>
      </c>
      <c r="B1071" s="223" t="s">
        <v>7390</v>
      </c>
      <c r="C1071" s="224" t="s">
        <v>10131</v>
      </c>
      <c r="D1071" s="223" t="s">
        <v>10789</v>
      </c>
    </row>
    <row r="1072" spans="1:4">
      <c r="A1072" s="223" t="s">
        <v>7172</v>
      </c>
      <c r="B1072" s="223" t="s">
        <v>7173</v>
      </c>
      <c r="C1072" s="224" t="s">
        <v>10131</v>
      </c>
      <c r="D1072" s="223" t="s">
        <v>10789</v>
      </c>
    </row>
    <row r="1073" spans="1:4">
      <c r="A1073" s="223" t="s">
        <v>7329</v>
      </c>
      <c r="B1073" s="223" t="s">
        <v>7330</v>
      </c>
      <c r="C1073" s="224" t="s">
        <v>10133</v>
      </c>
      <c r="D1073" s="223" t="s">
        <v>10789</v>
      </c>
    </row>
    <row r="1074" spans="1:4">
      <c r="A1074" s="223" t="s">
        <v>7153</v>
      </c>
      <c r="B1074" s="223" t="s">
        <v>7154</v>
      </c>
      <c r="C1074" s="224" t="s">
        <v>10130</v>
      </c>
      <c r="D1074" s="223" t="s">
        <v>10789</v>
      </c>
    </row>
    <row r="1075" spans="1:4">
      <c r="A1075" s="223" t="s">
        <v>7383</v>
      </c>
      <c r="B1075" s="223" t="s">
        <v>7384</v>
      </c>
      <c r="C1075" s="224" t="s">
        <v>10131</v>
      </c>
      <c r="D1075" s="223" t="s">
        <v>10789</v>
      </c>
    </row>
    <row r="1076" spans="1:4">
      <c r="A1076" s="223" t="s">
        <v>7144</v>
      </c>
      <c r="B1076" s="223" t="s">
        <v>7145</v>
      </c>
      <c r="C1076" s="224" t="s">
        <v>10131</v>
      </c>
      <c r="D1076" s="223" t="s">
        <v>10789</v>
      </c>
    </row>
    <row r="1077" spans="1:4">
      <c r="A1077" s="223" t="s">
        <v>7253</v>
      </c>
      <c r="B1077" s="223" t="s">
        <v>7254</v>
      </c>
      <c r="C1077" s="224" t="s">
        <v>10132</v>
      </c>
      <c r="D1077" s="223" t="s">
        <v>10789</v>
      </c>
    </row>
    <row r="1078" spans="1:4">
      <c r="A1078" s="223" t="s">
        <v>7236</v>
      </c>
      <c r="B1078" s="223" t="s">
        <v>7237</v>
      </c>
      <c r="C1078" s="224" t="s">
        <v>10132</v>
      </c>
      <c r="D1078" s="223" t="s">
        <v>10789</v>
      </c>
    </row>
    <row r="1079" spans="1:4">
      <c r="A1079" s="223" t="s">
        <v>7356</v>
      </c>
      <c r="B1079" s="223" t="s">
        <v>7357</v>
      </c>
      <c r="C1079" s="224" t="s">
        <v>10132</v>
      </c>
      <c r="D1079" s="223" t="s">
        <v>10789</v>
      </c>
    </row>
    <row r="1080" spans="1:4">
      <c r="A1080" s="223" t="s">
        <v>7194</v>
      </c>
      <c r="B1080" s="223" t="s">
        <v>7195</v>
      </c>
      <c r="C1080" s="224">
        <v>0</v>
      </c>
      <c r="D1080" s="223" t="s">
        <v>10789</v>
      </c>
    </row>
    <row r="1081" spans="1:4">
      <c r="A1081" s="223" t="s">
        <v>7110</v>
      </c>
      <c r="B1081" s="223" t="s">
        <v>7111</v>
      </c>
      <c r="C1081" s="224" t="s">
        <v>10132</v>
      </c>
      <c r="D1081" s="223" t="s">
        <v>10789</v>
      </c>
    </row>
    <row r="1082" spans="1:4">
      <c r="A1082" s="223" t="s">
        <v>7319</v>
      </c>
      <c r="B1082" s="223" t="s">
        <v>7320</v>
      </c>
      <c r="C1082" s="224" t="s">
        <v>10132</v>
      </c>
      <c r="D1082" s="223" t="s">
        <v>10789</v>
      </c>
    </row>
    <row r="1083" spans="1:4">
      <c r="A1083" s="223" t="s">
        <v>7112</v>
      </c>
      <c r="B1083" s="223" t="s">
        <v>7113</v>
      </c>
      <c r="C1083" s="224" t="s">
        <v>10132</v>
      </c>
      <c r="D1083" s="223" t="s">
        <v>10789</v>
      </c>
    </row>
    <row r="1084" spans="1:4">
      <c r="A1084" s="223" t="s">
        <v>7335</v>
      </c>
      <c r="B1084" s="223" t="s">
        <v>7336</v>
      </c>
      <c r="C1084" s="224" t="s">
        <v>10131</v>
      </c>
      <c r="D1084" s="223" t="s">
        <v>10789</v>
      </c>
    </row>
    <row r="1085" spans="1:4">
      <c r="A1085" s="223" t="s">
        <v>7210</v>
      </c>
      <c r="B1085" s="223" t="s">
        <v>7211</v>
      </c>
      <c r="C1085" s="224" t="s">
        <v>10131</v>
      </c>
      <c r="D1085" s="223" t="s">
        <v>10789</v>
      </c>
    </row>
    <row r="1086" spans="1:4">
      <c r="A1086" s="223" t="s">
        <v>7259</v>
      </c>
      <c r="B1086" s="223" t="s">
        <v>7260</v>
      </c>
      <c r="C1086" s="224" t="s">
        <v>10132</v>
      </c>
      <c r="D1086" s="223" t="s">
        <v>10789</v>
      </c>
    </row>
    <row r="1087" spans="1:4">
      <c r="A1087" s="223" t="s">
        <v>8548</v>
      </c>
      <c r="B1087" s="223" t="s">
        <v>8549</v>
      </c>
      <c r="C1087" s="224" t="s">
        <v>10132</v>
      </c>
      <c r="D1087" s="223" t="s">
        <v>10789</v>
      </c>
    </row>
    <row r="1088" spans="1:4">
      <c r="A1088" s="223" t="s">
        <v>7352</v>
      </c>
      <c r="B1088" s="223" t="s">
        <v>7353</v>
      </c>
      <c r="C1088" s="224" t="s">
        <v>10132</v>
      </c>
      <c r="D1088" s="223" t="s">
        <v>10789</v>
      </c>
    </row>
    <row r="1089" spans="1:4">
      <c r="A1089" s="223" t="s">
        <v>8444</v>
      </c>
      <c r="B1089" s="223" t="s">
        <v>8445</v>
      </c>
      <c r="C1089" s="224" t="s">
        <v>10130</v>
      </c>
      <c r="D1089" s="223" t="s">
        <v>10789</v>
      </c>
    </row>
    <row r="1090" spans="1:4">
      <c r="A1090" s="223" t="s">
        <v>7358</v>
      </c>
      <c r="B1090" s="223" t="s">
        <v>7359</v>
      </c>
      <c r="C1090" s="224" t="s">
        <v>10132</v>
      </c>
      <c r="D1090" s="223" t="s">
        <v>10789</v>
      </c>
    </row>
    <row r="1091" spans="1:4">
      <c r="A1091" s="223" t="s">
        <v>7277</v>
      </c>
      <c r="B1091" s="223" t="s">
        <v>7278</v>
      </c>
      <c r="C1091" s="224" t="s">
        <v>10132</v>
      </c>
      <c r="D1091" s="223" t="s">
        <v>10789</v>
      </c>
    </row>
    <row r="1092" spans="1:4">
      <c r="A1092" s="223" t="s">
        <v>7226</v>
      </c>
      <c r="B1092" s="223" t="s">
        <v>7227</v>
      </c>
      <c r="C1092" s="224" t="s">
        <v>10132</v>
      </c>
      <c r="D1092" s="223" t="s">
        <v>10789</v>
      </c>
    </row>
    <row r="1093" spans="1:4">
      <c r="A1093" s="223" t="s">
        <v>7424</v>
      </c>
      <c r="B1093" s="223" t="s">
        <v>7425</v>
      </c>
      <c r="C1093" s="224" t="s">
        <v>10132</v>
      </c>
      <c r="D1093" s="223" t="s">
        <v>10789</v>
      </c>
    </row>
    <row r="1094" spans="1:4">
      <c r="A1094" s="223" t="s">
        <v>7124</v>
      </c>
      <c r="B1094" s="223" t="s">
        <v>7125</v>
      </c>
      <c r="C1094" s="224" t="s">
        <v>10132</v>
      </c>
      <c r="D1094" s="223" t="s">
        <v>10789</v>
      </c>
    </row>
    <row r="1095" spans="1:4">
      <c r="A1095" s="223" t="s">
        <v>7217</v>
      </c>
      <c r="B1095" s="223" t="s">
        <v>7218</v>
      </c>
      <c r="C1095" s="224">
        <v>0</v>
      </c>
      <c r="D1095" s="223" t="s">
        <v>10789</v>
      </c>
    </row>
    <row r="1096" spans="1:4">
      <c r="A1096" s="223" t="s">
        <v>7208</v>
      </c>
      <c r="B1096" s="223" t="s">
        <v>7209</v>
      </c>
      <c r="C1096" s="224" t="s">
        <v>10132</v>
      </c>
      <c r="D1096" s="223" t="s">
        <v>10789</v>
      </c>
    </row>
    <row r="1097" spans="1:4">
      <c r="A1097" s="223" t="s">
        <v>7301</v>
      </c>
      <c r="B1097" s="223" t="s">
        <v>7302</v>
      </c>
      <c r="C1097" s="224" t="s">
        <v>10131</v>
      </c>
      <c r="D1097" s="223" t="s">
        <v>10789</v>
      </c>
    </row>
    <row r="1098" spans="1:4">
      <c r="A1098" s="223" t="s">
        <v>8516</v>
      </c>
      <c r="B1098" s="223" t="s">
        <v>8517</v>
      </c>
      <c r="C1098" s="224" t="s">
        <v>10131</v>
      </c>
      <c r="D1098" s="223" t="s">
        <v>10789</v>
      </c>
    </row>
    <row r="1099" spans="1:4">
      <c r="A1099" s="223" t="s">
        <v>7291</v>
      </c>
      <c r="B1099" s="223" t="s">
        <v>7292</v>
      </c>
      <c r="C1099" s="224">
        <v>0</v>
      </c>
      <c r="D1099" s="223" t="s">
        <v>10789</v>
      </c>
    </row>
    <row r="1100" spans="1:4">
      <c r="A1100" s="223" t="s">
        <v>8468</v>
      </c>
      <c r="B1100" s="223" t="s">
        <v>8469</v>
      </c>
      <c r="C1100" s="224" t="s">
        <v>10132</v>
      </c>
      <c r="D1100" s="223" t="s">
        <v>10789</v>
      </c>
    </row>
    <row r="1101" spans="1:4">
      <c r="A1101" s="223" t="s">
        <v>7198</v>
      </c>
      <c r="B1101" s="223" t="s">
        <v>7199</v>
      </c>
      <c r="C1101" s="224" t="s">
        <v>10132</v>
      </c>
      <c r="D1101" s="223" t="s">
        <v>10789</v>
      </c>
    </row>
    <row r="1102" spans="1:4">
      <c r="A1102" s="223" t="s">
        <v>8477</v>
      </c>
      <c r="B1102" s="223" t="s">
        <v>8478</v>
      </c>
      <c r="C1102" s="224" t="s">
        <v>10131</v>
      </c>
      <c r="D1102" s="223" t="s">
        <v>10789</v>
      </c>
    </row>
    <row r="1103" spans="1:4">
      <c r="A1103" s="223" t="s">
        <v>8949</v>
      </c>
      <c r="B1103" s="223" t="s">
        <v>8950</v>
      </c>
      <c r="C1103" s="224" t="s">
        <v>10132</v>
      </c>
      <c r="D1103" s="223" t="s">
        <v>10789</v>
      </c>
    </row>
    <row r="1104" spans="1:4">
      <c r="A1104" s="223" t="s">
        <v>7251</v>
      </c>
      <c r="B1104" s="223" t="s">
        <v>7252</v>
      </c>
      <c r="C1104" s="224" t="s">
        <v>10131</v>
      </c>
      <c r="D1104" s="223" t="s">
        <v>10789</v>
      </c>
    </row>
    <row r="1105" spans="1:4">
      <c r="A1105" s="223" t="s">
        <v>8532</v>
      </c>
      <c r="B1105" s="223" t="s">
        <v>8533</v>
      </c>
      <c r="C1105" s="224" t="s">
        <v>10132</v>
      </c>
      <c r="D1105" s="223" t="s">
        <v>10789</v>
      </c>
    </row>
    <row r="1106" spans="1:4">
      <c r="A1106" s="223" t="s">
        <v>8494</v>
      </c>
      <c r="B1106" s="223" t="s">
        <v>8495</v>
      </c>
      <c r="C1106" s="224" t="s">
        <v>10133</v>
      </c>
      <c r="D1106" s="223" t="s">
        <v>10789</v>
      </c>
    </row>
    <row r="1107" spans="1:4">
      <c r="A1107" s="223" t="s">
        <v>8536</v>
      </c>
      <c r="B1107" s="223" t="s">
        <v>8537</v>
      </c>
      <c r="C1107" s="224" t="s">
        <v>10132</v>
      </c>
      <c r="D1107" s="223" t="s">
        <v>10789</v>
      </c>
    </row>
    <row r="1108" spans="1:4">
      <c r="A1108" s="223" t="s">
        <v>7146</v>
      </c>
      <c r="B1108" s="223" t="s">
        <v>7147</v>
      </c>
      <c r="C1108" s="224" t="s">
        <v>10132</v>
      </c>
      <c r="D1108" s="223" t="s">
        <v>10789</v>
      </c>
    </row>
    <row r="1109" spans="1:4">
      <c r="A1109" s="223" t="s">
        <v>7179</v>
      </c>
      <c r="B1109" s="223" t="s">
        <v>7180</v>
      </c>
      <c r="C1109" s="224" t="s">
        <v>10132</v>
      </c>
      <c r="D1109" s="223" t="s">
        <v>10789</v>
      </c>
    </row>
    <row r="1110" spans="1:4">
      <c r="A1110" s="223" t="s">
        <v>8481</v>
      </c>
      <c r="B1110" s="223" t="s">
        <v>8482</v>
      </c>
      <c r="C1110" s="224" t="s">
        <v>10131</v>
      </c>
      <c r="D1110" s="223" t="s">
        <v>10789</v>
      </c>
    </row>
    <row r="1111" spans="1:4">
      <c r="A1111" s="223" t="s">
        <v>8947</v>
      </c>
      <c r="B1111" s="223" t="s">
        <v>8948</v>
      </c>
      <c r="C1111" s="224" t="s">
        <v>10132</v>
      </c>
      <c r="D1111" s="223" t="s">
        <v>10789</v>
      </c>
    </row>
    <row r="1112" spans="1:4">
      <c r="A1112" s="223" t="s">
        <v>7414</v>
      </c>
      <c r="B1112" s="223" t="s">
        <v>7415</v>
      </c>
      <c r="C1112" s="224" t="s">
        <v>10131</v>
      </c>
      <c r="D1112" s="223" t="s">
        <v>10789</v>
      </c>
    </row>
    <row r="1113" spans="1:4">
      <c r="A1113" s="223" t="s">
        <v>8466</v>
      </c>
      <c r="B1113" s="223" t="s">
        <v>8467</v>
      </c>
      <c r="C1113" s="224">
        <v>4</v>
      </c>
      <c r="D1113" s="223" t="s">
        <v>10789</v>
      </c>
    </row>
    <row r="1114" spans="1:4">
      <c r="A1114" s="223" t="s">
        <v>8479</v>
      </c>
      <c r="B1114" s="223" t="s">
        <v>8480</v>
      </c>
      <c r="C1114" s="224" t="s">
        <v>10131</v>
      </c>
      <c r="D1114" s="223" t="s">
        <v>10789</v>
      </c>
    </row>
    <row r="1115" spans="1:4">
      <c r="A1115" s="223" t="s">
        <v>8505</v>
      </c>
      <c r="B1115" s="223" t="s">
        <v>8506</v>
      </c>
      <c r="C1115" s="224">
        <v>0</v>
      </c>
      <c r="D1115" s="223" t="s">
        <v>10789</v>
      </c>
    </row>
    <row r="1116" spans="1:4">
      <c r="A1116" s="223" t="s">
        <v>7373</v>
      </c>
      <c r="B1116" s="223" t="s">
        <v>7374</v>
      </c>
      <c r="C1116" s="224" t="s">
        <v>10132</v>
      </c>
      <c r="D1116" s="223" t="s">
        <v>10789</v>
      </c>
    </row>
    <row r="1117" spans="1:4">
      <c r="A1117" s="223" t="s">
        <v>7161</v>
      </c>
      <c r="B1117" s="223" t="s">
        <v>7162</v>
      </c>
      <c r="C1117" s="224" t="s">
        <v>10131</v>
      </c>
      <c r="D1117" s="223" t="s">
        <v>10789</v>
      </c>
    </row>
    <row r="1118" spans="1:4">
      <c r="A1118" s="223" t="s">
        <v>8475</v>
      </c>
      <c r="B1118" s="223" t="s">
        <v>8476</v>
      </c>
      <c r="C1118" s="224" t="s">
        <v>10131</v>
      </c>
      <c r="D1118" s="223" t="s">
        <v>10789</v>
      </c>
    </row>
    <row r="1119" spans="1:4">
      <c r="A1119" s="223" t="s">
        <v>7397</v>
      </c>
      <c r="B1119" s="223" t="s">
        <v>7398</v>
      </c>
      <c r="C1119" s="224" t="s">
        <v>10132</v>
      </c>
      <c r="D1119" s="223" t="s">
        <v>10789</v>
      </c>
    </row>
    <row r="1120" spans="1:4">
      <c r="A1120" s="223" t="s">
        <v>7130</v>
      </c>
      <c r="B1120" s="223" t="s">
        <v>7131</v>
      </c>
      <c r="C1120" s="224" t="s">
        <v>10131</v>
      </c>
      <c r="D1120" s="223" t="s">
        <v>10789</v>
      </c>
    </row>
    <row r="1121" spans="1:4">
      <c r="A1121" s="223" t="s">
        <v>8452</v>
      </c>
      <c r="B1121" s="223" t="s">
        <v>8453</v>
      </c>
      <c r="C1121" s="224" t="s">
        <v>10132</v>
      </c>
      <c r="D1121" s="223" t="s">
        <v>10789</v>
      </c>
    </row>
    <row r="1122" spans="1:4">
      <c r="A1122" s="223" t="s">
        <v>8540</v>
      </c>
      <c r="B1122" s="223" t="s">
        <v>8541</v>
      </c>
      <c r="C1122" s="224" t="s">
        <v>10133</v>
      </c>
      <c r="D1122" s="223" t="s">
        <v>10789</v>
      </c>
    </row>
    <row r="1123" spans="1:4">
      <c r="A1123" s="223" t="s">
        <v>8464</v>
      </c>
      <c r="B1123" s="223" t="s">
        <v>8465</v>
      </c>
      <c r="C1123" s="224" t="s">
        <v>10131</v>
      </c>
      <c r="D1123" s="223" t="s">
        <v>10789</v>
      </c>
    </row>
    <row r="1124" spans="1:4">
      <c r="A1124" s="223" t="s">
        <v>7299</v>
      </c>
      <c r="B1124" s="223" t="s">
        <v>7300</v>
      </c>
      <c r="C1124" s="224" t="s">
        <v>10131</v>
      </c>
      <c r="D1124" s="223" t="s">
        <v>10789</v>
      </c>
    </row>
    <row r="1125" spans="1:4">
      <c r="A1125" s="223" t="s">
        <v>8462</v>
      </c>
      <c r="B1125" s="223" t="s">
        <v>8463</v>
      </c>
      <c r="C1125" s="224" t="s">
        <v>10133</v>
      </c>
      <c r="D1125" s="223" t="s">
        <v>10789</v>
      </c>
    </row>
    <row r="1126" spans="1:4">
      <c r="A1126" s="223" t="s">
        <v>7387</v>
      </c>
      <c r="B1126" s="223" t="s">
        <v>7388</v>
      </c>
      <c r="C1126" s="224" t="s">
        <v>10132</v>
      </c>
      <c r="D1126" s="223" t="s">
        <v>10789</v>
      </c>
    </row>
    <row r="1127" spans="1:4">
      <c r="A1127" s="223" t="s">
        <v>7407</v>
      </c>
      <c r="B1127" s="223" t="s">
        <v>7408</v>
      </c>
      <c r="C1127" s="224" t="s">
        <v>10131</v>
      </c>
      <c r="D1127" s="223" t="s">
        <v>10789</v>
      </c>
    </row>
    <row r="1128" spans="1:4">
      <c r="A1128" s="223" t="s">
        <v>8485</v>
      </c>
      <c r="B1128" s="223" t="s">
        <v>8486</v>
      </c>
      <c r="C1128" s="224">
        <v>5</v>
      </c>
      <c r="D1128" s="223" t="s">
        <v>10789</v>
      </c>
    </row>
    <row r="1129" spans="1:4">
      <c r="A1129" s="223" t="s">
        <v>8501</v>
      </c>
      <c r="B1129" s="223" t="s">
        <v>8502</v>
      </c>
      <c r="C1129" s="224">
        <v>0</v>
      </c>
      <c r="D1129" s="223" t="s">
        <v>10789</v>
      </c>
    </row>
    <row r="1130" spans="1:4">
      <c r="A1130" s="223" t="s">
        <v>7325</v>
      </c>
      <c r="B1130" s="223" t="s">
        <v>7326</v>
      </c>
      <c r="C1130" s="224" t="s">
        <v>10133</v>
      </c>
      <c r="D1130" s="223" t="s">
        <v>10789</v>
      </c>
    </row>
    <row r="1131" spans="1:4">
      <c r="A1131" s="223" t="s">
        <v>7132</v>
      </c>
      <c r="B1131" s="223" t="s">
        <v>7133</v>
      </c>
      <c r="C1131" s="224" t="s">
        <v>10133</v>
      </c>
      <c r="D1131" s="223" t="s">
        <v>10789</v>
      </c>
    </row>
    <row r="1132" spans="1:4">
      <c r="A1132" s="223" t="s">
        <v>7354</v>
      </c>
      <c r="B1132" s="223" t="s">
        <v>7355</v>
      </c>
      <c r="C1132" s="224">
        <v>8</v>
      </c>
      <c r="D1132" s="223" t="s">
        <v>10789</v>
      </c>
    </row>
    <row r="1133" spans="1:4">
      <c r="A1133" s="223" t="s">
        <v>7183</v>
      </c>
      <c r="B1133" s="223" t="s">
        <v>7184</v>
      </c>
      <c r="C1133" s="224" t="s">
        <v>10132</v>
      </c>
      <c r="D1133" s="223" t="s">
        <v>10789</v>
      </c>
    </row>
    <row r="1134" spans="1:4">
      <c r="A1134" s="223" t="s">
        <v>7289</v>
      </c>
      <c r="B1134" s="223" t="s">
        <v>7290</v>
      </c>
      <c r="C1134" s="224" t="s">
        <v>10132</v>
      </c>
      <c r="D1134" s="223" t="s">
        <v>10789</v>
      </c>
    </row>
    <row r="1135" spans="1:4">
      <c r="A1135" s="223" t="s">
        <v>7181</v>
      </c>
      <c r="B1135" s="223" t="s">
        <v>7182</v>
      </c>
      <c r="C1135" s="224">
        <v>9</v>
      </c>
      <c r="D1135" s="223" t="s">
        <v>10789</v>
      </c>
    </row>
    <row r="1136" spans="1:4">
      <c r="A1136" s="223" t="s">
        <v>7399</v>
      </c>
      <c r="B1136" s="223" t="s">
        <v>7400</v>
      </c>
      <c r="C1136" s="224">
        <v>3</v>
      </c>
      <c r="D1136" s="223" t="s">
        <v>10789</v>
      </c>
    </row>
    <row r="1137" spans="1:4">
      <c r="A1137" s="223" t="s">
        <v>7283</v>
      </c>
      <c r="B1137" s="223" t="s">
        <v>7284</v>
      </c>
      <c r="C1137" s="224">
        <v>0</v>
      </c>
      <c r="D1137" s="223" t="s">
        <v>10789</v>
      </c>
    </row>
    <row r="1138" spans="1:4">
      <c r="A1138" s="223" t="s">
        <v>7410</v>
      </c>
      <c r="B1138" s="223" t="s">
        <v>7411</v>
      </c>
      <c r="C1138" s="224">
        <v>0</v>
      </c>
      <c r="D1138" s="223" t="s">
        <v>10789</v>
      </c>
    </row>
    <row r="1139" spans="1:4">
      <c r="A1139" s="223" t="s">
        <v>7219</v>
      </c>
      <c r="B1139" s="223" t="s">
        <v>7220</v>
      </c>
      <c r="C1139" s="224" t="s">
        <v>10132</v>
      </c>
      <c r="D1139" s="223" t="s">
        <v>10789</v>
      </c>
    </row>
    <row r="1140" spans="1:4">
      <c r="A1140" s="223" t="s">
        <v>7212</v>
      </c>
      <c r="B1140" s="223" t="s">
        <v>7213</v>
      </c>
      <c r="C1140" s="224" t="s">
        <v>10133</v>
      </c>
      <c r="D1140" s="223" t="s">
        <v>10789</v>
      </c>
    </row>
    <row r="1141" spans="1:4">
      <c r="A1141" s="223" t="s">
        <v>7151</v>
      </c>
      <c r="B1141" s="223" t="s">
        <v>7152</v>
      </c>
      <c r="C1141" s="224">
        <v>10</v>
      </c>
      <c r="D1141" s="223" t="s">
        <v>10789</v>
      </c>
    </row>
    <row r="1142" spans="1:4">
      <c r="A1142" s="223" t="s">
        <v>7104</v>
      </c>
      <c r="B1142" s="223" t="s">
        <v>7105</v>
      </c>
      <c r="C1142" s="224">
        <v>2</v>
      </c>
      <c r="D1142" s="223" t="s">
        <v>10789</v>
      </c>
    </row>
    <row r="1143" spans="1:4">
      <c r="A1143" s="223" t="s">
        <v>7175</v>
      </c>
      <c r="B1143" s="223" t="s">
        <v>7176</v>
      </c>
      <c r="C1143" s="224">
        <v>0</v>
      </c>
      <c r="D1143" s="223" t="s">
        <v>10789</v>
      </c>
    </row>
    <row r="1144" spans="1:4">
      <c r="A1144" s="223" t="s">
        <v>7202</v>
      </c>
      <c r="B1144" s="223" t="s">
        <v>7203</v>
      </c>
      <c r="C1144" s="224">
        <v>8</v>
      </c>
      <c r="D1144" s="223" t="s">
        <v>10789</v>
      </c>
    </row>
    <row r="1145" spans="1:4">
      <c r="A1145" s="223" t="s">
        <v>7118</v>
      </c>
      <c r="B1145" s="223" t="s">
        <v>7119</v>
      </c>
      <c r="C1145" s="224" t="s">
        <v>10131</v>
      </c>
      <c r="D1145" s="223" t="s">
        <v>10789</v>
      </c>
    </row>
    <row r="1146" spans="1:4">
      <c r="A1146" s="223" t="s">
        <v>7138</v>
      </c>
      <c r="B1146" s="223" t="s">
        <v>7139</v>
      </c>
      <c r="C1146" s="224" t="s">
        <v>10132</v>
      </c>
      <c r="D1146" s="223" t="s">
        <v>10789</v>
      </c>
    </row>
    <row r="1147" spans="1:4">
      <c r="A1147" s="223" t="s">
        <v>7366</v>
      </c>
      <c r="B1147" s="223" t="s">
        <v>7367</v>
      </c>
      <c r="C1147" s="224" t="s">
        <v>10133</v>
      </c>
      <c r="D1147" s="223" t="s">
        <v>10789</v>
      </c>
    </row>
    <row r="1148" spans="1:4">
      <c r="A1148" s="223" t="s">
        <v>7395</v>
      </c>
      <c r="B1148" s="223" t="s">
        <v>7396</v>
      </c>
      <c r="C1148" s="224" t="s">
        <v>10132</v>
      </c>
      <c r="D1148" s="223" t="s">
        <v>10789</v>
      </c>
    </row>
    <row r="1149" spans="1:4">
      <c r="A1149" s="223" t="s">
        <v>7257</v>
      </c>
      <c r="B1149" s="223" t="s">
        <v>7258</v>
      </c>
      <c r="C1149" s="224" t="s">
        <v>10131</v>
      </c>
      <c r="D1149" s="223" t="s">
        <v>10789</v>
      </c>
    </row>
    <row r="1150" spans="1:4">
      <c r="A1150" s="223" t="s">
        <v>7310</v>
      </c>
      <c r="B1150" s="223" t="s">
        <v>7311</v>
      </c>
      <c r="C1150" s="224">
        <v>10</v>
      </c>
      <c r="D1150" s="223" t="s">
        <v>10789</v>
      </c>
    </row>
    <row r="1151" spans="1:4">
      <c r="A1151" s="223" t="s">
        <v>7360</v>
      </c>
      <c r="B1151" s="223" t="s">
        <v>7361</v>
      </c>
      <c r="C1151" s="224" t="s">
        <v>10131</v>
      </c>
      <c r="D1151" s="223" t="s">
        <v>10789</v>
      </c>
    </row>
    <row r="1152" spans="1:4">
      <c r="A1152" s="223" t="s">
        <v>7230</v>
      </c>
      <c r="B1152" s="223" t="s">
        <v>7231</v>
      </c>
      <c r="C1152" s="224" t="s">
        <v>10130</v>
      </c>
      <c r="D1152" s="223" t="s">
        <v>10789</v>
      </c>
    </row>
    <row r="1153" spans="1:4">
      <c r="A1153" s="223" t="s">
        <v>7401</v>
      </c>
      <c r="B1153" s="223" t="s">
        <v>7402</v>
      </c>
      <c r="C1153" s="224" t="s">
        <v>10132</v>
      </c>
      <c r="D1153" s="223" t="s">
        <v>10789</v>
      </c>
    </row>
    <row r="1154" spans="1:4">
      <c r="A1154" s="223" t="s">
        <v>7312</v>
      </c>
      <c r="B1154" s="223" t="s">
        <v>7313</v>
      </c>
      <c r="C1154" s="224" t="s">
        <v>10131</v>
      </c>
      <c r="D1154" s="223" t="s">
        <v>10789</v>
      </c>
    </row>
    <row r="1155" spans="1:4">
      <c r="A1155" s="223" t="s">
        <v>7420</v>
      </c>
      <c r="B1155" s="223" t="s">
        <v>7421</v>
      </c>
      <c r="C1155" s="224" t="s">
        <v>10131</v>
      </c>
      <c r="D1155" s="223" t="s">
        <v>10789</v>
      </c>
    </row>
    <row r="1156" spans="1:4">
      <c r="A1156" s="223" t="s">
        <v>7405</v>
      </c>
      <c r="B1156" s="223" t="s">
        <v>7406</v>
      </c>
      <c r="C1156" s="224" t="s">
        <v>10132</v>
      </c>
      <c r="D1156" s="223" t="s">
        <v>10789</v>
      </c>
    </row>
    <row r="1157" spans="1:4">
      <c r="A1157" s="223" t="s">
        <v>7126</v>
      </c>
      <c r="B1157" s="223" t="s">
        <v>7127</v>
      </c>
      <c r="C1157" s="224" t="s">
        <v>10131</v>
      </c>
      <c r="D1157" s="223" t="s">
        <v>10789</v>
      </c>
    </row>
    <row r="1158" spans="1:4">
      <c r="A1158" s="223" t="s">
        <v>7323</v>
      </c>
      <c r="B1158" s="223" t="s">
        <v>7324</v>
      </c>
      <c r="C1158" s="224" t="s">
        <v>10132</v>
      </c>
      <c r="D1158" s="223" t="s">
        <v>10789</v>
      </c>
    </row>
    <row r="1159" spans="1:4">
      <c r="A1159" s="223" t="s">
        <v>7228</v>
      </c>
      <c r="B1159" s="223" t="s">
        <v>7229</v>
      </c>
      <c r="C1159" s="224" t="s">
        <v>10132</v>
      </c>
      <c r="D1159" s="223" t="s">
        <v>10789</v>
      </c>
    </row>
    <row r="1160" spans="1:4">
      <c r="A1160" s="223" t="s">
        <v>6596</v>
      </c>
      <c r="B1160" s="223" t="s">
        <v>9568</v>
      </c>
      <c r="C1160" s="224" t="s">
        <v>10125</v>
      </c>
      <c r="D1160" s="223" t="s">
        <v>10789</v>
      </c>
    </row>
    <row r="1161" spans="1:4">
      <c r="A1161" s="223" t="s">
        <v>6597</v>
      </c>
      <c r="B1161" s="223" t="s">
        <v>6598</v>
      </c>
      <c r="C1161" s="224" t="s">
        <v>10125</v>
      </c>
      <c r="D1161" s="223" t="s">
        <v>10789</v>
      </c>
    </row>
    <row r="1162" spans="1:4">
      <c r="A1162" s="223" t="s">
        <v>6599</v>
      </c>
      <c r="B1162" s="223" t="s">
        <v>6600</v>
      </c>
      <c r="C1162" s="224" t="s">
        <v>10125</v>
      </c>
      <c r="D1162" s="223" t="s">
        <v>10789</v>
      </c>
    </row>
    <row r="1163" spans="1:4">
      <c r="A1163" s="223" t="s">
        <v>6593</v>
      </c>
      <c r="B1163" s="223" t="s">
        <v>6594</v>
      </c>
      <c r="C1163" s="224" t="s">
        <v>10126</v>
      </c>
      <c r="D1163" s="223" t="s">
        <v>10789</v>
      </c>
    </row>
    <row r="1164" spans="1:4">
      <c r="A1164" s="223" t="s">
        <v>6592</v>
      </c>
      <c r="B1164" s="223" t="s">
        <v>9563</v>
      </c>
      <c r="C1164" s="224" t="s">
        <v>10129</v>
      </c>
      <c r="D1164" s="223" t="s">
        <v>10789</v>
      </c>
    </row>
    <row r="1165" spans="1:4">
      <c r="A1165" s="223" t="s">
        <v>6113</v>
      </c>
      <c r="B1165" s="223" t="s">
        <v>6114</v>
      </c>
      <c r="C1165" s="224" t="s">
        <v>10123</v>
      </c>
      <c r="D1165" s="223" t="s">
        <v>10789</v>
      </c>
    </row>
    <row r="1166" spans="1:4">
      <c r="A1166" s="223" t="s">
        <v>6111</v>
      </c>
      <c r="B1166" s="223" t="s">
        <v>6112</v>
      </c>
      <c r="C1166" s="224" t="s">
        <v>10126</v>
      </c>
      <c r="D1166" s="223" t="s">
        <v>10789</v>
      </c>
    </row>
    <row r="1167" spans="1:4">
      <c r="A1167" s="223" t="s">
        <v>6109</v>
      </c>
      <c r="B1167" s="223" t="s">
        <v>6110</v>
      </c>
      <c r="C1167" s="224" t="s">
        <v>10123</v>
      </c>
      <c r="D1167" s="223" t="s">
        <v>10789</v>
      </c>
    </row>
    <row r="1168" spans="1:4">
      <c r="A1168" s="223" t="s">
        <v>6106</v>
      </c>
      <c r="B1168" s="223" t="s">
        <v>9567</v>
      </c>
      <c r="C1168" s="224">
        <v>0</v>
      </c>
      <c r="D1168" s="223" t="s">
        <v>10789</v>
      </c>
    </row>
    <row r="1169" spans="1:4">
      <c r="A1169" s="223" t="s">
        <v>6125</v>
      </c>
      <c r="B1169" s="223" t="s">
        <v>6126</v>
      </c>
      <c r="C1169" s="224" t="s">
        <v>10124</v>
      </c>
      <c r="D1169" s="223" t="s">
        <v>10789</v>
      </c>
    </row>
    <row r="1170" spans="1:4">
      <c r="A1170" s="223" t="s">
        <v>6121</v>
      </c>
      <c r="B1170" s="223" t="s">
        <v>6122</v>
      </c>
      <c r="C1170" s="224" t="s">
        <v>10123</v>
      </c>
      <c r="D1170" s="223" t="s">
        <v>10789</v>
      </c>
    </row>
    <row r="1171" spans="1:4">
      <c r="A1171" s="223" t="s">
        <v>6119</v>
      </c>
      <c r="B1171" s="223" t="s">
        <v>6120</v>
      </c>
      <c r="C1171" s="224" t="s">
        <v>9544</v>
      </c>
      <c r="D1171" s="223" t="s">
        <v>10789</v>
      </c>
    </row>
    <row r="1172" spans="1:4">
      <c r="A1172" s="223" t="s">
        <v>6115</v>
      </c>
      <c r="B1172" s="223" t="s">
        <v>6116</v>
      </c>
      <c r="C1172" s="224">
        <v>0</v>
      </c>
      <c r="D1172" s="223" t="s">
        <v>10789</v>
      </c>
    </row>
    <row r="1173" spans="1:4">
      <c r="A1173" s="223" t="s">
        <v>8036</v>
      </c>
      <c r="B1173" s="223" t="s">
        <v>9696</v>
      </c>
      <c r="C1173" s="224" t="s">
        <v>10132</v>
      </c>
      <c r="D1173" s="223" t="s">
        <v>10789</v>
      </c>
    </row>
    <row r="1174" spans="1:4">
      <c r="A1174" s="223" t="s">
        <v>8034</v>
      </c>
      <c r="B1174" s="223" t="s">
        <v>8035</v>
      </c>
      <c r="C1174" s="224" t="s">
        <v>10132</v>
      </c>
      <c r="D1174" s="223" t="s">
        <v>10789</v>
      </c>
    </row>
    <row r="1175" spans="1:4">
      <c r="A1175" s="223" t="s">
        <v>8033</v>
      </c>
      <c r="B1175" s="223" t="s">
        <v>9799</v>
      </c>
      <c r="C1175" s="224" t="s">
        <v>10132</v>
      </c>
      <c r="D1175" s="223" t="s">
        <v>10789</v>
      </c>
    </row>
    <row r="1176" spans="1:4">
      <c r="A1176" s="223" t="s">
        <v>8032</v>
      </c>
      <c r="B1176" s="223" t="s">
        <v>9800</v>
      </c>
      <c r="C1176" s="224" t="s">
        <v>10131</v>
      </c>
      <c r="D1176" s="223" t="s">
        <v>10789</v>
      </c>
    </row>
    <row r="1177" spans="1:4">
      <c r="A1177" s="223" t="s">
        <v>8031</v>
      </c>
      <c r="B1177" s="223" t="s">
        <v>9928</v>
      </c>
      <c r="C1177" s="224" t="s">
        <v>10133</v>
      </c>
      <c r="D1177" s="223" t="s">
        <v>10789</v>
      </c>
    </row>
    <row r="1178" spans="1:4">
      <c r="A1178" s="223" t="s">
        <v>8030</v>
      </c>
      <c r="B1178" s="223" t="s">
        <v>9931</v>
      </c>
      <c r="C1178" s="224">
        <v>7</v>
      </c>
      <c r="D1178" s="223" t="s">
        <v>10789</v>
      </c>
    </row>
    <row r="1179" spans="1:4">
      <c r="A1179" s="223" t="s">
        <v>8029</v>
      </c>
      <c r="B1179" s="223" t="s">
        <v>9930</v>
      </c>
      <c r="C1179" s="224" t="s">
        <v>10133</v>
      </c>
      <c r="D1179" s="223" t="s">
        <v>10789</v>
      </c>
    </row>
    <row r="1180" spans="1:4">
      <c r="A1180" s="223" t="s">
        <v>8028</v>
      </c>
      <c r="B1180" s="223" t="s">
        <v>9888</v>
      </c>
      <c r="C1180" s="224" t="s">
        <v>10132</v>
      </c>
      <c r="D1180" s="223" t="s">
        <v>10789</v>
      </c>
    </row>
    <row r="1181" spans="1:4">
      <c r="A1181" s="223" t="s">
        <v>8027</v>
      </c>
      <c r="B1181" s="223" t="s">
        <v>9892</v>
      </c>
      <c r="C1181" s="224" t="s">
        <v>10132</v>
      </c>
      <c r="D1181" s="223" t="s">
        <v>10789</v>
      </c>
    </row>
    <row r="1182" spans="1:4">
      <c r="A1182" s="223" t="s">
        <v>8026</v>
      </c>
      <c r="B1182" s="223" t="s">
        <v>9921</v>
      </c>
      <c r="C1182" s="224">
        <v>8</v>
      </c>
      <c r="D1182" s="223" t="s">
        <v>10789</v>
      </c>
    </row>
    <row r="1183" spans="1:4">
      <c r="A1183" s="223" t="s">
        <v>8025</v>
      </c>
      <c r="B1183" s="223" t="s">
        <v>9913</v>
      </c>
      <c r="C1183" s="224">
        <v>0</v>
      </c>
      <c r="D1183" s="223" t="s">
        <v>10789</v>
      </c>
    </row>
    <row r="1184" spans="1:4">
      <c r="A1184" s="223" t="s">
        <v>8024</v>
      </c>
      <c r="B1184" s="223" t="s">
        <v>9909</v>
      </c>
      <c r="C1184" s="224">
        <v>7</v>
      </c>
      <c r="D1184" s="223" t="s">
        <v>10789</v>
      </c>
    </row>
    <row r="1185" spans="1:4">
      <c r="A1185" s="223" t="s">
        <v>8023</v>
      </c>
      <c r="B1185" s="223" t="s">
        <v>9908</v>
      </c>
      <c r="C1185" s="224" t="s">
        <v>10133</v>
      </c>
      <c r="D1185" s="223" t="s">
        <v>10789</v>
      </c>
    </row>
    <row r="1186" spans="1:4">
      <c r="A1186" s="223" t="s">
        <v>8022</v>
      </c>
      <c r="B1186" s="223" t="s">
        <v>9907</v>
      </c>
      <c r="C1186" s="224" t="s">
        <v>10132</v>
      </c>
      <c r="D1186" s="223" t="s">
        <v>10789</v>
      </c>
    </row>
    <row r="1187" spans="1:4">
      <c r="A1187" s="223" t="s">
        <v>8021</v>
      </c>
      <c r="B1187" s="223" t="s">
        <v>9910</v>
      </c>
      <c r="C1187" s="224" t="s">
        <v>10132</v>
      </c>
      <c r="D1187" s="223" t="s">
        <v>10789</v>
      </c>
    </row>
    <row r="1188" spans="1:4">
      <c r="A1188" s="223" t="s">
        <v>8020</v>
      </c>
      <c r="B1188" s="223" t="s">
        <v>9925</v>
      </c>
      <c r="C1188" s="224" t="s">
        <v>10132</v>
      </c>
      <c r="D1188" s="223" t="s">
        <v>10789</v>
      </c>
    </row>
    <row r="1189" spans="1:4">
      <c r="A1189" s="223" t="s">
        <v>8019</v>
      </c>
      <c r="B1189" s="223" t="s">
        <v>9929</v>
      </c>
      <c r="C1189" s="224">
        <v>1</v>
      </c>
      <c r="D1189" s="223" t="s">
        <v>10789</v>
      </c>
    </row>
    <row r="1190" spans="1:4">
      <c r="A1190" s="223" t="s">
        <v>8018</v>
      </c>
      <c r="B1190" s="223" t="s">
        <v>9926</v>
      </c>
      <c r="C1190" s="224" t="s">
        <v>10132</v>
      </c>
      <c r="D1190" s="223" t="s">
        <v>10789</v>
      </c>
    </row>
    <row r="1191" spans="1:4">
      <c r="A1191" s="223" t="s">
        <v>8017</v>
      </c>
      <c r="B1191" s="223" t="s">
        <v>9866</v>
      </c>
      <c r="C1191" s="224" t="s">
        <v>10131</v>
      </c>
      <c r="D1191" s="223" t="s">
        <v>10789</v>
      </c>
    </row>
    <row r="1192" spans="1:4">
      <c r="A1192" s="223" t="s">
        <v>8016</v>
      </c>
      <c r="B1192" s="223" t="s">
        <v>9864</v>
      </c>
      <c r="C1192" s="224">
        <v>0</v>
      </c>
      <c r="D1192" s="223" t="s">
        <v>10789</v>
      </c>
    </row>
    <row r="1193" spans="1:4">
      <c r="A1193" s="223" t="s">
        <v>8015</v>
      </c>
      <c r="B1193" s="223" t="s">
        <v>9865</v>
      </c>
      <c r="C1193" s="224" t="s">
        <v>10130</v>
      </c>
      <c r="D1193" s="223" t="s">
        <v>10789</v>
      </c>
    </row>
    <row r="1194" spans="1:4">
      <c r="A1194" s="223" t="s">
        <v>8014</v>
      </c>
      <c r="B1194" s="223" t="s">
        <v>9933</v>
      </c>
      <c r="C1194" s="224" t="s">
        <v>10132</v>
      </c>
      <c r="D1194" s="223" t="s">
        <v>10789</v>
      </c>
    </row>
    <row r="1195" spans="1:4">
      <c r="A1195" s="223" t="s">
        <v>8013</v>
      </c>
      <c r="B1195" s="223" t="s">
        <v>9923</v>
      </c>
      <c r="C1195" s="224" t="s">
        <v>10132</v>
      </c>
      <c r="D1195" s="223" t="s">
        <v>10789</v>
      </c>
    </row>
    <row r="1196" spans="1:4">
      <c r="A1196" s="223" t="s">
        <v>8012</v>
      </c>
      <c r="B1196" s="223" t="s">
        <v>9924</v>
      </c>
      <c r="C1196" s="224" t="s">
        <v>10131</v>
      </c>
      <c r="D1196" s="223" t="s">
        <v>10789</v>
      </c>
    </row>
    <row r="1197" spans="1:4">
      <c r="A1197" s="223" t="s">
        <v>8011</v>
      </c>
      <c r="B1197" s="223" t="s">
        <v>9875</v>
      </c>
      <c r="C1197" s="224" t="s">
        <v>10130</v>
      </c>
      <c r="D1197" s="223" t="s">
        <v>10789</v>
      </c>
    </row>
    <row r="1198" spans="1:4">
      <c r="A1198" s="223" t="s">
        <v>8010</v>
      </c>
      <c r="B1198" s="223" t="s">
        <v>9781</v>
      </c>
      <c r="C1198" s="224" t="s">
        <v>10130</v>
      </c>
      <c r="D1198" s="223" t="s">
        <v>10789</v>
      </c>
    </row>
    <row r="1199" spans="1:4">
      <c r="A1199" s="223" t="s">
        <v>8009</v>
      </c>
      <c r="B1199" s="223" t="s">
        <v>9771</v>
      </c>
      <c r="C1199" s="224" t="s">
        <v>10132</v>
      </c>
      <c r="D1199" s="223" t="s">
        <v>10789</v>
      </c>
    </row>
    <row r="1200" spans="1:4">
      <c r="A1200" s="223" t="s">
        <v>8008</v>
      </c>
      <c r="B1200" s="223" t="s">
        <v>9890</v>
      </c>
      <c r="C1200" s="224">
        <v>0</v>
      </c>
      <c r="D1200" s="223" t="s">
        <v>10789</v>
      </c>
    </row>
    <row r="1201" spans="1:4">
      <c r="A1201" s="223" t="s">
        <v>8007</v>
      </c>
      <c r="B1201" s="223" t="s">
        <v>9918</v>
      </c>
      <c r="C1201" s="224" t="s">
        <v>10131</v>
      </c>
      <c r="D1201" s="223" t="s">
        <v>10789</v>
      </c>
    </row>
    <row r="1202" spans="1:4">
      <c r="A1202" s="223" t="s">
        <v>8006</v>
      </c>
      <c r="B1202" s="223" t="s">
        <v>9919</v>
      </c>
      <c r="C1202" s="224" t="s">
        <v>10132</v>
      </c>
      <c r="D1202" s="223" t="s">
        <v>10789</v>
      </c>
    </row>
    <row r="1203" spans="1:4">
      <c r="A1203" s="223" t="s">
        <v>8005</v>
      </c>
      <c r="B1203" s="223" t="s">
        <v>9912</v>
      </c>
      <c r="C1203" s="224" t="s">
        <v>10132</v>
      </c>
      <c r="D1203" s="223" t="s">
        <v>10789</v>
      </c>
    </row>
    <row r="1204" spans="1:4">
      <c r="A1204" s="223" t="s">
        <v>8004</v>
      </c>
      <c r="B1204" s="223" t="s">
        <v>9911</v>
      </c>
      <c r="C1204" s="224" t="s">
        <v>10132</v>
      </c>
      <c r="D1204" s="223" t="s">
        <v>10789</v>
      </c>
    </row>
    <row r="1205" spans="1:4">
      <c r="A1205" s="223" t="s">
        <v>8003</v>
      </c>
      <c r="B1205" s="223" t="s">
        <v>9927</v>
      </c>
      <c r="C1205" s="224" t="s">
        <v>10132</v>
      </c>
      <c r="D1205" s="223" t="s">
        <v>10789</v>
      </c>
    </row>
    <row r="1206" spans="1:4">
      <c r="A1206" s="223" t="s">
        <v>8002</v>
      </c>
      <c r="B1206" s="223" t="s">
        <v>9934</v>
      </c>
      <c r="C1206" s="224" t="s">
        <v>10132</v>
      </c>
      <c r="D1206" s="223" t="s">
        <v>10789</v>
      </c>
    </row>
    <row r="1207" spans="1:4">
      <c r="A1207" s="223" t="s">
        <v>8001</v>
      </c>
      <c r="B1207" s="223" t="s">
        <v>9932</v>
      </c>
      <c r="C1207" s="224">
        <v>0</v>
      </c>
      <c r="D1207" s="223" t="s">
        <v>10789</v>
      </c>
    </row>
    <row r="1208" spans="1:4">
      <c r="A1208" s="223" t="s">
        <v>8000</v>
      </c>
      <c r="B1208" s="223" t="s">
        <v>9867</v>
      </c>
      <c r="C1208" s="224" t="s">
        <v>10130</v>
      </c>
      <c r="D1208" s="223" t="s">
        <v>10789</v>
      </c>
    </row>
    <row r="1209" spans="1:4">
      <c r="A1209" s="223" t="s">
        <v>7999</v>
      </c>
      <c r="B1209" s="223" t="s">
        <v>9868</v>
      </c>
      <c r="C1209" s="224" t="s">
        <v>10132</v>
      </c>
      <c r="D1209" s="223" t="s">
        <v>10789</v>
      </c>
    </row>
    <row r="1210" spans="1:4">
      <c r="A1210" s="223" t="s">
        <v>7998</v>
      </c>
      <c r="B1210" s="223" t="s">
        <v>9869</v>
      </c>
      <c r="C1210" s="224" t="s">
        <v>10131</v>
      </c>
      <c r="D1210" s="223" t="s">
        <v>10789</v>
      </c>
    </row>
    <row r="1211" spans="1:4">
      <c r="A1211" s="223" t="s">
        <v>7996</v>
      </c>
      <c r="B1211" s="223" t="s">
        <v>7997</v>
      </c>
      <c r="C1211" s="224" t="s">
        <v>10131</v>
      </c>
      <c r="D1211" s="223" t="s">
        <v>10789</v>
      </c>
    </row>
    <row r="1212" spans="1:4">
      <c r="A1212" s="223" t="s">
        <v>7994</v>
      </c>
      <c r="B1212" s="223" t="s">
        <v>7995</v>
      </c>
      <c r="C1212" s="224" t="s">
        <v>10132</v>
      </c>
      <c r="D1212" s="223" t="s">
        <v>10789</v>
      </c>
    </row>
    <row r="1213" spans="1:4">
      <c r="A1213" s="223" t="s">
        <v>7992</v>
      </c>
      <c r="B1213" s="223" t="s">
        <v>7993</v>
      </c>
      <c r="C1213" s="224" t="s">
        <v>10132</v>
      </c>
      <c r="D1213" s="223" t="s">
        <v>10789</v>
      </c>
    </row>
    <row r="1214" spans="1:4">
      <c r="A1214" s="223" t="s">
        <v>7990</v>
      </c>
      <c r="B1214" s="223" t="s">
        <v>7991</v>
      </c>
      <c r="C1214" s="224" t="s">
        <v>10132</v>
      </c>
      <c r="D1214" s="223" t="s">
        <v>10789</v>
      </c>
    </row>
    <row r="1215" spans="1:4">
      <c r="A1215" s="223" t="s">
        <v>7988</v>
      </c>
      <c r="B1215" s="223" t="s">
        <v>7989</v>
      </c>
      <c r="C1215" s="224" t="s">
        <v>10131</v>
      </c>
      <c r="D1215" s="223" t="s">
        <v>10789</v>
      </c>
    </row>
    <row r="1216" spans="1:4">
      <c r="A1216" s="223" t="s">
        <v>7986</v>
      </c>
      <c r="B1216" s="223" t="s">
        <v>7987</v>
      </c>
      <c r="C1216" s="224" t="s">
        <v>10131</v>
      </c>
      <c r="D1216" s="223" t="s">
        <v>10789</v>
      </c>
    </row>
    <row r="1217" spans="1:4">
      <c r="A1217" s="223" t="s">
        <v>7984</v>
      </c>
      <c r="B1217" s="223" t="s">
        <v>7985</v>
      </c>
      <c r="C1217" s="224" t="s">
        <v>10131</v>
      </c>
      <c r="D1217" s="223" t="s">
        <v>10789</v>
      </c>
    </row>
    <row r="1218" spans="1:4">
      <c r="A1218" s="223" t="s">
        <v>7982</v>
      </c>
      <c r="B1218" s="223" t="s">
        <v>7983</v>
      </c>
      <c r="C1218" s="224" t="s">
        <v>10131</v>
      </c>
      <c r="D1218" s="223" t="s">
        <v>10789</v>
      </c>
    </row>
    <row r="1219" spans="1:4">
      <c r="A1219" s="223" t="s">
        <v>7980</v>
      </c>
      <c r="B1219" s="223" t="s">
        <v>7981</v>
      </c>
      <c r="C1219" s="224" t="s">
        <v>10131</v>
      </c>
      <c r="D1219" s="223" t="s">
        <v>10789</v>
      </c>
    </row>
    <row r="1220" spans="1:4">
      <c r="A1220" s="223" t="s">
        <v>7978</v>
      </c>
      <c r="B1220" s="223" t="s">
        <v>7979</v>
      </c>
      <c r="C1220" s="224" t="s">
        <v>10131</v>
      </c>
      <c r="D1220" s="223" t="s">
        <v>10789</v>
      </c>
    </row>
    <row r="1221" spans="1:4">
      <c r="A1221" s="223" t="s">
        <v>7976</v>
      </c>
      <c r="B1221" s="223" t="s">
        <v>7977</v>
      </c>
      <c r="C1221" s="224" t="s">
        <v>10130</v>
      </c>
      <c r="D1221" s="223" t="s">
        <v>10789</v>
      </c>
    </row>
    <row r="1222" spans="1:4">
      <c r="A1222" s="223" t="s">
        <v>7974</v>
      </c>
      <c r="B1222" s="223" t="s">
        <v>7975</v>
      </c>
      <c r="C1222" s="224" t="s">
        <v>10130</v>
      </c>
      <c r="D1222" s="223" t="s">
        <v>10789</v>
      </c>
    </row>
    <row r="1223" spans="1:4">
      <c r="A1223" s="223" t="s">
        <v>7972</v>
      </c>
      <c r="B1223" s="223" t="s">
        <v>7973</v>
      </c>
      <c r="C1223" s="224" t="s">
        <v>10130</v>
      </c>
      <c r="D1223" s="223" t="s">
        <v>10789</v>
      </c>
    </row>
    <row r="1224" spans="1:4">
      <c r="A1224" s="223" t="s">
        <v>7970</v>
      </c>
      <c r="B1224" s="223" t="s">
        <v>7971</v>
      </c>
      <c r="C1224" s="224">
        <v>0</v>
      </c>
      <c r="D1224" s="223" t="s">
        <v>10789</v>
      </c>
    </row>
    <row r="1225" spans="1:4">
      <c r="A1225" s="223" t="s">
        <v>7968</v>
      </c>
      <c r="B1225" s="223" t="s">
        <v>7969</v>
      </c>
      <c r="C1225" s="224" t="s">
        <v>10131</v>
      </c>
      <c r="D1225" s="223" t="s">
        <v>10789</v>
      </c>
    </row>
    <row r="1226" spans="1:4">
      <c r="A1226" s="223" t="s">
        <v>7966</v>
      </c>
      <c r="B1226" s="223" t="s">
        <v>7967</v>
      </c>
      <c r="C1226" s="224" t="s">
        <v>10130</v>
      </c>
      <c r="D1226" s="223" t="s">
        <v>10789</v>
      </c>
    </row>
    <row r="1227" spans="1:4">
      <c r="A1227" s="223" t="s">
        <v>7964</v>
      </c>
      <c r="B1227" s="223" t="s">
        <v>7965</v>
      </c>
      <c r="C1227" s="224" t="s">
        <v>10131</v>
      </c>
      <c r="D1227" s="223" t="s">
        <v>10789</v>
      </c>
    </row>
    <row r="1228" spans="1:4">
      <c r="A1228" s="223" t="s">
        <v>7962</v>
      </c>
      <c r="B1228" s="223" t="s">
        <v>7963</v>
      </c>
      <c r="C1228" s="224" t="s">
        <v>10131</v>
      </c>
      <c r="D1228" s="223" t="s">
        <v>10789</v>
      </c>
    </row>
    <row r="1229" spans="1:4">
      <c r="A1229" s="223" t="s">
        <v>7960</v>
      </c>
      <c r="B1229" s="223" t="s">
        <v>7961</v>
      </c>
      <c r="C1229" s="224" t="s">
        <v>10130</v>
      </c>
      <c r="D1229" s="223" t="s">
        <v>10789</v>
      </c>
    </row>
    <row r="1230" spans="1:4">
      <c r="A1230" s="223" t="s">
        <v>7958</v>
      </c>
      <c r="B1230" s="223" t="s">
        <v>7959</v>
      </c>
      <c r="C1230" s="224" t="s">
        <v>10131</v>
      </c>
      <c r="D1230" s="223" t="s">
        <v>10789</v>
      </c>
    </row>
    <row r="1231" spans="1:4">
      <c r="A1231" s="223" t="s">
        <v>7956</v>
      </c>
      <c r="B1231" s="223" t="s">
        <v>7957</v>
      </c>
      <c r="C1231" s="224" t="s">
        <v>10130</v>
      </c>
      <c r="D1231" s="223" t="s">
        <v>10789</v>
      </c>
    </row>
    <row r="1232" spans="1:4">
      <c r="A1232" s="223" t="s">
        <v>7954</v>
      </c>
      <c r="B1232" s="223" t="s">
        <v>7955</v>
      </c>
      <c r="C1232" s="224" t="s">
        <v>10130</v>
      </c>
      <c r="D1232" s="223" t="s">
        <v>10789</v>
      </c>
    </row>
    <row r="1233" spans="1:4">
      <c r="A1233" s="223" t="s">
        <v>7952</v>
      </c>
      <c r="B1233" s="223" t="s">
        <v>7953</v>
      </c>
      <c r="C1233" s="224">
        <v>1</v>
      </c>
      <c r="D1233" s="223" t="s">
        <v>10789</v>
      </c>
    </row>
    <row r="1234" spans="1:4">
      <c r="A1234" s="223" t="s">
        <v>7950</v>
      </c>
      <c r="B1234" s="223" t="s">
        <v>7951</v>
      </c>
      <c r="C1234" s="224" t="s">
        <v>10130</v>
      </c>
      <c r="D1234" s="223" t="s">
        <v>10789</v>
      </c>
    </row>
    <row r="1235" spans="1:4">
      <c r="A1235" s="223" t="s">
        <v>7948</v>
      </c>
      <c r="B1235" s="223" t="s">
        <v>7949</v>
      </c>
      <c r="C1235" s="224" t="s">
        <v>10131</v>
      </c>
      <c r="D1235" s="223" t="s">
        <v>10789</v>
      </c>
    </row>
    <row r="1236" spans="1:4">
      <c r="A1236" s="223" t="s">
        <v>7946</v>
      </c>
      <c r="B1236" s="223" t="s">
        <v>7947</v>
      </c>
      <c r="C1236" s="224">
        <v>0</v>
      </c>
      <c r="D1236" s="223" t="s">
        <v>10789</v>
      </c>
    </row>
    <row r="1237" spans="1:4">
      <c r="A1237" s="223" t="s">
        <v>7944</v>
      </c>
      <c r="B1237" s="223" t="s">
        <v>7945</v>
      </c>
      <c r="C1237" s="224" t="s">
        <v>10132</v>
      </c>
      <c r="D1237" s="223" t="s">
        <v>10789</v>
      </c>
    </row>
    <row r="1238" spans="1:4">
      <c r="A1238" s="223" t="s">
        <v>7942</v>
      </c>
      <c r="B1238" s="223" t="s">
        <v>7943</v>
      </c>
      <c r="C1238" s="224" t="s">
        <v>10132</v>
      </c>
      <c r="D1238" s="223" t="s">
        <v>10789</v>
      </c>
    </row>
    <row r="1239" spans="1:4">
      <c r="A1239" s="223" t="s">
        <v>7940</v>
      </c>
      <c r="B1239" s="223" t="s">
        <v>7941</v>
      </c>
      <c r="C1239" s="224" t="s">
        <v>10130</v>
      </c>
      <c r="D1239" s="223" t="s">
        <v>10789</v>
      </c>
    </row>
    <row r="1240" spans="1:4">
      <c r="A1240" s="223" t="s">
        <v>7938</v>
      </c>
      <c r="B1240" s="223" t="s">
        <v>7939</v>
      </c>
      <c r="C1240" s="224" t="s">
        <v>10130</v>
      </c>
      <c r="D1240" s="223" t="s">
        <v>10789</v>
      </c>
    </row>
    <row r="1241" spans="1:4">
      <c r="A1241" s="223" t="s">
        <v>7936</v>
      </c>
      <c r="B1241" s="223" t="s">
        <v>7937</v>
      </c>
      <c r="C1241" s="224" t="s">
        <v>10130</v>
      </c>
      <c r="D1241" s="223" t="s">
        <v>10789</v>
      </c>
    </row>
    <row r="1242" spans="1:4">
      <c r="A1242" s="223" t="s">
        <v>7934</v>
      </c>
      <c r="B1242" s="223" t="s">
        <v>7935</v>
      </c>
      <c r="C1242" s="224" t="s">
        <v>10130</v>
      </c>
      <c r="D1242" s="223" t="s">
        <v>10789</v>
      </c>
    </row>
    <row r="1243" spans="1:4">
      <c r="A1243" s="223" t="s">
        <v>7932</v>
      </c>
      <c r="B1243" s="223" t="s">
        <v>7933</v>
      </c>
      <c r="C1243" s="224" t="s">
        <v>10130</v>
      </c>
      <c r="D1243" s="223" t="s">
        <v>10789</v>
      </c>
    </row>
    <row r="1244" spans="1:4">
      <c r="A1244" s="223" t="s">
        <v>7930</v>
      </c>
      <c r="B1244" s="223" t="s">
        <v>7931</v>
      </c>
      <c r="C1244" s="224" t="s">
        <v>10130</v>
      </c>
      <c r="D1244" s="223" t="s">
        <v>10789</v>
      </c>
    </row>
    <row r="1245" spans="1:4">
      <c r="A1245" s="223" t="s">
        <v>7928</v>
      </c>
      <c r="B1245" s="223" t="s">
        <v>7929</v>
      </c>
      <c r="C1245" s="224" t="s">
        <v>10132</v>
      </c>
      <c r="D1245" s="223" t="s">
        <v>10789</v>
      </c>
    </row>
    <row r="1246" spans="1:4">
      <c r="A1246" s="223" t="s">
        <v>7926</v>
      </c>
      <c r="B1246" s="223" t="s">
        <v>7927</v>
      </c>
      <c r="C1246" s="224" t="s">
        <v>10131</v>
      </c>
      <c r="D1246" s="223" t="s">
        <v>10789</v>
      </c>
    </row>
    <row r="1247" spans="1:4">
      <c r="A1247" s="223" t="s">
        <v>7924</v>
      </c>
      <c r="B1247" s="223" t="s">
        <v>7925</v>
      </c>
      <c r="C1247" s="224" t="s">
        <v>10131</v>
      </c>
      <c r="D1247" s="223" t="s">
        <v>10789</v>
      </c>
    </row>
    <row r="1248" spans="1:4">
      <c r="A1248" s="223" t="s">
        <v>7922</v>
      </c>
      <c r="B1248" s="223" t="s">
        <v>7923</v>
      </c>
      <c r="C1248" s="224" t="s">
        <v>10133</v>
      </c>
      <c r="D1248" s="223" t="s">
        <v>10789</v>
      </c>
    </row>
    <row r="1249" spans="1:4">
      <c r="A1249" s="223" t="s">
        <v>7920</v>
      </c>
      <c r="B1249" s="223" t="s">
        <v>7921</v>
      </c>
      <c r="C1249" s="224" t="s">
        <v>10131</v>
      </c>
      <c r="D1249" s="223" t="s">
        <v>10789</v>
      </c>
    </row>
    <row r="1250" spans="1:4">
      <c r="A1250" s="223" t="s">
        <v>7918</v>
      </c>
      <c r="B1250" s="223" t="s">
        <v>7919</v>
      </c>
      <c r="C1250" s="224" t="s">
        <v>10132</v>
      </c>
      <c r="D1250" s="223" t="s">
        <v>10789</v>
      </c>
    </row>
    <row r="1251" spans="1:4">
      <c r="A1251" s="223" t="s">
        <v>7916</v>
      </c>
      <c r="B1251" s="223" t="s">
        <v>7917</v>
      </c>
      <c r="C1251" s="224" t="s">
        <v>10132</v>
      </c>
      <c r="D1251" s="223" t="s">
        <v>10789</v>
      </c>
    </row>
    <row r="1252" spans="1:4">
      <c r="A1252" s="223" t="s">
        <v>7914</v>
      </c>
      <c r="B1252" s="223" t="s">
        <v>7915</v>
      </c>
      <c r="C1252" s="224" t="s">
        <v>10132</v>
      </c>
      <c r="D1252" s="223" t="s">
        <v>10789</v>
      </c>
    </row>
    <row r="1253" spans="1:4">
      <c r="A1253" s="223" t="s">
        <v>7912</v>
      </c>
      <c r="B1253" s="223" t="s">
        <v>7913</v>
      </c>
      <c r="C1253" s="224" t="s">
        <v>10131</v>
      </c>
      <c r="D1253" s="223" t="s">
        <v>10789</v>
      </c>
    </row>
    <row r="1254" spans="1:4">
      <c r="A1254" s="223" t="s">
        <v>7910</v>
      </c>
      <c r="B1254" s="223" t="s">
        <v>7911</v>
      </c>
      <c r="C1254" s="224" t="s">
        <v>10130</v>
      </c>
      <c r="D1254" s="223" t="s">
        <v>10789</v>
      </c>
    </row>
    <row r="1255" spans="1:4">
      <c r="A1255" s="223" t="s">
        <v>7908</v>
      </c>
      <c r="B1255" s="223" t="s">
        <v>7909</v>
      </c>
      <c r="C1255" s="224" t="s">
        <v>10130</v>
      </c>
      <c r="D1255" s="223" t="s">
        <v>10789</v>
      </c>
    </row>
    <row r="1256" spans="1:4">
      <c r="A1256" s="223" t="s">
        <v>7906</v>
      </c>
      <c r="B1256" s="223" t="s">
        <v>7907</v>
      </c>
      <c r="C1256" s="224" t="s">
        <v>10132</v>
      </c>
      <c r="D1256" s="223" t="s">
        <v>10789</v>
      </c>
    </row>
    <row r="1257" spans="1:4">
      <c r="A1257" s="223" t="s">
        <v>7904</v>
      </c>
      <c r="B1257" s="223" t="s">
        <v>7905</v>
      </c>
      <c r="C1257" s="224" t="s">
        <v>10132</v>
      </c>
      <c r="D1257" s="223" t="s">
        <v>10789</v>
      </c>
    </row>
    <row r="1258" spans="1:4">
      <c r="A1258" s="223" t="s">
        <v>7902</v>
      </c>
      <c r="B1258" s="223" t="s">
        <v>7903</v>
      </c>
      <c r="C1258" s="224" t="s">
        <v>10131</v>
      </c>
      <c r="D1258" s="223" t="s">
        <v>10789</v>
      </c>
    </row>
    <row r="1259" spans="1:4">
      <c r="A1259" s="223" t="s">
        <v>7900</v>
      </c>
      <c r="B1259" s="223" t="s">
        <v>7901</v>
      </c>
      <c r="C1259" s="224" t="s">
        <v>10132</v>
      </c>
      <c r="D1259" s="223" t="s">
        <v>10789</v>
      </c>
    </row>
    <row r="1260" spans="1:4">
      <c r="A1260" s="223" t="s">
        <v>7898</v>
      </c>
      <c r="B1260" s="223" t="s">
        <v>7899</v>
      </c>
      <c r="C1260" s="224" t="s">
        <v>10131</v>
      </c>
      <c r="D1260" s="223" t="s">
        <v>10789</v>
      </c>
    </row>
    <row r="1261" spans="1:4">
      <c r="A1261" s="223" t="s">
        <v>7896</v>
      </c>
      <c r="B1261" s="223" t="s">
        <v>7897</v>
      </c>
      <c r="C1261" s="224" t="s">
        <v>10132</v>
      </c>
      <c r="D1261" s="223" t="s">
        <v>10789</v>
      </c>
    </row>
    <row r="1262" spans="1:4">
      <c r="A1262" s="223" t="s">
        <v>7894</v>
      </c>
      <c r="B1262" s="223" t="s">
        <v>7895</v>
      </c>
      <c r="C1262" s="224" t="s">
        <v>10130</v>
      </c>
      <c r="D1262" s="223" t="s">
        <v>10789</v>
      </c>
    </row>
    <row r="1263" spans="1:4">
      <c r="A1263" s="223" t="s">
        <v>7892</v>
      </c>
      <c r="B1263" s="223" t="s">
        <v>7893</v>
      </c>
      <c r="C1263" s="224" t="s">
        <v>10132</v>
      </c>
      <c r="D1263" s="223" t="s">
        <v>10789</v>
      </c>
    </row>
    <row r="1264" spans="1:4">
      <c r="A1264" s="223" t="s">
        <v>7890</v>
      </c>
      <c r="B1264" s="223" t="s">
        <v>7891</v>
      </c>
      <c r="C1264" s="224">
        <v>0</v>
      </c>
      <c r="D1264" s="223" t="s">
        <v>10789</v>
      </c>
    </row>
    <row r="1265" spans="1:4">
      <c r="A1265" s="223" t="s">
        <v>7888</v>
      </c>
      <c r="B1265" s="223" t="s">
        <v>7889</v>
      </c>
      <c r="C1265" s="224">
        <v>0</v>
      </c>
      <c r="D1265" s="223" t="s">
        <v>10789</v>
      </c>
    </row>
    <row r="1266" spans="1:4">
      <c r="A1266" s="223" t="s">
        <v>7886</v>
      </c>
      <c r="B1266" s="223" t="s">
        <v>7887</v>
      </c>
      <c r="C1266" s="224">
        <v>0</v>
      </c>
      <c r="D1266" s="223" t="s">
        <v>10789</v>
      </c>
    </row>
    <row r="1267" spans="1:4">
      <c r="A1267" s="223" t="s">
        <v>7884</v>
      </c>
      <c r="B1267" s="223" t="s">
        <v>7885</v>
      </c>
      <c r="C1267" s="224" t="s">
        <v>10131</v>
      </c>
      <c r="D1267" s="223" t="s">
        <v>10789</v>
      </c>
    </row>
    <row r="1268" spans="1:4">
      <c r="A1268" s="223" t="s">
        <v>7882</v>
      </c>
      <c r="B1268" s="223" t="s">
        <v>7883</v>
      </c>
      <c r="C1268" s="224" t="s">
        <v>10130</v>
      </c>
      <c r="D1268" s="223" t="s">
        <v>10789</v>
      </c>
    </row>
    <row r="1269" spans="1:4">
      <c r="A1269" s="223" t="s">
        <v>7880</v>
      </c>
      <c r="B1269" s="223" t="s">
        <v>7881</v>
      </c>
      <c r="C1269" s="224" t="s">
        <v>10132</v>
      </c>
      <c r="D1269" s="223" t="s">
        <v>10789</v>
      </c>
    </row>
    <row r="1270" spans="1:4">
      <c r="A1270" s="223" t="s">
        <v>7878</v>
      </c>
      <c r="B1270" s="223" t="s">
        <v>7879</v>
      </c>
      <c r="C1270" s="224" t="s">
        <v>10132</v>
      </c>
      <c r="D1270" s="223" t="s">
        <v>10789</v>
      </c>
    </row>
    <row r="1271" spans="1:4">
      <c r="A1271" s="223" t="s">
        <v>7876</v>
      </c>
      <c r="B1271" s="223" t="s">
        <v>7877</v>
      </c>
      <c r="C1271" s="224" t="s">
        <v>10131</v>
      </c>
      <c r="D1271" s="223" t="s">
        <v>10789</v>
      </c>
    </row>
    <row r="1272" spans="1:4">
      <c r="A1272" s="223" t="s">
        <v>7874</v>
      </c>
      <c r="B1272" s="223" t="s">
        <v>7875</v>
      </c>
      <c r="C1272" s="224" t="s">
        <v>10132</v>
      </c>
      <c r="D1272" s="223" t="s">
        <v>10789</v>
      </c>
    </row>
    <row r="1273" spans="1:4">
      <c r="A1273" s="223" t="s">
        <v>7872</v>
      </c>
      <c r="B1273" s="223" t="s">
        <v>7873</v>
      </c>
      <c r="C1273" s="224" t="s">
        <v>10131</v>
      </c>
      <c r="D1273" s="223" t="s">
        <v>10789</v>
      </c>
    </row>
    <row r="1274" spans="1:4">
      <c r="A1274" s="223" t="s">
        <v>7870</v>
      </c>
      <c r="B1274" s="223" t="s">
        <v>7871</v>
      </c>
      <c r="C1274" s="224" t="s">
        <v>10132</v>
      </c>
      <c r="D1274" s="223" t="s">
        <v>10789</v>
      </c>
    </row>
    <row r="1275" spans="1:4">
      <c r="A1275" s="223" t="s">
        <v>7868</v>
      </c>
      <c r="B1275" s="223" t="s">
        <v>7869</v>
      </c>
      <c r="C1275" s="224" t="s">
        <v>10131</v>
      </c>
      <c r="D1275" s="223" t="s">
        <v>10789</v>
      </c>
    </row>
    <row r="1276" spans="1:4">
      <c r="A1276" s="223" t="s">
        <v>7866</v>
      </c>
      <c r="B1276" s="223" t="s">
        <v>7867</v>
      </c>
      <c r="C1276" s="224" t="s">
        <v>10130</v>
      </c>
      <c r="D1276" s="223" t="s">
        <v>10789</v>
      </c>
    </row>
    <row r="1277" spans="1:4">
      <c r="A1277" s="223" t="s">
        <v>7864</v>
      </c>
      <c r="B1277" s="223" t="s">
        <v>7865</v>
      </c>
      <c r="C1277" s="224" t="s">
        <v>10129</v>
      </c>
      <c r="D1277" s="223" t="s">
        <v>10789</v>
      </c>
    </row>
    <row r="1278" spans="1:4">
      <c r="A1278" s="223" t="s">
        <v>7862</v>
      </c>
      <c r="B1278" s="223" t="s">
        <v>7863</v>
      </c>
      <c r="C1278" s="224" t="s">
        <v>10129</v>
      </c>
      <c r="D1278" s="223" t="s">
        <v>10789</v>
      </c>
    </row>
    <row r="1279" spans="1:4">
      <c r="A1279" s="223" t="s">
        <v>7860</v>
      </c>
      <c r="B1279" s="223" t="s">
        <v>7861</v>
      </c>
      <c r="C1279" s="224" t="s">
        <v>10129</v>
      </c>
      <c r="D1279" s="223" t="s">
        <v>10789</v>
      </c>
    </row>
    <row r="1280" spans="1:4">
      <c r="A1280" s="223" t="s">
        <v>7858</v>
      </c>
      <c r="B1280" s="223" t="s">
        <v>7859</v>
      </c>
      <c r="C1280" s="224" t="s">
        <v>10127</v>
      </c>
      <c r="D1280" s="223" t="s">
        <v>10789</v>
      </c>
    </row>
    <row r="1281" spans="1:4">
      <c r="A1281" s="223" t="s">
        <v>7856</v>
      </c>
      <c r="B1281" s="223" t="s">
        <v>7857</v>
      </c>
      <c r="C1281" s="224" t="s">
        <v>10130</v>
      </c>
      <c r="D1281" s="223" t="s">
        <v>10789</v>
      </c>
    </row>
    <row r="1282" spans="1:4">
      <c r="A1282" s="223" t="s">
        <v>7854</v>
      </c>
      <c r="B1282" s="223" t="s">
        <v>7855</v>
      </c>
      <c r="C1282" s="224" t="s">
        <v>10132</v>
      </c>
      <c r="D1282" s="223" t="s">
        <v>10789</v>
      </c>
    </row>
    <row r="1283" spans="1:4">
      <c r="A1283" s="223" t="s">
        <v>7852</v>
      </c>
      <c r="B1283" s="223" t="s">
        <v>7853</v>
      </c>
      <c r="C1283" s="224" t="s">
        <v>10132</v>
      </c>
      <c r="D1283" s="223" t="s">
        <v>10789</v>
      </c>
    </row>
    <row r="1284" spans="1:4">
      <c r="A1284" s="223" t="s">
        <v>7850</v>
      </c>
      <c r="B1284" s="223" t="s">
        <v>7851</v>
      </c>
      <c r="C1284" s="224" t="s">
        <v>10131</v>
      </c>
      <c r="D1284" s="223" t="s">
        <v>10789</v>
      </c>
    </row>
    <row r="1285" spans="1:4">
      <c r="A1285" s="223" t="s">
        <v>7848</v>
      </c>
      <c r="B1285" s="223" t="s">
        <v>7849</v>
      </c>
      <c r="C1285" s="224" t="s">
        <v>10131</v>
      </c>
      <c r="D1285" s="223" t="s">
        <v>10789</v>
      </c>
    </row>
    <row r="1286" spans="1:4">
      <c r="A1286" s="223" t="s">
        <v>6750</v>
      </c>
      <c r="B1286" s="223" t="s">
        <v>6751</v>
      </c>
      <c r="C1286" s="224" t="s">
        <v>10130</v>
      </c>
      <c r="D1286" s="223" t="s">
        <v>10789</v>
      </c>
    </row>
    <row r="1287" spans="1:4">
      <c r="A1287" s="223" t="s">
        <v>6774</v>
      </c>
      <c r="B1287" s="223" t="s">
        <v>6775</v>
      </c>
      <c r="C1287" s="224" t="s">
        <v>10128</v>
      </c>
      <c r="D1287" s="223" t="s">
        <v>10789</v>
      </c>
    </row>
    <row r="1288" spans="1:4">
      <c r="A1288" s="223" t="s">
        <v>6772</v>
      </c>
      <c r="B1288" s="223" t="s">
        <v>6773</v>
      </c>
      <c r="C1288" s="224">
        <v>9</v>
      </c>
      <c r="D1288" s="223" t="s">
        <v>10789</v>
      </c>
    </row>
    <row r="1289" spans="1:4">
      <c r="A1289" s="223" t="s">
        <v>6711</v>
      </c>
      <c r="B1289" s="223" t="s">
        <v>6712</v>
      </c>
      <c r="C1289" s="224" t="s">
        <v>10130</v>
      </c>
      <c r="D1289" s="223" t="s">
        <v>10789</v>
      </c>
    </row>
    <row r="1290" spans="1:4">
      <c r="A1290" s="223" t="s">
        <v>6708</v>
      </c>
      <c r="B1290" s="223" t="s">
        <v>6709</v>
      </c>
      <c r="C1290" s="224" t="s">
        <v>10132</v>
      </c>
      <c r="D1290" s="223" t="s">
        <v>10789</v>
      </c>
    </row>
    <row r="1291" spans="1:4">
      <c r="A1291" s="223" t="s">
        <v>6714</v>
      </c>
      <c r="B1291" s="223" t="s">
        <v>6715</v>
      </c>
      <c r="C1291" s="224">
        <v>0</v>
      </c>
      <c r="D1291" s="223" t="s">
        <v>10789</v>
      </c>
    </row>
    <row r="1292" spans="1:4">
      <c r="A1292" s="223" t="s">
        <v>6706</v>
      </c>
      <c r="B1292" s="223" t="s">
        <v>6707</v>
      </c>
      <c r="C1292" s="224" t="s">
        <v>10131</v>
      </c>
      <c r="D1292" s="223" t="s">
        <v>10789</v>
      </c>
    </row>
    <row r="1293" spans="1:4">
      <c r="A1293" s="223" t="s">
        <v>6733</v>
      </c>
      <c r="B1293" s="223" t="s">
        <v>6734</v>
      </c>
      <c r="C1293" s="224" t="s">
        <v>10131</v>
      </c>
      <c r="D1293" s="223" t="s">
        <v>10789</v>
      </c>
    </row>
    <row r="1294" spans="1:4">
      <c r="A1294" s="223" t="s">
        <v>6685</v>
      </c>
      <c r="B1294" s="223" t="s">
        <v>6686</v>
      </c>
      <c r="C1294" s="224" t="s">
        <v>10131</v>
      </c>
      <c r="D1294" s="223" t="s">
        <v>10789</v>
      </c>
    </row>
    <row r="1295" spans="1:4">
      <c r="A1295" s="223" t="s">
        <v>6691</v>
      </c>
      <c r="B1295" s="223" t="s">
        <v>6692</v>
      </c>
      <c r="C1295" s="224">
        <v>0</v>
      </c>
      <c r="D1295" s="223" t="s">
        <v>10789</v>
      </c>
    </row>
    <row r="1296" spans="1:4">
      <c r="A1296" s="223" t="s">
        <v>6133</v>
      </c>
      <c r="B1296" s="223" t="s">
        <v>9877</v>
      </c>
      <c r="C1296" s="224">
        <v>0</v>
      </c>
      <c r="D1296" s="223" t="s">
        <v>10789</v>
      </c>
    </row>
    <row r="1297" spans="1:4">
      <c r="A1297" s="223" t="s">
        <v>6132</v>
      </c>
      <c r="B1297" s="223" t="s">
        <v>6139</v>
      </c>
      <c r="C1297" s="224" t="s">
        <v>10130</v>
      </c>
      <c r="D1297" s="223" t="s">
        <v>10789</v>
      </c>
    </row>
    <row r="1298" spans="1:4">
      <c r="A1298" s="223" t="s">
        <v>6131</v>
      </c>
      <c r="B1298" s="223" t="s">
        <v>6138</v>
      </c>
      <c r="C1298" s="224">
        <v>0</v>
      </c>
      <c r="D1298" s="223" t="s">
        <v>10789</v>
      </c>
    </row>
    <row r="1299" spans="1:4">
      <c r="A1299" s="223" t="s">
        <v>6130</v>
      </c>
      <c r="B1299" s="223" t="s">
        <v>6137</v>
      </c>
      <c r="C1299" s="224" t="s">
        <v>10130</v>
      </c>
      <c r="D1299" s="223" t="s">
        <v>10789</v>
      </c>
    </row>
    <row r="1300" spans="1:4">
      <c r="A1300" s="223" t="s">
        <v>6129</v>
      </c>
      <c r="B1300" s="223" t="s">
        <v>6136</v>
      </c>
      <c r="C1300" s="224" t="s">
        <v>10130</v>
      </c>
      <c r="D1300" s="223" t="s">
        <v>10789</v>
      </c>
    </row>
    <row r="1301" spans="1:4">
      <c r="A1301" s="223" t="s">
        <v>6128</v>
      </c>
      <c r="B1301" s="223" t="s">
        <v>6135</v>
      </c>
      <c r="C1301" s="224" t="s">
        <v>10132</v>
      </c>
      <c r="D1301" s="223" t="s">
        <v>10789</v>
      </c>
    </row>
    <row r="1302" spans="1:4">
      <c r="A1302" s="223" t="s">
        <v>6127</v>
      </c>
      <c r="B1302" s="223" t="s">
        <v>6134</v>
      </c>
      <c r="C1302" s="224">
        <v>0</v>
      </c>
      <c r="D1302" s="223" t="s">
        <v>10789</v>
      </c>
    </row>
    <row r="1303" spans="1:4">
      <c r="A1303" s="223" t="s">
        <v>5617</v>
      </c>
      <c r="B1303" s="223" t="s">
        <v>6446</v>
      </c>
      <c r="C1303" s="224">
        <v>2</v>
      </c>
      <c r="D1303" s="223" t="s">
        <v>10789</v>
      </c>
    </row>
    <row r="1304" spans="1:4">
      <c r="A1304" s="223" t="s">
        <v>5616</v>
      </c>
      <c r="B1304" s="223" t="s">
        <v>6445</v>
      </c>
      <c r="C1304" s="224" t="s">
        <v>10133</v>
      </c>
      <c r="D1304" s="223" t="s">
        <v>10789</v>
      </c>
    </row>
    <row r="1305" spans="1:4">
      <c r="A1305" s="223" t="s">
        <v>5615</v>
      </c>
      <c r="B1305" s="223" t="s">
        <v>6444</v>
      </c>
      <c r="C1305" s="224" t="s">
        <v>10133</v>
      </c>
      <c r="D1305" s="223" t="s">
        <v>10789</v>
      </c>
    </row>
    <row r="1306" spans="1:4">
      <c r="A1306" s="223" t="s">
        <v>5614</v>
      </c>
      <c r="B1306" s="223" t="s">
        <v>6443</v>
      </c>
      <c r="C1306" s="224">
        <v>9</v>
      </c>
      <c r="D1306" s="223" t="s">
        <v>10789</v>
      </c>
    </row>
    <row r="1307" spans="1:4">
      <c r="A1307" s="223" t="s">
        <v>5646</v>
      </c>
      <c r="B1307" s="223" t="s">
        <v>5647</v>
      </c>
      <c r="C1307" s="224">
        <v>10</v>
      </c>
      <c r="D1307" s="223" t="s">
        <v>10789</v>
      </c>
    </row>
    <row r="1308" spans="1:4">
      <c r="A1308" s="223" t="s">
        <v>5644</v>
      </c>
      <c r="B1308" s="223" t="s">
        <v>5645</v>
      </c>
      <c r="C1308" s="224">
        <v>4</v>
      </c>
      <c r="D1308" s="223" t="s">
        <v>10789</v>
      </c>
    </row>
    <row r="1309" spans="1:4">
      <c r="A1309" s="223" t="s">
        <v>5642</v>
      </c>
      <c r="B1309" s="223" t="s">
        <v>5643</v>
      </c>
      <c r="C1309" s="224">
        <v>3</v>
      </c>
      <c r="D1309" s="223" t="s">
        <v>10789</v>
      </c>
    </row>
    <row r="1310" spans="1:4">
      <c r="A1310" s="223" t="s">
        <v>5640</v>
      </c>
      <c r="B1310" s="223" t="s">
        <v>5641</v>
      </c>
      <c r="C1310" s="224" t="s">
        <v>10132</v>
      </c>
      <c r="D1310" s="223" t="s">
        <v>10789</v>
      </c>
    </row>
    <row r="1311" spans="1:4">
      <c r="A1311" s="223" t="s">
        <v>5638</v>
      </c>
      <c r="B1311" s="223" t="s">
        <v>5639</v>
      </c>
      <c r="C1311" s="224" t="s">
        <v>10133</v>
      </c>
      <c r="D1311" s="223" t="s">
        <v>10789</v>
      </c>
    </row>
    <row r="1312" spans="1:4">
      <c r="A1312" s="223" t="s">
        <v>5636</v>
      </c>
      <c r="B1312" s="223" t="s">
        <v>11044</v>
      </c>
      <c r="C1312" s="224">
        <v>0</v>
      </c>
      <c r="D1312" s="223" t="s">
        <v>10789</v>
      </c>
    </row>
    <row r="1313" spans="1:4">
      <c r="A1313" s="223" t="s">
        <v>5634</v>
      </c>
      <c r="B1313" s="223" t="s">
        <v>5635</v>
      </c>
      <c r="C1313" s="224">
        <v>0</v>
      </c>
      <c r="D1313" s="223" t="s">
        <v>10789</v>
      </c>
    </row>
    <row r="1314" spans="1:4">
      <c r="A1314" s="223" t="s">
        <v>5632</v>
      </c>
      <c r="B1314" s="223" t="s">
        <v>5633</v>
      </c>
      <c r="C1314" s="224">
        <v>1</v>
      </c>
      <c r="D1314" s="223" t="s">
        <v>10789</v>
      </c>
    </row>
    <row r="1315" spans="1:4">
      <c r="A1315" s="223" t="s">
        <v>5630</v>
      </c>
      <c r="B1315" s="223" t="s">
        <v>5631</v>
      </c>
      <c r="C1315" s="224">
        <v>10</v>
      </c>
      <c r="D1315" s="223" t="s">
        <v>10789</v>
      </c>
    </row>
    <row r="1316" spans="1:4">
      <c r="A1316" s="223" t="s">
        <v>5628</v>
      </c>
      <c r="B1316" s="223" t="s">
        <v>5629</v>
      </c>
      <c r="C1316" s="224">
        <v>9</v>
      </c>
      <c r="D1316" s="223" t="s">
        <v>10789</v>
      </c>
    </row>
    <row r="1317" spans="1:4">
      <c r="A1317" s="223" t="s">
        <v>5626</v>
      </c>
      <c r="B1317" s="223" t="s">
        <v>5627</v>
      </c>
      <c r="C1317" s="224" t="s">
        <v>10132</v>
      </c>
      <c r="D1317" s="223" t="s">
        <v>10789</v>
      </c>
    </row>
    <row r="1318" spans="1:4">
      <c r="A1318" s="223" t="s">
        <v>5624</v>
      </c>
      <c r="B1318" s="223" t="s">
        <v>5625</v>
      </c>
      <c r="C1318" s="224" t="s">
        <v>10133</v>
      </c>
      <c r="D1318" s="223" t="s">
        <v>10789</v>
      </c>
    </row>
    <row r="1319" spans="1:4">
      <c r="A1319" s="223" t="s">
        <v>5622</v>
      </c>
      <c r="B1319" s="223" t="s">
        <v>5623</v>
      </c>
      <c r="C1319" s="224" t="s">
        <v>10132</v>
      </c>
      <c r="D1319" s="223" t="s">
        <v>10789</v>
      </c>
    </row>
    <row r="1320" spans="1:4">
      <c r="A1320" s="223" t="s">
        <v>5620</v>
      </c>
      <c r="B1320" s="223" t="s">
        <v>5621</v>
      </c>
      <c r="C1320" s="224">
        <v>0</v>
      </c>
      <c r="D1320" s="223" t="s">
        <v>10789</v>
      </c>
    </row>
    <row r="1321" spans="1:4">
      <c r="A1321" s="223" t="s">
        <v>5619</v>
      </c>
      <c r="B1321" s="223" t="s">
        <v>6448</v>
      </c>
      <c r="C1321" s="224">
        <v>7</v>
      </c>
      <c r="D1321" s="223" t="s">
        <v>10789</v>
      </c>
    </row>
    <row r="1322" spans="1:4">
      <c r="A1322" s="223" t="s">
        <v>5618</v>
      </c>
      <c r="B1322" s="223" t="s">
        <v>6447</v>
      </c>
      <c r="C1322" s="224">
        <v>4</v>
      </c>
      <c r="D1322" s="223" t="s">
        <v>10789</v>
      </c>
    </row>
    <row r="1323" spans="1:4">
      <c r="A1323" s="223" t="s">
        <v>5200</v>
      </c>
      <c r="B1323" s="223" t="s">
        <v>5987</v>
      </c>
      <c r="C1323" s="224" t="s">
        <v>10132</v>
      </c>
      <c r="D1323" s="223" t="s">
        <v>10789</v>
      </c>
    </row>
    <row r="1324" spans="1:4">
      <c r="A1324" s="223" t="s">
        <v>5199</v>
      </c>
      <c r="B1324" s="223" t="s">
        <v>5986</v>
      </c>
      <c r="C1324" s="224" t="s">
        <v>10132</v>
      </c>
      <c r="D1324" s="223" t="s">
        <v>10789</v>
      </c>
    </row>
    <row r="1325" spans="1:4">
      <c r="A1325" s="223" t="s">
        <v>5198</v>
      </c>
      <c r="B1325" s="223" t="s">
        <v>5985</v>
      </c>
      <c r="C1325" s="224" t="s">
        <v>10131</v>
      </c>
      <c r="D1325" s="223" t="s">
        <v>10789</v>
      </c>
    </row>
    <row r="1326" spans="1:4">
      <c r="A1326" s="223" t="s">
        <v>5197</v>
      </c>
      <c r="B1326" s="223" t="s">
        <v>5984</v>
      </c>
      <c r="C1326" s="224" t="s">
        <v>10131</v>
      </c>
      <c r="D1326" s="223" t="s">
        <v>10789</v>
      </c>
    </row>
    <row r="1327" spans="1:4">
      <c r="A1327" s="223" t="s">
        <v>5613</v>
      </c>
      <c r="B1327" s="223" t="s">
        <v>6233</v>
      </c>
      <c r="C1327" s="224" t="s">
        <v>10133</v>
      </c>
      <c r="D1327" s="223" t="s">
        <v>10789</v>
      </c>
    </row>
    <row r="1328" spans="1:4">
      <c r="A1328" s="223" t="s">
        <v>6891</v>
      </c>
      <c r="B1328" s="223" t="s">
        <v>6892</v>
      </c>
      <c r="C1328" s="224">
        <v>7</v>
      </c>
      <c r="D1328" s="223" t="s">
        <v>10789</v>
      </c>
    </row>
    <row r="1329" spans="1:4">
      <c r="A1329" s="223" t="s">
        <v>6889</v>
      </c>
      <c r="B1329" s="223" t="s">
        <v>6890</v>
      </c>
      <c r="C1329" s="224">
        <v>9</v>
      </c>
      <c r="D1329" s="223" t="s">
        <v>10789</v>
      </c>
    </row>
    <row r="1330" spans="1:4">
      <c r="A1330" s="223" t="s">
        <v>6683</v>
      </c>
      <c r="B1330" s="223" t="s">
        <v>6684</v>
      </c>
      <c r="C1330" s="224">
        <v>10</v>
      </c>
      <c r="D1330" s="223" t="s">
        <v>10789</v>
      </c>
    </row>
    <row r="1331" spans="1:4">
      <c r="A1331" s="223" t="s">
        <v>6887</v>
      </c>
      <c r="B1331" s="223" t="s">
        <v>6888</v>
      </c>
      <c r="C1331" s="224" t="s">
        <v>10133</v>
      </c>
      <c r="D1331" s="223" t="s">
        <v>10789</v>
      </c>
    </row>
    <row r="1332" spans="1:4">
      <c r="A1332" s="223" t="s">
        <v>6885</v>
      </c>
      <c r="B1332" s="223" t="s">
        <v>6886</v>
      </c>
      <c r="C1332" s="224">
        <v>8</v>
      </c>
      <c r="D1332" s="223" t="s">
        <v>10789</v>
      </c>
    </row>
    <row r="1333" spans="1:4">
      <c r="A1333" s="223" t="s">
        <v>6669</v>
      </c>
      <c r="B1333" s="223" t="s">
        <v>6670</v>
      </c>
      <c r="C1333" s="224">
        <v>0</v>
      </c>
      <c r="D1333" s="223" t="s">
        <v>10789</v>
      </c>
    </row>
    <row r="1334" spans="1:4">
      <c r="A1334" s="223" t="s">
        <v>5612</v>
      </c>
      <c r="B1334" s="223" t="s">
        <v>11121</v>
      </c>
      <c r="C1334" s="224">
        <v>0</v>
      </c>
      <c r="D1334" s="223" t="s">
        <v>10789</v>
      </c>
    </row>
    <row r="1335" spans="1:4">
      <c r="A1335" s="223" t="s">
        <v>5611</v>
      </c>
      <c r="B1335" s="223" t="s">
        <v>11157</v>
      </c>
      <c r="C1335" s="224">
        <v>0</v>
      </c>
      <c r="D1335" s="223" t="s">
        <v>10789</v>
      </c>
    </row>
    <row r="1336" spans="1:4">
      <c r="A1336" s="223" t="s">
        <v>5610</v>
      </c>
      <c r="B1336" s="223" t="s">
        <v>11186</v>
      </c>
      <c r="C1336" s="224">
        <v>0</v>
      </c>
      <c r="D1336" s="223" t="s">
        <v>10789</v>
      </c>
    </row>
    <row r="1337" spans="1:4">
      <c r="A1337" s="223" t="s">
        <v>5609</v>
      </c>
      <c r="B1337" s="223" t="s">
        <v>11148</v>
      </c>
      <c r="C1337" s="224" t="s">
        <v>10131</v>
      </c>
      <c r="D1337" s="223" t="s">
        <v>10789</v>
      </c>
    </row>
    <row r="1338" spans="1:4">
      <c r="A1338" s="223" t="s">
        <v>5563</v>
      </c>
      <c r="B1338" s="223" t="s">
        <v>5564</v>
      </c>
      <c r="C1338" s="224">
        <v>10</v>
      </c>
      <c r="D1338" s="223" t="s">
        <v>10789</v>
      </c>
    </row>
    <row r="1339" spans="1:4">
      <c r="A1339" s="223" t="s">
        <v>5561</v>
      </c>
      <c r="B1339" s="223" t="s">
        <v>5562</v>
      </c>
      <c r="C1339" s="224">
        <v>5</v>
      </c>
      <c r="D1339" s="223" t="s">
        <v>10789</v>
      </c>
    </row>
    <row r="1340" spans="1:4">
      <c r="A1340" s="223" t="s">
        <v>5559</v>
      </c>
      <c r="B1340" s="223" t="s">
        <v>5560</v>
      </c>
      <c r="C1340" s="224">
        <v>0</v>
      </c>
      <c r="D1340" s="223" t="s">
        <v>10789</v>
      </c>
    </row>
    <row r="1341" spans="1:4">
      <c r="A1341" s="223" t="s">
        <v>5557</v>
      </c>
      <c r="B1341" s="223" t="s">
        <v>5558</v>
      </c>
      <c r="C1341" s="224">
        <v>8</v>
      </c>
      <c r="D1341" s="223" t="s">
        <v>10789</v>
      </c>
    </row>
    <row r="1342" spans="1:4">
      <c r="A1342" s="223" t="s">
        <v>5555</v>
      </c>
      <c r="B1342" s="223" t="s">
        <v>5556</v>
      </c>
      <c r="C1342" s="224">
        <v>6</v>
      </c>
      <c r="D1342" s="223" t="s">
        <v>10789</v>
      </c>
    </row>
    <row r="1343" spans="1:4">
      <c r="A1343" s="223" t="s">
        <v>5553</v>
      </c>
      <c r="B1343" s="223" t="s">
        <v>5554</v>
      </c>
      <c r="C1343" s="224">
        <v>7</v>
      </c>
      <c r="D1343" s="223" t="s">
        <v>10789</v>
      </c>
    </row>
    <row r="1344" spans="1:4">
      <c r="A1344" s="223" t="s">
        <v>5551</v>
      </c>
      <c r="B1344" s="223" t="s">
        <v>5552</v>
      </c>
      <c r="C1344" s="224">
        <v>3</v>
      </c>
      <c r="D1344" s="223" t="s">
        <v>10789</v>
      </c>
    </row>
    <row r="1345" spans="1:4">
      <c r="A1345" s="223" t="s">
        <v>5549</v>
      </c>
      <c r="B1345" s="223" t="s">
        <v>5550</v>
      </c>
      <c r="C1345" s="224">
        <v>4</v>
      </c>
      <c r="D1345" s="223" t="s">
        <v>10789</v>
      </c>
    </row>
    <row r="1346" spans="1:4">
      <c r="A1346" s="223" t="s">
        <v>5607</v>
      </c>
      <c r="B1346" s="223" t="s">
        <v>5608</v>
      </c>
      <c r="C1346" s="224">
        <v>0</v>
      </c>
      <c r="D1346" s="223" t="s">
        <v>10789</v>
      </c>
    </row>
    <row r="1347" spans="1:4">
      <c r="A1347" s="223" t="s">
        <v>5605</v>
      </c>
      <c r="B1347" s="223" t="s">
        <v>5606</v>
      </c>
      <c r="C1347" s="224">
        <v>0</v>
      </c>
      <c r="D1347" s="223" t="s">
        <v>10789</v>
      </c>
    </row>
    <row r="1348" spans="1:4">
      <c r="A1348" s="223" t="s">
        <v>5603</v>
      </c>
      <c r="B1348" s="223" t="s">
        <v>5604</v>
      </c>
      <c r="C1348" s="224">
        <v>0</v>
      </c>
      <c r="D1348" s="223" t="s">
        <v>10789</v>
      </c>
    </row>
    <row r="1349" spans="1:4">
      <c r="A1349" s="223" t="s">
        <v>5601</v>
      </c>
      <c r="B1349" s="223" t="s">
        <v>5602</v>
      </c>
      <c r="C1349" s="224" t="s">
        <v>10133</v>
      </c>
      <c r="D1349" s="223" t="s">
        <v>10789</v>
      </c>
    </row>
    <row r="1350" spans="1:4">
      <c r="A1350" s="223" t="s">
        <v>5599</v>
      </c>
      <c r="B1350" s="223" t="s">
        <v>5600</v>
      </c>
      <c r="C1350" s="224" t="s">
        <v>10132</v>
      </c>
      <c r="D1350" s="223" t="s">
        <v>10789</v>
      </c>
    </row>
    <row r="1351" spans="1:4">
      <c r="A1351" s="223" t="s">
        <v>5597</v>
      </c>
      <c r="B1351" s="223" t="s">
        <v>5598</v>
      </c>
      <c r="C1351" s="224" t="s">
        <v>10133</v>
      </c>
      <c r="D1351" s="223" t="s">
        <v>10789</v>
      </c>
    </row>
    <row r="1352" spans="1:4">
      <c r="A1352" s="223" t="s">
        <v>5595</v>
      </c>
      <c r="B1352" s="223" t="s">
        <v>5596</v>
      </c>
      <c r="C1352" s="224">
        <v>0</v>
      </c>
      <c r="D1352" s="223" t="s">
        <v>10789</v>
      </c>
    </row>
    <row r="1353" spans="1:4">
      <c r="A1353" s="223" t="s">
        <v>5593</v>
      </c>
      <c r="B1353" s="223" t="s">
        <v>5594</v>
      </c>
      <c r="C1353" s="224">
        <v>0</v>
      </c>
      <c r="D1353" s="223" t="s">
        <v>10789</v>
      </c>
    </row>
    <row r="1354" spans="1:4">
      <c r="A1354" s="223" t="s">
        <v>5591</v>
      </c>
      <c r="B1354" s="223" t="s">
        <v>5592</v>
      </c>
      <c r="C1354" s="224" t="s">
        <v>10133</v>
      </c>
      <c r="D1354" s="223" t="s">
        <v>10789</v>
      </c>
    </row>
    <row r="1355" spans="1:4">
      <c r="A1355" s="223" t="s">
        <v>5589</v>
      </c>
      <c r="B1355" s="223" t="s">
        <v>5590</v>
      </c>
      <c r="C1355" s="224">
        <v>6</v>
      </c>
      <c r="D1355" s="223" t="s">
        <v>10789</v>
      </c>
    </row>
    <row r="1356" spans="1:4">
      <c r="A1356" s="223" t="s">
        <v>5587</v>
      </c>
      <c r="B1356" s="223" t="s">
        <v>5588</v>
      </c>
      <c r="C1356" s="224" t="s">
        <v>10132</v>
      </c>
      <c r="D1356" s="223" t="s">
        <v>10789</v>
      </c>
    </row>
    <row r="1357" spans="1:4">
      <c r="A1357" s="223" t="s">
        <v>5585</v>
      </c>
      <c r="B1357" s="223" t="s">
        <v>5586</v>
      </c>
      <c r="C1357" s="224" t="s">
        <v>10132</v>
      </c>
      <c r="D1357" s="223" t="s">
        <v>10789</v>
      </c>
    </row>
    <row r="1358" spans="1:4">
      <c r="A1358" s="223" t="s">
        <v>5583</v>
      </c>
      <c r="B1358" s="223" t="s">
        <v>5584</v>
      </c>
      <c r="C1358" s="224" t="s">
        <v>10131</v>
      </c>
      <c r="D1358" s="223" t="s">
        <v>10789</v>
      </c>
    </row>
    <row r="1359" spans="1:4">
      <c r="A1359" s="223" t="s">
        <v>5581</v>
      </c>
      <c r="B1359" s="223" t="s">
        <v>5582</v>
      </c>
      <c r="C1359" s="224">
        <v>0</v>
      </c>
      <c r="D1359" s="223" t="s">
        <v>10789</v>
      </c>
    </row>
    <row r="1360" spans="1:4">
      <c r="A1360" s="223" t="s">
        <v>5579</v>
      </c>
      <c r="B1360" s="223" t="s">
        <v>5580</v>
      </c>
      <c r="C1360" s="224" t="s">
        <v>10132</v>
      </c>
      <c r="D1360" s="223" t="s">
        <v>10789</v>
      </c>
    </row>
    <row r="1361" spans="1:4">
      <c r="A1361" s="223" t="s">
        <v>5577</v>
      </c>
      <c r="B1361" s="223" t="s">
        <v>5578</v>
      </c>
      <c r="C1361" s="224" t="s">
        <v>10132</v>
      </c>
      <c r="D1361" s="223" t="s">
        <v>10789</v>
      </c>
    </row>
    <row r="1362" spans="1:4">
      <c r="A1362" s="223" t="s">
        <v>5575</v>
      </c>
      <c r="B1362" s="223" t="s">
        <v>5576</v>
      </c>
      <c r="C1362" s="224">
        <v>7</v>
      </c>
      <c r="D1362" s="223" t="s">
        <v>10789</v>
      </c>
    </row>
    <row r="1363" spans="1:4">
      <c r="A1363" s="223" t="s">
        <v>5573</v>
      </c>
      <c r="B1363" s="223" t="s">
        <v>5574</v>
      </c>
      <c r="C1363" s="224">
        <v>0</v>
      </c>
      <c r="D1363" s="223" t="s">
        <v>10789</v>
      </c>
    </row>
    <row r="1364" spans="1:4">
      <c r="A1364" s="223" t="s">
        <v>5571</v>
      </c>
      <c r="B1364" s="223" t="s">
        <v>5572</v>
      </c>
      <c r="C1364" s="224">
        <v>0</v>
      </c>
      <c r="D1364" s="223" t="s">
        <v>10789</v>
      </c>
    </row>
    <row r="1365" spans="1:4">
      <c r="A1365" s="223" t="s">
        <v>5569</v>
      </c>
      <c r="B1365" s="223" t="s">
        <v>5570</v>
      </c>
      <c r="C1365" s="224" t="s">
        <v>10131</v>
      </c>
      <c r="D1365" s="223" t="s">
        <v>10789</v>
      </c>
    </row>
    <row r="1366" spans="1:4">
      <c r="A1366" s="223" t="s">
        <v>5567</v>
      </c>
      <c r="B1366" s="223" t="s">
        <v>5568</v>
      </c>
      <c r="C1366" s="224">
        <v>0</v>
      </c>
      <c r="D1366" s="223" t="s">
        <v>10789</v>
      </c>
    </row>
    <row r="1367" spans="1:4">
      <c r="A1367" s="223" t="s">
        <v>5565</v>
      </c>
      <c r="B1367" s="223" t="s">
        <v>5566</v>
      </c>
      <c r="C1367" s="224">
        <v>0</v>
      </c>
      <c r="D1367" s="223" t="s">
        <v>10789</v>
      </c>
    </row>
    <row r="1368" spans="1:4">
      <c r="A1368" s="223" t="s">
        <v>5326</v>
      </c>
      <c r="B1368" s="223" t="s">
        <v>5693</v>
      </c>
      <c r="C1368" s="224">
        <v>4</v>
      </c>
      <c r="D1368" s="223" t="s">
        <v>10789</v>
      </c>
    </row>
    <row r="1369" spans="1:4">
      <c r="A1369" s="223" t="s">
        <v>5325</v>
      </c>
      <c r="B1369" s="223" t="s">
        <v>5692</v>
      </c>
      <c r="C1369" s="224">
        <v>2</v>
      </c>
      <c r="D1369" s="223" t="s">
        <v>10789</v>
      </c>
    </row>
    <row r="1370" spans="1:4">
      <c r="A1370" s="223" t="s">
        <v>5324</v>
      </c>
      <c r="B1370" s="223" t="s">
        <v>5691</v>
      </c>
      <c r="C1370" s="224">
        <v>4</v>
      </c>
      <c r="D1370" s="223" t="s">
        <v>10789</v>
      </c>
    </row>
    <row r="1371" spans="1:4">
      <c r="A1371" s="223" t="s">
        <v>5323</v>
      </c>
      <c r="B1371" s="223" t="s">
        <v>5690</v>
      </c>
      <c r="C1371" s="224">
        <v>5</v>
      </c>
      <c r="D1371" s="223" t="s">
        <v>10789</v>
      </c>
    </row>
    <row r="1372" spans="1:4">
      <c r="A1372" s="223" t="s">
        <v>5322</v>
      </c>
      <c r="B1372" s="223" t="s">
        <v>5689</v>
      </c>
      <c r="C1372" s="224">
        <v>7</v>
      </c>
      <c r="D1372" s="223" t="s">
        <v>10789</v>
      </c>
    </row>
    <row r="1373" spans="1:4">
      <c r="A1373" s="223" t="s">
        <v>5321</v>
      </c>
      <c r="B1373" s="223" t="s">
        <v>5688</v>
      </c>
      <c r="C1373" s="224">
        <v>9</v>
      </c>
      <c r="D1373" s="223" t="s">
        <v>10789</v>
      </c>
    </row>
    <row r="1374" spans="1:4">
      <c r="A1374" s="223" t="s">
        <v>5320</v>
      </c>
      <c r="B1374" s="223" t="s">
        <v>5687</v>
      </c>
      <c r="C1374" s="224">
        <v>7</v>
      </c>
      <c r="D1374" s="223" t="s">
        <v>10789</v>
      </c>
    </row>
    <row r="1375" spans="1:4">
      <c r="A1375" s="223" t="s">
        <v>5319</v>
      </c>
      <c r="B1375" s="223" t="s">
        <v>5686</v>
      </c>
      <c r="C1375" s="224">
        <v>6</v>
      </c>
      <c r="D1375" s="223" t="s">
        <v>10789</v>
      </c>
    </row>
    <row r="1376" spans="1:4">
      <c r="A1376" s="223" t="s">
        <v>5318</v>
      </c>
      <c r="B1376" s="223" t="s">
        <v>5685</v>
      </c>
      <c r="C1376" s="224" t="s">
        <v>10132</v>
      </c>
      <c r="D1376" s="223" t="s">
        <v>10789</v>
      </c>
    </row>
    <row r="1377" spans="1:4">
      <c r="A1377" s="223" t="s">
        <v>5317</v>
      </c>
      <c r="B1377" s="223" t="s">
        <v>5684</v>
      </c>
      <c r="C1377" s="224" t="s">
        <v>10133</v>
      </c>
      <c r="D1377" s="223" t="s">
        <v>10789</v>
      </c>
    </row>
    <row r="1378" spans="1:4">
      <c r="A1378" s="223" t="s">
        <v>5316</v>
      </c>
      <c r="B1378" s="223" t="s">
        <v>5683</v>
      </c>
      <c r="C1378" s="224" t="s">
        <v>10132</v>
      </c>
      <c r="D1378" s="223" t="s">
        <v>10789</v>
      </c>
    </row>
    <row r="1379" spans="1:4">
      <c r="A1379" s="223" t="s">
        <v>5315</v>
      </c>
      <c r="B1379" s="223" t="s">
        <v>5682</v>
      </c>
      <c r="C1379" s="224">
        <v>9</v>
      </c>
      <c r="D1379" s="223" t="s">
        <v>10789</v>
      </c>
    </row>
    <row r="1380" spans="1:4">
      <c r="A1380" s="223" t="s">
        <v>5314</v>
      </c>
      <c r="B1380" s="223" t="s">
        <v>5681</v>
      </c>
      <c r="C1380" s="224" t="s">
        <v>10132</v>
      </c>
      <c r="D1380" s="223" t="s">
        <v>10789</v>
      </c>
    </row>
    <row r="1381" spans="1:4">
      <c r="A1381" s="223" t="s">
        <v>5313</v>
      </c>
      <c r="B1381" s="223" t="s">
        <v>5680</v>
      </c>
      <c r="C1381" s="224" t="s">
        <v>10132</v>
      </c>
      <c r="D1381" s="223" t="s">
        <v>10789</v>
      </c>
    </row>
    <row r="1382" spans="1:4">
      <c r="A1382" s="223" t="s">
        <v>5312</v>
      </c>
      <c r="B1382" s="223" t="s">
        <v>5679</v>
      </c>
      <c r="C1382" s="224">
        <v>6</v>
      </c>
      <c r="D1382" s="223" t="s">
        <v>10789</v>
      </c>
    </row>
    <row r="1383" spans="1:4">
      <c r="A1383" s="223" t="s">
        <v>5395</v>
      </c>
      <c r="B1383" s="223" t="s">
        <v>5396</v>
      </c>
      <c r="C1383" s="224">
        <v>1</v>
      </c>
      <c r="D1383" s="223" t="s">
        <v>10789</v>
      </c>
    </row>
    <row r="1384" spans="1:4">
      <c r="A1384" s="223" t="s">
        <v>5393</v>
      </c>
      <c r="B1384" s="223" t="s">
        <v>5394</v>
      </c>
      <c r="C1384" s="224">
        <v>4</v>
      </c>
      <c r="D1384" s="223" t="s">
        <v>10789</v>
      </c>
    </row>
    <row r="1385" spans="1:4">
      <c r="A1385" s="223" t="s">
        <v>5391</v>
      </c>
      <c r="B1385" s="223" t="s">
        <v>5392</v>
      </c>
      <c r="C1385" s="224">
        <v>4</v>
      </c>
      <c r="D1385" s="223" t="s">
        <v>10789</v>
      </c>
    </row>
    <row r="1386" spans="1:4">
      <c r="A1386" s="223" t="s">
        <v>5389</v>
      </c>
      <c r="B1386" s="223" t="s">
        <v>5390</v>
      </c>
      <c r="C1386" s="224">
        <v>9</v>
      </c>
      <c r="D1386" s="223" t="s">
        <v>10789</v>
      </c>
    </row>
    <row r="1387" spans="1:4">
      <c r="A1387" s="223" t="s">
        <v>5387</v>
      </c>
      <c r="B1387" s="223" t="s">
        <v>5388</v>
      </c>
      <c r="C1387" s="224">
        <v>5</v>
      </c>
      <c r="D1387" s="223" t="s">
        <v>10789</v>
      </c>
    </row>
    <row r="1388" spans="1:4">
      <c r="A1388" s="223" t="s">
        <v>5385</v>
      </c>
      <c r="B1388" s="223" t="s">
        <v>5386</v>
      </c>
      <c r="C1388" s="224">
        <v>5</v>
      </c>
      <c r="D1388" s="223" t="s">
        <v>10789</v>
      </c>
    </row>
    <row r="1389" spans="1:4">
      <c r="A1389" s="223" t="s">
        <v>5383</v>
      </c>
      <c r="B1389" s="223" t="s">
        <v>5384</v>
      </c>
      <c r="C1389" s="224" t="s">
        <v>10133</v>
      </c>
      <c r="D1389" s="223" t="s">
        <v>10789</v>
      </c>
    </row>
    <row r="1390" spans="1:4">
      <c r="A1390" s="223" t="s">
        <v>5381</v>
      </c>
      <c r="B1390" s="223" t="s">
        <v>5382</v>
      </c>
      <c r="C1390" s="224">
        <v>2</v>
      </c>
      <c r="D1390" s="223" t="s">
        <v>10789</v>
      </c>
    </row>
    <row r="1391" spans="1:4">
      <c r="A1391" s="223" t="s">
        <v>5379</v>
      </c>
      <c r="B1391" s="223" t="s">
        <v>5380</v>
      </c>
      <c r="C1391" s="224" t="s">
        <v>10133</v>
      </c>
      <c r="D1391" s="223" t="s">
        <v>10789</v>
      </c>
    </row>
    <row r="1392" spans="1:4">
      <c r="A1392" s="223" t="s">
        <v>5377</v>
      </c>
      <c r="B1392" s="223" t="s">
        <v>5378</v>
      </c>
      <c r="C1392" s="224">
        <v>7</v>
      </c>
      <c r="D1392" s="223" t="s">
        <v>10789</v>
      </c>
    </row>
    <row r="1393" spans="1:4">
      <c r="A1393" s="223" t="s">
        <v>5375</v>
      </c>
      <c r="B1393" s="223" t="s">
        <v>5376</v>
      </c>
      <c r="C1393" s="224" t="s">
        <v>10133</v>
      </c>
      <c r="D1393" s="223" t="s">
        <v>10789</v>
      </c>
    </row>
    <row r="1394" spans="1:4">
      <c r="A1394" s="223" t="s">
        <v>5373</v>
      </c>
      <c r="B1394" s="223" t="s">
        <v>5374</v>
      </c>
      <c r="C1394" s="224" t="s">
        <v>10133</v>
      </c>
      <c r="D1394" s="223" t="s">
        <v>10789</v>
      </c>
    </row>
    <row r="1395" spans="1:4">
      <c r="A1395" s="223" t="s">
        <v>5371</v>
      </c>
      <c r="B1395" s="223" t="s">
        <v>5372</v>
      </c>
      <c r="C1395" s="224">
        <v>5</v>
      </c>
      <c r="D1395" s="223" t="s">
        <v>10789</v>
      </c>
    </row>
    <row r="1396" spans="1:4">
      <c r="A1396" s="223" t="s">
        <v>5369</v>
      </c>
      <c r="B1396" s="223" t="s">
        <v>5370</v>
      </c>
      <c r="C1396" s="224">
        <v>1</v>
      </c>
      <c r="D1396" s="223" t="s">
        <v>10789</v>
      </c>
    </row>
    <row r="1397" spans="1:4">
      <c r="A1397" s="223" t="s">
        <v>5367</v>
      </c>
      <c r="B1397" s="223" t="s">
        <v>5368</v>
      </c>
      <c r="C1397" s="224">
        <v>4</v>
      </c>
      <c r="D1397" s="223" t="s">
        <v>10789</v>
      </c>
    </row>
    <row r="1398" spans="1:4">
      <c r="A1398" s="223" t="s">
        <v>5365</v>
      </c>
      <c r="B1398" s="223" t="s">
        <v>5366</v>
      </c>
      <c r="C1398" s="224">
        <v>5</v>
      </c>
      <c r="D1398" s="223" t="s">
        <v>10789</v>
      </c>
    </row>
    <row r="1399" spans="1:4">
      <c r="A1399" s="223" t="s">
        <v>5363</v>
      </c>
      <c r="B1399" s="223" t="s">
        <v>5364</v>
      </c>
      <c r="C1399" s="224" t="s">
        <v>10133</v>
      </c>
      <c r="D1399" s="223" t="s">
        <v>10789</v>
      </c>
    </row>
    <row r="1400" spans="1:4">
      <c r="A1400" s="223" t="s">
        <v>5361</v>
      </c>
      <c r="B1400" s="223" t="s">
        <v>5362</v>
      </c>
      <c r="C1400" s="224">
        <v>10</v>
      </c>
      <c r="D1400" s="223" t="s">
        <v>10789</v>
      </c>
    </row>
    <row r="1401" spans="1:4">
      <c r="A1401" s="223" t="s">
        <v>5359</v>
      </c>
      <c r="B1401" s="223" t="s">
        <v>5360</v>
      </c>
      <c r="C1401" s="224">
        <v>5</v>
      </c>
      <c r="D1401" s="223" t="s">
        <v>10789</v>
      </c>
    </row>
    <row r="1402" spans="1:4">
      <c r="A1402" s="223" t="s">
        <v>5357</v>
      </c>
      <c r="B1402" s="223" t="s">
        <v>5358</v>
      </c>
      <c r="C1402" s="224" t="s">
        <v>10133</v>
      </c>
      <c r="D1402" s="223" t="s">
        <v>10789</v>
      </c>
    </row>
    <row r="1403" spans="1:4">
      <c r="A1403" s="223" t="s">
        <v>5355</v>
      </c>
      <c r="B1403" s="223" t="s">
        <v>5356</v>
      </c>
      <c r="C1403" s="224">
        <v>4</v>
      </c>
      <c r="D1403" s="223" t="s">
        <v>10789</v>
      </c>
    </row>
    <row r="1404" spans="1:4">
      <c r="A1404" s="223" t="s">
        <v>5353</v>
      </c>
      <c r="B1404" s="223" t="s">
        <v>5354</v>
      </c>
      <c r="C1404" s="224">
        <v>5</v>
      </c>
      <c r="D1404" s="223" t="s">
        <v>10789</v>
      </c>
    </row>
    <row r="1405" spans="1:4">
      <c r="A1405" s="223" t="s">
        <v>5351</v>
      </c>
      <c r="B1405" s="223" t="s">
        <v>5352</v>
      </c>
      <c r="C1405" s="224" t="s">
        <v>10132</v>
      </c>
      <c r="D1405" s="223" t="s">
        <v>10789</v>
      </c>
    </row>
    <row r="1406" spans="1:4">
      <c r="A1406" s="223" t="s">
        <v>5349</v>
      </c>
      <c r="B1406" s="223" t="s">
        <v>5350</v>
      </c>
      <c r="C1406" s="224" t="s">
        <v>10133</v>
      </c>
      <c r="D1406" s="223" t="s">
        <v>10789</v>
      </c>
    </row>
    <row r="1407" spans="1:4">
      <c r="A1407" s="223" t="s">
        <v>5347</v>
      </c>
      <c r="B1407" s="223" t="s">
        <v>5348</v>
      </c>
      <c r="C1407" s="224">
        <v>3</v>
      </c>
      <c r="D1407" s="223" t="s">
        <v>10789</v>
      </c>
    </row>
    <row r="1408" spans="1:4">
      <c r="A1408" s="223" t="s">
        <v>5343</v>
      </c>
      <c r="B1408" s="223" t="s">
        <v>5344</v>
      </c>
      <c r="C1408" s="224" t="s">
        <v>10132</v>
      </c>
      <c r="D1408" s="223" t="s">
        <v>10789</v>
      </c>
    </row>
    <row r="1409" spans="1:4">
      <c r="A1409" s="223" t="s">
        <v>5339</v>
      </c>
      <c r="B1409" s="223" t="s">
        <v>5340</v>
      </c>
      <c r="C1409" s="224">
        <v>0</v>
      </c>
      <c r="D1409" s="223" t="s">
        <v>10789</v>
      </c>
    </row>
    <row r="1410" spans="1:4">
      <c r="A1410" s="223" t="s">
        <v>5337</v>
      </c>
      <c r="B1410" s="223" t="s">
        <v>5338</v>
      </c>
      <c r="C1410" s="224" t="s">
        <v>10132</v>
      </c>
      <c r="D1410" s="223" t="s">
        <v>10789</v>
      </c>
    </row>
    <row r="1411" spans="1:4">
      <c r="A1411" s="223" t="s">
        <v>5345</v>
      </c>
      <c r="B1411" s="223" t="s">
        <v>5346</v>
      </c>
      <c r="C1411" s="224">
        <v>4</v>
      </c>
      <c r="D1411" s="223" t="s">
        <v>10789</v>
      </c>
    </row>
    <row r="1412" spans="1:4">
      <c r="A1412" s="223" t="s">
        <v>5341</v>
      </c>
      <c r="B1412" s="223" t="s">
        <v>5342</v>
      </c>
      <c r="C1412" s="224" t="s">
        <v>10132</v>
      </c>
      <c r="D1412" s="223" t="s">
        <v>10789</v>
      </c>
    </row>
    <row r="1413" spans="1:4">
      <c r="A1413" s="223" t="s">
        <v>5333</v>
      </c>
      <c r="B1413" s="223" t="s">
        <v>5334</v>
      </c>
      <c r="C1413" s="224" t="s">
        <v>10133</v>
      </c>
      <c r="D1413" s="223" t="s">
        <v>10789</v>
      </c>
    </row>
    <row r="1414" spans="1:4">
      <c r="A1414" s="223" t="s">
        <v>5329</v>
      </c>
      <c r="B1414" s="223" t="s">
        <v>5330</v>
      </c>
      <c r="C1414" s="224" t="s">
        <v>10133</v>
      </c>
      <c r="D1414" s="223" t="s">
        <v>10789</v>
      </c>
    </row>
    <row r="1415" spans="1:4">
      <c r="A1415" s="223" t="s">
        <v>5327</v>
      </c>
      <c r="B1415" s="223" t="s">
        <v>5328</v>
      </c>
      <c r="C1415" s="224" t="s">
        <v>10132</v>
      </c>
      <c r="D1415" s="223" t="s">
        <v>10789</v>
      </c>
    </row>
    <row r="1416" spans="1:4">
      <c r="A1416" s="223" t="s">
        <v>5335</v>
      </c>
      <c r="B1416" s="223" t="s">
        <v>5336</v>
      </c>
      <c r="C1416" s="224">
        <v>5</v>
      </c>
      <c r="D1416" s="223" t="s">
        <v>10789</v>
      </c>
    </row>
    <row r="1417" spans="1:4">
      <c r="A1417" s="223" t="s">
        <v>5331</v>
      </c>
      <c r="B1417" s="223" t="s">
        <v>5332</v>
      </c>
      <c r="C1417" s="224" t="s">
        <v>10133</v>
      </c>
      <c r="D1417" s="223" t="s">
        <v>10789</v>
      </c>
    </row>
    <row r="1418" spans="1:4">
      <c r="A1418" s="223" t="s">
        <v>5311</v>
      </c>
      <c r="B1418" s="223" t="s">
        <v>6416</v>
      </c>
      <c r="C1418" s="224">
        <v>2</v>
      </c>
      <c r="D1418" s="223" t="s">
        <v>10789</v>
      </c>
    </row>
    <row r="1419" spans="1:4">
      <c r="A1419" s="223" t="s">
        <v>5310</v>
      </c>
      <c r="B1419" s="223" t="s">
        <v>6415</v>
      </c>
      <c r="C1419" s="224">
        <v>1</v>
      </c>
      <c r="D1419" s="223" t="s">
        <v>10789</v>
      </c>
    </row>
    <row r="1420" spans="1:4">
      <c r="A1420" s="223" t="s">
        <v>5309</v>
      </c>
      <c r="B1420" s="223" t="s">
        <v>6414</v>
      </c>
      <c r="C1420" s="224">
        <v>4</v>
      </c>
      <c r="D1420" s="223" t="s">
        <v>10789</v>
      </c>
    </row>
    <row r="1421" spans="1:4">
      <c r="A1421" s="223" t="s">
        <v>5308</v>
      </c>
      <c r="B1421" s="223" t="s">
        <v>6413</v>
      </c>
      <c r="C1421" s="224">
        <v>6</v>
      </c>
      <c r="D1421" s="223" t="s">
        <v>10789</v>
      </c>
    </row>
    <row r="1422" spans="1:4">
      <c r="A1422" s="223" t="s">
        <v>5307</v>
      </c>
      <c r="B1422" s="223" t="s">
        <v>6412</v>
      </c>
      <c r="C1422" s="224">
        <v>2</v>
      </c>
      <c r="D1422" s="223" t="s">
        <v>10789</v>
      </c>
    </row>
    <row r="1423" spans="1:4">
      <c r="A1423" s="223" t="s">
        <v>5306</v>
      </c>
      <c r="B1423" s="223" t="s">
        <v>6411</v>
      </c>
      <c r="C1423" s="224">
        <v>5</v>
      </c>
      <c r="D1423" s="223" t="s">
        <v>10789</v>
      </c>
    </row>
    <row r="1424" spans="1:4">
      <c r="A1424" s="223" t="s">
        <v>5305</v>
      </c>
      <c r="B1424" s="223" t="s">
        <v>6410</v>
      </c>
      <c r="C1424" s="224">
        <v>6</v>
      </c>
      <c r="D1424" s="223" t="s">
        <v>10789</v>
      </c>
    </row>
    <row r="1425" spans="1:4">
      <c r="A1425" s="223" t="s">
        <v>5304</v>
      </c>
      <c r="B1425" s="223" t="s">
        <v>6409</v>
      </c>
      <c r="C1425" s="224">
        <v>4</v>
      </c>
      <c r="D1425" s="223" t="s">
        <v>10789</v>
      </c>
    </row>
    <row r="1426" spans="1:4">
      <c r="A1426" s="223" t="s">
        <v>5303</v>
      </c>
      <c r="B1426" s="223" t="s">
        <v>6408</v>
      </c>
      <c r="C1426" s="224">
        <v>3</v>
      </c>
      <c r="D1426" s="223" t="s">
        <v>10789</v>
      </c>
    </row>
    <row r="1427" spans="1:4">
      <c r="A1427" s="223" t="s">
        <v>5302</v>
      </c>
      <c r="B1427" s="223" t="s">
        <v>6407</v>
      </c>
      <c r="C1427" s="224">
        <v>0</v>
      </c>
      <c r="D1427" s="223" t="s">
        <v>10789</v>
      </c>
    </row>
    <row r="1428" spans="1:4">
      <c r="A1428" s="223" t="s">
        <v>5301</v>
      </c>
      <c r="B1428" s="223" t="s">
        <v>6406</v>
      </c>
      <c r="C1428" s="224">
        <v>0</v>
      </c>
      <c r="D1428" s="223" t="s">
        <v>10789</v>
      </c>
    </row>
    <row r="1429" spans="1:4">
      <c r="A1429" s="223" t="s">
        <v>5300</v>
      </c>
      <c r="B1429" s="223" t="s">
        <v>6405</v>
      </c>
      <c r="C1429" s="224">
        <v>4</v>
      </c>
      <c r="D1429" s="223" t="s">
        <v>10789</v>
      </c>
    </row>
    <row r="1430" spans="1:4">
      <c r="A1430" s="223" t="s">
        <v>5299</v>
      </c>
      <c r="B1430" s="223" t="s">
        <v>6404</v>
      </c>
      <c r="C1430" s="224">
        <v>6</v>
      </c>
      <c r="D1430" s="223" t="s">
        <v>10789</v>
      </c>
    </row>
    <row r="1431" spans="1:4">
      <c r="A1431" s="223" t="s">
        <v>5298</v>
      </c>
      <c r="B1431" s="223" t="s">
        <v>6403</v>
      </c>
      <c r="C1431" s="224">
        <v>0</v>
      </c>
      <c r="D1431" s="223" t="s">
        <v>10789</v>
      </c>
    </row>
    <row r="1432" spans="1:4">
      <c r="A1432" s="223" t="s">
        <v>5297</v>
      </c>
      <c r="B1432" s="223" t="s">
        <v>6402</v>
      </c>
      <c r="C1432" s="224">
        <v>5</v>
      </c>
      <c r="D1432" s="223" t="s">
        <v>10789</v>
      </c>
    </row>
    <row r="1433" spans="1:4">
      <c r="A1433" s="223" t="s">
        <v>5296</v>
      </c>
      <c r="B1433" s="223" t="s">
        <v>6401</v>
      </c>
      <c r="C1433" s="224">
        <v>0</v>
      </c>
      <c r="D1433" s="223" t="s">
        <v>10789</v>
      </c>
    </row>
    <row r="1434" spans="1:4">
      <c r="A1434" s="223" t="s">
        <v>5295</v>
      </c>
      <c r="B1434" s="223" t="s">
        <v>6400</v>
      </c>
      <c r="C1434" s="224">
        <v>3</v>
      </c>
      <c r="D1434" s="223" t="s">
        <v>10789</v>
      </c>
    </row>
    <row r="1435" spans="1:4">
      <c r="A1435" s="223" t="s">
        <v>5294</v>
      </c>
      <c r="B1435" s="223" t="s">
        <v>6399</v>
      </c>
      <c r="C1435" s="224">
        <v>3</v>
      </c>
      <c r="D1435" s="223" t="s">
        <v>10789</v>
      </c>
    </row>
    <row r="1436" spans="1:4">
      <c r="A1436" s="223" t="s">
        <v>5293</v>
      </c>
      <c r="B1436" s="223" t="s">
        <v>6398</v>
      </c>
      <c r="C1436" s="224">
        <v>3</v>
      </c>
      <c r="D1436" s="223" t="s">
        <v>10789</v>
      </c>
    </row>
    <row r="1437" spans="1:4">
      <c r="A1437" s="223" t="s">
        <v>5292</v>
      </c>
      <c r="B1437" s="223" t="s">
        <v>6397</v>
      </c>
      <c r="C1437" s="224">
        <v>2</v>
      </c>
      <c r="D1437" s="223" t="s">
        <v>10789</v>
      </c>
    </row>
    <row r="1438" spans="1:4">
      <c r="A1438" s="223" t="s">
        <v>5291</v>
      </c>
      <c r="B1438" s="223" t="s">
        <v>6396</v>
      </c>
      <c r="C1438" s="224">
        <v>3</v>
      </c>
      <c r="D1438" s="223" t="s">
        <v>10789</v>
      </c>
    </row>
    <row r="1439" spans="1:4">
      <c r="A1439" s="223" t="s">
        <v>5290</v>
      </c>
      <c r="B1439" s="223" t="s">
        <v>6395</v>
      </c>
      <c r="C1439" s="224">
        <v>1</v>
      </c>
      <c r="D1439" s="223" t="s">
        <v>10789</v>
      </c>
    </row>
    <row r="1440" spans="1:4">
      <c r="A1440" s="223" t="s">
        <v>5289</v>
      </c>
      <c r="B1440" s="223" t="s">
        <v>6394</v>
      </c>
      <c r="C1440" s="224">
        <v>6</v>
      </c>
      <c r="D1440" s="223" t="s">
        <v>10789</v>
      </c>
    </row>
    <row r="1441" spans="1:4">
      <c r="A1441" s="223" t="s">
        <v>5288</v>
      </c>
      <c r="B1441" s="223" t="s">
        <v>6393</v>
      </c>
      <c r="C1441" s="224" t="s">
        <v>10133</v>
      </c>
      <c r="D1441" s="223" t="s">
        <v>10789</v>
      </c>
    </row>
    <row r="1442" spans="1:4">
      <c r="A1442" s="223" t="s">
        <v>5287</v>
      </c>
      <c r="B1442" s="223" t="s">
        <v>6392</v>
      </c>
      <c r="C1442" s="224">
        <v>6</v>
      </c>
      <c r="D1442" s="223" t="s">
        <v>10789</v>
      </c>
    </row>
    <row r="1443" spans="1:4">
      <c r="A1443" s="223" t="s">
        <v>5286</v>
      </c>
      <c r="B1443" s="223" t="s">
        <v>6391</v>
      </c>
      <c r="C1443" s="224">
        <v>9</v>
      </c>
      <c r="D1443" s="223" t="s">
        <v>10789</v>
      </c>
    </row>
    <row r="1444" spans="1:4">
      <c r="A1444" s="223" t="s">
        <v>5285</v>
      </c>
      <c r="B1444" s="223" t="s">
        <v>6390</v>
      </c>
      <c r="C1444" s="224">
        <v>8</v>
      </c>
      <c r="D1444" s="223" t="s">
        <v>10789</v>
      </c>
    </row>
    <row r="1445" spans="1:4">
      <c r="A1445" s="223" t="s">
        <v>5284</v>
      </c>
      <c r="B1445" s="223" t="s">
        <v>6389</v>
      </c>
      <c r="C1445" s="224">
        <v>2</v>
      </c>
      <c r="D1445" s="223" t="s">
        <v>10789</v>
      </c>
    </row>
    <row r="1446" spans="1:4">
      <c r="A1446" s="223" t="s">
        <v>5283</v>
      </c>
      <c r="B1446" s="223" t="s">
        <v>6388</v>
      </c>
      <c r="C1446" s="224">
        <v>6</v>
      </c>
      <c r="D1446" s="223" t="s">
        <v>10789</v>
      </c>
    </row>
    <row r="1447" spans="1:4">
      <c r="A1447" s="223" t="s">
        <v>5282</v>
      </c>
      <c r="B1447" s="223" t="s">
        <v>6387</v>
      </c>
      <c r="C1447" s="224">
        <v>8</v>
      </c>
      <c r="D1447" s="223" t="s">
        <v>10789</v>
      </c>
    </row>
    <row r="1448" spans="1:4">
      <c r="A1448" s="223" t="s">
        <v>5281</v>
      </c>
      <c r="B1448" s="223" t="s">
        <v>6386</v>
      </c>
      <c r="C1448" s="224" t="s">
        <v>10133</v>
      </c>
      <c r="D1448" s="223" t="s">
        <v>10789</v>
      </c>
    </row>
    <row r="1449" spans="1:4">
      <c r="A1449" s="223" t="s">
        <v>5280</v>
      </c>
      <c r="B1449" s="223" t="s">
        <v>6385</v>
      </c>
      <c r="C1449" s="224" t="s">
        <v>10131</v>
      </c>
      <c r="D1449" s="223" t="s">
        <v>10789</v>
      </c>
    </row>
    <row r="1450" spans="1:4">
      <c r="A1450" s="223" t="s">
        <v>5279</v>
      </c>
      <c r="B1450" s="223" t="s">
        <v>6384</v>
      </c>
      <c r="C1450" s="224">
        <v>0</v>
      </c>
      <c r="D1450" s="223" t="s">
        <v>10789</v>
      </c>
    </row>
    <row r="1451" spans="1:4">
      <c r="A1451" s="223" t="s">
        <v>5278</v>
      </c>
      <c r="B1451" s="223" t="s">
        <v>6383</v>
      </c>
      <c r="C1451" s="224" t="s">
        <v>10132</v>
      </c>
      <c r="D1451" s="223" t="s">
        <v>10789</v>
      </c>
    </row>
    <row r="1452" spans="1:4">
      <c r="A1452" s="223" t="s">
        <v>5277</v>
      </c>
      <c r="B1452" s="223" t="s">
        <v>6382</v>
      </c>
      <c r="C1452" s="224">
        <v>0</v>
      </c>
      <c r="D1452" s="223" t="s">
        <v>10789</v>
      </c>
    </row>
    <row r="1453" spans="1:4">
      <c r="A1453" s="223" t="s">
        <v>5276</v>
      </c>
      <c r="B1453" s="223" t="s">
        <v>6381</v>
      </c>
      <c r="C1453" s="224" t="s">
        <v>10133</v>
      </c>
      <c r="D1453" s="223" t="s">
        <v>10789</v>
      </c>
    </row>
    <row r="1454" spans="1:4">
      <c r="A1454" s="223" t="s">
        <v>5275</v>
      </c>
      <c r="B1454" s="223" t="s">
        <v>6380</v>
      </c>
      <c r="C1454" s="224" t="s">
        <v>10132</v>
      </c>
      <c r="D1454" s="223" t="s">
        <v>10789</v>
      </c>
    </row>
    <row r="1455" spans="1:4">
      <c r="A1455" s="223" t="s">
        <v>5274</v>
      </c>
      <c r="B1455" s="223" t="s">
        <v>6379</v>
      </c>
      <c r="C1455" s="224" t="s">
        <v>10132</v>
      </c>
      <c r="D1455" s="223" t="s">
        <v>10789</v>
      </c>
    </row>
    <row r="1456" spans="1:4">
      <c r="A1456" s="223" t="s">
        <v>5273</v>
      </c>
      <c r="B1456" s="223" t="s">
        <v>6378</v>
      </c>
      <c r="C1456" s="224" t="s">
        <v>10133</v>
      </c>
      <c r="D1456" s="223" t="s">
        <v>10789</v>
      </c>
    </row>
    <row r="1457" spans="1:4">
      <c r="A1457" s="223" t="s">
        <v>5272</v>
      </c>
      <c r="B1457" s="223" t="s">
        <v>6377</v>
      </c>
      <c r="C1457" s="224" t="s">
        <v>10132</v>
      </c>
      <c r="D1457" s="223" t="s">
        <v>10789</v>
      </c>
    </row>
    <row r="1458" spans="1:4">
      <c r="A1458" s="223" t="s">
        <v>5235</v>
      </c>
      <c r="B1458" s="223" t="s">
        <v>5236</v>
      </c>
      <c r="C1458" s="224" t="s">
        <v>10133</v>
      </c>
      <c r="D1458" s="223" t="s">
        <v>10789</v>
      </c>
    </row>
    <row r="1459" spans="1:4">
      <c r="A1459" s="223" t="s">
        <v>5230</v>
      </c>
      <c r="B1459" s="223" t="s">
        <v>5678</v>
      </c>
      <c r="C1459" s="224">
        <v>7</v>
      </c>
      <c r="D1459" s="223" t="s">
        <v>10789</v>
      </c>
    </row>
    <row r="1460" spans="1:4">
      <c r="A1460" s="223" t="s">
        <v>5229</v>
      </c>
      <c r="B1460" s="223" t="s">
        <v>5677</v>
      </c>
      <c r="C1460" s="224" t="s">
        <v>10133</v>
      </c>
      <c r="D1460" s="223" t="s">
        <v>10789</v>
      </c>
    </row>
    <row r="1461" spans="1:4">
      <c r="A1461" s="223" t="s">
        <v>5228</v>
      </c>
      <c r="B1461" s="223" t="s">
        <v>5676</v>
      </c>
      <c r="C1461" s="224">
        <v>10</v>
      </c>
      <c r="D1461" s="223" t="s">
        <v>10789</v>
      </c>
    </row>
    <row r="1462" spans="1:4">
      <c r="A1462" s="223" t="s">
        <v>5227</v>
      </c>
      <c r="B1462" s="223" t="s">
        <v>5675</v>
      </c>
      <c r="C1462" s="224">
        <v>4</v>
      </c>
      <c r="D1462" s="223" t="s">
        <v>10789</v>
      </c>
    </row>
    <row r="1463" spans="1:4">
      <c r="A1463" s="223" t="s">
        <v>5226</v>
      </c>
      <c r="B1463" s="223" t="s">
        <v>5674</v>
      </c>
      <c r="C1463" s="224">
        <v>0</v>
      </c>
      <c r="D1463" s="223" t="s">
        <v>10789</v>
      </c>
    </row>
    <row r="1464" spans="1:4">
      <c r="A1464" s="223" t="s">
        <v>5225</v>
      </c>
      <c r="B1464" s="223" t="s">
        <v>5673</v>
      </c>
      <c r="C1464" s="224">
        <v>8</v>
      </c>
      <c r="D1464" s="223" t="s">
        <v>10789</v>
      </c>
    </row>
    <row r="1465" spans="1:4">
      <c r="A1465" s="223" t="s">
        <v>5224</v>
      </c>
      <c r="B1465" s="223" t="s">
        <v>5672</v>
      </c>
      <c r="C1465" s="224" t="s">
        <v>10132</v>
      </c>
      <c r="D1465" s="223" t="s">
        <v>10789</v>
      </c>
    </row>
    <row r="1466" spans="1:4">
      <c r="A1466" s="223" t="s">
        <v>5223</v>
      </c>
      <c r="B1466" s="223" t="s">
        <v>5671</v>
      </c>
      <c r="C1466" s="224" t="s">
        <v>10133</v>
      </c>
      <c r="D1466" s="223" t="s">
        <v>10789</v>
      </c>
    </row>
    <row r="1467" spans="1:4">
      <c r="A1467" s="223" t="s">
        <v>5222</v>
      </c>
      <c r="B1467" s="223" t="s">
        <v>5670</v>
      </c>
      <c r="C1467" s="224">
        <v>8</v>
      </c>
      <c r="D1467" s="223" t="s">
        <v>10789</v>
      </c>
    </row>
    <row r="1468" spans="1:4">
      <c r="A1468" s="223" t="s">
        <v>5221</v>
      </c>
      <c r="B1468" s="223" t="s">
        <v>5669</v>
      </c>
      <c r="C1468" s="224">
        <v>7</v>
      </c>
      <c r="D1468" s="223" t="s">
        <v>10789</v>
      </c>
    </row>
    <row r="1469" spans="1:4">
      <c r="A1469" s="223" t="s">
        <v>5220</v>
      </c>
      <c r="B1469" s="223" t="s">
        <v>5668</v>
      </c>
      <c r="C1469" s="224">
        <v>6</v>
      </c>
      <c r="D1469" s="223" t="s">
        <v>10789</v>
      </c>
    </row>
    <row r="1470" spans="1:4">
      <c r="A1470" s="223" t="s">
        <v>5219</v>
      </c>
      <c r="B1470" s="223" t="s">
        <v>5667</v>
      </c>
      <c r="C1470" s="224" t="s">
        <v>10133</v>
      </c>
      <c r="D1470" s="223" t="s">
        <v>10789</v>
      </c>
    </row>
    <row r="1471" spans="1:4">
      <c r="A1471" s="223" t="s">
        <v>5218</v>
      </c>
      <c r="B1471" s="223" t="s">
        <v>5666</v>
      </c>
      <c r="C1471" s="224" t="s">
        <v>10132</v>
      </c>
      <c r="D1471" s="223" t="s">
        <v>10789</v>
      </c>
    </row>
    <row r="1472" spans="1:4">
      <c r="A1472" s="223" t="s">
        <v>5217</v>
      </c>
      <c r="B1472" s="223" t="s">
        <v>5665</v>
      </c>
      <c r="C1472" s="224">
        <v>4</v>
      </c>
      <c r="D1472" s="223" t="s">
        <v>10789</v>
      </c>
    </row>
    <row r="1473" spans="1:4">
      <c r="A1473" s="223" t="s">
        <v>5216</v>
      </c>
      <c r="B1473" s="223" t="s">
        <v>5664</v>
      </c>
      <c r="C1473" s="224" t="s">
        <v>10133</v>
      </c>
      <c r="D1473" s="223" t="s">
        <v>10789</v>
      </c>
    </row>
    <row r="1474" spans="1:4">
      <c r="A1474" s="223" t="s">
        <v>5233</v>
      </c>
      <c r="B1474" s="223" t="s">
        <v>5234</v>
      </c>
      <c r="C1474" s="224" t="s">
        <v>10132</v>
      </c>
      <c r="D1474" s="223" t="s">
        <v>10789</v>
      </c>
    </row>
    <row r="1475" spans="1:4">
      <c r="A1475" s="223" t="s">
        <v>5215</v>
      </c>
      <c r="B1475" s="223" t="s">
        <v>5663</v>
      </c>
      <c r="C1475" s="224">
        <v>0</v>
      </c>
      <c r="D1475" s="223" t="s">
        <v>10789</v>
      </c>
    </row>
    <row r="1476" spans="1:4">
      <c r="A1476" s="223" t="s">
        <v>5214</v>
      </c>
      <c r="B1476" s="223" t="s">
        <v>5662</v>
      </c>
      <c r="C1476" s="224">
        <v>0</v>
      </c>
      <c r="D1476" s="223" t="s">
        <v>10789</v>
      </c>
    </row>
    <row r="1477" spans="1:4">
      <c r="A1477" s="223" t="s">
        <v>5213</v>
      </c>
      <c r="B1477" s="223" t="s">
        <v>5661</v>
      </c>
      <c r="C1477" s="224" t="s">
        <v>10133</v>
      </c>
      <c r="D1477" s="223" t="s">
        <v>10789</v>
      </c>
    </row>
    <row r="1478" spans="1:4">
      <c r="A1478" s="223" t="s">
        <v>5212</v>
      </c>
      <c r="B1478" s="223" t="s">
        <v>5660</v>
      </c>
      <c r="C1478" s="224">
        <v>0</v>
      </c>
      <c r="D1478" s="223" t="s">
        <v>10789</v>
      </c>
    </row>
    <row r="1479" spans="1:4">
      <c r="A1479" s="223" t="s">
        <v>5211</v>
      </c>
      <c r="B1479" s="223" t="s">
        <v>5659</v>
      </c>
      <c r="C1479" s="224" t="s">
        <v>10132</v>
      </c>
      <c r="D1479" s="223" t="s">
        <v>10789</v>
      </c>
    </row>
    <row r="1480" spans="1:4">
      <c r="A1480" s="223" t="s">
        <v>5210</v>
      </c>
      <c r="B1480" s="223" t="s">
        <v>5989</v>
      </c>
      <c r="C1480" s="224" t="s">
        <v>10133</v>
      </c>
      <c r="D1480" s="223" t="s">
        <v>10789</v>
      </c>
    </row>
    <row r="1481" spans="1:4">
      <c r="A1481" s="223" t="s">
        <v>5231</v>
      </c>
      <c r="B1481" s="223" t="s">
        <v>5232</v>
      </c>
      <c r="C1481" s="224">
        <v>0</v>
      </c>
      <c r="D1481" s="223" t="s">
        <v>10789</v>
      </c>
    </row>
    <row r="1482" spans="1:4">
      <c r="A1482" s="223" t="s">
        <v>5209</v>
      </c>
      <c r="B1482" s="223" t="s">
        <v>5658</v>
      </c>
      <c r="C1482" s="224" t="s">
        <v>10132</v>
      </c>
      <c r="D1482" s="223" t="s">
        <v>10789</v>
      </c>
    </row>
    <row r="1483" spans="1:4">
      <c r="A1483" s="223" t="s">
        <v>5208</v>
      </c>
      <c r="B1483" s="223" t="s">
        <v>5657</v>
      </c>
      <c r="C1483" s="224" t="s">
        <v>10131</v>
      </c>
      <c r="D1483" s="223" t="s">
        <v>10789</v>
      </c>
    </row>
    <row r="1484" spans="1:4">
      <c r="A1484" s="223" t="s">
        <v>5207</v>
      </c>
      <c r="B1484" s="223" t="s">
        <v>5656</v>
      </c>
      <c r="C1484" s="224" t="s">
        <v>10132</v>
      </c>
      <c r="D1484" s="223" t="s">
        <v>10789</v>
      </c>
    </row>
    <row r="1485" spans="1:4">
      <c r="A1485" s="223" t="s">
        <v>5206</v>
      </c>
      <c r="B1485" s="223" t="s">
        <v>5655</v>
      </c>
      <c r="C1485" s="224" t="s">
        <v>10131</v>
      </c>
      <c r="D1485" s="223" t="s">
        <v>10789</v>
      </c>
    </row>
    <row r="1486" spans="1:4">
      <c r="A1486" s="223" t="s">
        <v>5205</v>
      </c>
      <c r="B1486" s="223" t="s">
        <v>5654</v>
      </c>
      <c r="C1486" s="224" t="s">
        <v>10130</v>
      </c>
      <c r="D1486" s="223" t="s">
        <v>10789</v>
      </c>
    </row>
    <row r="1487" spans="1:4">
      <c r="A1487" s="223" t="s">
        <v>5204</v>
      </c>
      <c r="B1487" s="223" t="s">
        <v>5653</v>
      </c>
      <c r="C1487" s="224" t="s">
        <v>10132</v>
      </c>
      <c r="D1487" s="223" t="s">
        <v>10789</v>
      </c>
    </row>
    <row r="1488" spans="1:4">
      <c r="A1488" s="223" t="s">
        <v>5202</v>
      </c>
      <c r="B1488" s="223" t="s">
        <v>5651</v>
      </c>
      <c r="C1488" s="224" t="s">
        <v>10133</v>
      </c>
      <c r="D1488" s="223" t="s">
        <v>10789</v>
      </c>
    </row>
    <row r="1489" spans="1:4">
      <c r="A1489" s="223" t="s">
        <v>5203</v>
      </c>
      <c r="B1489" s="223" t="s">
        <v>5652</v>
      </c>
      <c r="C1489" s="224" t="s">
        <v>10130</v>
      </c>
      <c r="D1489" s="223" t="s">
        <v>10789</v>
      </c>
    </row>
    <row r="1490" spans="1:4">
      <c r="A1490" s="223" t="s">
        <v>5201</v>
      </c>
      <c r="B1490" s="223" t="s">
        <v>5650</v>
      </c>
      <c r="C1490" s="224" t="s">
        <v>10131</v>
      </c>
      <c r="D1490" s="223" t="s">
        <v>10789</v>
      </c>
    </row>
    <row r="1491" spans="1:4">
      <c r="A1491" s="223" t="s">
        <v>5270</v>
      </c>
      <c r="B1491" s="223" t="s">
        <v>5271</v>
      </c>
      <c r="C1491" s="224" t="s">
        <v>10132</v>
      </c>
      <c r="D1491" s="223" t="s">
        <v>10789</v>
      </c>
    </row>
    <row r="1492" spans="1:4">
      <c r="A1492" s="223" t="s">
        <v>5266</v>
      </c>
      <c r="B1492" s="223" t="s">
        <v>6376</v>
      </c>
      <c r="C1492" s="224">
        <v>2</v>
      </c>
      <c r="D1492" s="223" t="s">
        <v>10789</v>
      </c>
    </row>
    <row r="1493" spans="1:4">
      <c r="A1493" s="223" t="s">
        <v>5265</v>
      </c>
      <c r="B1493" s="223" t="s">
        <v>6375</v>
      </c>
      <c r="C1493" s="224">
        <v>4</v>
      </c>
      <c r="D1493" s="223" t="s">
        <v>10789</v>
      </c>
    </row>
    <row r="1494" spans="1:4">
      <c r="A1494" s="223" t="s">
        <v>5264</v>
      </c>
      <c r="B1494" s="223" t="s">
        <v>6374</v>
      </c>
      <c r="C1494" s="224">
        <v>2</v>
      </c>
      <c r="D1494" s="223" t="s">
        <v>10789</v>
      </c>
    </row>
    <row r="1495" spans="1:4">
      <c r="A1495" s="223" t="s">
        <v>5263</v>
      </c>
      <c r="B1495" s="223" t="s">
        <v>6373</v>
      </c>
      <c r="C1495" s="224">
        <v>0</v>
      </c>
      <c r="D1495" s="223" t="s">
        <v>10789</v>
      </c>
    </row>
    <row r="1496" spans="1:4">
      <c r="A1496" s="223" t="s">
        <v>5262</v>
      </c>
      <c r="B1496" s="223" t="s">
        <v>6372</v>
      </c>
      <c r="C1496" s="224">
        <v>4</v>
      </c>
      <c r="D1496" s="223" t="s">
        <v>10789</v>
      </c>
    </row>
    <row r="1497" spans="1:4">
      <c r="A1497" s="223" t="s">
        <v>5261</v>
      </c>
      <c r="B1497" s="223" t="s">
        <v>6371</v>
      </c>
      <c r="C1497" s="224">
        <v>2</v>
      </c>
      <c r="D1497" s="223" t="s">
        <v>10789</v>
      </c>
    </row>
    <row r="1498" spans="1:4">
      <c r="A1498" s="223" t="s">
        <v>5260</v>
      </c>
      <c r="B1498" s="223" t="s">
        <v>6370</v>
      </c>
      <c r="C1498" s="224">
        <v>0</v>
      </c>
      <c r="D1498" s="223" t="s">
        <v>10789</v>
      </c>
    </row>
    <row r="1499" spans="1:4">
      <c r="A1499" s="223" t="s">
        <v>5259</v>
      </c>
      <c r="B1499" s="223" t="s">
        <v>6369</v>
      </c>
      <c r="C1499" s="224">
        <v>2</v>
      </c>
      <c r="D1499" s="223" t="s">
        <v>10789</v>
      </c>
    </row>
    <row r="1500" spans="1:4">
      <c r="A1500" s="223" t="s">
        <v>5258</v>
      </c>
      <c r="B1500" s="223" t="s">
        <v>6368</v>
      </c>
      <c r="C1500" s="224">
        <v>2</v>
      </c>
      <c r="D1500" s="223" t="s">
        <v>10789</v>
      </c>
    </row>
    <row r="1501" spans="1:4">
      <c r="A1501" s="223" t="s">
        <v>5257</v>
      </c>
      <c r="B1501" s="223" t="s">
        <v>6367</v>
      </c>
      <c r="C1501" s="224">
        <v>0</v>
      </c>
      <c r="D1501" s="223" t="s">
        <v>10789</v>
      </c>
    </row>
    <row r="1502" spans="1:4">
      <c r="A1502" s="223" t="s">
        <v>5256</v>
      </c>
      <c r="B1502" s="223" t="s">
        <v>6366</v>
      </c>
      <c r="C1502" s="224">
        <v>2</v>
      </c>
      <c r="D1502" s="223" t="s">
        <v>10789</v>
      </c>
    </row>
    <row r="1503" spans="1:4">
      <c r="A1503" s="223" t="s">
        <v>5255</v>
      </c>
      <c r="B1503" s="223" t="s">
        <v>6365</v>
      </c>
      <c r="C1503" s="224">
        <v>2</v>
      </c>
      <c r="D1503" s="223" t="s">
        <v>10789</v>
      </c>
    </row>
    <row r="1504" spans="1:4">
      <c r="A1504" s="223" t="s">
        <v>5254</v>
      </c>
      <c r="B1504" s="223" t="s">
        <v>6364</v>
      </c>
      <c r="C1504" s="224">
        <v>0</v>
      </c>
      <c r="D1504" s="223" t="s">
        <v>10789</v>
      </c>
    </row>
    <row r="1505" spans="1:4">
      <c r="A1505" s="223" t="s">
        <v>5253</v>
      </c>
      <c r="B1505" s="223" t="s">
        <v>6363</v>
      </c>
      <c r="C1505" s="224">
        <v>0</v>
      </c>
      <c r="D1505" s="223" t="s">
        <v>10789</v>
      </c>
    </row>
    <row r="1506" spans="1:4">
      <c r="A1506" s="223" t="s">
        <v>5252</v>
      </c>
      <c r="B1506" s="223" t="s">
        <v>6362</v>
      </c>
      <c r="C1506" s="224">
        <v>2</v>
      </c>
      <c r="D1506" s="223" t="s">
        <v>10789</v>
      </c>
    </row>
    <row r="1507" spans="1:4">
      <c r="A1507" s="223" t="s">
        <v>5268</v>
      </c>
      <c r="B1507" s="223" t="s">
        <v>5269</v>
      </c>
      <c r="C1507" s="224" t="s">
        <v>10132</v>
      </c>
      <c r="D1507" s="223" t="s">
        <v>10789</v>
      </c>
    </row>
    <row r="1508" spans="1:4">
      <c r="A1508" s="223" t="s">
        <v>5251</v>
      </c>
      <c r="B1508" s="223" t="s">
        <v>6361</v>
      </c>
      <c r="C1508" s="224" t="s">
        <v>10133</v>
      </c>
      <c r="D1508" s="223" t="s">
        <v>10789</v>
      </c>
    </row>
    <row r="1509" spans="1:4">
      <c r="A1509" s="223" t="s">
        <v>5250</v>
      </c>
      <c r="B1509" s="223" t="s">
        <v>6360</v>
      </c>
      <c r="C1509" s="224" t="s">
        <v>10133</v>
      </c>
      <c r="D1509" s="223" t="s">
        <v>10789</v>
      </c>
    </row>
    <row r="1510" spans="1:4">
      <c r="A1510" s="223" t="s">
        <v>5249</v>
      </c>
      <c r="B1510" s="223" t="s">
        <v>6359</v>
      </c>
      <c r="C1510" s="224">
        <v>4</v>
      </c>
      <c r="D1510" s="223" t="s">
        <v>10789</v>
      </c>
    </row>
    <row r="1511" spans="1:4">
      <c r="A1511" s="223" t="s">
        <v>5248</v>
      </c>
      <c r="B1511" s="223" t="s">
        <v>6358</v>
      </c>
      <c r="C1511" s="224" t="s">
        <v>10133</v>
      </c>
      <c r="D1511" s="223" t="s">
        <v>10789</v>
      </c>
    </row>
    <row r="1512" spans="1:4">
      <c r="A1512" s="223" t="s">
        <v>5247</v>
      </c>
      <c r="B1512" s="223" t="s">
        <v>6357</v>
      </c>
      <c r="C1512" s="224" t="s">
        <v>10133</v>
      </c>
      <c r="D1512" s="223" t="s">
        <v>10789</v>
      </c>
    </row>
    <row r="1513" spans="1:4">
      <c r="A1513" s="223" t="s">
        <v>5267</v>
      </c>
      <c r="B1513" s="223" t="s">
        <v>5988</v>
      </c>
      <c r="C1513" s="224" t="s">
        <v>10130</v>
      </c>
      <c r="D1513" s="223" t="s">
        <v>10789</v>
      </c>
    </row>
    <row r="1514" spans="1:4">
      <c r="A1514" s="223" t="s">
        <v>5245</v>
      </c>
      <c r="B1514" s="223" t="s">
        <v>6355</v>
      </c>
      <c r="C1514" s="224">
        <v>7</v>
      </c>
      <c r="D1514" s="223" t="s">
        <v>10789</v>
      </c>
    </row>
    <row r="1515" spans="1:4">
      <c r="A1515" s="223" t="s">
        <v>5244</v>
      </c>
      <c r="B1515" s="223" t="s">
        <v>6354</v>
      </c>
      <c r="C1515" s="224" t="s">
        <v>10133</v>
      </c>
      <c r="D1515" s="223" t="s">
        <v>10789</v>
      </c>
    </row>
    <row r="1516" spans="1:4">
      <c r="A1516" s="223" t="s">
        <v>5242</v>
      </c>
      <c r="B1516" s="223" t="s">
        <v>6352</v>
      </c>
      <c r="C1516" s="224" t="s">
        <v>10133</v>
      </c>
      <c r="D1516" s="223" t="s">
        <v>10789</v>
      </c>
    </row>
    <row r="1517" spans="1:4">
      <c r="A1517" s="223" t="s">
        <v>5241</v>
      </c>
      <c r="B1517" s="223" t="s">
        <v>6351</v>
      </c>
      <c r="C1517" s="224" t="s">
        <v>10133</v>
      </c>
      <c r="D1517" s="223" t="s">
        <v>10789</v>
      </c>
    </row>
    <row r="1518" spans="1:4">
      <c r="A1518" s="223" t="s">
        <v>5239</v>
      </c>
      <c r="B1518" s="223" t="s">
        <v>6349</v>
      </c>
      <c r="C1518" s="224" t="s">
        <v>10133</v>
      </c>
      <c r="D1518" s="223" t="s">
        <v>10789</v>
      </c>
    </row>
    <row r="1519" spans="1:4">
      <c r="A1519" s="223" t="s">
        <v>5238</v>
      </c>
      <c r="B1519" s="223" t="s">
        <v>6348</v>
      </c>
      <c r="C1519" s="224" t="s">
        <v>10133</v>
      </c>
      <c r="D1519" s="223" t="s">
        <v>10789</v>
      </c>
    </row>
    <row r="1520" spans="1:4">
      <c r="A1520" s="223" t="s">
        <v>5413</v>
      </c>
      <c r="B1520" s="223" t="s">
        <v>5414</v>
      </c>
      <c r="C1520" s="224" t="s">
        <v>10130</v>
      </c>
      <c r="D1520" s="223" t="s">
        <v>10789</v>
      </c>
    </row>
    <row r="1521" spans="1:4">
      <c r="A1521" s="223" t="s">
        <v>5409</v>
      </c>
      <c r="B1521" s="223" t="s">
        <v>5410</v>
      </c>
      <c r="C1521" s="224" t="s">
        <v>10130</v>
      </c>
      <c r="D1521" s="223" t="s">
        <v>10789</v>
      </c>
    </row>
    <row r="1522" spans="1:4">
      <c r="A1522" s="223" t="s">
        <v>5407</v>
      </c>
      <c r="B1522" s="223" t="s">
        <v>5408</v>
      </c>
      <c r="C1522" s="224">
        <v>1</v>
      </c>
      <c r="D1522" s="223" t="s">
        <v>10789</v>
      </c>
    </row>
    <row r="1523" spans="1:4">
      <c r="A1523" s="223" t="s">
        <v>5403</v>
      </c>
      <c r="B1523" s="223" t="s">
        <v>5404</v>
      </c>
      <c r="C1523" s="224" t="s">
        <v>10132</v>
      </c>
      <c r="D1523" s="223" t="s">
        <v>10789</v>
      </c>
    </row>
    <row r="1524" spans="1:4">
      <c r="A1524" s="223" t="s">
        <v>5401</v>
      </c>
      <c r="B1524" s="223" t="s">
        <v>5402</v>
      </c>
      <c r="C1524" s="224" t="s">
        <v>10131</v>
      </c>
      <c r="D1524" s="223" t="s">
        <v>10789</v>
      </c>
    </row>
    <row r="1525" spans="1:4">
      <c r="A1525" s="223" t="s">
        <v>5421</v>
      </c>
      <c r="B1525" s="223" t="s">
        <v>5422</v>
      </c>
      <c r="C1525" s="224" t="s">
        <v>10130</v>
      </c>
      <c r="D1525" s="223" t="s">
        <v>10789</v>
      </c>
    </row>
    <row r="1526" spans="1:4">
      <c r="A1526" s="223" t="s">
        <v>5419</v>
      </c>
      <c r="B1526" s="223" t="s">
        <v>5420</v>
      </c>
      <c r="C1526" s="224" t="s">
        <v>10132</v>
      </c>
      <c r="D1526" s="223" t="s">
        <v>10789</v>
      </c>
    </row>
    <row r="1527" spans="1:4">
      <c r="A1527" s="223" t="s">
        <v>5417</v>
      </c>
      <c r="B1527" s="223" t="s">
        <v>5418</v>
      </c>
      <c r="C1527" s="224" t="s">
        <v>10130</v>
      </c>
      <c r="D1527" s="223" t="s">
        <v>10789</v>
      </c>
    </row>
    <row r="1528" spans="1:4">
      <c r="A1528" s="223" t="s">
        <v>5415</v>
      </c>
      <c r="B1528" s="223" t="s">
        <v>5416</v>
      </c>
      <c r="C1528" s="224" t="s">
        <v>10130</v>
      </c>
      <c r="D1528" s="223" t="s">
        <v>10789</v>
      </c>
    </row>
    <row r="1529" spans="1:4">
      <c r="A1529" s="223" t="s">
        <v>5411</v>
      </c>
      <c r="B1529" s="223" t="s">
        <v>5412</v>
      </c>
      <c r="C1529" s="224" t="s">
        <v>10127</v>
      </c>
      <c r="D1529" s="223" t="s">
        <v>10789</v>
      </c>
    </row>
    <row r="1530" spans="1:4">
      <c r="A1530" s="223" t="s">
        <v>5405</v>
      </c>
      <c r="B1530" s="223" t="s">
        <v>5406</v>
      </c>
      <c r="C1530" s="224" t="s">
        <v>10128</v>
      </c>
      <c r="D1530" s="223" t="s">
        <v>10789</v>
      </c>
    </row>
    <row r="1531" spans="1:4">
      <c r="A1531" s="223" t="s">
        <v>5399</v>
      </c>
      <c r="B1531" s="223" t="s">
        <v>5400</v>
      </c>
      <c r="C1531" s="224">
        <v>0</v>
      </c>
      <c r="D1531" s="223" t="s">
        <v>10789</v>
      </c>
    </row>
    <row r="1532" spans="1:4">
      <c r="A1532" s="223" t="s">
        <v>5398</v>
      </c>
      <c r="B1532" s="223" t="s">
        <v>9937</v>
      </c>
      <c r="C1532" s="224" t="s">
        <v>10132</v>
      </c>
      <c r="D1532" s="223" t="s">
        <v>10789</v>
      </c>
    </row>
    <row r="1533" spans="1:4">
      <c r="A1533" s="223" t="s">
        <v>5706</v>
      </c>
      <c r="B1533" s="223" t="s">
        <v>5707</v>
      </c>
      <c r="C1533" s="224">
        <v>0</v>
      </c>
      <c r="D1533" s="223" t="s">
        <v>10789</v>
      </c>
    </row>
    <row r="1534" spans="1:4">
      <c r="A1534" s="223" t="s">
        <v>5448</v>
      </c>
      <c r="B1534" s="223" t="s">
        <v>5979</v>
      </c>
      <c r="C1534" s="224">
        <v>0</v>
      </c>
      <c r="D1534" s="223" t="s">
        <v>10789</v>
      </c>
    </row>
    <row r="1535" spans="1:4">
      <c r="A1535" s="223" t="s">
        <v>5447</v>
      </c>
      <c r="B1535" s="223" t="s">
        <v>5980</v>
      </c>
      <c r="C1535" s="224">
        <v>9</v>
      </c>
      <c r="D1535" s="223" t="s">
        <v>10789</v>
      </c>
    </row>
    <row r="1536" spans="1:4">
      <c r="A1536" s="223" t="s">
        <v>5446</v>
      </c>
      <c r="B1536" s="223" t="s">
        <v>5978</v>
      </c>
      <c r="C1536" s="224" t="s">
        <v>10133</v>
      </c>
      <c r="D1536" s="223" t="s">
        <v>10789</v>
      </c>
    </row>
    <row r="1537" spans="1:4">
      <c r="A1537" s="223" t="s">
        <v>5445</v>
      </c>
      <c r="B1537" s="223" t="s">
        <v>5977</v>
      </c>
      <c r="C1537" s="224" t="s">
        <v>10133</v>
      </c>
      <c r="D1537" s="223" t="s">
        <v>10789</v>
      </c>
    </row>
    <row r="1538" spans="1:4">
      <c r="A1538" s="223" t="s">
        <v>5444</v>
      </c>
      <c r="B1538" s="223" t="s">
        <v>5976</v>
      </c>
      <c r="C1538" s="224" t="s">
        <v>10132</v>
      </c>
      <c r="D1538" s="223" t="s">
        <v>10789</v>
      </c>
    </row>
    <row r="1539" spans="1:4">
      <c r="A1539" s="223" t="s">
        <v>5443</v>
      </c>
      <c r="B1539" s="223" t="s">
        <v>5975</v>
      </c>
      <c r="C1539" s="224" t="s">
        <v>10133</v>
      </c>
      <c r="D1539" s="223" t="s">
        <v>10789</v>
      </c>
    </row>
    <row r="1540" spans="1:4">
      <c r="A1540" s="223" t="s">
        <v>5442</v>
      </c>
      <c r="B1540" s="223" t="s">
        <v>5974</v>
      </c>
      <c r="C1540" s="224" t="s">
        <v>10132</v>
      </c>
      <c r="D1540" s="223" t="s">
        <v>10789</v>
      </c>
    </row>
    <row r="1541" spans="1:4">
      <c r="A1541" s="223" t="s">
        <v>5441</v>
      </c>
      <c r="B1541" s="223" t="s">
        <v>5973</v>
      </c>
      <c r="C1541" s="224" t="s">
        <v>10131</v>
      </c>
      <c r="D1541" s="223" t="s">
        <v>10789</v>
      </c>
    </row>
    <row r="1542" spans="1:4">
      <c r="A1542" s="223" t="s">
        <v>5440</v>
      </c>
      <c r="B1542" s="223" t="s">
        <v>5972</v>
      </c>
      <c r="C1542" s="224" t="s">
        <v>10131</v>
      </c>
      <c r="D1542" s="223" t="s">
        <v>10789</v>
      </c>
    </row>
    <row r="1543" spans="1:4">
      <c r="A1543" s="223" t="s">
        <v>5439</v>
      </c>
      <c r="B1543" s="223" t="s">
        <v>5971</v>
      </c>
      <c r="C1543" s="224">
        <v>0</v>
      </c>
      <c r="D1543" s="223" t="s">
        <v>10789</v>
      </c>
    </row>
    <row r="1544" spans="1:4">
      <c r="A1544" s="223" t="s">
        <v>5438</v>
      </c>
      <c r="B1544" s="223" t="s">
        <v>5970</v>
      </c>
      <c r="C1544" s="224">
        <v>5</v>
      </c>
      <c r="D1544" s="223" t="s">
        <v>10789</v>
      </c>
    </row>
    <row r="1545" spans="1:4">
      <c r="A1545" s="223" t="s">
        <v>5437</v>
      </c>
      <c r="B1545" s="223" t="s">
        <v>5969</v>
      </c>
      <c r="C1545" s="224">
        <v>0</v>
      </c>
      <c r="D1545" s="223" t="s">
        <v>10789</v>
      </c>
    </row>
    <row r="1546" spans="1:4">
      <c r="A1546" s="223" t="s">
        <v>5436</v>
      </c>
      <c r="B1546" s="223" t="s">
        <v>5968</v>
      </c>
      <c r="C1546" s="224" t="s">
        <v>10130</v>
      </c>
      <c r="D1546" s="223" t="s">
        <v>10789</v>
      </c>
    </row>
    <row r="1547" spans="1:4">
      <c r="A1547" s="223" t="s">
        <v>5435</v>
      </c>
      <c r="B1547" s="223" t="s">
        <v>5967</v>
      </c>
      <c r="C1547" s="224" t="s">
        <v>10132</v>
      </c>
      <c r="D1547" s="223" t="s">
        <v>10789</v>
      </c>
    </row>
    <row r="1548" spans="1:4">
      <c r="A1548" s="223" t="s">
        <v>5434</v>
      </c>
      <c r="B1548" s="223" t="s">
        <v>5966</v>
      </c>
      <c r="C1548" s="224">
        <v>0</v>
      </c>
      <c r="D1548" s="223" t="s">
        <v>10789</v>
      </c>
    </row>
    <row r="1549" spans="1:4">
      <c r="A1549" s="223" t="s">
        <v>5433</v>
      </c>
      <c r="B1549" s="223" t="s">
        <v>5965</v>
      </c>
      <c r="C1549" s="224" t="s">
        <v>10131</v>
      </c>
      <c r="D1549" s="223" t="s">
        <v>10789</v>
      </c>
    </row>
    <row r="1550" spans="1:4">
      <c r="A1550" s="223" t="s">
        <v>5432</v>
      </c>
      <c r="B1550" s="223" t="s">
        <v>5964</v>
      </c>
      <c r="C1550" s="224" t="s">
        <v>10130</v>
      </c>
      <c r="D1550" s="223" t="s">
        <v>10789</v>
      </c>
    </row>
    <row r="1551" spans="1:4">
      <c r="A1551" s="223" t="s">
        <v>5431</v>
      </c>
      <c r="B1551" s="223" t="s">
        <v>5963</v>
      </c>
      <c r="C1551" s="224">
        <v>0</v>
      </c>
      <c r="D1551" s="223" t="s">
        <v>10789</v>
      </c>
    </row>
    <row r="1552" spans="1:4">
      <c r="A1552" s="223" t="s">
        <v>5430</v>
      </c>
      <c r="B1552" s="223" t="s">
        <v>5962</v>
      </c>
      <c r="C1552" s="224" t="s">
        <v>10133</v>
      </c>
      <c r="D1552" s="223" t="s">
        <v>10789</v>
      </c>
    </row>
    <row r="1553" spans="1:4">
      <c r="A1553" s="223" t="s">
        <v>5429</v>
      </c>
      <c r="B1553" s="223" t="s">
        <v>5961</v>
      </c>
      <c r="C1553" s="224" t="s">
        <v>10132</v>
      </c>
      <c r="D1553" s="223" t="s">
        <v>10789</v>
      </c>
    </row>
    <row r="1554" spans="1:4">
      <c r="A1554" s="223" t="s">
        <v>5428</v>
      </c>
      <c r="B1554" s="223" t="s">
        <v>5960</v>
      </c>
      <c r="C1554" s="224">
        <v>1</v>
      </c>
      <c r="D1554" s="223" t="s">
        <v>10789</v>
      </c>
    </row>
    <row r="1555" spans="1:4">
      <c r="A1555" s="223" t="s">
        <v>5427</v>
      </c>
      <c r="B1555" s="223" t="s">
        <v>5959</v>
      </c>
      <c r="C1555" s="224">
        <v>0</v>
      </c>
      <c r="D1555" s="223" t="s">
        <v>10789</v>
      </c>
    </row>
    <row r="1556" spans="1:4">
      <c r="A1556" s="223" t="s">
        <v>6097</v>
      </c>
      <c r="B1556" s="223" t="s">
        <v>6098</v>
      </c>
      <c r="C1556" s="224" t="s">
        <v>10131</v>
      </c>
      <c r="D1556" s="223" t="s">
        <v>10789</v>
      </c>
    </row>
    <row r="1557" spans="1:4">
      <c r="A1557" s="223" t="s">
        <v>5525</v>
      </c>
      <c r="B1557" s="223" t="s">
        <v>5526</v>
      </c>
      <c r="C1557" s="224">
        <v>0</v>
      </c>
      <c r="D1557" s="223" t="s">
        <v>10789</v>
      </c>
    </row>
    <row r="1558" spans="1:4">
      <c r="A1558" s="223" t="s">
        <v>5523</v>
      </c>
      <c r="B1558" s="223" t="s">
        <v>5524</v>
      </c>
      <c r="C1558" s="224">
        <v>0</v>
      </c>
      <c r="D1558" s="223" t="s">
        <v>10789</v>
      </c>
    </row>
    <row r="1559" spans="1:4">
      <c r="A1559" s="223" t="s">
        <v>5521</v>
      </c>
      <c r="B1559" s="223" t="s">
        <v>5522</v>
      </c>
      <c r="C1559" s="224">
        <v>0</v>
      </c>
      <c r="D1559" s="223" t="s">
        <v>10789</v>
      </c>
    </row>
    <row r="1560" spans="1:4">
      <c r="A1560" s="223" t="s">
        <v>5519</v>
      </c>
      <c r="B1560" s="223" t="s">
        <v>5520</v>
      </c>
      <c r="C1560" s="224" t="s">
        <v>10131</v>
      </c>
      <c r="D1560" s="223" t="s">
        <v>10789</v>
      </c>
    </row>
    <row r="1561" spans="1:4">
      <c r="A1561" s="223" t="s">
        <v>5517</v>
      </c>
      <c r="B1561" s="223" t="s">
        <v>5518</v>
      </c>
      <c r="C1561" s="224">
        <v>0</v>
      </c>
      <c r="D1561" s="223" t="s">
        <v>10789</v>
      </c>
    </row>
    <row r="1562" spans="1:4">
      <c r="A1562" s="223" t="s">
        <v>5515</v>
      </c>
      <c r="B1562" s="223" t="s">
        <v>5516</v>
      </c>
      <c r="C1562" s="224">
        <v>0</v>
      </c>
      <c r="D1562" s="223" t="s">
        <v>10789</v>
      </c>
    </row>
    <row r="1563" spans="1:4">
      <c r="A1563" s="223" t="s">
        <v>5509</v>
      </c>
      <c r="B1563" s="223" t="s">
        <v>5510</v>
      </c>
      <c r="C1563" s="224">
        <v>0</v>
      </c>
      <c r="D1563" s="223" t="s">
        <v>10789</v>
      </c>
    </row>
    <row r="1564" spans="1:4">
      <c r="A1564" s="223" t="s">
        <v>5507</v>
      </c>
      <c r="B1564" s="223" t="s">
        <v>5508</v>
      </c>
      <c r="C1564" s="224" t="s">
        <v>10131</v>
      </c>
      <c r="D1564" s="223" t="s">
        <v>10789</v>
      </c>
    </row>
    <row r="1565" spans="1:4">
      <c r="A1565" s="223" t="s">
        <v>5505</v>
      </c>
      <c r="B1565" s="223" t="s">
        <v>5506</v>
      </c>
      <c r="C1565" s="224">
        <v>0</v>
      </c>
      <c r="D1565" s="223" t="s">
        <v>10789</v>
      </c>
    </row>
    <row r="1566" spans="1:4">
      <c r="A1566" s="223" t="s">
        <v>5503</v>
      </c>
      <c r="B1566" s="223" t="s">
        <v>5504</v>
      </c>
      <c r="C1566" s="224">
        <v>7</v>
      </c>
      <c r="D1566" s="223" t="s">
        <v>10789</v>
      </c>
    </row>
    <row r="1567" spans="1:4">
      <c r="A1567" s="223" t="s">
        <v>5501</v>
      </c>
      <c r="B1567" s="223" t="s">
        <v>5502</v>
      </c>
      <c r="C1567" s="224" t="s">
        <v>10133</v>
      </c>
      <c r="D1567" s="223" t="s">
        <v>10789</v>
      </c>
    </row>
    <row r="1568" spans="1:4">
      <c r="A1568" s="223" t="s">
        <v>5499</v>
      </c>
      <c r="B1568" s="223" t="s">
        <v>5500</v>
      </c>
      <c r="C1568" s="224" t="s">
        <v>10133</v>
      </c>
      <c r="D1568" s="223" t="s">
        <v>10789</v>
      </c>
    </row>
    <row r="1569" spans="1:4">
      <c r="A1569" s="223" t="s">
        <v>5497</v>
      </c>
      <c r="B1569" s="223" t="s">
        <v>5498</v>
      </c>
      <c r="C1569" s="224">
        <v>0</v>
      </c>
      <c r="D1569" s="223" t="s">
        <v>10789</v>
      </c>
    </row>
    <row r="1570" spans="1:4">
      <c r="A1570" s="223" t="s">
        <v>5495</v>
      </c>
      <c r="B1570" s="223" t="s">
        <v>5496</v>
      </c>
      <c r="C1570" s="224">
        <v>0</v>
      </c>
      <c r="D1570" s="223" t="s">
        <v>10789</v>
      </c>
    </row>
    <row r="1571" spans="1:4">
      <c r="A1571" s="223" t="s">
        <v>5493</v>
      </c>
      <c r="B1571" s="223" t="s">
        <v>5494</v>
      </c>
      <c r="C1571" s="224">
        <v>0</v>
      </c>
      <c r="D1571" s="223" t="s">
        <v>10789</v>
      </c>
    </row>
    <row r="1572" spans="1:4">
      <c r="A1572" s="223" t="s">
        <v>5491</v>
      </c>
      <c r="B1572" s="223" t="s">
        <v>5492</v>
      </c>
      <c r="C1572" s="224">
        <v>0</v>
      </c>
      <c r="D1572" s="223" t="s">
        <v>10789</v>
      </c>
    </row>
    <row r="1573" spans="1:4">
      <c r="A1573" s="223" t="s">
        <v>5489</v>
      </c>
      <c r="B1573" s="223" t="s">
        <v>5490</v>
      </c>
      <c r="C1573" s="224">
        <v>0</v>
      </c>
      <c r="D1573" s="223" t="s">
        <v>10789</v>
      </c>
    </row>
    <row r="1574" spans="1:4">
      <c r="A1574" s="223" t="s">
        <v>5487</v>
      </c>
      <c r="B1574" s="223" t="s">
        <v>5488</v>
      </c>
      <c r="C1574" s="224">
        <v>0</v>
      </c>
      <c r="D1574" s="223" t="s">
        <v>10789</v>
      </c>
    </row>
    <row r="1575" spans="1:4">
      <c r="A1575" s="223" t="s">
        <v>5485</v>
      </c>
      <c r="B1575" s="223" t="s">
        <v>5486</v>
      </c>
      <c r="C1575" s="224">
        <v>0</v>
      </c>
      <c r="D1575" s="223" t="s">
        <v>10789</v>
      </c>
    </row>
    <row r="1576" spans="1:4">
      <c r="A1576" s="223" t="s">
        <v>5483</v>
      </c>
      <c r="B1576" s="223" t="s">
        <v>5484</v>
      </c>
      <c r="C1576" s="224">
        <v>0</v>
      </c>
      <c r="D1576" s="223" t="s">
        <v>10789</v>
      </c>
    </row>
    <row r="1577" spans="1:4">
      <c r="A1577" s="223" t="s">
        <v>5481</v>
      </c>
      <c r="B1577" s="223" t="s">
        <v>5482</v>
      </c>
      <c r="C1577" s="224" t="s">
        <v>10132</v>
      </c>
      <c r="D1577" s="223" t="s">
        <v>10789</v>
      </c>
    </row>
    <row r="1578" spans="1:4">
      <c r="A1578" s="223" t="s">
        <v>5479</v>
      </c>
      <c r="B1578" s="223" t="s">
        <v>5480</v>
      </c>
      <c r="C1578" s="224">
        <v>0</v>
      </c>
      <c r="D1578" s="223" t="s">
        <v>10789</v>
      </c>
    </row>
    <row r="1579" spans="1:4">
      <c r="A1579" s="223" t="s">
        <v>5477</v>
      </c>
      <c r="B1579" s="223" t="s">
        <v>5478</v>
      </c>
      <c r="C1579" s="224" t="s">
        <v>10131</v>
      </c>
      <c r="D1579" s="223" t="s">
        <v>10789</v>
      </c>
    </row>
    <row r="1580" spans="1:4">
      <c r="A1580" s="223" t="s">
        <v>5475</v>
      </c>
      <c r="B1580" s="223" t="s">
        <v>5476</v>
      </c>
      <c r="C1580" s="224">
        <v>8</v>
      </c>
      <c r="D1580" s="223" t="s">
        <v>10789</v>
      </c>
    </row>
    <row r="1581" spans="1:4">
      <c r="A1581" s="223" t="s">
        <v>5473</v>
      </c>
      <c r="B1581" s="223" t="s">
        <v>5474</v>
      </c>
      <c r="C1581" s="224" t="s">
        <v>10131</v>
      </c>
      <c r="D1581" s="223" t="s">
        <v>10789</v>
      </c>
    </row>
    <row r="1582" spans="1:4">
      <c r="A1582" s="223" t="s">
        <v>5471</v>
      </c>
      <c r="B1582" s="223" t="s">
        <v>5472</v>
      </c>
      <c r="C1582" s="224">
        <v>0</v>
      </c>
      <c r="D1582" s="223" t="s">
        <v>10789</v>
      </c>
    </row>
    <row r="1583" spans="1:4">
      <c r="A1583" s="223" t="s">
        <v>5469</v>
      </c>
      <c r="B1583" s="223" t="s">
        <v>5470</v>
      </c>
      <c r="C1583" s="224" t="s">
        <v>10132</v>
      </c>
      <c r="D1583" s="223" t="s">
        <v>10789</v>
      </c>
    </row>
    <row r="1584" spans="1:4">
      <c r="A1584" s="223" t="s">
        <v>5467</v>
      </c>
      <c r="B1584" s="223" t="s">
        <v>5468</v>
      </c>
      <c r="C1584" s="224" t="s">
        <v>10132</v>
      </c>
      <c r="D1584" s="223" t="s">
        <v>10789</v>
      </c>
    </row>
    <row r="1585" spans="1:4">
      <c r="A1585" s="223" t="s">
        <v>5465</v>
      </c>
      <c r="B1585" s="223" t="s">
        <v>5466</v>
      </c>
      <c r="C1585" s="224" t="s">
        <v>10131</v>
      </c>
      <c r="D1585" s="223" t="s">
        <v>10789</v>
      </c>
    </row>
    <row r="1586" spans="1:4">
      <c r="A1586" s="223" t="s">
        <v>5463</v>
      </c>
      <c r="B1586" s="223" t="s">
        <v>5464</v>
      </c>
      <c r="C1586" s="224" t="s">
        <v>10131</v>
      </c>
      <c r="D1586" s="223" t="s">
        <v>10789</v>
      </c>
    </row>
    <row r="1587" spans="1:4">
      <c r="A1587" s="223" t="s">
        <v>5461</v>
      </c>
      <c r="B1587" s="223" t="s">
        <v>5462</v>
      </c>
      <c r="C1587" s="224">
        <v>0</v>
      </c>
      <c r="D1587" s="223" t="s">
        <v>10789</v>
      </c>
    </row>
    <row r="1588" spans="1:4">
      <c r="A1588" s="223" t="s">
        <v>5459</v>
      </c>
      <c r="B1588" s="223" t="s">
        <v>5460</v>
      </c>
      <c r="C1588" s="224" t="s">
        <v>10131</v>
      </c>
      <c r="D1588" s="223" t="s">
        <v>10789</v>
      </c>
    </row>
    <row r="1589" spans="1:4">
      <c r="A1589" s="223" t="s">
        <v>5457</v>
      </c>
      <c r="B1589" s="223" t="s">
        <v>5458</v>
      </c>
      <c r="C1589" s="224">
        <v>0</v>
      </c>
      <c r="D1589" s="223" t="s">
        <v>10789</v>
      </c>
    </row>
    <row r="1590" spans="1:4">
      <c r="A1590" s="223" t="s">
        <v>5455</v>
      </c>
      <c r="B1590" s="223" t="s">
        <v>5456</v>
      </c>
      <c r="C1590" s="224">
        <v>0</v>
      </c>
      <c r="D1590" s="223" t="s">
        <v>10789</v>
      </c>
    </row>
    <row r="1591" spans="1:4">
      <c r="A1591" s="223" t="s">
        <v>5453</v>
      </c>
      <c r="B1591" s="223" t="s">
        <v>5454</v>
      </c>
      <c r="C1591" s="224">
        <v>0</v>
      </c>
      <c r="D1591" s="223" t="s">
        <v>10789</v>
      </c>
    </row>
    <row r="1592" spans="1:4">
      <c r="A1592" s="223" t="s">
        <v>5451</v>
      </c>
      <c r="B1592" s="223" t="s">
        <v>5452</v>
      </c>
      <c r="C1592" s="224" t="s">
        <v>10131</v>
      </c>
      <c r="D1592" s="223" t="s">
        <v>10789</v>
      </c>
    </row>
    <row r="1593" spans="1:4">
      <c r="A1593" s="223" t="s">
        <v>5449</v>
      </c>
      <c r="B1593" s="223" t="s">
        <v>5450</v>
      </c>
      <c r="C1593" s="224" t="s">
        <v>10131</v>
      </c>
      <c r="D1593" s="223" t="s">
        <v>10789</v>
      </c>
    </row>
    <row r="1594" spans="1:4">
      <c r="A1594" s="223" t="s">
        <v>4898</v>
      </c>
      <c r="B1594" s="223" t="s">
        <v>4899</v>
      </c>
      <c r="C1594" s="224" t="s">
        <v>10132</v>
      </c>
      <c r="D1594" s="223" t="s">
        <v>10789</v>
      </c>
    </row>
    <row r="1595" spans="1:4">
      <c r="A1595" s="223" t="s">
        <v>5114</v>
      </c>
      <c r="B1595" s="223" t="s">
        <v>5115</v>
      </c>
      <c r="C1595" s="224" t="s">
        <v>10131</v>
      </c>
      <c r="D1595" s="223" t="s">
        <v>10789</v>
      </c>
    </row>
    <row r="1596" spans="1:4">
      <c r="A1596" s="223" t="s">
        <v>5049</v>
      </c>
      <c r="B1596" s="223" t="s">
        <v>5050</v>
      </c>
      <c r="C1596" s="224" t="s">
        <v>10131</v>
      </c>
      <c r="D1596" s="223" t="s">
        <v>10789</v>
      </c>
    </row>
    <row r="1597" spans="1:4">
      <c r="A1597" s="223" t="s">
        <v>4955</v>
      </c>
      <c r="B1597" s="223" t="s">
        <v>4956</v>
      </c>
      <c r="C1597" s="224" t="s">
        <v>10132</v>
      </c>
      <c r="D1597" s="223" t="s">
        <v>10789</v>
      </c>
    </row>
    <row r="1598" spans="1:4">
      <c r="A1598" s="223" t="s">
        <v>5130</v>
      </c>
      <c r="B1598" s="223" t="s">
        <v>5131</v>
      </c>
      <c r="C1598" s="224" t="s">
        <v>10131</v>
      </c>
      <c r="D1598" s="223" t="s">
        <v>10789</v>
      </c>
    </row>
    <row r="1599" spans="1:4">
      <c r="A1599" s="223" t="s">
        <v>4927</v>
      </c>
      <c r="B1599" s="223" t="s">
        <v>6093</v>
      </c>
      <c r="C1599" s="224" t="s">
        <v>10130</v>
      </c>
      <c r="D1599" s="223" t="s">
        <v>10789</v>
      </c>
    </row>
    <row r="1600" spans="1:4">
      <c r="A1600" s="223" t="s">
        <v>5099</v>
      </c>
      <c r="B1600" s="223" t="s">
        <v>5100</v>
      </c>
      <c r="C1600" s="224" t="s">
        <v>10130</v>
      </c>
      <c r="D1600" s="223" t="s">
        <v>10789</v>
      </c>
    </row>
    <row r="1601" spans="1:4">
      <c r="A1601" s="223" t="s">
        <v>5088</v>
      </c>
      <c r="B1601" s="223" t="s">
        <v>5958</v>
      </c>
      <c r="C1601" s="224" t="s">
        <v>10133</v>
      </c>
      <c r="D1601" s="223" t="s">
        <v>10789</v>
      </c>
    </row>
    <row r="1602" spans="1:4">
      <c r="A1602" s="223" t="s">
        <v>4851</v>
      </c>
      <c r="B1602" s="223" t="s">
        <v>9863</v>
      </c>
      <c r="C1602" s="224" t="s">
        <v>10133</v>
      </c>
      <c r="D1602" s="223" t="s">
        <v>10789</v>
      </c>
    </row>
    <row r="1603" spans="1:4">
      <c r="A1603" s="223" t="s">
        <v>4948</v>
      </c>
      <c r="B1603" s="223" t="s">
        <v>5957</v>
      </c>
      <c r="C1603" s="224" t="s">
        <v>10133</v>
      </c>
      <c r="D1603" s="223" t="s">
        <v>10789</v>
      </c>
    </row>
    <row r="1604" spans="1:4">
      <c r="A1604" s="223" t="s">
        <v>4834</v>
      </c>
      <c r="B1604" s="223" t="s">
        <v>5956</v>
      </c>
      <c r="C1604" s="224" t="s">
        <v>10132</v>
      </c>
      <c r="D1604" s="223" t="s">
        <v>10789</v>
      </c>
    </row>
    <row r="1605" spans="1:4">
      <c r="A1605" s="223" t="s">
        <v>5042</v>
      </c>
      <c r="B1605" s="223" t="s">
        <v>11486</v>
      </c>
      <c r="C1605" s="224" t="s">
        <v>10130</v>
      </c>
      <c r="D1605" s="223" t="s">
        <v>10789</v>
      </c>
    </row>
    <row r="1606" spans="1:4">
      <c r="A1606" s="223" t="s">
        <v>4864</v>
      </c>
      <c r="B1606" s="223" t="s">
        <v>5954</v>
      </c>
      <c r="C1606" s="224" t="s">
        <v>10131</v>
      </c>
      <c r="D1606" s="223" t="s">
        <v>10789</v>
      </c>
    </row>
    <row r="1607" spans="1:4">
      <c r="A1607" s="223" t="s">
        <v>5041</v>
      </c>
      <c r="B1607" s="223" t="s">
        <v>5953</v>
      </c>
      <c r="C1607" s="224" t="s">
        <v>10133</v>
      </c>
      <c r="D1607" s="223" t="s">
        <v>10789</v>
      </c>
    </row>
    <row r="1608" spans="1:4">
      <c r="A1608" s="223" t="s">
        <v>5080</v>
      </c>
      <c r="B1608" s="223" t="s">
        <v>5952</v>
      </c>
      <c r="C1608" s="224" t="s">
        <v>10132</v>
      </c>
      <c r="D1608" s="223" t="s">
        <v>10789</v>
      </c>
    </row>
    <row r="1609" spans="1:4">
      <c r="A1609" s="223" t="s">
        <v>5123</v>
      </c>
      <c r="B1609" s="223" t="s">
        <v>5951</v>
      </c>
      <c r="C1609" s="224" t="s">
        <v>10131</v>
      </c>
      <c r="D1609" s="223" t="s">
        <v>10789</v>
      </c>
    </row>
    <row r="1610" spans="1:4">
      <c r="A1610" s="223" t="s">
        <v>5040</v>
      </c>
      <c r="B1610" s="223" t="s">
        <v>5950</v>
      </c>
      <c r="C1610" s="224" t="s">
        <v>10131</v>
      </c>
      <c r="D1610" s="223" t="s">
        <v>10789</v>
      </c>
    </row>
    <row r="1611" spans="1:4">
      <c r="A1611" s="223" t="s">
        <v>4804</v>
      </c>
      <c r="B1611" s="223" t="s">
        <v>5949</v>
      </c>
      <c r="C1611" s="224" t="s">
        <v>10131</v>
      </c>
      <c r="D1611" s="223" t="s">
        <v>10789</v>
      </c>
    </row>
    <row r="1612" spans="1:4">
      <c r="A1612" s="223" t="s">
        <v>4929</v>
      </c>
      <c r="B1612" s="223" t="s">
        <v>5948</v>
      </c>
      <c r="C1612" s="224">
        <v>0</v>
      </c>
      <c r="D1612" s="223" t="s">
        <v>10789</v>
      </c>
    </row>
    <row r="1613" spans="1:4">
      <c r="A1613" s="223" t="s">
        <v>4959</v>
      </c>
      <c r="B1613" s="223" t="s">
        <v>10202</v>
      </c>
      <c r="C1613" s="224" t="s">
        <v>10131</v>
      </c>
      <c r="D1613" s="223" t="s">
        <v>10789</v>
      </c>
    </row>
    <row r="1614" spans="1:4">
      <c r="A1614" s="223" t="s">
        <v>5105</v>
      </c>
      <c r="B1614" s="223" t="s">
        <v>10191</v>
      </c>
      <c r="C1614" s="224" t="s">
        <v>10132</v>
      </c>
      <c r="D1614" s="223" t="s">
        <v>10789</v>
      </c>
    </row>
    <row r="1615" spans="1:4">
      <c r="A1615" s="223" t="s">
        <v>5087</v>
      </c>
      <c r="B1615" s="223" t="s">
        <v>6331</v>
      </c>
      <c r="C1615" s="224">
        <v>10</v>
      </c>
      <c r="D1615" s="223" t="s">
        <v>10789</v>
      </c>
    </row>
    <row r="1616" spans="1:4">
      <c r="A1616" s="223" t="s">
        <v>4904</v>
      </c>
      <c r="B1616" s="223" t="s">
        <v>6330</v>
      </c>
      <c r="C1616" s="224" t="s">
        <v>10133</v>
      </c>
      <c r="D1616" s="223" t="s">
        <v>10789</v>
      </c>
    </row>
    <row r="1617" spans="1:4">
      <c r="A1617" s="223" t="s">
        <v>5023</v>
      </c>
      <c r="B1617" s="223" t="s">
        <v>6329</v>
      </c>
      <c r="C1617" s="224" t="s">
        <v>10132</v>
      </c>
      <c r="D1617" s="223" t="s">
        <v>10789</v>
      </c>
    </row>
    <row r="1618" spans="1:4">
      <c r="A1618" s="223" t="s">
        <v>4882</v>
      </c>
      <c r="B1618" s="223" t="s">
        <v>6328</v>
      </c>
      <c r="C1618" s="224" t="s">
        <v>10131</v>
      </c>
      <c r="D1618" s="223" t="s">
        <v>10789</v>
      </c>
    </row>
    <row r="1619" spans="1:4">
      <c r="A1619" s="223" t="s">
        <v>5012</v>
      </c>
      <c r="B1619" s="223" t="s">
        <v>5013</v>
      </c>
      <c r="C1619" s="224" t="s">
        <v>10133</v>
      </c>
      <c r="D1619" s="223" t="s">
        <v>10789</v>
      </c>
    </row>
    <row r="1620" spans="1:4">
      <c r="A1620" s="223" t="s">
        <v>4916</v>
      </c>
      <c r="B1620" s="223" t="s">
        <v>4917</v>
      </c>
      <c r="C1620" s="224" t="s">
        <v>10132</v>
      </c>
      <c r="D1620" s="223" t="s">
        <v>10789</v>
      </c>
    </row>
    <row r="1621" spans="1:4">
      <c r="A1621" s="223" t="s">
        <v>5134</v>
      </c>
      <c r="B1621" s="223" t="s">
        <v>5135</v>
      </c>
      <c r="C1621" s="224" t="s">
        <v>10131</v>
      </c>
      <c r="D1621" s="223" t="s">
        <v>10789</v>
      </c>
    </row>
    <row r="1622" spans="1:4">
      <c r="A1622" s="223" t="s">
        <v>5052</v>
      </c>
      <c r="B1622" s="223" t="s">
        <v>5053</v>
      </c>
      <c r="C1622" s="224" t="s">
        <v>10133</v>
      </c>
      <c r="D1622" s="223" t="s">
        <v>10789</v>
      </c>
    </row>
    <row r="1623" spans="1:4">
      <c r="A1623" s="223" t="s">
        <v>4849</v>
      </c>
      <c r="B1623" s="223" t="s">
        <v>4850</v>
      </c>
      <c r="C1623" s="224" t="s">
        <v>10133</v>
      </c>
      <c r="D1623" s="223" t="s">
        <v>10789</v>
      </c>
    </row>
    <row r="1624" spans="1:4">
      <c r="A1624" s="223" t="s">
        <v>4912</v>
      </c>
      <c r="B1624" s="223" t="s">
        <v>4913</v>
      </c>
      <c r="C1624" s="224" t="s">
        <v>10133</v>
      </c>
      <c r="D1624" s="223" t="s">
        <v>10789</v>
      </c>
    </row>
    <row r="1625" spans="1:4">
      <c r="A1625" s="223" t="s">
        <v>5071</v>
      </c>
      <c r="B1625" s="223" t="s">
        <v>5072</v>
      </c>
      <c r="C1625" s="224">
        <v>0</v>
      </c>
      <c r="D1625" s="223" t="s">
        <v>10789</v>
      </c>
    </row>
    <row r="1626" spans="1:4">
      <c r="A1626" s="223" t="s">
        <v>4962</v>
      </c>
      <c r="B1626" s="223" t="s">
        <v>4963</v>
      </c>
      <c r="C1626" s="224">
        <v>2</v>
      </c>
      <c r="D1626" s="223" t="s">
        <v>10789</v>
      </c>
    </row>
    <row r="1627" spans="1:4">
      <c r="A1627" s="223" t="s">
        <v>4925</v>
      </c>
      <c r="B1627" s="223" t="s">
        <v>4926</v>
      </c>
      <c r="C1627" s="224">
        <v>9</v>
      </c>
      <c r="D1627" s="223" t="s">
        <v>10789</v>
      </c>
    </row>
    <row r="1628" spans="1:4">
      <c r="A1628" s="223" t="s">
        <v>5085</v>
      </c>
      <c r="B1628" s="223" t="s">
        <v>5086</v>
      </c>
      <c r="C1628" s="224" t="s">
        <v>10132</v>
      </c>
      <c r="D1628" s="223" t="s">
        <v>10789</v>
      </c>
    </row>
    <row r="1629" spans="1:4">
      <c r="A1629" s="223" t="s">
        <v>4981</v>
      </c>
      <c r="B1629" s="223" t="s">
        <v>4982</v>
      </c>
      <c r="C1629" s="224" t="s">
        <v>10133</v>
      </c>
      <c r="D1629" s="223" t="s">
        <v>10789</v>
      </c>
    </row>
    <row r="1630" spans="1:4">
      <c r="A1630" s="223" t="s">
        <v>4827</v>
      </c>
      <c r="B1630" s="223" t="s">
        <v>4828</v>
      </c>
      <c r="C1630" s="224">
        <v>2</v>
      </c>
      <c r="D1630" s="223" t="s">
        <v>10789</v>
      </c>
    </row>
    <row r="1631" spans="1:4">
      <c r="A1631" s="223" t="s">
        <v>4978</v>
      </c>
      <c r="B1631" s="223" t="s">
        <v>4979</v>
      </c>
      <c r="C1631" s="224" t="s">
        <v>10133</v>
      </c>
      <c r="D1631" s="223" t="s">
        <v>10789</v>
      </c>
    </row>
    <row r="1632" spans="1:4">
      <c r="A1632" s="223" t="s">
        <v>4832</v>
      </c>
      <c r="B1632" s="223" t="s">
        <v>4833</v>
      </c>
      <c r="C1632" s="224" t="s">
        <v>10132</v>
      </c>
      <c r="D1632" s="223" t="s">
        <v>10789</v>
      </c>
    </row>
    <row r="1633" spans="1:4">
      <c r="A1633" s="223" t="s">
        <v>4986</v>
      </c>
      <c r="B1633" s="223" t="s">
        <v>4987</v>
      </c>
      <c r="C1633" s="224" t="s">
        <v>10132</v>
      </c>
      <c r="D1633" s="223" t="s">
        <v>10789</v>
      </c>
    </row>
    <row r="1634" spans="1:4">
      <c r="A1634" s="223" t="s">
        <v>4910</v>
      </c>
      <c r="B1634" s="223" t="s">
        <v>4911</v>
      </c>
      <c r="C1634" s="224" t="s">
        <v>10133</v>
      </c>
      <c r="D1634" s="223" t="s">
        <v>10789</v>
      </c>
    </row>
    <row r="1635" spans="1:4">
      <c r="A1635" s="223" t="s">
        <v>4945</v>
      </c>
      <c r="B1635" s="223" t="s">
        <v>10233</v>
      </c>
      <c r="C1635" s="224" t="s">
        <v>10133</v>
      </c>
      <c r="D1635" s="223" t="s">
        <v>10789</v>
      </c>
    </row>
    <row r="1636" spans="1:4">
      <c r="A1636" s="223" t="s">
        <v>5145</v>
      </c>
      <c r="B1636" s="223" t="s">
        <v>10241</v>
      </c>
      <c r="C1636" s="224" t="s">
        <v>10132</v>
      </c>
      <c r="D1636" s="223" t="s">
        <v>10789</v>
      </c>
    </row>
    <row r="1637" spans="1:4">
      <c r="A1637" s="223" t="s">
        <v>4924</v>
      </c>
      <c r="B1637" s="223" t="s">
        <v>10226</v>
      </c>
      <c r="C1637" s="224" t="s">
        <v>10132</v>
      </c>
      <c r="D1637" s="223" t="s">
        <v>10789</v>
      </c>
    </row>
    <row r="1638" spans="1:4">
      <c r="A1638" s="223" t="s">
        <v>4865</v>
      </c>
      <c r="B1638" s="223" t="s">
        <v>10238</v>
      </c>
      <c r="C1638" s="224" t="s">
        <v>10133</v>
      </c>
      <c r="D1638" s="223" t="s">
        <v>10789</v>
      </c>
    </row>
    <row r="1639" spans="1:4">
      <c r="A1639" s="223" t="s">
        <v>5051</v>
      </c>
      <c r="B1639" s="223" t="s">
        <v>10237</v>
      </c>
      <c r="C1639" s="224">
        <v>5</v>
      </c>
      <c r="D1639" s="223" t="s">
        <v>10789</v>
      </c>
    </row>
    <row r="1640" spans="1:4">
      <c r="A1640" s="223" t="s">
        <v>4875</v>
      </c>
      <c r="B1640" s="223" t="s">
        <v>10236</v>
      </c>
      <c r="C1640" s="224" t="s">
        <v>10133</v>
      </c>
      <c r="D1640" s="223" t="s">
        <v>10789</v>
      </c>
    </row>
    <row r="1641" spans="1:4">
      <c r="A1641" s="223" t="s">
        <v>5103</v>
      </c>
      <c r="B1641" s="223" t="s">
        <v>10235</v>
      </c>
      <c r="C1641" s="224" t="s">
        <v>10132</v>
      </c>
      <c r="D1641" s="223" t="s">
        <v>10789</v>
      </c>
    </row>
    <row r="1642" spans="1:4">
      <c r="A1642" s="223" t="s">
        <v>4983</v>
      </c>
      <c r="B1642" s="223" t="s">
        <v>10232</v>
      </c>
      <c r="C1642" s="224" t="s">
        <v>10131</v>
      </c>
      <c r="D1642" s="223" t="s">
        <v>10789</v>
      </c>
    </row>
    <row r="1643" spans="1:4">
      <c r="A1643" s="223" t="s">
        <v>4876</v>
      </c>
      <c r="B1643" s="223" t="s">
        <v>10223</v>
      </c>
      <c r="C1643" s="224" t="s">
        <v>10133</v>
      </c>
      <c r="D1643" s="223" t="s">
        <v>10789</v>
      </c>
    </row>
    <row r="1644" spans="1:4">
      <c r="A1644" s="223" t="s">
        <v>4867</v>
      </c>
      <c r="B1644" s="223" t="s">
        <v>10227</v>
      </c>
      <c r="C1644" s="224">
        <v>5</v>
      </c>
      <c r="D1644" s="223" t="s">
        <v>10789</v>
      </c>
    </row>
    <row r="1645" spans="1:4">
      <c r="A1645" s="223" t="s">
        <v>4842</v>
      </c>
      <c r="B1645" s="223" t="s">
        <v>6326</v>
      </c>
      <c r="C1645" s="224" t="s">
        <v>10133</v>
      </c>
      <c r="D1645" s="223" t="s">
        <v>10789</v>
      </c>
    </row>
    <row r="1646" spans="1:4">
      <c r="A1646" s="223" t="s">
        <v>4870</v>
      </c>
      <c r="B1646" s="223" t="s">
        <v>6324</v>
      </c>
      <c r="C1646" s="224">
        <v>1</v>
      </c>
      <c r="D1646" s="223" t="s">
        <v>10789</v>
      </c>
    </row>
    <row r="1647" spans="1:4">
      <c r="A1647" s="223" t="s">
        <v>5024</v>
      </c>
      <c r="B1647" s="223" t="s">
        <v>6322</v>
      </c>
      <c r="C1647" s="224" t="s">
        <v>10131</v>
      </c>
      <c r="D1647" s="223" t="s">
        <v>10789</v>
      </c>
    </row>
    <row r="1648" spans="1:4">
      <c r="A1648" s="223" t="s">
        <v>4980</v>
      </c>
      <c r="B1648" s="223" t="s">
        <v>6320</v>
      </c>
      <c r="C1648" s="224" t="s">
        <v>10131</v>
      </c>
      <c r="D1648" s="223" t="s">
        <v>10789</v>
      </c>
    </row>
    <row r="1649" spans="1:4">
      <c r="A1649" s="223" t="s">
        <v>4822</v>
      </c>
      <c r="B1649" s="223" t="s">
        <v>6318</v>
      </c>
      <c r="C1649" s="224" t="s">
        <v>10131</v>
      </c>
      <c r="D1649" s="223" t="s">
        <v>10789</v>
      </c>
    </row>
    <row r="1650" spans="1:4">
      <c r="A1650" s="223" t="s">
        <v>4900</v>
      </c>
      <c r="B1650" s="223" t="s">
        <v>6316</v>
      </c>
      <c r="C1650" s="224" t="s">
        <v>10132</v>
      </c>
      <c r="D1650" s="223" t="s">
        <v>10789</v>
      </c>
    </row>
    <row r="1651" spans="1:4">
      <c r="A1651" s="223" t="s">
        <v>4903</v>
      </c>
      <c r="B1651" s="223" t="s">
        <v>6314</v>
      </c>
      <c r="C1651" s="224" t="s">
        <v>10130</v>
      </c>
      <c r="D1651" s="223" t="s">
        <v>10789</v>
      </c>
    </row>
    <row r="1652" spans="1:4">
      <c r="A1652" s="223" t="s">
        <v>4897</v>
      </c>
      <c r="B1652" s="223" t="s">
        <v>6312</v>
      </c>
      <c r="C1652" s="224" t="s">
        <v>10130</v>
      </c>
      <c r="D1652" s="223" t="s">
        <v>10789</v>
      </c>
    </row>
    <row r="1653" spans="1:4">
      <c r="A1653" s="223" t="s">
        <v>5708</v>
      </c>
      <c r="B1653" s="223" t="s">
        <v>5709</v>
      </c>
      <c r="C1653" s="224">
        <v>0</v>
      </c>
      <c r="D1653" s="223" t="s">
        <v>10789</v>
      </c>
    </row>
    <row r="1654" spans="1:4">
      <c r="A1654" s="223" t="s">
        <v>5120</v>
      </c>
      <c r="B1654" s="223" t="s">
        <v>9946</v>
      </c>
      <c r="C1654" s="224">
        <v>9</v>
      </c>
      <c r="D1654" s="223" t="s">
        <v>10789</v>
      </c>
    </row>
    <row r="1655" spans="1:4">
      <c r="A1655" s="223" t="s">
        <v>4792</v>
      </c>
      <c r="B1655" s="223" t="s">
        <v>5175</v>
      </c>
      <c r="C1655" s="224">
        <v>10</v>
      </c>
      <c r="D1655" s="223" t="s">
        <v>10789</v>
      </c>
    </row>
    <row r="1656" spans="1:4">
      <c r="A1656" s="223" t="s">
        <v>6677</v>
      </c>
      <c r="B1656" s="223" t="s">
        <v>6678</v>
      </c>
      <c r="C1656" s="224" t="s">
        <v>10131</v>
      </c>
      <c r="D1656" s="223" t="s">
        <v>10789</v>
      </c>
    </row>
    <row r="1657" spans="1:4">
      <c r="A1657" s="223" t="s">
        <v>6675</v>
      </c>
      <c r="B1657" s="223" t="s">
        <v>6676</v>
      </c>
      <c r="C1657" s="224" t="s">
        <v>10131</v>
      </c>
      <c r="D1657" s="223" t="s">
        <v>10789</v>
      </c>
    </row>
    <row r="1658" spans="1:4">
      <c r="A1658" s="223" t="s">
        <v>6679</v>
      </c>
      <c r="B1658" s="223" t="s">
        <v>6680</v>
      </c>
      <c r="C1658" s="224" t="s">
        <v>10132</v>
      </c>
      <c r="D1658" s="223" t="s">
        <v>10789</v>
      </c>
    </row>
    <row r="1659" spans="1:4">
      <c r="A1659" s="223" t="s">
        <v>5702</v>
      </c>
      <c r="B1659" s="223" t="s">
        <v>5703</v>
      </c>
      <c r="C1659" s="224">
        <v>0</v>
      </c>
      <c r="D1659" s="223" t="s">
        <v>10789</v>
      </c>
    </row>
    <row r="1660" spans="1:4">
      <c r="A1660" s="223" t="s">
        <v>5700</v>
      </c>
      <c r="B1660" s="223" t="s">
        <v>5701</v>
      </c>
      <c r="C1660" s="224">
        <v>0</v>
      </c>
      <c r="D1660" s="223" t="s">
        <v>10789</v>
      </c>
    </row>
    <row r="1661" spans="1:4">
      <c r="A1661" s="223" t="s">
        <v>5698</v>
      </c>
      <c r="B1661" s="223" t="s">
        <v>5699</v>
      </c>
      <c r="C1661" s="224">
        <v>0</v>
      </c>
      <c r="D1661" s="223" t="s">
        <v>10789</v>
      </c>
    </row>
    <row r="1662" spans="1:4">
      <c r="A1662" s="223" t="s">
        <v>5093</v>
      </c>
      <c r="B1662" s="223" t="s">
        <v>5946</v>
      </c>
      <c r="C1662" s="224" t="s">
        <v>10132</v>
      </c>
      <c r="D1662" s="223" t="s">
        <v>10789</v>
      </c>
    </row>
    <row r="1663" spans="1:4">
      <c r="A1663" s="223" t="s">
        <v>4852</v>
      </c>
      <c r="B1663" s="223" t="s">
        <v>5945</v>
      </c>
      <c r="C1663" s="224" t="s">
        <v>10132</v>
      </c>
      <c r="D1663" s="223" t="s">
        <v>10789</v>
      </c>
    </row>
    <row r="1664" spans="1:4">
      <c r="A1664" s="223" t="s">
        <v>4855</v>
      </c>
      <c r="B1664" s="223" t="s">
        <v>5944</v>
      </c>
      <c r="C1664" s="224" t="s">
        <v>10132</v>
      </c>
      <c r="D1664" s="223" t="s">
        <v>10789</v>
      </c>
    </row>
    <row r="1665" spans="1:4">
      <c r="A1665" s="223" t="s">
        <v>4664</v>
      </c>
      <c r="B1665" s="223" t="s">
        <v>4665</v>
      </c>
      <c r="C1665" s="224" t="s">
        <v>10131</v>
      </c>
      <c r="D1665" s="223" t="s">
        <v>10789</v>
      </c>
    </row>
    <row r="1666" spans="1:4">
      <c r="A1666" s="223" t="s">
        <v>4666</v>
      </c>
      <c r="B1666" s="223" t="s">
        <v>4667</v>
      </c>
      <c r="C1666" s="224" t="s">
        <v>10132</v>
      </c>
      <c r="D1666" s="223" t="s">
        <v>10789</v>
      </c>
    </row>
    <row r="1667" spans="1:4">
      <c r="A1667" s="223" t="s">
        <v>4611</v>
      </c>
      <c r="B1667" s="223" t="s">
        <v>4648</v>
      </c>
      <c r="C1667" s="224" t="s">
        <v>10131</v>
      </c>
      <c r="D1667" s="223" t="s">
        <v>10789</v>
      </c>
    </row>
    <row r="1668" spans="1:4">
      <c r="A1668" s="223" t="s">
        <v>4610</v>
      </c>
      <c r="B1668" s="223" t="s">
        <v>4647</v>
      </c>
      <c r="C1668" s="224" t="s">
        <v>10132</v>
      </c>
      <c r="D1668" s="223" t="s">
        <v>10789</v>
      </c>
    </row>
    <row r="1669" spans="1:4">
      <c r="A1669" s="223" t="s">
        <v>4609</v>
      </c>
      <c r="B1669" s="223" t="s">
        <v>4646</v>
      </c>
      <c r="C1669" s="224">
        <v>0</v>
      </c>
      <c r="D1669" s="223" t="s">
        <v>10789</v>
      </c>
    </row>
    <row r="1670" spans="1:4">
      <c r="A1670" s="223" t="s">
        <v>4868</v>
      </c>
      <c r="B1670" s="223" t="s">
        <v>4869</v>
      </c>
      <c r="C1670" s="224" t="s">
        <v>10133</v>
      </c>
      <c r="D1670" s="223" t="s">
        <v>10789</v>
      </c>
    </row>
    <row r="1671" spans="1:4">
      <c r="A1671" s="223" t="s">
        <v>5084</v>
      </c>
      <c r="B1671" s="223" t="s">
        <v>6327</v>
      </c>
      <c r="C1671" s="224" t="s">
        <v>10133</v>
      </c>
      <c r="D1671" s="223" t="s">
        <v>10789</v>
      </c>
    </row>
    <row r="1672" spans="1:4">
      <c r="A1672" s="223" t="s">
        <v>4509</v>
      </c>
      <c r="B1672" s="223" t="s">
        <v>4880</v>
      </c>
      <c r="C1672" s="224" t="s">
        <v>10131</v>
      </c>
      <c r="D1672" s="223" t="s">
        <v>10789</v>
      </c>
    </row>
    <row r="1673" spans="1:4">
      <c r="A1673" s="223" t="s">
        <v>4901</v>
      </c>
      <c r="B1673" s="223" t="s">
        <v>4902</v>
      </c>
      <c r="C1673" s="224">
        <v>6</v>
      </c>
      <c r="D1673" s="223" t="s">
        <v>10789</v>
      </c>
    </row>
    <row r="1674" spans="1:4">
      <c r="A1674" s="223" t="s">
        <v>4856</v>
      </c>
      <c r="B1674" s="223" t="s">
        <v>6325</v>
      </c>
      <c r="C1674" s="224">
        <v>0</v>
      </c>
      <c r="D1674" s="223" t="s">
        <v>10789</v>
      </c>
    </row>
    <row r="1675" spans="1:4">
      <c r="A1675" s="223" t="s">
        <v>4510</v>
      </c>
      <c r="B1675" s="223" t="s">
        <v>5947</v>
      </c>
      <c r="C1675" s="224" t="s">
        <v>10131</v>
      </c>
      <c r="D1675" s="223" t="s">
        <v>10789</v>
      </c>
    </row>
    <row r="1676" spans="1:4">
      <c r="A1676" s="223" t="s">
        <v>5097</v>
      </c>
      <c r="B1676" s="223" t="s">
        <v>5098</v>
      </c>
      <c r="C1676" s="224">
        <v>2</v>
      </c>
      <c r="D1676" s="223" t="s">
        <v>10789</v>
      </c>
    </row>
    <row r="1677" spans="1:4">
      <c r="A1677" s="223" t="s">
        <v>4923</v>
      </c>
      <c r="B1677" s="223" t="s">
        <v>6323</v>
      </c>
      <c r="C1677" s="224">
        <v>0</v>
      </c>
      <c r="D1677" s="223" t="s">
        <v>10789</v>
      </c>
    </row>
    <row r="1678" spans="1:4">
      <c r="A1678" s="223" t="s">
        <v>4507</v>
      </c>
      <c r="B1678" s="223" t="s">
        <v>5089</v>
      </c>
      <c r="C1678" s="224" t="s">
        <v>10130</v>
      </c>
      <c r="D1678" s="223" t="s">
        <v>10789</v>
      </c>
    </row>
    <row r="1679" spans="1:4">
      <c r="A1679" s="223" t="s">
        <v>5140</v>
      </c>
      <c r="B1679" s="223" t="s">
        <v>5141</v>
      </c>
      <c r="C1679" s="224">
        <v>6</v>
      </c>
      <c r="D1679" s="223" t="s">
        <v>10789</v>
      </c>
    </row>
    <row r="1680" spans="1:4">
      <c r="A1680" s="223" t="s">
        <v>4967</v>
      </c>
      <c r="B1680" s="223" t="s">
        <v>6321</v>
      </c>
      <c r="C1680" s="224" t="s">
        <v>10131</v>
      </c>
      <c r="D1680" s="223" t="s">
        <v>10789</v>
      </c>
    </row>
    <row r="1681" spans="1:4">
      <c r="A1681" s="223" t="s">
        <v>4508</v>
      </c>
      <c r="B1681" s="223" t="s">
        <v>4791</v>
      </c>
      <c r="C1681" s="224" t="s">
        <v>10130</v>
      </c>
      <c r="D1681" s="223" t="s">
        <v>10789</v>
      </c>
    </row>
    <row r="1682" spans="1:4">
      <c r="A1682" s="223" t="s">
        <v>5047</v>
      </c>
      <c r="B1682" s="223" t="s">
        <v>5048</v>
      </c>
      <c r="C1682" s="224" t="s">
        <v>10131</v>
      </c>
      <c r="D1682" s="223" t="s">
        <v>10789</v>
      </c>
    </row>
    <row r="1683" spans="1:4">
      <c r="A1683" s="223" t="s">
        <v>4879</v>
      </c>
      <c r="B1683" s="223" t="s">
        <v>6319</v>
      </c>
      <c r="C1683" s="224" t="s">
        <v>10131</v>
      </c>
      <c r="D1683" s="223" t="s">
        <v>10789</v>
      </c>
    </row>
    <row r="1684" spans="1:4">
      <c r="A1684" s="223" t="s">
        <v>4505</v>
      </c>
      <c r="B1684" s="223" t="s">
        <v>5144</v>
      </c>
      <c r="C1684" s="224" t="s">
        <v>10129</v>
      </c>
      <c r="D1684" s="223" t="s">
        <v>10789</v>
      </c>
    </row>
    <row r="1685" spans="1:4">
      <c r="A1685" s="223" t="s">
        <v>5127</v>
      </c>
      <c r="B1685" s="223" t="s">
        <v>5128</v>
      </c>
      <c r="C1685" s="224">
        <v>10</v>
      </c>
      <c r="D1685" s="223" t="s">
        <v>10789</v>
      </c>
    </row>
    <row r="1686" spans="1:4">
      <c r="A1686" s="223" t="s">
        <v>5046</v>
      </c>
      <c r="B1686" s="223" t="s">
        <v>6317</v>
      </c>
      <c r="C1686" s="224">
        <v>0</v>
      </c>
      <c r="D1686" s="223" t="s">
        <v>10789</v>
      </c>
    </row>
    <row r="1687" spans="1:4">
      <c r="A1687" s="223" t="s">
        <v>4506</v>
      </c>
      <c r="B1687" s="223" t="s">
        <v>4790</v>
      </c>
      <c r="C1687" s="224" t="s">
        <v>10129</v>
      </c>
      <c r="D1687" s="223" t="s">
        <v>10789</v>
      </c>
    </row>
    <row r="1688" spans="1:4">
      <c r="A1688" s="223" t="s">
        <v>5035</v>
      </c>
      <c r="B1688" s="223" t="s">
        <v>5036</v>
      </c>
      <c r="C1688" s="224" t="s">
        <v>10132</v>
      </c>
      <c r="D1688" s="223" t="s">
        <v>10789</v>
      </c>
    </row>
    <row r="1689" spans="1:4">
      <c r="A1689" s="223" t="s">
        <v>4799</v>
      </c>
      <c r="B1689" s="223" t="s">
        <v>6315</v>
      </c>
      <c r="C1689" s="224">
        <v>0</v>
      </c>
      <c r="D1689" s="223" t="s">
        <v>10789</v>
      </c>
    </row>
    <row r="1690" spans="1:4">
      <c r="A1690" s="223" t="s">
        <v>4503</v>
      </c>
      <c r="B1690" s="223" t="s">
        <v>5107</v>
      </c>
      <c r="C1690" s="224" t="s">
        <v>10129</v>
      </c>
      <c r="D1690" s="223" t="s">
        <v>10789</v>
      </c>
    </row>
    <row r="1691" spans="1:4">
      <c r="A1691" s="223" t="s">
        <v>4823</v>
      </c>
      <c r="B1691" s="223" t="s">
        <v>4824</v>
      </c>
      <c r="C1691" s="224" t="s">
        <v>10133</v>
      </c>
      <c r="D1691" s="223" t="s">
        <v>10789</v>
      </c>
    </row>
    <row r="1692" spans="1:4">
      <c r="A1692" s="223" t="s">
        <v>4805</v>
      </c>
      <c r="B1692" s="223" t="s">
        <v>6313</v>
      </c>
      <c r="C1692" s="224" t="s">
        <v>10132</v>
      </c>
      <c r="D1692" s="223" t="s">
        <v>10789</v>
      </c>
    </row>
    <row r="1693" spans="1:4">
      <c r="A1693" s="223" t="s">
        <v>4504</v>
      </c>
      <c r="B1693" s="223" t="s">
        <v>4789</v>
      </c>
      <c r="C1693" s="224" t="s">
        <v>10129</v>
      </c>
      <c r="D1693" s="223" t="s">
        <v>10789</v>
      </c>
    </row>
    <row r="1694" spans="1:4">
      <c r="A1694" s="223" t="s">
        <v>4579</v>
      </c>
      <c r="B1694" s="223" t="s">
        <v>4580</v>
      </c>
      <c r="C1694" s="224" t="s">
        <v>10130</v>
      </c>
      <c r="D1694" s="223" t="s">
        <v>10789</v>
      </c>
    </row>
    <row r="1695" spans="1:4">
      <c r="A1695" s="223" t="s">
        <v>4627</v>
      </c>
      <c r="B1695" s="223" t="s">
        <v>4628</v>
      </c>
      <c r="C1695" s="224" t="s">
        <v>10131</v>
      </c>
      <c r="D1695" s="223" t="s">
        <v>10789</v>
      </c>
    </row>
    <row r="1696" spans="1:4">
      <c r="A1696" s="223" t="s">
        <v>4625</v>
      </c>
      <c r="B1696" s="223" t="s">
        <v>4626</v>
      </c>
      <c r="C1696" s="224" t="s">
        <v>10129</v>
      </c>
      <c r="D1696" s="223" t="s">
        <v>10789</v>
      </c>
    </row>
    <row r="1697" spans="1:4">
      <c r="A1697" s="223" t="s">
        <v>4623</v>
      </c>
      <c r="B1697" s="223" t="s">
        <v>4624</v>
      </c>
      <c r="C1697" s="224" t="s">
        <v>10126</v>
      </c>
      <c r="D1697" s="223" t="s">
        <v>10789</v>
      </c>
    </row>
    <row r="1698" spans="1:4">
      <c r="A1698" s="223" t="s">
        <v>4621</v>
      </c>
      <c r="B1698" s="223" t="s">
        <v>4622</v>
      </c>
      <c r="C1698" s="224" t="s">
        <v>10130</v>
      </c>
      <c r="D1698" s="223" t="s">
        <v>10789</v>
      </c>
    </row>
    <row r="1699" spans="1:4">
      <c r="A1699" s="223" t="s">
        <v>4620</v>
      </c>
      <c r="B1699" s="223" t="s">
        <v>6558</v>
      </c>
      <c r="C1699" s="224" t="s">
        <v>10126</v>
      </c>
      <c r="D1699" s="223" t="s">
        <v>10789</v>
      </c>
    </row>
    <row r="1700" spans="1:4">
      <c r="A1700" s="223" t="s">
        <v>4574</v>
      </c>
      <c r="B1700" s="223" t="s">
        <v>4575</v>
      </c>
      <c r="C1700" s="224" t="s">
        <v>10130</v>
      </c>
      <c r="D1700" s="223" t="s">
        <v>10789</v>
      </c>
    </row>
    <row r="1701" spans="1:4">
      <c r="A1701" s="223" t="s">
        <v>4572</v>
      </c>
      <c r="B1701" s="223" t="s">
        <v>4573</v>
      </c>
      <c r="C1701" s="224" t="s">
        <v>10133</v>
      </c>
      <c r="D1701" s="223" t="s">
        <v>10789</v>
      </c>
    </row>
    <row r="1702" spans="1:4">
      <c r="A1702" s="223" t="s">
        <v>4570</v>
      </c>
      <c r="B1702" s="223" t="s">
        <v>4571</v>
      </c>
      <c r="C1702" s="224">
        <v>1</v>
      </c>
      <c r="D1702" s="223" t="s">
        <v>10789</v>
      </c>
    </row>
    <row r="1703" spans="1:4">
      <c r="A1703" s="223" t="s">
        <v>7509</v>
      </c>
      <c r="B1703" s="223" t="s">
        <v>7510</v>
      </c>
      <c r="C1703" s="224" t="s">
        <v>10132</v>
      </c>
      <c r="D1703" s="223" t="s">
        <v>10789</v>
      </c>
    </row>
    <row r="1704" spans="1:4">
      <c r="A1704" s="223" t="s">
        <v>7528</v>
      </c>
      <c r="B1704" s="223" t="s">
        <v>7529</v>
      </c>
      <c r="C1704" s="224" t="s">
        <v>10132</v>
      </c>
      <c r="D1704" s="223" t="s">
        <v>10789</v>
      </c>
    </row>
    <row r="1705" spans="1:4">
      <c r="A1705" s="223" t="s">
        <v>8898</v>
      </c>
      <c r="B1705" s="223" t="s">
        <v>8899</v>
      </c>
      <c r="C1705" s="224">
        <v>0</v>
      </c>
      <c r="D1705" s="223" t="s">
        <v>10789</v>
      </c>
    </row>
    <row r="1706" spans="1:4">
      <c r="A1706" s="223" t="s">
        <v>8896</v>
      </c>
      <c r="B1706" s="223" t="s">
        <v>8897</v>
      </c>
      <c r="C1706" s="224">
        <v>0</v>
      </c>
      <c r="D1706" s="223" t="s">
        <v>10789</v>
      </c>
    </row>
    <row r="1707" spans="1:4">
      <c r="A1707" s="223" t="s">
        <v>8894</v>
      </c>
      <c r="B1707" s="223" t="s">
        <v>8895</v>
      </c>
      <c r="C1707" s="224">
        <v>0</v>
      </c>
      <c r="D1707" s="223" t="s">
        <v>10789</v>
      </c>
    </row>
    <row r="1708" spans="1:4">
      <c r="A1708" s="223" t="s">
        <v>8892</v>
      </c>
      <c r="B1708" s="223" t="s">
        <v>8893</v>
      </c>
      <c r="C1708" s="224">
        <v>0</v>
      </c>
      <c r="D1708" s="223" t="s">
        <v>10789</v>
      </c>
    </row>
    <row r="1709" spans="1:4">
      <c r="A1709" s="223" t="s">
        <v>8890</v>
      </c>
      <c r="B1709" s="223" t="s">
        <v>8891</v>
      </c>
      <c r="C1709" s="224">
        <v>0</v>
      </c>
      <c r="D1709" s="223" t="s">
        <v>10789</v>
      </c>
    </row>
    <row r="1710" spans="1:4">
      <c r="A1710" s="223" t="s">
        <v>4568</v>
      </c>
      <c r="B1710" s="223" t="s">
        <v>4569</v>
      </c>
      <c r="C1710" s="224" t="s">
        <v>10129</v>
      </c>
      <c r="D1710" s="223" t="s">
        <v>10789</v>
      </c>
    </row>
    <row r="1711" spans="1:4">
      <c r="A1711" s="223" t="s">
        <v>8888</v>
      </c>
      <c r="B1711" s="223" t="s">
        <v>8889</v>
      </c>
      <c r="C1711" s="224" t="s">
        <v>10131</v>
      </c>
      <c r="D1711" s="223" t="s">
        <v>10789</v>
      </c>
    </row>
    <row r="1712" spans="1:4">
      <c r="A1712" s="223" t="s">
        <v>4566</v>
      </c>
      <c r="B1712" s="223" t="s">
        <v>4567</v>
      </c>
      <c r="C1712" s="224" t="s">
        <v>10131</v>
      </c>
      <c r="D1712" s="223" t="s">
        <v>10789</v>
      </c>
    </row>
    <row r="1713" spans="1:4">
      <c r="A1713" s="223" t="s">
        <v>4564</v>
      </c>
      <c r="B1713" s="223" t="s">
        <v>4565</v>
      </c>
      <c r="C1713" s="224" t="s">
        <v>10130</v>
      </c>
      <c r="D1713" s="223" t="s">
        <v>10789</v>
      </c>
    </row>
    <row r="1714" spans="1:4">
      <c r="A1714" s="223" t="s">
        <v>4562</v>
      </c>
      <c r="B1714" s="223" t="s">
        <v>4563</v>
      </c>
      <c r="C1714" s="224" t="s">
        <v>10131</v>
      </c>
      <c r="D1714" s="223" t="s">
        <v>10789</v>
      </c>
    </row>
    <row r="1715" spans="1:4">
      <c r="A1715" s="223" t="s">
        <v>4560</v>
      </c>
      <c r="B1715" s="223" t="s">
        <v>4561</v>
      </c>
      <c r="C1715" s="224" t="s">
        <v>10132</v>
      </c>
      <c r="D1715" s="223" t="s">
        <v>10789</v>
      </c>
    </row>
    <row r="1716" spans="1:4">
      <c r="A1716" s="223" t="s">
        <v>4558</v>
      </c>
      <c r="B1716" s="223" t="s">
        <v>4559</v>
      </c>
      <c r="C1716" s="224">
        <v>5</v>
      </c>
      <c r="D1716" s="223" t="s">
        <v>10789</v>
      </c>
    </row>
    <row r="1717" spans="1:4">
      <c r="A1717" s="223" t="s">
        <v>4556</v>
      </c>
      <c r="B1717" s="223" t="s">
        <v>4557</v>
      </c>
      <c r="C1717" s="224" t="s">
        <v>10132</v>
      </c>
      <c r="D1717" s="223" t="s">
        <v>10789</v>
      </c>
    </row>
    <row r="1718" spans="1:4">
      <c r="A1718" s="223" t="s">
        <v>8886</v>
      </c>
      <c r="B1718" s="223" t="s">
        <v>8887</v>
      </c>
      <c r="C1718" s="224">
        <v>0</v>
      </c>
      <c r="D1718" s="223" t="s">
        <v>10789</v>
      </c>
    </row>
    <row r="1719" spans="1:4">
      <c r="A1719" s="223" t="s">
        <v>8884</v>
      </c>
      <c r="B1719" s="223" t="s">
        <v>8885</v>
      </c>
      <c r="C1719" s="224">
        <v>0</v>
      </c>
      <c r="D1719" s="223" t="s">
        <v>10789</v>
      </c>
    </row>
    <row r="1720" spans="1:4">
      <c r="A1720" s="223" t="s">
        <v>8882</v>
      </c>
      <c r="B1720" s="223" t="s">
        <v>8883</v>
      </c>
      <c r="C1720" s="224">
        <v>0</v>
      </c>
      <c r="D1720" s="223" t="s">
        <v>10789</v>
      </c>
    </row>
    <row r="1721" spans="1:4">
      <c r="A1721" s="223" t="s">
        <v>8880</v>
      </c>
      <c r="B1721" s="223" t="s">
        <v>8881</v>
      </c>
      <c r="C1721" s="224">
        <v>0</v>
      </c>
      <c r="D1721" s="223" t="s">
        <v>10789</v>
      </c>
    </row>
    <row r="1722" spans="1:4">
      <c r="A1722" s="223" t="s">
        <v>4554</v>
      </c>
      <c r="B1722" s="223" t="s">
        <v>4555</v>
      </c>
      <c r="C1722" s="224" t="s">
        <v>10126</v>
      </c>
      <c r="D1722" s="223" t="s">
        <v>10789</v>
      </c>
    </row>
    <row r="1723" spans="1:4">
      <c r="A1723" s="223" t="s">
        <v>4552</v>
      </c>
      <c r="B1723" s="223" t="s">
        <v>4553</v>
      </c>
      <c r="C1723" s="224" t="s">
        <v>10130</v>
      </c>
      <c r="D1723" s="223" t="s">
        <v>10789</v>
      </c>
    </row>
    <row r="1724" spans="1:4">
      <c r="A1724" s="223" t="s">
        <v>4550</v>
      </c>
      <c r="B1724" s="223" t="s">
        <v>4551</v>
      </c>
      <c r="C1724" s="224" t="s">
        <v>10132</v>
      </c>
      <c r="D1724" s="223" t="s">
        <v>10789</v>
      </c>
    </row>
    <row r="1725" spans="1:4">
      <c r="A1725" s="223" t="s">
        <v>4548</v>
      </c>
      <c r="B1725" s="223" t="s">
        <v>4549</v>
      </c>
      <c r="C1725" s="224" t="s">
        <v>10130</v>
      </c>
      <c r="D1725" s="223" t="s">
        <v>10789</v>
      </c>
    </row>
    <row r="1726" spans="1:4">
      <c r="A1726" s="223" t="s">
        <v>4546</v>
      </c>
      <c r="B1726" s="223" t="s">
        <v>4547</v>
      </c>
      <c r="C1726" s="224" t="s">
        <v>10131</v>
      </c>
      <c r="D1726" s="223" t="s">
        <v>10789</v>
      </c>
    </row>
    <row r="1727" spans="1:4">
      <c r="A1727" s="223" t="s">
        <v>4545</v>
      </c>
      <c r="B1727" s="223" t="s">
        <v>9882</v>
      </c>
      <c r="C1727" s="224" t="s">
        <v>10132</v>
      </c>
      <c r="D1727" s="223" t="s">
        <v>10789</v>
      </c>
    </row>
    <row r="1728" spans="1:4">
      <c r="A1728" s="223" t="s">
        <v>4544</v>
      </c>
      <c r="B1728" s="223" t="s">
        <v>9889</v>
      </c>
      <c r="C1728" s="224" t="s">
        <v>10131</v>
      </c>
      <c r="D1728" s="223" t="s">
        <v>10789</v>
      </c>
    </row>
    <row r="1729" spans="1:4">
      <c r="A1729" s="223" t="s">
        <v>8878</v>
      </c>
      <c r="B1729" s="223" t="s">
        <v>8879</v>
      </c>
      <c r="C1729" s="224">
        <v>0</v>
      </c>
      <c r="D1729" s="223" t="s">
        <v>10789</v>
      </c>
    </row>
    <row r="1730" spans="1:4">
      <c r="A1730" s="223" t="s">
        <v>8876</v>
      </c>
      <c r="B1730" s="223" t="s">
        <v>8877</v>
      </c>
      <c r="C1730" s="224">
        <v>0</v>
      </c>
      <c r="D1730" s="223" t="s">
        <v>10789</v>
      </c>
    </row>
    <row r="1731" spans="1:4">
      <c r="A1731" s="223" t="s">
        <v>4517</v>
      </c>
      <c r="B1731" s="223" t="s">
        <v>4518</v>
      </c>
      <c r="C1731" s="224" t="s">
        <v>10133</v>
      </c>
      <c r="D1731" s="223" t="s">
        <v>10789</v>
      </c>
    </row>
    <row r="1732" spans="1:4">
      <c r="A1732" s="223" t="s">
        <v>4515</v>
      </c>
      <c r="B1732" s="223" t="s">
        <v>4516</v>
      </c>
      <c r="C1732" s="224" t="s">
        <v>10133</v>
      </c>
      <c r="D1732" s="223" t="s">
        <v>10789</v>
      </c>
    </row>
    <row r="1733" spans="1:4">
      <c r="A1733" s="223" t="s">
        <v>4513</v>
      </c>
      <c r="B1733" s="223" t="s">
        <v>4514</v>
      </c>
      <c r="C1733" s="224" t="s">
        <v>10130</v>
      </c>
      <c r="D1733" s="223" t="s">
        <v>10789</v>
      </c>
    </row>
    <row r="1734" spans="1:4">
      <c r="A1734" s="223" t="s">
        <v>4512</v>
      </c>
      <c r="B1734" s="223" t="s">
        <v>9838</v>
      </c>
      <c r="C1734" s="224" t="s">
        <v>10132</v>
      </c>
      <c r="D1734" s="223" t="s">
        <v>10789</v>
      </c>
    </row>
    <row r="1735" spans="1:4">
      <c r="A1735" s="223" t="s">
        <v>4511</v>
      </c>
      <c r="B1735" s="223" t="s">
        <v>9883</v>
      </c>
      <c r="C1735" s="224" t="s">
        <v>10132</v>
      </c>
      <c r="D1735" s="223" t="s">
        <v>10789</v>
      </c>
    </row>
    <row r="1736" spans="1:4">
      <c r="A1736" s="223" t="s">
        <v>7520</v>
      </c>
      <c r="B1736" s="223" t="s">
        <v>7521</v>
      </c>
      <c r="C1736" s="224" t="s">
        <v>10130</v>
      </c>
      <c r="D1736" s="223" t="s">
        <v>10789</v>
      </c>
    </row>
    <row r="1737" spans="1:4">
      <c r="A1737" s="223" t="s">
        <v>8862</v>
      </c>
      <c r="B1737" s="223" t="s">
        <v>8863</v>
      </c>
      <c r="C1737" s="224">
        <v>0</v>
      </c>
      <c r="D1737" s="223" t="s">
        <v>10789</v>
      </c>
    </row>
    <row r="1738" spans="1:4">
      <c r="A1738" s="223" t="s">
        <v>8860</v>
      </c>
      <c r="B1738" s="223" t="s">
        <v>8861</v>
      </c>
      <c r="C1738" s="224">
        <v>0</v>
      </c>
      <c r="D1738" s="223" t="s">
        <v>10789</v>
      </c>
    </row>
    <row r="1739" spans="1:4">
      <c r="A1739" s="223" t="s">
        <v>8858</v>
      </c>
      <c r="B1739" s="223" t="s">
        <v>8859</v>
      </c>
      <c r="C1739" s="224">
        <v>0</v>
      </c>
      <c r="D1739" s="223" t="s">
        <v>10789</v>
      </c>
    </row>
    <row r="1740" spans="1:4">
      <c r="A1740" s="223" t="s">
        <v>8856</v>
      </c>
      <c r="B1740" s="223" t="s">
        <v>8857</v>
      </c>
      <c r="C1740" s="224">
        <v>0</v>
      </c>
      <c r="D1740" s="223" t="s">
        <v>10789</v>
      </c>
    </row>
    <row r="1741" spans="1:4">
      <c r="A1741" s="223" t="s">
        <v>8854</v>
      </c>
      <c r="B1741" s="223" t="s">
        <v>8855</v>
      </c>
      <c r="C1741" s="224">
        <v>0</v>
      </c>
      <c r="D1741" s="223" t="s">
        <v>10789</v>
      </c>
    </row>
    <row r="1742" spans="1:4">
      <c r="A1742" s="223" t="s">
        <v>8852</v>
      </c>
      <c r="B1742" s="223" t="s">
        <v>8853</v>
      </c>
      <c r="C1742" s="224">
        <v>0</v>
      </c>
      <c r="D1742" s="223" t="s">
        <v>10789</v>
      </c>
    </row>
    <row r="1743" spans="1:4">
      <c r="A1743" s="223" t="s">
        <v>8850</v>
      </c>
      <c r="B1743" s="223" t="s">
        <v>8851</v>
      </c>
      <c r="C1743" s="224">
        <v>0</v>
      </c>
      <c r="D1743" s="223" t="s">
        <v>10789</v>
      </c>
    </row>
    <row r="1744" spans="1:4">
      <c r="A1744" s="223" t="s">
        <v>8848</v>
      </c>
      <c r="B1744" s="223" t="s">
        <v>8849</v>
      </c>
      <c r="C1744" s="224">
        <v>0</v>
      </c>
      <c r="D1744" s="223" t="s">
        <v>10789</v>
      </c>
    </row>
    <row r="1745" spans="1:4">
      <c r="A1745" s="223" t="s">
        <v>8846</v>
      </c>
      <c r="B1745" s="223" t="s">
        <v>8847</v>
      </c>
      <c r="C1745" s="224">
        <v>0</v>
      </c>
      <c r="D1745" s="223" t="s">
        <v>10789</v>
      </c>
    </row>
    <row r="1746" spans="1:4">
      <c r="A1746" s="223" t="s">
        <v>8844</v>
      </c>
      <c r="B1746" s="223" t="s">
        <v>8845</v>
      </c>
      <c r="C1746" s="224">
        <v>0</v>
      </c>
      <c r="D1746" s="223" t="s">
        <v>10789</v>
      </c>
    </row>
    <row r="1747" spans="1:4">
      <c r="A1747" s="223" t="s">
        <v>8842</v>
      </c>
      <c r="B1747" s="223" t="s">
        <v>8843</v>
      </c>
      <c r="C1747" s="224">
        <v>0</v>
      </c>
      <c r="D1747" s="223" t="s">
        <v>10789</v>
      </c>
    </row>
    <row r="1748" spans="1:4">
      <c r="A1748" s="223" t="s">
        <v>4529</v>
      </c>
      <c r="B1748" s="223" t="s">
        <v>6557</v>
      </c>
      <c r="C1748" s="224" t="s">
        <v>10131</v>
      </c>
      <c r="D1748" s="223" t="s">
        <v>10789</v>
      </c>
    </row>
    <row r="1749" spans="1:4">
      <c r="A1749" s="223" t="s">
        <v>4528</v>
      </c>
      <c r="B1749" s="223" t="s">
        <v>6556</v>
      </c>
      <c r="C1749" s="224" t="s">
        <v>10132</v>
      </c>
      <c r="D1749" s="223" t="s">
        <v>10789</v>
      </c>
    </row>
    <row r="1750" spans="1:4">
      <c r="A1750" s="223" t="s">
        <v>4527</v>
      </c>
      <c r="B1750" s="223" t="s">
        <v>6555</v>
      </c>
      <c r="C1750" s="224" t="s">
        <v>10129</v>
      </c>
      <c r="D1750" s="223" t="s">
        <v>10789</v>
      </c>
    </row>
    <row r="1751" spans="1:4">
      <c r="A1751" s="223" t="s">
        <v>4526</v>
      </c>
      <c r="B1751" s="223" t="s">
        <v>6568</v>
      </c>
      <c r="C1751" s="224" t="s">
        <v>10132</v>
      </c>
      <c r="D1751" s="223" t="s">
        <v>10789</v>
      </c>
    </row>
    <row r="1752" spans="1:4">
      <c r="A1752" s="223" t="s">
        <v>4525</v>
      </c>
      <c r="B1752" s="223" t="s">
        <v>6567</v>
      </c>
      <c r="C1752" s="224" t="s">
        <v>10131</v>
      </c>
      <c r="D1752" s="223" t="s">
        <v>10789</v>
      </c>
    </row>
    <row r="1753" spans="1:4">
      <c r="A1753" s="223" t="s">
        <v>4524</v>
      </c>
      <c r="B1753" s="223" t="s">
        <v>6566</v>
      </c>
      <c r="C1753" s="224" t="s">
        <v>10130</v>
      </c>
      <c r="D1753" s="223" t="s">
        <v>10789</v>
      </c>
    </row>
    <row r="1754" spans="1:4">
      <c r="A1754" s="223" t="s">
        <v>4523</v>
      </c>
      <c r="B1754" s="223" t="s">
        <v>6565</v>
      </c>
      <c r="C1754" s="224" t="s">
        <v>10132</v>
      </c>
      <c r="D1754" s="223" t="s">
        <v>10789</v>
      </c>
    </row>
    <row r="1755" spans="1:4">
      <c r="A1755" s="223" t="s">
        <v>4522</v>
      </c>
      <c r="B1755" s="223" t="s">
        <v>6564</v>
      </c>
      <c r="C1755" s="224" t="s">
        <v>10132</v>
      </c>
      <c r="D1755" s="223" t="s">
        <v>10789</v>
      </c>
    </row>
    <row r="1756" spans="1:4">
      <c r="A1756" s="223" t="s">
        <v>4521</v>
      </c>
      <c r="B1756" s="223" t="s">
        <v>6563</v>
      </c>
      <c r="C1756" s="224" t="s">
        <v>10132</v>
      </c>
      <c r="D1756" s="223" t="s">
        <v>10789</v>
      </c>
    </row>
    <row r="1757" spans="1:4">
      <c r="A1757" s="223" t="s">
        <v>4520</v>
      </c>
      <c r="B1757" s="223" t="s">
        <v>6562</v>
      </c>
      <c r="C1757" s="224" t="s">
        <v>10132</v>
      </c>
      <c r="D1757" s="223" t="s">
        <v>10789</v>
      </c>
    </row>
    <row r="1758" spans="1:4">
      <c r="A1758" s="223" t="s">
        <v>4519</v>
      </c>
      <c r="B1758" s="223" t="s">
        <v>6561</v>
      </c>
      <c r="C1758" s="224" t="s">
        <v>10132</v>
      </c>
      <c r="D1758" s="223" t="s">
        <v>10789</v>
      </c>
    </row>
    <row r="1759" spans="1:4">
      <c r="A1759" s="223" t="s">
        <v>5001</v>
      </c>
      <c r="B1759" s="223" t="s">
        <v>6560</v>
      </c>
      <c r="C1759" s="224" t="s">
        <v>10132</v>
      </c>
      <c r="D1759" s="223" t="s">
        <v>10789</v>
      </c>
    </row>
    <row r="1760" spans="1:4">
      <c r="A1760" s="223" t="s">
        <v>5094</v>
      </c>
      <c r="B1760" s="223" t="s">
        <v>6559</v>
      </c>
      <c r="C1760" s="224" t="s">
        <v>10130</v>
      </c>
      <c r="D1760" s="223" t="s">
        <v>10789</v>
      </c>
    </row>
    <row r="1761" spans="1:4">
      <c r="A1761" s="223" t="s">
        <v>4922</v>
      </c>
      <c r="B1761" s="223" t="s">
        <v>6554</v>
      </c>
      <c r="C1761" s="224" t="s">
        <v>10132</v>
      </c>
      <c r="D1761" s="223" t="s">
        <v>10789</v>
      </c>
    </row>
    <row r="1762" spans="1:4">
      <c r="A1762" s="223" t="s">
        <v>4961</v>
      </c>
      <c r="B1762" s="223" t="s">
        <v>6553</v>
      </c>
      <c r="C1762" s="224" t="s">
        <v>10132</v>
      </c>
      <c r="D1762" s="223" t="s">
        <v>10789</v>
      </c>
    </row>
    <row r="1763" spans="1:4">
      <c r="A1763" s="223" t="s">
        <v>4813</v>
      </c>
      <c r="B1763" s="223" t="s">
        <v>6552</v>
      </c>
      <c r="C1763" s="224" t="s">
        <v>10132</v>
      </c>
      <c r="D1763" s="223" t="s">
        <v>10789</v>
      </c>
    </row>
    <row r="1764" spans="1:4">
      <c r="A1764" s="223" t="s">
        <v>4975</v>
      </c>
      <c r="B1764" s="223" t="s">
        <v>6551</v>
      </c>
      <c r="C1764" s="224" t="s">
        <v>10132</v>
      </c>
      <c r="D1764" s="223" t="s">
        <v>10789</v>
      </c>
    </row>
    <row r="1765" spans="1:4">
      <c r="A1765" s="223" t="s">
        <v>4542</v>
      </c>
      <c r="B1765" s="223" t="s">
        <v>4543</v>
      </c>
      <c r="C1765" s="224" t="s">
        <v>10130</v>
      </c>
      <c r="D1765" s="223" t="s">
        <v>10789</v>
      </c>
    </row>
    <row r="1766" spans="1:4">
      <c r="A1766" s="223" t="s">
        <v>4540</v>
      </c>
      <c r="B1766" s="223" t="s">
        <v>4541</v>
      </c>
      <c r="C1766" s="224" t="s">
        <v>10132</v>
      </c>
      <c r="D1766" s="223" t="s">
        <v>10789</v>
      </c>
    </row>
    <row r="1767" spans="1:4">
      <c r="A1767" s="223" t="s">
        <v>4538</v>
      </c>
      <c r="B1767" s="223" t="s">
        <v>4539</v>
      </c>
      <c r="C1767" s="224" t="s">
        <v>10127</v>
      </c>
      <c r="D1767" s="223" t="s">
        <v>10789</v>
      </c>
    </row>
    <row r="1768" spans="1:4">
      <c r="A1768" s="223" t="s">
        <v>4537</v>
      </c>
      <c r="B1768" s="223" t="s">
        <v>6576</v>
      </c>
      <c r="C1768" s="224" t="s">
        <v>10132</v>
      </c>
      <c r="D1768" s="223" t="s">
        <v>10789</v>
      </c>
    </row>
    <row r="1769" spans="1:4">
      <c r="A1769" s="223" t="s">
        <v>4536</v>
      </c>
      <c r="B1769" s="223" t="s">
        <v>6575</v>
      </c>
      <c r="C1769" s="224" t="s">
        <v>10132</v>
      </c>
      <c r="D1769" s="223" t="s">
        <v>10789</v>
      </c>
    </row>
    <row r="1770" spans="1:4">
      <c r="A1770" s="223" t="s">
        <v>4535</v>
      </c>
      <c r="B1770" s="223" t="s">
        <v>6574</v>
      </c>
      <c r="C1770" s="224" t="s">
        <v>10130</v>
      </c>
      <c r="D1770" s="223" t="s">
        <v>10789</v>
      </c>
    </row>
    <row r="1771" spans="1:4">
      <c r="A1771" s="223" t="s">
        <v>4534</v>
      </c>
      <c r="B1771" s="223" t="s">
        <v>6573</v>
      </c>
      <c r="C1771" s="224" t="s">
        <v>10130</v>
      </c>
      <c r="D1771" s="223" t="s">
        <v>10789</v>
      </c>
    </row>
    <row r="1772" spans="1:4">
      <c r="A1772" s="223" t="s">
        <v>4533</v>
      </c>
      <c r="B1772" s="223" t="s">
        <v>6572</v>
      </c>
      <c r="C1772" s="224" t="s">
        <v>10132</v>
      </c>
      <c r="D1772" s="223" t="s">
        <v>10789</v>
      </c>
    </row>
    <row r="1773" spans="1:4">
      <c r="A1773" s="223" t="s">
        <v>4532</v>
      </c>
      <c r="B1773" s="223" t="s">
        <v>6571</v>
      </c>
      <c r="C1773" s="224" t="s">
        <v>10132</v>
      </c>
      <c r="D1773" s="223" t="s">
        <v>10789</v>
      </c>
    </row>
    <row r="1774" spans="1:4">
      <c r="A1774" s="223" t="s">
        <v>4531</v>
      </c>
      <c r="B1774" s="223" t="s">
        <v>6570</v>
      </c>
      <c r="C1774" s="224" t="s">
        <v>10132</v>
      </c>
      <c r="D1774" s="223" t="s">
        <v>10789</v>
      </c>
    </row>
    <row r="1775" spans="1:4">
      <c r="A1775" s="223" t="s">
        <v>4530</v>
      </c>
      <c r="B1775" s="223" t="s">
        <v>6569</v>
      </c>
      <c r="C1775" s="224" t="s">
        <v>10132</v>
      </c>
      <c r="D1775" s="223" t="s">
        <v>10789</v>
      </c>
    </row>
    <row r="1776" spans="1:4">
      <c r="A1776" s="223" t="s">
        <v>8874</v>
      </c>
      <c r="B1776" s="223" t="s">
        <v>8875</v>
      </c>
      <c r="C1776" s="224">
        <v>0</v>
      </c>
      <c r="D1776" s="223" t="s">
        <v>10789</v>
      </c>
    </row>
    <row r="1777" spans="1:4">
      <c r="A1777" s="223" t="s">
        <v>8872</v>
      </c>
      <c r="B1777" s="223" t="s">
        <v>8873</v>
      </c>
      <c r="C1777" s="224">
        <v>0</v>
      </c>
      <c r="D1777" s="223" t="s">
        <v>10789</v>
      </c>
    </row>
    <row r="1778" spans="1:4">
      <c r="A1778" s="223" t="s">
        <v>8870</v>
      </c>
      <c r="B1778" s="223" t="s">
        <v>8871</v>
      </c>
      <c r="C1778" s="224">
        <v>0</v>
      </c>
      <c r="D1778" s="223" t="s">
        <v>10789</v>
      </c>
    </row>
    <row r="1779" spans="1:4">
      <c r="A1779" s="223" t="s">
        <v>8868</v>
      </c>
      <c r="B1779" s="223" t="s">
        <v>8869</v>
      </c>
      <c r="C1779" s="224">
        <v>0</v>
      </c>
      <c r="D1779" s="223" t="s">
        <v>10789</v>
      </c>
    </row>
    <row r="1780" spans="1:4">
      <c r="A1780" s="223" t="s">
        <v>8866</v>
      </c>
      <c r="B1780" s="223" t="s">
        <v>8867</v>
      </c>
      <c r="C1780" s="224">
        <v>0</v>
      </c>
      <c r="D1780" s="223" t="s">
        <v>10789</v>
      </c>
    </row>
    <row r="1781" spans="1:4">
      <c r="A1781" s="223" t="s">
        <v>8864</v>
      </c>
      <c r="B1781" s="223" t="s">
        <v>8865</v>
      </c>
      <c r="C1781" s="224">
        <v>0</v>
      </c>
      <c r="D1781" s="223" t="s">
        <v>10789</v>
      </c>
    </row>
    <row r="1782" spans="1:4">
      <c r="A1782" s="223" t="s">
        <v>4895</v>
      </c>
      <c r="B1782" s="223" t="s">
        <v>4896</v>
      </c>
      <c r="C1782" s="224">
        <v>3</v>
      </c>
      <c r="D1782" s="223" t="s">
        <v>10789</v>
      </c>
    </row>
    <row r="1783" spans="1:4">
      <c r="A1783" s="223" t="s">
        <v>4845</v>
      </c>
      <c r="B1783" s="223" t="s">
        <v>4846</v>
      </c>
      <c r="C1783" s="224" t="s">
        <v>10132</v>
      </c>
      <c r="D1783" s="223" t="s">
        <v>10789</v>
      </c>
    </row>
    <row r="1784" spans="1:4">
      <c r="A1784" s="223" t="s">
        <v>4949</v>
      </c>
      <c r="B1784" s="223" t="s">
        <v>4950</v>
      </c>
      <c r="C1784" s="224" t="s">
        <v>10132</v>
      </c>
      <c r="D1784" s="223" t="s">
        <v>10789</v>
      </c>
    </row>
    <row r="1785" spans="1:4">
      <c r="A1785" s="223" t="s">
        <v>4938</v>
      </c>
      <c r="B1785" s="223" t="s">
        <v>4939</v>
      </c>
      <c r="C1785" s="224" t="s">
        <v>10132</v>
      </c>
      <c r="D1785" s="223" t="s">
        <v>10789</v>
      </c>
    </row>
    <row r="1786" spans="1:4">
      <c r="A1786" s="223" t="s">
        <v>5110</v>
      </c>
      <c r="B1786" s="223" t="s">
        <v>5111</v>
      </c>
      <c r="C1786" s="224" t="s">
        <v>10131</v>
      </c>
      <c r="D1786" s="223" t="s">
        <v>10789</v>
      </c>
    </row>
    <row r="1787" spans="1:4">
      <c r="A1787" s="223" t="s">
        <v>4951</v>
      </c>
      <c r="B1787" s="223" t="s">
        <v>4952</v>
      </c>
      <c r="C1787" s="224" t="s">
        <v>10132</v>
      </c>
      <c r="D1787" s="223" t="s">
        <v>10789</v>
      </c>
    </row>
    <row r="1788" spans="1:4">
      <c r="A1788" s="223" t="s">
        <v>4970</v>
      </c>
      <c r="B1788" s="223" t="s">
        <v>4971</v>
      </c>
      <c r="C1788" s="224" t="s">
        <v>10132</v>
      </c>
      <c r="D1788" s="223" t="s">
        <v>10789</v>
      </c>
    </row>
    <row r="1789" spans="1:4">
      <c r="A1789" s="223" t="s">
        <v>8963</v>
      </c>
      <c r="B1789" s="223" t="s">
        <v>8964</v>
      </c>
      <c r="C1789" s="224" t="s">
        <v>10132</v>
      </c>
      <c r="D1789" s="223" t="s">
        <v>10789</v>
      </c>
    </row>
    <row r="1790" spans="1:4">
      <c r="A1790" s="223" t="s">
        <v>9394</v>
      </c>
      <c r="B1790" s="223" t="s">
        <v>9395</v>
      </c>
      <c r="C1790" s="224" t="s">
        <v>10132</v>
      </c>
      <c r="D1790" s="223" t="s">
        <v>10789</v>
      </c>
    </row>
    <row r="1791" spans="1:4">
      <c r="A1791" s="223" t="s">
        <v>4935</v>
      </c>
      <c r="B1791" s="223" t="s">
        <v>4936</v>
      </c>
      <c r="C1791" s="224" t="s">
        <v>10132</v>
      </c>
      <c r="D1791" s="223" t="s">
        <v>10789</v>
      </c>
    </row>
    <row r="1792" spans="1:4">
      <c r="A1792" s="223" t="s">
        <v>5056</v>
      </c>
      <c r="B1792" s="223" t="s">
        <v>5057</v>
      </c>
      <c r="C1792" s="224" t="s">
        <v>10131</v>
      </c>
      <c r="D1792" s="223" t="s">
        <v>10789</v>
      </c>
    </row>
    <row r="1793" spans="1:4">
      <c r="A1793" s="223" t="s">
        <v>4891</v>
      </c>
      <c r="B1793" s="223" t="s">
        <v>4892</v>
      </c>
      <c r="C1793" s="224" t="s">
        <v>10133</v>
      </c>
      <c r="D1793" s="223" t="s">
        <v>10789</v>
      </c>
    </row>
    <row r="1794" spans="1:4">
      <c r="A1794" s="223" t="s">
        <v>5044</v>
      </c>
      <c r="B1794" s="223" t="s">
        <v>5045</v>
      </c>
      <c r="C1794" s="224" t="s">
        <v>10131</v>
      </c>
      <c r="D1794" s="223" t="s">
        <v>10789</v>
      </c>
    </row>
    <row r="1795" spans="1:4">
      <c r="A1795" s="223" t="s">
        <v>4825</v>
      </c>
      <c r="B1795" s="223" t="s">
        <v>4826</v>
      </c>
      <c r="C1795" s="224" t="s">
        <v>10131</v>
      </c>
      <c r="D1795" s="223" t="s">
        <v>10789</v>
      </c>
    </row>
    <row r="1796" spans="1:4">
      <c r="A1796" s="223" t="s">
        <v>4943</v>
      </c>
      <c r="B1796" s="223" t="s">
        <v>4944</v>
      </c>
      <c r="C1796" s="224" t="s">
        <v>10130</v>
      </c>
      <c r="D1796" s="223" t="s">
        <v>10789</v>
      </c>
    </row>
    <row r="1797" spans="1:4">
      <c r="A1797" s="223" t="s">
        <v>5018</v>
      </c>
      <c r="B1797" s="223" t="s">
        <v>5019</v>
      </c>
      <c r="C1797" s="224" t="s">
        <v>10132</v>
      </c>
      <c r="D1797" s="223" t="s">
        <v>10789</v>
      </c>
    </row>
    <row r="1798" spans="1:4">
      <c r="A1798" s="223" t="s">
        <v>5014</v>
      </c>
      <c r="B1798" s="223" t="s">
        <v>5015</v>
      </c>
      <c r="C1798" s="224" t="s">
        <v>10130</v>
      </c>
      <c r="D1798" s="223" t="s">
        <v>10789</v>
      </c>
    </row>
    <row r="1799" spans="1:4">
      <c r="A1799" s="223" t="s">
        <v>4814</v>
      </c>
      <c r="B1799" s="223" t="s">
        <v>4815</v>
      </c>
      <c r="C1799" s="224" t="s">
        <v>10130</v>
      </c>
      <c r="D1799" s="223" t="s">
        <v>10789</v>
      </c>
    </row>
    <row r="1800" spans="1:4">
      <c r="A1800" s="223" t="s">
        <v>5078</v>
      </c>
      <c r="B1800" s="223" t="s">
        <v>5079</v>
      </c>
      <c r="C1800" s="224" t="s">
        <v>10130</v>
      </c>
      <c r="D1800" s="223" t="s">
        <v>10789</v>
      </c>
    </row>
    <row r="1801" spans="1:4">
      <c r="A1801" s="223" t="s">
        <v>5025</v>
      </c>
      <c r="B1801" s="223" t="s">
        <v>5026</v>
      </c>
      <c r="C1801" s="224" t="s">
        <v>10131</v>
      </c>
      <c r="D1801" s="223" t="s">
        <v>10789</v>
      </c>
    </row>
    <row r="1802" spans="1:4">
      <c r="A1802" s="223" t="s">
        <v>5029</v>
      </c>
      <c r="B1802" s="223" t="s">
        <v>5030</v>
      </c>
      <c r="C1802" s="224" t="s">
        <v>10133</v>
      </c>
      <c r="D1802" s="223" t="s">
        <v>10789</v>
      </c>
    </row>
    <row r="1803" spans="1:4">
      <c r="A1803" s="223" t="s">
        <v>5095</v>
      </c>
      <c r="B1803" s="223" t="s">
        <v>5096</v>
      </c>
      <c r="C1803" s="224" t="s">
        <v>10132</v>
      </c>
      <c r="D1803" s="223" t="s">
        <v>10789</v>
      </c>
    </row>
    <row r="1804" spans="1:4">
      <c r="A1804" s="223" t="s">
        <v>4861</v>
      </c>
      <c r="B1804" s="223" t="s">
        <v>4862</v>
      </c>
      <c r="C1804" s="224" t="s">
        <v>10130</v>
      </c>
      <c r="D1804" s="223" t="s">
        <v>10789</v>
      </c>
    </row>
    <row r="1805" spans="1:4">
      <c r="A1805" s="223" t="s">
        <v>8442</v>
      </c>
      <c r="B1805" s="223" t="s">
        <v>8443</v>
      </c>
      <c r="C1805" s="224" t="s">
        <v>10131</v>
      </c>
      <c r="D1805" s="223" t="s">
        <v>10789</v>
      </c>
    </row>
    <row r="1806" spans="1:4">
      <c r="A1806" s="223" t="s">
        <v>8961</v>
      </c>
      <c r="B1806" s="223" t="s">
        <v>8962</v>
      </c>
      <c r="C1806" s="224" t="s">
        <v>10131</v>
      </c>
      <c r="D1806" s="223" t="s">
        <v>10789</v>
      </c>
    </row>
    <row r="1807" spans="1:4">
      <c r="A1807" s="223" t="s">
        <v>5064</v>
      </c>
      <c r="B1807" s="223" t="s">
        <v>5065</v>
      </c>
      <c r="C1807" s="224" t="s">
        <v>10131</v>
      </c>
      <c r="D1807" s="223" t="s">
        <v>10789</v>
      </c>
    </row>
    <row r="1808" spans="1:4">
      <c r="A1808" s="223" t="s">
        <v>4906</v>
      </c>
      <c r="B1808" s="223" t="s">
        <v>4907</v>
      </c>
      <c r="C1808" s="224" t="s">
        <v>10131</v>
      </c>
      <c r="D1808" s="223" t="s">
        <v>10789</v>
      </c>
    </row>
    <row r="1809" spans="1:4">
      <c r="A1809" s="223" t="s">
        <v>5081</v>
      </c>
      <c r="B1809" s="223" t="s">
        <v>5082</v>
      </c>
      <c r="C1809" s="224">
        <v>0</v>
      </c>
      <c r="D1809" s="223" t="s">
        <v>10789</v>
      </c>
    </row>
    <row r="1810" spans="1:4">
      <c r="A1810" s="223" t="s">
        <v>4976</v>
      </c>
      <c r="B1810" s="223" t="s">
        <v>4977</v>
      </c>
      <c r="C1810" s="224">
        <v>0</v>
      </c>
      <c r="D1810" s="223" t="s">
        <v>10789</v>
      </c>
    </row>
    <row r="1811" spans="1:4">
      <c r="A1811" s="223" t="s">
        <v>5090</v>
      </c>
      <c r="B1811" s="223" t="s">
        <v>5091</v>
      </c>
      <c r="C1811" s="224" t="s">
        <v>10131</v>
      </c>
      <c r="D1811" s="223" t="s">
        <v>10789</v>
      </c>
    </row>
    <row r="1812" spans="1:4">
      <c r="A1812" s="223" t="s">
        <v>5073</v>
      </c>
      <c r="B1812" s="223" t="s">
        <v>5074</v>
      </c>
      <c r="C1812" s="224" t="s">
        <v>10132</v>
      </c>
      <c r="D1812" s="223" t="s">
        <v>10789</v>
      </c>
    </row>
    <row r="1813" spans="1:4">
      <c r="A1813" s="223" t="s">
        <v>4990</v>
      </c>
      <c r="B1813" s="223" t="s">
        <v>4991</v>
      </c>
      <c r="C1813" s="224" t="s">
        <v>10132</v>
      </c>
      <c r="D1813" s="223" t="s">
        <v>10789</v>
      </c>
    </row>
    <row r="1814" spans="1:4">
      <c r="A1814" s="223" t="s">
        <v>4835</v>
      </c>
      <c r="B1814" s="223" t="s">
        <v>4836</v>
      </c>
      <c r="C1814" s="224" t="s">
        <v>10131</v>
      </c>
      <c r="D1814" s="223" t="s">
        <v>10789</v>
      </c>
    </row>
    <row r="1815" spans="1:4">
      <c r="A1815" s="223" t="s">
        <v>5038</v>
      </c>
      <c r="B1815" s="223" t="s">
        <v>5039</v>
      </c>
      <c r="C1815" s="224" t="s">
        <v>10131</v>
      </c>
      <c r="D1815" s="223" t="s">
        <v>10789</v>
      </c>
    </row>
    <row r="1816" spans="1:4">
      <c r="A1816" s="223" t="s">
        <v>5005</v>
      </c>
      <c r="B1816" s="223" t="s">
        <v>5006</v>
      </c>
      <c r="C1816" s="224" t="s">
        <v>10130</v>
      </c>
      <c r="D1816" s="223" t="s">
        <v>10789</v>
      </c>
    </row>
    <row r="1817" spans="1:4">
      <c r="A1817" s="223" t="s">
        <v>4908</v>
      </c>
      <c r="B1817" s="223" t="s">
        <v>4909</v>
      </c>
      <c r="C1817" s="224" t="s">
        <v>10131</v>
      </c>
      <c r="D1817" s="223" t="s">
        <v>10789</v>
      </c>
    </row>
    <row r="1818" spans="1:4">
      <c r="A1818" s="223" t="s">
        <v>4793</v>
      </c>
      <c r="B1818" s="223" t="s">
        <v>4794</v>
      </c>
      <c r="C1818" s="224" t="s">
        <v>10130</v>
      </c>
      <c r="D1818" s="223" t="s">
        <v>10789</v>
      </c>
    </row>
    <row r="1819" spans="1:4">
      <c r="A1819" s="223" t="s">
        <v>4885</v>
      </c>
      <c r="B1819" s="223" t="s">
        <v>4886</v>
      </c>
      <c r="C1819" s="224" t="s">
        <v>10131</v>
      </c>
      <c r="D1819" s="223" t="s">
        <v>10789</v>
      </c>
    </row>
    <row r="1820" spans="1:4">
      <c r="A1820" s="223" t="s">
        <v>4957</v>
      </c>
      <c r="B1820" s="223" t="s">
        <v>4958</v>
      </c>
      <c r="C1820" s="224" t="s">
        <v>10130</v>
      </c>
      <c r="D1820" s="223" t="s">
        <v>10789</v>
      </c>
    </row>
    <row r="1821" spans="1:4">
      <c r="A1821" s="223" t="s">
        <v>5032</v>
      </c>
      <c r="B1821" s="223" t="s">
        <v>5033</v>
      </c>
      <c r="C1821" s="224" t="s">
        <v>10130</v>
      </c>
      <c r="D1821" s="223" t="s">
        <v>10789</v>
      </c>
    </row>
    <row r="1822" spans="1:4">
      <c r="A1822" s="223" t="s">
        <v>4818</v>
      </c>
      <c r="B1822" s="223" t="s">
        <v>4819</v>
      </c>
      <c r="C1822" s="224" t="s">
        <v>10131</v>
      </c>
      <c r="D1822" s="223" t="s">
        <v>10789</v>
      </c>
    </row>
    <row r="1823" spans="1:4">
      <c r="A1823" s="223" t="s">
        <v>4984</v>
      </c>
      <c r="B1823" s="223" t="s">
        <v>4985</v>
      </c>
      <c r="C1823" s="224" t="s">
        <v>10131</v>
      </c>
      <c r="D1823" s="223" t="s">
        <v>10789</v>
      </c>
    </row>
    <row r="1824" spans="1:4">
      <c r="A1824" s="223" t="s">
        <v>4988</v>
      </c>
      <c r="B1824" s="223" t="s">
        <v>4989</v>
      </c>
      <c r="C1824" s="224" t="s">
        <v>10130</v>
      </c>
      <c r="D1824" s="223" t="s">
        <v>10789</v>
      </c>
    </row>
    <row r="1825" spans="1:4">
      <c r="A1825" s="223" t="s">
        <v>5009</v>
      </c>
      <c r="B1825" s="223" t="s">
        <v>5010</v>
      </c>
      <c r="C1825" s="224" t="s">
        <v>10130</v>
      </c>
      <c r="D1825" s="223" t="s">
        <v>10789</v>
      </c>
    </row>
    <row r="1826" spans="1:4">
      <c r="A1826" s="223" t="s">
        <v>4932</v>
      </c>
      <c r="B1826" s="223" t="s">
        <v>4933</v>
      </c>
      <c r="C1826" s="224">
        <v>8</v>
      </c>
      <c r="D1826" s="223" t="s">
        <v>10789</v>
      </c>
    </row>
    <row r="1827" spans="1:4">
      <c r="A1827" s="223" t="s">
        <v>4889</v>
      </c>
      <c r="B1827" s="223" t="s">
        <v>4890</v>
      </c>
      <c r="C1827" s="224" t="s">
        <v>10131</v>
      </c>
      <c r="D1827" s="223" t="s">
        <v>10789</v>
      </c>
    </row>
    <row r="1828" spans="1:4">
      <c r="A1828" s="223" t="s">
        <v>8959</v>
      </c>
      <c r="B1828" s="223" t="s">
        <v>8960</v>
      </c>
      <c r="C1828" s="224" t="s">
        <v>10132</v>
      </c>
      <c r="D1828" s="223" t="s">
        <v>10789</v>
      </c>
    </row>
    <row r="1829" spans="1:4">
      <c r="A1829" s="223" t="s">
        <v>4940</v>
      </c>
      <c r="B1829" s="223" t="s">
        <v>6346</v>
      </c>
      <c r="C1829" s="224" t="s">
        <v>10132</v>
      </c>
      <c r="D1829" s="223" t="s">
        <v>10789</v>
      </c>
    </row>
    <row r="1830" spans="1:4">
      <c r="A1830" s="223" t="s">
        <v>8957</v>
      </c>
      <c r="B1830" s="223" t="s">
        <v>8958</v>
      </c>
      <c r="C1830" s="224" t="s">
        <v>10130</v>
      </c>
      <c r="D1830" s="223" t="s">
        <v>10789</v>
      </c>
    </row>
    <row r="1831" spans="1:4">
      <c r="A1831" s="223" t="s">
        <v>5129</v>
      </c>
      <c r="B1831" s="223" t="s">
        <v>6345</v>
      </c>
      <c r="C1831" s="224" t="s">
        <v>10131</v>
      </c>
      <c r="D1831" s="223" t="s">
        <v>10789</v>
      </c>
    </row>
    <row r="1832" spans="1:4">
      <c r="A1832" s="223" t="s">
        <v>4853</v>
      </c>
      <c r="B1832" s="223" t="s">
        <v>6342</v>
      </c>
      <c r="C1832" s="224" t="s">
        <v>10130</v>
      </c>
      <c r="D1832" s="223" t="s">
        <v>10789</v>
      </c>
    </row>
    <row r="1833" spans="1:4">
      <c r="A1833" s="223" t="s">
        <v>5002</v>
      </c>
      <c r="B1833" s="223" t="s">
        <v>6343</v>
      </c>
      <c r="C1833" s="224" t="s">
        <v>10130</v>
      </c>
      <c r="D1833" s="223" t="s">
        <v>10789</v>
      </c>
    </row>
    <row r="1834" spans="1:4">
      <c r="A1834" s="223" t="s">
        <v>4806</v>
      </c>
      <c r="B1834" s="223" t="s">
        <v>6339</v>
      </c>
      <c r="C1834" s="224" t="s">
        <v>10130</v>
      </c>
      <c r="D1834" s="223" t="s">
        <v>10789</v>
      </c>
    </row>
    <row r="1835" spans="1:4">
      <c r="A1835" s="223" t="s">
        <v>5007</v>
      </c>
      <c r="B1835" s="223" t="s">
        <v>6341</v>
      </c>
      <c r="C1835" s="224" t="s">
        <v>10132</v>
      </c>
      <c r="D1835" s="223" t="s">
        <v>10789</v>
      </c>
    </row>
    <row r="1836" spans="1:4">
      <c r="A1836" s="223" t="s">
        <v>5150</v>
      </c>
      <c r="B1836" s="223" t="s">
        <v>6338</v>
      </c>
      <c r="C1836" s="224" t="s">
        <v>10132</v>
      </c>
      <c r="D1836" s="223" t="s">
        <v>10789</v>
      </c>
    </row>
    <row r="1837" spans="1:4">
      <c r="A1837" s="223" t="s">
        <v>4964</v>
      </c>
      <c r="B1837" s="223" t="s">
        <v>6340</v>
      </c>
      <c r="C1837" s="224" t="s">
        <v>10130</v>
      </c>
      <c r="D1837" s="223" t="s">
        <v>10789</v>
      </c>
    </row>
    <row r="1838" spans="1:4">
      <c r="A1838" s="223" t="s">
        <v>5011</v>
      </c>
      <c r="B1838" s="223" t="s">
        <v>6344</v>
      </c>
      <c r="C1838" s="224" t="s">
        <v>10132</v>
      </c>
      <c r="D1838" s="223" t="s">
        <v>10789</v>
      </c>
    </row>
    <row r="1839" spans="1:4">
      <c r="A1839" s="223" t="s">
        <v>4883</v>
      </c>
      <c r="B1839" s="223" t="s">
        <v>4884</v>
      </c>
      <c r="C1839" s="224" t="s">
        <v>10132</v>
      </c>
      <c r="D1839" s="223" t="s">
        <v>10789</v>
      </c>
    </row>
    <row r="1840" spans="1:4">
      <c r="A1840" s="223" t="s">
        <v>4946</v>
      </c>
      <c r="B1840" s="223" t="s">
        <v>4947</v>
      </c>
      <c r="C1840" s="224" t="s">
        <v>10131</v>
      </c>
      <c r="D1840" s="223" t="s">
        <v>10789</v>
      </c>
    </row>
    <row r="1841" spans="1:4">
      <c r="A1841" s="223" t="s">
        <v>4930</v>
      </c>
      <c r="B1841" s="223" t="s">
        <v>4931</v>
      </c>
      <c r="C1841" s="224">
        <v>0</v>
      </c>
      <c r="D1841" s="223" t="s">
        <v>10789</v>
      </c>
    </row>
    <row r="1842" spans="1:4">
      <c r="A1842" s="223" t="s">
        <v>5101</v>
      </c>
      <c r="B1842" s="223" t="s">
        <v>5102</v>
      </c>
      <c r="C1842" s="224" t="s">
        <v>10133</v>
      </c>
      <c r="D1842" s="223" t="s">
        <v>10789</v>
      </c>
    </row>
    <row r="1843" spans="1:4">
      <c r="A1843" s="223" t="s">
        <v>5003</v>
      </c>
      <c r="B1843" s="223" t="s">
        <v>5004</v>
      </c>
      <c r="C1843" s="224">
        <v>9</v>
      </c>
      <c r="D1843" s="223" t="s">
        <v>10789</v>
      </c>
    </row>
    <row r="1844" spans="1:4">
      <c r="A1844" s="223" t="s">
        <v>5146</v>
      </c>
      <c r="B1844" s="223" t="s">
        <v>5147</v>
      </c>
      <c r="C1844" s="224">
        <v>7</v>
      </c>
      <c r="D1844" s="223" t="s">
        <v>10789</v>
      </c>
    </row>
    <row r="1845" spans="1:4">
      <c r="A1845" s="223" t="s">
        <v>5148</v>
      </c>
      <c r="B1845" s="223" t="s">
        <v>5149</v>
      </c>
      <c r="C1845" s="224" t="s">
        <v>10132</v>
      </c>
      <c r="D1845" s="223" t="s">
        <v>10789</v>
      </c>
    </row>
    <row r="1846" spans="1:4">
      <c r="A1846" s="223" t="s">
        <v>4830</v>
      </c>
      <c r="B1846" s="223" t="s">
        <v>4831</v>
      </c>
      <c r="C1846" s="224">
        <v>1</v>
      </c>
      <c r="D1846" s="223" t="s">
        <v>10789</v>
      </c>
    </row>
    <row r="1847" spans="1:4">
      <c r="A1847" s="223" t="s">
        <v>4837</v>
      </c>
      <c r="B1847" s="223" t="s">
        <v>4838</v>
      </c>
      <c r="C1847" s="224" t="s">
        <v>10133</v>
      </c>
      <c r="D1847" s="223" t="s">
        <v>10789</v>
      </c>
    </row>
    <row r="1848" spans="1:4">
      <c r="A1848" s="223" t="s">
        <v>5112</v>
      </c>
      <c r="B1848" s="223" t="s">
        <v>5113</v>
      </c>
      <c r="C1848" s="224" t="s">
        <v>10133</v>
      </c>
      <c r="D1848" s="223" t="s">
        <v>10789</v>
      </c>
    </row>
    <row r="1849" spans="1:4">
      <c r="A1849" s="223" t="s">
        <v>4994</v>
      </c>
      <c r="B1849" s="223" t="s">
        <v>4995</v>
      </c>
      <c r="C1849" s="224" t="s">
        <v>10133</v>
      </c>
      <c r="D1849" s="223" t="s">
        <v>10789</v>
      </c>
    </row>
    <row r="1850" spans="1:4">
      <c r="A1850" s="223" t="s">
        <v>5067</v>
      </c>
      <c r="B1850" s="223" t="s">
        <v>5068</v>
      </c>
      <c r="C1850" s="224" t="s">
        <v>10133</v>
      </c>
      <c r="D1850" s="223" t="s">
        <v>10789</v>
      </c>
    </row>
    <row r="1851" spans="1:4">
      <c r="A1851" s="223" t="s">
        <v>5083</v>
      </c>
      <c r="B1851" s="223" t="s">
        <v>7586</v>
      </c>
      <c r="C1851" s="224" t="s">
        <v>10131</v>
      </c>
      <c r="D1851" s="223" t="s">
        <v>10789</v>
      </c>
    </row>
    <row r="1852" spans="1:4">
      <c r="A1852" s="223" t="s">
        <v>4839</v>
      </c>
      <c r="B1852" s="223" t="s">
        <v>7585</v>
      </c>
      <c r="C1852" s="224" t="s">
        <v>10130</v>
      </c>
      <c r="D1852" s="223" t="s">
        <v>10789</v>
      </c>
    </row>
    <row r="1853" spans="1:4">
      <c r="A1853" s="223" t="s">
        <v>5104</v>
      </c>
      <c r="B1853" s="223" t="s">
        <v>7584</v>
      </c>
      <c r="C1853" s="224">
        <v>0</v>
      </c>
      <c r="D1853" s="223" t="s">
        <v>10789</v>
      </c>
    </row>
    <row r="1854" spans="1:4">
      <c r="A1854" s="223" t="s">
        <v>5043</v>
      </c>
      <c r="B1854" s="223" t="s">
        <v>7583</v>
      </c>
      <c r="C1854" s="224">
        <v>8</v>
      </c>
      <c r="D1854" s="223" t="s">
        <v>10789</v>
      </c>
    </row>
    <row r="1855" spans="1:4">
      <c r="A1855" s="223" t="s">
        <v>4905</v>
      </c>
      <c r="B1855" s="223" t="s">
        <v>7582</v>
      </c>
      <c r="C1855" s="224">
        <v>3</v>
      </c>
      <c r="D1855" s="223" t="s">
        <v>10789</v>
      </c>
    </row>
    <row r="1856" spans="1:4">
      <c r="A1856" s="223" t="s">
        <v>4928</v>
      </c>
      <c r="B1856" s="223" t="s">
        <v>7581</v>
      </c>
      <c r="C1856" s="224" t="s">
        <v>10132</v>
      </c>
      <c r="D1856" s="223" t="s">
        <v>10789</v>
      </c>
    </row>
    <row r="1857" spans="1:4">
      <c r="A1857" s="223" t="s">
        <v>5016</v>
      </c>
      <c r="B1857" s="223" t="s">
        <v>5017</v>
      </c>
      <c r="C1857" s="224">
        <v>0</v>
      </c>
      <c r="D1857" s="223" t="s">
        <v>10789</v>
      </c>
    </row>
    <row r="1858" spans="1:4">
      <c r="A1858" s="223" t="s">
        <v>4816</v>
      </c>
      <c r="B1858" s="223" t="s">
        <v>4817</v>
      </c>
      <c r="C1858" s="224" t="s">
        <v>10130</v>
      </c>
      <c r="D1858" s="223" t="s">
        <v>10789</v>
      </c>
    </row>
    <row r="1859" spans="1:4">
      <c r="A1859" s="223" t="s">
        <v>5121</v>
      </c>
      <c r="B1859" s="223" t="s">
        <v>5122</v>
      </c>
      <c r="C1859" s="224">
        <v>0</v>
      </c>
      <c r="D1859" s="223" t="s">
        <v>10789</v>
      </c>
    </row>
    <row r="1860" spans="1:4">
      <c r="A1860" s="223" t="s">
        <v>4972</v>
      </c>
      <c r="B1860" s="223" t="s">
        <v>4973</v>
      </c>
      <c r="C1860" s="224" t="s">
        <v>10133</v>
      </c>
      <c r="D1860" s="223" t="s">
        <v>10789</v>
      </c>
    </row>
    <row r="1861" spans="1:4">
      <c r="A1861" s="223" t="s">
        <v>4802</v>
      </c>
      <c r="B1861" s="223" t="s">
        <v>4803</v>
      </c>
      <c r="C1861" s="224" t="s">
        <v>10133</v>
      </c>
      <c r="D1861" s="223" t="s">
        <v>10789</v>
      </c>
    </row>
    <row r="1862" spans="1:4">
      <c r="A1862" s="223" t="s">
        <v>5108</v>
      </c>
      <c r="B1862" s="223" t="s">
        <v>5109</v>
      </c>
      <c r="C1862" s="224">
        <v>1</v>
      </c>
      <c r="D1862" s="223" t="s">
        <v>10789</v>
      </c>
    </row>
    <row r="1863" spans="1:4">
      <c r="A1863" s="223" t="s">
        <v>4797</v>
      </c>
      <c r="B1863" s="223" t="s">
        <v>4798</v>
      </c>
      <c r="C1863" s="224">
        <v>0</v>
      </c>
      <c r="D1863" s="223" t="s">
        <v>10789</v>
      </c>
    </row>
    <row r="1864" spans="1:4">
      <c r="A1864" s="223" t="s">
        <v>5054</v>
      </c>
      <c r="B1864" s="223" t="s">
        <v>5055</v>
      </c>
      <c r="C1864" s="224" t="s">
        <v>10130</v>
      </c>
      <c r="D1864" s="223" t="s">
        <v>10789</v>
      </c>
    </row>
    <row r="1865" spans="1:4">
      <c r="A1865" s="223" t="s">
        <v>5132</v>
      </c>
      <c r="B1865" s="223" t="s">
        <v>5133</v>
      </c>
      <c r="C1865" s="224">
        <v>1</v>
      </c>
      <c r="D1865" s="223" t="s">
        <v>10789</v>
      </c>
    </row>
    <row r="1866" spans="1:4">
      <c r="A1866" s="223" t="s">
        <v>5069</v>
      </c>
      <c r="B1866" s="223" t="s">
        <v>5070</v>
      </c>
      <c r="C1866" s="224">
        <v>3</v>
      </c>
      <c r="D1866" s="223" t="s">
        <v>10789</v>
      </c>
    </row>
    <row r="1867" spans="1:4">
      <c r="A1867" s="223" t="s">
        <v>5116</v>
      </c>
      <c r="B1867" s="223" t="s">
        <v>5117</v>
      </c>
      <c r="C1867" s="224">
        <v>3</v>
      </c>
      <c r="D1867" s="223" t="s">
        <v>10789</v>
      </c>
    </row>
    <row r="1868" spans="1:4">
      <c r="A1868" s="223" t="s">
        <v>4877</v>
      </c>
      <c r="B1868" s="223" t="s">
        <v>4878</v>
      </c>
      <c r="C1868" s="224" t="s">
        <v>10133</v>
      </c>
      <c r="D1868" s="223" t="s">
        <v>10789</v>
      </c>
    </row>
    <row r="1869" spans="1:4">
      <c r="A1869" s="223" t="s">
        <v>7243</v>
      </c>
      <c r="B1869" s="223" t="s">
        <v>7244</v>
      </c>
      <c r="C1869" s="224" t="s">
        <v>10133</v>
      </c>
      <c r="D1869" s="223" t="s">
        <v>10789</v>
      </c>
    </row>
    <row r="1870" spans="1:4">
      <c r="A1870" s="223" t="s">
        <v>5061</v>
      </c>
      <c r="B1870" s="223" t="s">
        <v>6337</v>
      </c>
      <c r="C1870" s="224" t="s">
        <v>10130</v>
      </c>
      <c r="D1870" s="223" t="s">
        <v>10789</v>
      </c>
    </row>
    <row r="1871" spans="1:4">
      <c r="A1871" s="223" t="s">
        <v>9003</v>
      </c>
      <c r="B1871" s="223" t="s">
        <v>9004</v>
      </c>
      <c r="C1871" s="224" t="s">
        <v>10132</v>
      </c>
      <c r="D1871" s="223" t="s">
        <v>10789</v>
      </c>
    </row>
    <row r="1872" spans="1:4">
      <c r="A1872" s="223" t="s">
        <v>9001</v>
      </c>
      <c r="B1872" s="223" t="s">
        <v>9002</v>
      </c>
      <c r="C1872" s="224" t="s">
        <v>10132</v>
      </c>
      <c r="D1872" s="223" t="s">
        <v>10789</v>
      </c>
    </row>
    <row r="1873" spans="1:4">
      <c r="A1873" s="223" t="s">
        <v>8999</v>
      </c>
      <c r="B1873" s="223" t="s">
        <v>9000</v>
      </c>
      <c r="C1873" s="224" t="s">
        <v>10132</v>
      </c>
      <c r="D1873" s="223" t="s">
        <v>10789</v>
      </c>
    </row>
    <row r="1874" spans="1:4">
      <c r="A1874" s="223" t="s">
        <v>8997</v>
      </c>
      <c r="B1874" s="223" t="s">
        <v>8998</v>
      </c>
      <c r="C1874" s="224" t="s">
        <v>10132</v>
      </c>
      <c r="D1874" s="223" t="s">
        <v>10789</v>
      </c>
    </row>
    <row r="1875" spans="1:4">
      <c r="A1875" s="223" t="s">
        <v>5142</v>
      </c>
      <c r="B1875" s="223" t="s">
        <v>5143</v>
      </c>
      <c r="C1875" s="224">
        <v>0</v>
      </c>
      <c r="D1875" s="223" t="s">
        <v>10789</v>
      </c>
    </row>
    <row r="1876" spans="1:4">
      <c r="A1876" s="223" t="s">
        <v>4918</v>
      </c>
      <c r="B1876" s="223" t="s">
        <v>4919</v>
      </c>
      <c r="C1876" s="224" t="s">
        <v>10129</v>
      </c>
      <c r="D1876" s="223" t="s">
        <v>10789</v>
      </c>
    </row>
    <row r="1877" spans="1:4">
      <c r="A1877" s="223" t="s">
        <v>4996</v>
      </c>
      <c r="B1877" s="223" t="s">
        <v>4997</v>
      </c>
      <c r="C1877" s="224">
        <v>1</v>
      </c>
      <c r="D1877" s="223" t="s">
        <v>10789</v>
      </c>
    </row>
    <row r="1878" spans="1:4">
      <c r="A1878" s="223" t="s">
        <v>4859</v>
      </c>
      <c r="B1878" s="223" t="s">
        <v>4860</v>
      </c>
      <c r="C1878" s="224">
        <v>8</v>
      </c>
      <c r="D1878" s="223" t="s">
        <v>10789</v>
      </c>
    </row>
    <row r="1879" spans="1:4">
      <c r="A1879" s="223" t="s">
        <v>4887</v>
      </c>
      <c r="B1879" s="223" t="s">
        <v>4888</v>
      </c>
      <c r="C1879" s="224">
        <v>4</v>
      </c>
      <c r="D1879" s="223" t="s">
        <v>10789</v>
      </c>
    </row>
    <row r="1880" spans="1:4">
      <c r="A1880" s="223" t="s">
        <v>5059</v>
      </c>
      <c r="B1880" s="223" t="s">
        <v>5060</v>
      </c>
      <c r="C1880" s="224" t="s">
        <v>10132</v>
      </c>
      <c r="D1880" s="223" t="s">
        <v>10789</v>
      </c>
    </row>
    <row r="1881" spans="1:4">
      <c r="A1881" s="223" t="s">
        <v>7338</v>
      </c>
      <c r="B1881" s="223" t="s">
        <v>7339</v>
      </c>
      <c r="C1881" s="224" t="s">
        <v>10132</v>
      </c>
      <c r="D1881" s="223" t="s">
        <v>10789</v>
      </c>
    </row>
    <row r="1882" spans="1:4">
      <c r="A1882" s="223" t="s">
        <v>4829</v>
      </c>
      <c r="B1882" s="223" t="s">
        <v>10411</v>
      </c>
      <c r="C1882" s="224" t="s">
        <v>10130</v>
      </c>
      <c r="D1882" s="223" t="s">
        <v>10789</v>
      </c>
    </row>
    <row r="1883" spans="1:4">
      <c r="A1883" s="223" t="s">
        <v>8995</v>
      </c>
      <c r="B1883" s="223" t="s">
        <v>8996</v>
      </c>
      <c r="C1883" s="224" t="s">
        <v>10132</v>
      </c>
      <c r="D1883" s="223" t="s">
        <v>10789</v>
      </c>
    </row>
    <row r="1884" spans="1:4">
      <c r="A1884" s="223" t="s">
        <v>8993</v>
      </c>
      <c r="B1884" s="223" t="s">
        <v>8994</v>
      </c>
      <c r="C1884" s="224" t="s">
        <v>10132</v>
      </c>
      <c r="D1884" s="223" t="s">
        <v>10789</v>
      </c>
    </row>
    <row r="1885" spans="1:4">
      <c r="A1885" s="223" t="s">
        <v>8991</v>
      </c>
      <c r="B1885" s="223" t="s">
        <v>8992</v>
      </c>
      <c r="C1885" s="224" t="s">
        <v>10133</v>
      </c>
      <c r="D1885" s="223" t="s">
        <v>10789</v>
      </c>
    </row>
    <row r="1886" spans="1:4">
      <c r="A1886" s="223" t="s">
        <v>8989</v>
      </c>
      <c r="B1886" s="223" t="s">
        <v>8990</v>
      </c>
      <c r="C1886" s="224" t="s">
        <v>10133</v>
      </c>
      <c r="D1886" s="223" t="s">
        <v>10789</v>
      </c>
    </row>
    <row r="1887" spans="1:4">
      <c r="A1887" s="223" t="s">
        <v>4968</v>
      </c>
      <c r="B1887" s="223" t="s">
        <v>4969</v>
      </c>
      <c r="C1887" s="224" t="s">
        <v>10130</v>
      </c>
      <c r="D1887" s="223" t="s">
        <v>10789</v>
      </c>
    </row>
    <row r="1888" spans="1:4">
      <c r="A1888" s="223" t="s">
        <v>4871</v>
      </c>
      <c r="B1888" s="223" t="s">
        <v>4872</v>
      </c>
      <c r="C1888" s="224" t="s">
        <v>10127</v>
      </c>
      <c r="D1888" s="223" t="s">
        <v>10789</v>
      </c>
    </row>
    <row r="1889" spans="1:4">
      <c r="A1889" s="223" t="s">
        <v>5125</v>
      </c>
      <c r="B1889" s="223" t="s">
        <v>5126</v>
      </c>
      <c r="C1889" s="224" t="s">
        <v>10131</v>
      </c>
      <c r="D1889" s="223" t="s">
        <v>10789</v>
      </c>
    </row>
    <row r="1890" spans="1:4">
      <c r="A1890" s="223" t="s">
        <v>5136</v>
      </c>
      <c r="B1890" s="223" t="s">
        <v>5137</v>
      </c>
      <c r="C1890" s="224" t="s">
        <v>10132</v>
      </c>
      <c r="D1890" s="223" t="s">
        <v>10789</v>
      </c>
    </row>
    <row r="1891" spans="1:4">
      <c r="A1891" s="223" t="s">
        <v>5020</v>
      </c>
      <c r="B1891" s="223" t="s">
        <v>5021</v>
      </c>
      <c r="C1891" s="224" t="s">
        <v>10131</v>
      </c>
      <c r="D1891" s="223" t="s">
        <v>10789</v>
      </c>
    </row>
    <row r="1892" spans="1:4">
      <c r="A1892" s="223" t="s">
        <v>4843</v>
      </c>
      <c r="B1892" s="223" t="s">
        <v>4844</v>
      </c>
      <c r="C1892" s="224">
        <v>0</v>
      </c>
      <c r="D1892" s="223" t="s">
        <v>10789</v>
      </c>
    </row>
    <row r="1893" spans="1:4">
      <c r="A1893" s="223" t="s">
        <v>7379</v>
      </c>
      <c r="B1893" s="223" t="s">
        <v>7380</v>
      </c>
      <c r="C1893" s="224" t="s">
        <v>10131</v>
      </c>
      <c r="D1893" s="223" t="s">
        <v>10789</v>
      </c>
    </row>
    <row r="1894" spans="1:4">
      <c r="A1894" s="223" t="s">
        <v>5075</v>
      </c>
      <c r="B1894" s="223" t="s">
        <v>6335</v>
      </c>
      <c r="C1894" s="224" t="s">
        <v>10131</v>
      </c>
      <c r="D1894" s="223" t="s">
        <v>10789</v>
      </c>
    </row>
    <row r="1895" spans="1:4">
      <c r="A1895" s="223" t="s">
        <v>8987</v>
      </c>
      <c r="B1895" s="223" t="s">
        <v>8988</v>
      </c>
      <c r="C1895" s="224" t="s">
        <v>10132</v>
      </c>
      <c r="D1895" s="223" t="s">
        <v>10789</v>
      </c>
    </row>
    <row r="1896" spans="1:4">
      <c r="A1896" s="223" t="s">
        <v>8985</v>
      </c>
      <c r="B1896" s="223" t="s">
        <v>8986</v>
      </c>
      <c r="C1896" s="224">
        <v>5</v>
      </c>
      <c r="D1896" s="223" t="s">
        <v>10789</v>
      </c>
    </row>
    <row r="1897" spans="1:4">
      <c r="A1897" s="223" t="s">
        <v>8983</v>
      </c>
      <c r="B1897" s="223" t="s">
        <v>8984</v>
      </c>
      <c r="C1897" s="224" t="s">
        <v>10132</v>
      </c>
      <c r="D1897" s="223" t="s">
        <v>10789</v>
      </c>
    </row>
    <row r="1898" spans="1:4">
      <c r="A1898" s="223" t="s">
        <v>8981</v>
      </c>
      <c r="B1898" s="223" t="s">
        <v>8982</v>
      </c>
      <c r="C1898" s="224" t="s">
        <v>10132</v>
      </c>
      <c r="D1898" s="223" t="s">
        <v>10789</v>
      </c>
    </row>
    <row r="1899" spans="1:4">
      <c r="A1899" s="223" t="s">
        <v>4800</v>
      </c>
      <c r="B1899" s="223" t="s">
        <v>4801</v>
      </c>
      <c r="C1899" s="224" t="s">
        <v>10130</v>
      </c>
      <c r="D1899" s="223" t="s">
        <v>10789</v>
      </c>
    </row>
    <row r="1900" spans="1:4">
      <c r="A1900" s="223" t="s">
        <v>4992</v>
      </c>
      <c r="B1900" s="223" t="s">
        <v>4993</v>
      </c>
      <c r="C1900" s="224" t="s">
        <v>10128</v>
      </c>
      <c r="D1900" s="223" t="s">
        <v>10789</v>
      </c>
    </row>
    <row r="1901" spans="1:4">
      <c r="A1901" s="223" t="s">
        <v>5076</v>
      </c>
      <c r="B1901" s="223" t="s">
        <v>5077</v>
      </c>
      <c r="C1901" s="224" t="s">
        <v>10132</v>
      </c>
      <c r="D1901" s="223" t="s">
        <v>10789</v>
      </c>
    </row>
    <row r="1902" spans="1:4">
      <c r="A1902" s="223" t="s">
        <v>4999</v>
      </c>
      <c r="B1902" s="223" t="s">
        <v>5000</v>
      </c>
      <c r="C1902" s="224" t="s">
        <v>10132</v>
      </c>
      <c r="D1902" s="223" t="s">
        <v>10789</v>
      </c>
    </row>
    <row r="1903" spans="1:4">
      <c r="A1903" s="223" t="s">
        <v>5118</v>
      </c>
      <c r="B1903" s="223" t="s">
        <v>5119</v>
      </c>
      <c r="C1903" s="224" t="s">
        <v>10132</v>
      </c>
      <c r="D1903" s="223" t="s">
        <v>10789</v>
      </c>
    </row>
    <row r="1904" spans="1:4">
      <c r="A1904" s="223" t="s">
        <v>4811</v>
      </c>
      <c r="B1904" s="223" t="s">
        <v>4812</v>
      </c>
      <c r="C1904" s="224" t="s">
        <v>10132</v>
      </c>
      <c r="D1904" s="223" t="s">
        <v>10789</v>
      </c>
    </row>
    <row r="1905" spans="1:4">
      <c r="A1905" s="223" t="s">
        <v>7340</v>
      </c>
      <c r="B1905" s="223" t="s">
        <v>7341</v>
      </c>
      <c r="C1905" s="224" t="s">
        <v>10132</v>
      </c>
      <c r="D1905" s="223" t="s">
        <v>10789</v>
      </c>
    </row>
    <row r="1906" spans="1:4">
      <c r="A1906" s="223" t="s">
        <v>4920</v>
      </c>
      <c r="B1906" s="223" t="s">
        <v>6334</v>
      </c>
      <c r="C1906" s="224" t="s">
        <v>10130</v>
      </c>
      <c r="D1906" s="223" t="s">
        <v>10789</v>
      </c>
    </row>
    <row r="1907" spans="1:4">
      <c r="A1907" s="223" t="s">
        <v>8979</v>
      </c>
      <c r="B1907" s="223" t="s">
        <v>8980</v>
      </c>
      <c r="C1907" s="224">
        <v>8</v>
      </c>
      <c r="D1907" s="223" t="s">
        <v>10789</v>
      </c>
    </row>
    <row r="1908" spans="1:4">
      <c r="A1908" s="223" t="s">
        <v>8977</v>
      </c>
      <c r="B1908" s="223" t="s">
        <v>8978</v>
      </c>
      <c r="C1908" s="224">
        <v>0</v>
      </c>
      <c r="D1908" s="223" t="s">
        <v>10789</v>
      </c>
    </row>
    <row r="1909" spans="1:4">
      <c r="A1909" s="223" t="s">
        <v>8975</v>
      </c>
      <c r="B1909" s="223" t="s">
        <v>8976</v>
      </c>
      <c r="C1909" s="224">
        <v>9</v>
      </c>
      <c r="D1909" s="223" t="s">
        <v>10789</v>
      </c>
    </row>
    <row r="1910" spans="1:4">
      <c r="A1910" s="223" t="s">
        <v>8973</v>
      </c>
      <c r="B1910" s="223" t="s">
        <v>8974</v>
      </c>
      <c r="C1910" s="224" t="s">
        <v>10132</v>
      </c>
      <c r="D1910" s="223" t="s">
        <v>10789</v>
      </c>
    </row>
    <row r="1911" spans="1:4">
      <c r="A1911" s="223" t="s">
        <v>4873</v>
      </c>
      <c r="B1911" s="223" t="s">
        <v>4874</v>
      </c>
      <c r="C1911" s="224" t="s">
        <v>10130</v>
      </c>
      <c r="D1911" s="223" t="s">
        <v>10789</v>
      </c>
    </row>
    <row r="1912" spans="1:4">
      <c r="A1912" s="223" t="s">
        <v>4914</v>
      </c>
      <c r="B1912" s="223" t="s">
        <v>4915</v>
      </c>
      <c r="C1912" s="224" t="s">
        <v>10128</v>
      </c>
      <c r="D1912" s="223" t="s">
        <v>10789</v>
      </c>
    </row>
    <row r="1913" spans="1:4">
      <c r="A1913" s="223" t="s">
        <v>4941</v>
      </c>
      <c r="B1913" s="223" t="s">
        <v>4942</v>
      </c>
      <c r="C1913" s="224" t="s">
        <v>10133</v>
      </c>
      <c r="D1913" s="223" t="s">
        <v>10789</v>
      </c>
    </row>
    <row r="1914" spans="1:4">
      <c r="A1914" s="223" t="s">
        <v>4953</v>
      </c>
      <c r="B1914" s="223" t="s">
        <v>4954</v>
      </c>
      <c r="C1914" s="224">
        <v>0</v>
      </c>
      <c r="D1914" s="223" t="s">
        <v>10789</v>
      </c>
    </row>
    <row r="1915" spans="1:4">
      <c r="A1915" s="223" t="s">
        <v>4840</v>
      </c>
      <c r="B1915" s="223" t="s">
        <v>4841</v>
      </c>
      <c r="C1915" s="224" t="s">
        <v>10133</v>
      </c>
      <c r="D1915" s="223" t="s">
        <v>10789</v>
      </c>
    </row>
    <row r="1916" spans="1:4">
      <c r="A1916" s="223" t="s">
        <v>4857</v>
      </c>
      <c r="B1916" s="223" t="s">
        <v>4858</v>
      </c>
      <c r="C1916" s="224">
        <v>0</v>
      </c>
      <c r="D1916" s="223" t="s">
        <v>10789</v>
      </c>
    </row>
    <row r="1917" spans="1:4">
      <c r="A1917" s="223" t="s">
        <v>7368</v>
      </c>
      <c r="B1917" s="223" t="s">
        <v>7369</v>
      </c>
      <c r="C1917" s="224" t="s">
        <v>10131</v>
      </c>
      <c r="D1917" s="223" t="s">
        <v>10789</v>
      </c>
    </row>
    <row r="1918" spans="1:4">
      <c r="A1918" s="223" t="s">
        <v>5034</v>
      </c>
      <c r="B1918" s="223" t="s">
        <v>6333</v>
      </c>
      <c r="C1918" s="224" t="s">
        <v>10132</v>
      </c>
      <c r="D1918" s="223" t="s">
        <v>10789</v>
      </c>
    </row>
    <row r="1919" spans="1:4">
      <c r="A1919" s="223" t="s">
        <v>8965</v>
      </c>
      <c r="B1919" s="223" t="s">
        <v>8966</v>
      </c>
      <c r="C1919" s="224" t="s">
        <v>10132</v>
      </c>
      <c r="D1919" s="223" t="s">
        <v>10789</v>
      </c>
    </row>
    <row r="1920" spans="1:4">
      <c r="A1920" s="223" t="s">
        <v>8971</v>
      </c>
      <c r="B1920" s="223" t="s">
        <v>8972</v>
      </c>
      <c r="C1920" s="224">
        <v>7</v>
      </c>
      <c r="D1920" s="223" t="s">
        <v>10789</v>
      </c>
    </row>
    <row r="1921" spans="1:4">
      <c r="A1921" s="223" t="s">
        <v>8969</v>
      </c>
      <c r="B1921" s="223" t="s">
        <v>8970</v>
      </c>
      <c r="C1921" s="224" t="s">
        <v>10132</v>
      </c>
      <c r="D1921" s="223" t="s">
        <v>10789</v>
      </c>
    </row>
    <row r="1922" spans="1:4">
      <c r="A1922" s="223" t="s">
        <v>8967</v>
      </c>
      <c r="B1922" s="223" t="s">
        <v>8968</v>
      </c>
      <c r="C1922" s="224" t="s">
        <v>10132</v>
      </c>
      <c r="D1922" s="223" t="s">
        <v>10789</v>
      </c>
    </row>
    <row r="1923" spans="1:4">
      <c r="A1923" s="223" t="s">
        <v>4965</v>
      </c>
      <c r="B1923" s="223" t="s">
        <v>4966</v>
      </c>
      <c r="C1923" s="224" t="s">
        <v>10130</v>
      </c>
      <c r="D1923" s="223" t="s">
        <v>10789</v>
      </c>
    </row>
    <row r="1924" spans="1:4">
      <c r="A1924" s="223" t="s">
        <v>4807</v>
      </c>
      <c r="B1924" s="223" t="s">
        <v>4808</v>
      </c>
      <c r="C1924" s="224" t="s">
        <v>10129</v>
      </c>
      <c r="D1924" s="223" t="s">
        <v>10789</v>
      </c>
    </row>
    <row r="1925" spans="1:4">
      <c r="A1925" s="223" t="s">
        <v>4893</v>
      </c>
      <c r="B1925" s="223" t="s">
        <v>4894</v>
      </c>
      <c r="C1925" s="224" t="s">
        <v>10133</v>
      </c>
      <c r="D1925" s="223" t="s">
        <v>10789</v>
      </c>
    </row>
    <row r="1926" spans="1:4">
      <c r="A1926" s="223" t="s">
        <v>5138</v>
      </c>
      <c r="B1926" s="223" t="s">
        <v>5139</v>
      </c>
      <c r="C1926" s="224" t="s">
        <v>10133</v>
      </c>
      <c r="D1926" s="223" t="s">
        <v>10789</v>
      </c>
    </row>
    <row r="1927" spans="1:4">
      <c r="A1927" s="223" t="s">
        <v>5027</v>
      </c>
      <c r="B1927" s="223" t="s">
        <v>5028</v>
      </c>
      <c r="C1927" s="224" t="s">
        <v>10132</v>
      </c>
      <c r="D1927" s="223" t="s">
        <v>10789</v>
      </c>
    </row>
    <row r="1928" spans="1:4">
      <c r="A1928" s="223" t="s">
        <v>4847</v>
      </c>
      <c r="B1928" s="223" t="s">
        <v>4848</v>
      </c>
      <c r="C1928" s="224" t="s">
        <v>10132</v>
      </c>
      <c r="D1928" s="223" t="s">
        <v>10789</v>
      </c>
    </row>
    <row r="1929" spans="1:4">
      <c r="A1929" s="223" t="s">
        <v>5062</v>
      </c>
      <c r="B1929" s="223" t="s">
        <v>5063</v>
      </c>
      <c r="C1929" s="224">
        <v>5</v>
      </c>
      <c r="D1929" s="223" t="s">
        <v>10789</v>
      </c>
    </row>
    <row r="1930" spans="1:4">
      <c r="A1930" s="223" t="s">
        <v>4809</v>
      </c>
      <c r="B1930" s="223" t="s">
        <v>4810</v>
      </c>
      <c r="C1930" s="224" t="s">
        <v>10132</v>
      </c>
      <c r="D1930" s="223" t="s">
        <v>10789</v>
      </c>
    </row>
    <row r="1931" spans="1:4">
      <c r="A1931" s="223" t="s">
        <v>4820</v>
      </c>
      <c r="B1931" s="223" t="s">
        <v>4821</v>
      </c>
      <c r="C1931" s="224" t="s">
        <v>10130</v>
      </c>
      <c r="D1931" s="223" t="s">
        <v>10789</v>
      </c>
    </row>
    <row r="1932" spans="1:4">
      <c r="A1932" s="223" t="s">
        <v>4881</v>
      </c>
      <c r="B1932" s="223" t="s">
        <v>5943</v>
      </c>
      <c r="C1932" s="224" t="s">
        <v>10133</v>
      </c>
      <c r="D1932" s="223" t="s">
        <v>10789</v>
      </c>
    </row>
    <row r="1933" spans="1:4">
      <c r="A1933" s="223" t="s">
        <v>8472</v>
      </c>
      <c r="B1933" s="223" t="s">
        <v>10219</v>
      </c>
      <c r="C1933" s="224" t="s">
        <v>10132</v>
      </c>
      <c r="D1933" s="223" t="s">
        <v>10789</v>
      </c>
    </row>
    <row r="1934" spans="1:4">
      <c r="A1934" s="223" t="s">
        <v>5196</v>
      </c>
      <c r="B1934" s="223" t="s">
        <v>5990</v>
      </c>
      <c r="C1934" s="224">
        <v>0</v>
      </c>
      <c r="D1934" s="223" t="s">
        <v>10789</v>
      </c>
    </row>
    <row r="1935" spans="1:4">
      <c r="A1935" s="223" t="s">
        <v>9378</v>
      </c>
      <c r="B1935" s="223" t="s">
        <v>9379</v>
      </c>
      <c r="C1935" s="224" t="s">
        <v>10132</v>
      </c>
      <c r="D1935" s="223" t="s">
        <v>10789</v>
      </c>
    </row>
    <row r="1936" spans="1:4">
      <c r="A1936" s="223" t="s">
        <v>5022</v>
      </c>
      <c r="B1936" s="223" t="s">
        <v>5942</v>
      </c>
      <c r="C1936" s="224" t="s">
        <v>10130</v>
      </c>
      <c r="D1936" s="223" t="s">
        <v>10789</v>
      </c>
    </row>
    <row r="1937" spans="1:4">
      <c r="A1937" s="223" t="s">
        <v>5195</v>
      </c>
      <c r="B1937" s="223" t="s">
        <v>5991</v>
      </c>
      <c r="C1937" s="224" t="s">
        <v>10130</v>
      </c>
      <c r="D1937" s="223" t="s">
        <v>10789</v>
      </c>
    </row>
    <row r="1938" spans="1:4">
      <c r="A1938" s="223" t="s">
        <v>5092</v>
      </c>
      <c r="B1938" s="223" t="s">
        <v>5941</v>
      </c>
      <c r="C1938" s="224" t="s">
        <v>10130</v>
      </c>
      <c r="D1938" s="223" t="s">
        <v>10789</v>
      </c>
    </row>
    <row r="1939" spans="1:4">
      <c r="A1939" s="223" t="s">
        <v>9376</v>
      </c>
      <c r="B1939" s="223" t="s">
        <v>9377</v>
      </c>
      <c r="C1939" s="224" t="s">
        <v>10132</v>
      </c>
      <c r="D1939" s="223" t="s">
        <v>10789</v>
      </c>
    </row>
    <row r="1940" spans="1:4">
      <c r="A1940" s="223" t="s">
        <v>4863</v>
      </c>
      <c r="B1940" s="223" t="s">
        <v>5940</v>
      </c>
      <c r="C1940" s="224">
        <v>5</v>
      </c>
      <c r="D1940" s="223" t="s">
        <v>10789</v>
      </c>
    </row>
    <row r="1941" spans="1:4">
      <c r="A1941" s="223" t="s">
        <v>8515</v>
      </c>
      <c r="B1941" s="223" t="s">
        <v>10214</v>
      </c>
      <c r="C1941" s="224" t="s">
        <v>10131</v>
      </c>
      <c r="D1941" s="223" t="s">
        <v>10789</v>
      </c>
    </row>
    <row r="1942" spans="1:4">
      <c r="A1942" s="223" t="s">
        <v>7834</v>
      </c>
      <c r="B1942" s="223" t="s">
        <v>7835</v>
      </c>
      <c r="C1942" s="224" t="s">
        <v>10130</v>
      </c>
      <c r="D1942" s="223" t="s">
        <v>10789</v>
      </c>
    </row>
    <row r="1943" spans="1:4">
      <c r="A1943" s="223" t="s">
        <v>5106</v>
      </c>
      <c r="B1943" s="223" t="s">
        <v>5939</v>
      </c>
      <c r="C1943" s="224">
        <v>6</v>
      </c>
      <c r="D1943" s="223" t="s">
        <v>10789</v>
      </c>
    </row>
    <row r="1944" spans="1:4">
      <c r="A1944" s="223" t="s">
        <v>7830</v>
      </c>
      <c r="B1944" s="223" t="s">
        <v>7831</v>
      </c>
      <c r="C1944" s="224" t="s">
        <v>10131</v>
      </c>
      <c r="D1944" s="223" t="s">
        <v>10789</v>
      </c>
    </row>
    <row r="1945" spans="1:4">
      <c r="A1945" s="223" t="s">
        <v>4866</v>
      </c>
      <c r="B1945" s="223" t="s">
        <v>5938</v>
      </c>
      <c r="C1945" s="224">
        <v>5</v>
      </c>
      <c r="D1945" s="223" t="s">
        <v>10789</v>
      </c>
    </row>
    <row r="1946" spans="1:4">
      <c r="A1946" s="223" t="s">
        <v>4795</v>
      </c>
      <c r="B1946" s="223" t="s">
        <v>5937</v>
      </c>
      <c r="C1946" s="224" t="s">
        <v>10131</v>
      </c>
      <c r="D1946" s="223" t="s">
        <v>10789</v>
      </c>
    </row>
    <row r="1947" spans="1:4">
      <c r="A1947" s="223" t="s">
        <v>4998</v>
      </c>
      <c r="B1947" s="223" t="s">
        <v>5936</v>
      </c>
      <c r="C1947" s="224" t="s">
        <v>10132</v>
      </c>
      <c r="D1947" s="223" t="s">
        <v>10789</v>
      </c>
    </row>
    <row r="1948" spans="1:4">
      <c r="A1948" s="223" t="s">
        <v>4974</v>
      </c>
      <c r="B1948" s="223" t="s">
        <v>5935</v>
      </c>
      <c r="C1948" s="224">
        <v>0</v>
      </c>
      <c r="D1948" s="223" t="s">
        <v>10789</v>
      </c>
    </row>
    <row r="1949" spans="1:4">
      <c r="A1949" s="223" t="s">
        <v>5124</v>
      </c>
      <c r="B1949" s="223" t="s">
        <v>5934</v>
      </c>
      <c r="C1949" s="224">
        <v>5</v>
      </c>
      <c r="D1949" s="223" t="s">
        <v>10789</v>
      </c>
    </row>
    <row r="1950" spans="1:4">
      <c r="A1950" s="223" t="s">
        <v>8489</v>
      </c>
      <c r="B1950" s="223" t="s">
        <v>10213</v>
      </c>
      <c r="C1950" s="224" t="s">
        <v>10131</v>
      </c>
      <c r="D1950" s="223" t="s">
        <v>10789</v>
      </c>
    </row>
    <row r="1951" spans="1:4">
      <c r="A1951" s="223" t="s">
        <v>8955</v>
      </c>
      <c r="B1951" s="223" t="s">
        <v>8956</v>
      </c>
      <c r="C1951" s="224" t="s">
        <v>10131</v>
      </c>
      <c r="D1951" s="223" t="s">
        <v>10789</v>
      </c>
    </row>
    <row r="1952" spans="1:4">
      <c r="A1952" s="223" t="s">
        <v>4937</v>
      </c>
      <c r="B1952" s="223" t="s">
        <v>5933</v>
      </c>
      <c r="C1952" s="224" t="s">
        <v>10130</v>
      </c>
      <c r="D1952" s="223" t="s">
        <v>10789</v>
      </c>
    </row>
    <row r="1953" spans="1:4">
      <c r="A1953" s="223" t="s">
        <v>4921</v>
      </c>
      <c r="B1953" s="223" t="s">
        <v>5932</v>
      </c>
      <c r="C1953" s="224">
        <v>0</v>
      </c>
      <c r="D1953" s="223" t="s">
        <v>10789</v>
      </c>
    </row>
    <row r="1954" spans="1:4">
      <c r="A1954" s="223" t="s">
        <v>5066</v>
      </c>
      <c r="B1954" s="223" t="s">
        <v>5931</v>
      </c>
      <c r="C1954" s="224" t="s">
        <v>10133</v>
      </c>
      <c r="D1954" s="223" t="s">
        <v>10789</v>
      </c>
    </row>
    <row r="1955" spans="1:4">
      <c r="A1955" s="223" t="s">
        <v>4960</v>
      </c>
      <c r="B1955" s="223" t="s">
        <v>5930</v>
      </c>
      <c r="C1955" s="224" t="s">
        <v>10131</v>
      </c>
      <c r="D1955" s="223" t="s">
        <v>10789</v>
      </c>
    </row>
    <row r="1956" spans="1:4">
      <c r="A1956" s="223" t="s">
        <v>4854</v>
      </c>
      <c r="B1956" s="223" t="s">
        <v>5929</v>
      </c>
      <c r="C1956" s="224" t="s">
        <v>10132</v>
      </c>
      <c r="D1956" s="223" t="s">
        <v>10789</v>
      </c>
    </row>
    <row r="1957" spans="1:4">
      <c r="A1957" s="223" t="s">
        <v>9374</v>
      </c>
      <c r="B1957" s="223" t="s">
        <v>9375</v>
      </c>
      <c r="C1957" s="224" t="s">
        <v>10131</v>
      </c>
      <c r="D1957" s="223" t="s">
        <v>10789</v>
      </c>
    </row>
    <row r="1958" spans="1:4">
      <c r="A1958" s="223" t="s">
        <v>8498</v>
      </c>
      <c r="B1958" s="223" t="s">
        <v>10206</v>
      </c>
      <c r="C1958" s="224" t="s">
        <v>10130</v>
      </c>
      <c r="D1958" s="223" t="s">
        <v>10789</v>
      </c>
    </row>
    <row r="1959" spans="1:4">
      <c r="A1959" s="223" t="s">
        <v>8953</v>
      </c>
      <c r="B1959" s="223" t="s">
        <v>8954</v>
      </c>
      <c r="C1959" s="224" t="s">
        <v>10130</v>
      </c>
      <c r="D1959" s="223" t="s">
        <v>10789</v>
      </c>
    </row>
    <row r="1960" spans="1:4">
      <c r="A1960" s="223" t="s">
        <v>5037</v>
      </c>
      <c r="B1960" s="223" t="s">
        <v>5928</v>
      </c>
      <c r="C1960" s="224" t="s">
        <v>10129</v>
      </c>
      <c r="D1960" s="223" t="s">
        <v>10789</v>
      </c>
    </row>
    <row r="1961" spans="1:4">
      <c r="A1961" s="223" t="s">
        <v>5058</v>
      </c>
      <c r="B1961" s="223" t="s">
        <v>5927</v>
      </c>
      <c r="C1961" s="224" t="s">
        <v>10130</v>
      </c>
      <c r="D1961" s="223" t="s">
        <v>10789</v>
      </c>
    </row>
    <row r="1962" spans="1:4">
      <c r="A1962" s="223" t="s">
        <v>10420</v>
      </c>
      <c r="B1962" s="223" t="s">
        <v>10421</v>
      </c>
      <c r="C1962" s="224" t="s">
        <v>10131</v>
      </c>
      <c r="D1962" s="223" t="s">
        <v>10789</v>
      </c>
    </row>
    <row r="1963" spans="1:4">
      <c r="A1963" s="223" t="s">
        <v>5008</v>
      </c>
      <c r="B1963" s="223" t="s">
        <v>5926</v>
      </c>
      <c r="C1963" s="224" t="s">
        <v>10125</v>
      </c>
      <c r="D1963" s="223" t="s">
        <v>10789</v>
      </c>
    </row>
    <row r="1964" spans="1:4">
      <c r="A1964" s="223" t="s">
        <v>4934</v>
      </c>
      <c r="B1964" s="223" t="s">
        <v>5925</v>
      </c>
      <c r="C1964" s="224">
        <v>0</v>
      </c>
      <c r="D1964" s="223" t="s">
        <v>10789</v>
      </c>
    </row>
    <row r="1965" spans="1:4">
      <c r="A1965" s="223" t="s">
        <v>5031</v>
      </c>
      <c r="B1965" s="223" t="s">
        <v>5924</v>
      </c>
      <c r="C1965" s="224" t="s">
        <v>10132</v>
      </c>
      <c r="D1965" s="223" t="s">
        <v>10789</v>
      </c>
    </row>
    <row r="1966" spans="1:4">
      <c r="A1966" s="223" t="s">
        <v>8951</v>
      </c>
      <c r="B1966" s="223" t="s">
        <v>8952</v>
      </c>
      <c r="C1966" s="224" t="s">
        <v>10130</v>
      </c>
      <c r="D1966" s="223" t="s">
        <v>10789</v>
      </c>
    </row>
    <row r="1967" spans="1:4">
      <c r="A1967" s="223" t="s">
        <v>4796</v>
      </c>
      <c r="B1967" s="223" t="s">
        <v>6332</v>
      </c>
      <c r="C1967" s="224" t="s">
        <v>10130</v>
      </c>
      <c r="D1967" s="223" t="s">
        <v>10789</v>
      </c>
    </row>
    <row r="1968" spans="1:4">
      <c r="A1968" s="223" t="s">
        <v>4502</v>
      </c>
      <c r="B1968" s="223" t="s">
        <v>6289</v>
      </c>
      <c r="C1968" s="224" t="s">
        <v>10130</v>
      </c>
      <c r="D1968" s="223" t="s">
        <v>10789</v>
      </c>
    </row>
    <row r="1969" spans="1:4">
      <c r="A1969" s="223" t="s">
        <v>4501</v>
      </c>
      <c r="B1969" s="223" t="s">
        <v>6288</v>
      </c>
      <c r="C1969" s="224" t="s">
        <v>10131</v>
      </c>
      <c r="D1969" s="223" t="s">
        <v>10789</v>
      </c>
    </row>
    <row r="1970" spans="1:4">
      <c r="A1970" s="223" t="s">
        <v>4499</v>
      </c>
      <c r="B1970" s="223" t="s">
        <v>6286</v>
      </c>
      <c r="C1970" s="224" t="s">
        <v>10126</v>
      </c>
      <c r="D1970" s="223" t="s">
        <v>10789</v>
      </c>
    </row>
    <row r="1971" spans="1:4">
      <c r="A1971" s="223" t="s">
        <v>4498</v>
      </c>
      <c r="B1971" s="223" t="s">
        <v>6285</v>
      </c>
      <c r="C1971" s="224" t="s">
        <v>10128</v>
      </c>
      <c r="D1971" s="223" t="s">
        <v>10789</v>
      </c>
    </row>
    <row r="1972" spans="1:4">
      <c r="A1972" s="223" t="s">
        <v>4497</v>
      </c>
      <c r="B1972" s="223" t="s">
        <v>6284</v>
      </c>
      <c r="C1972" s="224" t="s">
        <v>10125</v>
      </c>
      <c r="D1972" s="223" t="s">
        <v>10789</v>
      </c>
    </row>
    <row r="1973" spans="1:4">
      <c r="A1973" s="223" t="s">
        <v>4495</v>
      </c>
      <c r="B1973" s="223" t="s">
        <v>6283</v>
      </c>
      <c r="C1973" s="224" t="s">
        <v>10128</v>
      </c>
      <c r="D1973" s="223" t="s">
        <v>10789</v>
      </c>
    </row>
    <row r="1974" spans="1:4">
      <c r="A1974" s="223" t="s">
        <v>4494</v>
      </c>
      <c r="B1974" s="223" t="s">
        <v>6282</v>
      </c>
      <c r="C1974" s="224" t="s">
        <v>10125</v>
      </c>
      <c r="D1974" s="223" t="s">
        <v>10789</v>
      </c>
    </row>
    <row r="1975" spans="1:4">
      <c r="A1975" s="223" t="s">
        <v>4496</v>
      </c>
      <c r="B1975" s="223" t="s">
        <v>4630</v>
      </c>
      <c r="C1975" s="224" t="s">
        <v>10129</v>
      </c>
      <c r="D1975" s="223" t="s">
        <v>10789</v>
      </c>
    </row>
    <row r="1976" spans="1:4">
      <c r="A1976" s="223" t="s">
        <v>4274</v>
      </c>
      <c r="B1976" s="223" t="s">
        <v>4275</v>
      </c>
      <c r="C1976" s="224" t="s">
        <v>10130</v>
      </c>
      <c r="D1976" s="223" t="s">
        <v>10789</v>
      </c>
    </row>
    <row r="1977" spans="1:4">
      <c r="A1977" s="223" t="s">
        <v>4272</v>
      </c>
      <c r="B1977" s="223" t="s">
        <v>4273</v>
      </c>
      <c r="C1977" s="224" t="s">
        <v>10126</v>
      </c>
      <c r="D1977" s="223" t="s">
        <v>10789</v>
      </c>
    </row>
    <row r="1978" spans="1:4">
      <c r="A1978" s="223" t="s">
        <v>4270</v>
      </c>
      <c r="B1978" s="223" t="s">
        <v>4271</v>
      </c>
      <c r="C1978" s="224" t="s">
        <v>10129</v>
      </c>
      <c r="D1978" s="223" t="s">
        <v>10789</v>
      </c>
    </row>
    <row r="1979" spans="1:4">
      <c r="A1979" s="223" t="s">
        <v>4109</v>
      </c>
      <c r="B1979" s="223" t="s">
        <v>4110</v>
      </c>
      <c r="C1979" s="224" t="s">
        <v>10133</v>
      </c>
      <c r="D1979" s="223" t="s">
        <v>10789</v>
      </c>
    </row>
    <row r="1980" spans="1:4">
      <c r="A1980" s="223" t="s">
        <v>4114</v>
      </c>
      <c r="B1980" s="223" t="s">
        <v>4115</v>
      </c>
      <c r="C1980" s="224" t="s">
        <v>10131</v>
      </c>
      <c r="D1980" s="223" t="s">
        <v>10789</v>
      </c>
    </row>
    <row r="1981" spans="1:4">
      <c r="A1981" s="223" t="s">
        <v>4116</v>
      </c>
      <c r="B1981" s="223" t="s">
        <v>4117</v>
      </c>
      <c r="C1981" s="224">
        <v>0</v>
      </c>
      <c r="D1981" s="223" t="s">
        <v>10789</v>
      </c>
    </row>
    <row r="1982" spans="1:4">
      <c r="A1982" s="223" t="s">
        <v>4108</v>
      </c>
      <c r="B1982" s="223" t="s">
        <v>5916</v>
      </c>
      <c r="C1982" s="224" t="s">
        <v>10132</v>
      </c>
      <c r="D1982" s="223" t="s">
        <v>10789</v>
      </c>
    </row>
    <row r="1983" spans="1:4">
      <c r="A1983" s="223" t="s">
        <v>4111</v>
      </c>
      <c r="B1983" s="223" t="s">
        <v>6273</v>
      </c>
      <c r="C1983" s="224" t="s">
        <v>10132</v>
      </c>
      <c r="D1983" s="223" t="s">
        <v>10789</v>
      </c>
    </row>
    <row r="1984" spans="1:4">
      <c r="A1984" s="223" t="s">
        <v>4106</v>
      </c>
      <c r="B1984" s="223" t="s">
        <v>4107</v>
      </c>
      <c r="C1984" s="224">
        <v>0</v>
      </c>
      <c r="D1984" s="223" t="s">
        <v>10789</v>
      </c>
    </row>
    <row r="1985" spans="1:4">
      <c r="A1985" s="223" t="s">
        <v>4104</v>
      </c>
      <c r="B1985" s="223" t="s">
        <v>4105</v>
      </c>
      <c r="C1985" s="224">
        <v>0</v>
      </c>
      <c r="D1985" s="223" t="s">
        <v>10789</v>
      </c>
    </row>
    <row r="1986" spans="1:4">
      <c r="A1986" s="223" t="s">
        <v>4102</v>
      </c>
      <c r="B1986" s="223" t="s">
        <v>4103</v>
      </c>
      <c r="C1986" s="224">
        <v>0</v>
      </c>
      <c r="D1986" s="223" t="s">
        <v>10789</v>
      </c>
    </row>
    <row r="1987" spans="1:4">
      <c r="A1987" s="223" t="s">
        <v>4100</v>
      </c>
      <c r="B1987" s="223" t="s">
        <v>4101</v>
      </c>
      <c r="C1987" s="224" t="s">
        <v>10131</v>
      </c>
      <c r="D1987" s="223" t="s">
        <v>10789</v>
      </c>
    </row>
    <row r="1988" spans="1:4">
      <c r="A1988" s="223" t="s">
        <v>4098</v>
      </c>
      <c r="B1988" s="223" t="s">
        <v>4099</v>
      </c>
      <c r="C1988" s="224" t="s">
        <v>10132</v>
      </c>
      <c r="D1988" s="223" t="s">
        <v>10789</v>
      </c>
    </row>
    <row r="1989" spans="1:4">
      <c r="A1989" s="223" t="s">
        <v>4096</v>
      </c>
      <c r="B1989" s="223" t="s">
        <v>4097</v>
      </c>
      <c r="C1989" s="224" t="s">
        <v>10132</v>
      </c>
      <c r="D1989" s="223" t="s">
        <v>10789</v>
      </c>
    </row>
    <row r="1990" spans="1:4">
      <c r="A1990" s="223" t="s">
        <v>4094</v>
      </c>
      <c r="B1990" s="223" t="s">
        <v>4095</v>
      </c>
      <c r="C1990" s="224">
        <v>0</v>
      </c>
      <c r="D1990" s="223" t="s">
        <v>10789</v>
      </c>
    </row>
    <row r="1991" spans="1:4">
      <c r="A1991" s="223" t="s">
        <v>4085</v>
      </c>
      <c r="B1991" s="223" t="s">
        <v>4086</v>
      </c>
      <c r="C1991" s="224" t="s">
        <v>10132</v>
      </c>
      <c r="D1991" s="223" t="s">
        <v>10789</v>
      </c>
    </row>
    <row r="1992" spans="1:4">
      <c r="A1992" s="223" t="s">
        <v>4087</v>
      </c>
      <c r="B1992" s="223" t="s">
        <v>4747</v>
      </c>
      <c r="C1992" s="224">
        <v>2</v>
      </c>
      <c r="D1992" s="223" t="s">
        <v>10789</v>
      </c>
    </row>
    <row r="1993" spans="1:4">
      <c r="A1993" s="223" t="s">
        <v>4092</v>
      </c>
      <c r="B1993" s="223" t="s">
        <v>4093</v>
      </c>
      <c r="C1993" s="224">
        <v>0</v>
      </c>
      <c r="D1993" s="223" t="s">
        <v>10789</v>
      </c>
    </row>
    <row r="1994" spans="1:4">
      <c r="A1994" s="223" t="s">
        <v>4090</v>
      </c>
      <c r="B1994" s="223" t="s">
        <v>4091</v>
      </c>
      <c r="C1994" s="224" t="s">
        <v>10133</v>
      </c>
      <c r="D1994" s="223" t="s">
        <v>10789</v>
      </c>
    </row>
    <row r="1995" spans="1:4">
      <c r="A1995" s="223" t="s">
        <v>4088</v>
      </c>
      <c r="B1995" s="223" t="s">
        <v>4089</v>
      </c>
      <c r="C1995" s="224" t="s">
        <v>10132</v>
      </c>
      <c r="D1995" s="223" t="s">
        <v>10789</v>
      </c>
    </row>
    <row r="1996" spans="1:4">
      <c r="A1996" s="223" t="s">
        <v>4131</v>
      </c>
      <c r="B1996" s="223" t="s">
        <v>9994</v>
      </c>
      <c r="C1996" s="224">
        <v>4</v>
      </c>
      <c r="D1996" s="223" t="s">
        <v>10789</v>
      </c>
    </row>
    <row r="1997" spans="1:4">
      <c r="A1997" s="223" t="s">
        <v>4130</v>
      </c>
      <c r="B1997" s="223" t="s">
        <v>10084</v>
      </c>
      <c r="C1997" s="224">
        <v>8</v>
      </c>
      <c r="D1997" s="223" t="s">
        <v>10789</v>
      </c>
    </row>
    <row r="1998" spans="1:4">
      <c r="A1998" s="223" t="s">
        <v>4138</v>
      </c>
      <c r="B1998" s="223" t="s">
        <v>4139</v>
      </c>
      <c r="C1998" s="224">
        <v>0</v>
      </c>
      <c r="D1998" s="223" t="s">
        <v>10789</v>
      </c>
    </row>
    <row r="1999" spans="1:4">
      <c r="A1999" s="223" t="s">
        <v>4142</v>
      </c>
      <c r="B1999" s="223" t="s">
        <v>4143</v>
      </c>
      <c r="C1999" s="224">
        <v>4</v>
      </c>
      <c r="D1999" s="223" t="s">
        <v>10789</v>
      </c>
    </row>
    <row r="2000" spans="1:4">
      <c r="A2000" s="223" t="s">
        <v>4144</v>
      </c>
      <c r="B2000" s="223" t="s">
        <v>4145</v>
      </c>
      <c r="C2000" s="224">
        <v>6</v>
      </c>
      <c r="D2000" s="223" t="s">
        <v>10789</v>
      </c>
    </row>
    <row r="2001" spans="1:4">
      <c r="A2001" s="223" t="s">
        <v>4120</v>
      </c>
      <c r="B2001" s="223" t="s">
        <v>4121</v>
      </c>
      <c r="C2001" s="224">
        <v>10</v>
      </c>
      <c r="D2001" s="223" t="s">
        <v>10789</v>
      </c>
    </row>
    <row r="2002" spans="1:4">
      <c r="A2002" s="223" t="s">
        <v>4118</v>
      </c>
      <c r="B2002" s="223" t="s">
        <v>4119</v>
      </c>
      <c r="C2002" s="224">
        <v>5</v>
      </c>
      <c r="D2002" s="223" t="s">
        <v>10789</v>
      </c>
    </row>
    <row r="2003" spans="1:4">
      <c r="A2003" s="223" t="s">
        <v>4125</v>
      </c>
      <c r="B2003" s="223" t="s">
        <v>10017</v>
      </c>
      <c r="C2003" s="224">
        <v>1</v>
      </c>
      <c r="D2003" s="223" t="s">
        <v>10789</v>
      </c>
    </row>
    <row r="2004" spans="1:4">
      <c r="A2004" s="223" t="s">
        <v>4123</v>
      </c>
      <c r="B2004" s="223" t="s">
        <v>4124</v>
      </c>
      <c r="C2004" s="224" t="s">
        <v>10132</v>
      </c>
      <c r="D2004" s="223" t="s">
        <v>10789</v>
      </c>
    </row>
    <row r="2005" spans="1:4">
      <c r="A2005" s="223" t="s">
        <v>4122</v>
      </c>
      <c r="B2005" s="223" t="s">
        <v>5896</v>
      </c>
      <c r="C2005" s="224" t="s">
        <v>10132</v>
      </c>
      <c r="D2005" s="223" t="s">
        <v>10789</v>
      </c>
    </row>
    <row r="2006" spans="1:4">
      <c r="A2006" s="223" t="s">
        <v>4132</v>
      </c>
      <c r="B2006" s="223" t="s">
        <v>5895</v>
      </c>
      <c r="C2006" s="224">
        <v>0</v>
      </c>
      <c r="D2006" s="223" t="s">
        <v>10789</v>
      </c>
    </row>
    <row r="2007" spans="1:4">
      <c r="A2007" s="223" t="s">
        <v>4133</v>
      </c>
      <c r="B2007" s="223" t="s">
        <v>5894</v>
      </c>
      <c r="C2007" s="224">
        <v>3</v>
      </c>
      <c r="D2007" s="223" t="s">
        <v>10789</v>
      </c>
    </row>
    <row r="2008" spans="1:4">
      <c r="A2008" s="223" t="s">
        <v>4136</v>
      </c>
      <c r="B2008" s="223" t="s">
        <v>5893</v>
      </c>
      <c r="C2008" s="224">
        <v>2</v>
      </c>
      <c r="D2008" s="223" t="s">
        <v>10789</v>
      </c>
    </row>
    <row r="2009" spans="1:4">
      <c r="A2009" s="223" t="s">
        <v>4135</v>
      </c>
      <c r="B2009" s="223" t="s">
        <v>5892</v>
      </c>
      <c r="C2009" s="224">
        <v>9</v>
      </c>
      <c r="D2009" s="223" t="s">
        <v>10789</v>
      </c>
    </row>
    <row r="2010" spans="1:4">
      <c r="A2010" s="223" t="s">
        <v>4134</v>
      </c>
      <c r="B2010" s="223" t="s">
        <v>5891</v>
      </c>
      <c r="C2010" s="224">
        <v>0</v>
      </c>
      <c r="D2010" s="223" t="s">
        <v>10789</v>
      </c>
    </row>
    <row r="2011" spans="1:4">
      <c r="A2011" s="223" t="s">
        <v>4137</v>
      </c>
      <c r="B2011" s="223" t="s">
        <v>5890</v>
      </c>
      <c r="C2011" s="224">
        <v>0</v>
      </c>
      <c r="D2011" s="223" t="s">
        <v>10789</v>
      </c>
    </row>
    <row r="2012" spans="1:4">
      <c r="A2012" s="223" t="s">
        <v>4141</v>
      </c>
      <c r="B2012" s="223" t="s">
        <v>10104</v>
      </c>
      <c r="C2012" s="224">
        <v>4</v>
      </c>
      <c r="D2012" s="223" t="s">
        <v>10789</v>
      </c>
    </row>
    <row r="2013" spans="1:4">
      <c r="A2013" s="223" t="s">
        <v>4140</v>
      </c>
      <c r="B2013" s="223" t="s">
        <v>10046</v>
      </c>
      <c r="C2013" s="224">
        <v>6</v>
      </c>
      <c r="D2013" s="223" t="s">
        <v>10789</v>
      </c>
    </row>
    <row r="2014" spans="1:4">
      <c r="A2014" s="223" t="s">
        <v>4128</v>
      </c>
      <c r="B2014" s="223" t="s">
        <v>4129</v>
      </c>
      <c r="C2014" s="224">
        <v>1</v>
      </c>
      <c r="D2014" s="223" t="s">
        <v>10789</v>
      </c>
    </row>
    <row r="2015" spans="1:4">
      <c r="A2015" s="223" t="s">
        <v>4126</v>
      </c>
      <c r="B2015" s="223" t="s">
        <v>4127</v>
      </c>
      <c r="C2015" s="224">
        <v>0</v>
      </c>
      <c r="D2015" s="223" t="s">
        <v>10789</v>
      </c>
    </row>
    <row r="2016" spans="1:4">
      <c r="A2016" s="223" t="s">
        <v>4233</v>
      </c>
      <c r="B2016" s="223" t="s">
        <v>6308</v>
      </c>
      <c r="C2016" s="224" t="s">
        <v>10132</v>
      </c>
      <c r="D2016" s="223" t="s">
        <v>10789</v>
      </c>
    </row>
    <row r="2017" spans="1:4">
      <c r="A2017" s="223" t="s">
        <v>4058</v>
      </c>
      <c r="B2017" s="223" t="s">
        <v>4059</v>
      </c>
      <c r="C2017" s="224" t="s">
        <v>10132</v>
      </c>
      <c r="D2017" s="223" t="s">
        <v>10789</v>
      </c>
    </row>
    <row r="2018" spans="1:4">
      <c r="A2018" s="223" t="s">
        <v>7812</v>
      </c>
      <c r="B2018" s="223" t="s">
        <v>7813</v>
      </c>
      <c r="C2018" s="224" t="s">
        <v>10132</v>
      </c>
      <c r="D2018" s="223" t="s">
        <v>10789</v>
      </c>
    </row>
    <row r="2019" spans="1:4">
      <c r="A2019" s="223" t="s">
        <v>8690</v>
      </c>
      <c r="B2019" s="223" t="s">
        <v>8691</v>
      </c>
      <c r="C2019" s="224" t="s">
        <v>10132</v>
      </c>
      <c r="D2019" s="223" t="s">
        <v>10789</v>
      </c>
    </row>
    <row r="2020" spans="1:4">
      <c r="A2020" s="223" t="s">
        <v>4060</v>
      </c>
      <c r="B2020" s="223" t="s">
        <v>10249</v>
      </c>
      <c r="C2020" s="224" t="s">
        <v>10132</v>
      </c>
      <c r="D2020" s="223" t="s">
        <v>10789</v>
      </c>
    </row>
    <row r="2021" spans="1:4">
      <c r="A2021" s="223" t="s">
        <v>4056</v>
      </c>
      <c r="B2021" s="223" t="s">
        <v>4057</v>
      </c>
      <c r="C2021" s="224" t="s">
        <v>10131</v>
      </c>
      <c r="D2021" s="223" t="s">
        <v>10789</v>
      </c>
    </row>
    <row r="2022" spans="1:4">
      <c r="A2022" s="223" t="s">
        <v>4054</v>
      </c>
      <c r="B2022" s="223" t="s">
        <v>4055</v>
      </c>
      <c r="C2022" s="224" t="s">
        <v>10130</v>
      </c>
      <c r="D2022" s="223" t="s">
        <v>10789</v>
      </c>
    </row>
    <row r="2023" spans="1:4">
      <c r="A2023" s="223" t="s">
        <v>4050</v>
      </c>
      <c r="B2023" s="223" t="s">
        <v>4051</v>
      </c>
      <c r="C2023" s="224" t="s">
        <v>10131</v>
      </c>
      <c r="D2023" s="223" t="s">
        <v>10789</v>
      </c>
    </row>
    <row r="2024" spans="1:4">
      <c r="A2024" s="223" t="s">
        <v>4048</v>
      </c>
      <c r="B2024" s="223" t="s">
        <v>4049</v>
      </c>
      <c r="C2024" s="224" t="s">
        <v>10130</v>
      </c>
      <c r="D2024" s="223" t="s">
        <v>10789</v>
      </c>
    </row>
    <row r="2025" spans="1:4">
      <c r="A2025" s="223" t="s">
        <v>4046</v>
      </c>
      <c r="B2025" s="223" t="s">
        <v>4047</v>
      </c>
      <c r="C2025" s="224" t="s">
        <v>10130</v>
      </c>
      <c r="D2025" s="223" t="s">
        <v>10789</v>
      </c>
    </row>
    <row r="2026" spans="1:4">
      <c r="A2026" s="223" t="s">
        <v>4254</v>
      </c>
      <c r="B2026" s="223" t="s">
        <v>4488</v>
      </c>
      <c r="C2026" s="224" t="s">
        <v>10123</v>
      </c>
      <c r="D2026" s="223" t="s">
        <v>10789</v>
      </c>
    </row>
    <row r="2027" spans="1:4">
      <c r="A2027" s="223" t="s">
        <v>4253</v>
      </c>
      <c r="B2027" s="223" t="s">
        <v>4487</v>
      </c>
      <c r="C2027" s="224" t="s">
        <v>10123</v>
      </c>
      <c r="D2027" s="223" t="s">
        <v>10789</v>
      </c>
    </row>
    <row r="2028" spans="1:4">
      <c r="A2028" s="223" t="s">
        <v>4063</v>
      </c>
      <c r="B2028" s="223" t="s">
        <v>4064</v>
      </c>
      <c r="C2028" s="224">
        <v>0</v>
      </c>
      <c r="D2028" s="223" t="s">
        <v>10789</v>
      </c>
    </row>
    <row r="2029" spans="1:4">
      <c r="A2029" s="223" t="s">
        <v>4061</v>
      </c>
      <c r="B2029" s="223" t="s">
        <v>4062</v>
      </c>
      <c r="C2029" s="224" t="s">
        <v>10130</v>
      </c>
      <c r="D2029" s="223" t="s">
        <v>10789</v>
      </c>
    </row>
    <row r="2030" spans="1:4">
      <c r="A2030" s="223" t="s">
        <v>4083</v>
      </c>
      <c r="B2030" s="223" t="s">
        <v>4084</v>
      </c>
      <c r="C2030" s="224">
        <v>0</v>
      </c>
      <c r="D2030" s="223" t="s">
        <v>10789</v>
      </c>
    </row>
    <row r="2031" spans="1:4">
      <c r="A2031" s="223" t="s">
        <v>4081</v>
      </c>
      <c r="B2031" s="223" t="s">
        <v>4082</v>
      </c>
      <c r="C2031" s="224">
        <v>0</v>
      </c>
      <c r="D2031" s="223" t="s">
        <v>10789</v>
      </c>
    </row>
    <row r="2032" spans="1:4">
      <c r="A2032" s="223" t="s">
        <v>4500</v>
      </c>
      <c r="B2032" s="223" t="s">
        <v>6287</v>
      </c>
      <c r="C2032" s="224" t="s">
        <v>10130</v>
      </c>
      <c r="D2032" s="223" t="s">
        <v>10789</v>
      </c>
    </row>
    <row r="2033" spans="1:4">
      <c r="A2033" s="223" t="s">
        <v>4234</v>
      </c>
      <c r="B2033" s="223" t="s">
        <v>6307</v>
      </c>
      <c r="C2033" s="224" t="s">
        <v>10131</v>
      </c>
      <c r="D2033" s="223" t="s">
        <v>10789</v>
      </c>
    </row>
    <row r="2034" spans="1:4">
      <c r="A2034" s="223" t="s">
        <v>4244</v>
      </c>
      <c r="B2034" s="223" t="s">
        <v>6306</v>
      </c>
      <c r="C2034" s="224">
        <v>2</v>
      </c>
      <c r="D2034" s="223" t="s">
        <v>10789</v>
      </c>
    </row>
    <row r="2035" spans="1:4">
      <c r="A2035" s="223" t="s">
        <v>4246</v>
      </c>
      <c r="B2035" s="223" t="s">
        <v>6305</v>
      </c>
      <c r="C2035" s="224" t="s">
        <v>10133</v>
      </c>
      <c r="D2035" s="223" t="s">
        <v>10789</v>
      </c>
    </row>
    <row r="2036" spans="1:4">
      <c r="A2036" s="223" t="s">
        <v>4245</v>
      </c>
      <c r="B2036" s="223" t="s">
        <v>6304</v>
      </c>
      <c r="C2036" s="224">
        <v>2</v>
      </c>
      <c r="D2036" s="223" t="s">
        <v>10789</v>
      </c>
    </row>
    <row r="2037" spans="1:4">
      <c r="A2037" s="223" t="s">
        <v>4243</v>
      </c>
      <c r="B2037" s="223" t="s">
        <v>6302</v>
      </c>
      <c r="C2037" s="224" t="s">
        <v>10132</v>
      </c>
      <c r="D2037" s="223" t="s">
        <v>10789</v>
      </c>
    </row>
    <row r="2038" spans="1:4">
      <c r="A2038" s="223" t="s">
        <v>4242</v>
      </c>
      <c r="B2038" s="223" t="s">
        <v>6301</v>
      </c>
      <c r="C2038" s="224" t="s">
        <v>10130</v>
      </c>
      <c r="D2038" s="223" t="s">
        <v>10789</v>
      </c>
    </row>
    <row r="2039" spans="1:4">
      <c r="A2039" s="223" t="s">
        <v>4241</v>
      </c>
      <c r="B2039" s="223" t="s">
        <v>6297</v>
      </c>
      <c r="C2039" s="224">
        <v>0</v>
      </c>
      <c r="D2039" s="223" t="s">
        <v>10789</v>
      </c>
    </row>
    <row r="2040" spans="1:4">
      <c r="A2040" s="223" t="s">
        <v>4240</v>
      </c>
      <c r="B2040" s="223" t="s">
        <v>6296</v>
      </c>
      <c r="C2040" s="224" t="s">
        <v>10130</v>
      </c>
      <c r="D2040" s="223" t="s">
        <v>10789</v>
      </c>
    </row>
    <row r="2041" spans="1:4">
      <c r="A2041" s="223" t="s">
        <v>4238</v>
      </c>
      <c r="B2041" s="223" t="s">
        <v>6294</v>
      </c>
      <c r="C2041" s="224">
        <v>2</v>
      </c>
      <c r="D2041" s="223" t="s">
        <v>10789</v>
      </c>
    </row>
    <row r="2042" spans="1:4">
      <c r="A2042" s="223" t="s">
        <v>4237</v>
      </c>
      <c r="B2042" s="223" t="s">
        <v>6293</v>
      </c>
      <c r="C2042" s="224" t="s">
        <v>10131</v>
      </c>
      <c r="D2042" s="223" t="s">
        <v>10789</v>
      </c>
    </row>
    <row r="2043" spans="1:4">
      <c r="A2043" s="223" t="s">
        <v>4236</v>
      </c>
      <c r="B2043" s="223" t="s">
        <v>6292</v>
      </c>
      <c r="C2043" s="224" t="s">
        <v>10131</v>
      </c>
      <c r="D2043" s="223" t="s">
        <v>10789</v>
      </c>
    </row>
    <row r="2044" spans="1:4">
      <c r="A2044" s="223" t="s">
        <v>4235</v>
      </c>
      <c r="B2044" s="223" t="s">
        <v>6291</v>
      </c>
      <c r="C2044" s="224" t="s">
        <v>10131</v>
      </c>
      <c r="D2044" s="223" t="s">
        <v>10789</v>
      </c>
    </row>
    <row r="2045" spans="1:4">
      <c r="A2045" s="223" t="s">
        <v>4152</v>
      </c>
      <c r="B2045" s="223" t="s">
        <v>4153</v>
      </c>
      <c r="C2045" s="224" t="s">
        <v>10131</v>
      </c>
      <c r="D2045" s="223" t="s">
        <v>10789</v>
      </c>
    </row>
    <row r="2046" spans="1:4">
      <c r="A2046" s="223" t="s">
        <v>4150</v>
      </c>
      <c r="B2046" s="223" t="s">
        <v>4151</v>
      </c>
      <c r="C2046" s="224" t="s">
        <v>10131</v>
      </c>
      <c r="D2046" s="223" t="s">
        <v>10789</v>
      </c>
    </row>
    <row r="2047" spans="1:4">
      <c r="A2047" s="223" t="s">
        <v>4148</v>
      </c>
      <c r="B2047" s="223" t="s">
        <v>4149</v>
      </c>
      <c r="C2047" s="224" t="s">
        <v>10131</v>
      </c>
      <c r="D2047" s="223" t="s">
        <v>10789</v>
      </c>
    </row>
    <row r="2048" spans="1:4">
      <c r="A2048" s="223" t="s">
        <v>4146</v>
      </c>
      <c r="B2048" s="223" t="s">
        <v>4147</v>
      </c>
      <c r="C2048" s="224" t="s">
        <v>10129</v>
      </c>
      <c r="D2048" s="223" t="s">
        <v>10789</v>
      </c>
    </row>
    <row r="2049" spans="1:4">
      <c r="A2049" s="223" t="s">
        <v>4232</v>
      </c>
      <c r="B2049" s="223" t="s">
        <v>4451</v>
      </c>
      <c r="C2049" s="224">
        <v>0</v>
      </c>
      <c r="D2049" s="223" t="s">
        <v>10789</v>
      </c>
    </row>
    <row r="2050" spans="1:4">
      <c r="A2050" s="223" t="s">
        <v>4231</v>
      </c>
      <c r="B2050" s="223" t="s">
        <v>4446</v>
      </c>
      <c r="C2050" s="224">
        <v>0</v>
      </c>
      <c r="D2050" s="223" t="s">
        <v>10789</v>
      </c>
    </row>
    <row r="2051" spans="1:4">
      <c r="A2051" s="223" t="s">
        <v>4230</v>
      </c>
      <c r="B2051" s="223" t="s">
        <v>4431</v>
      </c>
      <c r="C2051" s="224" t="s">
        <v>10131</v>
      </c>
      <c r="D2051" s="223" t="s">
        <v>10789</v>
      </c>
    </row>
    <row r="2052" spans="1:4">
      <c r="A2052" s="223" t="s">
        <v>4229</v>
      </c>
      <c r="B2052" s="223" t="s">
        <v>4429</v>
      </c>
      <c r="C2052" s="224" t="s">
        <v>10132</v>
      </c>
      <c r="D2052" s="223" t="s">
        <v>10789</v>
      </c>
    </row>
    <row r="2053" spans="1:4">
      <c r="A2053" s="223" t="s">
        <v>4228</v>
      </c>
      <c r="B2053" s="223" t="s">
        <v>4414</v>
      </c>
      <c r="C2053" s="224">
        <v>0</v>
      </c>
      <c r="D2053" s="223" t="s">
        <v>10789</v>
      </c>
    </row>
    <row r="2054" spans="1:4">
      <c r="A2054" s="223" t="s">
        <v>4227</v>
      </c>
      <c r="B2054" s="223" t="s">
        <v>4457</v>
      </c>
      <c r="C2054" s="224">
        <v>0</v>
      </c>
      <c r="D2054" s="223" t="s">
        <v>10789</v>
      </c>
    </row>
    <row r="2055" spans="1:4">
      <c r="A2055" s="223" t="s">
        <v>4226</v>
      </c>
      <c r="B2055" s="223" t="s">
        <v>4466</v>
      </c>
      <c r="C2055" s="224">
        <v>0</v>
      </c>
      <c r="D2055" s="223" t="s">
        <v>10789</v>
      </c>
    </row>
    <row r="2056" spans="1:4">
      <c r="A2056" s="223" t="s">
        <v>4225</v>
      </c>
      <c r="B2056" s="223" t="s">
        <v>4462</v>
      </c>
      <c r="C2056" s="224" t="s">
        <v>10133</v>
      </c>
      <c r="D2056" s="223" t="s">
        <v>10789</v>
      </c>
    </row>
    <row r="2057" spans="1:4">
      <c r="A2057" s="223" t="s">
        <v>4224</v>
      </c>
      <c r="B2057" s="223" t="s">
        <v>4485</v>
      </c>
      <c r="C2057" s="224">
        <v>0</v>
      </c>
      <c r="D2057" s="223" t="s">
        <v>10789</v>
      </c>
    </row>
    <row r="2058" spans="1:4">
      <c r="A2058" s="223" t="s">
        <v>4223</v>
      </c>
      <c r="B2058" s="223" t="s">
        <v>4459</v>
      </c>
      <c r="C2058" s="224">
        <v>0</v>
      </c>
      <c r="D2058" s="223" t="s">
        <v>10789</v>
      </c>
    </row>
    <row r="2059" spans="1:4">
      <c r="A2059" s="223" t="s">
        <v>4222</v>
      </c>
      <c r="B2059" s="223" t="s">
        <v>4406</v>
      </c>
      <c r="C2059" s="224">
        <v>0</v>
      </c>
      <c r="D2059" s="223" t="s">
        <v>10789</v>
      </c>
    </row>
    <row r="2060" spans="1:4">
      <c r="A2060" s="223" t="s">
        <v>4221</v>
      </c>
      <c r="B2060" s="223" t="s">
        <v>4472</v>
      </c>
      <c r="C2060" s="224" t="s">
        <v>10131</v>
      </c>
      <c r="D2060" s="223" t="s">
        <v>10789</v>
      </c>
    </row>
    <row r="2061" spans="1:4">
      <c r="A2061" s="223" t="s">
        <v>4220</v>
      </c>
      <c r="B2061" s="223" t="s">
        <v>4477</v>
      </c>
      <c r="C2061" s="224">
        <v>0</v>
      </c>
      <c r="D2061" s="223" t="s">
        <v>10789</v>
      </c>
    </row>
    <row r="2062" spans="1:4">
      <c r="A2062" s="223" t="s">
        <v>4219</v>
      </c>
      <c r="B2062" s="223" t="s">
        <v>4410</v>
      </c>
      <c r="C2062" s="224">
        <v>0</v>
      </c>
      <c r="D2062" s="223" t="s">
        <v>10789</v>
      </c>
    </row>
    <row r="2063" spans="1:4">
      <c r="A2063" s="223" t="s">
        <v>4218</v>
      </c>
      <c r="B2063" s="223" t="s">
        <v>4426</v>
      </c>
      <c r="C2063" s="224" t="s">
        <v>10131</v>
      </c>
      <c r="D2063" s="223" t="s">
        <v>10789</v>
      </c>
    </row>
    <row r="2064" spans="1:4">
      <c r="A2064" s="223" t="s">
        <v>4217</v>
      </c>
      <c r="B2064" s="223" t="s">
        <v>4449</v>
      </c>
      <c r="C2064" s="224" t="s">
        <v>10132</v>
      </c>
      <c r="D2064" s="223" t="s">
        <v>10789</v>
      </c>
    </row>
    <row r="2065" spans="1:4">
      <c r="A2065" s="223" t="s">
        <v>4216</v>
      </c>
      <c r="B2065" s="223" t="s">
        <v>4467</v>
      </c>
      <c r="C2065" s="224">
        <v>1</v>
      </c>
      <c r="D2065" s="223" t="s">
        <v>10789</v>
      </c>
    </row>
    <row r="2066" spans="1:4">
      <c r="A2066" s="223" t="s">
        <v>4215</v>
      </c>
      <c r="B2066" s="223" t="s">
        <v>4435</v>
      </c>
      <c r="C2066" s="224">
        <v>0</v>
      </c>
      <c r="D2066" s="223" t="s">
        <v>10789</v>
      </c>
    </row>
    <row r="2067" spans="1:4">
      <c r="A2067" s="223" t="s">
        <v>4214</v>
      </c>
      <c r="B2067" s="223" t="s">
        <v>4424</v>
      </c>
      <c r="C2067" s="224" t="s">
        <v>10132</v>
      </c>
      <c r="D2067" s="223" t="s">
        <v>10789</v>
      </c>
    </row>
    <row r="2068" spans="1:4">
      <c r="A2068" s="223" t="s">
        <v>4213</v>
      </c>
      <c r="B2068" s="223" t="s">
        <v>4423</v>
      </c>
      <c r="C2068" s="224">
        <v>1</v>
      </c>
      <c r="D2068" s="223" t="s">
        <v>10789</v>
      </c>
    </row>
    <row r="2069" spans="1:4">
      <c r="A2069" s="223" t="s">
        <v>4212</v>
      </c>
      <c r="B2069" s="223" t="s">
        <v>4479</v>
      </c>
      <c r="C2069" s="224" t="s">
        <v>10132</v>
      </c>
      <c r="D2069" s="223" t="s">
        <v>10789</v>
      </c>
    </row>
    <row r="2070" spans="1:4">
      <c r="A2070" s="223" t="s">
        <v>4211</v>
      </c>
      <c r="B2070" s="223" t="s">
        <v>4481</v>
      </c>
      <c r="C2070" s="224" t="s">
        <v>10132</v>
      </c>
      <c r="D2070" s="223" t="s">
        <v>10789</v>
      </c>
    </row>
    <row r="2071" spans="1:4">
      <c r="A2071" s="223" t="s">
        <v>4210</v>
      </c>
      <c r="B2071" s="223" t="s">
        <v>4483</v>
      </c>
      <c r="C2071" s="224" t="s">
        <v>10131</v>
      </c>
      <c r="D2071" s="223" t="s">
        <v>10789</v>
      </c>
    </row>
    <row r="2072" spans="1:4">
      <c r="A2072" s="223" t="s">
        <v>4209</v>
      </c>
      <c r="B2072" s="223" t="s">
        <v>4480</v>
      </c>
      <c r="C2072" s="224" t="s">
        <v>10130</v>
      </c>
      <c r="D2072" s="223" t="s">
        <v>10789</v>
      </c>
    </row>
    <row r="2073" spans="1:4">
      <c r="A2073" s="223" t="s">
        <v>4208</v>
      </c>
      <c r="B2073" s="223" t="s">
        <v>4419</v>
      </c>
      <c r="C2073" s="224" t="s">
        <v>10129</v>
      </c>
      <c r="D2073" s="223" t="s">
        <v>10789</v>
      </c>
    </row>
    <row r="2074" spans="1:4">
      <c r="A2074" s="223" t="s">
        <v>4207</v>
      </c>
      <c r="B2074" s="223" t="s">
        <v>4420</v>
      </c>
      <c r="C2074" s="224" t="s">
        <v>10128</v>
      </c>
      <c r="D2074" s="223" t="s">
        <v>10789</v>
      </c>
    </row>
    <row r="2075" spans="1:4">
      <c r="A2075" s="223" t="s">
        <v>4206</v>
      </c>
      <c r="B2075" s="223" t="s">
        <v>4450</v>
      </c>
      <c r="C2075" s="224" t="s">
        <v>10129</v>
      </c>
      <c r="D2075" s="223" t="s">
        <v>10789</v>
      </c>
    </row>
    <row r="2076" spans="1:4">
      <c r="A2076" s="223" t="s">
        <v>4205</v>
      </c>
      <c r="B2076" s="223" t="s">
        <v>4444</v>
      </c>
      <c r="C2076" s="224" t="s">
        <v>10131</v>
      </c>
      <c r="D2076" s="223" t="s">
        <v>10789</v>
      </c>
    </row>
    <row r="2077" spans="1:4">
      <c r="A2077" s="223" t="s">
        <v>4204</v>
      </c>
      <c r="B2077" s="223" t="s">
        <v>4460</v>
      </c>
      <c r="C2077" s="224" t="s">
        <v>10131</v>
      </c>
      <c r="D2077" s="223" t="s">
        <v>10789</v>
      </c>
    </row>
    <row r="2078" spans="1:4">
      <c r="A2078" s="223" t="s">
        <v>4203</v>
      </c>
      <c r="B2078" s="223" t="s">
        <v>4464</v>
      </c>
      <c r="C2078" s="224" t="s">
        <v>10130</v>
      </c>
      <c r="D2078" s="223" t="s">
        <v>10789</v>
      </c>
    </row>
    <row r="2079" spans="1:4">
      <c r="A2079" s="223" t="s">
        <v>4202</v>
      </c>
      <c r="B2079" s="223" t="s">
        <v>4407</v>
      </c>
      <c r="C2079" s="224" t="s">
        <v>10126</v>
      </c>
      <c r="D2079" s="223" t="s">
        <v>10789</v>
      </c>
    </row>
    <row r="2080" spans="1:4">
      <c r="A2080" s="223" t="s">
        <v>4201</v>
      </c>
      <c r="B2080" s="223" t="s">
        <v>4425</v>
      </c>
      <c r="C2080" s="224" t="s">
        <v>10129</v>
      </c>
      <c r="D2080" s="223" t="s">
        <v>10789</v>
      </c>
    </row>
    <row r="2081" spans="1:4">
      <c r="A2081" s="223" t="s">
        <v>4200</v>
      </c>
      <c r="B2081" s="223" t="s">
        <v>4456</v>
      </c>
      <c r="C2081" s="224" t="s">
        <v>10125</v>
      </c>
      <c r="D2081" s="223" t="s">
        <v>10789</v>
      </c>
    </row>
    <row r="2082" spans="1:4">
      <c r="A2082" s="223" t="s">
        <v>4199</v>
      </c>
      <c r="B2082" s="223" t="s">
        <v>4416</v>
      </c>
      <c r="C2082" s="224">
        <v>0</v>
      </c>
      <c r="D2082" s="223" t="s">
        <v>10789</v>
      </c>
    </row>
    <row r="2083" spans="1:4">
      <c r="A2083" s="223" t="s">
        <v>4198</v>
      </c>
      <c r="B2083" s="223" t="s">
        <v>4422</v>
      </c>
      <c r="C2083" s="224">
        <v>0</v>
      </c>
      <c r="D2083" s="223" t="s">
        <v>10789</v>
      </c>
    </row>
    <row r="2084" spans="1:4">
      <c r="A2084" s="223" t="s">
        <v>4197</v>
      </c>
      <c r="B2084" s="223" t="s">
        <v>4409</v>
      </c>
      <c r="C2084" s="224" t="s">
        <v>10130</v>
      </c>
      <c r="D2084" s="223" t="s">
        <v>10789</v>
      </c>
    </row>
    <row r="2085" spans="1:4">
      <c r="A2085" s="223" t="s">
        <v>4196</v>
      </c>
      <c r="B2085" s="223" t="s">
        <v>4405</v>
      </c>
      <c r="C2085" s="224">
        <v>0</v>
      </c>
      <c r="D2085" s="223" t="s">
        <v>10789</v>
      </c>
    </row>
    <row r="2086" spans="1:4">
      <c r="A2086" s="223" t="s">
        <v>4195</v>
      </c>
      <c r="B2086" s="223" t="s">
        <v>4408</v>
      </c>
      <c r="C2086" s="224">
        <v>0</v>
      </c>
      <c r="D2086" s="223" t="s">
        <v>10789</v>
      </c>
    </row>
    <row r="2087" spans="1:4">
      <c r="A2087" s="223" t="s">
        <v>4194</v>
      </c>
      <c r="B2087" s="223" t="s">
        <v>4484</v>
      </c>
      <c r="C2087" s="224" t="s">
        <v>10130</v>
      </c>
      <c r="D2087" s="223" t="s">
        <v>10789</v>
      </c>
    </row>
    <row r="2088" spans="1:4">
      <c r="A2088" s="223" t="s">
        <v>4193</v>
      </c>
      <c r="B2088" s="223" t="s">
        <v>4471</v>
      </c>
      <c r="C2088" s="224" t="s">
        <v>10131</v>
      </c>
      <c r="D2088" s="223" t="s">
        <v>10789</v>
      </c>
    </row>
    <row r="2089" spans="1:4">
      <c r="A2089" s="223" t="s">
        <v>4192</v>
      </c>
      <c r="B2089" s="223" t="s">
        <v>4470</v>
      </c>
      <c r="C2089" s="224">
        <v>0</v>
      </c>
      <c r="D2089" s="223" t="s">
        <v>10789</v>
      </c>
    </row>
    <row r="2090" spans="1:4">
      <c r="A2090" s="223" t="s">
        <v>4191</v>
      </c>
      <c r="B2090" s="223" t="s">
        <v>4433</v>
      </c>
      <c r="C2090" s="224" t="s">
        <v>10131</v>
      </c>
      <c r="D2090" s="223" t="s">
        <v>10789</v>
      </c>
    </row>
    <row r="2091" spans="1:4">
      <c r="A2091" s="223" t="s">
        <v>4190</v>
      </c>
      <c r="B2091" s="223" t="s">
        <v>4434</v>
      </c>
      <c r="C2091" s="224" t="s">
        <v>10130</v>
      </c>
      <c r="D2091" s="223" t="s">
        <v>10789</v>
      </c>
    </row>
    <row r="2092" spans="1:4">
      <c r="A2092" s="223" t="s">
        <v>4189</v>
      </c>
      <c r="B2092" s="223" t="s">
        <v>4438</v>
      </c>
      <c r="C2092" s="224">
        <v>0</v>
      </c>
      <c r="D2092" s="223" t="s">
        <v>10789</v>
      </c>
    </row>
    <row r="2093" spans="1:4">
      <c r="A2093" s="223" t="s">
        <v>4188</v>
      </c>
      <c r="B2093" s="223" t="s">
        <v>4412</v>
      </c>
      <c r="C2093" s="224">
        <v>0</v>
      </c>
      <c r="D2093" s="223" t="s">
        <v>10789</v>
      </c>
    </row>
    <row r="2094" spans="1:4">
      <c r="A2094" s="223" t="s">
        <v>4187</v>
      </c>
      <c r="B2094" s="223" t="s">
        <v>4421</v>
      </c>
      <c r="C2094" s="224">
        <v>6</v>
      </c>
      <c r="D2094" s="223" t="s">
        <v>10789</v>
      </c>
    </row>
    <row r="2095" spans="1:4">
      <c r="A2095" s="223" t="s">
        <v>4186</v>
      </c>
      <c r="B2095" s="223" t="s">
        <v>4458</v>
      </c>
      <c r="C2095" s="224" t="s">
        <v>10131</v>
      </c>
      <c r="D2095" s="223" t="s">
        <v>10789</v>
      </c>
    </row>
    <row r="2096" spans="1:4">
      <c r="A2096" s="223" t="s">
        <v>4185</v>
      </c>
      <c r="B2096" s="223" t="s">
        <v>4428</v>
      </c>
      <c r="C2096" s="224" t="s">
        <v>10130</v>
      </c>
      <c r="D2096" s="223" t="s">
        <v>10789</v>
      </c>
    </row>
    <row r="2097" spans="1:4">
      <c r="A2097" s="223" t="s">
        <v>4184</v>
      </c>
      <c r="B2097" s="223" t="s">
        <v>4455</v>
      </c>
      <c r="C2097" s="224">
        <v>0</v>
      </c>
      <c r="D2097" s="223" t="s">
        <v>10789</v>
      </c>
    </row>
    <row r="2098" spans="1:4">
      <c r="A2098" s="223" t="s">
        <v>4183</v>
      </c>
      <c r="B2098" s="223" t="s">
        <v>4436</v>
      </c>
      <c r="C2098" s="224" t="s">
        <v>10131</v>
      </c>
      <c r="D2098" s="223" t="s">
        <v>10789</v>
      </c>
    </row>
    <row r="2099" spans="1:4">
      <c r="A2099" s="223" t="s">
        <v>4182</v>
      </c>
      <c r="B2099" s="223" t="s">
        <v>4427</v>
      </c>
      <c r="C2099" s="224" t="s">
        <v>10133</v>
      </c>
      <c r="D2099" s="223" t="s">
        <v>10789</v>
      </c>
    </row>
    <row r="2100" spans="1:4">
      <c r="A2100" s="223" t="s">
        <v>4181</v>
      </c>
      <c r="B2100" s="223" t="s">
        <v>4432</v>
      </c>
      <c r="C2100" s="224" t="s">
        <v>10130</v>
      </c>
      <c r="D2100" s="223" t="s">
        <v>10789</v>
      </c>
    </row>
    <row r="2101" spans="1:4">
      <c r="A2101" s="223" t="s">
        <v>4180</v>
      </c>
      <c r="B2101" s="223" t="s">
        <v>4418</v>
      </c>
      <c r="C2101" s="224" t="s">
        <v>10132</v>
      </c>
      <c r="D2101" s="223" t="s">
        <v>10789</v>
      </c>
    </row>
    <row r="2102" spans="1:4">
      <c r="A2102" s="223" t="s">
        <v>4179</v>
      </c>
      <c r="B2102" s="223" t="s">
        <v>4439</v>
      </c>
      <c r="C2102" s="224" t="s">
        <v>10132</v>
      </c>
      <c r="D2102" s="223" t="s">
        <v>10789</v>
      </c>
    </row>
    <row r="2103" spans="1:4">
      <c r="A2103" s="223" t="s">
        <v>4178</v>
      </c>
      <c r="B2103" s="223" t="s">
        <v>4415</v>
      </c>
      <c r="C2103" s="224" t="s">
        <v>10130</v>
      </c>
      <c r="D2103" s="223" t="s">
        <v>10789</v>
      </c>
    </row>
    <row r="2104" spans="1:4">
      <c r="A2104" s="223" t="s">
        <v>4177</v>
      </c>
      <c r="B2104" s="223" t="s">
        <v>4461</v>
      </c>
      <c r="C2104" s="224">
        <v>0</v>
      </c>
      <c r="D2104" s="223" t="s">
        <v>10789</v>
      </c>
    </row>
    <row r="2105" spans="1:4">
      <c r="A2105" s="223" t="s">
        <v>4176</v>
      </c>
      <c r="B2105" s="223" t="s">
        <v>4469</v>
      </c>
      <c r="C2105" s="224" t="s">
        <v>10132</v>
      </c>
      <c r="D2105" s="223" t="s">
        <v>10789</v>
      </c>
    </row>
    <row r="2106" spans="1:4">
      <c r="A2106" s="223" t="s">
        <v>4175</v>
      </c>
      <c r="B2106" s="223" t="s">
        <v>4465</v>
      </c>
      <c r="C2106" s="224" t="s">
        <v>10131</v>
      </c>
      <c r="D2106" s="223" t="s">
        <v>10789</v>
      </c>
    </row>
    <row r="2107" spans="1:4">
      <c r="A2107" s="223" t="s">
        <v>4174</v>
      </c>
      <c r="B2107" s="223" t="s">
        <v>4440</v>
      </c>
      <c r="C2107" s="224" t="s">
        <v>10132</v>
      </c>
      <c r="D2107" s="223" t="s">
        <v>10789</v>
      </c>
    </row>
    <row r="2108" spans="1:4">
      <c r="A2108" s="223" t="s">
        <v>4173</v>
      </c>
      <c r="B2108" s="223" t="s">
        <v>4417</v>
      </c>
      <c r="C2108" s="224" t="s">
        <v>10131</v>
      </c>
      <c r="D2108" s="223" t="s">
        <v>10789</v>
      </c>
    </row>
    <row r="2109" spans="1:4">
      <c r="A2109" s="223" t="s">
        <v>4172</v>
      </c>
      <c r="B2109" s="223" t="s">
        <v>4437</v>
      </c>
      <c r="C2109" s="224" t="s">
        <v>10132</v>
      </c>
      <c r="D2109" s="223" t="s">
        <v>10789</v>
      </c>
    </row>
    <row r="2110" spans="1:4">
      <c r="A2110" s="223" t="s">
        <v>4171</v>
      </c>
      <c r="B2110" s="223" t="s">
        <v>4476</v>
      </c>
      <c r="C2110" s="224" t="s">
        <v>10131</v>
      </c>
      <c r="D2110" s="223" t="s">
        <v>10789</v>
      </c>
    </row>
    <row r="2111" spans="1:4">
      <c r="A2111" s="223" t="s">
        <v>4170</v>
      </c>
      <c r="B2111" s="223" t="s">
        <v>4453</v>
      </c>
      <c r="C2111" s="224" t="s">
        <v>10130</v>
      </c>
      <c r="D2111" s="223" t="s">
        <v>10789</v>
      </c>
    </row>
    <row r="2112" spans="1:4">
      <c r="A2112" s="223" t="s">
        <v>4169</v>
      </c>
      <c r="B2112" s="223" t="s">
        <v>4468</v>
      </c>
      <c r="C2112" s="224" t="s">
        <v>10130</v>
      </c>
      <c r="D2112" s="223" t="s">
        <v>10789</v>
      </c>
    </row>
    <row r="2113" spans="1:4">
      <c r="A2113" s="223" t="s">
        <v>4168</v>
      </c>
      <c r="B2113" s="223" t="s">
        <v>4473</v>
      </c>
      <c r="C2113" s="224" t="s">
        <v>10129</v>
      </c>
      <c r="D2113" s="223" t="s">
        <v>10789</v>
      </c>
    </row>
    <row r="2114" spans="1:4">
      <c r="A2114" s="223" t="s">
        <v>4167</v>
      </c>
      <c r="B2114" s="223" t="s">
        <v>4448</v>
      </c>
      <c r="C2114" s="224" t="s">
        <v>10127</v>
      </c>
      <c r="D2114" s="223" t="s">
        <v>10789</v>
      </c>
    </row>
    <row r="2115" spans="1:4">
      <c r="A2115" s="223" t="s">
        <v>4166</v>
      </c>
      <c r="B2115" s="223" t="s">
        <v>4486</v>
      </c>
      <c r="C2115" s="224" t="s">
        <v>10130</v>
      </c>
      <c r="D2115" s="223" t="s">
        <v>10789</v>
      </c>
    </row>
    <row r="2116" spans="1:4">
      <c r="A2116" s="223" t="s">
        <v>4165</v>
      </c>
      <c r="B2116" s="223" t="s">
        <v>4482</v>
      </c>
      <c r="C2116" s="224" t="s">
        <v>10132</v>
      </c>
      <c r="D2116" s="223" t="s">
        <v>10789</v>
      </c>
    </row>
    <row r="2117" spans="1:4">
      <c r="A2117" s="223" t="s">
        <v>4164</v>
      </c>
      <c r="B2117" s="223" t="s">
        <v>4463</v>
      </c>
      <c r="C2117" s="224" t="s">
        <v>10131</v>
      </c>
      <c r="D2117" s="223" t="s">
        <v>10789</v>
      </c>
    </row>
    <row r="2118" spans="1:4">
      <c r="A2118" s="223" t="s">
        <v>4163</v>
      </c>
      <c r="B2118" s="223" t="s">
        <v>4454</v>
      </c>
      <c r="C2118" s="224" t="s">
        <v>10126</v>
      </c>
      <c r="D2118" s="223" t="s">
        <v>10789</v>
      </c>
    </row>
    <row r="2119" spans="1:4">
      <c r="A2119" s="223" t="s">
        <v>4162</v>
      </c>
      <c r="B2119" s="223" t="s">
        <v>4452</v>
      </c>
      <c r="C2119" s="224" t="s">
        <v>10125</v>
      </c>
      <c r="D2119" s="223" t="s">
        <v>10789</v>
      </c>
    </row>
    <row r="2120" spans="1:4">
      <c r="A2120" s="223" t="s">
        <v>4161</v>
      </c>
      <c r="B2120" s="223" t="s">
        <v>4474</v>
      </c>
      <c r="C2120" s="224" t="s">
        <v>10125</v>
      </c>
      <c r="D2120" s="223" t="s">
        <v>10789</v>
      </c>
    </row>
    <row r="2121" spans="1:4">
      <c r="A2121" s="223" t="s">
        <v>4160</v>
      </c>
      <c r="B2121" s="223" t="s">
        <v>4447</v>
      </c>
      <c r="C2121" s="224" t="s">
        <v>10126</v>
      </c>
      <c r="D2121" s="223" t="s">
        <v>10789</v>
      </c>
    </row>
    <row r="2122" spans="1:4">
      <c r="A2122" s="223" t="s">
        <v>4159</v>
      </c>
      <c r="B2122" s="223" t="s">
        <v>4441</v>
      </c>
      <c r="C2122" s="224" t="s">
        <v>10126</v>
      </c>
      <c r="D2122" s="223" t="s">
        <v>10789</v>
      </c>
    </row>
    <row r="2123" spans="1:4">
      <c r="A2123" s="223" t="s">
        <v>4158</v>
      </c>
      <c r="B2123" s="223" t="s">
        <v>4445</v>
      </c>
      <c r="C2123" s="224" t="s">
        <v>10130</v>
      </c>
      <c r="D2123" s="223" t="s">
        <v>10789</v>
      </c>
    </row>
    <row r="2124" spans="1:4">
      <c r="A2124" s="223" t="s">
        <v>4157</v>
      </c>
      <c r="B2124" s="223" t="s">
        <v>4442</v>
      </c>
      <c r="C2124" s="224" t="s">
        <v>10130</v>
      </c>
      <c r="D2124" s="223" t="s">
        <v>10789</v>
      </c>
    </row>
    <row r="2125" spans="1:4">
      <c r="A2125" s="223" t="s">
        <v>4156</v>
      </c>
      <c r="B2125" s="223" t="s">
        <v>4443</v>
      </c>
      <c r="C2125" s="224">
        <v>0</v>
      </c>
      <c r="D2125" s="223" t="s">
        <v>10789</v>
      </c>
    </row>
    <row r="2126" spans="1:4">
      <c r="A2126" s="223" t="s">
        <v>4155</v>
      </c>
      <c r="B2126" s="223" t="s">
        <v>4413</v>
      </c>
      <c r="C2126" s="224" t="s">
        <v>10130</v>
      </c>
      <c r="D2126" s="223" t="s">
        <v>10789</v>
      </c>
    </row>
    <row r="2127" spans="1:4">
      <c r="A2127" s="223" t="s">
        <v>5426</v>
      </c>
      <c r="B2127" s="223" t="s">
        <v>6303</v>
      </c>
      <c r="C2127" s="224" t="s">
        <v>10131</v>
      </c>
      <c r="D2127" s="223" t="s">
        <v>10789</v>
      </c>
    </row>
    <row r="2128" spans="1:4">
      <c r="A2128" s="223" t="s">
        <v>5425</v>
      </c>
      <c r="B2128" s="223" t="s">
        <v>6300</v>
      </c>
      <c r="C2128" s="224" t="s">
        <v>10131</v>
      </c>
      <c r="D2128" s="223" t="s">
        <v>10789</v>
      </c>
    </row>
    <row r="2129" spans="1:4">
      <c r="A2129" s="223" t="s">
        <v>5424</v>
      </c>
      <c r="B2129" s="223" t="s">
        <v>6299</v>
      </c>
      <c r="C2129" s="224" t="s">
        <v>10132</v>
      </c>
      <c r="D2129" s="223" t="s">
        <v>10789</v>
      </c>
    </row>
    <row r="2130" spans="1:4">
      <c r="A2130" s="223" t="s">
        <v>5423</v>
      </c>
      <c r="B2130" s="223" t="s">
        <v>6298</v>
      </c>
      <c r="C2130" s="224">
        <v>7</v>
      </c>
      <c r="D2130" s="223" t="s">
        <v>10789</v>
      </c>
    </row>
    <row r="2131" spans="1:4">
      <c r="A2131" s="223" t="s">
        <v>4239</v>
      </c>
      <c r="B2131" s="223" t="s">
        <v>6295</v>
      </c>
      <c r="C2131" s="224" t="s">
        <v>10130</v>
      </c>
      <c r="D2131" s="223" t="s">
        <v>10789</v>
      </c>
    </row>
    <row r="2132" spans="1:4">
      <c r="A2132" s="223" t="s">
        <v>4005</v>
      </c>
      <c r="B2132" s="223" t="s">
        <v>4006</v>
      </c>
      <c r="C2132" s="224" t="s">
        <v>10130</v>
      </c>
      <c r="D2132" s="223" t="s">
        <v>10789</v>
      </c>
    </row>
    <row r="2133" spans="1:4">
      <c r="A2133" s="223" t="s">
        <v>4003</v>
      </c>
      <c r="B2133" s="223" t="s">
        <v>4004</v>
      </c>
      <c r="C2133" s="224" t="s">
        <v>10131</v>
      </c>
      <c r="D2133" s="223" t="s">
        <v>10789</v>
      </c>
    </row>
    <row r="2134" spans="1:4">
      <c r="A2134" s="223" t="s">
        <v>11467</v>
      </c>
      <c r="B2134" s="223" t="s">
        <v>11468</v>
      </c>
      <c r="C2134" s="224">
        <v>0</v>
      </c>
      <c r="D2134" s="223" t="s">
        <v>10789</v>
      </c>
    </row>
    <row r="2135" spans="1:4">
      <c r="A2135" s="223" t="s">
        <v>11446</v>
      </c>
      <c r="B2135" s="223" t="s">
        <v>11447</v>
      </c>
      <c r="C2135" s="224">
        <v>0</v>
      </c>
      <c r="D2135" s="223" t="s">
        <v>10789</v>
      </c>
    </row>
    <row r="2136" spans="1:4">
      <c r="A2136" s="223" t="s">
        <v>4032</v>
      </c>
      <c r="B2136" s="223" t="s">
        <v>4033</v>
      </c>
      <c r="C2136" s="224">
        <v>8</v>
      </c>
      <c r="D2136" s="223" t="s">
        <v>10789</v>
      </c>
    </row>
    <row r="2137" spans="1:4">
      <c r="A2137" s="223" t="s">
        <v>4025</v>
      </c>
      <c r="B2137" s="223" t="s">
        <v>4026</v>
      </c>
      <c r="C2137" s="224" t="s">
        <v>10128</v>
      </c>
      <c r="D2137" s="223" t="s">
        <v>10789</v>
      </c>
    </row>
    <row r="2138" spans="1:4">
      <c r="A2138" s="223" t="s">
        <v>4038</v>
      </c>
      <c r="B2138" s="223" t="s">
        <v>10001</v>
      </c>
      <c r="C2138" s="224">
        <v>3</v>
      </c>
      <c r="D2138" s="223" t="s">
        <v>10789</v>
      </c>
    </row>
    <row r="2139" spans="1:4">
      <c r="A2139" s="223" t="s">
        <v>4037</v>
      </c>
      <c r="B2139" s="223" t="s">
        <v>10041</v>
      </c>
      <c r="C2139" s="224" t="s">
        <v>10131</v>
      </c>
      <c r="D2139" s="223" t="s">
        <v>10789</v>
      </c>
    </row>
    <row r="2140" spans="1:4">
      <c r="A2140" s="223" t="s">
        <v>4036</v>
      </c>
      <c r="B2140" s="223" t="s">
        <v>10055</v>
      </c>
      <c r="C2140" s="224" t="s">
        <v>10130</v>
      </c>
      <c r="D2140" s="223" t="s">
        <v>10789</v>
      </c>
    </row>
    <row r="2141" spans="1:4">
      <c r="A2141" s="223" t="s">
        <v>4041</v>
      </c>
      <c r="B2141" s="223" t="s">
        <v>5983</v>
      </c>
      <c r="C2141" s="224">
        <v>8</v>
      </c>
      <c r="D2141" s="223" t="s">
        <v>10789</v>
      </c>
    </row>
    <row r="2142" spans="1:4">
      <c r="A2142" s="223" t="s">
        <v>4040</v>
      </c>
      <c r="B2142" s="223" t="s">
        <v>5982</v>
      </c>
      <c r="C2142" s="224" t="s">
        <v>10131</v>
      </c>
      <c r="D2142" s="223" t="s">
        <v>10789</v>
      </c>
    </row>
    <row r="2143" spans="1:4">
      <c r="A2143" s="223" t="s">
        <v>4039</v>
      </c>
      <c r="B2143" s="223" t="s">
        <v>5981</v>
      </c>
      <c r="C2143" s="224" t="s">
        <v>10130</v>
      </c>
      <c r="D2143" s="223" t="s">
        <v>10789</v>
      </c>
    </row>
    <row r="2144" spans="1:4">
      <c r="A2144" s="223" t="s">
        <v>4249</v>
      </c>
      <c r="B2144" s="223" t="s">
        <v>4250</v>
      </c>
      <c r="C2144" s="224" t="s">
        <v>10125</v>
      </c>
      <c r="D2144" s="223" t="s">
        <v>10789</v>
      </c>
    </row>
    <row r="2145" spans="1:4">
      <c r="A2145" s="223" t="s">
        <v>4247</v>
      </c>
      <c r="B2145" s="223" t="s">
        <v>4248</v>
      </c>
      <c r="C2145" s="224" t="s">
        <v>10125</v>
      </c>
      <c r="D2145" s="223" t="s">
        <v>10789</v>
      </c>
    </row>
    <row r="2146" spans="1:4">
      <c r="A2146" s="223" t="s">
        <v>7375</v>
      </c>
      <c r="B2146" s="223" t="s">
        <v>7376</v>
      </c>
      <c r="C2146" s="224" t="s">
        <v>10132</v>
      </c>
      <c r="D2146" s="223" t="s">
        <v>10789</v>
      </c>
    </row>
    <row r="2147" spans="1:4">
      <c r="A2147" s="223" t="s">
        <v>7418</v>
      </c>
      <c r="B2147" s="223" t="s">
        <v>7419</v>
      </c>
      <c r="C2147" s="224" t="s">
        <v>10132</v>
      </c>
      <c r="D2147" s="223" t="s">
        <v>10789</v>
      </c>
    </row>
    <row r="2148" spans="1:4">
      <c r="A2148" s="223" t="s">
        <v>7149</v>
      </c>
      <c r="B2148" s="223" t="s">
        <v>7150</v>
      </c>
      <c r="C2148" s="224" t="s">
        <v>10133</v>
      </c>
      <c r="D2148" s="223" t="s">
        <v>10789</v>
      </c>
    </row>
    <row r="2149" spans="1:4">
      <c r="A2149" s="223" t="s">
        <v>7185</v>
      </c>
      <c r="B2149" s="223" t="s">
        <v>7186</v>
      </c>
      <c r="C2149" s="224" t="s">
        <v>10130</v>
      </c>
      <c r="D2149" s="223" t="s">
        <v>10789</v>
      </c>
    </row>
    <row r="2150" spans="1:4">
      <c r="A2150" s="223" t="s">
        <v>7232</v>
      </c>
      <c r="B2150" s="223" t="s">
        <v>7233</v>
      </c>
      <c r="C2150" s="224" t="s">
        <v>10131</v>
      </c>
      <c r="D2150" s="223" t="s">
        <v>10789</v>
      </c>
    </row>
    <row r="2151" spans="1:4">
      <c r="A2151" s="223" t="s">
        <v>7285</v>
      </c>
      <c r="B2151" s="223" t="s">
        <v>7286</v>
      </c>
      <c r="C2151" s="224" t="s">
        <v>10133</v>
      </c>
      <c r="D2151" s="223" t="s">
        <v>10789</v>
      </c>
    </row>
    <row r="2152" spans="1:4">
      <c r="A2152" s="223" t="s">
        <v>7222</v>
      </c>
      <c r="B2152" s="223" t="s">
        <v>7223</v>
      </c>
      <c r="C2152" s="224">
        <v>2</v>
      </c>
      <c r="D2152" s="223" t="s">
        <v>10789</v>
      </c>
    </row>
    <row r="2153" spans="1:4">
      <c r="A2153" s="223" t="s">
        <v>7295</v>
      </c>
      <c r="B2153" s="223" t="s">
        <v>7296</v>
      </c>
      <c r="C2153" s="224" t="s">
        <v>10132</v>
      </c>
      <c r="D2153" s="223" t="s">
        <v>10789</v>
      </c>
    </row>
    <row r="2154" spans="1:4">
      <c r="A2154" s="223" t="s">
        <v>7281</v>
      </c>
      <c r="B2154" s="223" t="s">
        <v>7282</v>
      </c>
      <c r="C2154" s="224" t="s">
        <v>10132</v>
      </c>
      <c r="D2154" s="223" t="s">
        <v>10789</v>
      </c>
    </row>
    <row r="2155" spans="1:4">
      <c r="A2155" s="223" t="s">
        <v>7204</v>
      </c>
      <c r="B2155" s="223" t="s">
        <v>7205</v>
      </c>
      <c r="C2155" s="224" t="s">
        <v>10131</v>
      </c>
      <c r="D2155" s="223" t="s">
        <v>10789</v>
      </c>
    </row>
    <row r="2156" spans="1:4">
      <c r="A2156" s="223" t="s">
        <v>7275</v>
      </c>
      <c r="B2156" s="223" t="s">
        <v>7276</v>
      </c>
      <c r="C2156" s="224">
        <v>0</v>
      </c>
      <c r="D2156" s="223" t="s">
        <v>10789</v>
      </c>
    </row>
    <row r="2157" spans="1:4">
      <c r="A2157" s="223" t="s">
        <v>7200</v>
      </c>
      <c r="B2157" s="223" t="s">
        <v>7201</v>
      </c>
      <c r="C2157" s="224" t="s">
        <v>10132</v>
      </c>
      <c r="D2157" s="223" t="s">
        <v>10789</v>
      </c>
    </row>
    <row r="2158" spans="1:4">
      <c r="A2158" s="223" t="s">
        <v>7189</v>
      </c>
      <c r="B2158" s="223" t="s">
        <v>7190</v>
      </c>
      <c r="C2158" s="224">
        <v>0</v>
      </c>
      <c r="D2158" s="223" t="s">
        <v>10789</v>
      </c>
    </row>
    <row r="2159" spans="1:4">
      <c r="A2159" s="223" t="s">
        <v>7177</v>
      </c>
      <c r="B2159" s="223" t="s">
        <v>7178</v>
      </c>
      <c r="C2159" s="224" t="s">
        <v>10133</v>
      </c>
      <c r="D2159" s="223" t="s">
        <v>10789</v>
      </c>
    </row>
    <row r="2160" spans="1:4">
      <c r="A2160" s="223" t="s">
        <v>3722</v>
      </c>
      <c r="B2160" s="223" t="s">
        <v>4298</v>
      </c>
      <c r="C2160" s="224">
        <v>0</v>
      </c>
      <c r="D2160" s="223" t="s">
        <v>10789</v>
      </c>
    </row>
    <row r="2161" spans="1:4">
      <c r="A2161" s="223" t="s">
        <v>3878</v>
      </c>
      <c r="B2161" s="223" t="s">
        <v>3879</v>
      </c>
      <c r="C2161" s="224" t="s">
        <v>10131</v>
      </c>
      <c r="D2161" s="223" t="s">
        <v>10789</v>
      </c>
    </row>
    <row r="2162" spans="1:4">
      <c r="A2162" s="223" t="s">
        <v>3876</v>
      </c>
      <c r="B2162" s="223" t="s">
        <v>3877</v>
      </c>
      <c r="C2162" s="224">
        <v>8</v>
      </c>
      <c r="D2162" s="223" t="s">
        <v>10789</v>
      </c>
    </row>
    <row r="2163" spans="1:4">
      <c r="A2163" s="223" t="s">
        <v>3874</v>
      </c>
      <c r="B2163" s="223" t="s">
        <v>3875</v>
      </c>
      <c r="C2163" s="224" t="s">
        <v>10132</v>
      </c>
      <c r="D2163" s="223" t="s">
        <v>10789</v>
      </c>
    </row>
    <row r="2164" spans="1:4">
      <c r="A2164" s="223" t="s">
        <v>3872</v>
      </c>
      <c r="B2164" s="223" t="s">
        <v>3873</v>
      </c>
      <c r="C2164" s="224">
        <v>0</v>
      </c>
      <c r="D2164" s="223" t="s">
        <v>10789</v>
      </c>
    </row>
    <row r="2165" spans="1:4">
      <c r="A2165" s="223" t="s">
        <v>3870</v>
      </c>
      <c r="B2165" s="223" t="s">
        <v>3871</v>
      </c>
      <c r="C2165" s="224" t="s">
        <v>10132</v>
      </c>
      <c r="D2165" s="223" t="s">
        <v>10789</v>
      </c>
    </row>
    <row r="2166" spans="1:4">
      <c r="A2166" s="223" t="s">
        <v>3868</v>
      </c>
      <c r="B2166" s="223" t="s">
        <v>3869</v>
      </c>
      <c r="C2166" s="224">
        <v>0</v>
      </c>
      <c r="D2166" s="223" t="s">
        <v>10789</v>
      </c>
    </row>
    <row r="2167" spans="1:4">
      <c r="A2167" s="223" t="s">
        <v>3581</v>
      </c>
      <c r="B2167" s="223" t="s">
        <v>10407</v>
      </c>
      <c r="C2167" s="224" t="s">
        <v>10131</v>
      </c>
      <c r="D2167" s="223" t="s">
        <v>10789</v>
      </c>
    </row>
    <row r="2168" spans="1:4">
      <c r="A2168" s="223" t="s">
        <v>3648</v>
      </c>
      <c r="B2168" s="223" t="s">
        <v>3649</v>
      </c>
      <c r="C2168" s="224" t="s">
        <v>10130</v>
      </c>
      <c r="D2168" s="223" t="s">
        <v>10789</v>
      </c>
    </row>
    <row r="2169" spans="1:4">
      <c r="A2169" s="223" t="s">
        <v>3590</v>
      </c>
      <c r="B2169" s="223" t="s">
        <v>3591</v>
      </c>
      <c r="C2169" s="224">
        <v>0</v>
      </c>
      <c r="D2169" s="223" t="s">
        <v>10789</v>
      </c>
    </row>
    <row r="2170" spans="1:4">
      <c r="A2170" s="223" t="s">
        <v>3586</v>
      </c>
      <c r="B2170" s="223" t="s">
        <v>6582</v>
      </c>
      <c r="C2170" s="224">
        <v>0</v>
      </c>
      <c r="D2170" s="223" t="s">
        <v>10789</v>
      </c>
    </row>
    <row r="2171" spans="1:4">
      <c r="A2171" s="223" t="s">
        <v>3585</v>
      </c>
      <c r="B2171" s="223" t="s">
        <v>6581</v>
      </c>
      <c r="C2171" s="224" t="s">
        <v>10129</v>
      </c>
      <c r="D2171" s="223" t="s">
        <v>10789</v>
      </c>
    </row>
    <row r="2172" spans="1:4">
      <c r="A2172" s="223" t="s">
        <v>3584</v>
      </c>
      <c r="B2172" s="223" t="s">
        <v>6580</v>
      </c>
      <c r="C2172" s="224" t="s">
        <v>10131</v>
      </c>
      <c r="D2172" s="223" t="s">
        <v>10789</v>
      </c>
    </row>
    <row r="2173" spans="1:4">
      <c r="A2173" s="223" t="s">
        <v>3589</v>
      </c>
      <c r="B2173" s="223" t="s">
        <v>6577</v>
      </c>
      <c r="C2173" s="224">
        <v>0</v>
      </c>
      <c r="D2173" s="223" t="s">
        <v>10789</v>
      </c>
    </row>
    <row r="2174" spans="1:4">
      <c r="A2174" s="223" t="s">
        <v>3588</v>
      </c>
      <c r="B2174" s="223" t="s">
        <v>6579</v>
      </c>
      <c r="C2174" s="224">
        <v>0</v>
      </c>
      <c r="D2174" s="223" t="s">
        <v>10789</v>
      </c>
    </row>
    <row r="2175" spans="1:4">
      <c r="A2175" s="223" t="s">
        <v>3587</v>
      </c>
      <c r="B2175" s="223" t="s">
        <v>6578</v>
      </c>
      <c r="C2175" s="224">
        <v>0</v>
      </c>
      <c r="D2175" s="223" t="s">
        <v>10789</v>
      </c>
    </row>
    <row r="2176" spans="1:4">
      <c r="A2176" s="223" t="s">
        <v>3733</v>
      </c>
      <c r="B2176" s="223" t="s">
        <v>6311</v>
      </c>
      <c r="C2176" s="224" t="s">
        <v>10133</v>
      </c>
      <c r="D2176" s="223" t="s">
        <v>10789</v>
      </c>
    </row>
    <row r="2177" spans="1:4">
      <c r="A2177" s="223" t="s">
        <v>3732</v>
      </c>
      <c r="B2177" s="223" t="s">
        <v>9974</v>
      </c>
      <c r="C2177" s="224">
        <v>6</v>
      </c>
      <c r="D2177" s="223" t="s">
        <v>10789</v>
      </c>
    </row>
    <row r="2178" spans="1:4">
      <c r="A2178" s="223" t="s">
        <v>3730</v>
      </c>
      <c r="B2178" s="223" t="s">
        <v>10417</v>
      </c>
      <c r="C2178" s="224">
        <v>3</v>
      </c>
      <c r="D2178" s="223" t="s">
        <v>10789</v>
      </c>
    </row>
    <row r="2179" spans="1:4">
      <c r="A2179" s="223" t="s">
        <v>3731</v>
      </c>
      <c r="B2179" s="223" t="s">
        <v>9980</v>
      </c>
      <c r="C2179" s="224">
        <v>10</v>
      </c>
      <c r="D2179" s="223" t="s">
        <v>10789</v>
      </c>
    </row>
    <row r="2180" spans="1:4">
      <c r="A2180" s="223" t="s">
        <v>4629</v>
      </c>
      <c r="B2180" s="223" t="s">
        <v>9966</v>
      </c>
      <c r="C2180" s="224">
        <v>3</v>
      </c>
      <c r="D2180" s="223" t="s">
        <v>10789</v>
      </c>
    </row>
    <row r="2181" spans="1:4">
      <c r="A2181" s="223" t="s">
        <v>3734</v>
      </c>
      <c r="B2181" s="223" t="s">
        <v>3735</v>
      </c>
      <c r="C2181" s="224">
        <v>1</v>
      </c>
      <c r="D2181" s="223" t="s">
        <v>10789</v>
      </c>
    </row>
    <row r="2182" spans="1:4">
      <c r="A2182" s="223" t="s">
        <v>3736</v>
      </c>
      <c r="B2182" s="223" t="s">
        <v>3737</v>
      </c>
      <c r="C2182" s="224">
        <v>2</v>
      </c>
      <c r="D2182" s="223" t="s">
        <v>10789</v>
      </c>
    </row>
    <row r="2183" spans="1:4">
      <c r="A2183" s="223" t="s">
        <v>3644</v>
      </c>
      <c r="B2183" s="223" t="s">
        <v>3645</v>
      </c>
      <c r="C2183" s="224" t="s">
        <v>10132</v>
      </c>
      <c r="D2183" s="223" t="s">
        <v>10789</v>
      </c>
    </row>
    <row r="2184" spans="1:4">
      <c r="A2184" s="223" t="s">
        <v>3632</v>
      </c>
      <c r="B2184" s="223" t="s">
        <v>3633</v>
      </c>
      <c r="C2184" s="224" t="s">
        <v>10130</v>
      </c>
      <c r="D2184" s="223" t="s">
        <v>10789</v>
      </c>
    </row>
    <row r="2185" spans="1:4">
      <c r="A2185" s="223" t="s">
        <v>3630</v>
      </c>
      <c r="B2185" s="223" t="s">
        <v>3631</v>
      </c>
      <c r="C2185" s="224" t="s">
        <v>10130</v>
      </c>
      <c r="D2185" s="223" t="s">
        <v>10789</v>
      </c>
    </row>
    <row r="2186" spans="1:4">
      <c r="A2186" s="223" t="s">
        <v>3628</v>
      </c>
      <c r="B2186" s="223" t="s">
        <v>3629</v>
      </c>
      <c r="C2186" s="224" t="s">
        <v>10129</v>
      </c>
      <c r="D2186" s="223" t="s">
        <v>10789</v>
      </c>
    </row>
    <row r="2187" spans="1:4">
      <c r="A2187" s="223" t="s">
        <v>3626</v>
      </c>
      <c r="B2187" s="223" t="s">
        <v>3627</v>
      </c>
      <c r="C2187" s="224" t="s">
        <v>10129</v>
      </c>
      <c r="D2187" s="223" t="s">
        <v>10789</v>
      </c>
    </row>
    <row r="2188" spans="1:4">
      <c r="A2188" s="223" t="s">
        <v>3634</v>
      </c>
      <c r="B2188" s="223" t="s">
        <v>3635</v>
      </c>
      <c r="C2188" s="224" t="s">
        <v>10130</v>
      </c>
      <c r="D2188" s="223" t="s">
        <v>10789</v>
      </c>
    </row>
    <row r="2189" spans="1:4">
      <c r="A2189" s="223" t="s">
        <v>3614</v>
      </c>
      <c r="B2189" s="223" t="s">
        <v>3615</v>
      </c>
      <c r="C2189" s="224" t="s">
        <v>10125</v>
      </c>
      <c r="D2189" s="223" t="s">
        <v>10789</v>
      </c>
    </row>
    <row r="2190" spans="1:4">
      <c r="A2190" s="223" t="s">
        <v>3612</v>
      </c>
      <c r="B2190" s="223" t="s">
        <v>3613</v>
      </c>
      <c r="C2190" s="224" t="s">
        <v>10128</v>
      </c>
      <c r="D2190" s="223" t="s">
        <v>10789</v>
      </c>
    </row>
    <row r="2191" spans="1:4">
      <c r="A2191" s="223" t="s">
        <v>3610</v>
      </c>
      <c r="B2191" s="223" t="s">
        <v>3611</v>
      </c>
      <c r="C2191" s="224" t="s">
        <v>10125</v>
      </c>
      <c r="D2191" s="223" t="s">
        <v>10789</v>
      </c>
    </row>
    <row r="2192" spans="1:4">
      <c r="A2192" s="223" t="s">
        <v>3608</v>
      </c>
      <c r="B2192" s="223" t="s">
        <v>3609</v>
      </c>
      <c r="C2192" s="224" t="s">
        <v>10126</v>
      </c>
      <c r="D2192" s="223" t="s">
        <v>10789</v>
      </c>
    </row>
    <row r="2193" spans="1:4">
      <c r="A2193" s="223" t="s">
        <v>3785</v>
      </c>
      <c r="B2193" s="223" t="s">
        <v>3786</v>
      </c>
      <c r="C2193" s="224" t="s">
        <v>10132</v>
      </c>
      <c r="D2193" s="223" t="s">
        <v>10789</v>
      </c>
    </row>
    <row r="2194" spans="1:4">
      <c r="A2194" s="223" t="s">
        <v>3783</v>
      </c>
      <c r="B2194" s="223" t="s">
        <v>3784</v>
      </c>
      <c r="C2194" s="224" t="s">
        <v>10132</v>
      </c>
      <c r="D2194" s="223" t="s">
        <v>10789</v>
      </c>
    </row>
    <row r="2195" spans="1:4">
      <c r="A2195" s="223" t="s">
        <v>3781</v>
      </c>
      <c r="B2195" s="223" t="s">
        <v>3782</v>
      </c>
      <c r="C2195" s="224" t="s">
        <v>10130</v>
      </c>
      <c r="D2195" s="223" t="s">
        <v>10789</v>
      </c>
    </row>
    <row r="2196" spans="1:4">
      <c r="A2196" s="223" t="s">
        <v>3779</v>
      </c>
      <c r="B2196" s="223" t="s">
        <v>3780</v>
      </c>
      <c r="C2196" s="224" t="s">
        <v>10132</v>
      </c>
      <c r="D2196" s="223" t="s">
        <v>10789</v>
      </c>
    </row>
    <row r="2197" spans="1:4">
      <c r="A2197" s="223" t="s">
        <v>3777</v>
      </c>
      <c r="B2197" s="223" t="s">
        <v>3778</v>
      </c>
      <c r="C2197" s="224" t="s">
        <v>10130</v>
      </c>
      <c r="D2197" s="223" t="s">
        <v>10789</v>
      </c>
    </row>
    <row r="2198" spans="1:4">
      <c r="A2198" s="223" t="s">
        <v>3775</v>
      </c>
      <c r="B2198" s="223" t="s">
        <v>3776</v>
      </c>
      <c r="C2198" s="224">
        <v>0</v>
      </c>
      <c r="D2198" s="223" t="s">
        <v>10789</v>
      </c>
    </row>
    <row r="2199" spans="1:4">
      <c r="A2199" s="223" t="s">
        <v>3773</v>
      </c>
      <c r="B2199" s="223" t="s">
        <v>3774</v>
      </c>
      <c r="C2199" s="224" t="s">
        <v>10131</v>
      </c>
      <c r="D2199" s="223" t="s">
        <v>10789</v>
      </c>
    </row>
    <row r="2200" spans="1:4">
      <c r="A2200" s="223" t="s">
        <v>3771</v>
      </c>
      <c r="B2200" s="223" t="s">
        <v>3772</v>
      </c>
      <c r="C2200" s="224" t="s">
        <v>10130</v>
      </c>
      <c r="D2200" s="223" t="s">
        <v>10789</v>
      </c>
    </row>
    <row r="2201" spans="1:4">
      <c r="A2201" s="223" t="s">
        <v>3769</v>
      </c>
      <c r="B2201" s="223" t="s">
        <v>3770</v>
      </c>
      <c r="C2201" s="224" t="s">
        <v>10129</v>
      </c>
      <c r="D2201" s="223" t="s">
        <v>10789</v>
      </c>
    </row>
    <row r="2202" spans="1:4">
      <c r="A2202" s="223" t="s">
        <v>3767</v>
      </c>
      <c r="B2202" s="223" t="s">
        <v>3768</v>
      </c>
      <c r="C2202" s="224" t="s">
        <v>10129</v>
      </c>
      <c r="D2202" s="223" t="s">
        <v>10789</v>
      </c>
    </row>
    <row r="2203" spans="1:4">
      <c r="A2203" s="223" t="s">
        <v>3765</v>
      </c>
      <c r="B2203" s="223" t="s">
        <v>3766</v>
      </c>
      <c r="C2203" s="224" t="s">
        <v>10129</v>
      </c>
      <c r="D2203" s="223" t="s">
        <v>10789</v>
      </c>
    </row>
    <row r="2204" spans="1:4">
      <c r="A2204" s="223" t="s">
        <v>3763</v>
      </c>
      <c r="B2204" s="223" t="s">
        <v>3764</v>
      </c>
      <c r="C2204" s="224">
        <v>0</v>
      </c>
      <c r="D2204" s="223" t="s">
        <v>10789</v>
      </c>
    </row>
    <row r="2205" spans="1:4">
      <c r="A2205" s="223" t="s">
        <v>3761</v>
      </c>
      <c r="B2205" s="223" t="s">
        <v>3762</v>
      </c>
      <c r="C2205" s="224" t="s">
        <v>10130</v>
      </c>
      <c r="D2205" s="223" t="s">
        <v>10789</v>
      </c>
    </row>
    <row r="2206" spans="1:4">
      <c r="A2206" s="223" t="s">
        <v>3759</v>
      </c>
      <c r="B2206" s="223" t="s">
        <v>3760</v>
      </c>
      <c r="C2206" s="224" t="s">
        <v>10129</v>
      </c>
      <c r="D2206" s="223" t="s">
        <v>10789</v>
      </c>
    </row>
    <row r="2207" spans="1:4">
      <c r="A2207" s="223" t="s">
        <v>3867</v>
      </c>
      <c r="B2207" s="223" t="s">
        <v>4740</v>
      </c>
      <c r="C2207" s="224" t="s">
        <v>10132</v>
      </c>
      <c r="D2207" s="223" t="s">
        <v>10789</v>
      </c>
    </row>
    <row r="2208" spans="1:4">
      <c r="A2208" s="223" t="s">
        <v>3866</v>
      </c>
      <c r="B2208" s="223" t="s">
        <v>4739</v>
      </c>
      <c r="C2208" s="224" t="s">
        <v>10131</v>
      </c>
      <c r="D2208" s="223" t="s">
        <v>10789</v>
      </c>
    </row>
    <row r="2209" spans="1:4">
      <c r="A2209" s="223" t="s">
        <v>3865</v>
      </c>
      <c r="B2209" s="223" t="s">
        <v>4738</v>
      </c>
      <c r="C2209" s="224" t="s">
        <v>10132</v>
      </c>
      <c r="D2209" s="223" t="s">
        <v>10789</v>
      </c>
    </row>
    <row r="2210" spans="1:4">
      <c r="A2210" s="223" t="s">
        <v>3864</v>
      </c>
      <c r="B2210" s="223" t="s">
        <v>4737</v>
      </c>
      <c r="C2210" s="224" t="s">
        <v>10131</v>
      </c>
      <c r="D2210" s="223" t="s">
        <v>10789</v>
      </c>
    </row>
    <row r="2211" spans="1:4">
      <c r="A2211" s="223" t="s">
        <v>3863</v>
      </c>
      <c r="B2211" s="223" t="s">
        <v>4736</v>
      </c>
      <c r="C2211" s="224" t="s">
        <v>10131</v>
      </c>
      <c r="D2211" s="223" t="s">
        <v>10789</v>
      </c>
    </row>
    <row r="2212" spans="1:4">
      <c r="A2212" s="223" t="s">
        <v>3862</v>
      </c>
      <c r="B2212" s="223" t="s">
        <v>4735</v>
      </c>
      <c r="C2212" s="224" t="s">
        <v>10131</v>
      </c>
      <c r="D2212" s="223" t="s">
        <v>10789</v>
      </c>
    </row>
    <row r="2213" spans="1:4">
      <c r="A2213" s="223" t="s">
        <v>3861</v>
      </c>
      <c r="B2213" s="223" t="s">
        <v>4734</v>
      </c>
      <c r="C2213" s="224" t="s">
        <v>10131</v>
      </c>
      <c r="D2213" s="223" t="s">
        <v>10789</v>
      </c>
    </row>
    <row r="2214" spans="1:4">
      <c r="A2214" s="223" t="s">
        <v>3860</v>
      </c>
      <c r="B2214" s="223" t="s">
        <v>4733</v>
      </c>
      <c r="C2214" s="224" t="s">
        <v>10132</v>
      </c>
      <c r="D2214" s="223" t="s">
        <v>10789</v>
      </c>
    </row>
    <row r="2215" spans="1:4">
      <c r="A2215" s="223" t="s">
        <v>3859</v>
      </c>
      <c r="B2215" s="223" t="s">
        <v>4732</v>
      </c>
      <c r="C2215" s="224" t="s">
        <v>10129</v>
      </c>
      <c r="D2215" s="223" t="s">
        <v>10789</v>
      </c>
    </row>
    <row r="2216" spans="1:4">
      <c r="A2216" s="223" t="s">
        <v>3858</v>
      </c>
      <c r="B2216" s="223" t="s">
        <v>4731</v>
      </c>
      <c r="C2216" s="224" t="s">
        <v>10128</v>
      </c>
      <c r="D2216" s="223" t="s">
        <v>10789</v>
      </c>
    </row>
    <row r="2217" spans="1:4">
      <c r="A2217" s="223" t="s">
        <v>3856</v>
      </c>
      <c r="B2217" s="223" t="s">
        <v>6546</v>
      </c>
      <c r="C2217" s="224" t="s">
        <v>10131</v>
      </c>
      <c r="D2217" s="223" t="s">
        <v>10789</v>
      </c>
    </row>
    <row r="2218" spans="1:4">
      <c r="A2218" s="223" t="s">
        <v>3855</v>
      </c>
      <c r="B2218" s="223" t="s">
        <v>6545</v>
      </c>
      <c r="C2218" s="224" t="s">
        <v>10131</v>
      </c>
      <c r="D2218" s="223" t="s">
        <v>10789</v>
      </c>
    </row>
    <row r="2219" spans="1:4">
      <c r="A2219" s="223" t="s">
        <v>3854</v>
      </c>
      <c r="B2219" s="223" t="s">
        <v>6544</v>
      </c>
      <c r="C2219" s="224" t="s">
        <v>10131</v>
      </c>
      <c r="D2219" s="223" t="s">
        <v>10789</v>
      </c>
    </row>
    <row r="2220" spans="1:4">
      <c r="A2220" s="223" t="s">
        <v>3853</v>
      </c>
      <c r="B2220" s="223" t="s">
        <v>6543</v>
      </c>
      <c r="C2220" s="224" t="s">
        <v>10131</v>
      </c>
      <c r="D2220" s="223" t="s">
        <v>10789</v>
      </c>
    </row>
    <row r="2221" spans="1:4">
      <c r="A2221" s="223" t="s">
        <v>3852</v>
      </c>
      <c r="B2221" s="223" t="s">
        <v>6542</v>
      </c>
      <c r="C2221" s="224" t="s">
        <v>10131</v>
      </c>
      <c r="D2221" s="223" t="s">
        <v>10789</v>
      </c>
    </row>
    <row r="2222" spans="1:4">
      <c r="A2222" s="223" t="s">
        <v>3851</v>
      </c>
      <c r="B2222" s="223" t="s">
        <v>6541</v>
      </c>
      <c r="C2222" s="224">
        <v>0</v>
      </c>
      <c r="D2222" s="223" t="s">
        <v>10789</v>
      </c>
    </row>
    <row r="2223" spans="1:4">
      <c r="A2223" s="223" t="s">
        <v>3850</v>
      </c>
      <c r="B2223" s="223" t="s">
        <v>6540</v>
      </c>
      <c r="C2223" s="224" t="s">
        <v>10132</v>
      </c>
      <c r="D2223" s="223" t="s">
        <v>10789</v>
      </c>
    </row>
    <row r="2224" spans="1:4">
      <c r="A2224" s="223" t="s">
        <v>3849</v>
      </c>
      <c r="B2224" s="223" t="s">
        <v>6539</v>
      </c>
      <c r="C2224" s="224" t="s">
        <v>10126</v>
      </c>
      <c r="D2224" s="223" t="s">
        <v>10789</v>
      </c>
    </row>
    <row r="2225" spans="1:4">
      <c r="A2225" s="223" t="s">
        <v>3848</v>
      </c>
      <c r="B2225" s="223" t="s">
        <v>6538</v>
      </c>
      <c r="C2225" s="224" t="s">
        <v>10132</v>
      </c>
      <c r="D2225" s="223" t="s">
        <v>10789</v>
      </c>
    </row>
    <row r="2226" spans="1:4">
      <c r="A2226" s="223" t="s">
        <v>3847</v>
      </c>
      <c r="B2226" s="223" t="s">
        <v>6537</v>
      </c>
      <c r="C2226" s="224" t="s">
        <v>10130</v>
      </c>
      <c r="D2226" s="223" t="s">
        <v>10789</v>
      </c>
    </row>
    <row r="2227" spans="1:4">
      <c r="A2227" s="223" t="s">
        <v>3846</v>
      </c>
      <c r="B2227" s="223" t="s">
        <v>6536</v>
      </c>
      <c r="C2227" s="224">
        <v>0</v>
      </c>
      <c r="D2227" s="223" t="s">
        <v>10789</v>
      </c>
    </row>
    <row r="2228" spans="1:4">
      <c r="A2228" s="223" t="s">
        <v>3845</v>
      </c>
      <c r="B2228" s="223" t="s">
        <v>6535</v>
      </c>
      <c r="C2228" s="224" t="s">
        <v>10126</v>
      </c>
      <c r="D2228" s="223" t="s">
        <v>10789</v>
      </c>
    </row>
    <row r="2229" spans="1:4">
      <c r="A2229" s="223" t="s">
        <v>3844</v>
      </c>
      <c r="B2229" s="223" t="s">
        <v>6534</v>
      </c>
      <c r="C2229" s="224" t="s">
        <v>10126</v>
      </c>
      <c r="D2229" s="223" t="s">
        <v>10789</v>
      </c>
    </row>
    <row r="2230" spans="1:4">
      <c r="A2230" s="223" t="s">
        <v>3843</v>
      </c>
      <c r="B2230" s="223" t="s">
        <v>6533</v>
      </c>
      <c r="C2230" s="224">
        <v>0</v>
      </c>
      <c r="D2230" s="223" t="s">
        <v>10789</v>
      </c>
    </row>
    <row r="2231" spans="1:4">
      <c r="A2231" s="223" t="s">
        <v>3842</v>
      </c>
      <c r="B2231" s="223" t="s">
        <v>6532</v>
      </c>
      <c r="C2231" s="224">
        <v>0</v>
      </c>
      <c r="D2231" s="223" t="s">
        <v>10789</v>
      </c>
    </row>
    <row r="2232" spans="1:4">
      <c r="A2232" s="223" t="s">
        <v>3841</v>
      </c>
      <c r="B2232" s="223" t="s">
        <v>6531</v>
      </c>
      <c r="C2232" s="224" t="s">
        <v>10133</v>
      </c>
      <c r="D2232" s="223" t="s">
        <v>10789</v>
      </c>
    </row>
    <row r="2233" spans="1:4">
      <c r="A2233" s="223" t="s">
        <v>3840</v>
      </c>
      <c r="B2233" s="223" t="s">
        <v>6530</v>
      </c>
      <c r="C2233" s="224" t="s">
        <v>10128</v>
      </c>
      <c r="D2233" s="223" t="s">
        <v>10789</v>
      </c>
    </row>
    <row r="2234" spans="1:4">
      <c r="A2234" s="223" t="s">
        <v>3839</v>
      </c>
      <c r="B2234" s="223" t="s">
        <v>6529</v>
      </c>
      <c r="C2234" s="224" t="s">
        <v>10130</v>
      </c>
      <c r="D2234" s="223" t="s">
        <v>10789</v>
      </c>
    </row>
    <row r="2235" spans="1:4">
      <c r="A2235" s="223" t="s">
        <v>3838</v>
      </c>
      <c r="B2235" s="223" t="s">
        <v>6528</v>
      </c>
      <c r="C2235" s="224" t="s">
        <v>10132</v>
      </c>
      <c r="D2235" s="223" t="s">
        <v>10789</v>
      </c>
    </row>
    <row r="2236" spans="1:4">
      <c r="A2236" s="223" t="s">
        <v>3837</v>
      </c>
      <c r="B2236" s="223" t="s">
        <v>6527</v>
      </c>
      <c r="C2236" s="224">
        <v>0</v>
      </c>
      <c r="D2236" s="223" t="s">
        <v>10789</v>
      </c>
    </row>
    <row r="2237" spans="1:4">
      <c r="A2237" s="223" t="s">
        <v>3836</v>
      </c>
      <c r="B2237" s="223" t="s">
        <v>6526</v>
      </c>
      <c r="C2237" s="224">
        <v>0</v>
      </c>
      <c r="D2237" s="223" t="s">
        <v>10789</v>
      </c>
    </row>
    <row r="2238" spans="1:4">
      <c r="A2238" s="223" t="s">
        <v>3835</v>
      </c>
      <c r="B2238" s="223" t="s">
        <v>6525</v>
      </c>
      <c r="C2238" s="224">
        <v>4</v>
      </c>
      <c r="D2238" s="223" t="s">
        <v>10789</v>
      </c>
    </row>
    <row r="2239" spans="1:4">
      <c r="A2239" s="223" t="s">
        <v>3833</v>
      </c>
      <c r="B2239" s="223" t="s">
        <v>3834</v>
      </c>
      <c r="C2239" s="224" t="s">
        <v>10126</v>
      </c>
      <c r="D2239" s="223" t="s">
        <v>10789</v>
      </c>
    </row>
    <row r="2240" spans="1:4">
      <c r="A2240" s="223" t="s">
        <v>3708</v>
      </c>
      <c r="B2240" s="223" t="s">
        <v>3709</v>
      </c>
      <c r="C2240" s="224">
        <v>0</v>
      </c>
      <c r="D2240" s="223" t="s">
        <v>10789</v>
      </c>
    </row>
    <row r="2241" spans="1:4">
      <c r="A2241" s="223" t="s">
        <v>3710</v>
      </c>
      <c r="B2241" s="223" t="s">
        <v>3711</v>
      </c>
      <c r="C2241" s="224" t="s">
        <v>10126</v>
      </c>
      <c r="D2241" s="223" t="s">
        <v>10789</v>
      </c>
    </row>
    <row r="2242" spans="1:4">
      <c r="A2242" s="223" t="s">
        <v>3706</v>
      </c>
      <c r="B2242" s="223" t="s">
        <v>3707</v>
      </c>
      <c r="C2242" s="224">
        <v>0</v>
      </c>
      <c r="D2242" s="223" t="s">
        <v>10789</v>
      </c>
    </row>
    <row r="2243" spans="1:4">
      <c r="A2243" s="223" t="s">
        <v>3716</v>
      </c>
      <c r="B2243" s="223" t="s">
        <v>3717</v>
      </c>
      <c r="C2243" s="224" t="s">
        <v>10126</v>
      </c>
      <c r="D2243" s="223" t="s">
        <v>10789</v>
      </c>
    </row>
    <row r="2244" spans="1:4">
      <c r="A2244" s="223" t="s">
        <v>3712</v>
      </c>
      <c r="B2244" s="223" t="s">
        <v>3713</v>
      </c>
      <c r="C2244" s="224" t="s">
        <v>10125</v>
      </c>
      <c r="D2244" s="223" t="s">
        <v>10789</v>
      </c>
    </row>
    <row r="2245" spans="1:4">
      <c r="A2245" s="223" t="s">
        <v>3718</v>
      </c>
      <c r="B2245" s="223" t="s">
        <v>3719</v>
      </c>
      <c r="C2245" s="224" t="s">
        <v>10125</v>
      </c>
      <c r="D2245" s="223" t="s">
        <v>10789</v>
      </c>
    </row>
    <row r="2246" spans="1:4">
      <c r="A2246" s="223" t="s">
        <v>3714</v>
      </c>
      <c r="B2246" s="223" t="s">
        <v>3715</v>
      </c>
      <c r="C2246" s="224" t="s">
        <v>10123</v>
      </c>
      <c r="D2246" s="223" t="s">
        <v>10789</v>
      </c>
    </row>
    <row r="2247" spans="1:4">
      <c r="A2247" s="223" t="s">
        <v>3598</v>
      </c>
      <c r="B2247" s="223" t="s">
        <v>3599</v>
      </c>
      <c r="C2247" s="224" t="s">
        <v>10130</v>
      </c>
      <c r="D2247" s="223" t="s">
        <v>10789</v>
      </c>
    </row>
    <row r="2248" spans="1:4">
      <c r="A2248" s="223" t="s">
        <v>3596</v>
      </c>
      <c r="B2248" s="223" t="s">
        <v>3597</v>
      </c>
      <c r="C2248" s="224">
        <v>0</v>
      </c>
      <c r="D2248" s="223" t="s">
        <v>10789</v>
      </c>
    </row>
    <row r="2249" spans="1:4">
      <c r="A2249" s="223" t="s">
        <v>3594</v>
      </c>
      <c r="B2249" s="223" t="s">
        <v>3595</v>
      </c>
      <c r="C2249" s="224" t="s">
        <v>10132</v>
      </c>
      <c r="D2249" s="223" t="s">
        <v>10789</v>
      </c>
    </row>
    <row r="2250" spans="1:4">
      <c r="A2250" s="223" t="s">
        <v>3592</v>
      </c>
      <c r="B2250" s="223" t="s">
        <v>3593</v>
      </c>
      <c r="C2250" s="224" t="s">
        <v>10130</v>
      </c>
      <c r="D2250" s="223" t="s">
        <v>10789</v>
      </c>
    </row>
    <row r="2251" spans="1:4">
      <c r="A2251" s="223" t="s">
        <v>3607</v>
      </c>
      <c r="B2251" s="223" t="s">
        <v>5923</v>
      </c>
      <c r="C2251" s="224">
        <v>10</v>
      </c>
      <c r="D2251" s="223" t="s">
        <v>10789</v>
      </c>
    </row>
    <row r="2252" spans="1:4">
      <c r="A2252" s="223" t="s">
        <v>3606</v>
      </c>
      <c r="B2252" s="223" t="s">
        <v>5922</v>
      </c>
      <c r="C2252" s="224">
        <v>0</v>
      </c>
      <c r="D2252" s="223" t="s">
        <v>10789</v>
      </c>
    </row>
    <row r="2253" spans="1:4">
      <c r="A2253" s="223" t="s">
        <v>3604</v>
      </c>
      <c r="B2253" s="223" t="s">
        <v>3605</v>
      </c>
      <c r="C2253" s="224">
        <v>0</v>
      </c>
      <c r="D2253" s="223" t="s">
        <v>10789</v>
      </c>
    </row>
    <row r="2254" spans="1:4">
      <c r="A2254" s="223" t="s">
        <v>3602</v>
      </c>
      <c r="B2254" s="223" t="s">
        <v>3603</v>
      </c>
      <c r="C2254" s="224" t="s">
        <v>10132</v>
      </c>
      <c r="D2254" s="223" t="s">
        <v>10789</v>
      </c>
    </row>
    <row r="2255" spans="1:4">
      <c r="A2255" s="223" t="s">
        <v>3600</v>
      </c>
      <c r="B2255" s="223" t="s">
        <v>3601</v>
      </c>
      <c r="C2255" s="224" t="s">
        <v>10130</v>
      </c>
      <c r="D2255" s="223" t="s">
        <v>10789</v>
      </c>
    </row>
    <row r="2256" spans="1:4">
      <c r="A2256" s="223" t="s">
        <v>3800</v>
      </c>
      <c r="B2256" s="223" t="s">
        <v>6462</v>
      </c>
      <c r="C2256" s="224" t="s">
        <v>10132</v>
      </c>
      <c r="D2256" s="223" t="s">
        <v>10789</v>
      </c>
    </row>
    <row r="2257" spans="1:4">
      <c r="A2257" s="223" t="s">
        <v>3799</v>
      </c>
      <c r="B2257" s="223" t="s">
        <v>6461</v>
      </c>
      <c r="C2257" s="224">
        <v>0</v>
      </c>
      <c r="D2257" s="223" t="s">
        <v>10789</v>
      </c>
    </row>
    <row r="2258" spans="1:4">
      <c r="A2258" s="223" t="s">
        <v>3798</v>
      </c>
      <c r="B2258" s="223" t="s">
        <v>6460</v>
      </c>
      <c r="C2258" s="224" t="s">
        <v>10132</v>
      </c>
      <c r="D2258" s="223" t="s">
        <v>10789</v>
      </c>
    </row>
    <row r="2259" spans="1:4">
      <c r="A2259" s="223" t="s">
        <v>3797</v>
      </c>
      <c r="B2259" s="223" t="s">
        <v>6459</v>
      </c>
      <c r="C2259" s="224" t="s">
        <v>10132</v>
      </c>
      <c r="D2259" s="223" t="s">
        <v>10789</v>
      </c>
    </row>
    <row r="2260" spans="1:4">
      <c r="A2260" s="223" t="s">
        <v>3796</v>
      </c>
      <c r="B2260" s="223" t="s">
        <v>6458</v>
      </c>
      <c r="C2260" s="224" t="s">
        <v>10132</v>
      </c>
      <c r="D2260" s="223" t="s">
        <v>10789</v>
      </c>
    </row>
    <row r="2261" spans="1:4">
      <c r="A2261" s="223" t="s">
        <v>3795</v>
      </c>
      <c r="B2261" s="223" t="s">
        <v>6457</v>
      </c>
      <c r="C2261" s="224" t="s">
        <v>10131</v>
      </c>
      <c r="D2261" s="223" t="s">
        <v>10789</v>
      </c>
    </row>
    <row r="2262" spans="1:4">
      <c r="A2262" s="223" t="s">
        <v>3794</v>
      </c>
      <c r="B2262" s="223" t="s">
        <v>6456</v>
      </c>
      <c r="C2262" s="224" t="s">
        <v>10131</v>
      </c>
      <c r="D2262" s="223" t="s">
        <v>10789</v>
      </c>
    </row>
    <row r="2263" spans="1:4">
      <c r="A2263" s="223" t="s">
        <v>3793</v>
      </c>
      <c r="B2263" s="223" t="s">
        <v>6455</v>
      </c>
      <c r="C2263" s="224" t="s">
        <v>10131</v>
      </c>
      <c r="D2263" s="223" t="s">
        <v>10789</v>
      </c>
    </row>
    <row r="2264" spans="1:4">
      <c r="A2264" s="223" t="s">
        <v>3792</v>
      </c>
      <c r="B2264" s="223" t="s">
        <v>6454</v>
      </c>
      <c r="C2264" s="224" t="s">
        <v>10131</v>
      </c>
      <c r="D2264" s="223" t="s">
        <v>10789</v>
      </c>
    </row>
    <row r="2265" spans="1:4">
      <c r="A2265" s="223" t="s">
        <v>3791</v>
      </c>
      <c r="B2265" s="223" t="s">
        <v>6453</v>
      </c>
      <c r="C2265" s="224" t="s">
        <v>10130</v>
      </c>
      <c r="D2265" s="223" t="s">
        <v>10789</v>
      </c>
    </row>
    <row r="2266" spans="1:4">
      <c r="A2266" s="223" t="s">
        <v>3788</v>
      </c>
      <c r="B2266" s="223" t="s">
        <v>6450</v>
      </c>
      <c r="C2266" s="224" t="s">
        <v>10131</v>
      </c>
      <c r="D2266" s="223" t="s">
        <v>10789</v>
      </c>
    </row>
    <row r="2267" spans="1:4">
      <c r="A2267" s="223" t="s">
        <v>3726</v>
      </c>
      <c r="B2267" s="223" t="s">
        <v>4381</v>
      </c>
      <c r="C2267" s="224">
        <v>0</v>
      </c>
      <c r="D2267" s="223" t="s">
        <v>10789</v>
      </c>
    </row>
    <row r="2268" spans="1:4">
      <c r="A2268" s="223" t="s">
        <v>6737</v>
      </c>
      <c r="B2268" s="223" t="s">
        <v>6738</v>
      </c>
      <c r="C2268" s="224" t="s">
        <v>10125</v>
      </c>
      <c r="D2268" s="223" t="s">
        <v>10789</v>
      </c>
    </row>
    <row r="2269" spans="1:4">
      <c r="A2269" s="223" t="s">
        <v>6752</v>
      </c>
      <c r="B2269" s="223" t="s">
        <v>6753</v>
      </c>
      <c r="C2269" s="224" t="s">
        <v>10125</v>
      </c>
      <c r="D2269" s="223" t="s">
        <v>10789</v>
      </c>
    </row>
    <row r="2270" spans="1:4">
      <c r="A2270" s="223" t="s">
        <v>3642</v>
      </c>
      <c r="B2270" s="223" t="s">
        <v>3643</v>
      </c>
      <c r="C2270" s="224" t="s">
        <v>10131</v>
      </c>
      <c r="D2270" s="223" t="s">
        <v>10789</v>
      </c>
    </row>
    <row r="2271" spans="1:4">
      <c r="A2271" s="223" t="s">
        <v>3640</v>
      </c>
      <c r="B2271" s="223" t="s">
        <v>3641</v>
      </c>
      <c r="C2271" s="224" t="s">
        <v>10130</v>
      </c>
      <c r="D2271" s="223" t="s">
        <v>10789</v>
      </c>
    </row>
    <row r="2272" spans="1:4">
      <c r="A2272" s="223" t="s">
        <v>3638</v>
      </c>
      <c r="B2272" s="223" t="s">
        <v>3639</v>
      </c>
      <c r="C2272" s="224" t="s">
        <v>10131</v>
      </c>
      <c r="D2272" s="223" t="s">
        <v>10789</v>
      </c>
    </row>
    <row r="2273" spans="1:4">
      <c r="A2273" s="223" t="s">
        <v>3636</v>
      </c>
      <c r="B2273" s="223" t="s">
        <v>3637</v>
      </c>
      <c r="C2273" s="224" t="s">
        <v>10131</v>
      </c>
      <c r="D2273" s="223" t="s">
        <v>10789</v>
      </c>
    </row>
    <row r="2274" spans="1:4">
      <c r="A2274" s="223" t="s">
        <v>11213</v>
      </c>
      <c r="B2274" s="223" t="s">
        <v>11214</v>
      </c>
      <c r="C2274" s="224" t="s">
        <v>10130</v>
      </c>
      <c r="D2274" s="223" t="s">
        <v>10789</v>
      </c>
    </row>
    <row r="2275" spans="1:4">
      <c r="A2275" s="223" t="s">
        <v>11215</v>
      </c>
      <c r="B2275" s="223" t="s">
        <v>11216</v>
      </c>
      <c r="C2275" s="224" t="s">
        <v>10128</v>
      </c>
      <c r="D2275" s="223" t="s">
        <v>10789</v>
      </c>
    </row>
    <row r="2276" spans="1:4">
      <c r="A2276" s="223" t="s">
        <v>3622</v>
      </c>
      <c r="B2276" s="223" t="s">
        <v>3623</v>
      </c>
      <c r="C2276" s="224" t="s">
        <v>10125</v>
      </c>
      <c r="D2276" s="223" t="s">
        <v>10789</v>
      </c>
    </row>
    <row r="2277" spans="1:4">
      <c r="A2277" s="223" t="s">
        <v>3618</v>
      </c>
      <c r="B2277" s="223" t="s">
        <v>3619</v>
      </c>
      <c r="C2277" s="224" t="s">
        <v>10130</v>
      </c>
      <c r="D2277" s="223" t="s">
        <v>10789</v>
      </c>
    </row>
    <row r="2278" spans="1:4">
      <c r="A2278" s="223" t="s">
        <v>3616</v>
      </c>
      <c r="B2278" s="223" t="s">
        <v>3617</v>
      </c>
      <c r="C2278" s="224" t="s">
        <v>10126</v>
      </c>
      <c r="D2278" s="223" t="s">
        <v>10789</v>
      </c>
    </row>
    <row r="2279" spans="1:4">
      <c r="A2279" s="223" t="s">
        <v>3624</v>
      </c>
      <c r="B2279" s="223" t="s">
        <v>3625</v>
      </c>
      <c r="C2279" s="224" t="s">
        <v>10126</v>
      </c>
      <c r="D2279" s="223" t="s">
        <v>10789</v>
      </c>
    </row>
    <row r="2280" spans="1:4">
      <c r="A2280" s="223" t="s">
        <v>3620</v>
      </c>
      <c r="B2280" s="223" t="s">
        <v>3621</v>
      </c>
      <c r="C2280" s="224" t="s">
        <v>10126</v>
      </c>
      <c r="D2280" s="223" t="s">
        <v>10789</v>
      </c>
    </row>
    <row r="2281" spans="1:4">
      <c r="A2281" s="223" t="s">
        <v>6726</v>
      </c>
      <c r="B2281" s="223" t="s">
        <v>6727</v>
      </c>
      <c r="C2281" s="224" t="s">
        <v>10130</v>
      </c>
      <c r="D2281" s="223" t="s">
        <v>10789</v>
      </c>
    </row>
    <row r="2282" spans="1:4">
      <c r="A2282" s="223" t="s">
        <v>4268</v>
      </c>
      <c r="B2282" s="223" t="s">
        <v>4269</v>
      </c>
      <c r="C2282" s="224" t="s">
        <v>10128</v>
      </c>
      <c r="D2282" s="223" t="s">
        <v>10789</v>
      </c>
    </row>
    <row r="2283" spans="1:4">
      <c r="A2283" s="223" t="s">
        <v>4266</v>
      </c>
      <c r="B2283" s="223" t="s">
        <v>4267</v>
      </c>
      <c r="C2283" s="224" t="s">
        <v>10128</v>
      </c>
      <c r="D2283" s="223" t="s">
        <v>10789</v>
      </c>
    </row>
    <row r="2284" spans="1:4">
      <c r="A2284" s="223" t="s">
        <v>4264</v>
      </c>
      <c r="B2284" s="223" t="s">
        <v>4265</v>
      </c>
      <c r="C2284" s="224" t="s">
        <v>10131</v>
      </c>
      <c r="D2284" s="223" t="s">
        <v>10789</v>
      </c>
    </row>
    <row r="2285" spans="1:4">
      <c r="A2285" s="223" t="s">
        <v>4262</v>
      </c>
      <c r="B2285" s="223" t="s">
        <v>4263</v>
      </c>
      <c r="C2285" s="224" t="s">
        <v>10130</v>
      </c>
      <c r="D2285" s="223" t="s">
        <v>10789</v>
      </c>
    </row>
    <row r="2286" spans="1:4">
      <c r="A2286" s="223" t="s">
        <v>4260</v>
      </c>
      <c r="B2286" s="223" t="s">
        <v>4261</v>
      </c>
      <c r="C2286" s="224" t="s">
        <v>10128</v>
      </c>
      <c r="D2286" s="223" t="s">
        <v>10789</v>
      </c>
    </row>
    <row r="2287" spans="1:4">
      <c r="A2287" s="223" t="s">
        <v>4259</v>
      </c>
      <c r="B2287" s="223" t="s">
        <v>4276</v>
      </c>
      <c r="C2287" s="224" t="s">
        <v>10127</v>
      </c>
      <c r="D2287" s="223" t="s">
        <v>10789</v>
      </c>
    </row>
    <row r="2288" spans="1:4">
      <c r="A2288" s="223" t="s">
        <v>4257</v>
      </c>
      <c r="B2288" s="223" t="s">
        <v>4258</v>
      </c>
      <c r="C2288" s="224" t="s">
        <v>10130</v>
      </c>
      <c r="D2288" s="223" t="s">
        <v>10789</v>
      </c>
    </row>
    <row r="2289" spans="1:4">
      <c r="A2289" s="223" t="s">
        <v>3758</v>
      </c>
      <c r="B2289" s="223" t="s">
        <v>4721</v>
      </c>
      <c r="C2289" s="224" t="s">
        <v>10131</v>
      </c>
      <c r="D2289" s="223" t="s">
        <v>10789</v>
      </c>
    </row>
    <row r="2290" spans="1:4">
      <c r="A2290" s="223" t="s">
        <v>3757</v>
      </c>
      <c r="B2290" s="223" t="s">
        <v>4720</v>
      </c>
      <c r="C2290" s="224" t="s">
        <v>10132</v>
      </c>
      <c r="D2290" s="223" t="s">
        <v>10789</v>
      </c>
    </row>
    <row r="2291" spans="1:4">
      <c r="A2291" s="223" t="s">
        <v>3756</v>
      </c>
      <c r="B2291" s="223" t="s">
        <v>4719</v>
      </c>
      <c r="C2291" s="224">
        <v>0</v>
      </c>
      <c r="D2291" s="223" t="s">
        <v>10789</v>
      </c>
    </row>
    <row r="2292" spans="1:4">
      <c r="A2292" s="223" t="s">
        <v>3755</v>
      </c>
      <c r="B2292" s="223" t="s">
        <v>4718</v>
      </c>
      <c r="C2292" s="224" t="s">
        <v>10130</v>
      </c>
      <c r="D2292" s="223" t="s">
        <v>10789</v>
      </c>
    </row>
    <row r="2293" spans="1:4">
      <c r="A2293" s="223" t="s">
        <v>3754</v>
      </c>
      <c r="B2293" s="223" t="s">
        <v>4717</v>
      </c>
      <c r="C2293" s="224">
        <v>0</v>
      </c>
      <c r="D2293" s="223" t="s">
        <v>10789</v>
      </c>
    </row>
    <row r="2294" spans="1:4">
      <c r="A2294" s="223" t="s">
        <v>3753</v>
      </c>
      <c r="B2294" s="223" t="s">
        <v>4716</v>
      </c>
      <c r="C2294" s="224" t="s">
        <v>10131</v>
      </c>
      <c r="D2294" s="223" t="s">
        <v>10789</v>
      </c>
    </row>
    <row r="2295" spans="1:4">
      <c r="A2295" s="223" t="s">
        <v>3752</v>
      </c>
      <c r="B2295" s="223" t="s">
        <v>4714</v>
      </c>
      <c r="C2295" s="224" t="s">
        <v>10131</v>
      </c>
      <c r="D2295" s="223" t="s">
        <v>10789</v>
      </c>
    </row>
    <row r="2296" spans="1:4">
      <c r="A2296" s="223" t="s">
        <v>3751</v>
      </c>
      <c r="B2296" s="223" t="s">
        <v>4713</v>
      </c>
      <c r="C2296" s="224" t="s">
        <v>10131</v>
      </c>
      <c r="D2296" s="223" t="s">
        <v>10789</v>
      </c>
    </row>
    <row r="2297" spans="1:4">
      <c r="A2297" s="223" t="s">
        <v>3750</v>
      </c>
      <c r="B2297" s="223" t="s">
        <v>4712</v>
      </c>
      <c r="C2297" s="224" t="s">
        <v>10129</v>
      </c>
      <c r="D2297" s="223" t="s">
        <v>10789</v>
      </c>
    </row>
    <row r="2298" spans="1:4">
      <c r="A2298" s="223" t="s">
        <v>3749</v>
      </c>
      <c r="B2298" s="223" t="s">
        <v>4711</v>
      </c>
      <c r="C2298" s="224" t="s">
        <v>10130</v>
      </c>
      <c r="D2298" s="223" t="s">
        <v>10789</v>
      </c>
    </row>
    <row r="2299" spans="1:4">
      <c r="A2299" s="223" t="s">
        <v>3748</v>
      </c>
      <c r="B2299" s="223" t="s">
        <v>4710</v>
      </c>
      <c r="C2299" s="224" t="s">
        <v>10130</v>
      </c>
      <c r="D2299" s="223" t="s">
        <v>10789</v>
      </c>
    </row>
    <row r="2300" spans="1:4">
      <c r="A2300" s="223" t="s">
        <v>3746</v>
      </c>
      <c r="B2300" s="223" t="s">
        <v>4292</v>
      </c>
      <c r="C2300" s="224">
        <v>0</v>
      </c>
      <c r="D2300" s="223" t="s">
        <v>10789</v>
      </c>
    </row>
    <row r="2301" spans="1:4">
      <c r="A2301" s="223" t="s">
        <v>3745</v>
      </c>
      <c r="B2301" s="223" t="s">
        <v>4478</v>
      </c>
      <c r="C2301" s="224" t="s">
        <v>10130</v>
      </c>
      <c r="D2301" s="223" t="s">
        <v>10789</v>
      </c>
    </row>
    <row r="2302" spans="1:4">
      <c r="A2302" s="223" t="s">
        <v>3744</v>
      </c>
      <c r="B2302" s="223" t="s">
        <v>4287</v>
      </c>
      <c r="C2302" s="224" t="s">
        <v>10132</v>
      </c>
      <c r="D2302" s="223" t="s">
        <v>10789</v>
      </c>
    </row>
    <row r="2303" spans="1:4">
      <c r="A2303" s="223" t="s">
        <v>3743</v>
      </c>
      <c r="B2303" s="223" t="s">
        <v>4290</v>
      </c>
      <c r="C2303" s="224" t="s">
        <v>10132</v>
      </c>
      <c r="D2303" s="223" t="s">
        <v>10789</v>
      </c>
    </row>
    <row r="2304" spans="1:4">
      <c r="A2304" s="223" t="s">
        <v>3742</v>
      </c>
      <c r="B2304" s="223" t="s">
        <v>4288</v>
      </c>
      <c r="C2304" s="224" t="s">
        <v>10132</v>
      </c>
      <c r="D2304" s="223" t="s">
        <v>10789</v>
      </c>
    </row>
    <row r="2305" spans="1:4">
      <c r="A2305" s="223" t="s">
        <v>3741</v>
      </c>
      <c r="B2305" s="223" t="s">
        <v>4295</v>
      </c>
      <c r="C2305" s="224" t="s">
        <v>10132</v>
      </c>
      <c r="D2305" s="223" t="s">
        <v>10789</v>
      </c>
    </row>
    <row r="2306" spans="1:4">
      <c r="A2306" s="223" t="s">
        <v>3740</v>
      </c>
      <c r="B2306" s="223" t="s">
        <v>4289</v>
      </c>
      <c r="C2306" s="224" t="s">
        <v>10130</v>
      </c>
      <c r="D2306" s="223" t="s">
        <v>10789</v>
      </c>
    </row>
    <row r="2307" spans="1:4">
      <c r="A2307" s="223" t="s">
        <v>3739</v>
      </c>
      <c r="B2307" s="223" t="s">
        <v>4283</v>
      </c>
      <c r="C2307" s="224">
        <v>0</v>
      </c>
      <c r="D2307" s="223" t="s">
        <v>10789</v>
      </c>
    </row>
    <row r="2308" spans="1:4">
      <c r="A2308" s="223" t="s">
        <v>3738</v>
      </c>
      <c r="B2308" s="223" t="s">
        <v>4286</v>
      </c>
      <c r="C2308" s="224" t="s">
        <v>10130</v>
      </c>
      <c r="D2308" s="223" t="s">
        <v>10789</v>
      </c>
    </row>
    <row r="2309" spans="1:4">
      <c r="A2309" s="223" t="s">
        <v>3747</v>
      </c>
      <c r="B2309" s="223" t="s">
        <v>5870</v>
      </c>
      <c r="C2309" s="224" t="s">
        <v>10130</v>
      </c>
      <c r="D2309" s="223" t="s">
        <v>10789</v>
      </c>
    </row>
    <row r="2310" spans="1:4">
      <c r="A2310" s="223" t="s">
        <v>3821</v>
      </c>
      <c r="B2310" s="223" t="s">
        <v>3822</v>
      </c>
      <c r="C2310" s="224" t="s">
        <v>10128</v>
      </c>
      <c r="D2310" s="223" t="s">
        <v>10789</v>
      </c>
    </row>
    <row r="2311" spans="1:4">
      <c r="A2311" s="223" t="s">
        <v>3811</v>
      </c>
      <c r="B2311" s="223" t="s">
        <v>3812</v>
      </c>
      <c r="C2311" s="224" t="s">
        <v>10126</v>
      </c>
      <c r="D2311" s="223" t="s">
        <v>10789</v>
      </c>
    </row>
    <row r="2312" spans="1:4">
      <c r="A2312" s="223" t="s">
        <v>3929</v>
      </c>
      <c r="B2312" s="223" t="s">
        <v>3930</v>
      </c>
      <c r="C2312" s="224">
        <v>6</v>
      </c>
      <c r="D2312" s="223" t="s">
        <v>10789</v>
      </c>
    </row>
    <row r="2313" spans="1:4">
      <c r="A2313" s="223" t="s">
        <v>3927</v>
      </c>
      <c r="B2313" s="223" t="s">
        <v>3928</v>
      </c>
      <c r="C2313" s="224">
        <v>0</v>
      </c>
      <c r="D2313" s="223" t="s">
        <v>10789</v>
      </c>
    </row>
    <row r="2314" spans="1:4">
      <c r="A2314" s="223" t="s">
        <v>3925</v>
      </c>
      <c r="B2314" s="223" t="s">
        <v>3926</v>
      </c>
      <c r="C2314" s="224">
        <v>8</v>
      </c>
      <c r="D2314" s="223" t="s">
        <v>10789</v>
      </c>
    </row>
    <row r="2315" spans="1:4">
      <c r="A2315" s="223" t="s">
        <v>3923</v>
      </c>
      <c r="B2315" s="223" t="s">
        <v>3924</v>
      </c>
      <c r="C2315" s="224">
        <v>3</v>
      </c>
      <c r="D2315" s="223" t="s">
        <v>10789</v>
      </c>
    </row>
    <row r="2316" spans="1:4">
      <c r="A2316" s="223" t="s">
        <v>3921</v>
      </c>
      <c r="B2316" s="223" t="s">
        <v>3922</v>
      </c>
      <c r="C2316" s="224" t="s">
        <v>10133</v>
      </c>
      <c r="D2316" s="223" t="s">
        <v>10789</v>
      </c>
    </row>
    <row r="2317" spans="1:4">
      <c r="A2317" s="223" t="s">
        <v>3919</v>
      </c>
      <c r="B2317" s="223" t="s">
        <v>3920</v>
      </c>
      <c r="C2317" s="224">
        <v>0</v>
      </c>
      <c r="D2317" s="223" t="s">
        <v>10789</v>
      </c>
    </row>
    <row r="2318" spans="1:4">
      <c r="A2318" s="223" t="s">
        <v>3917</v>
      </c>
      <c r="B2318" s="223" t="s">
        <v>3918</v>
      </c>
      <c r="C2318" s="224" t="s">
        <v>10131</v>
      </c>
      <c r="D2318" s="223" t="s">
        <v>10789</v>
      </c>
    </row>
    <row r="2319" spans="1:4">
      <c r="A2319" s="223" t="s">
        <v>3915</v>
      </c>
      <c r="B2319" s="223" t="s">
        <v>3916</v>
      </c>
      <c r="C2319" s="224" t="s">
        <v>10131</v>
      </c>
      <c r="D2319" s="223" t="s">
        <v>10789</v>
      </c>
    </row>
    <row r="2320" spans="1:4">
      <c r="A2320" s="223" t="s">
        <v>3913</v>
      </c>
      <c r="B2320" s="223" t="s">
        <v>3914</v>
      </c>
      <c r="C2320" s="224">
        <v>7</v>
      </c>
      <c r="D2320" s="223" t="s">
        <v>10789</v>
      </c>
    </row>
    <row r="2321" spans="1:4">
      <c r="A2321" s="223" t="s">
        <v>3911</v>
      </c>
      <c r="B2321" s="223" t="s">
        <v>3912</v>
      </c>
      <c r="C2321" s="224">
        <v>10</v>
      </c>
      <c r="D2321" s="223" t="s">
        <v>10789</v>
      </c>
    </row>
    <row r="2322" spans="1:4">
      <c r="A2322" s="223" t="s">
        <v>3909</v>
      </c>
      <c r="B2322" s="223" t="s">
        <v>3910</v>
      </c>
      <c r="C2322" s="224">
        <v>9</v>
      </c>
      <c r="D2322" s="223" t="s">
        <v>10789</v>
      </c>
    </row>
    <row r="2323" spans="1:4">
      <c r="A2323" s="223" t="s">
        <v>3907</v>
      </c>
      <c r="B2323" s="223" t="s">
        <v>3908</v>
      </c>
      <c r="C2323" s="224" t="s">
        <v>10132</v>
      </c>
      <c r="D2323" s="223" t="s">
        <v>10789</v>
      </c>
    </row>
    <row r="2324" spans="1:4">
      <c r="A2324" s="223" t="s">
        <v>3906</v>
      </c>
      <c r="B2324" s="223" t="s">
        <v>4401</v>
      </c>
      <c r="C2324" s="224">
        <v>1</v>
      </c>
      <c r="D2324" s="223" t="s">
        <v>10789</v>
      </c>
    </row>
    <row r="2325" spans="1:4">
      <c r="A2325" s="223" t="s">
        <v>3905</v>
      </c>
      <c r="B2325" s="223" t="s">
        <v>4400</v>
      </c>
      <c r="C2325" s="224">
        <v>0</v>
      </c>
      <c r="D2325" s="223" t="s">
        <v>10789</v>
      </c>
    </row>
    <row r="2326" spans="1:4">
      <c r="A2326" s="223" t="s">
        <v>3904</v>
      </c>
      <c r="B2326" s="223" t="s">
        <v>4397</v>
      </c>
      <c r="C2326" s="224">
        <v>0</v>
      </c>
      <c r="D2326" s="223" t="s">
        <v>10789</v>
      </c>
    </row>
    <row r="2327" spans="1:4">
      <c r="A2327" s="223" t="s">
        <v>3903</v>
      </c>
      <c r="B2327" s="223" t="s">
        <v>4404</v>
      </c>
      <c r="C2327" s="224">
        <v>7</v>
      </c>
      <c r="D2327" s="223" t="s">
        <v>10789</v>
      </c>
    </row>
    <row r="2328" spans="1:4">
      <c r="A2328" s="223" t="s">
        <v>3902</v>
      </c>
      <c r="B2328" s="223" t="s">
        <v>4396</v>
      </c>
      <c r="C2328" s="224">
        <v>6</v>
      </c>
      <c r="D2328" s="223" t="s">
        <v>10789</v>
      </c>
    </row>
    <row r="2329" spans="1:4">
      <c r="A2329" s="223" t="s">
        <v>3901</v>
      </c>
      <c r="B2329" s="223" t="s">
        <v>4402</v>
      </c>
      <c r="C2329" s="224" t="s">
        <v>10133</v>
      </c>
      <c r="D2329" s="223" t="s">
        <v>10789</v>
      </c>
    </row>
    <row r="2330" spans="1:4">
      <c r="A2330" s="223" t="s">
        <v>3900</v>
      </c>
      <c r="B2330" s="223" t="s">
        <v>4475</v>
      </c>
      <c r="C2330" s="224" t="s">
        <v>10131</v>
      </c>
      <c r="D2330" s="223" t="s">
        <v>10789</v>
      </c>
    </row>
    <row r="2331" spans="1:4">
      <c r="A2331" s="223" t="s">
        <v>3899</v>
      </c>
      <c r="B2331" s="223" t="s">
        <v>4395</v>
      </c>
      <c r="C2331" s="224" t="s">
        <v>10131</v>
      </c>
      <c r="D2331" s="223" t="s">
        <v>10789</v>
      </c>
    </row>
    <row r="2332" spans="1:4">
      <c r="A2332" s="223" t="s">
        <v>3898</v>
      </c>
      <c r="B2332" s="223" t="s">
        <v>4403</v>
      </c>
      <c r="C2332" s="224">
        <v>0</v>
      </c>
      <c r="D2332" s="223" t="s">
        <v>10789</v>
      </c>
    </row>
    <row r="2333" spans="1:4">
      <c r="A2333" s="223" t="s">
        <v>3897</v>
      </c>
      <c r="B2333" s="223" t="s">
        <v>4399</v>
      </c>
      <c r="C2333" s="224">
        <v>0</v>
      </c>
      <c r="D2333" s="223" t="s">
        <v>10789</v>
      </c>
    </row>
    <row r="2334" spans="1:4">
      <c r="A2334" s="223" t="s">
        <v>3896</v>
      </c>
      <c r="B2334" s="223" t="s">
        <v>4491</v>
      </c>
      <c r="C2334" s="224">
        <v>3</v>
      </c>
      <c r="D2334" s="223" t="s">
        <v>10789</v>
      </c>
    </row>
    <row r="2335" spans="1:4">
      <c r="A2335" s="223" t="s">
        <v>3895</v>
      </c>
      <c r="B2335" s="223" t="s">
        <v>4430</v>
      </c>
      <c r="C2335" s="224">
        <v>0</v>
      </c>
      <c r="D2335" s="223" t="s">
        <v>10789</v>
      </c>
    </row>
    <row r="2336" spans="1:4">
      <c r="A2336" s="223" t="s">
        <v>3894</v>
      </c>
      <c r="B2336" s="223" t="s">
        <v>4490</v>
      </c>
      <c r="C2336" s="224">
        <v>0</v>
      </c>
      <c r="D2336" s="223" t="s">
        <v>10789</v>
      </c>
    </row>
    <row r="2337" spans="1:4">
      <c r="A2337" s="223" t="s">
        <v>3893</v>
      </c>
      <c r="B2337" s="223" t="s">
        <v>4398</v>
      </c>
      <c r="C2337" s="224">
        <v>0</v>
      </c>
      <c r="D2337" s="223" t="s">
        <v>10789</v>
      </c>
    </row>
    <row r="2338" spans="1:4">
      <c r="A2338" s="223" t="s">
        <v>3892</v>
      </c>
      <c r="B2338" s="223" t="s">
        <v>4489</v>
      </c>
      <c r="C2338" s="224">
        <v>0</v>
      </c>
      <c r="D2338" s="223" t="s">
        <v>10789</v>
      </c>
    </row>
    <row r="2339" spans="1:4">
      <c r="A2339" s="223" t="s">
        <v>3492</v>
      </c>
      <c r="B2339" s="223" t="s">
        <v>5836</v>
      </c>
      <c r="C2339" s="224" t="s">
        <v>10132</v>
      </c>
      <c r="D2339" s="223" t="s">
        <v>10789</v>
      </c>
    </row>
    <row r="2340" spans="1:4">
      <c r="A2340" s="223" t="s">
        <v>3491</v>
      </c>
      <c r="B2340" s="223" t="s">
        <v>5835</v>
      </c>
      <c r="C2340" s="224" t="s">
        <v>10132</v>
      </c>
      <c r="D2340" s="223" t="s">
        <v>10789</v>
      </c>
    </row>
    <row r="2341" spans="1:4">
      <c r="A2341" s="223" t="s">
        <v>3490</v>
      </c>
      <c r="B2341" s="223" t="s">
        <v>5834</v>
      </c>
      <c r="C2341" s="224" t="s">
        <v>10131</v>
      </c>
      <c r="D2341" s="223" t="s">
        <v>10789</v>
      </c>
    </row>
    <row r="2342" spans="1:4">
      <c r="A2342" s="223" t="s">
        <v>3489</v>
      </c>
      <c r="B2342" s="223" t="s">
        <v>5833</v>
      </c>
      <c r="C2342" s="224" t="s">
        <v>10130</v>
      </c>
      <c r="D2342" s="223" t="s">
        <v>10789</v>
      </c>
    </row>
    <row r="2343" spans="1:4">
      <c r="A2343" s="223" t="s">
        <v>4021</v>
      </c>
      <c r="B2343" s="223" t="s">
        <v>4022</v>
      </c>
      <c r="C2343" s="224" t="s">
        <v>10130</v>
      </c>
      <c r="D2343" s="223" t="s">
        <v>10789</v>
      </c>
    </row>
    <row r="2344" spans="1:4">
      <c r="A2344" s="223" t="s">
        <v>3488</v>
      </c>
      <c r="B2344" s="223" t="s">
        <v>4294</v>
      </c>
      <c r="C2344" s="224" t="s">
        <v>10130</v>
      </c>
      <c r="D2344" s="223" t="s">
        <v>10789</v>
      </c>
    </row>
    <row r="2345" spans="1:4">
      <c r="A2345" s="223" t="s">
        <v>4019</v>
      </c>
      <c r="B2345" s="223" t="s">
        <v>4020</v>
      </c>
      <c r="C2345" s="224" t="s">
        <v>10133</v>
      </c>
      <c r="D2345" s="223" t="s">
        <v>10789</v>
      </c>
    </row>
    <row r="2346" spans="1:4">
      <c r="A2346" s="223" t="s">
        <v>4017</v>
      </c>
      <c r="B2346" s="223" t="s">
        <v>4018</v>
      </c>
      <c r="C2346" s="224" t="s">
        <v>10133</v>
      </c>
      <c r="D2346" s="223" t="s">
        <v>10789</v>
      </c>
    </row>
    <row r="2347" spans="1:4">
      <c r="A2347" s="223" t="s">
        <v>4015</v>
      </c>
      <c r="B2347" s="223" t="s">
        <v>4016</v>
      </c>
      <c r="C2347" s="224" t="s">
        <v>10130</v>
      </c>
      <c r="D2347" s="223" t="s">
        <v>10789</v>
      </c>
    </row>
    <row r="2348" spans="1:4">
      <c r="A2348" s="223" t="s">
        <v>3487</v>
      </c>
      <c r="B2348" s="223" t="s">
        <v>4296</v>
      </c>
      <c r="C2348" s="224" t="s">
        <v>10130</v>
      </c>
      <c r="D2348" s="223" t="s">
        <v>10789</v>
      </c>
    </row>
    <row r="2349" spans="1:4">
      <c r="A2349" s="223" t="s">
        <v>4013</v>
      </c>
      <c r="B2349" s="223" t="s">
        <v>4014</v>
      </c>
      <c r="C2349" s="224">
        <v>0</v>
      </c>
      <c r="D2349" s="223" t="s">
        <v>10789</v>
      </c>
    </row>
    <row r="2350" spans="1:4">
      <c r="A2350" s="223" t="s">
        <v>4034</v>
      </c>
      <c r="B2350" s="223" t="s">
        <v>4035</v>
      </c>
      <c r="C2350" s="224" t="s">
        <v>10130</v>
      </c>
      <c r="D2350" s="223" t="s">
        <v>10789</v>
      </c>
    </row>
    <row r="2351" spans="1:4">
      <c r="A2351" s="223" t="s">
        <v>3486</v>
      </c>
      <c r="B2351" s="223" t="s">
        <v>4299</v>
      </c>
      <c r="C2351" s="224" t="s">
        <v>10128</v>
      </c>
      <c r="D2351" s="223" t="s">
        <v>10789</v>
      </c>
    </row>
    <row r="2352" spans="1:4">
      <c r="A2352" s="223" t="s">
        <v>4030</v>
      </c>
      <c r="B2352" s="223" t="s">
        <v>4031</v>
      </c>
      <c r="C2352" s="224" t="s">
        <v>10130</v>
      </c>
      <c r="D2352" s="223" t="s">
        <v>10789</v>
      </c>
    </row>
    <row r="2353" spans="1:4">
      <c r="A2353" s="223" t="s">
        <v>4029</v>
      </c>
      <c r="B2353" s="223" t="s">
        <v>4297</v>
      </c>
      <c r="C2353" s="224" t="s">
        <v>10132</v>
      </c>
      <c r="D2353" s="223" t="s">
        <v>10789</v>
      </c>
    </row>
    <row r="2354" spans="1:4">
      <c r="A2354" s="223" t="s">
        <v>4027</v>
      </c>
      <c r="B2354" s="223" t="s">
        <v>4028</v>
      </c>
      <c r="C2354" s="224" t="s">
        <v>10130</v>
      </c>
      <c r="D2354" s="223" t="s">
        <v>10789</v>
      </c>
    </row>
    <row r="2355" spans="1:4">
      <c r="A2355" s="223" t="s">
        <v>3485</v>
      </c>
      <c r="B2355" s="223" t="s">
        <v>4372</v>
      </c>
      <c r="C2355" s="224" t="s">
        <v>10128</v>
      </c>
      <c r="D2355" s="223" t="s">
        <v>10789</v>
      </c>
    </row>
    <row r="2356" spans="1:4">
      <c r="A2356" s="223" t="s">
        <v>4023</v>
      </c>
      <c r="B2356" s="223" t="s">
        <v>4024</v>
      </c>
      <c r="C2356" s="224" t="s">
        <v>10131</v>
      </c>
      <c r="D2356" s="223" t="s">
        <v>10789</v>
      </c>
    </row>
    <row r="2357" spans="1:4">
      <c r="A2357" s="223" t="s">
        <v>4011</v>
      </c>
      <c r="B2357" s="223" t="s">
        <v>4012</v>
      </c>
      <c r="C2357" s="224">
        <v>7</v>
      </c>
      <c r="D2357" s="223" t="s">
        <v>10789</v>
      </c>
    </row>
    <row r="2358" spans="1:4">
      <c r="A2358" s="223" t="s">
        <v>4607</v>
      </c>
      <c r="B2358" s="223" t="s">
        <v>4608</v>
      </c>
      <c r="C2358" s="224">
        <v>1</v>
      </c>
      <c r="D2358" s="223" t="s">
        <v>10789</v>
      </c>
    </row>
    <row r="2359" spans="1:4">
      <c r="A2359" s="223" t="s">
        <v>4009</v>
      </c>
      <c r="B2359" s="223" t="s">
        <v>4010</v>
      </c>
      <c r="C2359" s="224" t="s">
        <v>10132</v>
      </c>
      <c r="D2359" s="223" t="s">
        <v>10789</v>
      </c>
    </row>
    <row r="2360" spans="1:4">
      <c r="A2360" s="223" t="s">
        <v>4603</v>
      </c>
      <c r="B2360" s="223" t="s">
        <v>4604</v>
      </c>
      <c r="C2360" s="224" t="s">
        <v>10133</v>
      </c>
      <c r="D2360" s="223" t="s">
        <v>10789</v>
      </c>
    </row>
    <row r="2361" spans="1:4">
      <c r="A2361" s="223" t="s">
        <v>4007</v>
      </c>
      <c r="B2361" s="223" t="s">
        <v>4008</v>
      </c>
      <c r="C2361" s="224" t="s">
        <v>10131</v>
      </c>
      <c r="D2361" s="223" t="s">
        <v>10789</v>
      </c>
    </row>
    <row r="2362" spans="1:4">
      <c r="A2362" s="223" t="s">
        <v>4601</v>
      </c>
      <c r="B2362" s="223" t="s">
        <v>4602</v>
      </c>
      <c r="C2362" s="224" t="s">
        <v>10131</v>
      </c>
      <c r="D2362" s="223" t="s">
        <v>10789</v>
      </c>
    </row>
    <row r="2363" spans="1:4">
      <c r="A2363" s="223" t="s">
        <v>2641</v>
      </c>
      <c r="B2363" s="223" t="s">
        <v>4645</v>
      </c>
      <c r="C2363" s="224" t="s">
        <v>10131</v>
      </c>
      <c r="D2363" s="223" t="s">
        <v>10789</v>
      </c>
    </row>
    <row r="2364" spans="1:4">
      <c r="A2364" s="223" t="s">
        <v>2640</v>
      </c>
      <c r="B2364" s="223" t="s">
        <v>4644</v>
      </c>
      <c r="C2364" s="224" t="s">
        <v>10130</v>
      </c>
      <c r="D2364" s="223" t="s">
        <v>10789</v>
      </c>
    </row>
    <row r="2365" spans="1:4">
      <c r="A2365" s="223" t="s">
        <v>2639</v>
      </c>
      <c r="B2365" s="223" t="s">
        <v>4643</v>
      </c>
      <c r="C2365" s="224" t="s">
        <v>10131</v>
      </c>
      <c r="D2365" s="223" t="s">
        <v>10789</v>
      </c>
    </row>
    <row r="2366" spans="1:4">
      <c r="A2366" s="223" t="s">
        <v>2638</v>
      </c>
      <c r="B2366" s="223" t="s">
        <v>4642</v>
      </c>
      <c r="C2366" s="224" t="s">
        <v>10132</v>
      </c>
      <c r="D2366" s="223" t="s">
        <v>10789</v>
      </c>
    </row>
    <row r="2367" spans="1:4">
      <c r="A2367" s="223" t="s">
        <v>4599</v>
      </c>
      <c r="B2367" s="223" t="s">
        <v>4600</v>
      </c>
      <c r="C2367" s="224">
        <v>0</v>
      </c>
      <c r="D2367" s="223" t="s">
        <v>10789</v>
      </c>
    </row>
    <row r="2368" spans="1:4">
      <c r="A2368" s="223" t="s">
        <v>2637</v>
      </c>
      <c r="B2368" s="223" t="s">
        <v>4641</v>
      </c>
      <c r="C2368" s="224">
        <v>0</v>
      </c>
      <c r="D2368" s="223" t="s">
        <v>10789</v>
      </c>
    </row>
    <row r="2369" spans="1:4">
      <c r="A2369" s="223" t="s">
        <v>4597</v>
      </c>
      <c r="B2369" s="223" t="s">
        <v>4598</v>
      </c>
      <c r="C2369" s="224" t="s">
        <v>10133</v>
      </c>
      <c r="D2369" s="223" t="s">
        <v>10789</v>
      </c>
    </row>
    <row r="2370" spans="1:4">
      <c r="A2370" s="223" t="s">
        <v>2636</v>
      </c>
      <c r="B2370" s="223" t="s">
        <v>4640</v>
      </c>
      <c r="C2370" s="224" t="s">
        <v>10130</v>
      </c>
      <c r="D2370" s="223" t="s">
        <v>10789</v>
      </c>
    </row>
    <row r="2371" spans="1:4">
      <c r="A2371" s="223" t="s">
        <v>2635</v>
      </c>
      <c r="B2371" s="223" t="s">
        <v>4639</v>
      </c>
      <c r="C2371" s="224" t="s">
        <v>10132</v>
      </c>
      <c r="D2371" s="223" t="s">
        <v>10789</v>
      </c>
    </row>
    <row r="2372" spans="1:4">
      <c r="A2372" s="223" t="s">
        <v>4595</v>
      </c>
      <c r="B2372" s="223" t="s">
        <v>4596</v>
      </c>
      <c r="C2372" s="224" t="s">
        <v>10130</v>
      </c>
      <c r="D2372" s="223" t="s">
        <v>10789</v>
      </c>
    </row>
    <row r="2373" spans="1:4">
      <c r="A2373" s="223" t="s">
        <v>4593</v>
      </c>
      <c r="B2373" s="223" t="s">
        <v>4594</v>
      </c>
      <c r="C2373" s="224">
        <v>9</v>
      </c>
      <c r="D2373" s="223" t="s">
        <v>10789</v>
      </c>
    </row>
    <row r="2374" spans="1:4">
      <c r="A2374" s="223" t="s">
        <v>2634</v>
      </c>
      <c r="B2374" s="223" t="s">
        <v>4638</v>
      </c>
      <c r="C2374" s="224" t="s">
        <v>10131</v>
      </c>
      <c r="D2374" s="223" t="s">
        <v>10789</v>
      </c>
    </row>
    <row r="2375" spans="1:4">
      <c r="A2375" s="223" t="s">
        <v>4591</v>
      </c>
      <c r="B2375" s="223" t="s">
        <v>4592</v>
      </c>
      <c r="C2375" s="224" t="s">
        <v>10132</v>
      </c>
      <c r="D2375" s="223" t="s">
        <v>10789</v>
      </c>
    </row>
    <row r="2376" spans="1:4">
      <c r="A2376" s="223" t="s">
        <v>2633</v>
      </c>
      <c r="B2376" s="223" t="s">
        <v>4637</v>
      </c>
      <c r="C2376" s="224" t="s">
        <v>10132</v>
      </c>
      <c r="D2376" s="223" t="s">
        <v>10789</v>
      </c>
    </row>
    <row r="2377" spans="1:4">
      <c r="A2377" s="223" t="s">
        <v>4589</v>
      </c>
      <c r="B2377" s="223" t="s">
        <v>4590</v>
      </c>
      <c r="C2377" s="224" t="s">
        <v>10132</v>
      </c>
      <c r="D2377" s="223" t="s">
        <v>10789</v>
      </c>
    </row>
    <row r="2378" spans="1:4">
      <c r="A2378" s="223" t="s">
        <v>4587</v>
      </c>
      <c r="B2378" s="223" t="s">
        <v>4588</v>
      </c>
      <c r="C2378" s="224" t="s">
        <v>10132</v>
      </c>
      <c r="D2378" s="223" t="s">
        <v>10789</v>
      </c>
    </row>
    <row r="2379" spans="1:4">
      <c r="A2379" s="223" t="s">
        <v>2632</v>
      </c>
      <c r="B2379" s="223" t="s">
        <v>4636</v>
      </c>
      <c r="C2379" s="224">
        <v>0</v>
      </c>
      <c r="D2379" s="223" t="s">
        <v>10789</v>
      </c>
    </row>
    <row r="2380" spans="1:4">
      <c r="A2380" s="223" t="s">
        <v>4585</v>
      </c>
      <c r="B2380" s="223" t="s">
        <v>4586</v>
      </c>
      <c r="C2380" s="224" t="s">
        <v>10131</v>
      </c>
      <c r="D2380" s="223" t="s">
        <v>10789</v>
      </c>
    </row>
    <row r="2381" spans="1:4">
      <c r="A2381" s="223" t="s">
        <v>2631</v>
      </c>
      <c r="B2381" s="223" t="s">
        <v>4635</v>
      </c>
      <c r="C2381" s="224" t="s">
        <v>10130</v>
      </c>
      <c r="D2381" s="223" t="s">
        <v>10789</v>
      </c>
    </row>
    <row r="2382" spans="1:4">
      <c r="A2382" s="223" t="s">
        <v>2630</v>
      </c>
      <c r="B2382" s="223" t="s">
        <v>4634</v>
      </c>
      <c r="C2382" s="224">
        <v>0</v>
      </c>
      <c r="D2382" s="223" t="s">
        <v>10789</v>
      </c>
    </row>
    <row r="2383" spans="1:4">
      <c r="A2383" s="223" t="s">
        <v>2629</v>
      </c>
      <c r="B2383" s="223" t="s">
        <v>4633</v>
      </c>
      <c r="C2383" s="224">
        <v>0</v>
      </c>
      <c r="D2383" s="223" t="s">
        <v>10789</v>
      </c>
    </row>
    <row r="2384" spans="1:4">
      <c r="A2384" s="223" t="s">
        <v>2628</v>
      </c>
      <c r="B2384" s="223" t="s">
        <v>4632</v>
      </c>
      <c r="C2384" s="224">
        <v>0</v>
      </c>
      <c r="D2384" s="223" t="s">
        <v>10789</v>
      </c>
    </row>
    <row r="2385" spans="1:4">
      <c r="A2385" s="223" t="s">
        <v>4583</v>
      </c>
      <c r="B2385" s="223" t="s">
        <v>4584</v>
      </c>
      <c r="C2385" s="224" t="s">
        <v>10132</v>
      </c>
      <c r="D2385" s="223" t="s">
        <v>10789</v>
      </c>
    </row>
    <row r="2386" spans="1:4">
      <c r="A2386" s="223" t="s">
        <v>2627</v>
      </c>
      <c r="B2386" s="223" t="s">
        <v>4631</v>
      </c>
      <c r="C2386" s="224">
        <v>0</v>
      </c>
      <c r="D2386" s="223" t="s">
        <v>10789</v>
      </c>
    </row>
    <row r="2387" spans="1:4">
      <c r="A2387" s="223" t="s">
        <v>4581</v>
      </c>
      <c r="B2387" s="223" t="s">
        <v>4582</v>
      </c>
      <c r="C2387" s="224">
        <v>0</v>
      </c>
      <c r="D2387" s="223" t="s">
        <v>10789</v>
      </c>
    </row>
    <row r="2388" spans="1:4">
      <c r="A2388" s="223" t="s">
        <v>4605</v>
      </c>
      <c r="B2388" s="223" t="s">
        <v>4606</v>
      </c>
      <c r="C2388" s="224" t="s">
        <v>10132</v>
      </c>
      <c r="D2388" s="223" t="s">
        <v>10789</v>
      </c>
    </row>
    <row r="2389" spans="1:4">
      <c r="A2389" s="223" t="s">
        <v>9123</v>
      </c>
      <c r="B2389" s="223" t="s">
        <v>10518</v>
      </c>
      <c r="C2389" s="224">
        <v>0</v>
      </c>
      <c r="D2389" s="223" t="s">
        <v>10789</v>
      </c>
    </row>
    <row r="2390" spans="1:4">
      <c r="A2390" s="223" t="s">
        <v>2618</v>
      </c>
      <c r="B2390" s="223" t="s">
        <v>9825</v>
      </c>
      <c r="C2390" s="224" t="s">
        <v>10129</v>
      </c>
      <c r="D2390" s="223" t="s">
        <v>10789</v>
      </c>
    </row>
    <row r="2391" spans="1:4">
      <c r="A2391" s="223" t="s">
        <v>2616</v>
      </c>
      <c r="B2391" s="223" t="s">
        <v>9678</v>
      </c>
      <c r="C2391" s="224" t="s">
        <v>10132</v>
      </c>
      <c r="D2391" s="223" t="s">
        <v>10789</v>
      </c>
    </row>
    <row r="2392" spans="1:4">
      <c r="A2392" s="223" t="s">
        <v>10514</v>
      </c>
      <c r="B2392" s="223" t="s">
        <v>10516</v>
      </c>
      <c r="C2392" s="224" t="s">
        <v>10131</v>
      </c>
      <c r="D2392" s="223" t="s">
        <v>10789</v>
      </c>
    </row>
    <row r="2393" spans="1:4">
      <c r="A2393" s="223" t="s">
        <v>10513</v>
      </c>
      <c r="B2393" s="223" t="s">
        <v>10515</v>
      </c>
      <c r="C2393" s="224" t="s">
        <v>10130</v>
      </c>
      <c r="D2393" s="223" t="s">
        <v>10789</v>
      </c>
    </row>
    <row r="2394" spans="1:4">
      <c r="A2394" s="223" t="s">
        <v>2615</v>
      </c>
      <c r="B2394" s="223" t="s">
        <v>10116</v>
      </c>
      <c r="C2394" s="224">
        <v>0</v>
      </c>
      <c r="D2394" s="223" t="s">
        <v>10789</v>
      </c>
    </row>
    <row r="2395" spans="1:4">
      <c r="A2395" s="223" t="s">
        <v>2614</v>
      </c>
      <c r="B2395" s="223" t="s">
        <v>9824</v>
      </c>
      <c r="C2395" s="224">
        <v>0</v>
      </c>
      <c r="D2395" s="223" t="s">
        <v>10789</v>
      </c>
    </row>
    <row r="2396" spans="1:4">
      <c r="A2396" s="223" t="s">
        <v>2613</v>
      </c>
      <c r="B2396" s="223" t="s">
        <v>9701</v>
      </c>
      <c r="C2396" s="224" t="s">
        <v>10132</v>
      </c>
      <c r="D2396" s="223" t="s">
        <v>10789</v>
      </c>
    </row>
    <row r="2397" spans="1:4">
      <c r="A2397" s="223" t="s">
        <v>2612</v>
      </c>
      <c r="B2397" s="223" t="s">
        <v>9761</v>
      </c>
      <c r="C2397" s="224">
        <v>0</v>
      </c>
      <c r="D2397" s="223" t="s">
        <v>10789</v>
      </c>
    </row>
    <row r="2398" spans="1:4">
      <c r="A2398" s="223" t="s">
        <v>2611</v>
      </c>
      <c r="B2398" s="223" t="s">
        <v>9785</v>
      </c>
      <c r="C2398" s="224">
        <v>0</v>
      </c>
      <c r="D2398" s="223" t="s">
        <v>10789</v>
      </c>
    </row>
    <row r="2399" spans="1:4">
      <c r="A2399" s="223" t="s">
        <v>2610</v>
      </c>
      <c r="B2399" s="223" t="s">
        <v>10047</v>
      </c>
      <c r="C2399" s="224">
        <v>0</v>
      </c>
      <c r="D2399" s="223" t="s">
        <v>10789</v>
      </c>
    </row>
    <row r="2400" spans="1:4">
      <c r="A2400" s="223" t="s">
        <v>2609</v>
      </c>
      <c r="B2400" s="223" t="s">
        <v>9635</v>
      </c>
      <c r="C2400" s="224" t="s">
        <v>10131</v>
      </c>
      <c r="D2400" s="223" t="s">
        <v>10789</v>
      </c>
    </row>
    <row r="2401" spans="1:4">
      <c r="A2401" s="223" t="s">
        <v>2608</v>
      </c>
      <c r="B2401" s="223" t="s">
        <v>9612</v>
      </c>
      <c r="C2401" s="224" t="s">
        <v>10131</v>
      </c>
      <c r="D2401" s="223" t="s">
        <v>10789</v>
      </c>
    </row>
    <row r="2402" spans="1:4">
      <c r="A2402" s="223" t="s">
        <v>2606</v>
      </c>
      <c r="B2402" s="223" t="s">
        <v>2607</v>
      </c>
      <c r="C2402" s="224" t="s">
        <v>10132</v>
      </c>
      <c r="D2402" s="223" t="s">
        <v>10789</v>
      </c>
    </row>
    <row r="2403" spans="1:4">
      <c r="A2403" s="223" t="s">
        <v>2604</v>
      </c>
      <c r="B2403" s="223" t="s">
        <v>2605</v>
      </c>
      <c r="C2403" s="224" t="s">
        <v>10130</v>
      </c>
      <c r="D2403" s="223" t="s">
        <v>10789</v>
      </c>
    </row>
    <row r="2404" spans="1:4">
      <c r="A2404" s="223" t="s">
        <v>2602</v>
      </c>
      <c r="B2404" s="223" t="s">
        <v>2603</v>
      </c>
      <c r="C2404" s="224" t="s">
        <v>10130</v>
      </c>
      <c r="D2404" s="223" t="s">
        <v>10789</v>
      </c>
    </row>
    <row r="2405" spans="1:4">
      <c r="A2405" s="223" t="s">
        <v>2601</v>
      </c>
      <c r="B2405" s="223" t="s">
        <v>6237</v>
      </c>
      <c r="C2405" s="224" t="s">
        <v>10130</v>
      </c>
      <c r="D2405" s="223" t="s">
        <v>10789</v>
      </c>
    </row>
    <row r="2406" spans="1:4">
      <c r="A2406" s="223" t="s">
        <v>2599</v>
      </c>
      <c r="B2406" s="223" t="s">
        <v>2600</v>
      </c>
      <c r="C2406" s="224" t="s">
        <v>10130</v>
      </c>
      <c r="D2406" s="223" t="s">
        <v>10789</v>
      </c>
    </row>
    <row r="2407" spans="1:4">
      <c r="A2407" s="223" t="s">
        <v>2597</v>
      </c>
      <c r="B2407" s="223" t="s">
        <v>2598</v>
      </c>
      <c r="C2407" s="224" t="s">
        <v>10129</v>
      </c>
      <c r="D2407" s="223" t="s">
        <v>10789</v>
      </c>
    </row>
    <row r="2408" spans="1:4">
      <c r="A2408" s="223" t="s">
        <v>2595</v>
      </c>
      <c r="B2408" s="223" t="s">
        <v>2596</v>
      </c>
      <c r="C2408" s="224" t="s">
        <v>10130</v>
      </c>
      <c r="D2408" s="223" t="s">
        <v>10789</v>
      </c>
    </row>
    <row r="2409" spans="1:4">
      <c r="A2409" s="223" t="s">
        <v>2593</v>
      </c>
      <c r="B2409" s="223" t="s">
        <v>2594</v>
      </c>
      <c r="C2409" s="224" t="s">
        <v>10130</v>
      </c>
      <c r="D2409" s="223" t="s">
        <v>10789</v>
      </c>
    </row>
    <row r="2410" spans="1:4">
      <c r="A2410" s="223" t="s">
        <v>2591</v>
      </c>
      <c r="B2410" s="223" t="s">
        <v>2592</v>
      </c>
      <c r="C2410" s="224" t="s">
        <v>10131</v>
      </c>
      <c r="D2410" s="223" t="s">
        <v>10789</v>
      </c>
    </row>
    <row r="2411" spans="1:4">
      <c r="A2411" s="223" t="s">
        <v>2589</v>
      </c>
      <c r="B2411" s="223" t="s">
        <v>2590</v>
      </c>
      <c r="C2411" s="224" t="s">
        <v>10131</v>
      </c>
      <c r="D2411" s="223" t="s">
        <v>10789</v>
      </c>
    </row>
    <row r="2412" spans="1:4">
      <c r="A2412" s="223" t="s">
        <v>3654</v>
      </c>
      <c r="B2412" s="223" t="s">
        <v>3655</v>
      </c>
      <c r="C2412" s="224" t="s">
        <v>10131</v>
      </c>
      <c r="D2412" s="223" t="s">
        <v>10789</v>
      </c>
    </row>
    <row r="2413" spans="1:4">
      <c r="A2413" s="223" t="s">
        <v>2588</v>
      </c>
      <c r="B2413" s="223" t="s">
        <v>10115</v>
      </c>
      <c r="C2413" s="224" t="s">
        <v>10131</v>
      </c>
      <c r="D2413" s="223" t="s">
        <v>10789</v>
      </c>
    </row>
    <row r="2414" spans="1:4">
      <c r="A2414" s="223" t="s">
        <v>2587</v>
      </c>
      <c r="B2414" s="223" t="s">
        <v>3475</v>
      </c>
      <c r="C2414" s="224">
        <v>0</v>
      </c>
      <c r="D2414" s="223" t="s">
        <v>10789</v>
      </c>
    </row>
    <row r="2415" spans="1:4">
      <c r="A2415" s="223" t="s">
        <v>2585</v>
      </c>
      <c r="B2415" s="223" t="s">
        <v>2586</v>
      </c>
      <c r="C2415" s="224" t="s">
        <v>10131</v>
      </c>
      <c r="D2415" s="223" t="s">
        <v>10789</v>
      </c>
    </row>
    <row r="2416" spans="1:4">
      <c r="A2416" s="223" t="s">
        <v>2583</v>
      </c>
      <c r="B2416" s="223" t="s">
        <v>2584</v>
      </c>
      <c r="C2416" s="224">
        <v>2</v>
      </c>
      <c r="D2416" s="223" t="s">
        <v>10789</v>
      </c>
    </row>
    <row r="2417" spans="1:4">
      <c r="A2417" s="223" t="s">
        <v>2581</v>
      </c>
      <c r="B2417" s="223" t="s">
        <v>2582</v>
      </c>
      <c r="C2417" s="224" t="s">
        <v>10131</v>
      </c>
      <c r="D2417" s="223" t="s">
        <v>10789</v>
      </c>
    </row>
    <row r="2418" spans="1:4">
      <c r="A2418" s="223" t="s">
        <v>2580</v>
      </c>
      <c r="B2418" s="223" t="s">
        <v>9986</v>
      </c>
      <c r="C2418" s="224" t="s">
        <v>10133</v>
      </c>
      <c r="D2418" s="223" t="s">
        <v>10789</v>
      </c>
    </row>
    <row r="2419" spans="1:4">
      <c r="A2419" s="223" t="s">
        <v>2579</v>
      </c>
      <c r="B2419" s="223" t="s">
        <v>9987</v>
      </c>
      <c r="C2419" s="224" t="s">
        <v>10132</v>
      </c>
      <c r="D2419" s="223" t="s">
        <v>10789</v>
      </c>
    </row>
    <row r="2420" spans="1:4">
      <c r="A2420" s="223" t="s">
        <v>2578</v>
      </c>
      <c r="B2420" s="223" t="s">
        <v>10111</v>
      </c>
      <c r="C2420" s="224">
        <v>0</v>
      </c>
      <c r="D2420" s="223" t="s">
        <v>10789</v>
      </c>
    </row>
    <row r="2421" spans="1:4">
      <c r="A2421" s="223" t="s">
        <v>2577</v>
      </c>
      <c r="B2421" s="223" t="s">
        <v>10110</v>
      </c>
      <c r="C2421" s="224" t="s">
        <v>10131</v>
      </c>
      <c r="D2421" s="223" t="s">
        <v>10789</v>
      </c>
    </row>
    <row r="2422" spans="1:4">
      <c r="A2422" s="223" t="s">
        <v>2573</v>
      </c>
      <c r="B2422" s="223" t="s">
        <v>2574</v>
      </c>
      <c r="C2422" s="224" t="s">
        <v>10130</v>
      </c>
      <c r="D2422" s="223" t="s">
        <v>10789</v>
      </c>
    </row>
    <row r="2423" spans="1:4">
      <c r="A2423" s="223" t="s">
        <v>2571</v>
      </c>
      <c r="B2423" s="223" t="s">
        <v>2572</v>
      </c>
      <c r="C2423" s="224">
        <v>0</v>
      </c>
      <c r="D2423" s="223" t="s">
        <v>10789</v>
      </c>
    </row>
    <row r="2424" spans="1:4">
      <c r="A2424" s="223" t="s">
        <v>2569</v>
      </c>
      <c r="B2424" s="223" t="s">
        <v>5921</v>
      </c>
      <c r="C2424" s="224" t="s">
        <v>10129</v>
      </c>
      <c r="D2424" s="223" t="s">
        <v>10789</v>
      </c>
    </row>
    <row r="2425" spans="1:4">
      <c r="A2425" s="223" t="s">
        <v>2567</v>
      </c>
      <c r="B2425" s="223" t="s">
        <v>2568</v>
      </c>
      <c r="C2425" s="224" t="s">
        <v>10130</v>
      </c>
      <c r="D2425" s="223" t="s">
        <v>10789</v>
      </c>
    </row>
    <row r="2426" spans="1:4">
      <c r="A2426" s="223" t="s">
        <v>2565</v>
      </c>
      <c r="B2426" s="223" t="s">
        <v>2566</v>
      </c>
      <c r="C2426" s="224" t="s">
        <v>10130</v>
      </c>
      <c r="D2426" s="223" t="s">
        <v>10789</v>
      </c>
    </row>
    <row r="2427" spans="1:4">
      <c r="A2427" s="223" t="s">
        <v>2563</v>
      </c>
      <c r="B2427" s="223" t="s">
        <v>2564</v>
      </c>
      <c r="C2427" s="224">
        <v>0</v>
      </c>
      <c r="D2427" s="223" t="s">
        <v>10789</v>
      </c>
    </row>
    <row r="2428" spans="1:4">
      <c r="A2428" s="223" t="s">
        <v>2561</v>
      </c>
      <c r="B2428" s="223" t="s">
        <v>2562</v>
      </c>
      <c r="C2428" s="224" t="s">
        <v>10129</v>
      </c>
      <c r="D2428" s="223" t="s">
        <v>10789</v>
      </c>
    </row>
    <row r="2429" spans="1:4">
      <c r="A2429" s="223" t="s">
        <v>2559</v>
      </c>
      <c r="B2429" s="223" t="s">
        <v>2560</v>
      </c>
      <c r="C2429" s="224" t="s">
        <v>10130</v>
      </c>
      <c r="D2429" s="223" t="s">
        <v>10789</v>
      </c>
    </row>
    <row r="2430" spans="1:4">
      <c r="A2430" s="223" t="s">
        <v>2557</v>
      </c>
      <c r="B2430" s="223" t="s">
        <v>2558</v>
      </c>
      <c r="C2430" s="224" t="s">
        <v>10130</v>
      </c>
      <c r="D2430" s="223" t="s">
        <v>10789</v>
      </c>
    </row>
    <row r="2431" spans="1:4">
      <c r="A2431" s="223" t="s">
        <v>2555</v>
      </c>
      <c r="B2431" s="223" t="s">
        <v>2556</v>
      </c>
      <c r="C2431" s="224" t="s">
        <v>10131</v>
      </c>
      <c r="D2431" s="223" t="s">
        <v>10789</v>
      </c>
    </row>
    <row r="2432" spans="1:4">
      <c r="A2432" s="223" t="s">
        <v>2553</v>
      </c>
      <c r="B2432" s="223" t="s">
        <v>2554</v>
      </c>
      <c r="C2432" s="224" t="s">
        <v>10131</v>
      </c>
      <c r="D2432" s="223" t="s">
        <v>10789</v>
      </c>
    </row>
    <row r="2433" spans="1:4">
      <c r="A2433" s="223" t="s">
        <v>2551</v>
      </c>
      <c r="B2433" s="223" t="s">
        <v>2552</v>
      </c>
      <c r="C2433" s="224" t="s">
        <v>10131</v>
      </c>
      <c r="D2433" s="223" t="s">
        <v>10789</v>
      </c>
    </row>
    <row r="2434" spans="1:4">
      <c r="A2434" s="223" t="s">
        <v>2549</v>
      </c>
      <c r="B2434" s="223" t="s">
        <v>2550</v>
      </c>
      <c r="C2434" s="224" t="s">
        <v>10131</v>
      </c>
      <c r="D2434" s="223" t="s">
        <v>10789</v>
      </c>
    </row>
    <row r="2435" spans="1:4">
      <c r="A2435" s="223" t="s">
        <v>2547</v>
      </c>
      <c r="B2435" s="223" t="s">
        <v>2548</v>
      </c>
      <c r="C2435" s="224" t="s">
        <v>10131</v>
      </c>
      <c r="D2435" s="223" t="s">
        <v>10789</v>
      </c>
    </row>
    <row r="2436" spans="1:4">
      <c r="A2436" s="223" t="s">
        <v>2546</v>
      </c>
      <c r="B2436" s="223" t="s">
        <v>10575</v>
      </c>
      <c r="C2436" s="224">
        <v>0</v>
      </c>
      <c r="D2436" s="223" t="s">
        <v>10789</v>
      </c>
    </row>
    <row r="2437" spans="1:4">
      <c r="A2437" s="223" t="s">
        <v>2545</v>
      </c>
      <c r="B2437" s="223" t="s">
        <v>10574</v>
      </c>
      <c r="C2437" s="224">
        <v>0</v>
      </c>
      <c r="D2437" s="223" t="s">
        <v>10789</v>
      </c>
    </row>
    <row r="2438" spans="1:4">
      <c r="A2438" s="223" t="s">
        <v>2544</v>
      </c>
      <c r="B2438" s="223" t="s">
        <v>10573</v>
      </c>
      <c r="C2438" s="224">
        <v>7</v>
      </c>
      <c r="D2438" s="223" t="s">
        <v>10789</v>
      </c>
    </row>
    <row r="2439" spans="1:4">
      <c r="A2439" s="223" t="s">
        <v>2543</v>
      </c>
      <c r="B2439" s="223" t="s">
        <v>10572</v>
      </c>
      <c r="C2439" s="224">
        <v>1</v>
      </c>
      <c r="D2439" s="223" t="s">
        <v>10789</v>
      </c>
    </row>
    <row r="2440" spans="1:4">
      <c r="A2440" s="223" t="s">
        <v>9161</v>
      </c>
      <c r="B2440" s="223" t="s">
        <v>10571</v>
      </c>
      <c r="C2440" s="224">
        <v>3</v>
      </c>
      <c r="D2440" s="223" t="s">
        <v>10789</v>
      </c>
    </row>
    <row r="2441" spans="1:4">
      <c r="A2441" s="223" t="s">
        <v>9167</v>
      </c>
      <c r="B2441" s="223" t="s">
        <v>10570</v>
      </c>
      <c r="C2441" s="224" t="s">
        <v>10130</v>
      </c>
      <c r="D2441" s="223" t="s">
        <v>10789</v>
      </c>
    </row>
    <row r="2442" spans="1:4">
      <c r="A2442" s="223" t="s">
        <v>2542</v>
      </c>
      <c r="B2442" s="223" t="s">
        <v>10569</v>
      </c>
      <c r="C2442" s="224" t="s">
        <v>10131</v>
      </c>
      <c r="D2442" s="223" t="s">
        <v>10789</v>
      </c>
    </row>
    <row r="2443" spans="1:4">
      <c r="A2443" s="223" t="s">
        <v>2541</v>
      </c>
      <c r="B2443" s="223" t="s">
        <v>10568</v>
      </c>
      <c r="C2443" s="224">
        <v>0</v>
      </c>
      <c r="D2443" s="223" t="s">
        <v>10789</v>
      </c>
    </row>
    <row r="2444" spans="1:4">
      <c r="A2444" s="223" t="s">
        <v>2540</v>
      </c>
      <c r="B2444" s="223" t="s">
        <v>10567</v>
      </c>
      <c r="C2444" s="224" t="s">
        <v>10132</v>
      </c>
      <c r="D2444" s="223" t="s">
        <v>10789</v>
      </c>
    </row>
    <row r="2445" spans="1:4">
      <c r="A2445" s="223" t="s">
        <v>2539</v>
      </c>
      <c r="B2445" s="223" t="s">
        <v>10566</v>
      </c>
      <c r="C2445" s="224" t="s">
        <v>10130</v>
      </c>
      <c r="D2445" s="223" t="s">
        <v>10789</v>
      </c>
    </row>
    <row r="2446" spans="1:4">
      <c r="A2446" s="223" t="s">
        <v>2538</v>
      </c>
      <c r="B2446" s="223" t="s">
        <v>10565</v>
      </c>
      <c r="C2446" s="224" t="s">
        <v>10133</v>
      </c>
      <c r="D2446" s="223" t="s">
        <v>10789</v>
      </c>
    </row>
    <row r="2447" spans="1:4">
      <c r="A2447" s="223" t="s">
        <v>2537</v>
      </c>
      <c r="B2447" s="223" t="s">
        <v>10564</v>
      </c>
      <c r="C2447" s="224">
        <v>0</v>
      </c>
      <c r="D2447" s="223" t="s">
        <v>10789</v>
      </c>
    </row>
    <row r="2448" spans="1:4">
      <c r="A2448" s="223" t="s">
        <v>2536</v>
      </c>
      <c r="B2448" s="223" t="s">
        <v>10563</v>
      </c>
      <c r="C2448" s="224" t="s">
        <v>10131</v>
      </c>
      <c r="D2448" s="223" t="s">
        <v>10789</v>
      </c>
    </row>
    <row r="2449" spans="1:4">
      <c r="A2449" s="223" t="s">
        <v>2535</v>
      </c>
      <c r="B2449" s="223" t="s">
        <v>10562</v>
      </c>
      <c r="C2449" s="224" t="s">
        <v>10132</v>
      </c>
      <c r="D2449" s="223" t="s">
        <v>10789</v>
      </c>
    </row>
    <row r="2450" spans="1:4">
      <c r="A2450" s="223" t="s">
        <v>2534</v>
      </c>
      <c r="B2450" s="223" t="s">
        <v>10561</v>
      </c>
      <c r="C2450" s="224" t="s">
        <v>10130</v>
      </c>
      <c r="D2450" s="223" t="s">
        <v>10789</v>
      </c>
    </row>
    <row r="2451" spans="1:4">
      <c r="A2451" s="223" t="s">
        <v>2533</v>
      </c>
      <c r="B2451" s="223" t="s">
        <v>10560</v>
      </c>
      <c r="C2451" s="224" t="s">
        <v>10132</v>
      </c>
      <c r="D2451" s="223" t="s">
        <v>10789</v>
      </c>
    </row>
    <row r="2452" spans="1:4">
      <c r="A2452" s="223" t="s">
        <v>2532</v>
      </c>
      <c r="B2452" s="223" t="s">
        <v>10559</v>
      </c>
      <c r="C2452" s="224" t="s">
        <v>10131</v>
      </c>
      <c r="D2452" s="223" t="s">
        <v>10789</v>
      </c>
    </row>
    <row r="2453" spans="1:4">
      <c r="A2453" s="223" t="s">
        <v>2531</v>
      </c>
      <c r="B2453" s="223" t="s">
        <v>10558</v>
      </c>
      <c r="C2453" s="224" t="s">
        <v>10131</v>
      </c>
      <c r="D2453" s="223" t="s">
        <v>10789</v>
      </c>
    </row>
    <row r="2454" spans="1:4">
      <c r="A2454" s="223" t="s">
        <v>2530</v>
      </c>
      <c r="B2454" s="223" t="s">
        <v>10557</v>
      </c>
      <c r="C2454" s="224" t="s">
        <v>10131</v>
      </c>
      <c r="D2454" s="223" t="s">
        <v>10789</v>
      </c>
    </row>
    <row r="2455" spans="1:4">
      <c r="A2455" s="223" t="s">
        <v>2529</v>
      </c>
      <c r="B2455" s="223" t="s">
        <v>10556</v>
      </c>
      <c r="C2455" s="224" t="s">
        <v>10131</v>
      </c>
      <c r="D2455" s="223" t="s">
        <v>10789</v>
      </c>
    </row>
    <row r="2456" spans="1:4">
      <c r="A2456" s="223" t="s">
        <v>2528</v>
      </c>
      <c r="B2456" s="223" t="s">
        <v>10555</v>
      </c>
      <c r="C2456" s="224" t="s">
        <v>10131</v>
      </c>
      <c r="D2456" s="223" t="s">
        <v>10789</v>
      </c>
    </row>
    <row r="2457" spans="1:4">
      <c r="A2457" s="223" t="s">
        <v>2527</v>
      </c>
      <c r="B2457" s="223" t="s">
        <v>10554</v>
      </c>
      <c r="C2457" s="224" t="s">
        <v>10131</v>
      </c>
      <c r="D2457" s="223" t="s">
        <v>10789</v>
      </c>
    </row>
    <row r="2458" spans="1:4">
      <c r="A2458" s="223" t="s">
        <v>2526</v>
      </c>
      <c r="B2458" s="223" t="s">
        <v>10553</v>
      </c>
      <c r="C2458" s="224" t="s">
        <v>10132</v>
      </c>
      <c r="D2458" s="223" t="s">
        <v>10789</v>
      </c>
    </row>
    <row r="2459" spans="1:4">
      <c r="A2459" s="223" t="s">
        <v>2525</v>
      </c>
      <c r="B2459" s="223" t="s">
        <v>10552</v>
      </c>
      <c r="C2459" s="224" t="s">
        <v>10131</v>
      </c>
      <c r="D2459" s="223" t="s">
        <v>10789</v>
      </c>
    </row>
    <row r="2460" spans="1:4">
      <c r="A2460" s="223" t="s">
        <v>2524</v>
      </c>
      <c r="B2460" s="223" t="s">
        <v>10551</v>
      </c>
      <c r="C2460" s="224" t="s">
        <v>10129</v>
      </c>
      <c r="D2460" s="223" t="s">
        <v>10789</v>
      </c>
    </row>
    <row r="2461" spans="1:4">
      <c r="A2461" s="223" t="s">
        <v>2523</v>
      </c>
      <c r="B2461" s="223" t="s">
        <v>10550</v>
      </c>
      <c r="C2461" s="224" t="s">
        <v>10129</v>
      </c>
      <c r="D2461" s="223" t="s">
        <v>10789</v>
      </c>
    </row>
    <row r="2462" spans="1:4">
      <c r="A2462" s="223" t="s">
        <v>2522</v>
      </c>
      <c r="B2462" s="223" t="s">
        <v>10549</v>
      </c>
      <c r="C2462" s="224" t="s">
        <v>10129</v>
      </c>
      <c r="D2462" s="223" t="s">
        <v>10789</v>
      </c>
    </row>
    <row r="2463" spans="1:4">
      <c r="A2463" s="223" t="s">
        <v>2521</v>
      </c>
      <c r="B2463" s="223" t="s">
        <v>10548</v>
      </c>
      <c r="C2463" s="224" t="s">
        <v>10129</v>
      </c>
      <c r="D2463" s="223" t="s">
        <v>10789</v>
      </c>
    </row>
    <row r="2464" spans="1:4">
      <c r="A2464" s="223" t="s">
        <v>9121</v>
      </c>
      <c r="B2464" s="223" t="s">
        <v>10547</v>
      </c>
      <c r="C2464" s="224" t="s">
        <v>10129</v>
      </c>
      <c r="D2464" s="223" t="s">
        <v>10789</v>
      </c>
    </row>
    <row r="2465" spans="1:4">
      <c r="A2465" s="223" t="s">
        <v>2520</v>
      </c>
      <c r="B2465" s="223" t="s">
        <v>10546</v>
      </c>
      <c r="C2465" s="224" t="s">
        <v>10130</v>
      </c>
      <c r="D2465" s="223" t="s">
        <v>10789</v>
      </c>
    </row>
    <row r="2466" spans="1:4">
      <c r="A2466" s="223" t="s">
        <v>2519</v>
      </c>
      <c r="B2466" s="223" t="s">
        <v>10545</v>
      </c>
      <c r="C2466" s="224" t="s">
        <v>10131</v>
      </c>
      <c r="D2466" s="223" t="s">
        <v>10789</v>
      </c>
    </row>
    <row r="2467" spans="1:4">
      <c r="A2467" s="223" t="s">
        <v>9527</v>
      </c>
      <c r="B2467" s="223" t="s">
        <v>10544</v>
      </c>
      <c r="C2467" s="224">
        <v>9</v>
      </c>
      <c r="D2467" s="223" t="s">
        <v>10789</v>
      </c>
    </row>
    <row r="2468" spans="1:4">
      <c r="A2468" s="223" t="s">
        <v>2518</v>
      </c>
      <c r="B2468" s="223" t="s">
        <v>10765</v>
      </c>
      <c r="C2468" s="224">
        <v>0</v>
      </c>
      <c r="D2468" s="223" t="s">
        <v>10789</v>
      </c>
    </row>
    <row r="2469" spans="1:4">
      <c r="A2469" s="223" t="s">
        <v>9165</v>
      </c>
      <c r="B2469" s="223" t="s">
        <v>10543</v>
      </c>
      <c r="C2469" s="224" t="s">
        <v>10131</v>
      </c>
      <c r="D2469" s="223" t="s">
        <v>10789</v>
      </c>
    </row>
    <row r="2470" spans="1:4">
      <c r="A2470" s="223" t="s">
        <v>2517</v>
      </c>
      <c r="B2470" s="223" t="s">
        <v>10542</v>
      </c>
      <c r="C2470" s="224" t="s">
        <v>10131</v>
      </c>
      <c r="D2470" s="223" t="s">
        <v>10789</v>
      </c>
    </row>
    <row r="2471" spans="1:4">
      <c r="A2471" s="223" t="s">
        <v>9152</v>
      </c>
      <c r="B2471" s="223" t="s">
        <v>10764</v>
      </c>
      <c r="C2471" s="224" t="s">
        <v>10133</v>
      </c>
      <c r="D2471" s="223" t="s">
        <v>10789</v>
      </c>
    </row>
    <row r="2472" spans="1:4">
      <c r="A2472" s="223" t="s">
        <v>2516</v>
      </c>
      <c r="B2472" s="223" t="s">
        <v>10541</v>
      </c>
      <c r="C2472" s="224" t="s">
        <v>10131</v>
      </c>
      <c r="D2472" s="223" t="s">
        <v>10789</v>
      </c>
    </row>
    <row r="2473" spans="1:4">
      <c r="A2473" s="223" t="s">
        <v>9159</v>
      </c>
      <c r="B2473" s="223" t="s">
        <v>10763</v>
      </c>
      <c r="C2473" s="224">
        <v>1</v>
      </c>
      <c r="D2473" s="223" t="s">
        <v>10789</v>
      </c>
    </row>
    <row r="2474" spans="1:4">
      <c r="A2474" s="223" t="s">
        <v>2515</v>
      </c>
      <c r="B2474" s="223" t="s">
        <v>10540</v>
      </c>
      <c r="C2474" s="224" t="s">
        <v>10131</v>
      </c>
      <c r="D2474" s="223" t="s">
        <v>10789</v>
      </c>
    </row>
    <row r="2475" spans="1:4">
      <c r="A2475" s="223" t="s">
        <v>9157</v>
      </c>
      <c r="B2475" s="223" t="s">
        <v>10539</v>
      </c>
      <c r="C2475" s="224" t="s">
        <v>10133</v>
      </c>
      <c r="D2475" s="223" t="s">
        <v>10789</v>
      </c>
    </row>
    <row r="2476" spans="1:4">
      <c r="A2476" s="223" t="s">
        <v>9155</v>
      </c>
      <c r="B2476" s="223" t="s">
        <v>10538</v>
      </c>
      <c r="C2476" s="224">
        <v>0</v>
      </c>
      <c r="D2476" s="223" t="s">
        <v>10789</v>
      </c>
    </row>
    <row r="2477" spans="1:4">
      <c r="A2477" s="223" t="s">
        <v>9533</v>
      </c>
      <c r="B2477" s="223" t="s">
        <v>10537</v>
      </c>
      <c r="C2477" s="224" t="s">
        <v>10130</v>
      </c>
      <c r="D2477" s="223" t="s">
        <v>10789</v>
      </c>
    </row>
    <row r="2478" spans="1:4">
      <c r="A2478" s="223" t="s">
        <v>9162</v>
      </c>
      <c r="B2478" s="223" t="s">
        <v>10536</v>
      </c>
      <c r="C2478" s="224" t="s">
        <v>10131</v>
      </c>
      <c r="D2478" s="223" t="s">
        <v>10789</v>
      </c>
    </row>
    <row r="2479" spans="1:4">
      <c r="A2479" s="223" t="s">
        <v>2514</v>
      </c>
      <c r="B2479" s="223" t="s">
        <v>10535</v>
      </c>
      <c r="C2479" s="224" t="s">
        <v>10130</v>
      </c>
      <c r="D2479" s="223" t="s">
        <v>10789</v>
      </c>
    </row>
    <row r="2480" spans="1:4">
      <c r="A2480" s="223" t="s">
        <v>9158</v>
      </c>
      <c r="B2480" s="223" t="s">
        <v>10534</v>
      </c>
      <c r="C2480" s="224" t="s">
        <v>10131</v>
      </c>
      <c r="D2480" s="223" t="s">
        <v>10789</v>
      </c>
    </row>
    <row r="2481" spans="1:4">
      <c r="A2481" s="223" t="s">
        <v>9160</v>
      </c>
      <c r="B2481" s="223" t="s">
        <v>10533</v>
      </c>
      <c r="C2481" s="224" t="s">
        <v>10131</v>
      </c>
      <c r="D2481" s="223" t="s">
        <v>10789</v>
      </c>
    </row>
    <row r="2482" spans="1:4">
      <c r="A2482" s="223" t="s">
        <v>2513</v>
      </c>
      <c r="B2482" s="223" t="s">
        <v>10532</v>
      </c>
      <c r="C2482" s="224" t="s">
        <v>10131</v>
      </c>
      <c r="D2482" s="223" t="s">
        <v>10789</v>
      </c>
    </row>
    <row r="2483" spans="1:4">
      <c r="A2483" s="223" t="s">
        <v>2512</v>
      </c>
      <c r="B2483" s="223" t="s">
        <v>10531</v>
      </c>
      <c r="C2483" s="224" t="s">
        <v>10132</v>
      </c>
      <c r="D2483" s="223" t="s">
        <v>10789</v>
      </c>
    </row>
    <row r="2484" spans="1:4">
      <c r="A2484" s="223" t="s">
        <v>2511</v>
      </c>
      <c r="B2484" s="223" t="s">
        <v>10530</v>
      </c>
      <c r="C2484" s="224" t="s">
        <v>10132</v>
      </c>
      <c r="D2484" s="223" t="s">
        <v>10789</v>
      </c>
    </row>
    <row r="2485" spans="1:4">
      <c r="A2485" s="223" t="s">
        <v>2510</v>
      </c>
      <c r="B2485" s="223" t="s">
        <v>10529</v>
      </c>
      <c r="C2485" s="224" t="s">
        <v>10131</v>
      </c>
      <c r="D2485" s="223" t="s">
        <v>10789</v>
      </c>
    </row>
    <row r="2486" spans="1:4">
      <c r="A2486" s="223" t="s">
        <v>2509</v>
      </c>
      <c r="B2486" s="223" t="s">
        <v>10528</v>
      </c>
      <c r="C2486" s="224" t="s">
        <v>10132</v>
      </c>
      <c r="D2486" s="223" t="s">
        <v>10789</v>
      </c>
    </row>
    <row r="2487" spans="1:4">
      <c r="A2487" s="223" t="s">
        <v>2508</v>
      </c>
      <c r="B2487" s="223" t="s">
        <v>10527</v>
      </c>
      <c r="C2487" s="224" t="s">
        <v>10131</v>
      </c>
      <c r="D2487" s="223" t="s">
        <v>10789</v>
      </c>
    </row>
    <row r="2488" spans="1:4">
      <c r="A2488" s="223" t="s">
        <v>2507</v>
      </c>
      <c r="B2488" s="223" t="s">
        <v>10526</v>
      </c>
      <c r="C2488" s="224" t="s">
        <v>10132</v>
      </c>
      <c r="D2488" s="223" t="s">
        <v>10789</v>
      </c>
    </row>
    <row r="2489" spans="1:4">
      <c r="A2489" s="223" t="s">
        <v>2506</v>
      </c>
      <c r="B2489" s="223" t="s">
        <v>10525</v>
      </c>
      <c r="C2489" s="224" t="s">
        <v>10131</v>
      </c>
      <c r="D2489" s="223" t="s">
        <v>10789</v>
      </c>
    </row>
    <row r="2490" spans="1:4">
      <c r="A2490" s="223" t="s">
        <v>2505</v>
      </c>
      <c r="B2490" s="223" t="s">
        <v>10762</v>
      </c>
      <c r="C2490" s="224">
        <v>0</v>
      </c>
      <c r="D2490" s="223" t="s">
        <v>10789</v>
      </c>
    </row>
    <row r="2491" spans="1:4">
      <c r="A2491" s="223" t="s">
        <v>9127</v>
      </c>
      <c r="B2491" s="223" t="s">
        <v>10761</v>
      </c>
      <c r="C2491" s="224">
        <v>0</v>
      </c>
      <c r="D2491" s="223" t="s">
        <v>10789</v>
      </c>
    </row>
    <row r="2492" spans="1:4">
      <c r="A2492" s="223" t="s">
        <v>2504</v>
      </c>
      <c r="B2492" s="223" t="s">
        <v>10524</v>
      </c>
      <c r="C2492" s="224" t="s">
        <v>10129</v>
      </c>
      <c r="D2492" s="223" t="s">
        <v>10789</v>
      </c>
    </row>
    <row r="2493" spans="1:4">
      <c r="A2493" s="223" t="s">
        <v>2503</v>
      </c>
      <c r="B2493" s="223" t="s">
        <v>10523</v>
      </c>
      <c r="C2493" s="224" t="s">
        <v>10130</v>
      </c>
      <c r="D2493" s="223" t="s">
        <v>10789</v>
      </c>
    </row>
    <row r="2494" spans="1:4">
      <c r="A2494" s="223" t="s">
        <v>2502</v>
      </c>
      <c r="B2494" s="223" t="s">
        <v>10522</v>
      </c>
      <c r="C2494" s="224" t="s">
        <v>10129</v>
      </c>
      <c r="D2494" s="223" t="s">
        <v>10789</v>
      </c>
    </row>
    <row r="2495" spans="1:4">
      <c r="A2495" s="223" t="s">
        <v>9164</v>
      </c>
      <c r="B2495" s="223" t="s">
        <v>10521</v>
      </c>
      <c r="C2495" s="224" t="s">
        <v>10130</v>
      </c>
      <c r="D2495" s="223" t="s">
        <v>10789</v>
      </c>
    </row>
    <row r="2496" spans="1:4">
      <c r="A2496" s="223" t="s">
        <v>9129</v>
      </c>
      <c r="B2496" s="223" t="s">
        <v>10760</v>
      </c>
      <c r="C2496" s="224" t="s">
        <v>10131</v>
      </c>
      <c r="D2496" s="223" t="s">
        <v>10789</v>
      </c>
    </row>
    <row r="2497" spans="1:4">
      <c r="A2497" s="223" t="s">
        <v>2501</v>
      </c>
      <c r="B2497" s="223" t="s">
        <v>10520</v>
      </c>
      <c r="C2497" s="224" t="s">
        <v>10130</v>
      </c>
      <c r="D2497" s="223" t="s">
        <v>10789</v>
      </c>
    </row>
    <row r="2498" spans="1:4">
      <c r="A2498" s="223" t="s">
        <v>2500</v>
      </c>
      <c r="B2498" s="223" t="s">
        <v>10519</v>
      </c>
      <c r="C2498" s="224" t="s">
        <v>10131</v>
      </c>
      <c r="D2498" s="223" t="s">
        <v>10789</v>
      </c>
    </row>
    <row r="2499" spans="1:4">
      <c r="A2499" s="223" t="s">
        <v>3728</v>
      </c>
      <c r="B2499" s="223" t="s">
        <v>11448</v>
      </c>
      <c r="C2499" s="224" t="s">
        <v>10130</v>
      </c>
      <c r="D2499" s="223" t="s">
        <v>10789</v>
      </c>
    </row>
    <row r="2500" spans="1:4">
      <c r="A2500" s="223" t="s">
        <v>3727</v>
      </c>
      <c r="B2500" s="223" t="s">
        <v>11421</v>
      </c>
      <c r="C2500" s="224" t="s">
        <v>10130</v>
      </c>
      <c r="D2500" s="223" t="s">
        <v>10789</v>
      </c>
    </row>
    <row r="2501" spans="1:4">
      <c r="A2501" s="223" t="s">
        <v>3729</v>
      </c>
      <c r="B2501" s="223" t="s">
        <v>11544</v>
      </c>
      <c r="C2501" s="224" t="s">
        <v>10126</v>
      </c>
      <c r="D2501" s="223" t="s">
        <v>10789</v>
      </c>
    </row>
    <row r="2502" spans="1:4">
      <c r="A2502" s="223" t="s">
        <v>3724</v>
      </c>
      <c r="B2502" s="223" t="s">
        <v>3937</v>
      </c>
      <c r="C2502" s="224" t="s">
        <v>10124</v>
      </c>
      <c r="D2502" s="223" t="s">
        <v>10789</v>
      </c>
    </row>
    <row r="2503" spans="1:4">
      <c r="A2503" s="223" t="s">
        <v>3723</v>
      </c>
      <c r="B2503" s="223" t="s">
        <v>3936</v>
      </c>
      <c r="C2503" s="224">
        <v>0</v>
      </c>
      <c r="D2503" s="223" t="s">
        <v>10789</v>
      </c>
    </row>
    <row r="2504" spans="1:4">
      <c r="A2504" s="223" t="s">
        <v>2499</v>
      </c>
      <c r="B2504" s="223" t="s">
        <v>9993</v>
      </c>
      <c r="C2504" s="224">
        <v>2</v>
      </c>
      <c r="D2504" s="223" t="s">
        <v>10789</v>
      </c>
    </row>
    <row r="2505" spans="1:4">
      <c r="A2505" s="223" t="s">
        <v>4577</v>
      </c>
      <c r="B2505" s="223" t="s">
        <v>10011</v>
      </c>
      <c r="C2505" s="224">
        <v>0</v>
      </c>
      <c r="D2505" s="223" t="s">
        <v>10789</v>
      </c>
    </row>
    <row r="2506" spans="1:4">
      <c r="A2506" s="223" t="s">
        <v>2498</v>
      </c>
      <c r="B2506" s="223" t="s">
        <v>6310</v>
      </c>
      <c r="C2506" s="224">
        <v>4</v>
      </c>
      <c r="D2506" s="223" t="s">
        <v>10789</v>
      </c>
    </row>
    <row r="2507" spans="1:4">
      <c r="A2507" s="223" t="s">
        <v>4578</v>
      </c>
      <c r="B2507" s="223" t="s">
        <v>6309</v>
      </c>
      <c r="C2507" s="224" t="s">
        <v>10133</v>
      </c>
      <c r="D2507" s="223" t="s">
        <v>10789</v>
      </c>
    </row>
    <row r="2508" spans="1:4">
      <c r="A2508" s="223" t="s">
        <v>2497</v>
      </c>
      <c r="B2508" s="223" t="s">
        <v>9997</v>
      </c>
      <c r="C2508" s="224" t="s">
        <v>10132</v>
      </c>
      <c r="D2508" s="223" t="s">
        <v>10789</v>
      </c>
    </row>
    <row r="2509" spans="1:4">
      <c r="A2509" s="223" t="s">
        <v>2495</v>
      </c>
      <c r="B2509" s="223" t="s">
        <v>2496</v>
      </c>
      <c r="C2509" s="224">
        <v>0</v>
      </c>
      <c r="D2509" s="223" t="s">
        <v>10789</v>
      </c>
    </row>
    <row r="2510" spans="1:4">
      <c r="A2510" s="223" t="s">
        <v>2494</v>
      </c>
      <c r="B2510" s="223" t="s">
        <v>5889</v>
      </c>
      <c r="C2510" s="224">
        <v>2</v>
      </c>
      <c r="D2510" s="223" t="s">
        <v>10789</v>
      </c>
    </row>
    <row r="2511" spans="1:4">
      <c r="A2511" s="223" t="s">
        <v>2493</v>
      </c>
      <c r="B2511" s="223" t="s">
        <v>5888</v>
      </c>
      <c r="C2511" s="224">
        <v>10</v>
      </c>
      <c r="D2511" s="223" t="s">
        <v>10789</v>
      </c>
    </row>
    <row r="2512" spans="1:4">
      <c r="A2512" s="223" t="s">
        <v>2492</v>
      </c>
      <c r="B2512" s="223" t="s">
        <v>5887</v>
      </c>
      <c r="C2512" s="224" t="s">
        <v>10133</v>
      </c>
      <c r="D2512" s="223" t="s">
        <v>10789</v>
      </c>
    </row>
    <row r="2513" spans="1:4">
      <c r="A2513" s="223" t="s">
        <v>2490</v>
      </c>
      <c r="B2513" s="223" t="s">
        <v>2491</v>
      </c>
      <c r="C2513" s="224" t="s">
        <v>10133</v>
      </c>
      <c r="D2513" s="223" t="s">
        <v>10789</v>
      </c>
    </row>
    <row r="2514" spans="1:4">
      <c r="A2514" s="223" t="s">
        <v>2488</v>
      </c>
      <c r="B2514" s="223" t="s">
        <v>2489</v>
      </c>
      <c r="C2514" s="224">
        <v>2</v>
      </c>
      <c r="D2514" s="223" t="s">
        <v>10789</v>
      </c>
    </row>
    <row r="2515" spans="1:4">
      <c r="A2515" s="223" t="s">
        <v>2476</v>
      </c>
      <c r="B2515" s="223" t="s">
        <v>2477</v>
      </c>
      <c r="C2515" s="224">
        <v>9</v>
      </c>
      <c r="D2515" s="223" t="s">
        <v>10789</v>
      </c>
    </row>
    <row r="2516" spans="1:4">
      <c r="A2516" s="223" t="s">
        <v>2474</v>
      </c>
      <c r="B2516" s="223" t="s">
        <v>2475</v>
      </c>
      <c r="C2516" s="224">
        <v>1</v>
      </c>
      <c r="D2516" s="223" t="s">
        <v>10789</v>
      </c>
    </row>
    <row r="2517" spans="1:4">
      <c r="A2517" s="223" t="s">
        <v>3652</v>
      </c>
      <c r="B2517" s="223" t="s">
        <v>3653</v>
      </c>
      <c r="C2517" s="224" t="s">
        <v>10130</v>
      </c>
      <c r="D2517" s="223" t="s">
        <v>10789</v>
      </c>
    </row>
    <row r="2518" spans="1:4">
      <c r="A2518" s="223" t="s">
        <v>3513</v>
      </c>
      <c r="B2518" s="223" t="s">
        <v>7845</v>
      </c>
      <c r="C2518" s="224" t="s">
        <v>10129</v>
      </c>
      <c r="D2518" s="223" t="s">
        <v>10789</v>
      </c>
    </row>
    <row r="2519" spans="1:4">
      <c r="A2519" s="223" t="s">
        <v>2645</v>
      </c>
      <c r="B2519" s="223" t="s">
        <v>5847</v>
      </c>
      <c r="C2519" s="224" t="s">
        <v>10132</v>
      </c>
      <c r="D2519" s="223" t="s">
        <v>10789</v>
      </c>
    </row>
    <row r="2520" spans="1:4">
      <c r="A2520" s="223" t="s">
        <v>2439</v>
      </c>
      <c r="B2520" s="223" t="s">
        <v>9658</v>
      </c>
      <c r="C2520" s="224">
        <v>0</v>
      </c>
      <c r="D2520" s="223" t="s">
        <v>10789</v>
      </c>
    </row>
    <row r="2521" spans="1:4">
      <c r="A2521" s="223" t="s">
        <v>2438</v>
      </c>
      <c r="B2521" s="223" t="s">
        <v>9732</v>
      </c>
      <c r="C2521" s="224" t="s">
        <v>10131</v>
      </c>
      <c r="D2521" s="223" t="s">
        <v>10789</v>
      </c>
    </row>
    <row r="2522" spans="1:4">
      <c r="A2522" s="223" t="s">
        <v>2435</v>
      </c>
      <c r="B2522" s="223" t="s">
        <v>9639</v>
      </c>
      <c r="C2522" s="224" t="s">
        <v>10130</v>
      </c>
      <c r="D2522" s="223" t="s">
        <v>10789</v>
      </c>
    </row>
    <row r="2523" spans="1:4">
      <c r="A2523" s="223" t="s">
        <v>2434</v>
      </c>
      <c r="B2523" s="223" t="s">
        <v>9802</v>
      </c>
      <c r="C2523" s="224" t="s">
        <v>10130</v>
      </c>
      <c r="D2523" s="223" t="s">
        <v>10789</v>
      </c>
    </row>
    <row r="2524" spans="1:4">
      <c r="A2524" s="223" t="s">
        <v>2433</v>
      </c>
      <c r="B2524" s="223" t="s">
        <v>9636</v>
      </c>
      <c r="C2524" s="224">
        <v>3</v>
      </c>
      <c r="D2524" s="223" t="s">
        <v>10789</v>
      </c>
    </row>
    <row r="2525" spans="1:4">
      <c r="A2525" s="223" t="s">
        <v>2432</v>
      </c>
      <c r="B2525" s="223" t="s">
        <v>9692</v>
      </c>
      <c r="C2525" s="224" t="s">
        <v>10131</v>
      </c>
      <c r="D2525" s="223" t="s">
        <v>10789</v>
      </c>
    </row>
    <row r="2526" spans="1:4">
      <c r="A2526" s="223" t="s">
        <v>2431</v>
      </c>
      <c r="B2526" s="223" t="s">
        <v>9592</v>
      </c>
      <c r="C2526" s="224">
        <v>1</v>
      </c>
      <c r="D2526" s="223" t="s">
        <v>10789</v>
      </c>
    </row>
    <row r="2527" spans="1:4">
      <c r="A2527" s="223" t="s">
        <v>2430</v>
      </c>
      <c r="B2527" s="223" t="s">
        <v>10019</v>
      </c>
      <c r="C2527" s="224" t="s">
        <v>10130</v>
      </c>
      <c r="D2527" s="223" t="s">
        <v>10789</v>
      </c>
    </row>
    <row r="2528" spans="1:4">
      <c r="A2528" s="223" t="s">
        <v>2429</v>
      </c>
      <c r="B2528" s="223" t="s">
        <v>9582</v>
      </c>
      <c r="C2528" s="224">
        <v>2</v>
      </c>
      <c r="D2528" s="223" t="s">
        <v>10789</v>
      </c>
    </row>
    <row r="2529" spans="1:4">
      <c r="A2529" s="223" t="s">
        <v>2428</v>
      </c>
      <c r="B2529" s="223" t="s">
        <v>9611</v>
      </c>
      <c r="C2529" s="224" t="s">
        <v>10130</v>
      </c>
      <c r="D2529" s="223" t="s">
        <v>10789</v>
      </c>
    </row>
    <row r="2530" spans="1:4">
      <c r="A2530" s="223" t="s">
        <v>3650</v>
      </c>
      <c r="B2530" s="223" t="s">
        <v>3651</v>
      </c>
      <c r="C2530" s="224" t="s">
        <v>10132</v>
      </c>
      <c r="D2530" s="223" t="s">
        <v>10789</v>
      </c>
    </row>
    <row r="2531" spans="1:4">
      <c r="A2531" s="223" t="s">
        <v>2246</v>
      </c>
      <c r="B2531" s="223" t="s">
        <v>2247</v>
      </c>
      <c r="C2531" s="224" t="s">
        <v>10132</v>
      </c>
      <c r="D2531" s="223" t="s">
        <v>10789</v>
      </c>
    </row>
    <row r="2532" spans="1:4">
      <c r="A2532" s="223" t="s">
        <v>2281</v>
      </c>
      <c r="B2532" s="223" t="s">
        <v>2282</v>
      </c>
      <c r="C2532" s="224" t="s">
        <v>10130</v>
      </c>
      <c r="D2532" s="223" t="s">
        <v>10789</v>
      </c>
    </row>
    <row r="2533" spans="1:4">
      <c r="A2533" s="223" t="s">
        <v>2279</v>
      </c>
      <c r="B2533" s="223" t="s">
        <v>2280</v>
      </c>
      <c r="C2533" s="224" t="s">
        <v>10130</v>
      </c>
      <c r="D2533" s="223" t="s">
        <v>10789</v>
      </c>
    </row>
    <row r="2534" spans="1:4">
      <c r="A2534" s="223" t="s">
        <v>2277</v>
      </c>
      <c r="B2534" s="223" t="s">
        <v>2278</v>
      </c>
      <c r="C2534" s="224" t="s">
        <v>10132</v>
      </c>
      <c r="D2534" s="223" t="s">
        <v>10789</v>
      </c>
    </row>
    <row r="2535" spans="1:4">
      <c r="A2535" s="223" t="s">
        <v>2275</v>
      </c>
      <c r="B2535" s="223" t="s">
        <v>2276</v>
      </c>
      <c r="C2535" s="224" t="s">
        <v>10131</v>
      </c>
      <c r="D2535" s="223" t="s">
        <v>10789</v>
      </c>
    </row>
    <row r="2536" spans="1:4">
      <c r="A2536" s="223" t="s">
        <v>2273</v>
      </c>
      <c r="B2536" s="223" t="s">
        <v>2274</v>
      </c>
      <c r="C2536" s="224" t="s">
        <v>10129</v>
      </c>
      <c r="D2536" s="223" t="s">
        <v>10789</v>
      </c>
    </row>
    <row r="2537" spans="1:4">
      <c r="A2537" s="223" t="s">
        <v>2271</v>
      </c>
      <c r="B2537" s="223" t="s">
        <v>2272</v>
      </c>
      <c r="C2537" s="224" t="s">
        <v>10129</v>
      </c>
      <c r="D2537" s="223" t="s">
        <v>10789</v>
      </c>
    </row>
    <row r="2538" spans="1:4">
      <c r="A2538" s="223" t="s">
        <v>2269</v>
      </c>
      <c r="B2538" s="223" t="s">
        <v>2270</v>
      </c>
      <c r="C2538" s="224" t="s">
        <v>10126</v>
      </c>
      <c r="D2538" s="223" t="s">
        <v>10789</v>
      </c>
    </row>
    <row r="2539" spans="1:4">
      <c r="A2539" s="223" t="s">
        <v>2267</v>
      </c>
      <c r="B2539" s="223" t="s">
        <v>2268</v>
      </c>
      <c r="C2539" s="224" t="s">
        <v>10127</v>
      </c>
      <c r="D2539" s="223" t="s">
        <v>10789</v>
      </c>
    </row>
    <row r="2540" spans="1:4">
      <c r="A2540" s="223" t="s">
        <v>2265</v>
      </c>
      <c r="B2540" s="223" t="s">
        <v>2266</v>
      </c>
      <c r="C2540" s="224" t="s">
        <v>10126</v>
      </c>
      <c r="D2540" s="223" t="s">
        <v>10789</v>
      </c>
    </row>
    <row r="2541" spans="1:4">
      <c r="A2541" s="223" t="s">
        <v>2263</v>
      </c>
      <c r="B2541" s="223" t="s">
        <v>2264</v>
      </c>
      <c r="C2541" s="224" t="s">
        <v>10125</v>
      </c>
      <c r="D2541" s="223" t="s">
        <v>10789</v>
      </c>
    </row>
    <row r="2542" spans="1:4">
      <c r="A2542" s="223" t="s">
        <v>2261</v>
      </c>
      <c r="B2542" s="223" t="s">
        <v>2262</v>
      </c>
      <c r="C2542" s="224" t="s">
        <v>10126</v>
      </c>
      <c r="D2542" s="223" t="s">
        <v>10789</v>
      </c>
    </row>
    <row r="2543" spans="1:4">
      <c r="A2543" s="223" t="s">
        <v>7472</v>
      </c>
      <c r="B2543" s="223" t="s">
        <v>7473</v>
      </c>
      <c r="C2543" s="224" t="s">
        <v>10132</v>
      </c>
      <c r="D2543" s="223" t="s">
        <v>10789</v>
      </c>
    </row>
    <row r="2544" spans="1:4">
      <c r="A2544" s="223" t="s">
        <v>2424</v>
      </c>
      <c r="B2544" s="223" t="s">
        <v>2425</v>
      </c>
      <c r="C2544" s="224" t="s">
        <v>10130</v>
      </c>
      <c r="D2544" s="223" t="s">
        <v>10789</v>
      </c>
    </row>
    <row r="2545" spans="1:4">
      <c r="A2545" s="223" t="s">
        <v>2422</v>
      </c>
      <c r="B2545" s="223" t="s">
        <v>2423</v>
      </c>
      <c r="C2545" s="224" t="s">
        <v>10130</v>
      </c>
      <c r="D2545" s="223" t="s">
        <v>10789</v>
      </c>
    </row>
    <row r="2546" spans="1:4">
      <c r="A2546" s="223" t="s">
        <v>2420</v>
      </c>
      <c r="B2546" s="223" t="s">
        <v>2421</v>
      </c>
      <c r="C2546" s="224" t="s">
        <v>10132</v>
      </c>
      <c r="D2546" s="223" t="s">
        <v>10789</v>
      </c>
    </row>
    <row r="2547" spans="1:4">
      <c r="A2547" s="223" t="s">
        <v>2418</v>
      </c>
      <c r="B2547" s="223" t="s">
        <v>2419</v>
      </c>
      <c r="C2547" s="224" t="s">
        <v>10130</v>
      </c>
      <c r="D2547" s="223" t="s">
        <v>10789</v>
      </c>
    </row>
    <row r="2548" spans="1:4">
      <c r="A2548" s="223" t="s">
        <v>2416</v>
      </c>
      <c r="B2548" s="223" t="s">
        <v>2417</v>
      </c>
      <c r="C2548" s="224" t="s">
        <v>10129</v>
      </c>
      <c r="D2548" s="223" t="s">
        <v>10789</v>
      </c>
    </row>
    <row r="2549" spans="1:4">
      <c r="A2549" s="223" t="s">
        <v>2414</v>
      </c>
      <c r="B2549" s="223" t="s">
        <v>2415</v>
      </c>
      <c r="C2549" s="224" t="s">
        <v>10128</v>
      </c>
      <c r="D2549" s="223" t="s">
        <v>10789</v>
      </c>
    </row>
    <row r="2550" spans="1:4">
      <c r="A2550" s="223" t="s">
        <v>2412</v>
      </c>
      <c r="B2550" s="223" t="s">
        <v>2413</v>
      </c>
      <c r="C2550" s="224" t="s">
        <v>10128</v>
      </c>
      <c r="D2550" s="223" t="s">
        <v>10789</v>
      </c>
    </row>
    <row r="2551" spans="1:4">
      <c r="A2551" s="223" t="s">
        <v>2410</v>
      </c>
      <c r="B2551" s="223" t="s">
        <v>2411</v>
      </c>
      <c r="C2551" s="224" t="s">
        <v>10131</v>
      </c>
      <c r="D2551" s="223" t="s">
        <v>10789</v>
      </c>
    </row>
    <row r="2552" spans="1:4">
      <c r="A2552" s="223" t="s">
        <v>2408</v>
      </c>
      <c r="B2552" s="223" t="s">
        <v>2409</v>
      </c>
      <c r="C2552" s="224">
        <v>0</v>
      </c>
      <c r="D2552" s="223" t="s">
        <v>10789</v>
      </c>
    </row>
    <row r="2553" spans="1:4">
      <c r="A2553" s="223" t="s">
        <v>2406</v>
      </c>
      <c r="B2553" s="223" t="s">
        <v>2407</v>
      </c>
      <c r="C2553" s="224" t="s">
        <v>10129</v>
      </c>
      <c r="D2553" s="223" t="s">
        <v>10789</v>
      </c>
    </row>
    <row r="2554" spans="1:4">
      <c r="A2554" s="223" t="s">
        <v>2404</v>
      </c>
      <c r="B2554" s="223" t="s">
        <v>2405</v>
      </c>
      <c r="C2554" s="224" t="s">
        <v>10128</v>
      </c>
      <c r="D2554" s="223" t="s">
        <v>10789</v>
      </c>
    </row>
    <row r="2555" spans="1:4">
      <c r="A2555" s="223" t="s">
        <v>2402</v>
      </c>
      <c r="B2555" s="223" t="s">
        <v>2403</v>
      </c>
      <c r="C2555" s="224" t="s">
        <v>10129</v>
      </c>
      <c r="D2555" s="223" t="s">
        <v>10789</v>
      </c>
    </row>
    <row r="2556" spans="1:4">
      <c r="A2556" s="223" t="s">
        <v>2400</v>
      </c>
      <c r="B2556" s="223" t="s">
        <v>2401</v>
      </c>
      <c r="C2556" s="224" t="s">
        <v>10130</v>
      </c>
      <c r="D2556" s="223" t="s">
        <v>10789</v>
      </c>
    </row>
    <row r="2557" spans="1:4">
      <c r="A2557" s="223" t="s">
        <v>2399</v>
      </c>
      <c r="B2557" s="223" t="s">
        <v>9668</v>
      </c>
      <c r="C2557" s="224" t="s">
        <v>10132</v>
      </c>
      <c r="D2557" s="223" t="s">
        <v>10789</v>
      </c>
    </row>
    <row r="2558" spans="1:4">
      <c r="A2558" s="223" t="s">
        <v>2397</v>
      </c>
      <c r="B2558" s="223" t="s">
        <v>2398</v>
      </c>
      <c r="C2558" s="224">
        <v>0</v>
      </c>
      <c r="D2558" s="223" t="s">
        <v>10789</v>
      </c>
    </row>
    <row r="2559" spans="1:4">
      <c r="A2559" s="223" t="s">
        <v>2395</v>
      </c>
      <c r="B2559" s="223" t="s">
        <v>2396</v>
      </c>
      <c r="C2559" s="224" t="s">
        <v>10131</v>
      </c>
      <c r="D2559" s="223" t="s">
        <v>10789</v>
      </c>
    </row>
    <row r="2560" spans="1:4">
      <c r="A2560" s="223" t="s">
        <v>2393</v>
      </c>
      <c r="B2560" s="223" t="s">
        <v>2394</v>
      </c>
      <c r="C2560" s="224" t="s">
        <v>10132</v>
      </c>
      <c r="D2560" s="223" t="s">
        <v>10789</v>
      </c>
    </row>
    <row r="2561" spans="1:4">
      <c r="A2561" s="223" t="s">
        <v>2391</v>
      </c>
      <c r="B2561" s="223" t="s">
        <v>2392</v>
      </c>
      <c r="C2561" s="224">
        <v>0</v>
      </c>
      <c r="D2561" s="223" t="s">
        <v>10789</v>
      </c>
    </row>
    <row r="2562" spans="1:4">
      <c r="A2562" s="223" t="s">
        <v>2389</v>
      </c>
      <c r="B2562" s="223" t="s">
        <v>2390</v>
      </c>
      <c r="C2562" s="224" t="s">
        <v>10129</v>
      </c>
      <c r="D2562" s="223" t="s">
        <v>10789</v>
      </c>
    </row>
    <row r="2563" spans="1:4">
      <c r="A2563" s="223" t="s">
        <v>2387</v>
      </c>
      <c r="B2563" s="223" t="s">
        <v>2388</v>
      </c>
      <c r="C2563" s="224" t="s">
        <v>10130</v>
      </c>
      <c r="D2563" s="223" t="s">
        <v>10789</v>
      </c>
    </row>
    <row r="2564" spans="1:4">
      <c r="A2564" s="223" t="s">
        <v>2385</v>
      </c>
      <c r="B2564" s="223" t="s">
        <v>2386</v>
      </c>
      <c r="C2564" s="224" t="s">
        <v>10130</v>
      </c>
      <c r="D2564" s="223" t="s">
        <v>10789</v>
      </c>
    </row>
    <row r="2565" spans="1:4">
      <c r="A2565" s="223" t="s">
        <v>2383</v>
      </c>
      <c r="B2565" s="223" t="s">
        <v>2384</v>
      </c>
      <c r="C2565" s="224" t="s">
        <v>10130</v>
      </c>
      <c r="D2565" s="223" t="s">
        <v>10789</v>
      </c>
    </row>
    <row r="2566" spans="1:4">
      <c r="A2566" s="223" t="s">
        <v>2381</v>
      </c>
      <c r="B2566" s="223" t="s">
        <v>2382</v>
      </c>
      <c r="C2566" s="224" t="s">
        <v>10132</v>
      </c>
      <c r="D2566" s="223" t="s">
        <v>10789</v>
      </c>
    </row>
    <row r="2567" spans="1:4">
      <c r="A2567" s="223" t="s">
        <v>2379</v>
      </c>
      <c r="B2567" s="223" t="s">
        <v>2380</v>
      </c>
      <c r="C2567" s="224" t="s">
        <v>10132</v>
      </c>
      <c r="D2567" s="223" t="s">
        <v>10789</v>
      </c>
    </row>
    <row r="2568" spans="1:4">
      <c r="A2568" s="223" t="s">
        <v>2377</v>
      </c>
      <c r="B2568" s="223" t="s">
        <v>2378</v>
      </c>
      <c r="C2568" s="224" t="s">
        <v>10131</v>
      </c>
      <c r="D2568" s="223" t="s">
        <v>10789</v>
      </c>
    </row>
    <row r="2569" spans="1:4">
      <c r="A2569" s="223" t="s">
        <v>2375</v>
      </c>
      <c r="B2569" s="223" t="s">
        <v>2376</v>
      </c>
      <c r="C2569" s="224" t="s">
        <v>10130</v>
      </c>
      <c r="D2569" s="223" t="s">
        <v>10789</v>
      </c>
    </row>
    <row r="2570" spans="1:4">
      <c r="A2570" s="223" t="s">
        <v>2373</v>
      </c>
      <c r="B2570" s="223" t="s">
        <v>2374</v>
      </c>
      <c r="C2570" s="224" t="s">
        <v>10132</v>
      </c>
      <c r="D2570" s="223" t="s">
        <v>10789</v>
      </c>
    </row>
    <row r="2571" spans="1:4">
      <c r="A2571" s="223" t="s">
        <v>2371</v>
      </c>
      <c r="B2571" s="223" t="s">
        <v>2372</v>
      </c>
      <c r="C2571" s="224" t="s">
        <v>10131</v>
      </c>
      <c r="D2571" s="223" t="s">
        <v>10789</v>
      </c>
    </row>
    <row r="2572" spans="1:4">
      <c r="A2572" s="223" t="s">
        <v>2369</v>
      </c>
      <c r="B2572" s="223" t="s">
        <v>2370</v>
      </c>
      <c r="C2572" s="224" t="s">
        <v>10130</v>
      </c>
      <c r="D2572" s="223" t="s">
        <v>10789</v>
      </c>
    </row>
    <row r="2573" spans="1:4">
      <c r="A2573" s="223" t="s">
        <v>2367</v>
      </c>
      <c r="B2573" s="223" t="s">
        <v>2368</v>
      </c>
      <c r="C2573" s="224" t="s">
        <v>10130</v>
      </c>
      <c r="D2573" s="223" t="s">
        <v>10789</v>
      </c>
    </row>
    <row r="2574" spans="1:4">
      <c r="A2574" s="223" t="s">
        <v>2365</v>
      </c>
      <c r="B2574" s="223" t="s">
        <v>2366</v>
      </c>
      <c r="C2574" s="224" t="s">
        <v>10131</v>
      </c>
      <c r="D2574" s="223" t="s">
        <v>10789</v>
      </c>
    </row>
    <row r="2575" spans="1:4">
      <c r="A2575" s="223" t="s">
        <v>2363</v>
      </c>
      <c r="B2575" s="223" t="s">
        <v>2364</v>
      </c>
      <c r="C2575" s="224" t="s">
        <v>10131</v>
      </c>
      <c r="D2575" s="223" t="s">
        <v>10789</v>
      </c>
    </row>
    <row r="2576" spans="1:4">
      <c r="A2576" s="223" t="s">
        <v>2361</v>
      </c>
      <c r="B2576" s="223" t="s">
        <v>2362</v>
      </c>
      <c r="C2576" s="224" t="s">
        <v>10131</v>
      </c>
      <c r="D2576" s="223" t="s">
        <v>10789</v>
      </c>
    </row>
    <row r="2577" spans="1:4">
      <c r="A2577" s="223" t="s">
        <v>2359</v>
      </c>
      <c r="B2577" s="223" t="s">
        <v>2360</v>
      </c>
      <c r="C2577" s="224" t="s">
        <v>10131</v>
      </c>
      <c r="D2577" s="223" t="s">
        <v>10789</v>
      </c>
    </row>
    <row r="2578" spans="1:4">
      <c r="A2578" s="223" t="s">
        <v>2357</v>
      </c>
      <c r="B2578" s="223" t="s">
        <v>2358</v>
      </c>
      <c r="C2578" s="224" t="s">
        <v>10130</v>
      </c>
      <c r="D2578" s="223" t="s">
        <v>10789</v>
      </c>
    </row>
    <row r="2579" spans="1:4">
      <c r="A2579" s="223" t="s">
        <v>3583</v>
      </c>
      <c r="B2579" s="223" t="s">
        <v>10020</v>
      </c>
      <c r="C2579" s="224">
        <v>0</v>
      </c>
      <c r="D2579" s="223" t="s">
        <v>10789</v>
      </c>
    </row>
    <row r="2580" spans="1:4">
      <c r="A2580" s="223" t="s">
        <v>3582</v>
      </c>
      <c r="B2580" s="223" t="s">
        <v>10021</v>
      </c>
      <c r="C2580" s="224">
        <v>0</v>
      </c>
      <c r="D2580" s="223" t="s">
        <v>10789</v>
      </c>
    </row>
    <row r="2581" spans="1:4">
      <c r="A2581" s="223" t="s">
        <v>2072</v>
      </c>
      <c r="B2581" s="223" t="s">
        <v>2712</v>
      </c>
      <c r="C2581" s="224" t="s">
        <v>10125</v>
      </c>
      <c r="D2581" s="223" t="s">
        <v>10789</v>
      </c>
    </row>
    <row r="2582" spans="1:4">
      <c r="A2582" s="223" t="s">
        <v>2071</v>
      </c>
      <c r="B2582" s="223" t="s">
        <v>2704</v>
      </c>
      <c r="C2582" s="224" t="s">
        <v>10126</v>
      </c>
      <c r="D2582" s="223" t="s">
        <v>10789</v>
      </c>
    </row>
    <row r="2583" spans="1:4">
      <c r="A2583" s="223" t="s">
        <v>2070</v>
      </c>
      <c r="B2583" s="223" t="s">
        <v>2705</v>
      </c>
      <c r="C2583" s="224" t="s">
        <v>10124</v>
      </c>
      <c r="D2583" s="223" t="s">
        <v>10789</v>
      </c>
    </row>
    <row r="2584" spans="1:4">
      <c r="A2584" s="223" t="s">
        <v>2069</v>
      </c>
      <c r="B2584" s="223" t="s">
        <v>2679</v>
      </c>
      <c r="C2584" s="224" t="s">
        <v>10124</v>
      </c>
      <c r="D2584" s="223" t="s">
        <v>10789</v>
      </c>
    </row>
    <row r="2585" spans="1:4">
      <c r="A2585" s="223" t="s">
        <v>2077</v>
      </c>
      <c r="B2585" s="223" t="s">
        <v>5848</v>
      </c>
      <c r="C2585" s="224" t="s">
        <v>10123</v>
      </c>
      <c r="D2585" s="223" t="s">
        <v>10789</v>
      </c>
    </row>
    <row r="2586" spans="1:4">
      <c r="A2586" s="223" t="s">
        <v>2080</v>
      </c>
      <c r="B2586" s="223" t="s">
        <v>4707</v>
      </c>
      <c r="C2586" s="224" t="s">
        <v>10132</v>
      </c>
      <c r="D2586" s="223" t="s">
        <v>10789</v>
      </c>
    </row>
    <row r="2587" spans="1:4">
      <c r="A2587" s="223" t="s">
        <v>2079</v>
      </c>
      <c r="B2587" s="223" t="s">
        <v>4706</v>
      </c>
      <c r="C2587" s="224" t="s">
        <v>10131</v>
      </c>
      <c r="D2587" s="223" t="s">
        <v>10789</v>
      </c>
    </row>
    <row r="2588" spans="1:4">
      <c r="A2588" s="223" t="s">
        <v>2078</v>
      </c>
      <c r="B2588" s="223" t="s">
        <v>4705</v>
      </c>
      <c r="C2588" s="224" t="s">
        <v>10130</v>
      </c>
      <c r="D2588" s="223" t="s">
        <v>10789</v>
      </c>
    </row>
    <row r="2589" spans="1:4">
      <c r="A2589" s="223" t="s">
        <v>2355</v>
      </c>
      <c r="B2589" s="223" t="s">
        <v>2356</v>
      </c>
      <c r="C2589" s="224" t="s">
        <v>10131</v>
      </c>
      <c r="D2589" s="223" t="s">
        <v>10789</v>
      </c>
    </row>
    <row r="2590" spans="1:4">
      <c r="A2590" s="223" t="s">
        <v>2113</v>
      </c>
      <c r="B2590" s="223" t="s">
        <v>2114</v>
      </c>
      <c r="C2590" s="224">
        <v>0</v>
      </c>
      <c r="D2590" s="223" t="s">
        <v>10789</v>
      </c>
    </row>
    <row r="2591" spans="1:4">
      <c r="A2591" s="223" t="s">
        <v>2111</v>
      </c>
      <c r="B2591" s="223" t="s">
        <v>2112</v>
      </c>
      <c r="C2591" s="224" t="s">
        <v>10132</v>
      </c>
      <c r="D2591" s="223" t="s">
        <v>10789</v>
      </c>
    </row>
    <row r="2592" spans="1:4">
      <c r="A2592" s="223" t="s">
        <v>2109</v>
      </c>
      <c r="B2592" s="223" t="s">
        <v>2110</v>
      </c>
      <c r="C2592" s="224">
        <v>3</v>
      </c>
      <c r="D2592" s="223" t="s">
        <v>10789</v>
      </c>
    </row>
    <row r="2593" spans="1:4">
      <c r="A2593" s="223" t="s">
        <v>2107</v>
      </c>
      <c r="B2593" s="223" t="s">
        <v>2108</v>
      </c>
      <c r="C2593" s="224">
        <v>9</v>
      </c>
      <c r="D2593" s="223" t="s">
        <v>10789</v>
      </c>
    </row>
    <row r="2594" spans="1:4">
      <c r="A2594" s="223" t="s">
        <v>2105</v>
      </c>
      <c r="B2594" s="223" t="s">
        <v>2106</v>
      </c>
      <c r="C2594" s="224" t="s">
        <v>10133</v>
      </c>
      <c r="D2594" s="223" t="s">
        <v>10789</v>
      </c>
    </row>
    <row r="2595" spans="1:4">
      <c r="A2595" s="223" t="s">
        <v>2103</v>
      </c>
      <c r="B2595" s="223" t="s">
        <v>2104</v>
      </c>
      <c r="C2595" s="224" t="s">
        <v>10132</v>
      </c>
      <c r="D2595" s="223" t="s">
        <v>10789</v>
      </c>
    </row>
    <row r="2596" spans="1:4">
      <c r="A2596" s="223" t="s">
        <v>2101</v>
      </c>
      <c r="B2596" s="223" t="s">
        <v>2102</v>
      </c>
      <c r="C2596" s="224" t="s">
        <v>10130</v>
      </c>
      <c r="D2596" s="223" t="s">
        <v>10789</v>
      </c>
    </row>
    <row r="2597" spans="1:4">
      <c r="A2597" s="223" t="s">
        <v>2099</v>
      </c>
      <c r="B2597" s="223" t="s">
        <v>2100</v>
      </c>
      <c r="C2597" s="224" t="s">
        <v>10131</v>
      </c>
      <c r="D2597" s="223" t="s">
        <v>10789</v>
      </c>
    </row>
    <row r="2598" spans="1:4">
      <c r="A2598" s="223" t="s">
        <v>2097</v>
      </c>
      <c r="B2598" s="223" t="s">
        <v>2098</v>
      </c>
      <c r="C2598" s="224" t="s">
        <v>10131</v>
      </c>
      <c r="D2598" s="223" t="s">
        <v>10789</v>
      </c>
    </row>
    <row r="2599" spans="1:4">
      <c r="A2599" s="223" t="s">
        <v>2095</v>
      </c>
      <c r="B2599" s="223" t="s">
        <v>2096</v>
      </c>
      <c r="C2599" s="224">
        <v>0</v>
      </c>
      <c r="D2599" s="223" t="s">
        <v>10789</v>
      </c>
    </row>
    <row r="2600" spans="1:4">
      <c r="A2600" s="223" t="s">
        <v>2093</v>
      </c>
      <c r="B2600" s="223" t="s">
        <v>2094</v>
      </c>
      <c r="C2600" s="224">
        <v>0</v>
      </c>
      <c r="D2600" s="223" t="s">
        <v>10789</v>
      </c>
    </row>
    <row r="2601" spans="1:4">
      <c r="A2601" s="223" t="s">
        <v>2092</v>
      </c>
      <c r="B2601" s="223" t="s">
        <v>3437</v>
      </c>
      <c r="C2601" s="224" t="s">
        <v>10130</v>
      </c>
      <c r="D2601" s="223" t="s">
        <v>10789</v>
      </c>
    </row>
    <row r="2602" spans="1:4">
      <c r="A2602" s="223" t="s">
        <v>2091</v>
      </c>
      <c r="B2602" s="223" t="s">
        <v>3329</v>
      </c>
      <c r="C2602" s="224" t="s">
        <v>10131</v>
      </c>
      <c r="D2602" s="223" t="s">
        <v>10789</v>
      </c>
    </row>
    <row r="2603" spans="1:4">
      <c r="A2603" s="223" t="s">
        <v>2090</v>
      </c>
      <c r="B2603" s="223" t="s">
        <v>3317</v>
      </c>
      <c r="C2603" s="224" t="s">
        <v>10132</v>
      </c>
      <c r="D2603" s="223" t="s">
        <v>10789</v>
      </c>
    </row>
    <row r="2604" spans="1:4">
      <c r="A2604" s="223" t="s">
        <v>2088</v>
      </c>
      <c r="B2604" s="223" t="s">
        <v>2089</v>
      </c>
      <c r="C2604" s="224">
        <v>0</v>
      </c>
      <c r="D2604" s="223" t="s">
        <v>10789</v>
      </c>
    </row>
    <row r="2605" spans="1:4">
      <c r="A2605" s="223" t="s">
        <v>2086</v>
      </c>
      <c r="B2605" s="223" t="s">
        <v>2087</v>
      </c>
      <c r="C2605" s="224" t="s">
        <v>10131</v>
      </c>
      <c r="D2605" s="223" t="s">
        <v>10789</v>
      </c>
    </row>
    <row r="2606" spans="1:4">
      <c r="A2606" s="223" t="s">
        <v>2084</v>
      </c>
      <c r="B2606" s="223" t="s">
        <v>2085</v>
      </c>
      <c r="C2606" s="224" t="s">
        <v>10130</v>
      </c>
      <c r="D2606" s="223" t="s">
        <v>10789</v>
      </c>
    </row>
    <row r="2607" spans="1:4">
      <c r="A2607" s="223" t="s">
        <v>2083</v>
      </c>
      <c r="B2607" s="223" t="s">
        <v>3293</v>
      </c>
      <c r="C2607" s="224" t="s">
        <v>10131</v>
      </c>
      <c r="D2607" s="223" t="s">
        <v>10789</v>
      </c>
    </row>
    <row r="2608" spans="1:4">
      <c r="A2608" s="223" t="s">
        <v>2081</v>
      </c>
      <c r="B2608" s="223" t="s">
        <v>2082</v>
      </c>
      <c r="C2608" s="224" t="s">
        <v>10130</v>
      </c>
      <c r="D2608" s="223" t="s">
        <v>10789</v>
      </c>
    </row>
    <row r="2609" spans="1:4">
      <c r="A2609" s="223" t="s">
        <v>2127</v>
      </c>
      <c r="B2609" s="223" t="s">
        <v>3158</v>
      </c>
      <c r="C2609" s="224">
        <v>0</v>
      </c>
      <c r="D2609" s="223" t="s">
        <v>10789</v>
      </c>
    </row>
    <row r="2610" spans="1:4">
      <c r="A2610" s="223" t="s">
        <v>2126</v>
      </c>
      <c r="B2610" s="223" t="s">
        <v>3423</v>
      </c>
      <c r="C2610" s="224" t="s">
        <v>10131</v>
      </c>
      <c r="D2610" s="223" t="s">
        <v>10789</v>
      </c>
    </row>
    <row r="2611" spans="1:4">
      <c r="A2611" s="223" t="s">
        <v>2125</v>
      </c>
      <c r="B2611" s="223" t="s">
        <v>3088</v>
      </c>
      <c r="C2611" s="224" t="s">
        <v>10132</v>
      </c>
      <c r="D2611" s="223" t="s">
        <v>10789</v>
      </c>
    </row>
    <row r="2612" spans="1:4">
      <c r="A2612" s="223" t="s">
        <v>2124</v>
      </c>
      <c r="B2612" s="223" t="s">
        <v>3060</v>
      </c>
      <c r="C2612" s="224">
        <v>1</v>
      </c>
      <c r="D2612" s="223" t="s">
        <v>10789</v>
      </c>
    </row>
    <row r="2613" spans="1:4">
      <c r="A2613" s="223" t="s">
        <v>2123</v>
      </c>
      <c r="B2613" s="223" t="s">
        <v>3008</v>
      </c>
      <c r="C2613" s="224" t="s">
        <v>10130</v>
      </c>
      <c r="D2613" s="223" t="s">
        <v>10789</v>
      </c>
    </row>
    <row r="2614" spans="1:4">
      <c r="A2614" s="223" t="s">
        <v>2122</v>
      </c>
      <c r="B2614" s="223" t="s">
        <v>2863</v>
      </c>
      <c r="C2614" s="224" t="s">
        <v>10129</v>
      </c>
      <c r="D2614" s="223" t="s">
        <v>10789</v>
      </c>
    </row>
    <row r="2615" spans="1:4">
      <c r="A2615" s="223" t="s">
        <v>2121</v>
      </c>
      <c r="B2615" s="223" t="s">
        <v>3093</v>
      </c>
      <c r="C2615" s="224">
        <v>0</v>
      </c>
      <c r="D2615" s="223" t="s">
        <v>10789</v>
      </c>
    </row>
    <row r="2616" spans="1:4">
      <c r="A2616" s="223" t="s">
        <v>2120</v>
      </c>
      <c r="B2616" s="223" t="s">
        <v>2766</v>
      </c>
      <c r="C2616" s="224" t="s">
        <v>10131</v>
      </c>
      <c r="D2616" s="223" t="s">
        <v>10789</v>
      </c>
    </row>
    <row r="2617" spans="1:4">
      <c r="A2617" s="223" t="s">
        <v>2119</v>
      </c>
      <c r="B2617" s="223" t="s">
        <v>2791</v>
      </c>
      <c r="C2617" s="224">
        <v>0</v>
      </c>
      <c r="D2617" s="223" t="s">
        <v>10789</v>
      </c>
    </row>
    <row r="2618" spans="1:4">
      <c r="A2618" s="223" t="s">
        <v>2118</v>
      </c>
      <c r="B2618" s="223" t="s">
        <v>2744</v>
      </c>
      <c r="C2618" s="224" t="s">
        <v>10125</v>
      </c>
      <c r="D2618" s="223" t="s">
        <v>10789</v>
      </c>
    </row>
    <row r="2619" spans="1:4">
      <c r="A2619" s="223" t="s">
        <v>2117</v>
      </c>
      <c r="B2619" s="223" t="s">
        <v>2731</v>
      </c>
      <c r="C2619" s="224" t="s">
        <v>10125</v>
      </c>
      <c r="D2619" s="223" t="s">
        <v>10789</v>
      </c>
    </row>
    <row r="2620" spans="1:4">
      <c r="A2620" s="223" t="s">
        <v>2116</v>
      </c>
      <c r="B2620" s="223" t="s">
        <v>2694</v>
      </c>
      <c r="C2620" s="224">
        <v>0</v>
      </c>
      <c r="D2620" s="223" t="s">
        <v>10789</v>
      </c>
    </row>
    <row r="2621" spans="1:4">
      <c r="A2621" s="223" t="s">
        <v>2115</v>
      </c>
      <c r="B2621" s="223" t="s">
        <v>2675</v>
      </c>
      <c r="C2621" s="224">
        <v>0</v>
      </c>
      <c r="D2621" s="223" t="s">
        <v>10789</v>
      </c>
    </row>
    <row r="2622" spans="1:4">
      <c r="A2622" s="223" t="s">
        <v>2155</v>
      </c>
      <c r="B2622" s="223" t="s">
        <v>3092</v>
      </c>
      <c r="C2622" s="224" t="s">
        <v>10132</v>
      </c>
      <c r="D2622" s="223" t="s">
        <v>10789</v>
      </c>
    </row>
    <row r="2623" spans="1:4">
      <c r="A2623" s="223" t="s">
        <v>2154</v>
      </c>
      <c r="B2623" s="223" t="s">
        <v>3103</v>
      </c>
      <c r="C2623" s="224" t="s">
        <v>10130</v>
      </c>
      <c r="D2623" s="223" t="s">
        <v>10789</v>
      </c>
    </row>
    <row r="2624" spans="1:4">
      <c r="A2624" s="223" t="s">
        <v>2153</v>
      </c>
      <c r="B2624" s="223" t="s">
        <v>3121</v>
      </c>
      <c r="C2624" s="224">
        <v>0</v>
      </c>
      <c r="D2624" s="223" t="s">
        <v>10789</v>
      </c>
    </row>
    <row r="2625" spans="1:4">
      <c r="A2625" s="223" t="s">
        <v>2152</v>
      </c>
      <c r="B2625" s="223" t="s">
        <v>2922</v>
      </c>
      <c r="C2625" s="224" t="s">
        <v>10132</v>
      </c>
      <c r="D2625" s="223" t="s">
        <v>10789</v>
      </c>
    </row>
    <row r="2626" spans="1:4">
      <c r="A2626" s="223" t="s">
        <v>2151</v>
      </c>
      <c r="B2626" s="223" t="s">
        <v>3038</v>
      </c>
      <c r="C2626" s="224" t="s">
        <v>10131</v>
      </c>
      <c r="D2626" s="223" t="s">
        <v>10789</v>
      </c>
    </row>
    <row r="2627" spans="1:4">
      <c r="A2627" s="223" t="s">
        <v>2150</v>
      </c>
      <c r="B2627" s="223" t="s">
        <v>2861</v>
      </c>
      <c r="C2627" s="224" t="s">
        <v>10131</v>
      </c>
      <c r="D2627" s="223" t="s">
        <v>10789</v>
      </c>
    </row>
    <row r="2628" spans="1:4">
      <c r="A2628" s="223" t="s">
        <v>2149</v>
      </c>
      <c r="B2628" s="223" t="s">
        <v>2823</v>
      </c>
      <c r="C2628" s="224" t="s">
        <v>10131</v>
      </c>
      <c r="D2628" s="223" t="s">
        <v>10789</v>
      </c>
    </row>
    <row r="2629" spans="1:4">
      <c r="A2629" s="223" t="s">
        <v>2148</v>
      </c>
      <c r="B2629" s="223" t="s">
        <v>2826</v>
      </c>
      <c r="C2629" s="224" t="s">
        <v>10131</v>
      </c>
      <c r="D2629" s="223" t="s">
        <v>10789</v>
      </c>
    </row>
    <row r="2630" spans="1:4">
      <c r="A2630" s="223" t="s">
        <v>2147</v>
      </c>
      <c r="B2630" s="223" t="s">
        <v>7097</v>
      </c>
      <c r="C2630" s="224" t="s">
        <v>10130</v>
      </c>
      <c r="D2630" s="223" t="s">
        <v>10789</v>
      </c>
    </row>
    <row r="2631" spans="1:4">
      <c r="A2631" s="223" t="s">
        <v>2146</v>
      </c>
      <c r="B2631" s="223" t="s">
        <v>2765</v>
      </c>
      <c r="C2631" s="224">
        <v>2</v>
      </c>
      <c r="D2631" s="223" t="s">
        <v>10789</v>
      </c>
    </row>
    <row r="2632" spans="1:4">
      <c r="A2632" s="223" t="s">
        <v>2145</v>
      </c>
      <c r="B2632" s="223" t="s">
        <v>2746</v>
      </c>
      <c r="C2632" s="224" t="s">
        <v>10126</v>
      </c>
      <c r="D2632" s="223" t="s">
        <v>10789</v>
      </c>
    </row>
    <row r="2633" spans="1:4">
      <c r="A2633" s="223" t="s">
        <v>2144</v>
      </c>
      <c r="B2633" s="223" t="s">
        <v>2730</v>
      </c>
      <c r="C2633" s="224" t="s">
        <v>10129</v>
      </c>
      <c r="D2633" s="223" t="s">
        <v>10789</v>
      </c>
    </row>
    <row r="2634" spans="1:4">
      <c r="A2634" s="223" t="s">
        <v>2143</v>
      </c>
      <c r="B2634" s="223" t="s">
        <v>2687</v>
      </c>
      <c r="C2634" s="224">
        <v>0</v>
      </c>
      <c r="D2634" s="223" t="s">
        <v>10789</v>
      </c>
    </row>
    <row r="2635" spans="1:4">
      <c r="A2635" s="223" t="s">
        <v>2142</v>
      </c>
      <c r="B2635" s="223" t="s">
        <v>2676</v>
      </c>
      <c r="C2635" s="224">
        <v>0</v>
      </c>
      <c r="D2635" s="223" t="s">
        <v>10789</v>
      </c>
    </row>
    <row r="2636" spans="1:4">
      <c r="A2636" s="223" t="s">
        <v>2141</v>
      </c>
      <c r="B2636" s="223" t="s">
        <v>3110</v>
      </c>
      <c r="C2636" s="224" t="s">
        <v>10130</v>
      </c>
      <c r="D2636" s="223" t="s">
        <v>10789</v>
      </c>
    </row>
    <row r="2637" spans="1:4">
      <c r="A2637" s="223" t="s">
        <v>2140</v>
      </c>
      <c r="B2637" s="223" t="s">
        <v>3102</v>
      </c>
      <c r="C2637" s="224" t="s">
        <v>10132</v>
      </c>
      <c r="D2637" s="223" t="s">
        <v>10789</v>
      </c>
    </row>
    <row r="2638" spans="1:4">
      <c r="A2638" s="223" t="s">
        <v>2139</v>
      </c>
      <c r="B2638" s="223" t="s">
        <v>3078</v>
      </c>
      <c r="C2638" s="224">
        <v>0</v>
      </c>
      <c r="D2638" s="223" t="s">
        <v>10789</v>
      </c>
    </row>
    <row r="2639" spans="1:4">
      <c r="A2639" s="223" t="s">
        <v>2138</v>
      </c>
      <c r="B2639" s="223" t="s">
        <v>2921</v>
      </c>
      <c r="C2639" s="224" t="s">
        <v>10132</v>
      </c>
      <c r="D2639" s="223" t="s">
        <v>10789</v>
      </c>
    </row>
    <row r="2640" spans="1:4">
      <c r="A2640" s="223" t="s">
        <v>2137</v>
      </c>
      <c r="B2640" s="223" t="s">
        <v>2867</v>
      </c>
      <c r="C2640" s="224" t="s">
        <v>10131</v>
      </c>
      <c r="D2640" s="223" t="s">
        <v>10789</v>
      </c>
    </row>
    <row r="2641" spans="1:4">
      <c r="A2641" s="223" t="s">
        <v>2136</v>
      </c>
      <c r="B2641" s="223" t="s">
        <v>2864</v>
      </c>
      <c r="C2641" s="224" t="s">
        <v>10132</v>
      </c>
      <c r="D2641" s="223" t="s">
        <v>10789</v>
      </c>
    </row>
    <row r="2642" spans="1:4">
      <c r="A2642" s="223" t="s">
        <v>2135</v>
      </c>
      <c r="B2642" s="223" t="s">
        <v>2821</v>
      </c>
      <c r="C2642" s="224" t="s">
        <v>10131</v>
      </c>
      <c r="D2642" s="223" t="s">
        <v>10789</v>
      </c>
    </row>
    <row r="2643" spans="1:4">
      <c r="A2643" s="223" t="s">
        <v>2134</v>
      </c>
      <c r="B2643" s="223" t="s">
        <v>2844</v>
      </c>
      <c r="C2643" s="224" t="s">
        <v>10130</v>
      </c>
      <c r="D2643" s="223" t="s">
        <v>10789</v>
      </c>
    </row>
    <row r="2644" spans="1:4">
      <c r="A2644" s="223" t="s">
        <v>2133</v>
      </c>
      <c r="B2644" s="223" t="s">
        <v>2762</v>
      </c>
      <c r="C2644" s="224" t="s">
        <v>10132</v>
      </c>
      <c r="D2644" s="223" t="s">
        <v>10789</v>
      </c>
    </row>
    <row r="2645" spans="1:4">
      <c r="A2645" s="223" t="s">
        <v>2132</v>
      </c>
      <c r="B2645" s="223" t="s">
        <v>2763</v>
      </c>
      <c r="C2645" s="224" t="s">
        <v>10132</v>
      </c>
      <c r="D2645" s="223" t="s">
        <v>10789</v>
      </c>
    </row>
    <row r="2646" spans="1:4">
      <c r="A2646" s="223" t="s">
        <v>2131</v>
      </c>
      <c r="B2646" s="223" t="s">
        <v>2748</v>
      </c>
      <c r="C2646" s="224">
        <v>0</v>
      </c>
      <c r="D2646" s="223" t="s">
        <v>10789</v>
      </c>
    </row>
    <row r="2647" spans="1:4">
      <c r="A2647" s="223" t="s">
        <v>2130</v>
      </c>
      <c r="B2647" s="223" t="s">
        <v>2728</v>
      </c>
      <c r="C2647" s="224" t="s">
        <v>10130</v>
      </c>
      <c r="D2647" s="223" t="s">
        <v>10789</v>
      </c>
    </row>
    <row r="2648" spans="1:4">
      <c r="A2648" s="223" t="s">
        <v>2129</v>
      </c>
      <c r="B2648" s="223" t="s">
        <v>2689</v>
      </c>
      <c r="C2648" s="224" t="s">
        <v>10126</v>
      </c>
      <c r="D2648" s="223" t="s">
        <v>10789</v>
      </c>
    </row>
    <row r="2649" spans="1:4">
      <c r="A2649" s="223" t="s">
        <v>2128</v>
      </c>
      <c r="B2649" s="223" t="s">
        <v>2677</v>
      </c>
      <c r="C2649" s="224" t="s">
        <v>10125</v>
      </c>
      <c r="D2649" s="223" t="s">
        <v>10789</v>
      </c>
    </row>
    <row r="2650" spans="1:4">
      <c r="A2650" s="223" t="s">
        <v>1924</v>
      </c>
      <c r="B2650" s="223" t="s">
        <v>4749</v>
      </c>
      <c r="C2650" s="224" t="s">
        <v>10133</v>
      </c>
      <c r="D2650" s="223" t="s">
        <v>10789</v>
      </c>
    </row>
    <row r="2651" spans="1:4">
      <c r="A2651" s="223" t="s">
        <v>1923</v>
      </c>
      <c r="B2651" s="223" t="s">
        <v>4748</v>
      </c>
      <c r="C2651" s="224">
        <v>0</v>
      </c>
      <c r="D2651" s="223" t="s">
        <v>10789</v>
      </c>
    </row>
    <row r="2652" spans="1:4">
      <c r="A2652" s="223" t="s">
        <v>1922</v>
      </c>
      <c r="B2652" s="223" t="s">
        <v>4382</v>
      </c>
      <c r="C2652" s="224" t="s">
        <v>10132</v>
      </c>
      <c r="D2652" s="223" t="s">
        <v>10789</v>
      </c>
    </row>
    <row r="2653" spans="1:4">
      <c r="A2653" s="223" t="s">
        <v>1921</v>
      </c>
      <c r="B2653" s="223" t="s">
        <v>4392</v>
      </c>
      <c r="C2653" s="224">
        <v>2</v>
      </c>
      <c r="D2653" s="223" t="s">
        <v>10789</v>
      </c>
    </row>
    <row r="2654" spans="1:4">
      <c r="A2654" s="223" t="s">
        <v>1920</v>
      </c>
      <c r="B2654" s="223" t="s">
        <v>4386</v>
      </c>
      <c r="C2654" s="224" t="s">
        <v>10131</v>
      </c>
      <c r="D2654" s="223" t="s">
        <v>10789</v>
      </c>
    </row>
    <row r="2655" spans="1:4">
      <c r="A2655" s="223" t="s">
        <v>1919</v>
      </c>
      <c r="B2655" s="223" t="s">
        <v>5909</v>
      </c>
      <c r="C2655" s="224" t="s">
        <v>10131</v>
      </c>
      <c r="D2655" s="223" t="s">
        <v>10789</v>
      </c>
    </row>
    <row r="2656" spans="1:4">
      <c r="A2656" s="223" t="s">
        <v>1918</v>
      </c>
      <c r="B2656" s="223" t="s">
        <v>5908</v>
      </c>
      <c r="C2656" s="224">
        <v>1</v>
      </c>
      <c r="D2656" s="223" t="s">
        <v>10789</v>
      </c>
    </row>
    <row r="2657" spans="1:4">
      <c r="A2657" s="223" t="s">
        <v>1917</v>
      </c>
      <c r="B2657" s="223" t="s">
        <v>5907</v>
      </c>
      <c r="C2657" s="224">
        <v>0</v>
      </c>
      <c r="D2657" s="223" t="s">
        <v>10789</v>
      </c>
    </row>
    <row r="2658" spans="1:4">
      <c r="A2658" s="223" t="s">
        <v>2245</v>
      </c>
      <c r="B2658" s="223" t="s">
        <v>4311</v>
      </c>
      <c r="C2658" s="224" t="s">
        <v>10131</v>
      </c>
      <c r="D2658" s="223" t="s">
        <v>10789</v>
      </c>
    </row>
    <row r="2659" spans="1:4">
      <c r="A2659" s="223" t="s">
        <v>2244</v>
      </c>
      <c r="B2659" s="223" t="s">
        <v>4315</v>
      </c>
      <c r="C2659" s="224" t="s">
        <v>10131</v>
      </c>
      <c r="D2659" s="223" t="s">
        <v>10789</v>
      </c>
    </row>
    <row r="2660" spans="1:4">
      <c r="A2660" s="223" t="s">
        <v>2243</v>
      </c>
      <c r="B2660" s="223" t="s">
        <v>4310</v>
      </c>
      <c r="C2660" s="224" t="s">
        <v>10132</v>
      </c>
      <c r="D2660" s="223" t="s">
        <v>10789</v>
      </c>
    </row>
    <row r="2661" spans="1:4">
      <c r="A2661" s="223" t="s">
        <v>2242</v>
      </c>
      <c r="B2661" s="223" t="s">
        <v>4324</v>
      </c>
      <c r="C2661" s="224" t="s">
        <v>10131</v>
      </c>
      <c r="D2661" s="223" t="s">
        <v>10789</v>
      </c>
    </row>
    <row r="2662" spans="1:4">
      <c r="A2662" s="223" t="s">
        <v>2241</v>
      </c>
      <c r="B2662" s="223" t="s">
        <v>4323</v>
      </c>
      <c r="C2662" s="224" t="s">
        <v>10132</v>
      </c>
      <c r="D2662" s="223" t="s">
        <v>10789</v>
      </c>
    </row>
    <row r="2663" spans="1:4">
      <c r="A2663" s="223" t="s">
        <v>2240</v>
      </c>
      <c r="B2663" s="223" t="s">
        <v>4328</v>
      </c>
      <c r="C2663" s="224" t="s">
        <v>10131</v>
      </c>
      <c r="D2663" s="223" t="s">
        <v>10789</v>
      </c>
    </row>
    <row r="2664" spans="1:4">
      <c r="A2664" s="223" t="s">
        <v>2239</v>
      </c>
      <c r="B2664" s="223" t="s">
        <v>4321</v>
      </c>
      <c r="C2664" s="224" t="s">
        <v>10131</v>
      </c>
      <c r="D2664" s="223" t="s">
        <v>10789</v>
      </c>
    </row>
    <row r="2665" spans="1:4">
      <c r="A2665" s="223" t="s">
        <v>2238</v>
      </c>
      <c r="B2665" s="223" t="s">
        <v>4317</v>
      </c>
      <c r="C2665" s="224" t="s">
        <v>10132</v>
      </c>
      <c r="D2665" s="223" t="s">
        <v>10789</v>
      </c>
    </row>
    <row r="2666" spans="1:4">
      <c r="A2666" s="223" t="s">
        <v>2237</v>
      </c>
      <c r="B2666" s="223" t="s">
        <v>4325</v>
      </c>
      <c r="C2666" s="224" t="s">
        <v>10132</v>
      </c>
      <c r="D2666" s="223" t="s">
        <v>10789</v>
      </c>
    </row>
    <row r="2667" spans="1:4">
      <c r="A2667" s="223" t="s">
        <v>2236</v>
      </c>
      <c r="B2667" s="223" t="s">
        <v>4319</v>
      </c>
      <c r="C2667" s="224" t="s">
        <v>10132</v>
      </c>
      <c r="D2667" s="223" t="s">
        <v>10789</v>
      </c>
    </row>
    <row r="2668" spans="1:4">
      <c r="A2668" s="223" t="s">
        <v>2235</v>
      </c>
      <c r="B2668" s="223" t="s">
        <v>4322</v>
      </c>
      <c r="C2668" s="224" t="s">
        <v>10132</v>
      </c>
      <c r="D2668" s="223" t="s">
        <v>10789</v>
      </c>
    </row>
    <row r="2669" spans="1:4">
      <c r="A2669" s="223" t="s">
        <v>2234</v>
      </c>
      <c r="B2669" s="223" t="s">
        <v>4320</v>
      </c>
      <c r="C2669" s="224" t="s">
        <v>10132</v>
      </c>
      <c r="D2669" s="223" t="s">
        <v>10789</v>
      </c>
    </row>
    <row r="2670" spans="1:4">
      <c r="A2670" s="223" t="s">
        <v>2233</v>
      </c>
      <c r="B2670" s="223" t="s">
        <v>4327</v>
      </c>
      <c r="C2670" s="224" t="s">
        <v>10133</v>
      </c>
      <c r="D2670" s="223" t="s">
        <v>10789</v>
      </c>
    </row>
    <row r="2671" spans="1:4">
      <c r="A2671" s="223" t="s">
        <v>2232</v>
      </c>
      <c r="B2671" s="223" t="s">
        <v>4326</v>
      </c>
      <c r="C2671" s="224" t="s">
        <v>10132</v>
      </c>
      <c r="D2671" s="223" t="s">
        <v>10789</v>
      </c>
    </row>
    <row r="2672" spans="1:4">
      <c r="A2672" s="223" t="s">
        <v>2231</v>
      </c>
      <c r="B2672" s="223" t="s">
        <v>4335</v>
      </c>
      <c r="C2672" s="224" t="s">
        <v>10130</v>
      </c>
      <c r="D2672" s="223" t="s">
        <v>10789</v>
      </c>
    </row>
    <row r="2673" spans="1:4">
      <c r="A2673" s="223" t="s">
        <v>2230</v>
      </c>
      <c r="B2673" s="223" t="s">
        <v>4345</v>
      </c>
      <c r="C2673" s="224" t="s">
        <v>10131</v>
      </c>
      <c r="D2673" s="223" t="s">
        <v>10789</v>
      </c>
    </row>
    <row r="2674" spans="1:4">
      <c r="A2674" s="223" t="s">
        <v>2229</v>
      </c>
      <c r="B2674" s="223" t="s">
        <v>4358</v>
      </c>
      <c r="C2674" s="224" t="s">
        <v>10131</v>
      </c>
      <c r="D2674" s="223" t="s">
        <v>10789</v>
      </c>
    </row>
    <row r="2675" spans="1:4">
      <c r="A2675" s="223" t="s">
        <v>2228</v>
      </c>
      <c r="B2675" s="223" t="s">
        <v>4338</v>
      </c>
      <c r="C2675" s="224" t="s">
        <v>10132</v>
      </c>
      <c r="D2675" s="223" t="s">
        <v>10789</v>
      </c>
    </row>
    <row r="2676" spans="1:4">
      <c r="A2676" s="223" t="s">
        <v>2227</v>
      </c>
      <c r="B2676" s="223" t="s">
        <v>4318</v>
      </c>
      <c r="C2676" s="224" t="s">
        <v>10131</v>
      </c>
      <c r="D2676" s="223" t="s">
        <v>10789</v>
      </c>
    </row>
    <row r="2677" spans="1:4">
      <c r="A2677" s="223" t="s">
        <v>2226</v>
      </c>
      <c r="B2677" s="223" t="s">
        <v>4333</v>
      </c>
      <c r="C2677" s="224" t="s">
        <v>10131</v>
      </c>
      <c r="D2677" s="223" t="s">
        <v>10789</v>
      </c>
    </row>
    <row r="2678" spans="1:4">
      <c r="A2678" s="223" t="s">
        <v>2225</v>
      </c>
      <c r="B2678" s="223" t="s">
        <v>4330</v>
      </c>
      <c r="C2678" s="224" t="s">
        <v>10131</v>
      </c>
      <c r="D2678" s="223" t="s">
        <v>10789</v>
      </c>
    </row>
    <row r="2679" spans="1:4">
      <c r="A2679" s="223" t="s">
        <v>2224</v>
      </c>
      <c r="B2679" s="223" t="s">
        <v>4342</v>
      </c>
      <c r="C2679" s="224" t="s">
        <v>10131</v>
      </c>
      <c r="D2679" s="223" t="s">
        <v>10789</v>
      </c>
    </row>
    <row r="2680" spans="1:4">
      <c r="A2680" s="223" t="s">
        <v>2223</v>
      </c>
      <c r="B2680" s="223" t="s">
        <v>4316</v>
      </c>
      <c r="C2680" s="224" t="s">
        <v>10131</v>
      </c>
      <c r="D2680" s="223" t="s">
        <v>10789</v>
      </c>
    </row>
    <row r="2681" spans="1:4">
      <c r="A2681" s="223" t="s">
        <v>2222</v>
      </c>
      <c r="B2681" s="223" t="s">
        <v>4332</v>
      </c>
      <c r="C2681" s="224" t="s">
        <v>10131</v>
      </c>
      <c r="D2681" s="223" t="s">
        <v>10789</v>
      </c>
    </row>
    <row r="2682" spans="1:4">
      <c r="A2682" s="223" t="s">
        <v>2221</v>
      </c>
      <c r="B2682" s="223" t="s">
        <v>4340</v>
      </c>
      <c r="C2682" s="224" t="s">
        <v>10131</v>
      </c>
      <c r="D2682" s="223" t="s">
        <v>10789</v>
      </c>
    </row>
    <row r="2683" spans="1:4">
      <c r="A2683" s="223" t="s">
        <v>2220</v>
      </c>
      <c r="B2683" s="223" t="s">
        <v>4346</v>
      </c>
      <c r="C2683" s="224" t="s">
        <v>10132</v>
      </c>
      <c r="D2683" s="223" t="s">
        <v>10789</v>
      </c>
    </row>
    <row r="2684" spans="1:4">
      <c r="A2684" s="223" t="s">
        <v>2219</v>
      </c>
      <c r="B2684" s="223" t="s">
        <v>4344</v>
      </c>
      <c r="C2684" s="224" t="s">
        <v>10132</v>
      </c>
      <c r="D2684" s="223" t="s">
        <v>10789</v>
      </c>
    </row>
    <row r="2685" spans="1:4">
      <c r="A2685" s="223" t="s">
        <v>2218</v>
      </c>
      <c r="B2685" s="223" t="s">
        <v>4349</v>
      </c>
      <c r="C2685" s="224" t="s">
        <v>10132</v>
      </c>
      <c r="D2685" s="223" t="s">
        <v>10789</v>
      </c>
    </row>
    <row r="2686" spans="1:4">
      <c r="A2686" s="223" t="s">
        <v>2217</v>
      </c>
      <c r="B2686" s="223" t="s">
        <v>4347</v>
      </c>
      <c r="C2686" s="224" t="s">
        <v>10132</v>
      </c>
      <c r="D2686" s="223" t="s">
        <v>10789</v>
      </c>
    </row>
    <row r="2687" spans="1:4">
      <c r="A2687" s="223" t="s">
        <v>2216</v>
      </c>
      <c r="B2687" s="223" t="s">
        <v>4355</v>
      </c>
      <c r="C2687" s="224" t="s">
        <v>10132</v>
      </c>
      <c r="D2687" s="223" t="s">
        <v>10789</v>
      </c>
    </row>
    <row r="2688" spans="1:4">
      <c r="A2688" s="223" t="s">
        <v>2215</v>
      </c>
      <c r="B2688" s="223" t="s">
        <v>4351</v>
      </c>
      <c r="C2688" s="224" t="s">
        <v>10132</v>
      </c>
      <c r="D2688" s="223" t="s">
        <v>10789</v>
      </c>
    </row>
    <row r="2689" spans="1:4">
      <c r="A2689" s="223" t="s">
        <v>2214</v>
      </c>
      <c r="B2689" s="223" t="s">
        <v>4353</v>
      </c>
      <c r="C2689" s="224" t="s">
        <v>10132</v>
      </c>
      <c r="D2689" s="223" t="s">
        <v>10789</v>
      </c>
    </row>
    <row r="2690" spans="1:4">
      <c r="A2690" s="223" t="s">
        <v>2213</v>
      </c>
      <c r="B2690" s="223" t="s">
        <v>4373</v>
      </c>
      <c r="C2690" s="224">
        <v>4</v>
      </c>
      <c r="D2690" s="223" t="s">
        <v>10789</v>
      </c>
    </row>
    <row r="2691" spans="1:4">
      <c r="A2691" s="223" t="s">
        <v>2212</v>
      </c>
      <c r="B2691" s="223" t="s">
        <v>4350</v>
      </c>
      <c r="C2691" s="224" t="s">
        <v>10130</v>
      </c>
      <c r="D2691" s="223" t="s">
        <v>10789</v>
      </c>
    </row>
    <row r="2692" spans="1:4">
      <c r="A2692" s="223" t="s">
        <v>2211</v>
      </c>
      <c r="B2692" s="223" t="s">
        <v>4363</v>
      </c>
      <c r="C2692" s="224" t="s">
        <v>10131</v>
      </c>
      <c r="D2692" s="223" t="s">
        <v>10789</v>
      </c>
    </row>
    <row r="2693" spans="1:4">
      <c r="A2693" s="223" t="s">
        <v>2210</v>
      </c>
      <c r="B2693" s="223" t="s">
        <v>4348</v>
      </c>
      <c r="C2693" s="224" t="s">
        <v>10132</v>
      </c>
      <c r="D2693" s="223" t="s">
        <v>10789</v>
      </c>
    </row>
    <row r="2694" spans="1:4">
      <c r="A2694" s="223" t="s">
        <v>2209</v>
      </c>
      <c r="B2694" s="223" t="s">
        <v>4313</v>
      </c>
      <c r="C2694" s="224" t="s">
        <v>10131</v>
      </c>
      <c r="D2694" s="223" t="s">
        <v>10789</v>
      </c>
    </row>
    <row r="2695" spans="1:4">
      <c r="A2695" s="223" t="s">
        <v>2208</v>
      </c>
      <c r="B2695" s="223" t="s">
        <v>4331</v>
      </c>
      <c r="C2695" s="224" t="s">
        <v>10131</v>
      </c>
      <c r="D2695" s="223" t="s">
        <v>10789</v>
      </c>
    </row>
    <row r="2696" spans="1:4">
      <c r="A2696" s="223" t="s">
        <v>2207</v>
      </c>
      <c r="B2696" s="223" t="s">
        <v>4337</v>
      </c>
      <c r="C2696" s="224" t="s">
        <v>10132</v>
      </c>
      <c r="D2696" s="223" t="s">
        <v>10789</v>
      </c>
    </row>
    <row r="2697" spans="1:4">
      <c r="A2697" s="223" t="s">
        <v>2206</v>
      </c>
      <c r="B2697" s="223" t="s">
        <v>4329</v>
      </c>
      <c r="C2697" s="224" t="s">
        <v>10131</v>
      </c>
      <c r="D2697" s="223" t="s">
        <v>10789</v>
      </c>
    </row>
    <row r="2698" spans="1:4">
      <c r="A2698" s="223" t="s">
        <v>2205</v>
      </c>
      <c r="B2698" s="223" t="s">
        <v>4336</v>
      </c>
      <c r="C2698" s="224" t="s">
        <v>10131</v>
      </c>
      <c r="D2698" s="223" t="s">
        <v>10789</v>
      </c>
    </row>
    <row r="2699" spans="1:4">
      <c r="A2699" s="223" t="s">
        <v>2204</v>
      </c>
      <c r="B2699" s="223" t="s">
        <v>4334</v>
      </c>
      <c r="C2699" s="224" t="s">
        <v>10132</v>
      </c>
      <c r="D2699" s="223" t="s">
        <v>10789</v>
      </c>
    </row>
    <row r="2700" spans="1:4">
      <c r="A2700" s="223" t="s">
        <v>2203</v>
      </c>
      <c r="B2700" s="223" t="s">
        <v>4339</v>
      </c>
      <c r="C2700" s="224" t="s">
        <v>10132</v>
      </c>
      <c r="D2700" s="223" t="s">
        <v>10789</v>
      </c>
    </row>
    <row r="2701" spans="1:4">
      <c r="A2701" s="223" t="s">
        <v>2202</v>
      </c>
      <c r="B2701" s="223" t="s">
        <v>4341</v>
      </c>
      <c r="C2701" s="224" t="s">
        <v>10131</v>
      </c>
      <c r="D2701" s="223" t="s">
        <v>10789</v>
      </c>
    </row>
    <row r="2702" spans="1:4">
      <c r="A2702" s="223" t="s">
        <v>2201</v>
      </c>
      <c r="B2702" s="223" t="s">
        <v>4357</v>
      </c>
      <c r="C2702" s="224">
        <v>2</v>
      </c>
      <c r="D2702" s="223" t="s">
        <v>10789</v>
      </c>
    </row>
    <row r="2703" spans="1:4">
      <c r="A2703" s="223" t="s">
        <v>2200</v>
      </c>
      <c r="B2703" s="223" t="s">
        <v>4356</v>
      </c>
      <c r="C2703" s="224">
        <v>5</v>
      </c>
      <c r="D2703" s="223" t="s">
        <v>10789</v>
      </c>
    </row>
    <row r="2704" spans="1:4">
      <c r="A2704" s="223" t="s">
        <v>2199</v>
      </c>
      <c r="B2704" s="223" t="s">
        <v>4361</v>
      </c>
      <c r="C2704" s="224">
        <v>2</v>
      </c>
      <c r="D2704" s="223" t="s">
        <v>10789</v>
      </c>
    </row>
    <row r="2705" spans="1:4">
      <c r="A2705" s="223" t="s">
        <v>2198</v>
      </c>
      <c r="B2705" s="223" t="s">
        <v>4354</v>
      </c>
      <c r="C2705" s="224">
        <v>3</v>
      </c>
      <c r="D2705" s="223" t="s">
        <v>10789</v>
      </c>
    </row>
    <row r="2706" spans="1:4">
      <c r="A2706" s="223" t="s">
        <v>2197</v>
      </c>
      <c r="B2706" s="223" t="s">
        <v>4362</v>
      </c>
      <c r="C2706" s="224">
        <v>0</v>
      </c>
      <c r="D2706" s="223" t="s">
        <v>10789</v>
      </c>
    </row>
    <row r="2707" spans="1:4">
      <c r="A2707" s="223" t="s">
        <v>2196</v>
      </c>
      <c r="B2707" s="223" t="s">
        <v>4369</v>
      </c>
      <c r="C2707" s="224">
        <v>0</v>
      </c>
      <c r="D2707" s="223" t="s">
        <v>10789</v>
      </c>
    </row>
    <row r="2708" spans="1:4">
      <c r="A2708" s="223" t="s">
        <v>2195</v>
      </c>
      <c r="B2708" s="223" t="s">
        <v>4371</v>
      </c>
      <c r="C2708" s="224">
        <v>0</v>
      </c>
      <c r="D2708" s="223" t="s">
        <v>10789</v>
      </c>
    </row>
    <row r="2709" spans="1:4">
      <c r="A2709" s="223" t="s">
        <v>2194</v>
      </c>
      <c r="B2709" s="223" t="s">
        <v>4364</v>
      </c>
      <c r="C2709" s="224" t="s">
        <v>10131</v>
      </c>
      <c r="D2709" s="223" t="s">
        <v>10789</v>
      </c>
    </row>
    <row r="2710" spans="1:4">
      <c r="A2710" s="223" t="s">
        <v>2193</v>
      </c>
      <c r="B2710" s="223" t="s">
        <v>4366</v>
      </c>
      <c r="C2710" s="224" t="s">
        <v>10131</v>
      </c>
      <c r="D2710" s="223" t="s">
        <v>10789</v>
      </c>
    </row>
    <row r="2711" spans="1:4">
      <c r="A2711" s="223" t="s">
        <v>2192</v>
      </c>
      <c r="B2711" s="223" t="s">
        <v>4367</v>
      </c>
      <c r="C2711" s="224" t="s">
        <v>10131</v>
      </c>
      <c r="D2711" s="223" t="s">
        <v>10789</v>
      </c>
    </row>
    <row r="2712" spans="1:4">
      <c r="A2712" s="223" t="s">
        <v>2191</v>
      </c>
      <c r="B2712" s="223" t="s">
        <v>4343</v>
      </c>
      <c r="C2712" s="224" t="s">
        <v>10131</v>
      </c>
      <c r="D2712" s="223" t="s">
        <v>10789</v>
      </c>
    </row>
    <row r="2713" spans="1:4">
      <c r="A2713" s="223" t="s">
        <v>2190</v>
      </c>
      <c r="B2713" s="223" t="s">
        <v>4352</v>
      </c>
      <c r="C2713" s="224" t="s">
        <v>10132</v>
      </c>
      <c r="D2713" s="223" t="s">
        <v>10789</v>
      </c>
    </row>
    <row r="2714" spans="1:4">
      <c r="A2714" s="223" t="s">
        <v>2189</v>
      </c>
      <c r="B2714" s="223" t="s">
        <v>4374</v>
      </c>
      <c r="C2714" s="224" t="s">
        <v>10130</v>
      </c>
      <c r="D2714" s="223" t="s">
        <v>10789</v>
      </c>
    </row>
    <row r="2715" spans="1:4">
      <c r="A2715" s="223" t="s">
        <v>2188</v>
      </c>
      <c r="B2715" s="223" t="s">
        <v>4368</v>
      </c>
      <c r="C2715" s="224" t="s">
        <v>10131</v>
      </c>
      <c r="D2715" s="223" t="s">
        <v>10789</v>
      </c>
    </row>
    <row r="2716" spans="1:4">
      <c r="A2716" s="223" t="s">
        <v>2187</v>
      </c>
      <c r="B2716" s="223" t="s">
        <v>4377</v>
      </c>
      <c r="C2716" s="224" t="s">
        <v>10131</v>
      </c>
      <c r="D2716" s="223" t="s">
        <v>10789</v>
      </c>
    </row>
    <row r="2717" spans="1:4">
      <c r="A2717" s="223" t="s">
        <v>2186</v>
      </c>
      <c r="B2717" s="223" t="s">
        <v>4379</v>
      </c>
      <c r="C2717" s="224" t="s">
        <v>10131</v>
      </c>
      <c r="D2717" s="223" t="s">
        <v>10789</v>
      </c>
    </row>
    <row r="2718" spans="1:4">
      <c r="A2718" s="223" t="s">
        <v>2185</v>
      </c>
      <c r="B2718" s="223" t="s">
        <v>4375</v>
      </c>
      <c r="C2718" s="224" t="s">
        <v>10131</v>
      </c>
      <c r="D2718" s="223" t="s">
        <v>10789</v>
      </c>
    </row>
    <row r="2719" spans="1:4">
      <c r="A2719" s="223" t="s">
        <v>2184</v>
      </c>
      <c r="B2719" s="223" t="s">
        <v>4380</v>
      </c>
      <c r="C2719" s="224" t="s">
        <v>10131</v>
      </c>
      <c r="D2719" s="223" t="s">
        <v>10789</v>
      </c>
    </row>
    <row r="2720" spans="1:4">
      <c r="A2720" s="223" t="s">
        <v>2183</v>
      </c>
      <c r="B2720" s="223" t="s">
        <v>4384</v>
      </c>
      <c r="C2720" s="224" t="s">
        <v>10131</v>
      </c>
      <c r="D2720" s="223" t="s">
        <v>10789</v>
      </c>
    </row>
    <row r="2721" spans="1:4">
      <c r="A2721" s="223" t="s">
        <v>2182</v>
      </c>
      <c r="B2721" s="223" t="s">
        <v>4387</v>
      </c>
      <c r="C2721" s="224" t="s">
        <v>10131</v>
      </c>
      <c r="D2721" s="223" t="s">
        <v>10789</v>
      </c>
    </row>
    <row r="2722" spans="1:4">
      <c r="A2722" s="223" t="s">
        <v>2181</v>
      </c>
      <c r="B2722" s="223" t="s">
        <v>4385</v>
      </c>
      <c r="C2722" s="224" t="s">
        <v>10131</v>
      </c>
      <c r="D2722" s="223" t="s">
        <v>10789</v>
      </c>
    </row>
    <row r="2723" spans="1:4">
      <c r="A2723" s="223" t="s">
        <v>2180</v>
      </c>
      <c r="B2723" s="223" t="s">
        <v>4303</v>
      </c>
      <c r="C2723" s="224" t="s">
        <v>10131</v>
      </c>
      <c r="D2723" s="223" t="s">
        <v>10789</v>
      </c>
    </row>
    <row r="2724" spans="1:4">
      <c r="A2724" s="223" t="s">
        <v>2179</v>
      </c>
      <c r="B2724" s="223" t="s">
        <v>4388</v>
      </c>
      <c r="C2724" s="224" t="s">
        <v>10131</v>
      </c>
      <c r="D2724" s="223" t="s">
        <v>10789</v>
      </c>
    </row>
    <row r="2725" spans="1:4">
      <c r="A2725" s="223" t="s">
        <v>2178</v>
      </c>
      <c r="B2725" s="223" t="s">
        <v>4390</v>
      </c>
      <c r="C2725" s="224" t="s">
        <v>10131</v>
      </c>
      <c r="D2725" s="223" t="s">
        <v>10789</v>
      </c>
    </row>
    <row r="2726" spans="1:4">
      <c r="A2726" s="223" t="s">
        <v>2177</v>
      </c>
      <c r="B2726" s="223" t="s">
        <v>4391</v>
      </c>
      <c r="C2726" s="224" t="s">
        <v>10133</v>
      </c>
      <c r="D2726" s="223" t="s">
        <v>10789</v>
      </c>
    </row>
    <row r="2727" spans="1:4">
      <c r="A2727" s="223" t="s">
        <v>2176</v>
      </c>
      <c r="B2727" s="223" t="s">
        <v>4308</v>
      </c>
      <c r="C2727" s="224" t="s">
        <v>10131</v>
      </c>
      <c r="D2727" s="223" t="s">
        <v>10789</v>
      </c>
    </row>
    <row r="2728" spans="1:4">
      <c r="A2728" s="223" t="s">
        <v>2175</v>
      </c>
      <c r="B2728" s="223" t="s">
        <v>4314</v>
      </c>
      <c r="C2728" s="224">
        <v>5</v>
      </c>
      <c r="D2728" s="223" t="s">
        <v>10789</v>
      </c>
    </row>
    <row r="2729" spans="1:4">
      <c r="A2729" s="223" t="s">
        <v>2174</v>
      </c>
      <c r="B2729" s="223" t="s">
        <v>4389</v>
      </c>
      <c r="C2729" s="224" t="s">
        <v>10133</v>
      </c>
      <c r="D2729" s="223" t="s">
        <v>10789</v>
      </c>
    </row>
    <row r="2730" spans="1:4">
      <c r="A2730" s="223" t="s">
        <v>2173</v>
      </c>
      <c r="B2730" s="223" t="s">
        <v>4376</v>
      </c>
      <c r="C2730" s="224" t="s">
        <v>10132</v>
      </c>
      <c r="D2730" s="223" t="s">
        <v>10789</v>
      </c>
    </row>
    <row r="2731" spans="1:4">
      <c r="A2731" s="223" t="s">
        <v>2172</v>
      </c>
      <c r="B2731" s="223" t="s">
        <v>4360</v>
      </c>
      <c r="C2731" s="224" t="s">
        <v>10131</v>
      </c>
      <c r="D2731" s="223" t="s">
        <v>10789</v>
      </c>
    </row>
    <row r="2732" spans="1:4">
      <c r="A2732" s="223" t="s">
        <v>2171</v>
      </c>
      <c r="B2732" s="223" t="s">
        <v>4305</v>
      </c>
      <c r="C2732" s="224" t="s">
        <v>10130</v>
      </c>
      <c r="D2732" s="223" t="s">
        <v>10789</v>
      </c>
    </row>
    <row r="2733" spans="1:4">
      <c r="A2733" s="223" t="s">
        <v>2170</v>
      </c>
      <c r="B2733" s="223" t="s">
        <v>4300</v>
      </c>
      <c r="C2733" s="224">
        <v>0</v>
      </c>
      <c r="D2733" s="223" t="s">
        <v>10789</v>
      </c>
    </row>
    <row r="2734" spans="1:4">
      <c r="A2734" s="223" t="s">
        <v>2169</v>
      </c>
      <c r="B2734" s="223" t="s">
        <v>4306</v>
      </c>
      <c r="C2734" s="224">
        <v>5</v>
      </c>
      <c r="D2734" s="223" t="s">
        <v>10789</v>
      </c>
    </row>
    <row r="2735" spans="1:4">
      <c r="A2735" s="223" t="s">
        <v>2168</v>
      </c>
      <c r="B2735" s="223" t="s">
        <v>4301</v>
      </c>
      <c r="C2735" s="224" t="s">
        <v>10132</v>
      </c>
      <c r="D2735" s="223" t="s">
        <v>10789</v>
      </c>
    </row>
    <row r="2736" spans="1:4">
      <c r="A2736" s="223" t="s">
        <v>2167</v>
      </c>
      <c r="B2736" s="223" t="s">
        <v>4304</v>
      </c>
      <c r="C2736" s="224" t="s">
        <v>10130</v>
      </c>
      <c r="D2736" s="223" t="s">
        <v>10789</v>
      </c>
    </row>
    <row r="2737" spans="1:4">
      <c r="A2737" s="223" t="s">
        <v>2166</v>
      </c>
      <c r="B2737" s="223" t="s">
        <v>4365</v>
      </c>
      <c r="C2737" s="224" t="s">
        <v>10132</v>
      </c>
      <c r="D2737" s="223" t="s">
        <v>10789</v>
      </c>
    </row>
    <row r="2738" spans="1:4">
      <c r="A2738" s="223" t="s">
        <v>2165</v>
      </c>
      <c r="B2738" s="223" t="s">
        <v>4312</v>
      </c>
      <c r="C2738" s="224" t="s">
        <v>10131</v>
      </c>
      <c r="D2738" s="223" t="s">
        <v>10789</v>
      </c>
    </row>
    <row r="2739" spans="1:4">
      <c r="A2739" s="223" t="s">
        <v>2164</v>
      </c>
      <c r="B2739" s="223" t="s">
        <v>4359</v>
      </c>
      <c r="C2739" s="224" t="s">
        <v>10131</v>
      </c>
      <c r="D2739" s="223" t="s">
        <v>10789</v>
      </c>
    </row>
    <row r="2740" spans="1:4">
      <c r="A2740" s="223" t="s">
        <v>2163</v>
      </c>
      <c r="B2740" s="223" t="s">
        <v>4411</v>
      </c>
      <c r="C2740" s="224" t="s">
        <v>10131</v>
      </c>
      <c r="D2740" s="223" t="s">
        <v>10789</v>
      </c>
    </row>
    <row r="2741" spans="1:4">
      <c r="A2741" s="223" t="s">
        <v>2162</v>
      </c>
      <c r="B2741" s="223" t="s">
        <v>4383</v>
      </c>
      <c r="C2741" s="224">
        <v>0</v>
      </c>
      <c r="D2741" s="223" t="s">
        <v>10789</v>
      </c>
    </row>
    <row r="2742" spans="1:4">
      <c r="A2742" s="223" t="s">
        <v>2161</v>
      </c>
      <c r="B2742" s="223" t="s">
        <v>4394</v>
      </c>
      <c r="C2742" s="224" t="s">
        <v>10132</v>
      </c>
      <c r="D2742" s="223" t="s">
        <v>10789</v>
      </c>
    </row>
    <row r="2743" spans="1:4">
      <c r="A2743" s="223" t="s">
        <v>2160</v>
      </c>
      <c r="B2743" s="223" t="s">
        <v>4307</v>
      </c>
      <c r="C2743" s="224" t="s">
        <v>10132</v>
      </c>
      <c r="D2743" s="223" t="s">
        <v>10789</v>
      </c>
    </row>
    <row r="2744" spans="1:4">
      <c r="A2744" s="223" t="s">
        <v>2159</v>
      </c>
      <c r="B2744" s="223" t="s">
        <v>4302</v>
      </c>
      <c r="C2744" s="224" t="s">
        <v>10132</v>
      </c>
      <c r="D2744" s="223" t="s">
        <v>10789</v>
      </c>
    </row>
    <row r="2745" spans="1:4">
      <c r="A2745" s="223" t="s">
        <v>2158</v>
      </c>
      <c r="B2745" s="223" t="s">
        <v>4370</v>
      </c>
      <c r="C2745" s="224" t="s">
        <v>10130</v>
      </c>
      <c r="D2745" s="223" t="s">
        <v>10789</v>
      </c>
    </row>
    <row r="2746" spans="1:4">
      <c r="A2746" s="223" t="s">
        <v>2157</v>
      </c>
      <c r="B2746" s="223" t="s">
        <v>4291</v>
      </c>
      <c r="C2746" s="224" t="s">
        <v>10131</v>
      </c>
      <c r="D2746" s="223" t="s">
        <v>10789</v>
      </c>
    </row>
    <row r="2747" spans="1:4">
      <c r="A2747" s="223" t="s">
        <v>2156</v>
      </c>
      <c r="B2747" s="223" t="s">
        <v>4293</v>
      </c>
      <c r="C2747" s="224" t="s">
        <v>10132</v>
      </c>
      <c r="D2747" s="223" t="s">
        <v>10789</v>
      </c>
    </row>
    <row r="2748" spans="1:4">
      <c r="A2748" s="223" t="s">
        <v>2320</v>
      </c>
      <c r="B2748" s="223" t="s">
        <v>3025</v>
      </c>
      <c r="C2748" s="224" t="s">
        <v>10125</v>
      </c>
      <c r="D2748" s="223" t="s">
        <v>10789</v>
      </c>
    </row>
    <row r="2749" spans="1:4">
      <c r="A2749" s="223" t="s">
        <v>2319</v>
      </c>
      <c r="B2749" s="223" t="s">
        <v>6290</v>
      </c>
      <c r="C2749" s="224" t="s">
        <v>10124</v>
      </c>
      <c r="D2749" s="223" t="s">
        <v>10789</v>
      </c>
    </row>
    <row r="2750" spans="1:4">
      <c r="A2750" s="223" t="s">
        <v>2073</v>
      </c>
      <c r="B2750" s="223" t="s">
        <v>9613</v>
      </c>
      <c r="C2750" s="224" t="s">
        <v>10130</v>
      </c>
      <c r="D2750" s="223" t="s">
        <v>10789</v>
      </c>
    </row>
    <row r="2751" spans="1:4">
      <c r="A2751" s="223" t="s">
        <v>10006</v>
      </c>
      <c r="B2751" s="223" t="s">
        <v>10007</v>
      </c>
      <c r="C2751" s="224">
        <v>2</v>
      </c>
      <c r="D2751" s="223" t="s">
        <v>10789</v>
      </c>
    </row>
    <row r="2752" spans="1:4">
      <c r="A2752" s="223" t="s">
        <v>9964</v>
      </c>
      <c r="B2752" s="223" t="s">
        <v>9965</v>
      </c>
      <c r="C2752" s="224">
        <v>0</v>
      </c>
      <c r="D2752" s="223" t="s">
        <v>10789</v>
      </c>
    </row>
    <row r="2753" spans="1:4">
      <c r="A2753" s="223" t="s">
        <v>10082</v>
      </c>
      <c r="B2753" s="223" t="s">
        <v>10083</v>
      </c>
      <c r="C2753" s="224">
        <v>0</v>
      </c>
      <c r="D2753" s="223" t="s">
        <v>10789</v>
      </c>
    </row>
    <row r="2754" spans="1:4">
      <c r="A2754" s="223" t="s">
        <v>10090</v>
      </c>
      <c r="B2754" s="223" t="s">
        <v>10091</v>
      </c>
      <c r="C2754" s="224">
        <v>0</v>
      </c>
      <c r="D2754" s="223" t="s">
        <v>10789</v>
      </c>
    </row>
    <row r="2755" spans="1:4">
      <c r="A2755" s="223" t="s">
        <v>9991</v>
      </c>
      <c r="B2755" s="223" t="s">
        <v>9992</v>
      </c>
      <c r="C2755" s="224">
        <v>1</v>
      </c>
      <c r="D2755" s="223" t="s">
        <v>10789</v>
      </c>
    </row>
    <row r="2756" spans="1:4">
      <c r="A2756" s="223" t="s">
        <v>9841</v>
      </c>
      <c r="B2756" s="223" t="s">
        <v>9842</v>
      </c>
      <c r="C2756" s="224">
        <v>0</v>
      </c>
      <c r="D2756" s="223" t="s">
        <v>10789</v>
      </c>
    </row>
    <row r="2757" spans="1:4">
      <c r="A2757" s="223" t="s">
        <v>10065</v>
      </c>
      <c r="B2757" s="223" t="s">
        <v>10066</v>
      </c>
      <c r="C2757" s="224">
        <v>0</v>
      </c>
      <c r="D2757" s="223" t="s">
        <v>10789</v>
      </c>
    </row>
    <row r="2758" spans="1:4">
      <c r="A2758" s="223" t="s">
        <v>10100</v>
      </c>
      <c r="B2758" s="223" t="s">
        <v>10101</v>
      </c>
      <c r="C2758" s="224">
        <v>0</v>
      </c>
      <c r="D2758" s="223" t="s">
        <v>10789</v>
      </c>
    </row>
    <row r="2759" spans="1:4">
      <c r="A2759" s="223" t="s">
        <v>10077</v>
      </c>
      <c r="B2759" s="223" t="s">
        <v>10078</v>
      </c>
      <c r="C2759" s="224">
        <v>0</v>
      </c>
      <c r="D2759" s="223" t="s">
        <v>10789</v>
      </c>
    </row>
    <row r="2760" spans="1:4">
      <c r="A2760" s="223" t="s">
        <v>10043</v>
      </c>
      <c r="B2760" s="223" t="s">
        <v>10044</v>
      </c>
      <c r="C2760" s="224">
        <v>0</v>
      </c>
      <c r="D2760" s="223" t="s">
        <v>10789</v>
      </c>
    </row>
    <row r="2761" spans="1:4">
      <c r="A2761" s="223" t="s">
        <v>10059</v>
      </c>
      <c r="B2761" s="223" t="s">
        <v>10060</v>
      </c>
      <c r="C2761" s="224">
        <v>0</v>
      </c>
      <c r="D2761" s="223" t="s">
        <v>10789</v>
      </c>
    </row>
    <row r="2762" spans="1:4">
      <c r="A2762" s="223" t="s">
        <v>10057</v>
      </c>
      <c r="B2762" s="223" t="s">
        <v>10058</v>
      </c>
      <c r="C2762" s="224">
        <v>0</v>
      </c>
      <c r="D2762" s="223" t="s">
        <v>10789</v>
      </c>
    </row>
    <row r="2763" spans="1:4">
      <c r="A2763" s="223" t="s">
        <v>9976</v>
      </c>
      <c r="B2763" s="223" t="s">
        <v>9977</v>
      </c>
      <c r="C2763" s="224">
        <v>0</v>
      </c>
      <c r="D2763" s="223" t="s">
        <v>10789</v>
      </c>
    </row>
    <row r="2764" spans="1:4">
      <c r="A2764" s="223" t="s">
        <v>10061</v>
      </c>
      <c r="B2764" s="223" t="s">
        <v>10062</v>
      </c>
      <c r="C2764" s="224" t="s">
        <v>10132</v>
      </c>
      <c r="D2764" s="223" t="s">
        <v>10789</v>
      </c>
    </row>
    <row r="2765" spans="1:4">
      <c r="A2765" s="223" t="s">
        <v>10085</v>
      </c>
      <c r="B2765" s="223" t="s">
        <v>10086</v>
      </c>
      <c r="C2765" s="224">
        <v>0</v>
      </c>
      <c r="D2765" s="223" t="s">
        <v>10789</v>
      </c>
    </row>
    <row r="2766" spans="1:4">
      <c r="A2766" s="223" t="s">
        <v>10095</v>
      </c>
      <c r="B2766" s="223" t="s">
        <v>10096</v>
      </c>
      <c r="C2766" s="224" t="s">
        <v>10132</v>
      </c>
      <c r="D2766" s="223" t="s">
        <v>10789</v>
      </c>
    </row>
    <row r="2767" spans="1:4">
      <c r="A2767" s="223" t="s">
        <v>10050</v>
      </c>
      <c r="B2767" s="223" t="s">
        <v>10051</v>
      </c>
      <c r="C2767" s="224">
        <v>0</v>
      </c>
      <c r="D2767" s="223" t="s">
        <v>10789</v>
      </c>
    </row>
    <row r="2768" spans="1:4">
      <c r="A2768" s="223" t="s">
        <v>9978</v>
      </c>
      <c r="B2768" s="223" t="s">
        <v>9979</v>
      </c>
      <c r="C2768" s="224">
        <v>0</v>
      </c>
      <c r="D2768" s="223" t="s">
        <v>10789</v>
      </c>
    </row>
    <row r="2769" spans="1:4">
      <c r="A2769" s="223" t="s">
        <v>9999</v>
      </c>
      <c r="B2769" s="223" t="s">
        <v>10000</v>
      </c>
      <c r="C2769" s="224">
        <v>2</v>
      </c>
      <c r="D2769" s="223" t="s">
        <v>10789</v>
      </c>
    </row>
    <row r="2770" spans="1:4">
      <c r="A2770" s="223" t="s">
        <v>9855</v>
      </c>
      <c r="B2770" s="223" t="s">
        <v>9856</v>
      </c>
      <c r="C2770" s="224">
        <v>0</v>
      </c>
      <c r="D2770" s="223" t="s">
        <v>10789</v>
      </c>
    </row>
    <row r="2771" spans="1:4">
      <c r="A2771" s="223" t="s">
        <v>10063</v>
      </c>
      <c r="B2771" s="223" t="s">
        <v>10064</v>
      </c>
      <c r="C2771" s="224" t="s">
        <v>10132</v>
      </c>
      <c r="D2771" s="223" t="s">
        <v>10789</v>
      </c>
    </row>
    <row r="2772" spans="1:4">
      <c r="A2772" s="223" t="s">
        <v>9835</v>
      </c>
      <c r="B2772" s="223" t="s">
        <v>9836</v>
      </c>
      <c r="C2772" s="224" t="s">
        <v>10130</v>
      </c>
      <c r="D2772" s="223" t="s">
        <v>10789</v>
      </c>
    </row>
    <row r="2773" spans="1:4">
      <c r="A2773" s="223" t="s">
        <v>10105</v>
      </c>
      <c r="B2773" s="223" t="s">
        <v>10106</v>
      </c>
      <c r="C2773" s="224" t="s">
        <v>10130</v>
      </c>
      <c r="D2773" s="223" t="s">
        <v>10789</v>
      </c>
    </row>
    <row r="2774" spans="1:4">
      <c r="A2774" s="223" t="s">
        <v>10032</v>
      </c>
      <c r="B2774" s="223" t="s">
        <v>10033</v>
      </c>
      <c r="C2774" s="224" t="s">
        <v>10129</v>
      </c>
      <c r="D2774" s="223" t="s">
        <v>10789</v>
      </c>
    </row>
    <row r="2775" spans="1:4">
      <c r="A2775" s="223" t="s">
        <v>10097</v>
      </c>
      <c r="B2775" s="223" t="s">
        <v>10098</v>
      </c>
      <c r="C2775" s="224" t="s">
        <v>10129</v>
      </c>
      <c r="D2775" s="223" t="s">
        <v>10789</v>
      </c>
    </row>
    <row r="2776" spans="1:4">
      <c r="A2776" s="223" t="s">
        <v>10108</v>
      </c>
      <c r="B2776" s="223" t="s">
        <v>10109</v>
      </c>
      <c r="C2776" s="224">
        <v>0</v>
      </c>
      <c r="D2776" s="223" t="s">
        <v>10789</v>
      </c>
    </row>
    <row r="2777" spans="1:4">
      <c r="A2777" s="223" t="s">
        <v>10093</v>
      </c>
      <c r="B2777" s="223" t="s">
        <v>10094</v>
      </c>
      <c r="C2777" s="224" t="s">
        <v>10129</v>
      </c>
      <c r="D2777" s="223" t="s">
        <v>10789</v>
      </c>
    </row>
    <row r="2778" spans="1:4">
      <c r="A2778" s="223" t="s">
        <v>10039</v>
      </c>
      <c r="B2778" s="223" t="s">
        <v>10040</v>
      </c>
      <c r="C2778" s="224" t="s">
        <v>10129</v>
      </c>
      <c r="D2778" s="223" t="s">
        <v>10789</v>
      </c>
    </row>
    <row r="2779" spans="1:4">
      <c r="A2779" s="223" t="s">
        <v>10074</v>
      </c>
      <c r="B2779" s="223" t="s">
        <v>10075</v>
      </c>
      <c r="C2779" s="224" t="s">
        <v>10128</v>
      </c>
      <c r="D2779" s="223" t="s">
        <v>10789</v>
      </c>
    </row>
    <row r="2780" spans="1:4">
      <c r="A2780" s="223" t="s">
        <v>10048</v>
      </c>
      <c r="B2780" s="223" t="s">
        <v>10049</v>
      </c>
      <c r="C2780" s="224" t="s">
        <v>10126</v>
      </c>
      <c r="D2780" s="223" t="s">
        <v>10789</v>
      </c>
    </row>
    <row r="2781" spans="1:4">
      <c r="A2781" s="223" t="s">
        <v>9857</v>
      </c>
      <c r="B2781" s="223" t="s">
        <v>9858</v>
      </c>
      <c r="C2781" s="224" t="s">
        <v>10126</v>
      </c>
      <c r="D2781" s="223" t="s">
        <v>10789</v>
      </c>
    </row>
    <row r="2782" spans="1:4">
      <c r="A2782" s="223" t="s">
        <v>10023</v>
      </c>
      <c r="B2782" s="223" t="s">
        <v>10024</v>
      </c>
      <c r="C2782" s="224" t="s">
        <v>10126</v>
      </c>
      <c r="D2782" s="223" t="s">
        <v>10789</v>
      </c>
    </row>
    <row r="2783" spans="1:4">
      <c r="A2783" s="223" t="s">
        <v>10068</v>
      </c>
      <c r="B2783" s="223" t="s">
        <v>10069</v>
      </c>
      <c r="C2783" s="224">
        <v>0</v>
      </c>
      <c r="D2783" s="223" t="s">
        <v>10789</v>
      </c>
    </row>
    <row r="2784" spans="1:4">
      <c r="A2784" s="223" t="s">
        <v>3704</v>
      </c>
      <c r="B2784" s="223" t="s">
        <v>3705</v>
      </c>
      <c r="C2784" s="224">
        <v>10</v>
      </c>
      <c r="D2784" s="223" t="s">
        <v>10789</v>
      </c>
    </row>
    <row r="2785" spans="1:4">
      <c r="A2785" s="223" t="s">
        <v>3702</v>
      </c>
      <c r="B2785" s="223" t="s">
        <v>3703</v>
      </c>
      <c r="C2785" s="224">
        <v>6</v>
      </c>
      <c r="D2785" s="223" t="s">
        <v>10789</v>
      </c>
    </row>
    <row r="2786" spans="1:4">
      <c r="A2786" s="223" t="s">
        <v>3700</v>
      </c>
      <c r="B2786" s="223" t="s">
        <v>3701</v>
      </c>
      <c r="C2786" s="224">
        <v>0</v>
      </c>
      <c r="D2786" s="223" t="s">
        <v>10789</v>
      </c>
    </row>
    <row r="2787" spans="1:4">
      <c r="A2787" s="223" t="s">
        <v>2259</v>
      </c>
      <c r="B2787" s="223" t="s">
        <v>3444</v>
      </c>
      <c r="C2787" s="224">
        <v>0</v>
      </c>
      <c r="D2787" s="223" t="s">
        <v>10789</v>
      </c>
    </row>
    <row r="2788" spans="1:4">
      <c r="A2788" s="223" t="s">
        <v>3698</v>
      </c>
      <c r="B2788" s="223" t="s">
        <v>3699</v>
      </c>
      <c r="C2788" s="224">
        <v>0</v>
      </c>
      <c r="D2788" s="223" t="s">
        <v>10789</v>
      </c>
    </row>
    <row r="2789" spans="1:4">
      <c r="A2789" s="223" t="s">
        <v>3696</v>
      </c>
      <c r="B2789" s="223" t="s">
        <v>3697</v>
      </c>
      <c r="C2789" s="224">
        <v>0</v>
      </c>
      <c r="D2789" s="223" t="s">
        <v>10789</v>
      </c>
    </row>
    <row r="2790" spans="1:4">
      <c r="A2790" s="223" t="s">
        <v>3694</v>
      </c>
      <c r="B2790" s="223" t="s">
        <v>3695</v>
      </c>
      <c r="C2790" s="224" t="s">
        <v>10131</v>
      </c>
      <c r="D2790" s="223" t="s">
        <v>10789</v>
      </c>
    </row>
    <row r="2791" spans="1:4">
      <c r="A2791" s="223" t="s">
        <v>2258</v>
      </c>
      <c r="B2791" s="223" t="s">
        <v>3406</v>
      </c>
      <c r="C2791" s="224" t="s">
        <v>10131</v>
      </c>
      <c r="D2791" s="223" t="s">
        <v>10789</v>
      </c>
    </row>
    <row r="2792" spans="1:4">
      <c r="A2792" s="223" t="s">
        <v>3692</v>
      </c>
      <c r="B2792" s="223" t="s">
        <v>3693</v>
      </c>
      <c r="C2792" s="224" t="s">
        <v>10131</v>
      </c>
      <c r="D2792" s="223" t="s">
        <v>10789</v>
      </c>
    </row>
    <row r="2793" spans="1:4">
      <c r="A2793" s="223" t="s">
        <v>3690</v>
      </c>
      <c r="B2793" s="223" t="s">
        <v>3691</v>
      </c>
      <c r="C2793" s="224" t="s">
        <v>10131</v>
      </c>
      <c r="D2793" s="223" t="s">
        <v>10789</v>
      </c>
    </row>
    <row r="2794" spans="1:4">
      <c r="A2794" s="223" t="s">
        <v>3688</v>
      </c>
      <c r="B2794" s="223" t="s">
        <v>3689</v>
      </c>
      <c r="C2794" s="224" t="s">
        <v>10131</v>
      </c>
      <c r="D2794" s="223" t="s">
        <v>10789</v>
      </c>
    </row>
    <row r="2795" spans="1:4">
      <c r="A2795" s="223" t="s">
        <v>3686</v>
      </c>
      <c r="B2795" s="223" t="s">
        <v>3687</v>
      </c>
      <c r="C2795" s="224" t="s">
        <v>10130</v>
      </c>
      <c r="D2795" s="223" t="s">
        <v>10789</v>
      </c>
    </row>
    <row r="2796" spans="1:4">
      <c r="A2796" s="223" t="s">
        <v>2257</v>
      </c>
      <c r="B2796" s="223" t="s">
        <v>3369</v>
      </c>
      <c r="C2796" s="224">
        <v>0</v>
      </c>
      <c r="D2796" s="223" t="s">
        <v>10789</v>
      </c>
    </row>
    <row r="2797" spans="1:4">
      <c r="A2797" s="223" t="s">
        <v>3684</v>
      </c>
      <c r="B2797" s="223" t="s">
        <v>3685</v>
      </c>
      <c r="C2797" s="224">
        <v>0</v>
      </c>
      <c r="D2797" s="223" t="s">
        <v>10789</v>
      </c>
    </row>
    <row r="2798" spans="1:4">
      <c r="A2798" s="223" t="s">
        <v>3680</v>
      </c>
      <c r="B2798" s="223" t="s">
        <v>3681</v>
      </c>
      <c r="C2798" s="224" t="s">
        <v>10132</v>
      </c>
      <c r="D2798" s="223" t="s">
        <v>10789</v>
      </c>
    </row>
    <row r="2799" spans="1:4">
      <c r="A2799" s="223" t="s">
        <v>2256</v>
      </c>
      <c r="B2799" s="223" t="s">
        <v>3283</v>
      </c>
      <c r="C2799" s="224">
        <v>0</v>
      </c>
      <c r="D2799" s="223" t="s">
        <v>10789</v>
      </c>
    </row>
    <row r="2800" spans="1:4">
      <c r="A2800" s="223" t="s">
        <v>3678</v>
      </c>
      <c r="B2800" s="223" t="s">
        <v>3679</v>
      </c>
      <c r="C2800" s="224" t="s">
        <v>10128</v>
      </c>
      <c r="D2800" s="223" t="s">
        <v>10789</v>
      </c>
    </row>
    <row r="2801" spans="1:4">
      <c r="A2801" s="223" t="s">
        <v>3682</v>
      </c>
      <c r="B2801" s="223" t="s">
        <v>3683</v>
      </c>
      <c r="C2801" s="224" t="s">
        <v>10126</v>
      </c>
      <c r="D2801" s="223" t="s">
        <v>10789</v>
      </c>
    </row>
    <row r="2802" spans="1:4">
      <c r="A2802" s="223" t="s">
        <v>3674</v>
      </c>
      <c r="B2802" s="223" t="s">
        <v>3675</v>
      </c>
      <c r="C2802" s="224">
        <v>1</v>
      </c>
      <c r="D2802" s="223" t="s">
        <v>10789</v>
      </c>
    </row>
    <row r="2803" spans="1:4">
      <c r="A2803" s="223" t="s">
        <v>2255</v>
      </c>
      <c r="B2803" s="223" t="s">
        <v>3227</v>
      </c>
      <c r="C2803" s="224">
        <v>0</v>
      </c>
      <c r="D2803" s="223" t="s">
        <v>10789</v>
      </c>
    </row>
    <row r="2804" spans="1:4">
      <c r="A2804" s="223" t="s">
        <v>3676</v>
      </c>
      <c r="B2804" s="223" t="s">
        <v>3677</v>
      </c>
      <c r="C2804" s="224">
        <v>0</v>
      </c>
      <c r="D2804" s="223" t="s">
        <v>10789</v>
      </c>
    </row>
    <row r="2805" spans="1:4">
      <c r="A2805" s="223" t="s">
        <v>3672</v>
      </c>
      <c r="B2805" s="223" t="s">
        <v>3673</v>
      </c>
      <c r="C2805" s="224" t="s">
        <v>10129</v>
      </c>
      <c r="D2805" s="223" t="s">
        <v>10789</v>
      </c>
    </row>
    <row r="2806" spans="1:4">
      <c r="A2806" s="223" t="s">
        <v>2254</v>
      </c>
      <c r="B2806" s="223" t="s">
        <v>3484</v>
      </c>
      <c r="C2806" s="224">
        <v>0</v>
      </c>
      <c r="D2806" s="223" t="s">
        <v>10789</v>
      </c>
    </row>
    <row r="2807" spans="1:4">
      <c r="A2807" s="223" t="s">
        <v>2253</v>
      </c>
      <c r="B2807" s="223" t="s">
        <v>3290</v>
      </c>
      <c r="C2807" s="224">
        <v>0</v>
      </c>
      <c r="D2807" s="223" t="s">
        <v>10789</v>
      </c>
    </row>
    <row r="2808" spans="1:4">
      <c r="A2808" s="223" t="s">
        <v>3668</v>
      </c>
      <c r="B2808" s="223" t="s">
        <v>3669</v>
      </c>
      <c r="C2808" s="224" t="s">
        <v>10129</v>
      </c>
      <c r="D2808" s="223" t="s">
        <v>10789</v>
      </c>
    </row>
    <row r="2809" spans="1:4">
      <c r="A2809" s="223" t="s">
        <v>3666</v>
      </c>
      <c r="B2809" s="223" t="s">
        <v>3667</v>
      </c>
      <c r="C2809" s="224">
        <v>0</v>
      </c>
      <c r="D2809" s="223" t="s">
        <v>10789</v>
      </c>
    </row>
    <row r="2810" spans="1:4">
      <c r="A2810" s="223" t="s">
        <v>2252</v>
      </c>
      <c r="B2810" s="223" t="s">
        <v>3220</v>
      </c>
      <c r="C2810" s="224">
        <v>0</v>
      </c>
      <c r="D2810" s="223" t="s">
        <v>10789</v>
      </c>
    </row>
    <row r="2811" spans="1:4">
      <c r="A2811" s="223" t="s">
        <v>3670</v>
      </c>
      <c r="B2811" s="223" t="s">
        <v>3671</v>
      </c>
      <c r="C2811" s="224">
        <v>1</v>
      </c>
      <c r="D2811" s="223" t="s">
        <v>10789</v>
      </c>
    </row>
    <row r="2812" spans="1:4">
      <c r="A2812" s="223" t="s">
        <v>3662</v>
      </c>
      <c r="B2812" s="223" t="s">
        <v>3663</v>
      </c>
      <c r="C2812" s="224">
        <v>4</v>
      </c>
      <c r="D2812" s="223" t="s">
        <v>10789</v>
      </c>
    </row>
    <row r="2813" spans="1:4">
      <c r="A2813" s="223" t="s">
        <v>2251</v>
      </c>
      <c r="B2813" s="223" t="s">
        <v>3165</v>
      </c>
      <c r="C2813" s="224">
        <v>0</v>
      </c>
      <c r="D2813" s="223" t="s">
        <v>10789</v>
      </c>
    </row>
    <row r="2814" spans="1:4">
      <c r="A2814" s="223" t="s">
        <v>3664</v>
      </c>
      <c r="B2814" s="223" t="s">
        <v>3665</v>
      </c>
      <c r="C2814" s="224">
        <v>0</v>
      </c>
      <c r="D2814" s="223" t="s">
        <v>10789</v>
      </c>
    </row>
    <row r="2815" spans="1:4">
      <c r="A2815" s="223" t="s">
        <v>3658</v>
      </c>
      <c r="B2815" s="223" t="s">
        <v>3659</v>
      </c>
      <c r="C2815" s="224" t="s">
        <v>10129</v>
      </c>
      <c r="D2815" s="223" t="s">
        <v>10789</v>
      </c>
    </row>
    <row r="2816" spans="1:4">
      <c r="A2816" s="223" t="s">
        <v>2250</v>
      </c>
      <c r="B2816" s="223" t="s">
        <v>3334</v>
      </c>
      <c r="C2816" s="224" t="s">
        <v>10123</v>
      </c>
      <c r="D2816" s="223" t="s">
        <v>10789</v>
      </c>
    </row>
    <row r="2817" spans="1:4">
      <c r="A2817" s="223" t="s">
        <v>3660</v>
      </c>
      <c r="B2817" s="223" t="s">
        <v>3661</v>
      </c>
      <c r="C2817" s="224" t="s">
        <v>10128</v>
      </c>
      <c r="D2817" s="223" t="s">
        <v>10789</v>
      </c>
    </row>
    <row r="2818" spans="1:4">
      <c r="A2818" s="223" t="s">
        <v>3656</v>
      </c>
      <c r="B2818" s="223" t="s">
        <v>3657</v>
      </c>
      <c r="C2818" s="224" t="s">
        <v>10126</v>
      </c>
      <c r="D2818" s="223" t="s">
        <v>10789</v>
      </c>
    </row>
    <row r="2819" spans="1:4">
      <c r="A2819" s="223" t="s">
        <v>2249</v>
      </c>
      <c r="B2819" s="223" t="s">
        <v>3086</v>
      </c>
      <c r="C2819" s="224">
        <v>0</v>
      </c>
      <c r="D2819" s="223" t="s">
        <v>10789</v>
      </c>
    </row>
    <row r="2820" spans="1:4">
      <c r="A2820" s="223" t="s">
        <v>2248</v>
      </c>
      <c r="B2820" s="223" t="s">
        <v>6275</v>
      </c>
      <c r="C2820" s="224">
        <v>0</v>
      </c>
      <c r="D2820" s="223" t="s">
        <v>10789</v>
      </c>
    </row>
    <row r="2821" spans="1:4">
      <c r="A2821" s="223" t="s">
        <v>2317</v>
      </c>
      <c r="B2821" s="223" t="s">
        <v>2745</v>
      </c>
      <c r="C2821" s="224">
        <v>1</v>
      </c>
      <c r="D2821" s="223" t="s">
        <v>10789</v>
      </c>
    </row>
    <row r="2822" spans="1:4">
      <c r="A2822" s="223" t="s">
        <v>1940</v>
      </c>
      <c r="B2822" s="223" t="s">
        <v>9871</v>
      </c>
      <c r="C2822" s="224">
        <v>2</v>
      </c>
      <c r="D2822" s="223" t="s">
        <v>10789</v>
      </c>
    </row>
    <row r="2823" spans="1:4">
      <c r="A2823" s="223" t="s">
        <v>1939</v>
      </c>
      <c r="B2823" s="223" t="s">
        <v>9719</v>
      </c>
      <c r="C2823" s="224" t="s">
        <v>10131</v>
      </c>
      <c r="D2823" s="223" t="s">
        <v>10789</v>
      </c>
    </row>
    <row r="2824" spans="1:4">
      <c r="A2824" s="223" t="s">
        <v>1938</v>
      </c>
      <c r="B2824" s="223" t="s">
        <v>9741</v>
      </c>
      <c r="C2824" s="224" t="s">
        <v>10131</v>
      </c>
      <c r="D2824" s="223" t="s">
        <v>10789</v>
      </c>
    </row>
    <row r="2825" spans="1:4">
      <c r="A2825" s="223" t="s">
        <v>1937</v>
      </c>
      <c r="B2825" s="223" t="s">
        <v>9621</v>
      </c>
      <c r="C2825" s="224" t="s">
        <v>10130</v>
      </c>
      <c r="D2825" s="223" t="s">
        <v>10789</v>
      </c>
    </row>
    <row r="2826" spans="1:4">
      <c r="A2826" s="223" t="s">
        <v>1967</v>
      </c>
      <c r="B2826" s="223" t="s">
        <v>10070</v>
      </c>
      <c r="C2826" s="224" t="s">
        <v>10133</v>
      </c>
      <c r="D2826" s="223" t="s">
        <v>10789</v>
      </c>
    </row>
    <row r="2827" spans="1:4">
      <c r="A2827" s="223" t="s">
        <v>1966</v>
      </c>
      <c r="B2827" s="223" t="s">
        <v>9917</v>
      </c>
      <c r="C2827" s="224" t="s">
        <v>10132</v>
      </c>
      <c r="D2827" s="223" t="s">
        <v>10789</v>
      </c>
    </row>
    <row r="2828" spans="1:4">
      <c r="A2828" s="223" t="s">
        <v>11162</v>
      </c>
      <c r="B2828" s="223" t="s">
        <v>11163</v>
      </c>
      <c r="C2828" s="224">
        <v>0</v>
      </c>
      <c r="D2828" s="223" t="s">
        <v>10789</v>
      </c>
    </row>
    <row r="2829" spans="1:4">
      <c r="A2829" s="223" t="s">
        <v>11142</v>
      </c>
      <c r="B2829" s="223" t="s">
        <v>11143</v>
      </c>
      <c r="C2829" s="224">
        <v>0</v>
      </c>
      <c r="D2829" s="223" t="s">
        <v>10789</v>
      </c>
    </row>
    <row r="2830" spans="1:4">
      <c r="A2830" s="223" t="s">
        <v>1965</v>
      </c>
      <c r="B2830" s="223" t="s">
        <v>10056</v>
      </c>
      <c r="C2830" s="224">
        <v>0</v>
      </c>
      <c r="D2830" s="223" t="s">
        <v>10789</v>
      </c>
    </row>
    <row r="2831" spans="1:4">
      <c r="A2831" s="223" t="s">
        <v>11103</v>
      </c>
      <c r="B2831" s="223" t="s">
        <v>11104</v>
      </c>
      <c r="C2831" s="224">
        <v>6</v>
      </c>
      <c r="D2831" s="223" t="s">
        <v>10789</v>
      </c>
    </row>
    <row r="2832" spans="1:4">
      <c r="A2832" s="223" t="s">
        <v>4576</v>
      </c>
      <c r="B2832" s="223" t="s">
        <v>9901</v>
      </c>
      <c r="C2832" s="224" t="s">
        <v>10132</v>
      </c>
      <c r="D2832" s="223" t="s">
        <v>10789</v>
      </c>
    </row>
    <row r="2833" spans="1:4">
      <c r="A2833" s="223" t="s">
        <v>1964</v>
      </c>
      <c r="B2833" s="223" t="s">
        <v>9988</v>
      </c>
      <c r="C2833" s="224">
        <v>1</v>
      </c>
      <c r="D2833" s="223" t="s">
        <v>10789</v>
      </c>
    </row>
    <row r="2834" spans="1:4">
      <c r="A2834" s="223" t="s">
        <v>1963</v>
      </c>
      <c r="B2834" s="223" t="s">
        <v>9984</v>
      </c>
      <c r="C2834" s="224">
        <v>0</v>
      </c>
      <c r="D2834" s="223" t="s">
        <v>10789</v>
      </c>
    </row>
    <row r="2835" spans="1:4">
      <c r="A2835" s="223" t="s">
        <v>1962</v>
      </c>
      <c r="B2835" s="223" t="s">
        <v>10014</v>
      </c>
      <c r="C2835" s="224">
        <v>0</v>
      </c>
      <c r="D2835" s="223" t="s">
        <v>10789</v>
      </c>
    </row>
    <row r="2836" spans="1:4">
      <c r="A2836" s="223" t="s">
        <v>1961</v>
      </c>
      <c r="B2836" s="223" t="s">
        <v>10004</v>
      </c>
      <c r="C2836" s="224">
        <v>1</v>
      </c>
      <c r="D2836" s="223" t="s">
        <v>10789</v>
      </c>
    </row>
    <row r="2837" spans="1:4">
      <c r="A2837" s="223" t="s">
        <v>1960</v>
      </c>
      <c r="B2837" s="223" t="s">
        <v>9972</v>
      </c>
      <c r="C2837" s="224">
        <v>0</v>
      </c>
      <c r="D2837" s="223" t="s">
        <v>10789</v>
      </c>
    </row>
    <row r="2838" spans="1:4">
      <c r="A2838" s="223" t="s">
        <v>1959</v>
      </c>
      <c r="B2838" s="223" t="s">
        <v>9975</v>
      </c>
      <c r="C2838" s="224">
        <v>6</v>
      </c>
      <c r="D2838" s="223" t="s">
        <v>10789</v>
      </c>
    </row>
    <row r="2839" spans="1:4">
      <c r="A2839" s="223" t="s">
        <v>1958</v>
      </c>
      <c r="B2839" s="223" t="s">
        <v>10002</v>
      </c>
      <c r="C2839" s="224">
        <v>1</v>
      </c>
      <c r="D2839" s="223" t="s">
        <v>10789</v>
      </c>
    </row>
    <row r="2840" spans="1:4">
      <c r="A2840" s="223" t="s">
        <v>1957</v>
      </c>
      <c r="B2840" s="223" t="s">
        <v>10092</v>
      </c>
      <c r="C2840" s="224">
        <v>2</v>
      </c>
      <c r="D2840" s="223" t="s">
        <v>10789</v>
      </c>
    </row>
    <row r="2841" spans="1:4">
      <c r="A2841" s="223" t="s">
        <v>1956</v>
      </c>
      <c r="B2841" s="223" t="s">
        <v>10112</v>
      </c>
      <c r="C2841" s="224">
        <v>6</v>
      </c>
      <c r="D2841" s="223" t="s">
        <v>10789</v>
      </c>
    </row>
    <row r="2842" spans="1:4">
      <c r="A2842" s="223" t="s">
        <v>1955</v>
      </c>
      <c r="B2842" s="223" t="s">
        <v>10042</v>
      </c>
      <c r="C2842" s="224">
        <v>4</v>
      </c>
      <c r="D2842" s="223" t="s">
        <v>10789</v>
      </c>
    </row>
    <row r="2843" spans="1:4">
      <c r="A2843" s="223" t="s">
        <v>1954</v>
      </c>
      <c r="B2843" s="223" t="s">
        <v>10080</v>
      </c>
      <c r="C2843" s="224">
        <v>7</v>
      </c>
      <c r="D2843" s="223" t="s">
        <v>10789</v>
      </c>
    </row>
    <row r="2844" spans="1:4">
      <c r="A2844" s="223" t="s">
        <v>1953</v>
      </c>
      <c r="B2844" s="223" t="s">
        <v>9989</v>
      </c>
      <c r="C2844" s="224">
        <v>1</v>
      </c>
      <c r="D2844" s="223" t="s">
        <v>10789</v>
      </c>
    </row>
    <row r="2845" spans="1:4">
      <c r="A2845" s="223" t="s">
        <v>1952</v>
      </c>
      <c r="B2845" s="223" t="s">
        <v>10052</v>
      </c>
      <c r="C2845" s="224" t="s">
        <v>10133</v>
      </c>
      <c r="D2845" s="223" t="s">
        <v>10789</v>
      </c>
    </row>
    <row r="2846" spans="1:4">
      <c r="A2846" s="223" t="s">
        <v>1951</v>
      </c>
      <c r="B2846" s="223" t="s">
        <v>10034</v>
      </c>
      <c r="C2846" s="224">
        <v>10</v>
      </c>
      <c r="D2846" s="223" t="s">
        <v>10789</v>
      </c>
    </row>
    <row r="2847" spans="1:4">
      <c r="A2847" s="223" t="s">
        <v>1950</v>
      </c>
      <c r="B2847" s="223" t="s">
        <v>10036</v>
      </c>
      <c r="C2847" s="224">
        <v>0</v>
      </c>
      <c r="D2847" s="223" t="s">
        <v>10789</v>
      </c>
    </row>
    <row r="2848" spans="1:4">
      <c r="A2848" s="223" t="s">
        <v>1949</v>
      </c>
      <c r="B2848" s="223" t="s">
        <v>10010</v>
      </c>
      <c r="C2848" s="224">
        <v>1</v>
      </c>
      <c r="D2848" s="223" t="s">
        <v>10789</v>
      </c>
    </row>
    <row r="2849" spans="1:4">
      <c r="A2849" s="223" t="s">
        <v>1948</v>
      </c>
      <c r="B2849" s="223" t="s">
        <v>10088</v>
      </c>
      <c r="C2849" s="224" t="s">
        <v>10132</v>
      </c>
      <c r="D2849" s="223" t="s">
        <v>10789</v>
      </c>
    </row>
    <row r="2850" spans="1:4">
      <c r="A2850" s="223" t="s">
        <v>1947</v>
      </c>
      <c r="B2850" s="223" t="s">
        <v>9880</v>
      </c>
      <c r="C2850" s="224" t="s">
        <v>10132</v>
      </c>
      <c r="D2850" s="223" t="s">
        <v>10789</v>
      </c>
    </row>
    <row r="2851" spans="1:4">
      <c r="A2851" s="223" t="s">
        <v>1946</v>
      </c>
      <c r="B2851" s="223" t="s">
        <v>9970</v>
      </c>
      <c r="C2851" s="224" t="s">
        <v>10131</v>
      </c>
      <c r="D2851" s="223" t="s">
        <v>10789</v>
      </c>
    </row>
    <row r="2852" spans="1:4">
      <c r="A2852" s="223" t="s">
        <v>1945</v>
      </c>
      <c r="B2852" s="223" t="s">
        <v>9996</v>
      </c>
      <c r="C2852" s="224" t="s">
        <v>10131</v>
      </c>
      <c r="D2852" s="223" t="s">
        <v>10789</v>
      </c>
    </row>
    <row r="2853" spans="1:4">
      <c r="A2853" s="223" t="s">
        <v>1944</v>
      </c>
      <c r="B2853" s="223" t="s">
        <v>9957</v>
      </c>
      <c r="C2853" s="224" t="s">
        <v>10133</v>
      </c>
      <c r="D2853" s="223" t="s">
        <v>10789</v>
      </c>
    </row>
    <row r="2854" spans="1:4">
      <c r="A2854" s="223" t="s">
        <v>1943</v>
      </c>
      <c r="B2854" s="223" t="s">
        <v>3440</v>
      </c>
      <c r="C2854" s="224">
        <v>10</v>
      </c>
      <c r="D2854" s="223" t="s">
        <v>10789</v>
      </c>
    </row>
    <row r="2855" spans="1:4">
      <c r="A2855" s="223" t="s">
        <v>1942</v>
      </c>
      <c r="B2855" s="223" t="s">
        <v>3381</v>
      </c>
      <c r="C2855" s="224">
        <v>3</v>
      </c>
      <c r="D2855" s="223" t="s">
        <v>10789</v>
      </c>
    </row>
    <row r="2856" spans="1:4">
      <c r="A2856" s="223" t="s">
        <v>1941</v>
      </c>
      <c r="B2856" s="223" t="s">
        <v>3361</v>
      </c>
      <c r="C2856" s="224" t="s">
        <v>10130</v>
      </c>
      <c r="D2856" s="223" t="s">
        <v>10789</v>
      </c>
    </row>
    <row r="2857" spans="1:4">
      <c r="A2857" s="223" t="s">
        <v>1982</v>
      </c>
      <c r="B2857" s="223" t="s">
        <v>3144</v>
      </c>
      <c r="C2857" s="224">
        <v>0</v>
      </c>
      <c r="D2857" s="223" t="s">
        <v>10789</v>
      </c>
    </row>
    <row r="2858" spans="1:4">
      <c r="A2858" s="223" t="s">
        <v>1981</v>
      </c>
      <c r="B2858" s="223" t="s">
        <v>3196</v>
      </c>
      <c r="C2858" s="224" t="s">
        <v>10131</v>
      </c>
      <c r="D2858" s="223" t="s">
        <v>10789</v>
      </c>
    </row>
    <row r="2859" spans="1:4">
      <c r="A2859" s="223" t="s">
        <v>1980</v>
      </c>
      <c r="B2859" s="223" t="s">
        <v>3152</v>
      </c>
      <c r="C2859" s="224" t="s">
        <v>10131</v>
      </c>
      <c r="D2859" s="223" t="s">
        <v>10789</v>
      </c>
    </row>
    <row r="2860" spans="1:4">
      <c r="A2860" s="223" t="s">
        <v>1979</v>
      </c>
      <c r="B2860" s="223" t="s">
        <v>3107</v>
      </c>
      <c r="C2860" s="224" t="s">
        <v>10130</v>
      </c>
      <c r="D2860" s="223" t="s">
        <v>10789</v>
      </c>
    </row>
    <row r="2861" spans="1:4">
      <c r="A2861" s="223" t="s">
        <v>1978</v>
      </c>
      <c r="B2861" s="223" t="s">
        <v>6419</v>
      </c>
      <c r="C2861" s="224" t="s">
        <v>10131</v>
      </c>
      <c r="D2861" s="223" t="s">
        <v>10789</v>
      </c>
    </row>
    <row r="2862" spans="1:4">
      <c r="A2862" s="223" t="s">
        <v>1977</v>
      </c>
      <c r="B2862" s="223" t="s">
        <v>3028</v>
      </c>
      <c r="C2862" s="224" t="s">
        <v>10131</v>
      </c>
      <c r="D2862" s="223" t="s">
        <v>10789</v>
      </c>
    </row>
    <row r="2863" spans="1:4">
      <c r="A2863" s="223" t="s">
        <v>1976</v>
      </c>
      <c r="B2863" s="223" t="s">
        <v>3197</v>
      </c>
      <c r="C2863" s="224" t="s">
        <v>10131</v>
      </c>
      <c r="D2863" s="223" t="s">
        <v>10789</v>
      </c>
    </row>
    <row r="2864" spans="1:4">
      <c r="A2864" s="223" t="s">
        <v>1975</v>
      </c>
      <c r="B2864" s="223" t="s">
        <v>3034</v>
      </c>
      <c r="C2864" s="224" t="s">
        <v>10131</v>
      </c>
      <c r="D2864" s="223" t="s">
        <v>10789</v>
      </c>
    </row>
    <row r="2865" spans="1:4">
      <c r="A2865" s="223" t="s">
        <v>1974</v>
      </c>
      <c r="B2865" s="223" t="s">
        <v>3117</v>
      </c>
      <c r="C2865" s="224" t="s">
        <v>10131</v>
      </c>
      <c r="D2865" s="223" t="s">
        <v>10789</v>
      </c>
    </row>
    <row r="2866" spans="1:4">
      <c r="A2866" s="223" t="s">
        <v>1973</v>
      </c>
      <c r="B2866" s="223" t="s">
        <v>3069</v>
      </c>
      <c r="C2866" s="224" t="s">
        <v>10131</v>
      </c>
      <c r="D2866" s="223" t="s">
        <v>10789</v>
      </c>
    </row>
    <row r="2867" spans="1:4">
      <c r="A2867" s="223" t="s">
        <v>1972</v>
      </c>
      <c r="B2867" s="223" t="s">
        <v>3202</v>
      </c>
      <c r="C2867" s="224" t="s">
        <v>10131</v>
      </c>
      <c r="D2867" s="223" t="s">
        <v>10789</v>
      </c>
    </row>
    <row r="2868" spans="1:4">
      <c r="A2868" s="223" t="s">
        <v>1971</v>
      </c>
      <c r="B2868" s="223" t="s">
        <v>3177</v>
      </c>
      <c r="C2868" s="224" t="s">
        <v>10132</v>
      </c>
      <c r="D2868" s="223" t="s">
        <v>10789</v>
      </c>
    </row>
    <row r="2869" spans="1:4">
      <c r="A2869" s="223" t="s">
        <v>1970</v>
      </c>
      <c r="B2869" s="223" t="s">
        <v>3208</v>
      </c>
      <c r="C2869" s="224" t="s">
        <v>10131</v>
      </c>
      <c r="D2869" s="223" t="s">
        <v>10789</v>
      </c>
    </row>
    <row r="2870" spans="1:4">
      <c r="A2870" s="223" t="s">
        <v>1969</v>
      </c>
      <c r="B2870" s="223" t="s">
        <v>3182</v>
      </c>
      <c r="C2870" s="224" t="s">
        <v>10133</v>
      </c>
      <c r="D2870" s="223" t="s">
        <v>10789</v>
      </c>
    </row>
    <row r="2871" spans="1:4">
      <c r="A2871" s="223" t="s">
        <v>1968</v>
      </c>
      <c r="B2871" s="223" t="s">
        <v>3169</v>
      </c>
      <c r="C2871" s="224" t="s">
        <v>10132</v>
      </c>
      <c r="D2871" s="223" t="s">
        <v>10789</v>
      </c>
    </row>
    <row r="2872" spans="1:4">
      <c r="A2872" s="223" t="s">
        <v>1997</v>
      </c>
      <c r="B2872" s="223" t="s">
        <v>2820</v>
      </c>
      <c r="C2872" s="224">
        <v>0</v>
      </c>
      <c r="D2872" s="223" t="s">
        <v>10789</v>
      </c>
    </row>
    <row r="2873" spans="1:4">
      <c r="A2873" s="223" t="s">
        <v>1996</v>
      </c>
      <c r="B2873" s="223" t="s">
        <v>3171</v>
      </c>
      <c r="C2873" s="224">
        <v>1</v>
      </c>
      <c r="D2873" s="223" t="s">
        <v>10789</v>
      </c>
    </row>
    <row r="2874" spans="1:4">
      <c r="A2874" s="223" t="s">
        <v>9644</v>
      </c>
      <c r="B2874" s="223" t="s">
        <v>2822</v>
      </c>
      <c r="C2874" s="224" t="s">
        <v>10131</v>
      </c>
      <c r="D2874" s="223" t="s">
        <v>10789</v>
      </c>
    </row>
    <row r="2875" spans="1:4">
      <c r="A2875" s="223" t="s">
        <v>1995</v>
      </c>
      <c r="B2875" s="223" t="s">
        <v>2822</v>
      </c>
      <c r="C2875" s="224" t="s">
        <v>10132</v>
      </c>
      <c r="D2875" s="223" t="s">
        <v>10789</v>
      </c>
    </row>
    <row r="2876" spans="1:4">
      <c r="A2876" s="223" t="s">
        <v>1994</v>
      </c>
      <c r="B2876" s="223" t="s">
        <v>3125</v>
      </c>
      <c r="C2876" s="224" t="s">
        <v>10132</v>
      </c>
      <c r="D2876" s="223" t="s">
        <v>10789</v>
      </c>
    </row>
    <row r="2877" spans="1:4">
      <c r="A2877" s="223" t="s">
        <v>1993</v>
      </c>
      <c r="B2877" s="223" t="s">
        <v>3238</v>
      </c>
      <c r="C2877" s="224" t="s">
        <v>10131</v>
      </c>
      <c r="D2877" s="223" t="s">
        <v>10789</v>
      </c>
    </row>
    <row r="2878" spans="1:4">
      <c r="A2878" s="223" t="s">
        <v>1992</v>
      </c>
      <c r="B2878" s="223" t="s">
        <v>3473</v>
      </c>
      <c r="C2878" s="224" t="s">
        <v>10131</v>
      </c>
      <c r="D2878" s="223" t="s">
        <v>10789</v>
      </c>
    </row>
    <row r="2879" spans="1:4">
      <c r="A2879" s="223" t="s">
        <v>1991</v>
      </c>
      <c r="B2879" s="223" t="s">
        <v>3191</v>
      </c>
      <c r="C2879" s="224" t="s">
        <v>10133</v>
      </c>
      <c r="D2879" s="223" t="s">
        <v>10789</v>
      </c>
    </row>
    <row r="2880" spans="1:4">
      <c r="A2880" s="223" t="s">
        <v>1990</v>
      </c>
      <c r="B2880" s="223" t="s">
        <v>3452</v>
      </c>
      <c r="C2880" s="224" t="s">
        <v>10132</v>
      </c>
      <c r="D2880" s="223" t="s">
        <v>10789</v>
      </c>
    </row>
    <row r="2881" spans="1:4">
      <c r="A2881" s="223" t="s">
        <v>1989</v>
      </c>
      <c r="B2881" s="223" t="s">
        <v>3296</v>
      </c>
      <c r="C2881" s="224" t="s">
        <v>10131</v>
      </c>
      <c r="D2881" s="223" t="s">
        <v>10789</v>
      </c>
    </row>
    <row r="2882" spans="1:4">
      <c r="A2882" s="223" t="s">
        <v>1988</v>
      </c>
      <c r="B2882" s="223" t="s">
        <v>3284</v>
      </c>
      <c r="C2882" s="224" t="s">
        <v>10130</v>
      </c>
      <c r="D2882" s="223" t="s">
        <v>10789</v>
      </c>
    </row>
    <row r="2883" spans="1:4">
      <c r="A2883" s="223" t="s">
        <v>1987</v>
      </c>
      <c r="B2883" s="223" t="s">
        <v>3029</v>
      </c>
      <c r="C2883" s="224" t="s">
        <v>10131</v>
      </c>
      <c r="D2883" s="223" t="s">
        <v>10789</v>
      </c>
    </row>
    <row r="2884" spans="1:4">
      <c r="A2884" s="223" t="s">
        <v>1986</v>
      </c>
      <c r="B2884" s="223" t="s">
        <v>3224</v>
      </c>
      <c r="C2884" s="224" t="s">
        <v>10131</v>
      </c>
      <c r="D2884" s="223" t="s">
        <v>10789</v>
      </c>
    </row>
    <row r="2885" spans="1:4">
      <c r="A2885" s="223" t="s">
        <v>1985</v>
      </c>
      <c r="B2885" s="223" t="s">
        <v>3021</v>
      </c>
      <c r="C2885" s="224" t="s">
        <v>10131</v>
      </c>
      <c r="D2885" s="223" t="s">
        <v>10789</v>
      </c>
    </row>
    <row r="2886" spans="1:4">
      <c r="A2886" s="223" t="s">
        <v>1984</v>
      </c>
      <c r="B2886" s="223" t="s">
        <v>3111</v>
      </c>
      <c r="C2886" s="224" t="s">
        <v>10132</v>
      </c>
      <c r="D2886" s="223" t="s">
        <v>10789</v>
      </c>
    </row>
    <row r="2887" spans="1:4">
      <c r="A2887" s="223" t="s">
        <v>1983</v>
      </c>
      <c r="B2887" s="223" t="s">
        <v>3225</v>
      </c>
      <c r="C2887" s="224" t="s">
        <v>10131</v>
      </c>
      <c r="D2887" s="223" t="s">
        <v>10789</v>
      </c>
    </row>
    <row r="2888" spans="1:4">
      <c r="A2888" s="223" t="s">
        <v>1117</v>
      </c>
      <c r="B2888" s="223" t="s">
        <v>2657</v>
      </c>
      <c r="C2888" s="224" t="s">
        <v>10125</v>
      </c>
      <c r="D2888" s="223" t="s">
        <v>10789</v>
      </c>
    </row>
    <row r="2889" spans="1:4">
      <c r="A2889" s="223" t="s">
        <v>1106</v>
      </c>
      <c r="B2889" s="223" t="s">
        <v>5906</v>
      </c>
      <c r="C2889" s="224" t="s">
        <v>10131</v>
      </c>
      <c r="D2889" s="223" t="s">
        <v>10789</v>
      </c>
    </row>
    <row r="2890" spans="1:4">
      <c r="A2890" s="223" t="s">
        <v>1862</v>
      </c>
      <c r="B2890" s="223" t="s">
        <v>2841</v>
      </c>
      <c r="C2890" s="224" t="s">
        <v>10131</v>
      </c>
      <c r="D2890" s="223" t="s">
        <v>10789</v>
      </c>
    </row>
    <row r="2891" spans="1:4">
      <c r="A2891" s="223" t="s">
        <v>1861</v>
      </c>
      <c r="B2891" s="223" t="s">
        <v>2879</v>
      </c>
      <c r="C2891" s="224" t="s">
        <v>10127</v>
      </c>
      <c r="D2891" s="223" t="s">
        <v>10789</v>
      </c>
    </row>
    <row r="2892" spans="1:4">
      <c r="A2892" s="223" t="s">
        <v>1860</v>
      </c>
      <c r="B2892" s="223" t="s">
        <v>3012</v>
      </c>
      <c r="C2892" s="224" t="s">
        <v>10126</v>
      </c>
      <c r="D2892" s="223" t="s">
        <v>10789</v>
      </c>
    </row>
    <row r="2893" spans="1:4">
      <c r="A2893" s="223" t="s">
        <v>1835</v>
      </c>
      <c r="B2893" s="223" t="s">
        <v>3185</v>
      </c>
      <c r="C2893" s="224" t="s">
        <v>10131</v>
      </c>
      <c r="D2893" s="223" t="s">
        <v>10789</v>
      </c>
    </row>
    <row r="2894" spans="1:4">
      <c r="A2894" s="223" t="s">
        <v>1834</v>
      </c>
      <c r="B2894" s="223" t="s">
        <v>3242</v>
      </c>
      <c r="C2894" s="224" t="s">
        <v>10132</v>
      </c>
      <c r="D2894" s="223" t="s">
        <v>10789</v>
      </c>
    </row>
    <row r="2895" spans="1:4">
      <c r="A2895" s="223" t="s">
        <v>1833</v>
      </c>
      <c r="B2895" s="223" t="s">
        <v>3387</v>
      </c>
      <c r="C2895" s="224" t="s">
        <v>10132</v>
      </c>
      <c r="D2895" s="223" t="s">
        <v>10789</v>
      </c>
    </row>
    <row r="2896" spans="1:4">
      <c r="A2896" s="223" t="s">
        <v>1832</v>
      </c>
      <c r="B2896" s="223" t="s">
        <v>3384</v>
      </c>
      <c r="C2896" s="224" t="s">
        <v>10132</v>
      </c>
      <c r="D2896" s="223" t="s">
        <v>10789</v>
      </c>
    </row>
    <row r="2897" spans="1:4">
      <c r="A2897" s="223" t="s">
        <v>1831</v>
      </c>
      <c r="B2897" s="223" t="s">
        <v>3400</v>
      </c>
      <c r="C2897" s="224">
        <v>6</v>
      </c>
      <c r="D2897" s="223" t="s">
        <v>10789</v>
      </c>
    </row>
    <row r="2898" spans="1:4">
      <c r="A2898" s="223" t="s">
        <v>1830</v>
      </c>
      <c r="B2898" s="223" t="s">
        <v>3392</v>
      </c>
      <c r="C2898" s="224">
        <v>5</v>
      </c>
      <c r="D2898" s="223" t="s">
        <v>10789</v>
      </c>
    </row>
    <row r="2899" spans="1:4">
      <c r="A2899" s="223" t="s">
        <v>1829</v>
      </c>
      <c r="B2899" s="223" t="s">
        <v>3223</v>
      </c>
      <c r="C2899" s="224">
        <v>0</v>
      </c>
      <c r="D2899" s="223" t="s">
        <v>10789</v>
      </c>
    </row>
    <row r="2900" spans="1:4">
      <c r="A2900" s="223" t="s">
        <v>1828</v>
      </c>
      <c r="B2900" s="223" t="s">
        <v>3084</v>
      </c>
      <c r="C2900" s="224">
        <v>0</v>
      </c>
      <c r="D2900" s="223" t="s">
        <v>10789</v>
      </c>
    </row>
    <row r="2901" spans="1:4">
      <c r="A2901" s="223" t="s">
        <v>1827</v>
      </c>
      <c r="B2901" s="223" t="s">
        <v>3142</v>
      </c>
      <c r="C2901" s="224" t="s">
        <v>10133</v>
      </c>
      <c r="D2901" s="223" t="s">
        <v>10789</v>
      </c>
    </row>
    <row r="2902" spans="1:4">
      <c r="A2902" s="223" t="s">
        <v>1825</v>
      </c>
      <c r="B2902" s="223" t="s">
        <v>3332</v>
      </c>
      <c r="C2902" s="224" t="s">
        <v>10133</v>
      </c>
      <c r="D2902" s="223" t="s">
        <v>10789</v>
      </c>
    </row>
    <row r="2903" spans="1:4">
      <c r="A2903" s="223" t="s">
        <v>1854</v>
      </c>
      <c r="B2903" s="223" t="s">
        <v>5900</v>
      </c>
      <c r="C2903" s="224">
        <v>7</v>
      </c>
      <c r="D2903" s="223" t="s">
        <v>10789</v>
      </c>
    </row>
    <row r="2904" spans="1:4">
      <c r="A2904" s="223" t="s">
        <v>1859</v>
      </c>
      <c r="B2904" s="223" t="s">
        <v>2998</v>
      </c>
      <c r="C2904" s="224" t="s">
        <v>10128</v>
      </c>
      <c r="D2904" s="223" t="s">
        <v>10789</v>
      </c>
    </row>
    <row r="2905" spans="1:4">
      <c r="A2905" s="223" t="s">
        <v>1853</v>
      </c>
      <c r="B2905" s="223" t="s">
        <v>4694</v>
      </c>
      <c r="C2905" s="224" t="s">
        <v>10126</v>
      </c>
      <c r="D2905" s="223" t="s">
        <v>10789</v>
      </c>
    </row>
    <row r="2906" spans="1:4">
      <c r="A2906" s="223" t="s">
        <v>1105</v>
      </c>
      <c r="B2906" s="223" t="s">
        <v>4746</v>
      </c>
      <c r="C2906" s="224" t="s">
        <v>10130</v>
      </c>
      <c r="D2906" s="223" t="s">
        <v>10789</v>
      </c>
    </row>
    <row r="2907" spans="1:4">
      <c r="A2907" s="223" t="s">
        <v>1104</v>
      </c>
      <c r="B2907" s="223" t="s">
        <v>4745</v>
      </c>
      <c r="C2907" s="224" t="s">
        <v>10131</v>
      </c>
      <c r="D2907" s="223" t="s">
        <v>10789</v>
      </c>
    </row>
    <row r="2908" spans="1:4">
      <c r="A2908" s="223" t="s">
        <v>1103</v>
      </c>
      <c r="B2908" s="223" t="s">
        <v>4744</v>
      </c>
      <c r="C2908" s="224" t="s">
        <v>10133</v>
      </c>
      <c r="D2908" s="223" t="s">
        <v>10789</v>
      </c>
    </row>
    <row r="2909" spans="1:4">
      <c r="A2909" s="223" t="s">
        <v>1102</v>
      </c>
      <c r="B2909" s="223" t="s">
        <v>4743</v>
      </c>
      <c r="C2909" s="224" t="s">
        <v>10132</v>
      </c>
      <c r="D2909" s="223" t="s">
        <v>10789</v>
      </c>
    </row>
    <row r="2910" spans="1:4">
      <c r="A2910" s="223" t="s">
        <v>1101</v>
      </c>
      <c r="B2910" s="223" t="s">
        <v>4742</v>
      </c>
      <c r="C2910" s="224" t="s">
        <v>10130</v>
      </c>
      <c r="D2910" s="223" t="s">
        <v>10789</v>
      </c>
    </row>
    <row r="2911" spans="1:4">
      <c r="A2911" s="223" t="s">
        <v>1100</v>
      </c>
      <c r="B2911" s="223" t="s">
        <v>4741</v>
      </c>
      <c r="C2911" s="224" t="s">
        <v>10130</v>
      </c>
      <c r="D2911" s="223" t="s">
        <v>10789</v>
      </c>
    </row>
    <row r="2912" spans="1:4">
      <c r="A2912" s="223" t="s">
        <v>1099</v>
      </c>
      <c r="B2912" s="223" t="s">
        <v>6243</v>
      </c>
      <c r="C2912" s="224" t="s">
        <v>10129</v>
      </c>
      <c r="D2912" s="223" t="s">
        <v>10789</v>
      </c>
    </row>
    <row r="2913" spans="1:4">
      <c r="A2913" s="223" t="s">
        <v>1098</v>
      </c>
      <c r="B2913" s="223" t="s">
        <v>6242</v>
      </c>
      <c r="C2913" s="224" t="s">
        <v>10131</v>
      </c>
      <c r="D2913" s="223" t="s">
        <v>10789</v>
      </c>
    </row>
    <row r="2914" spans="1:4">
      <c r="A2914" s="223" t="s">
        <v>1097</v>
      </c>
      <c r="B2914" s="223" t="s">
        <v>6241</v>
      </c>
      <c r="C2914" s="224">
        <v>0</v>
      </c>
      <c r="D2914" s="223" t="s">
        <v>10789</v>
      </c>
    </row>
    <row r="2915" spans="1:4">
      <c r="A2915" s="223" t="s">
        <v>1096</v>
      </c>
      <c r="B2915" s="223" t="s">
        <v>6240</v>
      </c>
      <c r="C2915" s="224" t="s">
        <v>10131</v>
      </c>
      <c r="D2915" s="223" t="s">
        <v>10789</v>
      </c>
    </row>
    <row r="2916" spans="1:4">
      <c r="A2916" s="223" t="s">
        <v>1095</v>
      </c>
      <c r="B2916" s="223" t="s">
        <v>6239</v>
      </c>
      <c r="C2916" s="224" t="s">
        <v>10132</v>
      </c>
      <c r="D2916" s="223" t="s">
        <v>10789</v>
      </c>
    </row>
    <row r="2917" spans="1:4">
      <c r="A2917" s="223" t="s">
        <v>1094</v>
      </c>
      <c r="B2917" s="223" t="s">
        <v>6238</v>
      </c>
      <c r="C2917" s="224" t="s">
        <v>10131</v>
      </c>
      <c r="D2917" s="223" t="s">
        <v>10789</v>
      </c>
    </row>
    <row r="2918" spans="1:4">
      <c r="A2918" s="223" t="s">
        <v>1093</v>
      </c>
      <c r="B2918" s="223" t="s">
        <v>5915</v>
      </c>
      <c r="C2918" s="224" t="s">
        <v>10126</v>
      </c>
      <c r="D2918" s="223" t="s">
        <v>10789</v>
      </c>
    </row>
    <row r="2919" spans="1:4">
      <c r="A2919" s="223" t="s">
        <v>1092</v>
      </c>
      <c r="B2919" s="223" t="s">
        <v>5914</v>
      </c>
      <c r="C2919" s="224" t="s">
        <v>10130</v>
      </c>
      <c r="D2919" s="223" t="s">
        <v>10789</v>
      </c>
    </row>
    <row r="2920" spans="1:4">
      <c r="A2920" s="223" t="s">
        <v>1091</v>
      </c>
      <c r="B2920" s="223" t="s">
        <v>5913</v>
      </c>
      <c r="C2920" s="224" t="s">
        <v>10132</v>
      </c>
      <c r="D2920" s="223" t="s">
        <v>10789</v>
      </c>
    </row>
    <row r="2921" spans="1:4">
      <c r="A2921" s="223" t="s">
        <v>1090</v>
      </c>
      <c r="B2921" s="223" t="s">
        <v>5912</v>
      </c>
      <c r="C2921" s="224" t="s">
        <v>10130</v>
      </c>
      <c r="D2921" s="223" t="s">
        <v>10789</v>
      </c>
    </row>
    <row r="2922" spans="1:4">
      <c r="A2922" s="223" t="s">
        <v>1089</v>
      </c>
      <c r="B2922" s="223" t="s">
        <v>5911</v>
      </c>
      <c r="C2922" s="224" t="s">
        <v>10130</v>
      </c>
      <c r="D2922" s="223" t="s">
        <v>10789</v>
      </c>
    </row>
    <row r="2923" spans="1:4">
      <c r="A2923" s="223" t="s">
        <v>1088</v>
      </c>
      <c r="B2923" s="223" t="s">
        <v>5910</v>
      </c>
      <c r="C2923" s="224" t="s">
        <v>10128</v>
      </c>
      <c r="D2923" s="223" t="s">
        <v>10789</v>
      </c>
    </row>
    <row r="2924" spans="1:4">
      <c r="A2924" s="223" t="s">
        <v>1598</v>
      </c>
      <c r="B2924" s="223" t="s">
        <v>1791</v>
      </c>
      <c r="C2924" s="224" t="s">
        <v>10130</v>
      </c>
      <c r="D2924" s="223" t="s">
        <v>10789</v>
      </c>
    </row>
    <row r="2925" spans="1:4">
      <c r="A2925" s="223" t="s">
        <v>1597</v>
      </c>
      <c r="B2925" s="223" t="s">
        <v>6647</v>
      </c>
      <c r="C2925" s="224" t="s">
        <v>10132</v>
      </c>
      <c r="D2925" s="223" t="s">
        <v>10789</v>
      </c>
    </row>
    <row r="2926" spans="1:4">
      <c r="A2926" s="223" t="s">
        <v>1596</v>
      </c>
      <c r="B2926" s="223" t="s">
        <v>1790</v>
      </c>
      <c r="C2926" s="224" t="s">
        <v>10132</v>
      </c>
      <c r="D2926" s="223" t="s">
        <v>10789</v>
      </c>
    </row>
    <row r="2927" spans="1:4">
      <c r="A2927" s="223" t="s">
        <v>1595</v>
      </c>
      <c r="B2927" s="223" t="s">
        <v>1789</v>
      </c>
      <c r="C2927" s="224">
        <v>2</v>
      </c>
      <c r="D2927" s="223" t="s">
        <v>10789</v>
      </c>
    </row>
    <row r="2928" spans="1:4">
      <c r="A2928" s="223" t="s">
        <v>1594</v>
      </c>
      <c r="B2928" s="223" t="s">
        <v>1788</v>
      </c>
      <c r="C2928" s="224" t="s">
        <v>10130</v>
      </c>
      <c r="D2928" s="223" t="s">
        <v>10789</v>
      </c>
    </row>
    <row r="2929" spans="1:4">
      <c r="A2929" s="223" t="s">
        <v>1593</v>
      </c>
      <c r="B2929" s="223" t="s">
        <v>6646</v>
      </c>
      <c r="C2929" s="224" t="s">
        <v>10131</v>
      </c>
      <c r="D2929" s="223" t="s">
        <v>10789</v>
      </c>
    </row>
    <row r="2930" spans="1:4">
      <c r="A2930" s="223" t="s">
        <v>1592</v>
      </c>
      <c r="B2930" s="223" t="s">
        <v>1787</v>
      </c>
      <c r="C2930" s="224">
        <v>0</v>
      </c>
      <c r="D2930" s="223" t="s">
        <v>10789</v>
      </c>
    </row>
    <row r="2931" spans="1:4">
      <c r="A2931" s="223" t="s">
        <v>1591</v>
      </c>
      <c r="B2931" s="223" t="s">
        <v>3133</v>
      </c>
      <c r="C2931" s="224" t="s">
        <v>10132</v>
      </c>
      <c r="D2931" s="223" t="s">
        <v>10789</v>
      </c>
    </row>
    <row r="2932" spans="1:4">
      <c r="A2932" s="223" t="s">
        <v>1590</v>
      </c>
      <c r="B2932" s="223" t="s">
        <v>1786</v>
      </c>
      <c r="C2932" s="224">
        <v>3</v>
      </c>
      <c r="D2932" s="223" t="s">
        <v>10789</v>
      </c>
    </row>
    <row r="2933" spans="1:4">
      <c r="A2933" s="223" t="s">
        <v>1589</v>
      </c>
      <c r="B2933" s="223" t="s">
        <v>6645</v>
      </c>
      <c r="C2933" s="224">
        <v>0</v>
      </c>
      <c r="D2933" s="223" t="s">
        <v>10789</v>
      </c>
    </row>
    <row r="2934" spans="1:4">
      <c r="A2934" s="223" t="s">
        <v>1588</v>
      </c>
      <c r="B2934" s="223" t="s">
        <v>1785</v>
      </c>
      <c r="C2934" s="224">
        <v>10</v>
      </c>
      <c r="D2934" s="223" t="s">
        <v>10789</v>
      </c>
    </row>
    <row r="2935" spans="1:4">
      <c r="A2935" s="223" t="s">
        <v>1587</v>
      </c>
      <c r="B2935" s="223" t="s">
        <v>1784</v>
      </c>
      <c r="C2935" s="224" t="s">
        <v>10130</v>
      </c>
      <c r="D2935" s="223" t="s">
        <v>10789</v>
      </c>
    </row>
    <row r="2936" spans="1:4">
      <c r="A2936" s="223" t="s">
        <v>1586</v>
      </c>
      <c r="B2936" s="223" t="s">
        <v>1783</v>
      </c>
      <c r="C2936" s="224" t="s">
        <v>10130</v>
      </c>
      <c r="D2936" s="223" t="s">
        <v>10789</v>
      </c>
    </row>
    <row r="2937" spans="1:4">
      <c r="A2937" s="223" t="s">
        <v>1585</v>
      </c>
      <c r="B2937" s="223" t="s">
        <v>6644</v>
      </c>
      <c r="C2937" s="224" t="s">
        <v>10131</v>
      </c>
      <c r="D2937" s="223" t="s">
        <v>10789</v>
      </c>
    </row>
    <row r="2938" spans="1:4">
      <c r="A2938" s="223" t="s">
        <v>1584</v>
      </c>
      <c r="B2938" s="223" t="s">
        <v>1782</v>
      </c>
      <c r="C2938" s="224" t="s">
        <v>10130</v>
      </c>
      <c r="D2938" s="223" t="s">
        <v>10789</v>
      </c>
    </row>
    <row r="2939" spans="1:4">
      <c r="A2939" s="223" t="s">
        <v>1583</v>
      </c>
      <c r="B2939" s="223" t="s">
        <v>3149</v>
      </c>
      <c r="C2939" s="224" t="s">
        <v>10130</v>
      </c>
      <c r="D2939" s="223" t="s">
        <v>10789</v>
      </c>
    </row>
    <row r="2940" spans="1:4">
      <c r="A2940" s="223" t="s">
        <v>1582</v>
      </c>
      <c r="B2940" s="223" t="s">
        <v>1781</v>
      </c>
      <c r="C2940" s="224" t="s">
        <v>10131</v>
      </c>
      <c r="D2940" s="223" t="s">
        <v>10789</v>
      </c>
    </row>
    <row r="2941" spans="1:4">
      <c r="A2941" s="223" t="s">
        <v>1581</v>
      </c>
      <c r="B2941" s="223" t="s">
        <v>6643</v>
      </c>
      <c r="C2941" s="224" t="s">
        <v>10132</v>
      </c>
      <c r="D2941" s="223" t="s">
        <v>10789</v>
      </c>
    </row>
    <row r="2942" spans="1:4">
      <c r="A2942" s="223" t="s">
        <v>1580</v>
      </c>
      <c r="B2942" s="223" t="s">
        <v>1780</v>
      </c>
      <c r="C2942" s="224" t="s">
        <v>10130</v>
      </c>
      <c r="D2942" s="223" t="s">
        <v>10789</v>
      </c>
    </row>
    <row r="2943" spans="1:4">
      <c r="A2943" s="223" t="s">
        <v>1579</v>
      </c>
      <c r="B2943" s="223" t="s">
        <v>1779</v>
      </c>
      <c r="C2943" s="224" t="s">
        <v>10132</v>
      </c>
      <c r="D2943" s="223" t="s">
        <v>10789</v>
      </c>
    </row>
    <row r="2944" spans="1:4">
      <c r="A2944" s="223" t="s">
        <v>1578</v>
      </c>
      <c r="B2944" s="223" t="s">
        <v>1778</v>
      </c>
      <c r="C2944" s="224" t="s">
        <v>10130</v>
      </c>
      <c r="D2944" s="223" t="s">
        <v>10789</v>
      </c>
    </row>
    <row r="2945" spans="1:4">
      <c r="A2945" s="223" t="s">
        <v>1577</v>
      </c>
      <c r="B2945" s="223" t="s">
        <v>6642</v>
      </c>
      <c r="C2945" s="224" t="s">
        <v>10132</v>
      </c>
      <c r="D2945" s="223" t="s">
        <v>10789</v>
      </c>
    </row>
    <row r="2946" spans="1:4">
      <c r="A2946" s="223" t="s">
        <v>1576</v>
      </c>
      <c r="B2946" s="223" t="s">
        <v>1777</v>
      </c>
      <c r="C2946" s="224">
        <v>2</v>
      </c>
      <c r="D2946" s="223" t="s">
        <v>10789</v>
      </c>
    </row>
    <row r="2947" spans="1:4">
      <c r="A2947" s="223" t="s">
        <v>1575</v>
      </c>
      <c r="B2947" s="223" t="s">
        <v>3216</v>
      </c>
      <c r="C2947" s="224">
        <v>4</v>
      </c>
      <c r="D2947" s="223" t="s">
        <v>10789</v>
      </c>
    </row>
    <row r="2948" spans="1:4">
      <c r="A2948" s="223" t="s">
        <v>1574</v>
      </c>
      <c r="B2948" s="223" t="s">
        <v>1776</v>
      </c>
      <c r="C2948" s="224" t="s">
        <v>10133</v>
      </c>
      <c r="D2948" s="223" t="s">
        <v>10789</v>
      </c>
    </row>
    <row r="2949" spans="1:4">
      <c r="A2949" s="223" t="s">
        <v>1573</v>
      </c>
      <c r="B2949" s="223" t="s">
        <v>6641</v>
      </c>
      <c r="C2949" s="224" t="s">
        <v>10130</v>
      </c>
      <c r="D2949" s="223" t="s">
        <v>10789</v>
      </c>
    </row>
    <row r="2950" spans="1:4">
      <c r="A2950" s="223" t="s">
        <v>1572</v>
      </c>
      <c r="B2950" s="223" t="s">
        <v>1775</v>
      </c>
      <c r="C2950" s="224" t="s">
        <v>10131</v>
      </c>
      <c r="D2950" s="223" t="s">
        <v>10789</v>
      </c>
    </row>
    <row r="2951" spans="1:4">
      <c r="A2951" s="223" t="s">
        <v>1571</v>
      </c>
      <c r="B2951" s="223" t="s">
        <v>1774</v>
      </c>
      <c r="C2951" s="224" t="s">
        <v>10130</v>
      </c>
      <c r="D2951" s="223" t="s">
        <v>10789</v>
      </c>
    </row>
    <row r="2952" spans="1:4">
      <c r="A2952" s="223" t="s">
        <v>1570</v>
      </c>
      <c r="B2952" s="223" t="s">
        <v>1773</v>
      </c>
      <c r="C2952" s="224" t="s">
        <v>10130</v>
      </c>
      <c r="D2952" s="223" t="s">
        <v>10789</v>
      </c>
    </row>
    <row r="2953" spans="1:4">
      <c r="A2953" s="223" t="s">
        <v>1569</v>
      </c>
      <c r="B2953" s="223" t="s">
        <v>6640</v>
      </c>
      <c r="C2953" s="224" t="s">
        <v>10131</v>
      </c>
      <c r="D2953" s="223" t="s">
        <v>10789</v>
      </c>
    </row>
    <row r="2954" spans="1:4">
      <c r="A2954" s="223" t="s">
        <v>1568</v>
      </c>
      <c r="B2954" s="223" t="s">
        <v>1772</v>
      </c>
      <c r="C2954" s="224" t="s">
        <v>10130</v>
      </c>
      <c r="D2954" s="223" t="s">
        <v>10789</v>
      </c>
    </row>
    <row r="2955" spans="1:4">
      <c r="A2955" s="223" t="s">
        <v>1567</v>
      </c>
      <c r="B2955" s="223" t="s">
        <v>3119</v>
      </c>
      <c r="C2955" s="224" t="s">
        <v>10131</v>
      </c>
      <c r="D2955" s="223" t="s">
        <v>10789</v>
      </c>
    </row>
    <row r="2956" spans="1:4">
      <c r="A2956" s="223" t="s">
        <v>1566</v>
      </c>
      <c r="B2956" s="223" t="s">
        <v>1771</v>
      </c>
      <c r="C2956" s="224" t="s">
        <v>10132</v>
      </c>
      <c r="D2956" s="223" t="s">
        <v>10789</v>
      </c>
    </row>
    <row r="2957" spans="1:4">
      <c r="A2957" s="223" t="s">
        <v>1565</v>
      </c>
      <c r="B2957" s="223" t="s">
        <v>6639</v>
      </c>
      <c r="C2957" s="224">
        <v>0</v>
      </c>
      <c r="D2957" s="223" t="s">
        <v>10789</v>
      </c>
    </row>
    <row r="2958" spans="1:4">
      <c r="A2958" s="223" t="s">
        <v>1564</v>
      </c>
      <c r="B2958" s="223" t="s">
        <v>1770</v>
      </c>
      <c r="C2958" s="224" t="s">
        <v>10131</v>
      </c>
      <c r="D2958" s="223" t="s">
        <v>10789</v>
      </c>
    </row>
    <row r="2959" spans="1:4">
      <c r="A2959" s="223" t="s">
        <v>1563</v>
      </c>
      <c r="B2959" s="223" t="s">
        <v>1769</v>
      </c>
      <c r="C2959" s="224" t="s">
        <v>10132</v>
      </c>
      <c r="D2959" s="223" t="s">
        <v>10789</v>
      </c>
    </row>
    <row r="2960" spans="1:4">
      <c r="A2960" s="223" t="s">
        <v>1562</v>
      </c>
      <c r="B2960" s="223" t="s">
        <v>1768</v>
      </c>
      <c r="C2960" s="224" t="s">
        <v>10131</v>
      </c>
      <c r="D2960" s="223" t="s">
        <v>10789</v>
      </c>
    </row>
    <row r="2961" spans="1:4">
      <c r="A2961" s="223" t="s">
        <v>1561</v>
      </c>
      <c r="B2961" s="223" t="s">
        <v>6638</v>
      </c>
      <c r="C2961" s="224" t="s">
        <v>10132</v>
      </c>
      <c r="D2961" s="223" t="s">
        <v>10789</v>
      </c>
    </row>
    <row r="2962" spans="1:4">
      <c r="A2962" s="223" t="s">
        <v>1560</v>
      </c>
      <c r="B2962" s="223" t="s">
        <v>1767</v>
      </c>
      <c r="C2962" s="224" t="s">
        <v>10130</v>
      </c>
      <c r="D2962" s="223" t="s">
        <v>10789</v>
      </c>
    </row>
    <row r="2963" spans="1:4">
      <c r="A2963" s="223" t="s">
        <v>1559</v>
      </c>
      <c r="B2963" s="223" t="s">
        <v>3251</v>
      </c>
      <c r="C2963" s="224" t="s">
        <v>10131</v>
      </c>
      <c r="D2963" s="223" t="s">
        <v>10789</v>
      </c>
    </row>
    <row r="2964" spans="1:4">
      <c r="A2964" s="223" t="s">
        <v>1558</v>
      </c>
      <c r="B2964" s="223" t="s">
        <v>1766</v>
      </c>
      <c r="C2964" s="224" t="s">
        <v>10132</v>
      </c>
      <c r="D2964" s="223" t="s">
        <v>10789</v>
      </c>
    </row>
    <row r="2965" spans="1:4">
      <c r="A2965" s="223" t="s">
        <v>1557</v>
      </c>
      <c r="B2965" s="223" t="s">
        <v>6637</v>
      </c>
      <c r="C2965" s="224" t="s">
        <v>10130</v>
      </c>
      <c r="D2965" s="223" t="s">
        <v>10789</v>
      </c>
    </row>
    <row r="2966" spans="1:4">
      <c r="A2966" s="223" t="s">
        <v>1556</v>
      </c>
      <c r="B2966" s="223" t="s">
        <v>1765</v>
      </c>
      <c r="C2966" s="224" t="s">
        <v>10131</v>
      </c>
      <c r="D2966" s="223" t="s">
        <v>10789</v>
      </c>
    </row>
    <row r="2967" spans="1:4">
      <c r="A2967" s="223" t="s">
        <v>1555</v>
      </c>
      <c r="B2967" s="223" t="s">
        <v>1764</v>
      </c>
      <c r="C2967" s="224" t="s">
        <v>10130</v>
      </c>
      <c r="D2967" s="223" t="s">
        <v>10789</v>
      </c>
    </row>
    <row r="2968" spans="1:4">
      <c r="A2968" s="223" t="s">
        <v>1554</v>
      </c>
      <c r="B2968" s="223" t="s">
        <v>1763</v>
      </c>
      <c r="C2968" s="224" t="s">
        <v>10130</v>
      </c>
      <c r="D2968" s="223" t="s">
        <v>10789</v>
      </c>
    </row>
    <row r="2969" spans="1:4">
      <c r="A2969" s="223" t="s">
        <v>1553</v>
      </c>
      <c r="B2969" s="223" t="s">
        <v>6636</v>
      </c>
      <c r="C2969" s="224" t="s">
        <v>10132</v>
      </c>
      <c r="D2969" s="223" t="s">
        <v>10789</v>
      </c>
    </row>
    <row r="2970" spans="1:4">
      <c r="A2970" s="223" t="s">
        <v>1552</v>
      </c>
      <c r="B2970" s="223" t="s">
        <v>1762</v>
      </c>
      <c r="C2970" s="224" t="s">
        <v>10130</v>
      </c>
      <c r="D2970" s="223" t="s">
        <v>10789</v>
      </c>
    </row>
    <row r="2971" spans="1:4">
      <c r="A2971" s="223" t="s">
        <v>1551</v>
      </c>
      <c r="B2971" s="223" t="s">
        <v>2976</v>
      </c>
      <c r="C2971" s="224">
        <v>0</v>
      </c>
      <c r="D2971" s="223" t="s">
        <v>10789</v>
      </c>
    </row>
    <row r="2972" spans="1:4">
      <c r="A2972" s="223" t="s">
        <v>1550</v>
      </c>
      <c r="B2972" s="223" t="s">
        <v>1761</v>
      </c>
      <c r="C2972" s="224">
        <v>8</v>
      </c>
      <c r="D2972" s="223" t="s">
        <v>10789</v>
      </c>
    </row>
    <row r="2973" spans="1:4">
      <c r="A2973" s="223" t="s">
        <v>1549</v>
      </c>
      <c r="B2973" s="223" t="s">
        <v>6635</v>
      </c>
      <c r="C2973" s="224">
        <v>0</v>
      </c>
      <c r="D2973" s="223" t="s">
        <v>10789</v>
      </c>
    </row>
    <row r="2974" spans="1:4">
      <c r="A2974" s="223" t="s">
        <v>1548</v>
      </c>
      <c r="B2974" s="223" t="s">
        <v>1760</v>
      </c>
      <c r="C2974" s="224" t="s">
        <v>10133</v>
      </c>
      <c r="D2974" s="223" t="s">
        <v>10789</v>
      </c>
    </row>
    <row r="2975" spans="1:4">
      <c r="A2975" s="223" t="s">
        <v>1547</v>
      </c>
      <c r="B2975" s="223" t="s">
        <v>1759</v>
      </c>
      <c r="C2975" s="224" t="s">
        <v>10131</v>
      </c>
      <c r="D2975" s="223" t="s">
        <v>10789</v>
      </c>
    </row>
    <row r="2976" spans="1:4">
      <c r="A2976" s="223" t="s">
        <v>1546</v>
      </c>
      <c r="B2976" s="223" t="s">
        <v>1758</v>
      </c>
      <c r="C2976" s="224" t="s">
        <v>10131</v>
      </c>
      <c r="D2976" s="223" t="s">
        <v>10789</v>
      </c>
    </row>
    <row r="2977" spans="1:4">
      <c r="A2977" s="223" t="s">
        <v>1545</v>
      </c>
      <c r="B2977" s="223" t="s">
        <v>6634</v>
      </c>
      <c r="C2977" s="224" t="s">
        <v>10132</v>
      </c>
      <c r="D2977" s="223" t="s">
        <v>10789</v>
      </c>
    </row>
    <row r="2978" spans="1:4">
      <c r="A2978" s="223" t="s">
        <v>1544</v>
      </c>
      <c r="B2978" s="223" t="s">
        <v>1757</v>
      </c>
      <c r="C2978" s="224" t="s">
        <v>10131</v>
      </c>
      <c r="D2978" s="223" t="s">
        <v>10789</v>
      </c>
    </row>
    <row r="2979" spans="1:4">
      <c r="A2979" s="223" t="s">
        <v>1543</v>
      </c>
      <c r="B2979" s="223" t="s">
        <v>3239</v>
      </c>
      <c r="C2979" s="224" t="s">
        <v>10131</v>
      </c>
      <c r="D2979" s="223" t="s">
        <v>10789</v>
      </c>
    </row>
    <row r="2980" spans="1:4">
      <c r="A2980" s="223" t="s">
        <v>1542</v>
      </c>
      <c r="B2980" s="223" t="s">
        <v>1756</v>
      </c>
      <c r="C2980" s="224">
        <v>0</v>
      </c>
      <c r="D2980" s="223" t="s">
        <v>10789</v>
      </c>
    </row>
    <row r="2981" spans="1:4">
      <c r="A2981" s="223" t="s">
        <v>1541</v>
      </c>
      <c r="B2981" s="223" t="s">
        <v>6633</v>
      </c>
      <c r="C2981" s="224">
        <v>0</v>
      </c>
      <c r="D2981" s="223" t="s">
        <v>10789</v>
      </c>
    </row>
    <row r="2982" spans="1:4">
      <c r="A2982" s="223" t="s">
        <v>1540</v>
      </c>
      <c r="B2982" s="223" t="s">
        <v>1755</v>
      </c>
      <c r="C2982" s="224" t="s">
        <v>10132</v>
      </c>
      <c r="D2982" s="223" t="s">
        <v>10789</v>
      </c>
    </row>
    <row r="2983" spans="1:4">
      <c r="A2983" s="223" t="s">
        <v>1539</v>
      </c>
      <c r="B2983" s="223" t="s">
        <v>1754</v>
      </c>
      <c r="C2983" s="224">
        <v>0</v>
      </c>
      <c r="D2983" s="223" t="s">
        <v>10789</v>
      </c>
    </row>
    <row r="2984" spans="1:4">
      <c r="A2984" s="223" t="s">
        <v>1538</v>
      </c>
      <c r="B2984" s="223" t="s">
        <v>1753</v>
      </c>
      <c r="C2984" s="224" t="s">
        <v>10130</v>
      </c>
      <c r="D2984" s="223" t="s">
        <v>10789</v>
      </c>
    </row>
    <row r="2985" spans="1:4">
      <c r="A2985" s="223" t="s">
        <v>1537</v>
      </c>
      <c r="B2985" s="223" t="s">
        <v>6632</v>
      </c>
      <c r="C2985" s="224" t="s">
        <v>10130</v>
      </c>
      <c r="D2985" s="223" t="s">
        <v>10789</v>
      </c>
    </row>
    <row r="2986" spans="1:4">
      <c r="A2986" s="223" t="s">
        <v>1536</v>
      </c>
      <c r="B2986" s="223" t="s">
        <v>1752</v>
      </c>
      <c r="C2986" s="224" t="s">
        <v>10130</v>
      </c>
      <c r="D2986" s="223" t="s">
        <v>10789</v>
      </c>
    </row>
    <row r="2987" spans="1:4">
      <c r="A2987" s="223" t="s">
        <v>1535</v>
      </c>
      <c r="B2987" s="223" t="s">
        <v>2940</v>
      </c>
      <c r="C2987" s="224" t="s">
        <v>10129</v>
      </c>
      <c r="D2987" s="223" t="s">
        <v>10789</v>
      </c>
    </row>
    <row r="2988" spans="1:4">
      <c r="A2988" s="223" t="s">
        <v>1534</v>
      </c>
      <c r="B2988" s="223" t="s">
        <v>1751</v>
      </c>
      <c r="C2988" s="224" t="s">
        <v>10132</v>
      </c>
      <c r="D2988" s="223" t="s">
        <v>10789</v>
      </c>
    </row>
    <row r="2989" spans="1:4">
      <c r="A2989" s="223" t="s">
        <v>1533</v>
      </c>
      <c r="B2989" s="223" t="s">
        <v>6631</v>
      </c>
      <c r="C2989" s="224" t="s">
        <v>10133</v>
      </c>
      <c r="D2989" s="223" t="s">
        <v>10789</v>
      </c>
    </row>
    <row r="2990" spans="1:4">
      <c r="A2990" s="223" t="s">
        <v>1532</v>
      </c>
      <c r="B2990" s="223" t="s">
        <v>1750</v>
      </c>
      <c r="C2990" s="224" t="s">
        <v>10133</v>
      </c>
      <c r="D2990" s="223" t="s">
        <v>10789</v>
      </c>
    </row>
    <row r="2991" spans="1:4">
      <c r="A2991" s="223" t="s">
        <v>1531</v>
      </c>
      <c r="B2991" s="223" t="s">
        <v>1749</v>
      </c>
      <c r="C2991" s="224" t="s">
        <v>10130</v>
      </c>
      <c r="D2991" s="223" t="s">
        <v>10789</v>
      </c>
    </row>
    <row r="2992" spans="1:4">
      <c r="A2992" s="223" t="s">
        <v>1530</v>
      </c>
      <c r="B2992" s="223" t="s">
        <v>1748</v>
      </c>
      <c r="C2992" s="224" t="s">
        <v>10131</v>
      </c>
      <c r="D2992" s="223" t="s">
        <v>10789</v>
      </c>
    </row>
    <row r="2993" spans="1:4">
      <c r="A2993" s="223" t="s">
        <v>1529</v>
      </c>
      <c r="B2993" s="223" t="s">
        <v>6630</v>
      </c>
      <c r="C2993" s="224" t="s">
        <v>10132</v>
      </c>
      <c r="D2993" s="223" t="s">
        <v>10789</v>
      </c>
    </row>
    <row r="2994" spans="1:4">
      <c r="A2994" s="223" t="s">
        <v>1528</v>
      </c>
      <c r="B2994" s="223" t="s">
        <v>1747</v>
      </c>
      <c r="C2994" s="224" t="s">
        <v>10131</v>
      </c>
      <c r="D2994" s="223" t="s">
        <v>10789</v>
      </c>
    </row>
    <row r="2995" spans="1:4">
      <c r="A2995" s="223" t="s">
        <v>1527</v>
      </c>
      <c r="B2995" s="223" t="s">
        <v>3139</v>
      </c>
      <c r="C2995" s="224" t="s">
        <v>10130</v>
      </c>
      <c r="D2995" s="223" t="s">
        <v>10789</v>
      </c>
    </row>
    <row r="2996" spans="1:4">
      <c r="A2996" s="223" t="s">
        <v>1526</v>
      </c>
      <c r="B2996" s="223" t="s">
        <v>1746</v>
      </c>
      <c r="C2996" s="224" t="s">
        <v>10132</v>
      </c>
      <c r="D2996" s="223" t="s">
        <v>10789</v>
      </c>
    </row>
    <row r="2997" spans="1:4">
      <c r="A2997" s="223" t="s">
        <v>1525</v>
      </c>
      <c r="B2997" s="223" t="s">
        <v>6629</v>
      </c>
      <c r="C2997" s="224">
        <v>0</v>
      </c>
      <c r="D2997" s="223" t="s">
        <v>10789</v>
      </c>
    </row>
    <row r="2998" spans="1:4">
      <c r="A2998" s="223" t="s">
        <v>1524</v>
      </c>
      <c r="B2998" s="223" t="s">
        <v>1745</v>
      </c>
      <c r="C2998" s="224" t="s">
        <v>10131</v>
      </c>
      <c r="D2998" s="223" t="s">
        <v>10789</v>
      </c>
    </row>
    <row r="2999" spans="1:4">
      <c r="A2999" s="223" t="s">
        <v>1523</v>
      </c>
      <c r="B2999" s="223" t="s">
        <v>1744</v>
      </c>
      <c r="C2999" s="224">
        <v>2</v>
      </c>
      <c r="D2999" s="223" t="s">
        <v>10789</v>
      </c>
    </row>
    <row r="3000" spans="1:4">
      <c r="A3000" s="223" t="s">
        <v>1522</v>
      </c>
      <c r="B3000" s="223" t="s">
        <v>1743</v>
      </c>
      <c r="C3000" s="224" t="s">
        <v>10130</v>
      </c>
      <c r="D3000" s="223" t="s">
        <v>10789</v>
      </c>
    </row>
    <row r="3001" spans="1:4">
      <c r="A3001" s="223" t="s">
        <v>1521</v>
      </c>
      <c r="B3001" s="223" t="s">
        <v>6628</v>
      </c>
      <c r="C3001" s="224" t="s">
        <v>10132</v>
      </c>
      <c r="D3001" s="223" t="s">
        <v>10789</v>
      </c>
    </row>
    <row r="3002" spans="1:4">
      <c r="A3002" s="223" t="s">
        <v>1520</v>
      </c>
      <c r="B3002" s="223" t="s">
        <v>1742</v>
      </c>
      <c r="C3002" s="224" t="s">
        <v>10130</v>
      </c>
      <c r="D3002" s="223" t="s">
        <v>10789</v>
      </c>
    </row>
    <row r="3003" spans="1:4">
      <c r="A3003" s="223" t="s">
        <v>1519</v>
      </c>
      <c r="B3003" s="223" t="s">
        <v>2859</v>
      </c>
      <c r="C3003" s="224" t="s">
        <v>10129</v>
      </c>
      <c r="D3003" s="223" t="s">
        <v>10789</v>
      </c>
    </row>
    <row r="3004" spans="1:4">
      <c r="A3004" s="223" t="s">
        <v>1518</v>
      </c>
      <c r="B3004" s="223" t="s">
        <v>1741</v>
      </c>
      <c r="C3004" s="224" t="s">
        <v>10132</v>
      </c>
      <c r="D3004" s="223" t="s">
        <v>10789</v>
      </c>
    </row>
    <row r="3005" spans="1:4">
      <c r="A3005" s="223" t="s">
        <v>1517</v>
      </c>
      <c r="B3005" s="223" t="s">
        <v>6627</v>
      </c>
      <c r="C3005" s="224">
        <v>3</v>
      </c>
      <c r="D3005" s="223" t="s">
        <v>10789</v>
      </c>
    </row>
    <row r="3006" spans="1:4">
      <c r="A3006" s="223" t="s">
        <v>1516</v>
      </c>
      <c r="B3006" s="223" t="s">
        <v>1740</v>
      </c>
      <c r="C3006" s="224">
        <v>0</v>
      </c>
      <c r="D3006" s="223" t="s">
        <v>10789</v>
      </c>
    </row>
    <row r="3007" spans="1:4">
      <c r="A3007" s="223" t="s">
        <v>1515</v>
      </c>
      <c r="B3007" s="223" t="s">
        <v>1739</v>
      </c>
      <c r="C3007" s="224" t="s">
        <v>10130</v>
      </c>
      <c r="D3007" s="223" t="s">
        <v>10789</v>
      </c>
    </row>
    <row r="3008" spans="1:4">
      <c r="A3008" s="223" t="s">
        <v>1514</v>
      </c>
      <c r="B3008" s="223" t="s">
        <v>1738</v>
      </c>
      <c r="C3008" s="224" t="s">
        <v>10130</v>
      </c>
      <c r="D3008" s="223" t="s">
        <v>10789</v>
      </c>
    </row>
    <row r="3009" spans="1:4">
      <c r="A3009" s="223" t="s">
        <v>1513</v>
      </c>
      <c r="B3009" s="223" t="s">
        <v>6626</v>
      </c>
      <c r="C3009" s="224" t="s">
        <v>10130</v>
      </c>
      <c r="D3009" s="223" t="s">
        <v>10789</v>
      </c>
    </row>
    <row r="3010" spans="1:4">
      <c r="A3010" s="223" t="s">
        <v>1512</v>
      </c>
      <c r="B3010" s="223" t="s">
        <v>1737</v>
      </c>
      <c r="C3010" s="224" t="s">
        <v>10130</v>
      </c>
      <c r="D3010" s="223" t="s">
        <v>10789</v>
      </c>
    </row>
    <row r="3011" spans="1:4">
      <c r="A3011" s="223" t="s">
        <v>1511</v>
      </c>
      <c r="B3011" s="223" t="s">
        <v>2872</v>
      </c>
      <c r="C3011" s="224">
        <v>1</v>
      </c>
      <c r="D3011" s="223" t="s">
        <v>10789</v>
      </c>
    </row>
    <row r="3012" spans="1:4">
      <c r="A3012" s="223" t="s">
        <v>1510</v>
      </c>
      <c r="B3012" s="223" t="s">
        <v>1736</v>
      </c>
      <c r="C3012" s="224">
        <v>0</v>
      </c>
      <c r="D3012" s="223" t="s">
        <v>10789</v>
      </c>
    </row>
    <row r="3013" spans="1:4">
      <c r="A3013" s="223" t="s">
        <v>1509</v>
      </c>
      <c r="B3013" s="223" t="s">
        <v>6625</v>
      </c>
      <c r="C3013" s="224" t="s">
        <v>10130</v>
      </c>
      <c r="D3013" s="223" t="s">
        <v>10789</v>
      </c>
    </row>
    <row r="3014" spans="1:4">
      <c r="A3014" s="223" t="s">
        <v>1508</v>
      </c>
      <c r="B3014" s="223" t="s">
        <v>1735</v>
      </c>
      <c r="C3014" s="224" t="s">
        <v>10129</v>
      </c>
      <c r="D3014" s="223" t="s">
        <v>10789</v>
      </c>
    </row>
    <row r="3015" spans="1:4">
      <c r="A3015" s="223" t="s">
        <v>1507</v>
      </c>
      <c r="B3015" s="223" t="s">
        <v>1734</v>
      </c>
      <c r="C3015" s="224" t="s">
        <v>10130</v>
      </c>
      <c r="D3015" s="223" t="s">
        <v>10789</v>
      </c>
    </row>
    <row r="3016" spans="1:4">
      <c r="A3016" s="223" t="s">
        <v>1506</v>
      </c>
      <c r="B3016" s="223" t="s">
        <v>1733</v>
      </c>
      <c r="C3016" s="224" t="s">
        <v>10131</v>
      </c>
      <c r="D3016" s="223" t="s">
        <v>10789</v>
      </c>
    </row>
    <row r="3017" spans="1:4">
      <c r="A3017" s="223" t="s">
        <v>1505</v>
      </c>
      <c r="B3017" s="223" t="s">
        <v>6624</v>
      </c>
      <c r="C3017" s="224" t="s">
        <v>10129</v>
      </c>
      <c r="D3017" s="223" t="s">
        <v>10789</v>
      </c>
    </row>
    <row r="3018" spans="1:4">
      <c r="A3018" s="223" t="s">
        <v>1504</v>
      </c>
      <c r="B3018" s="223" t="s">
        <v>1732</v>
      </c>
      <c r="C3018" s="224" t="s">
        <v>10130</v>
      </c>
      <c r="D3018" s="223" t="s">
        <v>10789</v>
      </c>
    </row>
    <row r="3019" spans="1:4">
      <c r="A3019" s="223" t="s">
        <v>1503</v>
      </c>
      <c r="B3019" s="223" t="s">
        <v>2873</v>
      </c>
      <c r="C3019" s="224" t="s">
        <v>10126</v>
      </c>
      <c r="D3019" s="223" t="s">
        <v>10789</v>
      </c>
    </row>
    <row r="3020" spans="1:4">
      <c r="A3020" s="223" t="s">
        <v>1502</v>
      </c>
      <c r="B3020" s="223" t="s">
        <v>1731</v>
      </c>
      <c r="C3020" s="224" t="s">
        <v>10132</v>
      </c>
      <c r="D3020" s="223" t="s">
        <v>10789</v>
      </c>
    </row>
    <row r="3021" spans="1:4">
      <c r="A3021" s="223" t="s">
        <v>1501</v>
      </c>
      <c r="B3021" s="223" t="s">
        <v>6623</v>
      </c>
      <c r="C3021" s="224" t="s">
        <v>10131</v>
      </c>
      <c r="D3021" s="223" t="s">
        <v>10789</v>
      </c>
    </row>
    <row r="3022" spans="1:4">
      <c r="A3022" s="223" t="s">
        <v>1500</v>
      </c>
      <c r="B3022" s="223" t="s">
        <v>1730</v>
      </c>
      <c r="C3022" s="224" t="s">
        <v>10129</v>
      </c>
      <c r="D3022" s="223" t="s">
        <v>10789</v>
      </c>
    </row>
    <row r="3023" spans="1:4">
      <c r="A3023" s="223" t="s">
        <v>1499</v>
      </c>
      <c r="B3023" s="223" t="s">
        <v>1729</v>
      </c>
      <c r="C3023" s="224" t="s">
        <v>10129</v>
      </c>
      <c r="D3023" s="223" t="s">
        <v>10789</v>
      </c>
    </row>
    <row r="3024" spans="1:4">
      <c r="A3024" s="223" t="s">
        <v>1498</v>
      </c>
      <c r="B3024" s="223" t="s">
        <v>1728</v>
      </c>
      <c r="C3024" s="224" t="s">
        <v>10129</v>
      </c>
      <c r="D3024" s="223" t="s">
        <v>10789</v>
      </c>
    </row>
    <row r="3025" spans="1:4">
      <c r="A3025" s="223" t="s">
        <v>1497</v>
      </c>
      <c r="B3025" s="223" t="s">
        <v>6622</v>
      </c>
      <c r="C3025" s="224" t="s">
        <v>10129</v>
      </c>
      <c r="D3025" s="223" t="s">
        <v>10789</v>
      </c>
    </row>
    <row r="3026" spans="1:4">
      <c r="A3026" s="223" t="s">
        <v>1496</v>
      </c>
      <c r="B3026" s="223" t="s">
        <v>1727</v>
      </c>
      <c r="C3026" s="224" t="s">
        <v>10128</v>
      </c>
      <c r="D3026" s="223" t="s">
        <v>10789</v>
      </c>
    </row>
    <row r="3027" spans="1:4">
      <c r="A3027" s="223" t="s">
        <v>1495</v>
      </c>
      <c r="B3027" s="223" t="s">
        <v>2880</v>
      </c>
      <c r="C3027" s="224">
        <v>9</v>
      </c>
      <c r="D3027" s="223" t="s">
        <v>10789</v>
      </c>
    </row>
    <row r="3028" spans="1:4">
      <c r="A3028" s="223" t="s">
        <v>1494</v>
      </c>
      <c r="B3028" s="223" t="s">
        <v>1726</v>
      </c>
      <c r="C3028" s="224" t="s">
        <v>10131</v>
      </c>
      <c r="D3028" s="223" t="s">
        <v>10789</v>
      </c>
    </row>
    <row r="3029" spans="1:4">
      <c r="A3029" s="223" t="s">
        <v>1493</v>
      </c>
      <c r="B3029" s="223" t="s">
        <v>6621</v>
      </c>
      <c r="C3029" s="224" t="s">
        <v>10131</v>
      </c>
      <c r="D3029" s="223" t="s">
        <v>10789</v>
      </c>
    </row>
    <row r="3030" spans="1:4">
      <c r="A3030" s="223" t="s">
        <v>1492</v>
      </c>
      <c r="B3030" s="223" t="s">
        <v>1725</v>
      </c>
      <c r="C3030" s="224" t="s">
        <v>10132</v>
      </c>
      <c r="D3030" s="223" t="s">
        <v>10789</v>
      </c>
    </row>
    <row r="3031" spans="1:4">
      <c r="A3031" s="223" t="s">
        <v>1491</v>
      </c>
      <c r="B3031" s="223" t="s">
        <v>1724</v>
      </c>
      <c r="C3031" s="224" t="s">
        <v>10131</v>
      </c>
      <c r="D3031" s="223" t="s">
        <v>10789</v>
      </c>
    </row>
    <row r="3032" spans="1:4">
      <c r="A3032" s="223" t="s">
        <v>1490</v>
      </c>
      <c r="B3032" s="223" t="s">
        <v>1723</v>
      </c>
      <c r="C3032" s="224" t="s">
        <v>10131</v>
      </c>
      <c r="D3032" s="223" t="s">
        <v>10789</v>
      </c>
    </row>
    <row r="3033" spans="1:4">
      <c r="A3033" s="223" t="s">
        <v>1489</v>
      </c>
      <c r="B3033" s="223" t="s">
        <v>6620</v>
      </c>
      <c r="C3033" s="224" t="s">
        <v>10132</v>
      </c>
      <c r="D3033" s="223" t="s">
        <v>10789</v>
      </c>
    </row>
    <row r="3034" spans="1:4">
      <c r="A3034" s="223" t="s">
        <v>1488</v>
      </c>
      <c r="B3034" s="223" t="s">
        <v>1722</v>
      </c>
      <c r="C3034" s="224" t="s">
        <v>10131</v>
      </c>
      <c r="D3034" s="223" t="s">
        <v>10789</v>
      </c>
    </row>
    <row r="3035" spans="1:4">
      <c r="A3035" s="223" t="s">
        <v>1487</v>
      </c>
      <c r="B3035" s="223" t="s">
        <v>3151</v>
      </c>
      <c r="C3035" s="224">
        <v>0</v>
      </c>
      <c r="D3035" s="223" t="s">
        <v>10789</v>
      </c>
    </row>
    <row r="3036" spans="1:4">
      <c r="A3036" s="223" t="s">
        <v>1486</v>
      </c>
      <c r="B3036" s="223" t="s">
        <v>1721</v>
      </c>
      <c r="C3036" s="224" t="s">
        <v>10132</v>
      </c>
      <c r="D3036" s="223" t="s">
        <v>10789</v>
      </c>
    </row>
    <row r="3037" spans="1:4">
      <c r="A3037" s="223" t="s">
        <v>1485</v>
      </c>
      <c r="B3037" s="223" t="s">
        <v>6619</v>
      </c>
      <c r="C3037" s="224" t="s">
        <v>10131</v>
      </c>
      <c r="D3037" s="223" t="s">
        <v>10789</v>
      </c>
    </row>
    <row r="3038" spans="1:4">
      <c r="A3038" s="223" t="s">
        <v>1484</v>
      </c>
      <c r="B3038" s="223" t="s">
        <v>1720</v>
      </c>
      <c r="C3038" s="224" t="s">
        <v>10131</v>
      </c>
      <c r="D3038" s="223" t="s">
        <v>10789</v>
      </c>
    </row>
    <row r="3039" spans="1:4">
      <c r="A3039" s="223" t="s">
        <v>1483</v>
      </c>
      <c r="B3039" s="223" t="s">
        <v>1719</v>
      </c>
      <c r="C3039" s="224">
        <v>1</v>
      </c>
      <c r="D3039" s="223" t="s">
        <v>10789</v>
      </c>
    </row>
    <row r="3040" spans="1:4">
      <c r="A3040" s="223" t="s">
        <v>1482</v>
      </c>
      <c r="B3040" s="223" t="s">
        <v>1718</v>
      </c>
      <c r="C3040" s="224" t="s">
        <v>10129</v>
      </c>
      <c r="D3040" s="223" t="s">
        <v>10789</v>
      </c>
    </row>
    <row r="3041" spans="1:4">
      <c r="A3041" s="223" t="s">
        <v>1481</v>
      </c>
      <c r="B3041" s="223" t="s">
        <v>6618</v>
      </c>
      <c r="C3041" s="224" t="s">
        <v>10129</v>
      </c>
      <c r="D3041" s="223" t="s">
        <v>10789</v>
      </c>
    </row>
    <row r="3042" spans="1:4">
      <c r="A3042" s="223" t="s">
        <v>1480</v>
      </c>
      <c r="B3042" s="223" t="s">
        <v>1717</v>
      </c>
      <c r="C3042" s="224" t="s">
        <v>10128</v>
      </c>
      <c r="D3042" s="223" t="s">
        <v>10789</v>
      </c>
    </row>
    <row r="3043" spans="1:4">
      <c r="A3043" s="223" t="s">
        <v>1479</v>
      </c>
      <c r="B3043" s="223" t="s">
        <v>3483</v>
      </c>
      <c r="C3043" s="224" t="s">
        <v>10126</v>
      </c>
      <c r="D3043" s="223" t="s">
        <v>10789</v>
      </c>
    </row>
    <row r="3044" spans="1:4">
      <c r="A3044" s="223" t="s">
        <v>1478</v>
      </c>
      <c r="B3044" s="223" t="s">
        <v>1716</v>
      </c>
      <c r="C3044" s="224" t="s">
        <v>10132</v>
      </c>
      <c r="D3044" s="223" t="s">
        <v>10789</v>
      </c>
    </row>
    <row r="3045" spans="1:4">
      <c r="A3045" s="223" t="s">
        <v>1477</v>
      </c>
      <c r="B3045" s="223" t="s">
        <v>6617</v>
      </c>
      <c r="C3045" s="224" t="s">
        <v>10132</v>
      </c>
      <c r="D3045" s="223" t="s">
        <v>10789</v>
      </c>
    </row>
    <row r="3046" spans="1:4">
      <c r="A3046" s="223" t="s">
        <v>1476</v>
      </c>
      <c r="B3046" s="223" t="s">
        <v>1715</v>
      </c>
      <c r="C3046" s="224" t="s">
        <v>10131</v>
      </c>
      <c r="D3046" s="223" t="s">
        <v>10789</v>
      </c>
    </row>
    <row r="3047" spans="1:4">
      <c r="A3047" s="223" t="s">
        <v>1475</v>
      </c>
      <c r="B3047" s="223" t="s">
        <v>1714</v>
      </c>
      <c r="C3047" s="224">
        <v>0</v>
      </c>
      <c r="D3047" s="223" t="s">
        <v>10789</v>
      </c>
    </row>
    <row r="3048" spans="1:4">
      <c r="A3048" s="223" t="s">
        <v>1474</v>
      </c>
      <c r="B3048" s="223" t="s">
        <v>1713</v>
      </c>
      <c r="C3048" s="224">
        <v>10</v>
      </c>
      <c r="D3048" s="223" t="s">
        <v>10789</v>
      </c>
    </row>
    <row r="3049" spans="1:4">
      <c r="A3049" s="223" t="s">
        <v>1473</v>
      </c>
      <c r="B3049" s="223" t="s">
        <v>6616</v>
      </c>
      <c r="C3049" s="224">
        <v>0</v>
      </c>
      <c r="D3049" s="223" t="s">
        <v>10789</v>
      </c>
    </row>
    <row r="3050" spans="1:4">
      <c r="A3050" s="223" t="s">
        <v>1472</v>
      </c>
      <c r="B3050" s="223" t="s">
        <v>1712</v>
      </c>
      <c r="C3050" s="224" t="s">
        <v>10130</v>
      </c>
      <c r="D3050" s="223" t="s">
        <v>10789</v>
      </c>
    </row>
    <row r="3051" spans="1:4">
      <c r="A3051" s="223" t="s">
        <v>1471</v>
      </c>
      <c r="B3051" s="223" t="s">
        <v>2893</v>
      </c>
      <c r="C3051" s="224">
        <v>0</v>
      </c>
      <c r="D3051" s="223" t="s">
        <v>10789</v>
      </c>
    </row>
    <row r="3052" spans="1:4">
      <c r="A3052" s="223" t="s">
        <v>1470</v>
      </c>
      <c r="B3052" s="223" t="s">
        <v>1711</v>
      </c>
      <c r="C3052" s="224" t="s">
        <v>10130</v>
      </c>
      <c r="D3052" s="223" t="s">
        <v>10789</v>
      </c>
    </row>
    <row r="3053" spans="1:4">
      <c r="A3053" s="223" t="s">
        <v>1469</v>
      </c>
      <c r="B3053" s="223" t="s">
        <v>6615</v>
      </c>
      <c r="C3053" s="224" t="s">
        <v>10132</v>
      </c>
      <c r="D3053" s="223" t="s">
        <v>10789</v>
      </c>
    </row>
    <row r="3054" spans="1:4">
      <c r="A3054" s="223" t="s">
        <v>1468</v>
      </c>
      <c r="B3054" s="223" t="s">
        <v>1710</v>
      </c>
      <c r="C3054" s="224" t="s">
        <v>10129</v>
      </c>
      <c r="D3054" s="223" t="s">
        <v>10789</v>
      </c>
    </row>
    <row r="3055" spans="1:4">
      <c r="A3055" s="223" t="s">
        <v>1467</v>
      </c>
      <c r="B3055" s="223" t="s">
        <v>1709</v>
      </c>
      <c r="C3055" s="224" t="s">
        <v>10126</v>
      </c>
      <c r="D3055" s="223" t="s">
        <v>10789</v>
      </c>
    </row>
    <row r="3056" spans="1:4">
      <c r="A3056" s="223" t="s">
        <v>1466</v>
      </c>
      <c r="B3056" s="223" t="s">
        <v>1708</v>
      </c>
      <c r="C3056" s="224" t="s">
        <v>10127</v>
      </c>
      <c r="D3056" s="223" t="s">
        <v>10789</v>
      </c>
    </row>
    <row r="3057" spans="1:4">
      <c r="A3057" s="223" t="s">
        <v>1465</v>
      </c>
      <c r="B3057" s="223" t="s">
        <v>6614</v>
      </c>
      <c r="C3057" s="224" t="s">
        <v>10129</v>
      </c>
      <c r="D3057" s="223" t="s">
        <v>10789</v>
      </c>
    </row>
    <row r="3058" spans="1:4">
      <c r="A3058" s="223" t="s">
        <v>1464</v>
      </c>
      <c r="B3058" s="223" t="s">
        <v>1707</v>
      </c>
      <c r="C3058" s="224" t="s">
        <v>10128</v>
      </c>
      <c r="D3058" s="223" t="s">
        <v>10789</v>
      </c>
    </row>
    <row r="3059" spans="1:4">
      <c r="A3059" s="223" t="s">
        <v>1463</v>
      </c>
      <c r="B3059" s="223" t="s">
        <v>2838</v>
      </c>
      <c r="C3059" s="224" t="s">
        <v>10125</v>
      </c>
      <c r="D3059" s="223" t="s">
        <v>10789</v>
      </c>
    </row>
    <row r="3060" spans="1:4">
      <c r="A3060" s="223" t="s">
        <v>1462</v>
      </c>
      <c r="B3060" s="223" t="s">
        <v>1706</v>
      </c>
      <c r="C3060" s="224" t="s">
        <v>10132</v>
      </c>
      <c r="D3060" s="223" t="s">
        <v>10789</v>
      </c>
    </row>
    <row r="3061" spans="1:4">
      <c r="A3061" s="223" t="s">
        <v>1461</v>
      </c>
      <c r="B3061" s="223" t="s">
        <v>6613</v>
      </c>
      <c r="C3061" s="224" t="s">
        <v>10130</v>
      </c>
      <c r="D3061" s="223" t="s">
        <v>10789</v>
      </c>
    </row>
    <row r="3062" spans="1:4">
      <c r="A3062" s="223" t="s">
        <v>1460</v>
      </c>
      <c r="B3062" s="223" t="s">
        <v>1705</v>
      </c>
      <c r="C3062" s="224" t="s">
        <v>10130</v>
      </c>
      <c r="D3062" s="223" t="s">
        <v>10789</v>
      </c>
    </row>
    <row r="3063" spans="1:4">
      <c r="A3063" s="223" t="s">
        <v>1459</v>
      </c>
      <c r="B3063" s="223" t="s">
        <v>1704</v>
      </c>
      <c r="C3063" s="224" t="s">
        <v>10131</v>
      </c>
      <c r="D3063" s="223" t="s">
        <v>10789</v>
      </c>
    </row>
    <row r="3064" spans="1:4">
      <c r="A3064" s="223" t="s">
        <v>1458</v>
      </c>
      <c r="B3064" s="223" t="s">
        <v>1703</v>
      </c>
      <c r="C3064" s="224" t="s">
        <v>10130</v>
      </c>
      <c r="D3064" s="223" t="s">
        <v>10789</v>
      </c>
    </row>
    <row r="3065" spans="1:4">
      <c r="A3065" s="223" t="s">
        <v>1457</v>
      </c>
      <c r="B3065" s="223" t="s">
        <v>6612</v>
      </c>
      <c r="C3065" s="224" t="s">
        <v>10130</v>
      </c>
      <c r="D3065" s="223" t="s">
        <v>10789</v>
      </c>
    </row>
    <row r="3066" spans="1:4">
      <c r="A3066" s="223" t="s">
        <v>1456</v>
      </c>
      <c r="B3066" s="223" t="s">
        <v>1702</v>
      </c>
      <c r="C3066" s="224" t="s">
        <v>10130</v>
      </c>
      <c r="D3066" s="223" t="s">
        <v>10789</v>
      </c>
    </row>
    <row r="3067" spans="1:4">
      <c r="A3067" s="223" t="s">
        <v>1455</v>
      </c>
      <c r="B3067" s="223" t="s">
        <v>3123</v>
      </c>
      <c r="C3067" s="224">
        <v>0</v>
      </c>
      <c r="D3067" s="223" t="s">
        <v>10789</v>
      </c>
    </row>
    <row r="3068" spans="1:4">
      <c r="A3068" s="223" t="s">
        <v>1454</v>
      </c>
      <c r="B3068" s="223" t="s">
        <v>1701</v>
      </c>
      <c r="C3068" s="224" t="s">
        <v>10131</v>
      </c>
      <c r="D3068" s="223" t="s">
        <v>10789</v>
      </c>
    </row>
    <row r="3069" spans="1:4">
      <c r="A3069" s="223" t="s">
        <v>1453</v>
      </c>
      <c r="B3069" s="223" t="s">
        <v>6611</v>
      </c>
      <c r="C3069" s="224" t="s">
        <v>10132</v>
      </c>
      <c r="D3069" s="223" t="s">
        <v>10789</v>
      </c>
    </row>
    <row r="3070" spans="1:4">
      <c r="A3070" s="223" t="s">
        <v>1452</v>
      </c>
      <c r="B3070" s="223" t="s">
        <v>1700</v>
      </c>
      <c r="C3070" s="224" t="s">
        <v>10128</v>
      </c>
      <c r="D3070" s="223" t="s">
        <v>10789</v>
      </c>
    </row>
    <row r="3071" spans="1:4">
      <c r="A3071" s="223" t="s">
        <v>1451</v>
      </c>
      <c r="B3071" s="223" t="s">
        <v>1699</v>
      </c>
      <c r="C3071" s="224" t="s">
        <v>10129</v>
      </c>
      <c r="D3071" s="223" t="s">
        <v>10789</v>
      </c>
    </row>
    <row r="3072" spans="1:4">
      <c r="A3072" s="223" t="s">
        <v>1450</v>
      </c>
      <c r="B3072" s="223" t="s">
        <v>1698</v>
      </c>
      <c r="C3072" s="224" t="s">
        <v>10129</v>
      </c>
      <c r="D3072" s="223" t="s">
        <v>10789</v>
      </c>
    </row>
    <row r="3073" spans="1:4">
      <c r="A3073" s="223" t="s">
        <v>1449</v>
      </c>
      <c r="B3073" s="223" t="s">
        <v>6610</v>
      </c>
      <c r="C3073" s="224" t="s">
        <v>10128</v>
      </c>
      <c r="D3073" s="223" t="s">
        <v>10789</v>
      </c>
    </row>
    <row r="3074" spans="1:4">
      <c r="A3074" s="223" t="s">
        <v>1448</v>
      </c>
      <c r="B3074" s="223" t="s">
        <v>1697</v>
      </c>
      <c r="C3074" s="224" t="s">
        <v>10129</v>
      </c>
      <c r="D3074" s="223" t="s">
        <v>10789</v>
      </c>
    </row>
    <row r="3075" spans="1:4">
      <c r="A3075" s="223" t="s">
        <v>1447</v>
      </c>
      <c r="B3075" s="223" t="s">
        <v>3457</v>
      </c>
      <c r="C3075" s="224">
        <v>0</v>
      </c>
      <c r="D3075" s="223" t="s">
        <v>10789</v>
      </c>
    </row>
    <row r="3076" spans="1:4">
      <c r="A3076" s="223" t="s">
        <v>1446</v>
      </c>
      <c r="B3076" s="223" t="s">
        <v>1696</v>
      </c>
      <c r="C3076" s="224" t="s">
        <v>10132</v>
      </c>
      <c r="D3076" s="223" t="s">
        <v>10789</v>
      </c>
    </row>
    <row r="3077" spans="1:4">
      <c r="A3077" s="223" t="s">
        <v>1445</v>
      </c>
      <c r="B3077" s="223" t="s">
        <v>6609</v>
      </c>
      <c r="C3077" s="224" t="s">
        <v>10131</v>
      </c>
      <c r="D3077" s="223" t="s">
        <v>10789</v>
      </c>
    </row>
    <row r="3078" spans="1:4">
      <c r="A3078" s="223" t="s">
        <v>1444</v>
      </c>
      <c r="B3078" s="223" t="s">
        <v>1695</v>
      </c>
      <c r="C3078" s="224" t="s">
        <v>10132</v>
      </c>
      <c r="D3078" s="223" t="s">
        <v>10789</v>
      </c>
    </row>
    <row r="3079" spans="1:4">
      <c r="A3079" s="223" t="s">
        <v>1443</v>
      </c>
      <c r="B3079" s="223" t="s">
        <v>1694</v>
      </c>
      <c r="C3079" s="224">
        <v>0</v>
      </c>
      <c r="D3079" s="223" t="s">
        <v>10789</v>
      </c>
    </row>
    <row r="3080" spans="1:4">
      <c r="A3080" s="223" t="s">
        <v>1442</v>
      </c>
      <c r="B3080" s="223" t="s">
        <v>1693</v>
      </c>
      <c r="C3080" s="224" t="s">
        <v>10131</v>
      </c>
      <c r="D3080" s="223" t="s">
        <v>10789</v>
      </c>
    </row>
    <row r="3081" spans="1:4">
      <c r="A3081" s="223" t="s">
        <v>1441</v>
      </c>
      <c r="B3081" s="223" t="s">
        <v>6608</v>
      </c>
      <c r="C3081" s="224" t="s">
        <v>10131</v>
      </c>
      <c r="D3081" s="223" t="s">
        <v>10789</v>
      </c>
    </row>
    <row r="3082" spans="1:4">
      <c r="A3082" s="223" t="s">
        <v>1440</v>
      </c>
      <c r="B3082" s="223" t="s">
        <v>1692</v>
      </c>
      <c r="C3082" s="224" t="s">
        <v>10132</v>
      </c>
      <c r="D3082" s="223" t="s">
        <v>10789</v>
      </c>
    </row>
    <row r="3083" spans="1:4">
      <c r="A3083" s="223" t="s">
        <v>1439</v>
      </c>
      <c r="B3083" s="223" t="s">
        <v>3061</v>
      </c>
      <c r="C3083" s="224">
        <v>0</v>
      </c>
      <c r="D3083" s="223" t="s">
        <v>10789</v>
      </c>
    </row>
    <row r="3084" spans="1:4">
      <c r="A3084" s="223" t="s">
        <v>1438</v>
      </c>
      <c r="B3084" s="223" t="s">
        <v>1691</v>
      </c>
      <c r="C3084" s="224" t="s">
        <v>10130</v>
      </c>
      <c r="D3084" s="223" t="s">
        <v>10789</v>
      </c>
    </row>
    <row r="3085" spans="1:4">
      <c r="A3085" s="223" t="s">
        <v>1437</v>
      </c>
      <c r="B3085" s="223" t="s">
        <v>6607</v>
      </c>
      <c r="C3085" s="224">
        <v>0</v>
      </c>
      <c r="D3085" s="223" t="s">
        <v>10789</v>
      </c>
    </row>
    <row r="3086" spans="1:4">
      <c r="A3086" s="223" t="s">
        <v>1436</v>
      </c>
      <c r="B3086" s="223" t="s">
        <v>1690</v>
      </c>
      <c r="C3086" s="224" t="s">
        <v>10131</v>
      </c>
      <c r="D3086" s="223" t="s">
        <v>10789</v>
      </c>
    </row>
    <row r="3087" spans="1:4">
      <c r="A3087" s="223" t="s">
        <v>1435</v>
      </c>
      <c r="B3087" s="223" t="s">
        <v>1689</v>
      </c>
      <c r="C3087" s="224" t="s">
        <v>10127</v>
      </c>
      <c r="D3087" s="223" t="s">
        <v>10789</v>
      </c>
    </row>
    <row r="3088" spans="1:4">
      <c r="A3088" s="223" t="s">
        <v>1434</v>
      </c>
      <c r="B3088" s="223" t="s">
        <v>1688</v>
      </c>
      <c r="C3088" s="224" t="s">
        <v>10131</v>
      </c>
      <c r="D3088" s="223" t="s">
        <v>10789</v>
      </c>
    </row>
    <row r="3089" spans="1:4">
      <c r="A3089" s="223" t="s">
        <v>1433</v>
      </c>
      <c r="B3089" s="223" t="s">
        <v>6606</v>
      </c>
      <c r="C3089" s="224">
        <v>7</v>
      </c>
      <c r="D3089" s="223" t="s">
        <v>10789</v>
      </c>
    </row>
    <row r="3090" spans="1:4">
      <c r="A3090" s="223" t="s">
        <v>1432</v>
      </c>
      <c r="B3090" s="223" t="s">
        <v>1687</v>
      </c>
      <c r="C3090" s="224" t="s">
        <v>10128</v>
      </c>
      <c r="D3090" s="223" t="s">
        <v>10789</v>
      </c>
    </row>
    <row r="3091" spans="1:4">
      <c r="A3091" s="223" t="s">
        <v>1431</v>
      </c>
      <c r="B3091" s="223" t="s">
        <v>2722</v>
      </c>
      <c r="C3091" s="224">
        <v>0</v>
      </c>
      <c r="D3091" s="223" t="s">
        <v>10789</v>
      </c>
    </row>
    <row r="3092" spans="1:4">
      <c r="A3092" s="223" t="s">
        <v>1430</v>
      </c>
      <c r="B3092" s="223" t="s">
        <v>1686</v>
      </c>
      <c r="C3092" s="224" t="s">
        <v>10133</v>
      </c>
      <c r="D3092" s="223" t="s">
        <v>10789</v>
      </c>
    </row>
    <row r="3093" spans="1:4">
      <c r="A3093" s="223" t="s">
        <v>1429</v>
      </c>
      <c r="B3093" s="223" t="s">
        <v>6605</v>
      </c>
      <c r="C3093" s="224" t="s">
        <v>10130</v>
      </c>
      <c r="D3093" s="223" t="s">
        <v>10789</v>
      </c>
    </row>
    <row r="3094" spans="1:4">
      <c r="A3094" s="223" t="s">
        <v>1428</v>
      </c>
      <c r="B3094" s="223" t="s">
        <v>1685</v>
      </c>
      <c r="C3094" s="224" t="s">
        <v>10130</v>
      </c>
      <c r="D3094" s="223" t="s">
        <v>10789</v>
      </c>
    </row>
    <row r="3095" spans="1:4">
      <c r="A3095" s="223" t="s">
        <v>1427</v>
      </c>
      <c r="B3095" s="223" t="s">
        <v>1684</v>
      </c>
      <c r="C3095" s="224" t="s">
        <v>10126</v>
      </c>
      <c r="D3095" s="223" t="s">
        <v>10789</v>
      </c>
    </row>
    <row r="3096" spans="1:4">
      <c r="A3096" s="223" t="s">
        <v>1426</v>
      </c>
      <c r="B3096" s="223" t="s">
        <v>1683</v>
      </c>
      <c r="C3096" s="224" t="s">
        <v>10130</v>
      </c>
      <c r="D3096" s="223" t="s">
        <v>10789</v>
      </c>
    </row>
    <row r="3097" spans="1:4">
      <c r="A3097" s="223" t="s">
        <v>1425</v>
      </c>
      <c r="B3097" s="223" t="s">
        <v>6604</v>
      </c>
      <c r="C3097" s="224" t="s">
        <v>10127</v>
      </c>
      <c r="D3097" s="223" t="s">
        <v>10789</v>
      </c>
    </row>
    <row r="3098" spans="1:4">
      <c r="A3098" s="223" t="s">
        <v>1424</v>
      </c>
      <c r="B3098" s="223" t="s">
        <v>1682</v>
      </c>
      <c r="C3098" s="224" t="s">
        <v>10129</v>
      </c>
      <c r="D3098" s="223" t="s">
        <v>10789</v>
      </c>
    </row>
    <row r="3099" spans="1:4">
      <c r="A3099" s="223" t="s">
        <v>1423</v>
      </c>
      <c r="B3099" s="223" t="s">
        <v>2737</v>
      </c>
      <c r="C3099" s="224">
        <v>0</v>
      </c>
      <c r="D3099" s="223" t="s">
        <v>10789</v>
      </c>
    </row>
    <row r="3100" spans="1:4">
      <c r="A3100" s="223" t="s">
        <v>1422</v>
      </c>
      <c r="B3100" s="223" t="s">
        <v>1681</v>
      </c>
      <c r="C3100" s="224">
        <v>0</v>
      </c>
      <c r="D3100" s="223" t="s">
        <v>10789</v>
      </c>
    </row>
    <row r="3101" spans="1:4">
      <c r="A3101" s="223" t="s">
        <v>1421</v>
      </c>
      <c r="B3101" s="223" t="s">
        <v>6603</v>
      </c>
      <c r="C3101" s="224">
        <v>0</v>
      </c>
      <c r="D3101" s="223" t="s">
        <v>10789</v>
      </c>
    </row>
    <row r="3102" spans="1:4">
      <c r="A3102" s="223" t="s">
        <v>1420</v>
      </c>
      <c r="B3102" s="223" t="s">
        <v>1680</v>
      </c>
      <c r="C3102" s="224" t="s">
        <v>10128</v>
      </c>
      <c r="D3102" s="223" t="s">
        <v>10789</v>
      </c>
    </row>
    <row r="3103" spans="1:4">
      <c r="A3103" s="223" t="s">
        <v>1419</v>
      </c>
      <c r="B3103" s="223" t="s">
        <v>1679</v>
      </c>
      <c r="C3103" s="224" t="s">
        <v>10126</v>
      </c>
      <c r="D3103" s="223" t="s">
        <v>10789</v>
      </c>
    </row>
    <row r="3104" spans="1:4">
      <c r="A3104" s="223" t="s">
        <v>1418</v>
      </c>
      <c r="B3104" s="223" t="s">
        <v>1678</v>
      </c>
      <c r="C3104" s="224" t="s">
        <v>10129</v>
      </c>
      <c r="D3104" s="223" t="s">
        <v>10789</v>
      </c>
    </row>
    <row r="3105" spans="1:4">
      <c r="A3105" s="223" t="s">
        <v>1417</v>
      </c>
      <c r="B3105" s="223" t="s">
        <v>6602</v>
      </c>
      <c r="C3105" s="224" t="s">
        <v>10132</v>
      </c>
      <c r="D3105" s="223" t="s">
        <v>10789</v>
      </c>
    </row>
    <row r="3106" spans="1:4">
      <c r="A3106" s="223" t="s">
        <v>1416</v>
      </c>
      <c r="B3106" s="223" t="s">
        <v>1677</v>
      </c>
      <c r="C3106" s="224" t="s">
        <v>10128</v>
      </c>
      <c r="D3106" s="223" t="s">
        <v>10789</v>
      </c>
    </row>
    <row r="3107" spans="1:4">
      <c r="A3107" s="223" t="s">
        <v>1415</v>
      </c>
      <c r="B3107" s="223" t="s">
        <v>2817</v>
      </c>
      <c r="C3107" s="224" t="s">
        <v>10126</v>
      </c>
      <c r="D3107" s="223" t="s">
        <v>10789</v>
      </c>
    </row>
    <row r="3108" spans="1:4">
      <c r="A3108" s="223" t="s">
        <v>1676</v>
      </c>
      <c r="B3108" s="223" t="s">
        <v>3375</v>
      </c>
      <c r="C3108" s="224">
        <v>0</v>
      </c>
      <c r="D3108" s="223" t="s">
        <v>10789</v>
      </c>
    </row>
    <row r="3109" spans="1:4">
      <c r="A3109" s="223" t="s">
        <v>1675</v>
      </c>
      <c r="B3109" s="223" t="s">
        <v>3247</v>
      </c>
      <c r="C3109" s="224" t="s">
        <v>10130</v>
      </c>
      <c r="D3109" s="223" t="s">
        <v>10789</v>
      </c>
    </row>
    <row r="3110" spans="1:4">
      <c r="A3110" s="223" t="s">
        <v>1674</v>
      </c>
      <c r="B3110" s="223" t="s">
        <v>3278</v>
      </c>
      <c r="C3110" s="224" t="s">
        <v>10132</v>
      </c>
      <c r="D3110" s="223" t="s">
        <v>10789</v>
      </c>
    </row>
    <row r="3111" spans="1:4">
      <c r="A3111" s="223" t="s">
        <v>1673</v>
      </c>
      <c r="B3111" s="223" t="s">
        <v>3244</v>
      </c>
      <c r="C3111" s="224" t="s">
        <v>10132</v>
      </c>
      <c r="D3111" s="223" t="s">
        <v>10789</v>
      </c>
    </row>
    <row r="3112" spans="1:4">
      <c r="A3112" s="223" t="s">
        <v>1672</v>
      </c>
      <c r="B3112" s="223" t="s">
        <v>3140</v>
      </c>
      <c r="C3112" s="224" t="s">
        <v>10131</v>
      </c>
      <c r="D3112" s="223" t="s">
        <v>10789</v>
      </c>
    </row>
    <row r="3113" spans="1:4">
      <c r="A3113" s="223" t="s">
        <v>1671</v>
      </c>
      <c r="B3113" s="223" t="s">
        <v>3071</v>
      </c>
      <c r="C3113" s="224" t="s">
        <v>10131</v>
      </c>
      <c r="D3113" s="223" t="s">
        <v>10789</v>
      </c>
    </row>
    <row r="3114" spans="1:4">
      <c r="A3114" s="223" t="s">
        <v>1670</v>
      </c>
      <c r="B3114" s="223" t="s">
        <v>3085</v>
      </c>
      <c r="C3114" s="224" t="s">
        <v>10132</v>
      </c>
      <c r="D3114" s="223" t="s">
        <v>10789</v>
      </c>
    </row>
    <row r="3115" spans="1:4">
      <c r="A3115" s="223" t="s">
        <v>1669</v>
      </c>
      <c r="B3115" s="223" t="s">
        <v>3164</v>
      </c>
      <c r="C3115" s="224" t="s">
        <v>10132</v>
      </c>
      <c r="D3115" s="223" t="s">
        <v>10789</v>
      </c>
    </row>
    <row r="3116" spans="1:4">
      <c r="A3116" s="223" t="s">
        <v>1668</v>
      </c>
      <c r="B3116" s="223" t="s">
        <v>3314</v>
      </c>
      <c r="C3116" s="224" t="s">
        <v>10132</v>
      </c>
      <c r="D3116" s="223" t="s">
        <v>10789</v>
      </c>
    </row>
    <row r="3117" spans="1:4">
      <c r="A3117" s="223" t="s">
        <v>1667</v>
      </c>
      <c r="B3117" s="223" t="s">
        <v>3166</v>
      </c>
      <c r="C3117" s="224" t="s">
        <v>10130</v>
      </c>
      <c r="D3117" s="223" t="s">
        <v>10789</v>
      </c>
    </row>
    <row r="3118" spans="1:4">
      <c r="A3118" s="223" t="s">
        <v>1666</v>
      </c>
      <c r="B3118" s="223" t="s">
        <v>3161</v>
      </c>
      <c r="C3118" s="224" t="s">
        <v>10132</v>
      </c>
      <c r="D3118" s="223" t="s">
        <v>10789</v>
      </c>
    </row>
    <row r="3119" spans="1:4">
      <c r="A3119" s="223" t="s">
        <v>1665</v>
      </c>
      <c r="B3119" s="223" t="s">
        <v>3291</v>
      </c>
      <c r="C3119" s="224" t="s">
        <v>10133</v>
      </c>
      <c r="D3119" s="223" t="s">
        <v>10789</v>
      </c>
    </row>
    <row r="3120" spans="1:4">
      <c r="A3120" s="223" t="s">
        <v>1664</v>
      </c>
      <c r="B3120" s="223" t="s">
        <v>3447</v>
      </c>
      <c r="C3120" s="224" t="s">
        <v>10133</v>
      </c>
      <c r="D3120" s="223" t="s">
        <v>10789</v>
      </c>
    </row>
    <row r="3121" spans="1:4">
      <c r="A3121" s="223" t="s">
        <v>1663</v>
      </c>
      <c r="B3121" s="223" t="s">
        <v>3390</v>
      </c>
      <c r="C3121" s="224">
        <v>10</v>
      </c>
      <c r="D3121" s="223" t="s">
        <v>10789</v>
      </c>
    </row>
    <row r="3122" spans="1:4">
      <c r="A3122" s="223" t="s">
        <v>1662</v>
      </c>
      <c r="B3122" s="223" t="s">
        <v>3450</v>
      </c>
      <c r="C3122" s="224">
        <v>0</v>
      </c>
      <c r="D3122" s="223" t="s">
        <v>10789</v>
      </c>
    </row>
    <row r="3123" spans="1:4">
      <c r="A3123" s="223" t="s">
        <v>1661</v>
      </c>
      <c r="B3123" s="223" t="s">
        <v>3449</v>
      </c>
      <c r="C3123" s="224" t="s">
        <v>10131</v>
      </c>
      <c r="D3123" s="223" t="s">
        <v>10789</v>
      </c>
    </row>
    <row r="3124" spans="1:4">
      <c r="A3124" s="223" t="s">
        <v>1660</v>
      </c>
      <c r="B3124" s="223" t="s">
        <v>3454</v>
      </c>
      <c r="C3124" s="224" t="s">
        <v>10133</v>
      </c>
      <c r="D3124" s="223" t="s">
        <v>10789</v>
      </c>
    </row>
    <row r="3125" spans="1:4">
      <c r="A3125" s="223" t="s">
        <v>1659</v>
      </c>
      <c r="B3125" s="223" t="s">
        <v>3380</v>
      </c>
      <c r="C3125" s="224">
        <v>0</v>
      </c>
      <c r="D3125" s="223" t="s">
        <v>10789</v>
      </c>
    </row>
    <row r="3126" spans="1:4">
      <c r="A3126" s="223" t="s">
        <v>1658</v>
      </c>
      <c r="B3126" s="223" t="s">
        <v>10215</v>
      </c>
      <c r="C3126" s="224" t="s">
        <v>10132</v>
      </c>
      <c r="D3126" s="223" t="s">
        <v>10789</v>
      </c>
    </row>
    <row r="3127" spans="1:4">
      <c r="A3127" s="223" t="s">
        <v>1657</v>
      </c>
      <c r="B3127" s="223" t="s">
        <v>3417</v>
      </c>
      <c r="C3127" s="224" t="s">
        <v>10131</v>
      </c>
      <c r="D3127" s="223" t="s">
        <v>10789</v>
      </c>
    </row>
    <row r="3128" spans="1:4">
      <c r="A3128" s="223" t="s">
        <v>1656</v>
      </c>
      <c r="B3128" s="223" t="s">
        <v>5886</v>
      </c>
      <c r="C3128" s="224">
        <v>0</v>
      </c>
      <c r="D3128" s="223" t="s">
        <v>10789</v>
      </c>
    </row>
    <row r="3129" spans="1:4">
      <c r="A3129" s="223" t="s">
        <v>1655</v>
      </c>
      <c r="B3129" s="223" t="s">
        <v>3409</v>
      </c>
      <c r="C3129" s="224" t="s">
        <v>10132</v>
      </c>
      <c r="D3129" s="223" t="s">
        <v>10789</v>
      </c>
    </row>
    <row r="3130" spans="1:4">
      <c r="A3130" s="223" t="s">
        <v>1654</v>
      </c>
      <c r="B3130" s="223" t="s">
        <v>3386</v>
      </c>
      <c r="C3130" s="224" t="s">
        <v>10133</v>
      </c>
      <c r="D3130" s="223" t="s">
        <v>10789</v>
      </c>
    </row>
    <row r="3131" spans="1:4">
      <c r="A3131" s="223" t="s">
        <v>1653</v>
      </c>
      <c r="B3131" s="223" t="s">
        <v>3388</v>
      </c>
      <c r="C3131" s="224" t="s">
        <v>10132</v>
      </c>
      <c r="D3131" s="223" t="s">
        <v>10789</v>
      </c>
    </row>
    <row r="3132" spans="1:4">
      <c r="A3132" s="223" t="s">
        <v>1652</v>
      </c>
      <c r="B3132" s="223" t="s">
        <v>3403</v>
      </c>
      <c r="C3132" s="224" t="s">
        <v>10132</v>
      </c>
      <c r="D3132" s="223" t="s">
        <v>10789</v>
      </c>
    </row>
    <row r="3133" spans="1:4">
      <c r="A3133" s="223" t="s">
        <v>1651</v>
      </c>
      <c r="B3133" s="223" t="s">
        <v>3399</v>
      </c>
      <c r="C3133" s="224" t="s">
        <v>10131</v>
      </c>
      <c r="D3133" s="223" t="s">
        <v>10789</v>
      </c>
    </row>
    <row r="3134" spans="1:4">
      <c r="A3134" s="223" t="s">
        <v>1650</v>
      </c>
      <c r="B3134" s="223" t="s">
        <v>3407</v>
      </c>
      <c r="C3134" s="224" t="s">
        <v>10132</v>
      </c>
      <c r="D3134" s="223" t="s">
        <v>10789</v>
      </c>
    </row>
    <row r="3135" spans="1:4">
      <c r="A3135" s="223" t="s">
        <v>1649</v>
      </c>
      <c r="B3135" s="223" t="s">
        <v>3438</v>
      </c>
      <c r="C3135" s="224" t="s">
        <v>10132</v>
      </c>
      <c r="D3135" s="223" t="s">
        <v>10789</v>
      </c>
    </row>
    <row r="3136" spans="1:4">
      <c r="A3136" s="223" t="s">
        <v>1648</v>
      </c>
      <c r="B3136" s="223" t="s">
        <v>3389</v>
      </c>
      <c r="C3136" s="224" t="s">
        <v>10132</v>
      </c>
      <c r="D3136" s="223" t="s">
        <v>10789</v>
      </c>
    </row>
    <row r="3137" spans="1:4">
      <c r="A3137" s="223" t="s">
        <v>1647</v>
      </c>
      <c r="B3137" s="223" t="s">
        <v>3327</v>
      </c>
      <c r="C3137" s="224" t="s">
        <v>10131</v>
      </c>
      <c r="D3137" s="223" t="s">
        <v>10789</v>
      </c>
    </row>
    <row r="3138" spans="1:4">
      <c r="A3138" s="223" t="s">
        <v>1646</v>
      </c>
      <c r="B3138" s="223" t="s">
        <v>3432</v>
      </c>
      <c r="C3138" s="224" t="s">
        <v>10130</v>
      </c>
      <c r="D3138" s="223" t="s">
        <v>10789</v>
      </c>
    </row>
    <row r="3139" spans="1:4">
      <c r="A3139" s="223" t="s">
        <v>1645</v>
      </c>
      <c r="B3139" s="223" t="s">
        <v>3300</v>
      </c>
      <c r="C3139" s="224" t="s">
        <v>10131</v>
      </c>
      <c r="D3139" s="223" t="s">
        <v>10789</v>
      </c>
    </row>
    <row r="3140" spans="1:4">
      <c r="A3140" s="223" t="s">
        <v>1644</v>
      </c>
      <c r="B3140" s="223" t="s">
        <v>3315</v>
      </c>
      <c r="C3140" s="224" t="s">
        <v>10132</v>
      </c>
      <c r="D3140" s="223" t="s">
        <v>10789</v>
      </c>
    </row>
    <row r="3141" spans="1:4">
      <c r="A3141" s="223" t="s">
        <v>1643</v>
      </c>
      <c r="B3141" s="223" t="s">
        <v>3420</v>
      </c>
      <c r="C3141" s="224" t="s">
        <v>10130</v>
      </c>
      <c r="D3141" s="223" t="s">
        <v>10789</v>
      </c>
    </row>
    <row r="3142" spans="1:4">
      <c r="A3142" s="223" t="s">
        <v>1642</v>
      </c>
      <c r="B3142" s="223" t="s">
        <v>3235</v>
      </c>
      <c r="C3142" s="224" t="s">
        <v>10132</v>
      </c>
      <c r="D3142" s="223" t="s">
        <v>10789</v>
      </c>
    </row>
    <row r="3143" spans="1:4">
      <c r="A3143" s="223" t="s">
        <v>1641</v>
      </c>
      <c r="B3143" s="223" t="s">
        <v>3153</v>
      </c>
      <c r="C3143" s="224" t="s">
        <v>10130</v>
      </c>
      <c r="D3143" s="223" t="s">
        <v>10789</v>
      </c>
    </row>
    <row r="3144" spans="1:4">
      <c r="A3144" s="223" t="s">
        <v>1640</v>
      </c>
      <c r="B3144" s="223" t="s">
        <v>2843</v>
      </c>
      <c r="C3144" s="224" t="s">
        <v>10130</v>
      </c>
      <c r="D3144" s="223" t="s">
        <v>10789</v>
      </c>
    </row>
    <row r="3145" spans="1:4">
      <c r="A3145" s="223" t="s">
        <v>1639</v>
      </c>
      <c r="B3145" s="223" t="s">
        <v>3154</v>
      </c>
      <c r="C3145" s="224" t="s">
        <v>10132</v>
      </c>
      <c r="D3145" s="223" t="s">
        <v>10789</v>
      </c>
    </row>
    <row r="3146" spans="1:4">
      <c r="A3146" s="223" t="s">
        <v>1638</v>
      </c>
      <c r="B3146" s="223" t="s">
        <v>3070</v>
      </c>
      <c r="C3146" s="224">
        <v>0</v>
      </c>
      <c r="D3146" s="223" t="s">
        <v>10789</v>
      </c>
    </row>
    <row r="3147" spans="1:4">
      <c r="A3147" s="223" t="s">
        <v>1637</v>
      </c>
      <c r="B3147" s="223" t="s">
        <v>2842</v>
      </c>
      <c r="C3147" s="224" t="s">
        <v>10132</v>
      </c>
      <c r="D3147" s="223" t="s">
        <v>10789</v>
      </c>
    </row>
    <row r="3148" spans="1:4">
      <c r="A3148" s="223" t="s">
        <v>1636</v>
      </c>
      <c r="B3148" s="223" t="s">
        <v>3398</v>
      </c>
      <c r="C3148" s="224" t="s">
        <v>10133</v>
      </c>
      <c r="D3148" s="223" t="s">
        <v>10789</v>
      </c>
    </row>
    <row r="3149" spans="1:4">
      <c r="A3149" s="223" t="s">
        <v>1635</v>
      </c>
      <c r="B3149" s="223" t="s">
        <v>3318</v>
      </c>
      <c r="C3149" s="224" t="s">
        <v>10133</v>
      </c>
      <c r="D3149" s="223" t="s">
        <v>10789</v>
      </c>
    </row>
    <row r="3150" spans="1:4">
      <c r="A3150" s="223" t="s">
        <v>1634</v>
      </c>
      <c r="B3150" s="223" t="s">
        <v>3324</v>
      </c>
      <c r="C3150" s="224" t="s">
        <v>10130</v>
      </c>
      <c r="D3150" s="223" t="s">
        <v>10789</v>
      </c>
    </row>
    <row r="3151" spans="1:4">
      <c r="A3151" s="223" t="s">
        <v>1633</v>
      </c>
      <c r="B3151" s="223" t="s">
        <v>3320</v>
      </c>
      <c r="C3151" s="224" t="s">
        <v>10131</v>
      </c>
      <c r="D3151" s="223" t="s">
        <v>10789</v>
      </c>
    </row>
    <row r="3152" spans="1:4">
      <c r="A3152" s="223" t="s">
        <v>1632</v>
      </c>
      <c r="B3152" s="223" t="s">
        <v>3308</v>
      </c>
      <c r="C3152" s="224" t="s">
        <v>10131</v>
      </c>
      <c r="D3152" s="223" t="s">
        <v>10789</v>
      </c>
    </row>
    <row r="3153" spans="1:4">
      <c r="A3153" s="223" t="s">
        <v>1631</v>
      </c>
      <c r="B3153" s="223" t="s">
        <v>3310</v>
      </c>
      <c r="C3153" s="224">
        <v>0</v>
      </c>
      <c r="D3153" s="223" t="s">
        <v>10789</v>
      </c>
    </row>
    <row r="3154" spans="1:4">
      <c r="A3154" s="223" t="s">
        <v>1630</v>
      </c>
      <c r="B3154" s="223" t="s">
        <v>3424</v>
      </c>
      <c r="C3154" s="224" t="s">
        <v>10132</v>
      </c>
      <c r="D3154" s="223" t="s">
        <v>10789</v>
      </c>
    </row>
    <row r="3155" spans="1:4">
      <c r="A3155" s="223" t="s">
        <v>1629</v>
      </c>
      <c r="B3155" s="223" t="s">
        <v>3274</v>
      </c>
      <c r="C3155" s="224">
        <v>0</v>
      </c>
      <c r="D3155" s="223" t="s">
        <v>10789</v>
      </c>
    </row>
    <row r="3156" spans="1:4">
      <c r="A3156" s="223" t="s">
        <v>1628</v>
      </c>
      <c r="B3156" s="223" t="s">
        <v>3297</v>
      </c>
      <c r="C3156" s="224" t="s">
        <v>10131</v>
      </c>
      <c r="D3156" s="223" t="s">
        <v>10789</v>
      </c>
    </row>
    <row r="3157" spans="1:4">
      <c r="A3157" s="223" t="s">
        <v>1627</v>
      </c>
      <c r="B3157" s="223" t="s">
        <v>3212</v>
      </c>
      <c r="C3157" s="224">
        <v>0</v>
      </c>
      <c r="D3157" s="223" t="s">
        <v>10789</v>
      </c>
    </row>
    <row r="3158" spans="1:4">
      <c r="A3158" s="223" t="s">
        <v>1626</v>
      </c>
      <c r="B3158" s="223" t="s">
        <v>3379</v>
      </c>
      <c r="C3158" s="224" t="s">
        <v>10132</v>
      </c>
      <c r="D3158" s="223" t="s">
        <v>10789</v>
      </c>
    </row>
    <row r="3159" spans="1:4">
      <c r="A3159" s="223" t="s">
        <v>1625</v>
      </c>
      <c r="B3159" s="223" t="s">
        <v>3059</v>
      </c>
      <c r="C3159" s="224" t="s">
        <v>10131</v>
      </c>
      <c r="D3159" s="223" t="s">
        <v>10789</v>
      </c>
    </row>
    <row r="3160" spans="1:4">
      <c r="A3160" s="223" t="s">
        <v>1624</v>
      </c>
      <c r="B3160" s="223" t="s">
        <v>3349</v>
      </c>
      <c r="C3160" s="224" t="s">
        <v>10130</v>
      </c>
      <c r="D3160" s="223" t="s">
        <v>10789</v>
      </c>
    </row>
    <row r="3161" spans="1:4">
      <c r="A3161" s="223" t="s">
        <v>1623</v>
      </c>
      <c r="B3161" s="223" t="s">
        <v>3214</v>
      </c>
      <c r="C3161" s="224">
        <v>8</v>
      </c>
      <c r="D3161" s="223" t="s">
        <v>10789</v>
      </c>
    </row>
    <row r="3162" spans="1:4">
      <c r="A3162" s="223" t="s">
        <v>1622</v>
      </c>
      <c r="B3162" s="223" t="s">
        <v>3087</v>
      </c>
      <c r="C3162" s="224" t="s">
        <v>10132</v>
      </c>
      <c r="D3162" s="223" t="s">
        <v>10789</v>
      </c>
    </row>
    <row r="3163" spans="1:4">
      <c r="A3163" s="223" t="s">
        <v>1621</v>
      </c>
      <c r="B3163" s="223" t="s">
        <v>3062</v>
      </c>
      <c r="C3163" s="224" t="s">
        <v>10132</v>
      </c>
      <c r="D3163" s="223" t="s">
        <v>10789</v>
      </c>
    </row>
    <row r="3164" spans="1:4">
      <c r="A3164" s="223" t="s">
        <v>1620</v>
      </c>
      <c r="B3164" s="223" t="s">
        <v>3129</v>
      </c>
      <c r="C3164" s="224" t="s">
        <v>10129</v>
      </c>
      <c r="D3164" s="223" t="s">
        <v>10789</v>
      </c>
    </row>
    <row r="3165" spans="1:4">
      <c r="A3165" s="223" t="s">
        <v>1619</v>
      </c>
      <c r="B3165" s="223" t="s">
        <v>3091</v>
      </c>
      <c r="C3165" s="224" t="s">
        <v>10129</v>
      </c>
      <c r="D3165" s="223" t="s">
        <v>10789</v>
      </c>
    </row>
    <row r="3166" spans="1:4">
      <c r="A3166" s="223" t="s">
        <v>1618</v>
      </c>
      <c r="B3166" s="223" t="s">
        <v>3057</v>
      </c>
      <c r="C3166" s="224" t="s">
        <v>10130</v>
      </c>
      <c r="D3166" s="223" t="s">
        <v>10789</v>
      </c>
    </row>
    <row r="3167" spans="1:4">
      <c r="A3167" s="223" t="s">
        <v>1617</v>
      </c>
      <c r="B3167" s="223" t="s">
        <v>3023</v>
      </c>
      <c r="C3167" s="224">
        <v>0</v>
      </c>
      <c r="D3167" s="223" t="s">
        <v>10789</v>
      </c>
    </row>
    <row r="3168" spans="1:4">
      <c r="A3168" s="223" t="s">
        <v>1616</v>
      </c>
      <c r="B3168" s="223" t="s">
        <v>6665</v>
      </c>
      <c r="C3168" s="224">
        <v>10</v>
      </c>
      <c r="D3168" s="223" t="s">
        <v>10789</v>
      </c>
    </row>
    <row r="3169" spans="1:4">
      <c r="A3169" s="223" t="s">
        <v>1615</v>
      </c>
      <c r="B3169" s="223" t="s">
        <v>6664</v>
      </c>
      <c r="C3169" s="224" t="s">
        <v>10131</v>
      </c>
      <c r="D3169" s="223" t="s">
        <v>10789</v>
      </c>
    </row>
    <row r="3170" spans="1:4">
      <c r="A3170" s="223" t="s">
        <v>1614</v>
      </c>
      <c r="B3170" s="223" t="s">
        <v>6663</v>
      </c>
      <c r="C3170" s="224">
        <v>5</v>
      </c>
      <c r="D3170" s="223" t="s">
        <v>10789</v>
      </c>
    </row>
    <row r="3171" spans="1:4">
      <c r="A3171" s="223" t="s">
        <v>1613</v>
      </c>
      <c r="B3171" s="223" t="s">
        <v>6662</v>
      </c>
      <c r="C3171" s="224" t="s">
        <v>10130</v>
      </c>
      <c r="D3171" s="223" t="s">
        <v>10789</v>
      </c>
    </row>
    <row r="3172" spans="1:4">
      <c r="A3172" s="223" t="s">
        <v>1612</v>
      </c>
      <c r="B3172" s="223" t="s">
        <v>6661</v>
      </c>
      <c r="C3172" s="224" t="s">
        <v>10130</v>
      </c>
      <c r="D3172" s="223" t="s">
        <v>10789</v>
      </c>
    </row>
    <row r="3173" spans="1:4">
      <c r="A3173" s="223" t="s">
        <v>1611</v>
      </c>
      <c r="B3173" s="223" t="s">
        <v>6660</v>
      </c>
      <c r="C3173" s="224">
        <v>0</v>
      </c>
      <c r="D3173" s="223" t="s">
        <v>10789</v>
      </c>
    </row>
    <row r="3174" spans="1:4">
      <c r="A3174" s="223" t="s">
        <v>1610</v>
      </c>
      <c r="B3174" s="223" t="s">
        <v>6659</v>
      </c>
      <c r="C3174" s="224" t="s">
        <v>10129</v>
      </c>
      <c r="D3174" s="223" t="s">
        <v>10789</v>
      </c>
    </row>
    <row r="3175" spans="1:4">
      <c r="A3175" s="223" t="s">
        <v>1609</v>
      </c>
      <c r="B3175" s="223" t="s">
        <v>6658</v>
      </c>
      <c r="C3175" s="224">
        <v>0</v>
      </c>
      <c r="D3175" s="223" t="s">
        <v>10789</v>
      </c>
    </row>
    <row r="3176" spans="1:4">
      <c r="A3176" s="223" t="s">
        <v>1608</v>
      </c>
      <c r="B3176" s="223" t="s">
        <v>6657</v>
      </c>
      <c r="C3176" s="224" t="s">
        <v>10130</v>
      </c>
      <c r="D3176" s="223" t="s">
        <v>10789</v>
      </c>
    </row>
    <row r="3177" spans="1:4">
      <c r="A3177" s="223" t="s">
        <v>1607</v>
      </c>
      <c r="B3177" s="223" t="s">
        <v>6656</v>
      </c>
      <c r="C3177" s="224" t="s">
        <v>10129</v>
      </c>
      <c r="D3177" s="223" t="s">
        <v>10789</v>
      </c>
    </row>
    <row r="3178" spans="1:4">
      <c r="A3178" s="223" t="s">
        <v>1606</v>
      </c>
      <c r="B3178" s="223" t="s">
        <v>6655</v>
      </c>
      <c r="C3178" s="224" t="s">
        <v>10132</v>
      </c>
      <c r="D3178" s="223" t="s">
        <v>10789</v>
      </c>
    </row>
    <row r="3179" spans="1:4">
      <c r="A3179" s="223" t="s">
        <v>1605</v>
      </c>
      <c r="B3179" s="223" t="s">
        <v>6654</v>
      </c>
      <c r="C3179" s="224">
        <v>0</v>
      </c>
      <c r="D3179" s="223" t="s">
        <v>10789</v>
      </c>
    </row>
    <row r="3180" spans="1:4">
      <c r="A3180" s="223" t="s">
        <v>1604</v>
      </c>
      <c r="B3180" s="223" t="s">
        <v>6653</v>
      </c>
      <c r="C3180" s="224">
        <v>0</v>
      </c>
      <c r="D3180" s="223" t="s">
        <v>10789</v>
      </c>
    </row>
    <row r="3181" spans="1:4">
      <c r="A3181" s="223" t="s">
        <v>1603</v>
      </c>
      <c r="B3181" s="223" t="s">
        <v>6652</v>
      </c>
      <c r="C3181" s="224" t="s">
        <v>10132</v>
      </c>
      <c r="D3181" s="223" t="s">
        <v>10789</v>
      </c>
    </row>
    <row r="3182" spans="1:4">
      <c r="A3182" s="223" t="s">
        <v>1602</v>
      </c>
      <c r="B3182" s="223" t="s">
        <v>6651</v>
      </c>
      <c r="C3182" s="224">
        <v>0</v>
      </c>
      <c r="D3182" s="223" t="s">
        <v>10789</v>
      </c>
    </row>
    <row r="3183" spans="1:4">
      <c r="A3183" s="223" t="s">
        <v>1601</v>
      </c>
      <c r="B3183" s="223" t="s">
        <v>6650</v>
      </c>
      <c r="C3183" s="224" t="s">
        <v>10126</v>
      </c>
      <c r="D3183" s="223" t="s">
        <v>10789</v>
      </c>
    </row>
    <row r="3184" spans="1:4">
      <c r="A3184" s="223" t="s">
        <v>1600</v>
      </c>
      <c r="B3184" s="223" t="s">
        <v>6649</v>
      </c>
      <c r="C3184" s="224" t="s">
        <v>10125</v>
      </c>
      <c r="D3184" s="223" t="s">
        <v>10789</v>
      </c>
    </row>
    <row r="3185" spans="1:4">
      <c r="A3185" s="223" t="s">
        <v>1599</v>
      </c>
      <c r="B3185" s="223" t="s">
        <v>6648</v>
      </c>
      <c r="C3185" s="224" t="s">
        <v>10130</v>
      </c>
      <c r="D3185" s="223" t="s">
        <v>10789</v>
      </c>
    </row>
    <row r="3186" spans="1:4">
      <c r="A3186" s="223" t="s">
        <v>1414</v>
      </c>
      <c r="B3186" s="223" t="s">
        <v>3357</v>
      </c>
      <c r="C3186" s="224" t="s">
        <v>10131</v>
      </c>
      <c r="D3186" s="223" t="s">
        <v>10789</v>
      </c>
    </row>
    <row r="3187" spans="1:4">
      <c r="A3187" s="223" t="s">
        <v>1413</v>
      </c>
      <c r="B3187" s="223" t="s">
        <v>3342</v>
      </c>
      <c r="C3187" s="224">
        <v>5</v>
      </c>
      <c r="D3187" s="223" t="s">
        <v>10789</v>
      </c>
    </row>
    <row r="3188" spans="1:4">
      <c r="A3188" s="223" t="s">
        <v>1412</v>
      </c>
      <c r="B3188" s="223" t="s">
        <v>3345</v>
      </c>
      <c r="C3188" s="224">
        <v>8</v>
      </c>
      <c r="D3188" s="223" t="s">
        <v>10789</v>
      </c>
    </row>
    <row r="3189" spans="1:4">
      <c r="A3189" s="223" t="s">
        <v>1411</v>
      </c>
      <c r="B3189" s="223" t="s">
        <v>6524</v>
      </c>
      <c r="C3189" s="224" t="s">
        <v>10133</v>
      </c>
      <c r="D3189" s="223" t="s">
        <v>10789</v>
      </c>
    </row>
    <row r="3190" spans="1:4">
      <c r="A3190" s="223" t="s">
        <v>1410</v>
      </c>
      <c r="B3190" s="223" t="s">
        <v>3429</v>
      </c>
      <c r="C3190" s="224">
        <v>1</v>
      </c>
      <c r="D3190" s="223" t="s">
        <v>10789</v>
      </c>
    </row>
    <row r="3191" spans="1:4">
      <c r="A3191" s="223" t="s">
        <v>1409</v>
      </c>
      <c r="B3191" s="223" t="s">
        <v>3353</v>
      </c>
      <c r="C3191" s="224">
        <v>5</v>
      </c>
      <c r="D3191" s="223" t="s">
        <v>10789</v>
      </c>
    </row>
    <row r="3192" spans="1:4">
      <c r="A3192" s="223" t="s">
        <v>1408</v>
      </c>
      <c r="B3192" s="223" t="s">
        <v>3425</v>
      </c>
      <c r="C3192" s="224" t="s">
        <v>10130</v>
      </c>
      <c r="D3192" s="223" t="s">
        <v>10789</v>
      </c>
    </row>
    <row r="3193" spans="1:4">
      <c r="A3193" s="223" t="s">
        <v>1407</v>
      </c>
      <c r="B3193" s="223" t="s">
        <v>3416</v>
      </c>
      <c r="C3193" s="224" t="s">
        <v>10130</v>
      </c>
      <c r="D3193" s="223" t="s">
        <v>10789</v>
      </c>
    </row>
    <row r="3194" spans="1:4">
      <c r="A3194" s="223" t="s">
        <v>1406</v>
      </c>
      <c r="B3194" s="223" t="s">
        <v>3413</v>
      </c>
      <c r="C3194" s="224">
        <v>0</v>
      </c>
      <c r="D3194" s="223" t="s">
        <v>10789</v>
      </c>
    </row>
    <row r="3195" spans="1:4">
      <c r="A3195" s="223" t="s">
        <v>1405</v>
      </c>
      <c r="B3195" s="223" t="s">
        <v>6523</v>
      </c>
      <c r="C3195" s="224" t="s">
        <v>10130</v>
      </c>
      <c r="D3195" s="223" t="s">
        <v>10789</v>
      </c>
    </row>
    <row r="3196" spans="1:4">
      <c r="A3196" s="223" t="s">
        <v>1404</v>
      </c>
      <c r="B3196" s="223" t="s">
        <v>3414</v>
      </c>
      <c r="C3196" s="224" t="s">
        <v>10130</v>
      </c>
      <c r="D3196" s="223" t="s">
        <v>10789</v>
      </c>
    </row>
    <row r="3197" spans="1:4">
      <c r="A3197" s="223" t="s">
        <v>1403</v>
      </c>
      <c r="B3197" s="223" t="s">
        <v>3148</v>
      </c>
      <c r="C3197" s="224" t="s">
        <v>10130</v>
      </c>
      <c r="D3197" s="223" t="s">
        <v>10789</v>
      </c>
    </row>
    <row r="3198" spans="1:4">
      <c r="A3198" s="223" t="s">
        <v>1402</v>
      </c>
      <c r="B3198" s="223" t="s">
        <v>3467</v>
      </c>
      <c r="C3198" s="224" t="s">
        <v>10133</v>
      </c>
      <c r="D3198" s="223" t="s">
        <v>10789</v>
      </c>
    </row>
    <row r="3199" spans="1:4">
      <c r="A3199" s="223" t="s">
        <v>1401</v>
      </c>
      <c r="B3199" s="223" t="s">
        <v>3402</v>
      </c>
      <c r="C3199" s="224" t="s">
        <v>10132</v>
      </c>
      <c r="D3199" s="223" t="s">
        <v>10789</v>
      </c>
    </row>
    <row r="3200" spans="1:4">
      <c r="A3200" s="223" t="s">
        <v>1400</v>
      </c>
      <c r="B3200" s="223" t="s">
        <v>3405</v>
      </c>
      <c r="C3200" s="224" t="s">
        <v>10130</v>
      </c>
      <c r="D3200" s="223" t="s">
        <v>10789</v>
      </c>
    </row>
    <row r="3201" spans="1:4">
      <c r="A3201" s="223" t="s">
        <v>1399</v>
      </c>
      <c r="B3201" s="223" t="s">
        <v>6522</v>
      </c>
      <c r="C3201" s="224" t="s">
        <v>10130</v>
      </c>
      <c r="D3201" s="223" t="s">
        <v>10789</v>
      </c>
    </row>
    <row r="3202" spans="1:4">
      <c r="A3202" s="223" t="s">
        <v>1398</v>
      </c>
      <c r="B3202" s="223" t="s">
        <v>3410</v>
      </c>
      <c r="C3202" s="224" t="s">
        <v>10133</v>
      </c>
      <c r="D3202" s="223" t="s">
        <v>10789</v>
      </c>
    </row>
    <row r="3203" spans="1:4">
      <c r="A3203" s="223" t="s">
        <v>1397</v>
      </c>
      <c r="B3203" s="223" t="s">
        <v>3462</v>
      </c>
      <c r="C3203" s="224">
        <v>0</v>
      </c>
      <c r="D3203" s="223" t="s">
        <v>10789</v>
      </c>
    </row>
    <row r="3204" spans="1:4">
      <c r="A3204" s="223" t="s">
        <v>1396</v>
      </c>
      <c r="B3204" s="223" t="s">
        <v>3352</v>
      </c>
      <c r="C3204" s="224" t="s">
        <v>10131</v>
      </c>
      <c r="D3204" s="223" t="s">
        <v>10789</v>
      </c>
    </row>
    <row r="3205" spans="1:4">
      <c r="A3205" s="223" t="s">
        <v>1395</v>
      </c>
      <c r="B3205" s="223" t="s">
        <v>3393</v>
      </c>
      <c r="C3205" s="224" t="s">
        <v>10132</v>
      </c>
      <c r="D3205" s="223" t="s">
        <v>10789</v>
      </c>
    </row>
    <row r="3206" spans="1:4">
      <c r="A3206" s="223" t="s">
        <v>1394</v>
      </c>
      <c r="B3206" s="223" t="s">
        <v>3374</v>
      </c>
      <c r="C3206" s="224" t="s">
        <v>10132</v>
      </c>
      <c r="D3206" s="223" t="s">
        <v>10789</v>
      </c>
    </row>
    <row r="3207" spans="1:4">
      <c r="A3207" s="223" t="s">
        <v>1393</v>
      </c>
      <c r="B3207" s="223" t="s">
        <v>6521</v>
      </c>
      <c r="C3207" s="224" t="s">
        <v>10130</v>
      </c>
      <c r="D3207" s="223" t="s">
        <v>10789</v>
      </c>
    </row>
    <row r="3208" spans="1:4">
      <c r="A3208" s="223" t="s">
        <v>1392</v>
      </c>
      <c r="B3208" s="223" t="s">
        <v>3372</v>
      </c>
      <c r="C3208" s="224" t="s">
        <v>10133</v>
      </c>
      <c r="D3208" s="223" t="s">
        <v>10789</v>
      </c>
    </row>
    <row r="3209" spans="1:4">
      <c r="A3209" s="223" t="s">
        <v>1391</v>
      </c>
      <c r="B3209" s="223" t="s">
        <v>3113</v>
      </c>
      <c r="C3209" s="224">
        <v>0</v>
      </c>
      <c r="D3209" s="223" t="s">
        <v>10789</v>
      </c>
    </row>
    <row r="3210" spans="1:4">
      <c r="A3210" s="223" t="s">
        <v>1390</v>
      </c>
      <c r="B3210" s="223" t="s">
        <v>3340</v>
      </c>
      <c r="C3210" s="224">
        <v>0</v>
      </c>
      <c r="D3210" s="223" t="s">
        <v>10789</v>
      </c>
    </row>
    <row r="3211" spans="1:4">
      <c r="A3211" s="223" t="s">
        <v>1389</v>
      </c>
      <c r="B3211" s="223" t="s">
        <v>3418</v>
      </c>
      <c r="C3211" s="224">
        <v>0</v>
      </c>
      <c r="D3211" s="223" t="s">
        <v>10789</v>
      </c>
    </row>
    <row r="3212" spans="1:4">
      <c r="A3212" s="223" t="s">
        <v>1388</v>
      </c>
      <c r="B3212" s="223" t="s">
        <v>3421</v>
      </c>
      <c r="C3212" s="224" t="s">
        <v>10130</v>
      </c>
      <c r="D3212" s="223" t="s">
        <v>10789</v>
      </c>
    </row>
    <row r="3213" spans="1:4">
      <c r="A3213" s="223" t="s">
        <v>1387</v>
      </c>
      <c r="B3213" s="223" t="s">
        <v>3426</v>
      </c>
      <c r="C3213" s="224" t="s">
        <v>10130</v>
      </c>
      <c r="D3213" s="223" t="s">
        <v>10789</v>
      </c>
    </row>
    <row r="3214" spans="1:4">
      <c r="A3214" s="223" t="s">
        <v>1386</v>
      </c>
      <c r="B3214" s="223" t="s">
        <v>6520</v>
      </c>
      <c r="C3214" s="224" t="s">
        <v>10130</v>
      </c>
      <c r="D3214" s="223" t="s">
        <v>10789</v>
      </c>
    </row>
    <row r="3215" spans="1:4">
      <c r="A3215" s="223" t="s">
        <v>1385</v>
      </c>
      <c r="B3215" s="223" t="s">
        <v>3422</v>
      </c>
      <c r="C3215" s="224" t="s">
        <v>10132</v>
      </c>
      <c r="D3215" s="223" t="s">
        <v>10789</v>
      </c>
    </row>
    <row r="3216" spans="1:4">
      <c r="A3216" s="223" t="s">
        <v>1384</v>
      </c>
      <c r="B3216" s="223" t="s">
        <v>3344</v>
      </c>
      <c r="C3216" s="224">
        <v>0</v>
      </c>
      <c r="D3216" s="223" t="s">
        <v>10789</v>
      </c>
    </row>
    <row r="3217" spans="1:4">
      <c r="A3217" s="223" t="s">
        <v>1383</v>
      </c>
      <c r="B3217" s="223" t="s">
        <v>3350</v>
      </c>
      <c r="C3217" s="224">
        <v>0</v>
      </c>
      <c r="D3217" s="223" t="s">
        <v>10789</v>
      </c>
    </row>
    <row r="3218" spans="1:4">
      <c r="A3218" s="223" t="s">
        <v>1382</v>
      </c>
      <c r="B3218" s="223" t="s">
        <v>3415</v>
      </c>
      <c r="C3218" s="224" t="s">
        <v>10132</v>
      </c>
      <c r="D3218" s="223" t="s">
        <v>10789</v>
      </c>
    </row>
    <row r="3219" spans="1:4">
      <c r="A3219" s="223" t="s">
        <v>1381</v>
      </c>
      <c r="B3219" s="223" t="s">
        <v>3401</v>
      </c>
      <c r="C3219" s="224">
        <v>9</v>
      </c>
      <c r="D3219" s="223" t="s">
        <v>10789</v>
      </c>
    </row>
    <row r="3220" spans="1:4">
      <c r="A3220" s="223" t="s">
        <v>1380</v>
      </c>
      <c r="B3220" s="223" t="s">
        <v>3394</v>
      </c>
      <c r="C3220" s="224">
        <v>0</v>
      </c>
      <c r="D3220" s="223" t="s">
        <v>10789</v>
      </c>
    </row>
    <row r="3221" spans="1:4">
      <c r="A3221" s="223" t="s">
        <v>1379</v>
      </c>
      <c r="B3221" s="223" t="s">
        <v>6519</v>
      </c>
      <c r="C3221" s="224" t="s">
        <v>10132</v>
      </c>
      <c r="D3221" s="223" t="s">
        <v>10789</v>
      </c>
    </row>
    <row r="3222" spans="1:4">
      <c r="A3222" s="223" t="s">
        <v>1378</v>
      </c>
      <c r="B3222" s="223" t="s">
        <v>3396</v>
      </c>
      <c r="C3222" s="224" t="s">
        <v>10133</v>
      </c>
      <c r="D3222" s="223" t="s">
        <v>10789</v>
      </c>
    </row>
    <row r="3223" spans="1:4">
      <c r="A3223" s="223" t="s">
        <v>1377</v>
      </c>
      <c r="B3223" s="223" t="s">
        <v>3373</v>
      </c>
      <c r="C3223" s="224">
        <v>0</v>
      </c>
      <c r="D3223" s="223" t="s">
        <v>10789</v>
      </c>
    </row>
    <row r="3224" spans="1:4">
      <c r="A3224" s="223" t="s">
        <v>1376</v>
      </c>
      <c r="B3224" s="223" t="s">
        <v>3343</v>
      </c>
      <c r="C3224" s="224">
        <v>0</v>
      </c>
      <c r="D3224" s="223" t="s">
        <v>10789</v>
      </c>
    </row>
    <row r="3225" spans="1:4">
      <c r="A3225" s="223" t="s">
        <v>1375</v>
      </c>
      <c r="B3225" s="223" t="s">
        <v>3365</v>
      </c>
      <c r="C3225" s="224" t="s">
        <v>10131</v>
      </c>
      <c r="D3225" s="223" t="s">
        <v>10789</v>
      </c>
    </row>
    <row r="3226" spans="1:4">
      <c r="A3226" s="223" t="s">
        <v>1374</v>
      </c>
      <c r="B3226" s="223" t="s">
        <v>3354</v>
      </c>
      <c r="C3226" s="224" t="s">
        <v>10131</v>
      </c>
      <c r="D3226" s="223" t="s">
        <v>10789</v>
      </c>
    </row>
    <row r="3227" spans="1:4">
      <c r="A3227" s="223" t="s">
        <v>1373</v>
      </c>
      <c r="B3227" s="223" t="s">
        <v>3355</v>
      </c>
      <c r="C3227" s="224" t="s">
        <v>10130</v>
      </c>
      <c r="D3227" s="223" t="s">
        <v>10789</v>
      </c>
    </row>
    <row r="3228" spans="1:4">
      <c r="A3228" s="223" t="s">
        <v>1372</v>
      </c>
      <c r="B3228" s="223" t="s">
        <v>6205</v>
      </c>
      <c r="C3228" s="224" t="s">
        <v>10130</v>
      </c>
      <c r="D3228" s="223" t="s">
        <v>10789</v>
      </c>
    </row>
    <row r="3229" spans="1:4">
      <c r="A3229" s="223" t="s">
        <v>1371</v>
      </c>
      <c r="B3229" s="223" t="s">
        <v>3358</v>
      </c>
      <c r="C3229" s="224" t="s">
        <v>10131</v>
      </c>
      <c r="D3229" s="223" t="s">
        <v>10789</v>
      </c>
    </row>
    <row r="3230" spans="1:4">
      <c r="A3230" s="223" t="s">
        <v>1370</v>
      </c>
      <c r="B3230" s="223" t="s">
        <v>3179</v>
      </c>
      <c r="C3230" s="224">
        <v>0</v>
      </c>
      <c r="D3230" s="223" t="s">
        <v>10789</v>
      </c>
    </row>
    <row r="3231" spans="1:4">
      <c r="A3231" s="223" t="s">
        <v>1369</v>
      </c>
      <c r="B3231" s="223" t="s">
        <v>3351</v>
      </c>
      <c r="C3231" s="224">
        <v>0</v>
      </c>
      <c r="D3231" s="223" t="s">
        <v>10789</v>
      </c>
    </row>
    <row r="3232" spans="1:4">
      <c r="A3232" s="223" t="s">
        <v>1368</v>
      </c>
      <c r="B3232" s="223" t="s">
        <v>2974</v>
      </c>
      <c r="C3232" s="224">
        <v>0</v>
      </c>
      <c r="D3232" s="223" t="s">
        <v>10789</v>
      </c>
    </row>
    <row r="3233" spans="1:4">
      <c r="A3233" s="223" t="s">
        <v>1367</v>
      </c>
      <c r="B3233" s="223" t="s">
        <v>3004</v>
      </c>
      <c r="C3233" s="224">
        <v>9</v>
      </c>
      <c r="D3233" s="223" t="s">
        <v>10789</v>
      </c>
    </row>
    <row r="3234" spans="1:4">
      <c r="A3234" s="223" t="s">
        <v>1366</v>
      </c>
      <c r="B3234" s="223" t="s">
        <v>2996</v>
      </c>
      <c r="C3234" s="224">
        <v>2</v>
      </c>
      <c r="D3234" s="223" t="s">
        <v>10789</v>
      </c>
    </row>
    <row r="3235" spans="1:4">
      <c r="A3235" s="223" t="s">
        <v>1365</v>
      </c>
      <c r="B3235" s="223" t="s">
        <v>6518</v>
      </c>
      <c r="C3235" s="224" t="s">
        <v>10132</v>
      </c>
      <c r="D3235" s="223" t="s">
        <v>10789</v>
      </c>
    </row>
    <row r="3236" spans="1:4">
      <c r="A3236" s="223" t="s">
        <v>1364</v>
      </c>
      <c r="B3236" s="223" t="s">
        <v>2997</v>
      </c>
      <c r="C3236" s="224" t="s">
        <v>10133</v>
      </c>
      <c r="D3236" s="223" t="s">
        <v>10789</v>
      </c>
    </row>
    <row r="3237" spans="1:4">
      <c r="A3237" s="223" t="s">
        <v>1363</v>
      </c>
      <c r="B3237" s="223" t="s">
        <v>2890</v>
      </c>
      <c r="C3237" s="224">
        <v>0</v>
      </c>
      <c r="D3237" s="223" t="s">
        <v>10789</v>
      </c>
    </row>
    <row r="3238" spans="1:4">
      <c r="A3238" s="223" t="s">
        <v>1362</v>
      </c>
      <c r="B3238" s="223" t="s">
        <v>3147</v>
      </c>
      <c r="C3238" s="224">
        <v>0</v>
      </c>
      <c r="D3238" s="223" t="s">
        <v>10789</v>
      </c>
    </row>
    <row r="3239" spans="1:4">
      <c r="A3239" s="223" t="s">
        <v>1361</v>
      </c>
      <c r="B3239" s="223" t="s">
        <v>6517</v>
      </c>
      <c r="C3239" s="224" t="s">
        <v>10132</v>
      </c>
      <c r="D3239" s="223" t="s">
        <v>10789</v>
      </c>
    </row>
    <row r="3240" spans="1:4">
      <c r="A3240" s="223" t="s">
        <v>9960</v>
      </c>
      <c r="B3240" s="223" t="s">
        <v>9961</v>
      </c>
      <c r="C3240" s="224">
        <v>4</v>
      </c>
      <c r="D3240" s="223" t="s">
        <v>10789</v>
      </c>
    </row>
    <row r="3241" spans="1:4">
      <c r="A3241" s="223" t="s">
        <v>1360</v>
      </c>
      <c r="B3241" s="223" t="s">
        <v>2969</v>
      </c>
      <c r="C3241" s="224" t="s">
        <v>10131</v>
      </c>
      <c r="D3241" s="223" t="s">
        <v>10789</v>
      </c>
    </row>
    <row r="3242" spans="1:4">
      <c r="A3242" s="223" t="s">
        <v>9894</v>
      </c>
      <c r="B3242" s="223" t="s">
        <v>9895</v>
      </c>
      <c r="C3242" s="224" t="s">
        <v>10132</v>
      </c>
      <c r="D3242" s="223" t="s">
        <v>10789</v>
      </c>
    </row>
    <row r="3243" spans="1:4">
      <c r="A3243" s="223" t="s">
        <v>1359</v>
      </c>
      <c r="B3243" s="223" t="s">
        <v>2888</v>
      </c>
      <c r="C3243" s="224" t="s">
        <v>10130</v>
      </c>
      <c r="D3243" s="223" t="s">
        <v>10789</v>
      </c>
    </row>
    <row r="3244" spans="1:4">
      <c r="A3244" s="223" t="s">
        <v>1358</v>
      </c>
      <c r="B3244" s="223" t="s">
        <v>2886</v>
      </c>
      <c r="C3244" s="224" t="s">
        <v>10131</v>
      </c>
      <c r="D3244" s="223" t="s">
        <v>10789</v>
      </c>
    </row>
    <row r="3245" spans="1:4">
      <c r="A3245" s="223" t="s">
        <v>9829</v>
      </c>
      <c r="B3245" s="223" t="s">
        <v>9830</v>
      </c>
      <c r="C3245" s="224" t="s">
        <v>10130</v>
      </c>
      <c r="D3245" s="223" t="s">
        <v>10789</v>
      </c>
    </row>
    <row r="3246" spans="1:4">
      <c r="A3246" s="223" t="s">
        <v>1357</v>
      </c>
      <c r="B3246" s="223" t="s">
        <v>6516</v>
      </c>
      <c r="C3246" s="224" t="s">
        <v>10131</v>
      </c>
      <c r="D3246" s="223" t="s">
        <v>10789</v>
      </c>
    </row>
    <row r="3247" spans="1:4">
      <c r="A3247" s="223" t="s">
        <v>1356</v>
      </c>
      <c r="B3247" s="223" t="s">
        <v>2885</v>
      </c>
      <c r="C3247" s="224" t="s">
        <v>10131</v>
      </c>
      <c r="D3247" s="223" t="s">
        <v>10789</v>
      </c>
    </row>
    <row r="3248" spans="1:4">
      <c r="A3248" s="223" t="s">
        <v>1355</v>
      </c>
      <c r="B3248" s="223" t="s">
        <v>2773</v>
      </c>
      <c r="C3248" s="224" t="s">
        <v>10130</v>
      </c>
      <c r="D3248" s="223" t="s">
        <v>10789</v>
      </c>
    </row>
    <row r="3249" spans="1:4">
      <c r="A3249" s="223" t="s">
        <v>1354</v>
      </c>
      <c r="B3249" s="223" t="s">
        <v>3159</v>
      </c>
      <c r="C3249" s="224" t="s">
        <v>10132</v>
      </c>
      <c r="D3249" s="223" t="s">
        <v>10789</v>
      </c>
    </row>
    <row r="3250" spans="1:4">
      <c r="A3250" s="223" t="s">
        <v>1353</v>
      </c>
      <c r="B3250" s="223" t="s">
        <v>6515</v>
      </c>
      <c r="C3250" s="224">
        <v>0</v>
      </c>
      <c r="D3250" s="223" t="s">
        <v>10789</v>
      </c>
    </row>
    <row r="3251" spans="1:4">
      <c r="A3251" s="223" t="s">
        <v>1352</v>
      </c>
      <c r="B3251" s="223" t="s">
        <v>2870</v>
      </c>
      <c r="C3251" s="224" t="s">
        <v>10131</v>
      </c>
      <c r="D3251" s="223" t="s">
        <v>10789</v>
      </c>
    </row>
    <row r="3252" spans="1:4">
      <c r="A3252" s="223" t="s">
        <v>1351</v>
      </c>
      <c r="B3252" s="223" t="s">
        <v>2904</v>
      </c>
      <c r="C3252" s="224">
        <v>1</v>
      </c>
      <c r="D3252" s="223" t="s">
        <v>10789</v>
      </c>
    </row>
    <row r="3253" spans="1:4">
      <c r="A3253" s="223" t="s">
        <v>1350</v>
      </c>
      <c r="B3253" s="223" t="s">
        <v>2878</v>
      </c>
      <c r="C3253" s="224">
        <v>9</v>
      </c>
      <c r="D3253" s="223" t="s">
        <v>10789</v>
      </c>
    </row>
    <row r="3254" spans="1:4">
      <c r="A3254" s="223" t="s">
        <v>1349</v>
      </c>
      <c r="B3254" s="223" t="s">
        <v>6514</v>
      </c>
      <c r="C3254" s="224" t="s">
        <v>10132</v>
      </c>
      <c r="D3254" s="223" t="s">
        <v>10789</v>
      </c>
    </row>
    <row r="3255" spans="1:4">
      <c r="A3255" s="223" t="s">
        <v>1348</v>
      </c>
      <c r="B3255" s="223" t="s">
        <v>2877</v>
      </c>
      <c r="C3255" s="224" t="s">
        <v>10130</v>
      </c>
      <c r="D3255" s="223" t="s">
        <v>10789</v>
      </c>
    </row>
    <row r="3256" spans="1:4">
      <c r="A3256" s="223" t="s">
        <v>1347</v>
      </c>
      <c r="B3256" s="223" t="s">
        <v>2785</v>
      </c>
      <c r="C3256" s="224">
        <v>0</v>
      </c>
      <c r="D3256" s="223" t="s">
        <v>10789</v>
      </c>
    </row>
    <row r="3257" spans="1:4">
      <c r="A3257" s="223" t="s">
        <v>1346</v>
      </c>
      <c r="B3257" s="223" t="s">
        <v>3331</v>
      </c>
      <c r="C3257" s="224" t="s">
        <v>10131</v>
      </c>
      <c r="D3257" s="223" t="s">
        <v>10789</v>
      </c>
    </row>
    <row r="3258" spans="1:4">
      <c r="A3258" s="223" t="s">
        <v>1345</v>
      </c>
      <c r="B3258" s="223" t="s">
        <v>6513</v>
      </c>
      <c r="C3258" s="224" t="s">
        <v>10133</v>
      </c>
      <c r="D3258" s="223" t="s">
        <v>10789</v>
      </c>
    </row>
    <row r="3259" spans="1:4">
      <c r="A3259" s="223" t="s">
        <v>1344</v>
      </c>
      <c r="B3259" s="223" t="s">
        <v>2948</v>
      </c>
      <c r="C3259" s="224" t="s">
        <v>10132</v>
      </c>
      <c r="D3259" s="223" t="s">
        <v>10789</v>
      </c>
    </row>
    <row r="3260" spans="1:4">
      <c r="A3260" s="223" t="s">
        <v>1343</v>
      </c>
      <c r="B3260" s="223" t="s">
        <v>2960</v>
      </c>
      <c r="C3260" s="224" t="s">
        <v>10131</v>
      </c>
      <c r="D3260" s="223" t="s">
        <v>10789</v>
      </c>
    </row>
    <row r="3261" spans="1:4">
      <c r="A3261" s="223" t="s">
        <v>1342</v>
      </c>
      <c r="B3261" s="223" t="s">
        <v>2952</v>
      </c>
      <c r="C3261" s="224" t="s">
        <v>10132</v>
      </c>
      <c r="D3261" s="223" t="s">
        <v>10789</v>
      </c>
    </row>
    <row r="3262" spans="1:4">
      <c r="A3262" s="223" t="s">
        <v>1341</v>
      </c>
      <c r="B3262" s="223" t="s">
        <v>6512</v>
      </c>
      <c r="C3262" s="224" t="s">
        <v>10130</v>
      </c>
      <c r="D3262" s="223" t="s">
        <v>10789</v>
      </c>
    </row>
    <row r="3263" spans="1:4">
      <c r="A3263" s="223" t="s">
        <v>1340</v>
      </c>
      <c r="B3263" s="223" t="s">
        <v>2951</v>
      </c>
      <c r="C3263" s="224" t="s">
        <v>10131</v>
      </c>
      <c r="D3263" s="223" t="s">
        <v>10789</v>
      </c>
    </row>
    <row r="3264" spans="1:4">
      <c r="A3264" s="223" t="s">
        <v>1339</v>
      </c>
      <c r="B3264" s="223" t="s">
        <v>2781</v>
      </c>
      <c r="C3264" s="224" t="s">
        <v>10130</v>
      </c>
      <c r="D3264" s="223" t="s">
        <v>10789</v>
      </c>
    </row>
    <row r="3265" spans="1:4">
      <c r="A3265" s="223" t="s">
        <v>1338</v>
      </c>
      <c r="B3265" s="223" t="s">
        <v>3075</v>
      </c>
      <c r="C3265" s="224" t="s">
        <v>10131</v>
      </c>
      <c r="D3265" s="223" t="s">
        <v>10789</v>
      </c>
    </row>
    <row r="3266" spans="1:4">
      <c r="A3266" s="223" t="s">
        <v>1337</v>
      </c>
      <c r="B3266" s="223" t="s">
        <v>6511</v>
      </c>
      <c r="C3266" s="224">
        <v>0</v>
      </c>
      <c r="D3266" s="223" t="s">
        <v>10789</v>
      </c>
    </row>
    <row r="3267" spans="1:4">
      <c r="A3267" s="223" t="s">
        <v>1336</v>
      </c>
      <c r="B3267" s="223" t="s">
        <v>2862</v>
      </c>
      <c r="C3267" s="224">
        <v>8</v>
      </c>
      <c r="D3267" s="223" t="s">
        <v>10789</v>
      </c>
    </row>
    <row r="3268" spans="1:4">
      <c r="A3268" s="223" t="s">
        <v>1335</v>
      </c>
      <c r="B3268" s="223" t="s">
        <v>2869</v>
      </c>
      <c r="C3268" s="224" t="s">
        <v>10130</v>
      </c>
      <c r="D3268" s="223" t="s">
        <v>10789</v>
      </c>
    </row>
    <row r="3269" spans="1:4">
      <c r="A3269" s="223" t="s">
        <v>1334</v>
      </c>
      <c r="B3269" s="223" t="s">
        <v>2865</v>
      </c>
      <c r="C3269" s="224" t="s">
        <v>10131</v>
      </c>
      <c r="D3269" s="223" t="s">
        <v>10789</v>
      </c>
    </row>
    <row r="3270" spans="1:4">
      <c r="A3270" s="223" t="s">
        <v>1333</v>
      </c>
      <c r="B3270" s="223" t="s">
        <v>6510</v>
      </c>
      <c r="C3270" s="224" t="s">
        <v>10131</v>
      </c>
      <c r="D3270" s="223" t="s">
        <v>10789</v>
      </c>
    </row>
    <row r="3271" spans="1:4">
      <c r="A3271" s="223" t="s">
        <v>1332</v>
      </c>
      <c r="B3271" s="223" t="s">
        <v>2896</v>
      </c>
      <c r="C3271" s="224" t="s">
        <v>10131</v>
      </c>
      <c r="D3271" s="223" t="s">
        <v>10789</v>
      </c>
    </row>
    <row r="3272" spans="1:4">
      <c r="A3272" s="223" t="s">
        <v>1331</v>
      </c>
      <c r="B3272" s="223" t="s">
        <v>2741</v>
      </c>
      <c r="C3272" s="224" t="s">
        <v>10130</v>
      </c>
      <c r="D3272" s="223" t="s">
        <v>10789</v>
      </c>
    </row>
    <row r="3273" spans="1:4">
      <c r="A3273" s="223" t="s">
        <v>1330</v>
      </c>
      <c r="B3273" s="223" t="s">
        <v>3260</v>
      </c>
      <c r="C3273" s="224">
        <v>0</v>
      </c>
      <c r="D3273" s="223" t="s">
        <v>10789</v>
      </c>
    </row>
    <row r="3274" spans="1:4">
      <c r="A3274" s="223" t="s">
        <v>1329</v>
      </c>
      <c r="B3274" s="223" t="s">
        <v>6509</v>
      </c>
      <c r="C3274" s="224" t="s">
        <v>10130</v>
      </c>
      <c r="D3274" s="223" t="s">
        <v>10789</v>
      </c>
    </row>
    <row r="3275" spans="1:4">
      <c r="A3275" s="223" t="s">
        <v>1328</v>
      </c>
      <c r="B3275" s="223" t="s">
        <v>3459</v>
      </c>
      <c r="C3275" s="224" t="s">
        <v>10131</v>
      </c>
      <c r="D3275" s="223" t="s">
        <v>10789</v>
      </c>
    </row>
    <row r="3276" spans="1:4">
      <c r="A3276" s="223" t="s">
        <v>1327</v>
      </c>
      <c r="B3276" s="223" t="s">
        <v>3276</v>
      </c>
      <c r="C3276" s="224" t="s">
        <v>10131</v>
      </c>
      <c r="D3276" s="223" t="s">
        <v>10789</v>
      </c>
    </row>
    <row r="3277" spans="1:4">
      <c r="A3277" s="223" t="s">
        <v>1326</v>
      </c>
      <c r="B3277" s="223" t="s">
        <v>3471</v>
      </c>
      <c r="C3277" s="224" t="s">
        <v>10131</v>
      </c>
      <c r="D3277" s="223" t="s">
        <v>10789</v>
      </c>
    </row>
    <row r="3278" spans="1:4">
      <c r="A3278" s="223" t="s">
        <v>1325</v>
      </c>
      <c r="B3278" s="223" t="s">
        <v>6508</v>
      </c>
      <c r="C3278" s="224" t="s">
        <v>10131</v>
      </c>
      <c r="D3278" s="223" t="s">
        <v>10789</v>
      </c>
    </row>
    <row r="3279" spans="1:4">
      <c r="A3279" s="223" t="s">
        <v>1324</v>
      </c>
      <c r="B3279" s="223" t="s">
        <v>3468</v>
      </c>
      <c r="C3279" s="224" t="s">
        <v>10131</v>
      </c>
      <c r="D3279" s="223" t="s">
        <v>10789</v>
      </c>
    </row>
    <row r="3280" spans="1:4">
      <c r="A3280" s="223" t="s">
        <v>1323</v>
      </c>
      <c r="B3280" s="223" t="s">
        <v>2914</v>
      </c>
      <c r="C3280" s="224" t="s">
        <v>10130</v>
      </c>
      <c r="D3280" s="223" t="s">
        <v>10789</v>
      </c>
    </row>
    <row r="3281" spans="1:4">
      <c r="A3281" s="223" t="s">
        <v>1322</v>
      </c>
      <c r="B3281" s="223" t="s">
        <v>3322</v>
      </c>
      <c r="C3281" s="224" t="s">
        <v>10130</v>
      </c>
      <c r="D3281" s="223" t="s">
        <v>10789</v>
      </c>
    </row>
    <row r="3282" spans="1:4">
      <c r="A3282" s="223" t="s">
        <v>1321</v>
      </c>
      <c r="B3282" s="223" t="s">
        <v>6507</v>
      </c>
      <c r="C3282" s="224">
        <v>0</v>
      </c>
      <c r="D3282" s="223" t="s">
        <v>10789</v>
      </c>
    </row>
    <row r="3283" spans="1:4">
      <c r="A3283" s="223" t="s">
        <v>1320</v>
      </c>
      <c r="B3283" s="223" t="s">
        <v>2807</v>
      </c>
      <c r="C3283" s="224" t="s">
        <v>10131</v>
      </c>
      <c r="D3283" s="223" t="s">
        <v>10789</v>
      </c>
    </row>
    <row r="3284" spans="1:4">
      <c r="A3284" s="223" t="s">
        <v>1319</v>
      </c>
      <c r="B3284" s="223" t="s">
        <v>2827</v>
      </c>
      <c r="C3284" s="224" t="s">
        <v>10131</v>
      </c>
      <c r="D3284" s="223" t="s">
        <v>10789</v>
      </c>
    </row>
    <row r="3285" spans="1:4">
      <c r="A3285" s="223" t="s">
        <v>1318</v>
      </c>
      <c r="B3285" s="223" t="s">
        <v>2801</v>
      </c>
      <c r="C3285" s="224" t="s">
        <v>10131</v>
      </c>
      <c r="D3285" s="223" t="s">
        <v>10789</v>
      </c>
    </row>
    <row r="3286" spans="1:4">
      <c r="A3286" s="223" t="s">
        <v>1317</v>
      </c>
      <c r="B3286" s="223" t="s">
        <v>6506</v>
      </c>
      <c r="C3286" s="224">
        <v>0</v>
      </c>
      <c r="D3286" s="223" t="s">
        <v>10789</v>
      </c>
    </row>
    <row r="3287" spans="1:4">
      <c r="A3287" s="223" t="s">
        <v>1316</v>
      </c>
      <c r="B3287" s="223" t="s">
        <v>2803</v>
      </c>
      <c r="C3287" s="224" t="s">
        <v>10132</v>
      </c>
      <c r="D3287" s="223" t="s">
        <v>10789</v>
      </c>
    </row>
    <row r="3288" spans="1:4">
      <c r="A3288" s="223" t="s">
        <v>1315</v>
      </c>
      <c r="B3288" s="223" t="s">
        <v>2691</v>
      </c>
      <c r="C3288" s="224">
        <v>0</v>
      </c>
      <c r="D3288" s="223" t="s">
        <v>10789</v>
      </c>
    </row>
    <row r="3289" spans="1:4">
      <c r="A3289" s="223" t="s">
        <v>1314</v>
      </c>
      <c r="B3289" s="223" t="s">
        <v>3183</v>
      </c>
      <c r="C3289" s="224" t="s">
        <v>10130</v>
      </c>
      <c r="D3289" s="223" t="s">
        <v>10789</v>
      </c>
    </row>
    <row r="3290" spans="1:4">
      <c r="A3290" s="223" t="s">
        <v>1313</v>
      </c>
      <c r="B3290" s="223" t="s">
        <v>6505</v>
      </c>
      <c r="C3290" s="224">
        <v>0</v>
      </c>
      <c r="D3290" s="223" t="s">
        <v>10789</v>
      </c>
    </row>
    <row r="3291" spans="1:4">
      <c r="A3291" s="223" t="s">
        <v>1312</v>
      </c>
      <c r="B3291" s="223" t="s">
        <v>3058</v>
      </c>
      <c r="C3291" s="224">
        <v>0</v>
      </c>
      <c r="D3291" s="223" t="s">
        <v>10789</v>
      </c>
    </row>
    <row r="3292" spans="1:4">
      <c r="A3292" s="223" t="s">
        <v>1311</v>
      </c>
      <c r="B3292" s="223" t="s">
        <v>3036</v>
      </c>
      <c r="C3292" s="224" t="s">
        <v>10131</v>
      </c>
      <c r="D3292" s="223" t="s">
        <v>10789</v>
      </c>
    </row>
    <row r="3293" spans="1:4">
      <c r="A3293" s="223" t="s">
        <v>1310</v>
      </c>
      <c r="B3293" s="223" t="s">
        <v>3039</v>
      </c>
      <c r="C3293" s="224" t="s">
        <v>10133</v>
      </c>
      <c r="D3293" s="223" t="s">
        <v>10789</v>
      </c>
    </row>
    <row r="3294" spans="1:4">
      <c r="A3294" s="223" t="s">
        <v>1309</v>
      </c>
      <c r="B3294" s="223" t="s">
        <v>6504</v>
      </c>
      <c r="C3294" s="224" t="s">
        <v>10132</v>
      </c>
      <c r="D3294" s="223" t="s">
        <v>10789</v>
      </c>
    </row>
    <row r="3295" spans="1:4">
      <c r="A3295" s="223" t="s">
        <v>1308</v>
      </c>
      <c r="B3295" s="223" t="s">
        <v>3037</v>
      </c>
      <c r="C3295" s="224">
        <v>10</v>
      </c>
      <c r="D3295" s="223" t="s">
        <v>10789</v>
      </c>
    </row>
    <row r="3296" spans="1:4">
      <c r="A3296" s="223" t="s">
        <v>1307</v>
      </c>
      <c r="B3296" s="223" t="s">
        <v>2761</v>
      </c>
      <c r="C3296" s="224">
        <v>0</v>
      </c>
      <c r="D3296" s="223" t="s">
        <v>10789</v>
      </c>
    </row>
    <row r="3297" spans="1:4">
      <c r="A3297" s="223" t="s">
        <v>1306</v>
      </c>
      <c r="B3297" s="223" t="s">
        <v>3363</v>
      </c>
      <c r="C3297" s="224" t="s">
        <v>10130</v>
      </c>
      <c r="D3297" s="223" t="s">
        <v>10789</v>
      </c>
    </row>
    <row r="3298" spans="1:4">
      <c r="A3298" s="223" t="s">
        <v>1305</v>
      </c>
      <c r="B3298" s="223" t="s">
        <v>6503</v>
      </c>
      <c r="C3298" s="224">
        <v>0</v>
      </c>
      <c r="D3298" s="223" t="s">
        <v>10789</v>
      </c>
    </row>
    <row r="3299" spans="1:4">
      <c r="A3299" s="223" t="s">
        <v>1304</v>
      </c>
      <c r="B3299" s="223" t="s">
        <v>2789</v>
      </c>
      <c r="C3299" s="224" t="s">
        <v>10131</v>
      </c>
      <c r="D3299" s="223" t="s">
        <v>10789</v>
      </c>
    </row>
    <row r="3300" spans="1:4">
      <c r="A3300" s="223" t="s">
        <v>1303</v>
      </c>
      <c r="B3300" s="223" t="s">
        <v>2769</v>
      </c>
      <c r="C3300" s="224" t="s">
        <v>10129</v>
      </c>
      <c r="D3300" s="223" t="s">
        <v>10789</v>
      </c>
    </row>
    <row r="3301" spans="1:4">
      <c r="A3301" s="223" t="s">
        <v>1302</v>
      </c>
      <c r="B3301" s="223" t="s">
        <v>2787</v>
      </c>
      <c r="C3301" s="224" t="s">
        <v>10131</v>
      </c>
      <c r="D3301" s="223" t="s">
        <v>10789</v>
      </c>
    </row>
    <row r="3302" spans="1:4">
      <c r="A3302" s="223" t="s">
        <v>1301</v>
      </c>
      <c r="B3302" s="223" t="s">
        <v>6502</v>
      </c>
      <c r="C3302" s="224">
        <v>0</v>
      </c>
      <c r="D3302" s="223" t="s">
        <v>10789</v>
      </c>
    </row>
    <row r="3303" spans="1:4">
      <c r="A3303" s="223" t="s">
        <v>1300</v>
      </c>
      <c r="B3303" s="223" t="s">
        <v>2786</v>
      </c>
      <c r="C3303" s="224" t="s">
        <v>10130</v>
      </c>
      <c r="D3303" s="223" t="s">
        <v>10789</v>
      </c>
    </row>
    <row r="3304" spans="1:4">
      <c r="A3304" s="223" t="s">
        <v>1299</v>
      </c>
      <c r="B3304" s="223" t="s">
        <v>2692</v>
      </c>
      <c r="C3304" s="224">
        <v>0</v>
      </c>
      <c r="D3304" s="223" t="s">
        <v>10789</v>
      </c>
    </row>
    <row r="3305" spans="1:4">
      <c r="A3305" s="223" t="s">
        <v>1298</v>
      </c>
      <c r="B3305" s="223" t="s">
        <v>3210</v>
      </c>
      <c r="C3305" s="224" t="s">
        <v>10130</v>
      </c>
      <c r="D3305" s="223" t="s">
        <v>10789</v>
      </c>
    </row>
    <row r="3306" spans="1:4">
      <c r="A3306" s="223" t="s">
        <v>1297</v>
      </c>
      <c r="B3306" s="223" t="s">
        <v>6501</v>
      </c>
      <c r="C3306" s="224" t="s">
        <v>10131</v>
      </c>
      <c r="D3306" s="223" t="s">
        <v>10789</v>
      </c>
    </row>
    <row r="3307" spans="1:4">
      <c r="A3307" s="223" t="s">
        <v>1296</v>
      </c>
      <c r="B3307" s="223" t="s">
        <v>3083</v>
      </c>
      <c r="C3307" s="224" t="s">
        <v>10130</v>
      </c>
      <c r="D3307" s="223" t="s">
        <v>10789</v>
      </c>
    </row>
    <row r="3308" spans="1:4">
      <c r="A3308" s="223" t="s">
        <v>1295</v>
      </c>
      <c r="B3308" s="223" t="s">
        <v>3045</v>
      </c>
      <c r="C3308" s="224" t="s">
        <v>10132</v>
      </c>
      <c r="D3308" s="223" t="s">
        <v>10789</v>
      </c>
    </row>
    <row r="3309" spans="1:4">
      <c r="A3309" s="223" t="s">
        <v>1294</v>
      </c>
      <c r="B3309" s="223" t="s">
        <v>3047</v>
      </c>
      <c r="C3309" s="224" t="s">
        <v>10130</v>
      </c>
      <c r="D3309" s="223" t="s">
        <v>10789</v>
      </c>
    </row>
    <row r="3310" spans="1:4">
      <c r="A3310" s="223" t="s">
        <v>1293</v>
      </c>
      <c r="B3310" s="223" t="s">
        <v>6500</v>
      </c>
      <c r="C3310" s="224" t="s">
        <v>10130</v>
      </c>
      <c r="D3310" s="223" t="s">
        <v>10789</v>
      </c>
    </row>
    <row r="3311" spans="1:4">
      <c r="A3311" s="223" t="s">
        <v>1292</v>
      </c>
      <c r="B3311" s="223" t="s">
        <v>3046</v>
      </c>
      <c r="C3311" s="224" t="s">
        <v>10130</v>
      </c>
      <c r="D3311" s="223" t="s">
        <v>10789</v>
      </c>
    </row>
    <row r="3312" spans="1:4">
      <c r="A3312" s="223" t="s">
        <v>1291</v>
      </c>
      <c r="B3312" s="223" t="s">
        <v>2760</v>
      </c>
      <c r="C3312" s="224" t="s">
        <v>10132</v>
      </c>
      <c r="D3312" s="223" t="s">
        <v>10789</v>
      </c>
    </row>
    <row r="3313" spans="1:4">
      <c r="A3313" s="223" t="s">
        <v>1290</v>
      </c>
      <c r="B3313" s="223" t="s">
        <v>3259</v>
      </c>
      <c r="C3313" s="224" t="s">
        <v>10130</v>
      </c>
      <c r="D3313" s="223" t="s">
        <v>10789</v>
      </c>
    </row>
    <row r="3314" spans="1:4">
      <c r="A3314" s="223" t="s">
        <v>1289</v>
      </c>
      <c r="B3314" s="223" t="s">
        <v>6499</v>
      </c>
      <c r="C3314" s="224">
        <v>0</v>
      </c>
      <c r="D3314" s="223" t="s">
        <v>10789</v>
      </c>
    </row>
    <row r="3315" spans="1:4">
      <c r="A3315" s="223" t="s">
        <v>1288</v>
      </c>
      <c r="B3315" s="223" t="s">
        <v>2758</v>
      </c>
      <c r="C3315" s="224">
        <v>0</v>
      </c>
      <c r="D3315" s="223" t="s">
        <v>10789</v>
      </c>
    </row>
    <row r="3316" spans="1:4">
      <c r="A3316" s="223" t="s">
        <v>1287</v>
      </c>
      <c r="B3316" s="223" t="s">
        <v>2805</v>
      </c>
      <c r="C3316" s="224" t="s">
        <v>10130</v>
      </c>
      <c r="D3316" s="223" t="s">
        <v>10789</v>
      </c>
    </row>
    <row r="3317" spans="1:4">
      <c r="A3317" s="223" t="s">
        <v>1286</v>
      </c>
      <c r="B3317" s="223" t="s">
        <v>2753</v>
      </c>
      <c r="C3317" s="224" t="s">
        <v>10131</v>
      </c>
      <c r="D3317" s="223" t="s">
        <v>10789</v>
      </c>
    </row>
    <row r="3318" spans="1:4">
      <c r="A3318" s="223" t="s">
        <v>1285</v>
      </c>
      <c r="B3318" s="223" t="s">
        <v>6498</v>
      </c>
      <c r="C3318" s="224">
        <v>0</v>
      </c>
      <c r="D3318" s="223" t="s">
        <v>10789</v>
      </c>
    </row>
    <row r="3319" spans="1:4">
      <c r="A3319" s="223" t="s">
        <v>1284</v>
      </c>
      <c r="B3319" s="223" t="s">
        <v>2752</v>
      </c>
      <c r="C3319" s="224" t="s">
        <v>10131</v>
      </c>
      <c r="D3319" s="223" t="s">
        <v>10789</v>
      </c>
    </row>
    <row r="3320" spans="1:4">
      <c r="A3320" s="223" t="s">
        <v>1283</v>
      </c>
      <c r="B3320" s="223" t="s">
        <v>2723</v>
      </c>
      <c r="C3320" s="224" t="s">
        <v>10126</v>
      </c>
      <c r="D3320" s="223" t="s">
        <v>10789</v>
      </c>
    </row>
    <row r="3321" spans="1:4">
      <c r="A3321" s="223" t="s">
        <v>1281</v>
      </c>
      <c r="B3321" s="223" t="s">
        <v>3032</v>
      </c>
      <c r="C3321" s="224" t="s">
        <v>10131</v>
      </c>
      <c r="D3321" s="223" t="s">
        <v>10789</v>
      </c>
    </row>
    <row r="3322" spans="1:4">
      <c r="A3322" s="223" t="s">
        <v>1279</v>
      </c>
      <c r="B3322" s="223" t="s">
        <v>3031</v>
      </c>
      <c r="C3322" s="224" t="s">
        <v>10131</v>
      </c>
      <c r="D3322" s="223" t="s">
        <v>10789</v>
      </c>
    </row>
    <row r="3323" spans="1:4">
      <c r="A3323" s="223" t="s">
        <v>1277</v>
      </c>
      <c r="B3323" s="223" t="s">
        <v>3040</v>
      </c>
      <c r="C3323" s="224" t="s">
        <v>10132</v>
      </c>
      <c r="D3323" s="223" t="s">
        <v>10789</v>
      </c>
    </row>
    <row r="3324" spans="1:4">
      <c r="A3324" s="223" t="s">
        <v>1275</v>
      </c>
      <c r="B3324" s="223" t="s">
        <v>3194</v>
      </c>
      <c r="C3324" s="224" t="s">
        <v>10130</v>
      </c>
      <c r="D3324" s="223" t="s">
        <v>10789</v>
      </c>
    </row>
    <row r="3325" spans="1:4">
      <c r="A3325" s="223" t="s">
        <v>1274</v>
      </c>
      <c r="B3325" s="223" t="s">
        <v>6496</v>
      </c>
      <c r="C3325" s="224">
        <v>4</v>
      </c>
      <c r="D3325" s="223" t="s">
        <v>10789</v>
      </c>
    </row>
    <row r="3326" spans="1:4">
      <c r="A3326" s="223" t="s">
        <v>1273</v>
      </c>
      <c r="B3326" s="223" t="s">
        <v>3056</v>
      </c>
      <c r="C3326" s="224" t="s">
        <v>10130</v>
      </c>
      <c r="D3326" s="223" t="s">
        <v>10789</v>
      </c>
    </row>
    <row r="3327" spans="1:4">
      <c r="A3327" s="223" t="s">
        <v>1272</v>
      </c>
      <c r="B3327" s="223" t="s">
        <v>3035</v>
      </c>
      <c r="C3327" s="224">
        <v>0</v>
      </c>
      <c r="D3327" s="223" t="s">
        <v>10789</v>
      </c>
    </row>
    <row r="3328" spans="1:4">
      <c r="A3328" s="223" t="s">
        <v>1271</v>
      </c>
      <c r="B3328" s="223" t="s">
        <v>3077</v>
      </c>
      <c r="C3328" s="224" t="s">
        <v>10130</v>
      </c>
      <c r="D3328" s="223" t="s">
        <v>10789</v>
      </c>
    </row>
    <row r="3329" spans="1:4">
      <c r="A3329" s="223" t="s">
        <v>1270</v>
      </c>
      <c r="B3329" s="223" t="s">
        <v>6495</v>
      </c>
      <c r="C3329" s="224" t="s">
        <v>10131</v>
      </c>
      <c r="D3329" s="223" t="s">
        <v>10789</v>
      </c>
    </row>
    <row r="3330" spans="1:4">
      <c r="A3330" s="223" t="s">
        <v>1269</v>
      </c>
      <c r="B3330" s="223" t="s">
        <v>3033</v>
      </c>
      <c r="C3330" s="224" t="s">
        <v>10131</v>
      </c>
      <c r="D3330" s="223" t="s">
        <v>10789</v>
      </c>
    </row>
    <row r="3331" spans="1:4">
      <c r="A3331" s="223" t="s">
        <v>1268</v>
      </c>
      <c r="B3331" s="223" t="s">
        <v>2757</v>
      </c>
      <c r="C3331" s="224" t="s">
        <v>10126</v>
      </c>
      <c r="D3331" s="223" t="s">
        <v>10789</v>
      </c>
    </row>
    <row r="3332" spans="1:4">
      <c r="A3332" s="223" t="s">
        <v>1267</v>
      </c>
      <c r="B3332" s="223" t="s">
        <v>2916</v>
      </c>
      <c r="C3332" s="224">
        <v>0</v>
      </c>
      <c r="D3332" s="223" t="s">
        <v>10789</v>
      </c>
    </row>
    <row r="3333" spans="1:4">
      <c r="A3333" s="223" t="s">
        <v>1266</v>
      </c>
      <c r="B3333" s="223" t="s">
        <v>6494</v>
      </c>
      <c r="C3333" s="224" t="s">
        <v>10131</v>
      </c>
      <c r="D3333" s="223" t="s">
        <v>10789</v>
      </c>
    </row>
    <row r="3334" spans="1:4">
      <c r="A3334" s="223" t="s">
        <v>1265</v>
      </c>
      <c r="B3334" s="223" t="s">
        <v>2897</v>
      </c>
      <c r="C3334" s="224" t="s">
        <v>10130</v>
      </c>
      <c r="D3334" s="223" t="s">
        <v>10789</v>
      </c>
    </row>
    <row r="3335" spans="1:4">
      <c r="A3335" s="223" t="s">
        <v>1264</v>
      </c>
      <c r="B3335" s="223" t="s">
        <v>2749</v>
      </c>
      <c r="C3335" s="224" t="s">
        <v>10126</v>
      </c>
      <c r="D3335" s="223" t="s">
        <v>10789</v>
      </c>
    </row>
    <row r="3336" spans="1:4">
      <c r="A3336" s="223" t="s">
        <v>1263</v>
      </c>
      <c r="B3336" s="223" t="s">
        <v>2895</v>
      </c>
      <c r="C3336" s="224" t="s">
        <v>10128</v>
      </c>
      <c r="D3336" s="223" t="s">
        <v>10789</v>
      </c>
    </row>
    <row r="3337" spans="1:4">
      <c r="A3337" s="223" t="s">
        <v>1262</v>
      </c>
      <c r="B3337" s="223" t="s">
        <v>6493</v>
      </c>
      <c r="C3337" s="224" t="s">
        <v>10130</v>
      </c>
      <c r="D3337" s="223" t="s">
        <v>10789</v>
      </c>
    </row>
    <row r="3338" spans="1:4">
      <c r="A3338" s="223" t="s">
        <v>1261</v>
      </c>
      <c r="B3338" s="223" t="s">
        <v>2891</v>
      </c>
      <c r="C3338" s="224" t="s">
        <v>10130</v>
      </c>
      <c r="D3338" s="223" t="s">
        <v>10789</v>
      </c>
    </row>
    <row r="3339" spans="1:4">
      <c r="A3339" s="223" t="s">
        <v>1260</v>
      </c>
      <c r="B3339" s="223" t="s">
        <v>2710</v>
      </c>
      <c r="C3339" s="224">
        <v>0</v>
      </c>
      <c r="D3339" s="223" t="s">
        <v>10789</v>
      </c>
    </row>
    <row r="3340" spans="1:4">
      <c r="A3340" s="223" t="s">
        <v>1259</v>
      </c>
      <c r="B3340" s="223" t="s">
        <v>3248</v>
      </c>
      <c r="C3340" s="224" t="s">
        <v>10130</v>
      </c>
      <c r="D3340" s="223" t="s">
        <v>10789</v>
      </c>
    </row>
    <row r="3341" spans="1:4">
      <c r="A3341" s="223" t="s">
        <v>1258</v>
      </c>
      <c r="B3341" s="223" t="s">
        <v>6492</v>
      </c>
      <c r="C3341" s="224" t="s">
        <v>10129</v>
      </c>
      <c r="D3341" s="223" t="s">
        <v>10789</v>
      </c>
    </row>
    <row r="3342" spans="1:4">
      <c r="A3342" s="223" t="s">
        <v>1257</v>
      </c>
      <c r="B3342" s="223" t="s">
        <v>2736</v>
      </c>
      <c r="C3342" s="224" t="s">
        <v>10128</v>
      </c>
      <c r="D3342" s="223" t="s">
        <v>10789</v>
      </c>
    </row>
    <row r="3343" spans="1:4">
      <c r="A3343" s="223" t="s">
        <v>1256</v>
      </c>
      <c r="B3343" s="223" t="s">
        <v>2742</v>
      </c>
      <c r="C3343" s="224" t="s">
        <v>10129</v>
      </c>
      <c r="D3343" s="223" t="s">
        <v>10789</v>
      </c>
    </row>
    <row r="3344" spans="1:4">
      <c r="A3344" s="223" t="s">
        <v>1255</v>
      </c>
      <c r="B3344" s="223" t="s">
        <v>2735</v>
      </c>
      <c r="C3344" s="224" t="s">
        <v>10130</v>
      </c>
      <c r="D3344" s="223" t="s">
        <v>10789</v>
      </c>
    </row>
    <row r="3345" spans="1:4">
      <c r="A3345" s="223" t="s">
        <v>1254</v>
      </c>
      <c r="B3345" s="223" t="s">
        <v>6491</v>
      </c>
      <c r="C3345" s="224">
        <v>0</v>
      </c>
      <c r="D3345" s="223" t="s">
        <v>10789</v>
      </c>
    </row>
    <row r="3346" spans="1:4">
      <c r="A3346" s="223" t="s">
        <v>1253</v>
      </c>
      <c r="B3346" s="223" t="s">
        <v>2733</v>
      </c>
      <c r="C3346" s="224" t="s">
        <v>10130</v>
      </c>
      <c r="D3346" s="223" t="s">
        <v>10789</v>
      </c>
    </row>
    <row r="3347" spans="1:4">
      <c r="A3347" s="223" t="s">
        <v>1252</v>
      </c>
      <c r="B3347" s="223" t="s">
        <v>2660</v>
      </c>
      <c r="C3347" s="224">
        <v>4</v>
      </c>
      <c r="D3347" s="223" t="s">
        <v>10789</v>
      </c>
    </row>
    <row r="3348" spans="1:4">
      <c r="A3348" s="223" t="s">
        <v>1251</v>
      </c>
      <c r="B3348" s="223" t="s">
        <v>3436</v>
      </c>
      <c r="C3348" s="224" t="s">
        <v>10129</v>
      </c>
      <c r="D3348" s="223" t="s">
        <v>10789</v>
      </c>
    </row>
    <row r="3349" spans="1:4">
      <c r="A3349" s="223" t="s">
        <v>1250</v>
      </c>
      <c r="B3349" s="223" t="s">
        <v>6490</v>
      </c>
      <c r="C3349" s="224" t="s">
        <v>10131</v>
      </c>
      <c r="D3349" s="223" t="s">
        <v>10789</v>
      </c>
    </row>
    <row r="3350" spans="1:4">
      <c r="A3350" s="223" t="s">
        <v>1249</v>
      </c>
      <c r="B3350" s="223" t="s">
        <v>2709</v>
      </c>
      <c r="C3350" s="224" t="s">
        <v>10130</v>
      </c>
      <c r="D3350" s="223" t="s">
        <v>10789</v>
      </c>
    </row>
    <row r="3351" spans="1:4">
      <c r="A3351" s="223" t="s">
        <v>1248</v>
      </c>
      <c r="B3351" s="223" t="s">
        <v>2713</v>
      </c>
      <c r="C3351" s="224" t="s">
        <v>10129</v>
      </c>
      <c r="D3351" s="223" t="s">
        <v>10789</v>
      </c>
    </row>
    <row r="3352" spans="1:4">
      <c r="A3352" s="223" t="s">
        <v>1247</v>
      </c>
      <c r="B3352" s="223" t="s">
        <v>2707</v>
      </c>
      <c r="C3352" s="224">
        <v>0</v>
      </c>
      <c r="D3352" s="223" t="s">
        <v>10789</v>
      </c>
    </row>
    <row r="3353" spans="1:4">
      <c r="A3353" s="223" t="s">
        <v>1246</v>
      </c>
      <c r="B3353" s="223" t="s">
        <v>6489</v>
      </c>
      <c r="C3353" s="224" t="s">
        <v>10126</v>
      </c>
      <c r="D3353" s="223" t="s">
        <v>10789</v>
      </c>
    </row>
    <row r="3354" spans="1:4">
      <c r="A3354" s="223" t="s">
        <v>1245</v>
      </c>
      <c r="B3354" s="223" t="s">
        <v>2706</v>
      </c>
      <c r="C3354" s="224" t="s">
        <v>10129</v>
      </c>
      <c r="D3354" s="223" t="s">
        <v>10789</v>
      </c>
    </row>
    <row r="3355" spans="1:4">
      <c r="A3355" s="223" t="s">
        <v>1244</v>
      </c>
      <c r="B3355" s="223" t="s">
        <v>2806</v>
      </c>
      <c r="C3355" s="224" t="s">
        <v>10124</v>
      </c>
      <c r="D3355" s="223" t="s">
        <v>10789</v>
      </c>
    </row>
    <row r="3356" spans="1:4">
      <c r="A3356" s="223" t="s">
        <v>1243</v>
      </c>
      <c r="B3356" s="223" t="s">
        <v>3176</v>
      </c>
      <c r="C3356" s="224" t="s">
        <v>10128</v>
      </c>
      <c r="D3356" s="223" t="s">
        <v>10789</v>
      </c>
    </row>
    <row r="3357" spans="1:4">
      <c r="A3357" s="223" t="s">
        <v>1242</v>
      </c>
      <c r="B3357" s="223" t="s">
        <v>6488</v>
      </c>
      <c r="C3357" s="224" t="s">
        <v>10128</v>
      </c>
      <c r="D3357" s="223" t="s">
        <v>10789</v>
      </c>
    </row>
    <row r="3358" spans="1:4">
      <c r="A3358" s="223" t="s">
        <v>1241</v>
      </c>
      <c r="B3358" s="223" t="s">
        <v>3199</v>
      </c>
      <c r="C3358" s="224" t="s">
        <v>10128</v>
      </c>
      <c r="D3358" s="223" t="s">
        <v>10789</v>
      </c>
    </row>
    <row r="3359" spans="1:4">
      <c r="A3359" s="223" t="s">
        <v>1240</v>
      </c>
      <c r="B3359" s="223" t="s">
        <v>3192</v>
      </c>
      <c r="C3359" s="224" t="s">
        <v>10129</v>
      </c>
      <c r="D3359" s="223" t="s">
        <v>10789</v>
      </c>
    </row>
    <row r="3360" spans="1:4">
      <c r="A3360" s="223" t="s">
        <v>1239</v>
      </c>
      <c r="B3360" s="223" t="s">
        <v>3195</v>
      </c>
      <c r="C3360" s="224" t="s">
        <v>10128</v>
      </c>
      <c r="D3360" s="223" t="s">
        <v>10789</v>
      </c>
    </row>
    <row r="3361" spans="1:4">
      <c r="A3361" s="223" t="s">
        <v>1238</v>
      </c>
      <c r="B3361" s="223" t="s">
        <v>6487</v>
      </c>
      <c r="C3361" s="224" t="s">
        <v>10128</v>
      </c>
      <c r="D3361" s="223" t="s">
        <v>10789</v>
      </c>
    </row>
    <row r="3362" spans="1:4">
      <c r="A3362" s="223" t="s">
        <v>1237</v>
      </c>
      <c r="B3362" s="223" t="s">
        <v>3193</v>
      </c>
      <c r="C3362" s="224" t="s">
        <v>10128</v>
      </c>
      <c r="D3362" s="223" t="s">
        <v>10789</v>
      </c>
    </row>
    <row r="3363" spans="1:4">
      <c r="A3363" s="223" t="s">
        <v>1236</v>
      </c>
      <c r="B3363" s="223" t="s">
        <v>2681</v>
      </c>
      <c r="C3363" s="224" t="s">
        <v>10132</v>
      </c>
      <c r="D3363" s="223" t="s">
        <v>10789</v>
      </c>
    </row>
    <row r="3364" spans="1:4">
      <c r="A3364" s="223" t="s">
        <v>1235</v>
      </c>
      <c r="B3364" s="223" t="s">
        <v>3143</v>
      </c>
      <c r="C3364" s="224" t="s">
        <v>10130</v>
      </c>
      <c r="D3364" s="223" t="s">
        <v>10789</v>
      </c>
    </row>
    <row r="3365" spans="1:4">
      <c r="A3365" s="223" t="s">
        <v>1234</v>
      </c>
      <c r="B3365" s="223" t="s">
        <v>6486</v>
      </c>
      <c r="C3365" s="224" t="s">
        <v>10130</v>
      </c>
      <c r="D3365" s="223" t="s">
        <v>10789</v>
      </c>
    </row>
    <row r="3366" spans="1:4">
      <c r="A3366" s="223" t="s">
        <v>1233</v>
      </c>
      <c r="B3366" s="223" t="s">
        <v>2732</v>
      </c>
      <c r="C3366" s="224" t="s">
        <v>10129</v>
      </c>
      <c r="D3366" s="223" t="s">
        <v>10789</v>
      </c>
    </row>
    <row r="3367" spans="1:4">
      <c r="A3367" s="223" t="s">
        <v>1232</v>
      </c>
      <c r="B3367" s="223" t="s">
        <v>2776</v>
      </c>
      <c r="C3367" s="224" t="s">
        <v>10128</v>
      </c>
      <c r="D3367" s="223" t="s">
        <v>10789</v>
      </c>
    </row>
    <row r="3368" spans="1:4">
      <c r="A3368" s="223" t="s">
        <v>1231</v>
      </c>
      <c r="B3368" s="223" t="s">
        <v>2734</v>
      </c>
      <c r="C3368" s="224" t="s">
        <v>10127</v>
      </c>
      <c r="D3368" s="223" t="s">
        <v>10789</v>
      </c>
    </row>
    <row r="3369" spans="1:4">
      <c r="A3369" s="223" t="s">
        <v>1230</v>
      </c>
      <c r="B3369" s="223" t="s">
        <v>6485</v>
      </c>
      <c r="C3369" s="224" t="s">
        <v>10126</v>
      </c>
      <c r="D3369" s="223" t="s">
        <v>10789</v>
      </c>
    </row>
    <row r="3370" spans="1:4">
      <c r="A3370" s="223" t="s">
        <v>1229</v>
      </c>
      <c r="B3370" s="223" t="s">
        <v>3466</v>
      </c>
      <c r="C3370" s="224" t="s">
        <v>10125</v>
      </c>
      <c r="D3370" s="223" t="s">
        <v>10789</v>
      </c>
    </row>
    <row r="3371" spans="1:4">
      <c r="A3371" s="223" t="s">
        <v>1228</v>
      </c>
      <c r="B3371" s="223" t="s">
        <v>2655</v>
      </c>
      <c r="C3371" s="224">
        <v>2</v>
      </c>
      <c r="D3371" s="223" t="s">
        <v>10789</v>
      </c>
    </row>
    <row r="3372" spans="1:4">
      <c r="A3372" s="223" t="s">
        <v>1227</v>
      </c>
      <c r="B3372" s="223" t="s">
        <v>3094</v>
      </c>
      <c r="C3372" s="224" t="s">
        <v>10129</v>
      </c>
      <c r="D3372" s="223" t="s">
        <v>10789</v>
      </c>
    </row>
    <row r="3373" spans="1:4">
      <c r="A3373" s="223" t="s">
        <v>1226</v>
      </c>
      <c r="B3373" s="223" t="s">
        <v>6484</v>
      </c>
      <c r="C3373" s="224">
        <v>0</v>
      </c>
      <c r="D3373" s="223" t="s">
        <v>10789</v>
      </c>
    </row>
    <row r="3374" spans="1:4">
      <c r="A3374" s="223" t="s">
        <v>1225</v>
      </c>
      <c r="B3374" s="223" t="s">
        <v>2795</v>
      </c>
      <c r="C3374" s="224" t="s">
        <v>10132</v>
      </c>
      <c r="D3374" s="223" t="s">
        <v>10789</v>
      </c>
    </row>
    <row r="3375" spans="1:4">
      <c r="A3375" s="223" t="s">
        <v>1224</v>
      </c>
      <c r="B3375" s="223" t="s">
        <v>2797</v>
      </c>
      <c r="C3375" s="224" t="s">
        <v>10133</v>
      </c>
      <c r="D3375" s="223" t="s">
        <v>10789</v>
      </c>
    </row>
    <row r="3376" spans="1:4">
      <c r="A3376" s="223" t="s">
        <v>1223</v>
      </c>
      <c r="B3376" s="223" t="s">
        <v>2725</v>
      </c>
      <c r="C3376" s="224" t="s">
        <v>10133</v>
      </c>
      <c r="D3376" s="223" t="s">
        <v>10789</v>
      </c>
    </row>
    <row r="3377" spans="1:4">
      <c r="A3377" s="223" t="s">
        <v>1222</v>
      </c>
      <c r="B3377" s="223" t="s">
        <v>6483</v>
      </c>
      <c r="C3377" s="224">
        <v>0</v>
      </c>
      <c r="D3377" s="223" t="s">
        <v>10789</v>
      </c>
    </row>
    <row r="3378" spans="1:4">
      <c r="A3378" s="223" t="s">
        <v>1221</v>
      </c>
      <c r="B3378" s="223" t="s">
        <v>2738</v>
      </c>
      <c r="C3378" s="224" t="s">
        <v>10129</v>
      </c>
      <c r="D3378" s="223" t="s">
        <v>10789</v>
      </c>
    </row>
    <row r="3379" spans="1:4">
      <c r="A3379" s="223" t="s">
        <v>1220</v>
      </c>
      <c r="B3379" s="223" t="s">
        <v>2682</v>
      </c>
      <c r="C3379" s="224">
        <v>0</v>
      </c>
      <c r="D3379" s="223" t="s">
        <v>10789</v>
      </c>
    </row>
    <row r="3380" spans="1:4">
      <c r="A3380" s="223" t="s">
        <v>1219</v>
      </c>
      <c r="B3380" s="223" t="s">
        <v>3108</v>
      </c>
      <c r="C3380" s="224" t="s">
        <v>10128</v>
      </c>
      <c r="D3380" s="223" t="s">
        <v>10789</v>
      </c>
    </row>
    <row r="3381" spans="1:4">
      <c r="A3381" s="223" t="s">
        <v>1218</v>
      </c>
      <c r="B3381" s="223" t="s">
        <v>6482</v>
      </c>
      <c r="C3381" s="224" t="s">
        <v>10131</v>
      </c>
      <c r="D3381" s="223" t="s">
        <v>10789</v>
      </c>
    </row>
    <row r="3382" spans="1:4">
      <c r="A3382" s="223" t="s">
        <v>1217</v>
      </c>
      <c r="B3382" s="223" t="s">
        <v>2796</v>
      </c>
      <c r="C3382" s="224" t="s">
        <v>10129</v>
      </c>
      <c r="D3382" s="223" t="s">
        <v>10789</v>
      </c>
    </row>
    <row r="3383" spans="1:4">
      <c r="A3383" s="223" t="s">
        <v>1216</v>
      </c>
      <c r="B3383" s="223" t="s">
        <v>2808</v>
      </c>
      <c r="C3383" s="224">
        <v>0</v>
      </c>
      <c r="D3383" s="223" t="s">
        <v>10789</v>
      </c>
    </row>
    <row r="3384" spans="1:4">
      <c r="A3384" s="223" t="s">
        <v>1215</v>
      </c>
      <c r="B3384" s="223" t="s">
        <v>2782</v>
      </c>
      <c r="C3384" s="224" t="s">
        <v>10131</v>
      </c>
      <c r="D3384" s="223" t="s">
        <v>10789</v>
      </c>
    </row>
    <row r="3385" spans="1:4">
      <c r="A3385" s="223" t="s">
        <v>1214</v>
      </c>
      <c r="B3385" s="223" t="s">
        <v>6481</v>
      </c>
      <c r="C3385" s="224" t="s">
        <v>10125</v>
      </c>
      <c r="D3385" s="223" t="s">
        <v>10789</v>
      </c>
    </row>
    <row r="3386" spans="1:4">
      <c r="A3386" s="223" t="s">
        <v>1213</v>
      </c>
      <c r="B3386" s="223" t="s">
        <v>2839</v>
      </c>
      <c r="C3386" s="224" t="s">
        <v>10125</v>
      </c>
      <c r="D3386" s="223" t="s">
        <v>10789</v>
      </c>
    </row>
    <row r="3387" spans="1:4">
      <c r="A3387" s="223" t="s">
        <v>1212</v>
      </c>
      <c r="B3387" s="223" t="s">
        <v>2659</v>
      </c>
      <c r="C3387" s="224" t="s">
        <v>10128</v>
      </c>
      <c r="D3387" s="223" t="s">
        <v>10789</v>
      </c>
    </row>
    <row r="3388" spans="1:4">
      <c r="A3388" s="223" t="s">
        <v>1209</v>
      </c>
      <c r="B3388" s="223" t="s">
        <v>2985</v>
      </c>
      <c r="C3388" s="224">
        <v>10</v>
      </c>
      <c r="D3388" s="223" t="s">
        <v>10789</v>
      </c>
    </row>
    <row r="3389" spans="1:4">
      <c r="A3389" s="223" t="s">
        <v>1203</v>
      </c>
      <c r="B3389" s="223" t="s">
        <v>2987</v>
      </c>
      <c r="C3389" s="224" t="s">
        <v>10128</v>
      </c>
      <c r="D3389" s="223" t="s">
        <v>10789</v>
      </c>
    </row>
    <row r="3390" spans="1:4">
      <c r="A3390" s="223" t="s">
        <v>1202</v>
      </c>
      <c r="B3390" s="223" t="s">
        <v>6478</v>
      </c>
      <c r="C3390" s="224" t="s">
        <v>10126</v>
      </c>
      <c r="D3390" s="223" t="s">
        <v>10789</v>
      </c>
    </row>
    <row r="3391" spans="1:4">
      <c r="A3391" s="223" t="s">
        <v>1201</v>
      </c>
      <c r="B3391" s="223" t="s">
        <v>2794</v>
      </c>
      <c r="C3391" s="224" t="s">
        <v>10130</v>
      </c>
      <c r="D3391" s="223" t="s">
        <v>10789</v>
      </c>
    </row>
    <row r="3392" spans="1:4">
      <c r="A3392" s="223" t="s">
        <v>1200</v>
      </c>
      <c r="B3392" s="223" t="s">
        <v>2688</v>
      </c>
      <c r="C3392" s="224" t="s">
        <v>10131</v>
      </c>
      <c r="D3392" s="223" t="s">
        <v>10789</v>
      </c>
    </row>
    <row r="3393" spans="1:4">
      <c r="A3393" s="223" t="s">
        <v>1199</v>
      </c>
      <c r="B3393" s="223" t="s">
        <v>2777</v>
      </c>
      <c r="C3393" s="224" t="s">
        <v>10126</v>
      </c>
      <c r="D3393" s="223" t="s">
        <v>10789</v>
      </c>
    </row>
    <row r="3394" spans="1:4">
      <c r="A3394" s="223" t="s">
        <v>1198</v>
      </c>
      <c r="B3394" s="223" t="s">
        <v>6477</v>
      </c>
      <c r="C3394" s="224" t="s">
        <v>10125</v>
      </c>
      <c r="D3394" s="223" t="s">
        <v>10789</v>
      </c>
    </row>
    <row r="3395" spans="1:4">
      <c r="A3395" s="223" t="s">
        <v>1197</v>
      </c>
      <c r="B3395" s="223" t="s">
        <v>2711</v>
      </c>
      <c r="C3395" s="224" t="s">
        <v>10127</v>
      </c>
      <c r="D3395" s="223" t="s">
        <v>10789</v>
      </c>
    </row>
    <row r="3396" spans="1:4">
      <c r="A3396" s="223" t="s">
        <v>1196</v>
      </c>
      <c r="B3396" s="223" t="s">
        <v>2661</v>
      </c>
      <c r="C3396" s="224">
        <v>0</v>
      </c>
      <c r="D3396" s="223" t="s">
        <v>10789</v>
      </c>
    </row>
    <row r="3397" spans="1:4">
      <c r="A3397" s="223" t="s">
        <v>1195</v>
      </c>
      <c r="B3397" s="223" t="s">
        <v>3100</v>
      </c>
      <c r="C3397" s="224" t="s">
        <v>10132</v>
      </c>
      <c r="D3397" s="223" t="s">
        <v>10789</v>
      </c>
    </row>
    <row r="3398" spans="1:4">
      <c r="A3398" s="223" t="s">
        <v>1194</v>
      </c>
      <c r="B3398" s="223" t="s">
        <v>6476</v>
      </c>
      <c r="C3398" s="224" t="s">
        <v>10132</v>
      </c>
      <c r="D3398" s="223" t="s">
        <v>10789</v>
      </c>
    </row>
    <row r="3399" spans="1:4">
      <c r="A3399" s="223" t="s">
        <v>1187</v>
      </c>
      <c r="B3399" s="223" t="s">
        <v>3096</v>
      </c>
      <c r="C3399" s="224" t="s">
        <v>10130</v>
      </c>
      <c r="D3399" s="223" t="s">
        <v>10789</v>
      </c>
    </row>
    <row r="3400" spans="1:4">
      <c r="A3400" s="223" t="s">
        <v>1186</v>
      </c>
      <c r="B3400" s="223" t="s">
        <v>6474</v>
      </c>
      <c r="C3400" s="224">
        <v>0</v>
      </c>
      <c r="D3400" s="223" t="s">
        <v>10789</v>
      </c>
    </row>
    <row r="3401" spans="1:4">
      <c r="A3401" s="223" t="s">
        <v>1185</v>
      </c>
      <c r="B3401" s="223" t="s">
        <v>3013</v>
      </c>
      <c r="C3401" s="224">
        <v>0</v>
      </c>
      <c r="D3401" s="223" t="s">
        <v>10789</v>
      </c>
    </row>
    <row r="3402" spans="1:4">
      <c r="A3402" s="223" t="s">
        <v>1184</v>
      </c>
      <c r="B3402" s="223" t="s">
        <v>3001</v>
      </c>
      <c r="C3402" s="224">
        <v>0</v>
      </c>
      <c r="D3402" s="223" t="s">
        <v>10789</v>
      </c>
    </row>
    <row r="3403" spans="1:4">
      <c r="A3403" s="223" t="s">
        <v>1183</v>
      </c>
      <c r="B3403" s="223" t="s">
        <v>2990</v>
      </c>
      <c r="C3403" s="224" t="s">
        <v>10133</v>
      </c>
      <c r="D3403" s="223" t="s">
        <v>10789</v>
      </c>
    </row>
    <row r="3404" spans="1:4">
      <c r="A3404" s="223" t="s">
        <v>1182</v>
      </c>
      <c r="B3404" s="223" t="s">
        <v>6473</v>
      </c>
      <c r="C3404" s="224">
        <v>0</v>
      </c>
      <c r="D3404" s="223" t="s">
        <v>10789</v>
      </c>
    </row>
    <row r="3405" spans="1:4">
      <c r="A3405" s="223" t="s">
        <v>1181</v>
      </c>
      <c r="B3405" s="223" t="s">
        <v>3101</v>
      </c>
      <c r="C3405" s="224" t="s">
        <v>10132</v>
      </c>
      <c r="D3405" s="223" t="s">
        <v>10789</v>
      </c>
    </row>
    <row r="3406" spans="1:4">
      <c r="A3406" s="223" t="s">
        <v>1180</v>
      </c>
      <c r="B3406" s="223" t="s">
        <v>2680</v>
      </c>
      <c r="C3406" s="224">
        <v>0</v>
      </c>
      <c r="D3406" s="223" t="s">
        <v>10789</v>
      </c>
    </row>
    <row r="3407" spans="1:4">
      <c r="A3407" s="223" t="s">
        <v>1179</v>
      </c>
      <c r="B3407" s="223" t="s">
        <v>3089</v>
      </c>
      <c r="C3407" s="224" t="s">
        <v>10131</v>
      </c>
      <c r="D3407" s="223" t="s">
        <v>10789</v>
      </c>
    </row>
    <row r="3408" spans="1:4">
      <c r="A3408" s="223" t="s">
        <v>1171</v>
      </c>
      <c r="B3408" s="223" t="s">
        <v>3090</v>
      </c>
      <c r="C3408" s="224" t="s">
        <v>10130</v>
      </c>
      <c r="D3408" s="223" t="s">
        <v>10789</v>
      </c>
    </row>
    <row r="3409" spans="1:4">
      <c r="A3409" s="223" t="s">
        <v>1169</v>
      </c>
      <c r="B3409" s="223" t="s">
        <v>3095</v>
      </c>
      <c r="C3409" s="224">
        <v>2</v>
      </c>
      <c r="D3409" s="223" t="s">
        <v>10789</v>
      </c>
    </row>
    <row r="3410" spans="1:4">
      <c r="A3410" s="223" t="s">
        <v>1168</v>
      </c>
      <c r="B3410" s="223" t="s">
        <v>2866</v>
      </c>
      <c r="C3410" s="224">
        <v>3</v>
      </c>
      <c r="D3410" s="223" t="s">
        <v>10789</v>
      </c>
    </row>
    <row r="3411" spans="1:4">
      <c r="A3411" s="223" t="s">
        <v>1165</v>
      </c>
      <c r="B3411" s="223" t="s">
        <v>2980</v>
      </c>
      <c r="C3411" s="224">
        <v>8</v>
      </c>
      <c r="D3411" s="223" t="s">
        <v>10789</v>
      </c>
    </row>
    <row r="3412" spans="1:4">
      <c r="A3412" s="223" t="s">
        <v>1130</v>
      </c>
      <c r="B3412" s="223" t="s">
        <v>6280</v>
      </c>
      <c r="C3412" s="224">
        <v>0</v>
      </c>
      <c r="D3412" s="223" t="s">
        <v>10789</v>
      </c>
    </row>
    <row r="3413" spans="1:4">
      <c r="A3413" s="223" t="s">
        <v>1128</v>
      </c>
      <c r="B3413" s="223" t="s">
        <v>1129</v>
      </c>
      <c r="C3413" s="224" t="s">
        <v>10131</v>
      </c>
      <c r="D3413" s="223" t="s">
        <v>10789</v>
      </c>
    </row>
    <row r="3414" spans="1:4">
      <c r="A3414" s="223" t="s">
        <v>1126</v>
      </c>
      <c r="B3414" s="223" t="s">
        <v>1127</v>
      </c>
      <c r="C3414" s="224">
        <v>0</v>
      </c>
      <c r="D3414" s="223" t="s">
        <v>10789</v>
      </c>
    </row>
    <row r="3415" spans="1:4">
      <c r="A3415" s="223" t="s">
        <v>1822</v>
      </c>
      <c r="B3415" s="223" t="s">
        <v>2884</v>
      </c>
      <c r="C3415" s="224">
        <v>5</v>
      </c>
      <c r="D3415" s="223" t="s">
        <v>10789</v>
      </c>
    </row>
    <row r="3416" spans="1:4">
      <c r="A3416" s="223" t="s">
        <v>1821</v>
      </c>
      <c r="B3416" s="223" t="s">
        <v>2912</v>
      </c>
      <c r="C3416" s="224" t="s">
        <v>10130</v>
      </c>
      <c r="D3416" s="223" t="s">
        <v>10789</v>
      </c>
    </row>
    <row r="3417" spans="1:4">
      <c r="A3417" s="223" t="s">
        <v>1796</v>
      </c>
      <c r="B3417" s="223" t="s">
        <v>5837</v>
      </c>
      <c r="C3417" s="224" t="s">
        <v>10127</v>
      </c>
      <c r="D3417" s="223" t="s">
        <v>10789</v>
      </c>
    </row>
    <row r="3418" spans="1:4">
      <c r="A3418" s="223" t="s">
        <v>1820</v>
      </c>
      <c r="B3418" s="223" t="s">
        <v>3304</v>
      </c>
      <c r="C3418" s="224">
        <v>0</v>
      </c>
      <c r="D3418" s="223" t="s">
        <v>10789</v>
      </c>
    </row>
    <row r="3419" spans="1:4">
      <c r="A3419" s="223" t="s">
        <v>1819</v>
      </c>
      <c r="B3419" s="223" t="s">
        <v>3294</v>
      </c>
      <c r="C3419" s="224" t="s">
        <v>10132</v>
      </c>
      <c r="D3419" s="223" t="s">
        <v>10789</v>
      </c>
    </row>
    <row r="3420" spans="1:4">
      <c r="A3420" s="223" t="s">
        <v>1818</v>
      </c>
      <c r="B3420" s="223" t="s">
        <v>3262</v>
      </c>
      <c r="C3420" s="224">
        <v>0</v>
      </c>
      <c r="D3420" s="223" t="s">
        <v>10789</v>
      </c>
    </row>
    <row r="3421" spans="1:4">
      <c r="A3421" s="223" t="s">
        <v>1817</v>
      </c>
      <c r="B3421" s="223" t="s">
        <v>3261</v>
      </c>
      <c r="C3421" s="224">
        <v>0</v>
      </c>
      <c r="D3421" s="223" t="s">
        <v>10789</v>
      </c>
    </row>
    <row r="3422" spans="1:4">
      <c r="A3422" s="223" t="s">
        <v>1816</v>
      </c>
      <c r="B3422" s="223" t="s">
        <v>3207</v>
      </c>
      <c r="C3422" s="224">
        <v>1</v>
      </c>
      <c r="D3422" s="223" t="s">
        <v>10789</v>
      </c>
    </row>
    <row r="3423" spans="1:4">
      <c r="A3423" s="223" t="s">
        <v>1815</v>
      </c>
      <c r="B3423" s="223" t="s">
        <v>3186</v>
      </c>
      <c r="C3423" s="224" t="s">
        <v>10131</v>
      </c>
      <c r="D3423" s="223" t="s">
        <v>10789</v>
      </c>
    </row>
    <row r="3424" spans="1:4">
      <c r="A3424" s="223" t="s">
        <v>1814</v>
      </c>
      <c r="B3424" s="223" t="s">
        <v>3178</v>
      </c>
      <c r="C3424" s="224" t="s">
        <v>10132</v>
      </c>
      <c r="D3424" s="223" t="s">
        <v>10789</v>
      </c>
    </row>
    <row r="3425" spans="1:4">
      <c r="A3425" s="223" t="s">
        <v>1813</v>
      </c>
      <c r="B3425" s="223" t="s">
        <v>3226</v>
      </c>
      <c r="C3425" s="224">
        <v>0</v>
      </c>
      <c r="D3425" s="223" t="s">
        <v>10789</v>
      </c>
    </row>
    <row r="3426" spans="1:4">
      <c r="A3426" s="223" t="s">
        <v>1812</v>
      </c>
      <c r="B3426" s="223" t="s">
        <v>3249</v>
      </c>
      <c r="C3426" s="224">
        <v>2</v>
      </c>
      <c r="D3426" s="223" t="s">
        <v>10789</v>
      </c>
    </row>
    <row r="3427" spans="1:4">
      <c r="A3427" s="223" t="s">
        <v>1811</v>
      </c>
      <c r="B3427" s="223" t="s">
        <v>3205</v>
      </c>
      <c r="C3427" s="224">
        <v>0</v>
      </c>
      <c r="D3427" s="223" t="s">
        <v>10789</v>
      </c>
    </row>
    <row r="3428" spans="1:4">
      <c r="A3428" s="223" t="s">
        <v>1810</v>
      </c>
      <c r="B3428" s="223" t="s">
        <v>3198</v>
      </c>
      <c r="C3428" s="224">
        <v>0</v>
      </c>
      <c r="D3428" s="223" t="s">
        <v>10789</v>
      </c>
    </row>
    <row r="3429" spans="1:4">
      <c r="A3429" s="223" t="s">
        <v>1809</v>
      </c>
      <c r="B3429" s="223" t="s">
        <v>3180</v>
      </c>
      <c r="C3429" s="224" t="s">
        <v>10131</v>
      </c>
      <c r="D3429" s="223" t="s">
        <v>10789</v>
      </c>
    </row>
    <row r="3430" spans="1:4">
      <c r="A3430" s="223" t="s">
        <v>1808</v>
      </c>
      <c r="B3430" s="223" t="s">
        <v>3241</v>
      </c>
      <c r="C3430" s="224">
        <v>2</v>
      </c>
      <c r="D3430" s="223" t="s">
        <v>10789</v>
      </c>
    </row>
    <row r="3431" spans="1:4">
      <c r="A3431" s="223" t="s">
        <v>1807</v>
      </c>
      <c r="B3431" s="223" t="s">
        <v>3168</v>
      </c>
      <c r="C3431" s="224">
        <v>6</v>
      </c>
      <c r="D3431" s="223" t="s">
        <v>10789</v>
      </c>
    </row>
    <row r="3432" spans="1:4">
      <c r="A3432" s="223" t="s">
        <v>1806</v>
      </c>
      <c r="B3432" s="223" t="s">
        <v>3339</v>
      </c>
      <c r="C3432" s="224" t="s">
        <v>10132</v>
      </c>
      <c r="D3432" s="223" t="s">
        <v>10789</v>
      </c>
    </row>
    <row r="3433" spans="1:4">
      <c r="A3433" s="223" t="s">
        <v>1805</v>
      </c>
      <c r="B3433" s="223" t="s">
        <v>3288</v>
      </c>
      <c r="C3433" s="224" t="s">
        <v>10130</v>
      </c>
      <c r="D3433" s="223" t="s">
        <v>10789</v>
      </c>
    </row>
    <row r="3434" spans="1:4">
      <c r="A3434" s="223" t="s">
        <v>1804</v>
      </c>
      <c r="B3434" s="223" t="s">
        <v>3382</v>
      </c>
      <c r="C3434" s="224" t="s">
        <v>10132</v>
      </c>
      <c r="D3434" s="223" t="s">
        <v>10789</v>
      </c>
    </row>
    <row r="3435" spans="1:4">
      <c r="A3435" s="223" t="s">
        <v>1803</v>
      </c>
      <c r="B3435" s="223" t="s">
        <v>3312</v>
      </c>
      <c r="C3435" s="224" t="s">
        <v>10132</v>
      </c>
      <c r="D3435" s="223" t="s">
        <v>10789</v>
      </c>
    </row>
    <row r="3436" spans="1:4">
      <c r="A3436" s="223" t="s">
        <v>1802</v>
      </c>
      <c r="B3436" s="223" t="s">
        <v>3141</v>
      </c>
      <c r="C3436" s="224">
        <v>1</v>
      </c>
      <c r="D3436" s="223" t="s">
        <v>10789</v>
      </c>
    </row>
    <row r="3437" spans="1:4">
      <c r="A3437" s="223" t="s">
        <v>1801</v>
      </c>
      <c r="B3437" s="223" t="s">
        <v>3042</v>
      </c>
      <c r="C3437" s="224" t="s">
        <v>10132</v>
      </c>
      <c r="D3437" s="223" t="s">
        <v>10789</v>
      </c>
    </row>
    <row r="3438" spans="1:4">
      <c r="A3438" s="223" t="s">
        <v>1800</v>
      </c>
      <c r="B3438" s="223" t="s">
        <v>3206</v>
      </c>
      <c r="C3438" s="224" t="s">
        <v>10132</v>
      </c>
      <c r="D3438" s="223" t="s">
        <v>10789</v>
      </c>
    </row>
    <row r="3439" spans="1:4">
      <c r="A3439" s="223" t="s">
        <v>1799</v>
      </c>
      <c r="B3439" s="223" t="s">
        <v>3222</v>
      </c>
      <c r="C3439" s="224">
        <v>2</v>
      </c>
      <c r="D3439" s="223" t="s">
        <v>10789</v>
      </c>
    </row>
    <row r="3440" spans="1:4">
      <c r="A3440" s="223" t="s">
        <v>1798</v>
      </c>
      <c r="B3440" s="223" t="s">
        <v>2856</v>
      </c>
      <c r="C3440" s="224" t="s">
        <v>10131</v>
      </c>
      <c r="D3440" s="223" t="s">
        <v>10789</v>
      </c>
    </row>
    <row r="3441" spans="1:4">
      <c r="A3441" s="223" t="s">
        <v>1797</v>
      </c>
      <c r="B3441" s="223" t="s">
        <v>3273</v>
      </c>
      <c r="C3441" s="224">
        <v>0</v>
      </c>
      <c r="D3441" s="223" t="s">
        <v>10789</v>
      </c>
    </row>
    <row r="3442" spans="1:4">
      <c r="A3442" s="223" t="s">
        <v>1116</v>
      </c>
      <c r="B3442" s="223" t="s">
        <v>9699</v>
      </c>
      <c r="C3442" s="224" t="s">
        <v>10131</v>
      </c>
      <c r="D3442" s="223" t="s">
        <v>10789</v>
      </c>
    </row>
    <row r="3443" spans="1:4">
      <c r="A3443" s="223" t="s">
        <v>1112</v>
      </c>
      <c r="B3443" s="223" t="s">
        <v>9861</v>
      </c>
      <c r="C3443" s="224" t="s">
        <v>10130</v>
      </c>
      <c r="D3443" s="223" t="s">
        <v>10789</v>
      </c>
    </row>
    <row r="3444" spans="1:4">
      <c r="A3444" s="223" t="s">
        <v>1114</v>
      </c>
      <c r="B3444" s="223" t="s">
        <v>9716</v>
      </c>
      <c r="C3444" s="224" t="s">
        <v>10131</v>
      </c>
      <c r="D3444" s="223" t="s">
        <v>10789</v>
      </c>
    </row>
    <row r="3445" spans="1:4">
      <c r="A3445" s="223" t="s">
        <v>1110</v>
      </c>
      <c r="B3445" s="223" t="s">
        <v>9814</v>
      </c>
      <c r="C3445" s="224" t="s">
        <v>10131</v>
      </c>
      <c r="D3445" s="223" t="s">
        <v>10789</v>
      </c>
    </row>
    <row r="3446" spans="1:4">
      <c r="A3446" s="223" t="s">
        <v>1109</v>
      </c>
      <c r="B3446" s="223" t="s">
        <v>9731</v>
      </c>
      <c r="C3446" s="224" t="s">
        <v>10130</v>
      </c>
      <c r="D3446" s="223" t="s">
        <v>10789</v>
      </c>
    </row>
    <row r="3447" spans="1:4">
      <c r="A3447" s="223" t="s">
        <v>1108</v>
      </c>
      <c r="B3447" s="223" t="s">
        <v>9579</v>
      </c>
      <c r="C3447" s="224" t="s">
        <v>10129</v>
      </c>
      <c r="D3447" s="223" t="s">
        <v>10789</v>
      </c>
    </row>
    <row r="3448" spans="1:4">
      <c r="A3448" s="223" t="s">
        <v>1107</v>
      </c>
      <c r="B3448" s="223" t="s">
        <v>9614</v>
      </c>
      <c r="C3448" s="224" t="s">
        <v>10130</v>
      </c>
      <c r="D3448" s="223" t="s">
        <v>10789</v>
      </c>
    </row>
    <row r="3449" spans="1:4">
      <c r="A3449" s="223" t="s">
        <v>1848</v>
      </c>
      <c r="B3449" s="223" t="s">
        <v>1858</v>
      </c>
      <c r="C3449" s="224">
        <v>3</v>
      </c>
      <c r="D3449" s="223" t="s">
        <v>10789</v>
      </c>
    </row>
    <row r="3450" spans="1:4">
      <c r="A3450" s="223" t="s">
        <v>1847</v>
      </c>
      <c r="B3450" s="223" t="s">
        <v>1857</v>
      </c>
      <c r="C3450" s="224" t="s">
        <v>10132</v>
      </c>
      <c r="D3450" s="223" t="s">
        <v>10789</v>
      </c>
    </row>
    <row r="3451" spans="1:4">
      <c r="A3451" s="223" t="s">
        <v>1823</v>
      </c>
      <c r="B3451" s="223" t="s">
        <v>5874</v>
      </c>
      <c r="C3451" s="224">
        <v>0</v>
      </c>
      <c r="D3451" s="223" t="s">
        <v>10789</v>
      </c>
    </row>
    <row r="3452" spans="1:4">
      <c r="A3452" s="223" t="s">
        <v>1846</v>
      </c>
      <c r="B3452" s="223" t="s">
        <v>6548</v>
      </c>
      <c r="C3452" s="224" t="s">
        <v>10131</v>
      </c>
      <c r="D3452" s="223" t="s">
        <v>10789</v>
      </c>
    </row>
    <row r="3453" spans="1:4">
      <c r="A3453" s="223" t="s">
        <v>1845</v>
      </c>
      <c r="B3453" s="223" t="s">
        <v>6549</v>
      </c>
      <c r="C3453" s="224" t="s">
        <v>10128</v>
      </c>
      <c r="D3453" s="223" t="s">
        <v>10789</v>
      </c>
    </row>
    <row r="3454" spans="1:4">
      <c r="A3454" s="223" t="s">
        <v>1844</v>
      </c>
      <c r="B3454" s="223" t="s">
        <v>6550</v>
      </c>
      <c r="C3454" s="224" t="s">
        <v>10129</v>
      </c>
      <c r="D3454" s="223" t="s">
        <v>10789</v>
      </c>
    </row>
    <row r="3455" spans="1:4">
      <c r="A3455" s="223" t="s">
        <v>1843</v>
      </c>
      <c r="B3455" s="223" t="s">
        <v>1839</v>
      </c>
      <c r="C3455" s="224">
        <v>1</v>
      </c>
      <c r="D3455" s="223" t="s">
        <v>10789</v>
      </c>
    </row>
    <row r="3456" spans="1:4">
      <c r="A3456" s="223" t="s">
        <v>1842</v>
      </c>
      <c r="B3456" s="223" t="s">
        <v>1838</v>
      </c>
      <c r="C3456" s="224" t="s">
        <v>10129</v>
      </c>
      <c r="D3456" s="223" t="s">
        <v>10789</v>
      </c>
    </row>
    <row r="3457" spans="1:4">
      <c r="A3457" s="223" t="s">
        <v>1841</v>
      </c>
      <c r="B3457" s="223" t="s">
        <v>1837</v>
      </c>
      <c r="C3457" s="224">
        <v>0</v>
      </c>
      <c r="D3457" s="223" t="s">
        <v>10789</v>
      </c>
    </row>
    <row r="3458" spans="1:4">
      <c r="A3458" s="223" t="s">
        <v>1147</v>
      </c>
      <c r="B3458" s="223" t="s">
        <v>2666</v>
      </c>
      <c r="C3458" s="224" t="s">
        <v>10126</v>
      </c>
      <c r="D3458" s="223" t="s">
        <v>10789</v>
      </c>
    </row>
    <row r="3459" spans="1:4">
      <c r="A3459" s="223" t="s">
        <v>782</v>
      </c>
      <c r="B3459" s="223" t="s">
        <v>3116</v>
      </c>
      <c r="C3459" s="224" t="s">
        <v>10131</v>
      </c>
      <c r="D3459" s="223" t="s">
        <v>10789</v>
      </c>
    </row>
    <row r="3460" spans="1:4">
      <c r="A3460" s="223" t="s">
        <v>866</v>
      </c>
      <c r="B3460" s="223" t="s">
        <v>6589</v>
      </c>
      <c r="C3460" s="224" t="s">
        <v>10130</v>
      </c>
      <c r="D3460" s="223" t="s">
        <v>10789</v>
      </c>
    </row>
    <row r="3461" spans="1:4">
      <c r="A3461" s="223" t="s">
        <v>867</v>
      </c>
      <c r="B3461" s="223" t="s">
        <v>9602</v>
      </c>
      <c r="C3461" s="224" t="s">
        <v>10129</v>
      </c>
      <c r="D3461" s="223" t="s">
        <v>10789</v>
      </c>
    </row>
    <row r="3462" spans="1:4">
      <c r="A3462" s="223" t="s">
        <v>871</v>
      </c>
      <c r="B3462" s="223" t="s">
        <v>6585</v>
      </c>
      <c r="C3462" s="224">
        <v>0</v>
      </c>
      <c r="D3462" s="223" t="s">
        <v>10789</v>
      </c>
    </row>
    <row r="3463" spans="1:4">
      <c r="A3463" s="223" t="s">
        <v>870</v>
      </c>
      <c r="B3463" s="223" t="s">
        <v>6583</v>
      </c>
      <c r="C3463" s="224">
        <v>0</v>
      </c>
      <c r="D3463" s="223" t="s">
        <v>10789</v>
      </c>
    </row>
    <row r="3464" spans="1:4">
      <c r="A3464" s="223" t="s">
        <v>868</v>
      </c>
      <c r="B3464" s="223" t="s">
        <v>9788</v>
      </c>
      <c r="C3464" s="224" t="s">
        <v>10130</v>
      </c>
      <c r="D3464" s="223" t="s">
        <v>10789</v>
      </c>
    </row>
    <row r="3465" spans="1:4">
      <c r="A3465" s="223" t="s">
        <v>869</v>
      </c>
      <c r="B3465" s="223" t="s">
        <v>6584</v>
      </c>
      <c r="C3465" s="224">
        <v>0</v>
      </c>
      <c r="D3465" s="223" t="s">
        <v>10789</v>
      </c>
    </row>
    <row r="3466" spans="1:4">
      <c r="A3466" s="223" t="s">
        <v>1125</v>
      </c>
      <c r="B3466" s="223" t="s">
        <v>6279</v>
      </c>
      <c r="C3466" s="224" t="s">
        <v>10132</v>
      </c>
      <c r="D3466" s="223" t="s">
        <v>10789</v>
      </c>
    </row>
    <row r="3467" spans="1:4">
      <c r="A3467" s="223" t="s">
        <v>1122</v>
      </c>
      <c r="B3467" s="223" t="s">
        <v>6276</v>
      </c>
      <c r="C3467" s="224" t="s">
        <v>10131</v>
      </c>
      <c r="D3467" s="223" t="s">
        <v>10789</v>
      </c>
    </row>
    <row r="3468" spans="1:4">
      <c r="A3468" s="223" t="s">
        <v>1163</v>
      </c>
      <c r="B3468" s="223" t="s">
        <v>3359</v>
      </c>
      <c r="C3468" s="224">
        <v>0</v>
      </c>
      <c r="D3468" s="223" t="s">
        <v>10789</v>
      </c>
    </row>
    <row r="3469" spans="1:4">
      <c r="A3469" s="223" t="s">
        <v>1162</v>
      </c>
      <c r="B3469" s="223" t="s">
        <v>3232</v>
      </c>
      <c r="C3469" s="224">
        <v>0</v>
      </c>
      <c r="D3469" s="223" t="s">
        <v>10789</v>
      </c>
    </row>
    <row r="3470" spans="1:4">
      <c r="A3470" s="223" t="s">
        <v>1161</v>
      </c>
      <c r="B3470" s="223" t="s">
        <v>3018</v>
      </c>
      <c r="C3470" s="224" t="s">
        <v>10130</v>
      </c>
      <c r="D3470" s="223" t="s">
        <v>10789</v>
      </c>
    </row>
    <row r="3471" spans="1:4">
      <c r="A3471" s="223" t="s">
        <v>1160</v>
      </c>
      <c r="B3471" s="223" t="s">
        <v>2946</v>
      </c>
      <c r="C3471" s="224" t="s">
        <v>10131</v>
      </c>
      <c r="D3471" s="223" t="s">
        <v>10789</v>
      </c>
    </row>
    <row r="3472" spans="1:4">
      <c r="A3472" s="223" t="s">
        <v>1159</v>
      </c>
      <c r="B3472" s="223" t="s">
        <v>3128</v>
      </c>
      <c r="C3472" s="224">
        <v>0</v>
      </c>
      <c r="D3472" s="223" t="s">
        <v>10789</v>
      </c>
    </row>
    <row r="3473" spans="1:4">
      <c r="A3473" s="223" t="s">
        <v>1158</v>
      </c>
      <c r="B3473" s="223" t="s">
        <v>2966</v>
      </c>
      <c r="C3473" s="224">
        <v>0</v>
      </c>
      <c r="D3473" s="223" t="s">
        <v>10789</v>
      </c>
    </row>
    <row r="3474" spans="1:4">
      <c r="A3474" s="223" t="s">
        <v>1157</v>
      </c>
      <c r="B3474" s="223" t="s">
        <v>2971</v>
      </c>
      <c r="C3474" s="224" t="s">
        <v>10130</v>
      </c>
      <c r="D3474" s="223" t="s">
        <v>10789</v>
      </c>
    </row>
    <row r="3475" spans="1:4">
      <c r="A3475" s="223" t="s">
        <v>1156</v>
      </c>
      <c r="B3475" s="223" t="s">
        <v>3188</v>
      </c>
      <c r="C3475" s="224">
        <v>0</v>
      </c>
      <c r="D3475" s="223" t="s">
        <v>10789</v>
      </c>
    </row>
    <row r="3476" spans="1:4">
      <c r="A3476" s="223" t="s">
        <v>1155</v>
      </c>
      <c r="B3476" s="223" t="s">
        <v>3044</v>
      </c>
      <c r="C3476" s="224" t="s">
        <v>10125</v>
      </c>
      <c r="D3476" s="223" t="s">
        <v>10789</v>
      </c>
    </row>
    <row r="3477" spans="1:4">
      <c r="A3477" s="223" t="s">
        <v>1154</v>
      </c>
      <c r="B3477" s="223" t="s">
        <v>2768</v>
      </c>
      <c r="C3477" s="224">
        <v>0</v>
      </c>
      <c r="D3477" s="223" t="s">
        <v>10789</v>
      </c>
    </row>
    <row r="3478" spans="1:4">
      <c r="A3478" s="223" t="s">
        <v>1153</v>
      </c>
      <c r="B3478" s="223" t="s">
        <v>2968</v>
      </c>
      <c r="C3478" s="224" t="s">
        <v>10132</v>
      </c>
      <c r="D3478" s="223" t="s">
        <v>10789</v>
      </c>
    </row>
    <row r="3479" spans="1:4">
      <c r="A3479" s="223" t="s">
        <v>1152</v>
      </c>
      <c r="B3479" s="223" t="s">
        <v>2967</v>
      </c>
      <c r="C3479" s="224" t="s">
        <v>10131</v>
      </c>
      <c r="D3479" s="223" t="s">
        <v>10789</v>
      </c>
    </row>
    <row r="3480" spans="1:4">
      <c r="A3480" s="223" t="s">
        <v>1151</v>
      </c>
      <c r="B3480" s="223" t="s">
        <v>2955</v>
      </c>
      <c r="C3480" s="224" t="s">
        <v>10131</v>
      </c>
      <c r="D3480" s="223" t="s">
        <v>10789</v>
      </c>
    </row>
    <row r="3481" spans="1:4">
      <c r="A3481" s="223" t="s">
        <v>1150</v>
      </c>
      <c r="B3481" s="223" t="s">
        <v>2964</v>
      </c>
      <c r="C3481" s="224" t="s">
        <v>10130</v>
      </c>
      <c r="D3481" s="223" t="s">
        <v>10789</v>
      </c>
    </row>
    <row r="3482" spans="1:4">
      <c r="A3482" s="223" t="s">
        <v>1149</v>
      </c>
      <c r="B3482" s="223" t="s">
        <v>2943</v>
      </c>
      <c r="C3482" s="224" t="s">
        <v>10130</v>
      </c>
      <c r="D3482" s="223" t="s">
        <v>10789</v>
      </c>
    </row>
    <row r="3483" spans="1:4">
      <c r="A3483" s="223" t="s">
        <v>1148</v>
      </c>
      <c r="B3483" s="223" t="s">
        <v>2875</v>
      </c>
      <c r="C3483" s="224" t="s">
        <v>10129</v>
      </c>
      <c r="D3483" s="223" t="s">
        <v>10789</v>
      </c>
    </row>
    <row r="3484" spans="1:4">
      <c r="A3484" s="223" t="s">
        <v>1145</v>
      </c>
      <c r="B3484" s="223" t="s">
        <v>3481</v>
      </c>
      <c r="C3484" s="224">
        <v>0</v>
      </c>
      <c r="D3484" s="223" t="s">
        <v>10789</v>
      </c>
    </row>
    <row r="3485" spans="1:4">
      <c r="A3485" s="223" t="s">
        <v>1144</v>
      </c>
      <c r="B3485" s="223" t="s">
        <v>3378</v>
      </c>
      <c r="C3485" s="224">
        <v>0</v>
      </c>
      <c r="D3485" s="223" t="s">
        <v>10789</v>
      </c>
    </row>
    <row r="3486" spans="1:4">
      <c r="A3486" s="223" t="s">
        <v>1143</v>
      </c>
      <c r="B3486" s="223" t="s">
        <v>3385</v>
      </c>
      <c r="C3486" s="224">
        <v>0</v>
      </c>
      <c r="D3486" s="223" t="s">
        <v>10789</v>
      </c>
    </row>
    <row r="3487" spans="1:4">
      <c r="A3487" s="223" t="s">
        <v>1142</v>
      </c>
      <c r="B3487" s="223" t="s">
        <v>3321</v>
      </c>
      <c r="C3487" s="224">
        <v>0</v>
      </c>
      <c r="D3487" s="223" t="s">
        <v>10789</v>
      </c>
    </row>
    <row r="3488" spans="1:4">
      <c r="A3488" s="223" t="s">
        <v>1141</v>
      </c>
      <c r="B3488" s="223" t="s">
        <v>3137</v>
      </c>
      <c r="C3488" s="224">
        <v>0</v>
      </c>
      <c r="D3488" s="223" t="s">
        <v>10789</v>
      </c>
    </row>
    <row r="3489" spans="1:4">
      <c r="A3489" s="223" t="s">
        <v>1140</v>
      </c>
      <c r="B3489" s="223" t="s">
        <v>3482</v>
      </c>
      <c r="C3489" s="224">
        <v>0</v>
      </c>
      <c r="D3489" s="223" t="s">
        <v>10789</v>
      </c>
    </row>
    <row r="3490" spans="1:4">
      <c r="A3490" s="223" t="s">
        <v>1139</v>
      </c>
      <c r="B3490" s="223" t="s">
        <v>3049</v>
      </c>
      <c r="C3490" s="224">
        <v>1</v>
      </c>
      <c r="D3490" s="223" t="s">
        <v>10789</v>
      </c>
    </row>
    <row r="3491" spans="1:4">
      <c r="A3491" s="223" t="s">
        <v>1138</v>
      </c>
      <c r="B3491" s="223" t="s">
        <v>2911</v>
      </c>
      <c r="C3491" s="224">
        <v>0</v>
      </c>
      <c r="D3491" s="223" t="s">
        <v>10789</v>
      </c>
    </row>
    <row r="3492" spans="1:4">
      <c r="A3492" s="223" t="s">
        <v>1137</v>
      </c>
      <c r="B3492" s="223" t="s">
        <v>2908</v>
      </c>
      <c r="C3492" s="224" t="s">
        <v>10128</v>
      </c>
      <c r="D3492" s="223" t="s">
        <v>10789</v>
      </c>
    </row>
    <row r="3493" spans="1:4">
      <c r="A3493" s="223" t="s">
        <v>1136</v>
      </c>
      <c r="B3493" s="223" t="s">
        <v>2874</v>
      </c>
      <c r="C3493" s="224" t="s">
        <v>10129</v>
      </c>
      <c r="D3493" s="223" t="s">
        <v>10789</v>
      </c>
    </row>
    <row r="3494" spans="1:4">
      <c r="A3494" s="223" t="s">
        <v>1135</v>
      </c>
      <c r="B3494" s="223" t="s">
        <v>4284</v>
      </c>
      <c r="C3494" s="224" t="s">
        <v>10126</v>
      </c>
      <c r="D3494" s="223" t="s">
        <v>10789</v>
      </c>
    </row>
    <row r="3495" spans="1:4">
      <c r="A3495" s="223" t="s">
        <v>1134</v>
      </c>
      <c r="B3495" s="223" t="s">
        <v>2784</v>
      </c>
      <c r="C3495" s="224" t="s">
        <v>10129</v>
      </c>
      <c r="D3495" s="223" t="s">
        <v>10789</v>
      </c>
    </row>
    <row r="3496" spans="1:4">
      <c r="A3496" s="223" t="s">
        <v>1133</v>
      </c>
      <c r="B3496" s="223" t="s">
        <v>3451</v>
      </c>
      <c r="C3496" s="224" t="s">
        <v>10129</v>
      </c>
      <c r="D3496" s="223" t="s">
        <v>10789</v>
      </c>
    </row>
    <row r="3497" spans="1:4">
      <c r="A3497" s="223" t="s">
        <v>1132</v>
      </c>
      <c r="B3497" s="223" t="s">
        <v>2854</v>
      </c>
      <c r="C3497" s="224">
        <v>0</v>
      </c>
      <c r="D3497" s="223" t="s">
        <v>10789</v>
      </c>
    </row>
    <row r="3498" spans="1:4">
      <c r="A3498" s="223" t="s">
        <v>1131</v>
      </c>
      <c r="B3498" s="223" t="s">
        <v>2898</v>
      </c>
      <c r="C3498" s="224" t="s">
        <v>10130</v>
      </c>
      <c r="D3498" s="223" t="s">
        <v>10789</v>
      </c>
    </row>
    <row r="3499" spans="1:4">
      <c r="A3499" s="223" t="s">
        <v>770</v>
      </c>
      <c r="B3499" s="223" t="s">
        <v>2678</v>
      </c>
      <c r="C3499" s="224" t="s">
        <v>10126</v>
      </c>
      <c r="D3499" s="223" t="s">
        <v>10789</v>
      </c>
    </row>
    <row r="3500" spans="1:4">
      <c r="A3500" s="223" t="s">
        <v>812</v>
      </c>
      <c r="B3500" s="223" t="s">
        <v>3439</v>
      </c>
      <c r="C3500" s="224">
        <v>2</v>
      </c>
      <c r="D3500" s="223" t="s">
        <v>10789</v>
      </c>
    </row>
    <row r="3501" spans="1:4">
      <c r="A3501" s="223" t="s">
        <v>811</v>
      </c>
      <c r="B3501" s="223" t="s">
        <v>3428</v>
      </c>
      <c r="C3501" s="224" t="s">
        <v>10132</v>
      </c>
      <c r="D3501" s="223" t="s">
        <v>10789</v>
      </c>
    </row>
    <row r="3502" spans="1:4">
      <c r="A3502" s="223" t="s">
        <v>810</v>
      </c>
      <c r="B3502" s="223" t="s">
        <v>3356</v>
      </c>
      <c r="C3502" s="224" t="s">
        <v>10132</v>
      </c>
      <c r="D3502" s="223" t="s">
        <v>10789</v>
      </c>
    </row>
    <row r="3503" spans="1:4">
      <c r="A3503" s="223" t="s">
        <v>809</v>
      </c>
      <c r="B3503" s="223" t="s">
        <v>3265</v>
      </c>
      <c r="C3503" s="224" t="s">
        <v>10131</v>
      </c>
      <c r="D3503" s="223" t="s">
        <v>10789</v>
      </c>
    </row>
    <row r="3504" spans="1:4">
      <c r="A3504" s="223" t="s">
        <v>808</v>
      </c>
      <c r="B3504" s="223" t="s">
        <v>3325</v>
      </c>
      <c r="C3504" s="224" t="s">
        <v>10132</v>
      </c>
      <c r="D3504" s="223" t="s">
        <v>10789</v>
      </c>
    </row>
    <row r="3505" spans="1:4">
      <c r="A3505" s="223" t="s">
        <v>807</v>
      </c>
      <c r="B3505" s="223" t="s">
        <v>3279</v>
      </c>
      <c r="C3505" s="224" t="s">
        <v>10133</v>
      </c>
      <c r="D3505" s="223" t="s">
        <v>10789</v>
      </c>
    </row>
    <row r="3506" spans="1:4">
      <c r="A3506" s="223" t="s">
        <v>806</v>
      </c>
      <c r="B3506" s="223" t="s">
        <v>3267</v>
      </c>
      <c r="C3506" s="224">
        <v>0</v>
      </c>
      <c r="D3506" s="223" t="s">
        <v>10789</v>
      </c>
    </row>
    <row r="3507" spans="1:4">
      <c r="A3507" s="223" t="s">
        <v>805</v>
      </c>
      <c r="B3507" s="223" t="s">
        <v>3364</v>
      </c>
      <c r="C3507" s="224">
        <v>0</v>
      </c>
      <c r="D3507" s="223" t="s">
        <v>10789</v>
      </c>
    </row>
    <row r="3508" spans="1:4">
      <c r="A3508" s="223" t="s">
        <v>804</v>
      </c>
      <c r="B3508" s="223" t="s">
        <v>3204</v>
      </c>
      <c r="C3508" s="224">
        <v>0</v>
      </c>
      <c r="D3508" s="223" t="s">
        <v>10789</v>
      </c>
    </row>
    <row r="3509" spans="1:4">
      <c r="A3509" s="223" t="s">
        <v>803</v>
      </c>
      <c r="B3509" s="223" t="s">
        <v>3328</v>
      </c>
      <c r="C3509" s="224" t="s">
        <v>10131</v>
      </c>
      <c r="D3509" s="223" t="s">
        <v>10789</v>
      </c>
    </row>
    <row r="3510" spans="1:4">
      <c r="A3510" s="223" t="s">
        <v>802</v>
      </c>
      <c r="B3510" s="223" t="s">
        <v>3213</v>
      </c>
      <c r="C3510" s="224">
        <v>0</v>
      </c>
      <c r="D3510" s="223" t="s">
        <v>10789</v>
      </c>
    </row>
    <row r="3511" spans="1:4">
      <c r="A3511" s="223" t="s">
        <v>801</v>
      </c>
      <c r="B3511" s="223" t="s">
        <v>3303</v>
      </c>
      <c r="C3511" s="224">
        <v>0</v>
      </c>
      <c r="D3511" s="223" t="s">
        <v>10789</v>
      </c>
    </row>
    <row r="3512" spans="1:4">
      <c r="A3512" s="223" t="s">
        <v>800</v>
      </c>
      <c r="B3512" s="223" t="s">
        <v>3218</v>
      </c>
      <c r="C3512" s="224" t="s">
        <v>10130</v>
      </c>
      <c r="D3512" s="223" t="s">
        <v>10789</v>
      </c>
    </row>
    <row r="3513" spans="1:4">
      <c r="A3513" s="223" t="s">
        <v>799</v>
      </c>
      <c r="B3513" s="223" t="s">
        <v>3341</v>
      </c>
      <c r="C3513" s="224" t="s">
        <v>10131</v>
      </c>
      <c r="D3513" s="223" t="s">
        <v>10789</v>
      </c>
    </row>
    <row r="3514" spans="1:4">
      <c r="A3514" s="223" t="s">
        <v>798</v>
      </c>
      <c r="B3514" s="223" t="s">
        <v>3442</v>
      </c>
      <c r="C3514" s="224">
        <v>0</v>
      </c>
      <c r="D3514" s="223" t="s">
        <v>10789</v>
      </c>
    </row>
    <row r="3515" spans="1:4">
      <c r="A3515" s="223" t="s">
        <v>797</v>
      </c>
      <c r="B3515" s="223" t="s">
        <v>3441</v>
      </c>
      <c r="C3515" s="224">
        <v>0</v>
      </c>
      <c r="D3515" s="223" t="s">
        <v>10789</v>
      </c>
    </row>
    <row r="3516" spans="1:4">
      <c r="A3516" s="223" t="s">
        <v>796</v>
      </c>
      <c r="B3516" s="223" t="s">
        <v>3163</v>
      </c>
      <c r="C3516" s="224">
        <v>0</v>
      </c>
      <c r="D3516" s="223" t="s">
        <v>10789</v>
      </c>
    </row>
    <row r="3517" spans="1:4">
      <c r="A3517" s="223" t="s">
        <v>795</v>
      </c>
      <c r="B3517" s="223" t="s">
        <v>3266</v>
      </c>
      <c r="C3517" s="224">
        <v>0</v>
      </c>
      <c r="D3517" s="223" t="s">
        <v>10789</v>
      </c>
    </row>
    <row r="3518" spans="1:4">
      <c r="A3518" s="223" t="s">
        <v>794</v>
      </c>
      <c r="B3518" s="223" t="s">
        <v>3347</v>
      </c>
      <c r="C3518" s="224">
        <v>5</v>
      </c>
      <c r="D3518" s="223" t="s">
        <v>10789</v>
      </c>
    </row>
    <row r="3519" spans="1:4">
      <c r="A3519" s="223" t="s">
        <v>793</v>
      </c>
      <c r="B3519" s="223" t="s">
        <v>3024</v>
      </c>
      <c r="C3519" s="224">
        <v>0</v>
      </c>
      <c r="D3519" s="223" t="s">
        <v>10789</v>
      </c>
    </row>
    <row r="3520" spans="1:4">
      <c r="A3520" s="223" t="s">
        <v>790</v>
      </c>
      <c r="B3520" s="223" t="s">
        <v>3383</v>
      </c>
      <c r="C3520" s="224">
        <v>7</v>
      </c>
      <c r="D3520" s="223" t="s">
        <v>10789</v>
      </c>
    </row>
    <row r="3521" spans="1:4">
      <c r="A3521" s="223" t="s">
        <v>789</v>
      </c>
      <c r="B3521" s="223" t="s">
        <v>3434</v>
      </c>
      <c r="C3521" s="224" t="s">
        <v>10132</v>
      </c>
      <c r="D3521" s="223" t="s">
        <v>10789</v>
      </c>
    </row>
    <row r="3522" spans="1:4">
      <c r="A3522" s="223" t="s">
        <v>788</v>
      </c>
      <c r="B3522" s="223" t="s">
        <v>3289</v>
      </c>
      <c r="C3522" s="224" t="s">
        <v>10132</v>
      </c>
      <c r="D3522" s="223" t="s">
        <v>10789</v>
      </c>
    </row>
    <row r="3523" spans="1:4">
      <c r="A3523" s="223" t="s">
        <v>787</v>
      </c>
      <c r="B3523" s="223" t="s">
        <v>3269</v>
      </c>
      <c r="C3523" s="224" t="s">
        <v>10132</v>
      </c>
      <c r="D3523" s="223" t="s">
        <v>10789</v>
      </c>
    </row>
    <row r="3524" spans="1:4">
      <c r="A3524" s="223" t="s">
        <v>786</v>
      </c>
      <c r="B3524" s="223" t="s">
        <v>3155</v>
      </c>
      <c r="C3524" s="224" t="s">
        <v>10131</v>
      </c>
      <c r="D3524" s="223" t="s">
        <v>10789</v>
      </c>
    </row>
    <row r="3525" spans="1:4">
      <c r="A3525" s="223" t="s">
        <v>785</v>
      </c>
      <c r="B3525" s="223" t="s">
        <v>3135</v>
      </c>
      <c r="C3525" s="224" t="s">
        <v>10132</v>
      </c>
      <c r="D3525" s="223" t="s">
        <v>10789</v>
      </c>
    </row>
    <row r="3526" spans="1:4">
      <c r="A3526" s="223" t="s">
        <v>784</v>
      </c>
      <c r="B3526" s="223" t="s">
        <v>3435</v>
      </c>
      <c r="C3526" s="224" t="s">
        <v>10132</v>
      </c>
      <c r="D3526" s="223" t="s">
        <v>10789</v>
      </c>
    </row>
    <row r="3527" spans="1:4">
      <c r="A3527" s="223" t="s">
        <v>783</v>
      </c>
      <c r="B3527" s="223" t="s">
        <v>3097</v>
      </c>
      <c r="C3527" s="224" t="s">
        <v>10132</v>
      </c>
      <c r="D3527" s="223" t="s">
        <v>10789</v>
      </c>
    </row>
    <row r="3528" spans="1:4">
      <c r="A3528" s="223" t="s">
        <v>781</v>
      </c>
      <c r="B3528" s="223" t="s">
        <v>3190</v>
      </c>
      <c r="C3528" s="224">
        <v>0</v>
      </c>
      <c r="D3528" s="223" t="s">
        <v>10789</v>
      </c>
    </row>
    <row r="3529" spans="1:4">
      <c r="A3529" s="223" t="s">
        <v>780</v>
      </c>
      <c r="B3529" s="223" t="s">
        <v>3443</v>
      </c>
      <c r="C3529" s="224" t="s">
        <v>10130</v>
      </c>
      <c r="D3529" s="223" t="s">
        <v>10789</v>
      </c>
    </row>
    <row r="3530" spans="1:4">
      <c r="A3530" s="223" t="s">
        <v>779</v>
      </c>
      <c r="B3530" s="223" t="s">
        <v>2959</v>
      </c>
      <c r="C3530" s="224">
        <v>4</v>
      </c>
      <c r="D3530" s="223" t="s">
        <v>10789</v>
      </c>
    </row>
    <row r="3531" spans="1:4">
      <c r="A3531" s="223" t="s">
        <v>778</v>
      </c>
      <c r="B3531" s="223" t="s">
        <v>3431</v>
      </c>
      <c r="C3531" s="224">
        <v>0</v>
      </c>
      <c r="D3531" s="223" t="s">
        <v>10789</v>
      </c>
    </row>
    <row r="3532" spans="1:4">
      <c r="A3532" s="223" t="s">
        <v>777</v>
      </c>
      <c r="B3532" s="223" t="s">
        <v>3474</v>
      </c>
      <c r="C3532" s="224">
        <v>0</v>
      </c>
      <c r="D3532" s="223" t="s">
        <v>10789</v>
      </c>
    </row>
    <row r="3533" spans="1:4">
      <c r="A3533" s="223" t="s">
        <v>776</v>
      </c>
      <c r="B3533" s="223" t="s">
        <v>2919</v>
      </c>
      <c r="C3533" s="224" t="s">
        <v>10130</v>
      </c>
      <c r="D3533" s="223" t="s">
        <v>10789</v>
      </c>
    </row>
    <row r="3534" spans="1:4">
      <c r="A3534" s="223" t="s">
        <v>775</v>
      </c>
      <c r="B3534" s="223" t="s">
        <v>2950</v>
      </c>
      <c r="C3534" s="224">
        <v>0</v>
      </c>
      <c r="D3534" s="223" t="s">
        <v>10789</v>
      </c>
    </row>
    <row r="3535" spans="1:4">
      <c r="A3535" s="223" t="s">
        <v>774</v>
      </c>
      <c r="B3535" s="223" t="s">
        <v>2772</v>
      </c>
      <c r="C3535" s="224" t="s">
        <v>10130</v>
      </c>
      <c r="D3535" s="223" t="s">
        <v>10789</v>
      </c>
    </row>
    <row r="3536" spans="1:4">
      <c r="A3536" s="223" t="s">
        <v>2260</v>
      </c>
      <c r="B3536" s="223" t="s">
        <v>3127</v>
      </c>
      <c r="C3536" s="224" t="s">
        <v>10127</v>
      </c>
      <c r="D3536" s="223" t="s">
        <v>10789</v>
      </c>
    </row>
    <row r="3537" spans="1:4">
      <c r="A3537" s="223" t="s">
        <v>773</v>
      </c>
      <c r="B3537" s="223" t="s">
        <v>2739</v>
      </c>
      <c r="C3537" s="224" t="s">
        <v>10126</v>
      </c>
      <c r="D3537" s="223" t="s">
        <v>10789</v>
      </c>
    </row>
    <row r="3538" spans="1:4">
      <c r="A3538" s="223" t="s">
        <v>772</v>
      </c>
      <c r="B3538" s="223" t="s">
        <v>3478</v>
      </c>
      <c r="C3538" s="224" t="s">
        <v>10126</v>
      </c>
      <c r="D3538" s="223" t="s">
        <v>10789</v>
      </c>
    </row>
    <row r="3539" spans="1:4">
      <c r="A3539" s="223" t="s">
        <v>771</v>
      </c>
      <c r="B3539" s="223" t="s">
        <v>2899</v>
      </c>
      <c r="C3539" s="224" t="s">
        <v>10126</v>
      </c>
      <c r="D3539" s="223" t="s">
        <v>10789</v>
      </c>
    </row>
    <row r="3540" spans="1:4">
      <c r="A3540" s="223" t="s">
        <v>1086</v>
      </c>
      <c r="B3540" s="223" t="s">
        <v>3319</v>
      </c>
      <c r="C3540" s="224">
        <v>5</v>
      </c>
      <c r="D3540" s="223" t="s">
        <v>10789</v>
      </c>
    </row>
    <row r="3541" spans="1:4">
      <c r="A3541" s="223" t="s">
        <v>1085</v>
      </c>
      <c r="B3541" s="223" t="s">
        <v>6420</v>
      </c>
      <c r="C3541" s="224">
        <v>0</v>
      </c>
      <c r="D3541" s="223" t="s">
        <v>10789</v>
      </c>
    </row>
    <row r="3542" spans="1:4">
      <c r="A3542" s="223" t="s">
        <v>1084</v>
      </c>
      <c r="B3542" s="223" t="s">
        <v>3286</v>
      </c>
      <c r="C3542" s="224">
        <v>0</v>
      </c>
      <c r="D3542" s="223" t="s">
        <v>10789</v>
      </c>
    </row>
    <row r="3543" spans="1:4">
      <c r="A3543" s="223" t="s">
        <v>1083</v>
      </c>
      <c r="B3543" s="223" t="s">
        <v>3221</v>
      </c>
      <c r="C3543" s="224" t="s">
        <v>10131</v>
      </c>
      <c r="D3543" s="223" t="s">
        <v>10789</v>
      </c>
    </row>
    <row r="3544" spans="1:4">
      <c r="A3544" s="223" t="s">
        <v>1082</v>
      </c>
      <c r="B3544" s="223" t="s">
        <v>2858</v>
      </c>
      <c r="C3544" s="224" t="s">
        <v>10131</v>
      </c>
      <c r="D3544" s="223" t="s">
        <v>10789</v>
      </c>
    </row>
    <row r="3545" spans="1:4">
      <c r="A3545" s="223" t="s">
        <v>1081</v>
      </c>
      <c r="B3545" s="223" t="s">
        <v>2954</v>
      </c>
      <c r="C3545" s="224" t="s">
        <v>10131</v>
      </c>
      <c r="D3545" s="223" t="s">
        <v>10789</v>
      </c>
    </row>
    <row r="3546" spans="1:4">
      <c r="A3546" s="223" t="s">
        <v>1080</v>
      </c>
      <c r="B3546" s="223" t="s">
        <v>3285</v>
      </c>
      <c r="C3546" s="224">
        <v>0</v>
      </c>
      <c r="D3546" s="223" t="s">
        <v>10789</v>
      </c>
    </row>
    <row r="3547" spans="1:4">
      <c r="A3547" s="223" t="s">
        <v>818</v>
      </c>
      <c r="B3547" s="223" t="s">
        <v>2868</v>
      </c>
      <c r="C3547" s="224">
        <v>0</v>
      </c>
      <c r="D3547" s="223" t="s">
        <v>10789</v>
      </c>
    </row>
    <row r="3548" spans="1:4">
      <c r="A3548" s="223" t="s">
        <v>817</v>
      </c>
      <c r="B3548" s="223" t="s">
        <v>2892</v>
      </c>
      <c r="C3548" s="224" t="s">
        <v>10128</v>
      </c>
      <c r="D3548" s="223" t="s">
        <v>10789</v>
      </c>
    </row>
    <row r="3549" spans="1:4">
      <c r="A3549" s="223" t="s">
        <v>816</v>
      </c>
      <c r="B3549" s="223" t="s">
        <v>2743</v>
      </c>
      <c r="C3549" s="224" t="s">
        <v>10125</v>
      </c>
      <c r="D3549" s="223" t="s">
        <v>10789</v>
      </c>
    </row>
    <row r="3550" spans="1:4">
      <c r="A3550" s="223" t="s">
        <v>815</v>
      </c>
      <c r="B3550" s="223" t="s">
        <v>2812</v>
      </c>
      <c r="C3550" s="224" t="s">
        <v>10125</v>
      </c>
      <c r="D3550" s="223" t="s">
        <v>10789</v>
      </c>
    </row>
    <row r="3551" spans="1:4">
      <c r="A3551" s="223" t="s">
        <v>814</v>
      </c>
      <c r="B3551" s="223" t="s">
        <v>2804</v>
      </c>
      <c r="C3551" s="224" t="s">
        <v>10130</v>
      </c>
      <c r="D3551" s="223" t="s">
        <v>10789</v>
      </c>
    </row>
    <row r="3552" spans="1:4">
      <c r="A3552" s="223" t="s">
        <v>850</v>
      </c>
      <c r="B3552" s="223" t="s">
        <v>3002</v>
      </c>
      <c r="C3552" s="224">
        <v>0</v>
      </c>
      <c r="D3552" s="223" t="s">
        <v>10789</v>
      </c>
    </row>
    <row r="3553" spans="1:4">
      <c r="A3553" s="223" t="s">
        <v>849</v>
      </c>
      <c r="B3553" s="223" t="s">
        <v>3200</v>
      </c>
      <c r="C3553" s="224">
        <v>0</v>
      </c>
      <c r="D3553" s="223" t="s">
        <v>10789</v>
      </c>
    </row>
    <row r="3554" spans="1:4">
      <c r="A3554" s="223" t="s">
        <v>848</v>
      </c>
      <c r="B3554" s="223" t="s">
        <v>3233</v>
      </c>
      <c r="C3554" s="224" t="s">
        <v>10132</v>
      </c>
      <c r="D3554" s="223" t="s">
        <v>10789</v>
      </c>
    </row>
    <row r="3555" spans="1:4">
      <c r="A3555" s="223" t="s">
        <v>847</v>
      </c>
      <c r="B3555" s="223" t="s">
        <v>2982</v>
      </c>
      <c r="C3555" s="224" t="s">
        <v>10130</v>
      </c>
      <c r="D3555" s="223" t="s">
        <v>10789</v>
      </c>
    </row>
    <row r="3556" spans="1:4">
      <c r="A3556" s="223" t="s">
        <v>846</v>
      </c>
      <c r="B3556" s="223" t="s">
        <v>3145</v>
      </c>
      <c r="C3556" s="224">
        <v>0</v>
      </c>
      <c r="D3556" s="223" t="s">
        <v>10789</v>
      </c>
    </row>
    <row r="3557" spans="1:4">
      <c r="A3557" s="223" t="s">
        <v>845</v>
      </c>
      <c r="B3557" s="223" t="s">
        <v>2920</v>
      </c>
      <c r="C3557" s="224" t="s">
        <v>10130</v>
      </c>
      <c r="D3557" s="223" t="s">
        <v>10789</v>
      </c>
    </row>
    <row r="3558" spans="1:4">
      <c r="A3558" s="223" t="s">
        <v>844</v>
      </c>
      <c r="B3558" s="223" t="s">
        <v>3074</v>
      </c>
      <c r="C3558" s="224" t="s">
        <v>10128</v>
      </c>
      <c r="D3558" s="223" t="s">
        <v>10789</v>
      </c>
    </row>
    <row r="3559" spans="1:4">
      <c r="A3559" s="223" t="s">
        <v>843</v>
      </c>
      <c r="B3559" s="223" t="s">
        <v>2993</v>
      </c>
      <c r="C3559" s="224" t="s">
        <v>10130</v>
      </c>
      <c r="D3559" s="223" t="s">
        <v>10789</v>
      </c>
    </row>
    <row r="3560" spans="1:4">
      <c r="A3560" s="223" t="s">
        <v>842</v>
      </c>
      <c r="B3560" s="223" t="s">
        <v>3138</v>
      </c>
      <c r="C3560" s="224" t="s">
        <v>10130</v>
      </c>
      <c r="D3560" s="223" t="s">
        <v>10789</v>
      </c>
    </row>
    <row r="3561" spans="1:4">
      <c r="A3561" s="223" t="s">
        <v>859</v>
      </c>
      <c r="B3561" s="223" t="s">
        <v>4703</v>
      </c>
      <c r="C3561" s="224">
        <v>0</v>
      </c>
      <c r="D3561" s="223" t="s">
        <v>10789</v>
      </c>
    </row>
    <row r="3562" spans="1:4">
      <c r="A3562" s="223" t="s">
        <v>858</v>
      </c>
      <c r="B3562" s="223" t="s">
        <v>4702</v>
      </c>
      <c r="C3562" s="224" t="s">
        <v>10130</v>
      </c>
      <c r="D3562" s="223" t="s">
        <v>10789</v>
      </c>
    </row>
    <row r="3563" spans="1:4">
      <c r="A3563" s="223" t="s">
        <v>857</v>
      </c>
      <c r="B3563" s="223" t="s">
        <v>4701</v>
      </c>
      <c r="C3563" s="224" t="s">
        <v>10128</v>
      </c>
      <c r="D3563" s="223" t="s">
        <v>10789</v>
      </c>
    </row>
    <row r="3564" spans="1:4">
      <c r="A3564" s="223" t="s">
        <v>856</v>
      </c>
      <c r="B3564" s="223" t="s">
        <v>4700</v>
      </c>
      <c r="C3564" s="224" t="s">
        <v>10130</v>
      </c>
      <c r="D3564" s="223" t="s">
        <v>10789</v>
      </c>
    </row>
    <row r="3565" spans="1:4">
      <c r="A3565" s="223" t="s">
        <v>855</v>
      </c>
      <c r="B3565" s="223" t="s">
        <v>4699</v>
      </c>
      <c r="C3565" s="224" t="s">
        <v>10131</v>
      </c>
      <c r="D3565" s="223" t="s">
        <v>10789</v>
      </c>
    </row>
    <row r="3566" spans="1:4">
      <c r="A3566" s="223" t="s">
        <v>854</v>
      </c>
      <c r="B3566" s="223" t="s">
        <v>4698</v>
      </c>
      <c r="C3566" s="224" t="s">
        <v>10131</v>
      </c>
      <c r="D3566" s="223" t="s">
        <v>10789</v>
      </c>
    </row>
    <row r="3567" spans="1:4">
      <c r="A3567" s="223" t="s">
        <v>853</v>
      </c>
      <c r="B3567" s="223" t="s">
        <v>4697</v>
      </c>
      <c r="C3567" s="224" t="s">
        <v>10130</v>
      </c>
      <c r="D3567" s="223" t="s">
        <v>10789</v>
      </c>
    </row>
    <row r="3568" spans="1:4">
      <c r="A3568" s="223" t="s">
        <v>852</v>
      </c>
      <c r="B3568" s="223" t="s">
        <v>4696</v>
      </c>
      <c r="C3568" s="224" t="s">
        <v>10132</v>
      </c>
      <c r="D3568" s="223" t="s">
        <v>10789</v>
      </c>
    </row>
    <row r="3569" spans="1:4">
      <c r="A3569" s="223" t="s">
        <v>851</v>
      </c>
      <c r="B3569" s="223" t="s">
        <v>4695</v>
      </c>
      <c r="C3569" s="224" t="s">
        <v>10130</v>
      </c>
      <c r="D3569" s="223" t="s">
        <v>10789</v>
      </c>
    </row>
    <row r="3570" spans="1:4">
      <c r="A3570" s="223" t="s">
        <v>824</v>
      </c>
      <c r="B3570" s="223" t="s">
        <v>6427</v>
      </c>
      <c r="C3570" s="224" t="s">
        <v>9544</v>
      </c>
      <c r="D3570" s="223" t="s">
        <v>10789</v>
      </c>
    </row>
    <row r="3571" spans="1:4">
      <c r="A3571" s="223" t="s">
        <v>823</v>
      </c>
      <c r="B3571" s="223" t="s">
        <v>6426</v>
      </c>
      <c r="C3571" s="224" t="s">
        <v>10123</v>
      </c>
      <c r="D3571" s="223" t="s">
        <v>10789</v>
      </c>
    </row>
    <row r="3572" spans="1:4">
      <c r="A3572" s="223" t="s">
        <v>836</v>
      </c>
      <c r="B3572" s="223" t="s">
        <v>3181</v>
      </c>
      <c r="C3572" s="224" t="s">
        <v>10130</v>
      </c>
      <c r="D3572" s="223" t="s">
        <v>10789</v>
      </c>
    </row>
    <row r="3573" spans="1:4">
      <c r="A3573" s="223" t="s">
        <v>835</v>
      </c>
      <c r="B3573" s="223" t="s">
        <v>3258</v>
      </c>
      <c r="C3573" s="224" t="s">
        <v>10131</v>
      </c>
      <c r="D3573" s="223" t="s">
        <v>10789</v>
      </c>
    </row>
    <row r="3574" spans="1:4">
      <c r="A3574" s="223" t="s">
        <v>834</v>
      </c>
      <c r="B3574" s="223" t="s">
        <v>3109</v>
      </c>
      <c r="C3574" s="224" t="s">
        <v>10131</v>
      </c>
      <c r="D3574" s="223" t="s">
        <v>10789</v>
      </c>
    </row>
    <row r="3575" spans="1:4">
      <c r="A3575" s="223" t="s">
        <v>833</v>
      </c>
      <c r="B3575" s="223" t="s">
        <v>3234</v>
      </c>
      <c r="C3575" s="224" t="s">
        <v>10132</v>
      </c>
      <c r="D3575" s="223" t="s">
        <v>10789</v>
      </c>
    </row>
    <row r="3576" spans="1:4">
      <c r="A3576" s="223" t="s">
        <v>832</v>
      </c>
      <c r="B3576" s="223" t="s">
        <v>3215</v>
      </c>
      <c r="C3576" s="224">
        <v>0</v>
      </c>
      <c r="D3576" s="223" t="s">
        <v>10789</v>
      </c>
    </row>
    <row r="3577" spans="1:4">
      <c r="A3577" s="223" t="s">
        <v>831</v>
      </c>
      <c r="B3577" s="223" t="s">
        <v>3072</v>
      </c>
      <c r="C3577" s="224" t="s">
        <v>10131</v>
      </c>
      <c r="D3577" s="223" t="s">
        <v>10789</v>
      </c>
    </row>
    <row r="3578" spans="1:4">
      <c r="A3578" s="223" t="s">
        <v>830</v>
      </c>
      <c r="B3578" s="223" t="s">
        <v>2978</v>
      </c>
      <c r="C3578" s="224" t="s">
        <v>10131</v>
      </c>
      <c r="D3578" s="223" t="s">
        <v>10789</v>
      </c>
    </row>
    <row r="3579" spans="1:4">
      <c r="A3579" s="223" t="s">
        <v>829</v>
      </c>
      <c r="B3579" s="223" t="s">
        <v>3065</v>
      </c>
      <c r="C3579" s="224" t="s">
        <v>10132</v>
      </c>
      <c r="D3579" s="223" t="s">
        <v>10789</v>
      </c>
    </row>
    <row r="3580" spans="1:4">
      <c r="A3580" s="223" t="s">
        <v>828</v>
      </c>
      <c r="B3580" s="223" t="s">
        <v>3174</v>
      </c>
      <c r="C3580" s="224" t="s">
        <v>10131</v>
      </c>
      <c r="D3580" s="223" t="s">
        <v>10789</v>
      </c>
    </row>
    <row r="3581" spans="1:4">
      <c r="A3581" s="223" t="s">
        <v>827</v>
      </c>
      <c r="B3581" s="223" t="s">
        <v>3173</v>
      </c>
      <c r="C3581" s="224">
        <v>5</v>
      </c>
      <c r="D3581" s="223" t="s">
        <v>10789</v>
      </c>
    </row>
    <row r="3582" spans="1:4">
      <c r="A3582" s="223" t="s">
        <v>826</v>
      </c>
      <c r="B3582" s="223" t="s">
        <v>3170</v>
      </c>
      <c r="C3582" s="224">
        <v>0</v>
      </c>
      <c r="D3582" s="223" t="s">
        <v>10789</v>
      </c>
    </row>
    <row r="3583" spans="1:4">
      <c r="A3583" s="223" t="s">
        <v>825</v>
      </c>
      <c r="B3583" s="223" t="s">
        <v>3172</v>
      </c>
      <c r="C3583" s="224" t="s">
        <v>10132</v>
      </c>
      <c r="D3583" s="223" t="s">
        <v>10789</v>
      </c>
    </row>
    <row r="3584" spans="1:4">
      <c r="A3584" s="223" t="s">
        <v>822</v>
      </c>
      <c r="B3584" s="223" t="s">
        <v>5905</v>
      </c>
      <c r="C3584" s="224" t="s">
        <v>10132</v>
      </c>
      <c r="D3584" s="223" t="s">
        <v>10789</v>
      </c>
    </row>
    <row r="3585" spans="1:4">
      <c r="A3585" s="223" t="s">
        <v>821</v>
      </c>
      <c r="B3585" s="223" t="s">
        <v>5904</v>
      </c>
      <c r="C3585" s="224" t="s">
        <v>10130</v>
      </c>
      <c r="D3585" s="223" t="s">
        <v>10789</v>
      </c>
    </row>
    <row r="3586" spans="1:4">
      <c r="A3586" s="223" t="s">
        <v>820</v>
      </c>
      <c r="B3586" s="223" t="s">
        <v>5903</v>
      </c>
      <c r="C3586" s="224" t="s">
        <v>10131</v>
      </c>
      <c r="D3586" s="223" t="s">
        <v>10789</v>
      </c>
    </row>
    <row r="3587" spans="1:4">
      <c r="A3587" s="223" t="s">
        <v>819</v>
      </c>
      <c r="B3587" s="223" t="s">
        <v>5902</v>
      </c>
      <c r="C3587" s="224" t="s">
        <v>10130</v>
      </c>
      <c r="D3587" s="223" t="s">
        <v>10789</v>
      </c>
    </row>
    <row r="3588" spans="1:4">
      <c r="A3588" s="223" t="s">
        <v>865</v>
      </c>
      <c r="B3588" s="223" t="s">
        <v>6588</v>
      </c>
      <c r="C3588" s="224">
        <v>0</v>
      </c>
      <c r="D3588" s="223" t="s">
        <v>10789</v>
      </c>
    </row>
    <row r="3589" spans="1:4">
      <c r="A3589" s="223" t="s">
        <v>864</v>
      </c>
      <c r="B3589" s="223" t="s">
        <v>9898</v>
      </c>
      <c r="C3589" s="224" t="s">
        <v>10130</v>
      </c>
      <c r="D3589" s="223" t="s">
        <v>10789</v>
      </c>
    </row>
    <row r="3590" spans="1:4">
      <c r="A3590" s="223" t="s">
        <v>863</v>
      </c>
      <c r="B3590" s="223" t="s">
        <v>6587</v>
      </c>
      <c r="C3590" s="224">
        <v>0</v>
      </c>
      <c r="D3590" s="223" t="s">
        <v>10789</v>
      </c>
    </row>
    <row r="3591" spans="1:4">
      <c r="A3591" s="223" t="s">
        <v>862</v>
      </c>
      <c r="B3591" s="223" t="s">
        <v>9851</v>
      </c>
      <c r="C3591" s="224" t="s">
        <v>10132</v>
      </c>
      <c r="D3591" s="223" t="s">
        <v>10789</v>
      </c>
    </row>
    <row r="3592" spans="1:4">
      <c r="A3592" s="223" t="s">
        <v>861</v>
      </c>
      <c r="B3592" s="223" t="s">
        <v>9599</v>
      </c>
      <c r="C3592" s="224" t="s">
        <v>10128</v>
      </c>
      <c r="D3592" s="223" t="s">
        <v>10789</v>
      </c>
    </row>
    <row r="3593" spans="1:4">
      <c r="A3593" s="223" t="s">
        <v>860</v>
      </c>
      <c r="B3593" s="223" t="s">
        <v>6586</v>
      </c>
      <c r="C3593" s="224" t="s">
        <v>10131</v>
      </c>
      <c r="D3593" s="223" t="s">
        <v>10789</v>
      </c>
    </row>
    <row r="3594" spans="1:4">
      <c r="A3594" s="223" t="s">
        <v>1039</v>
      </c>
      <c r="B3594" s="223" t="s">
        <v>2936</v>
      </c>
      <c r="C3594" s="224" t="s">
        <v>10130</v>
      </c>
      <c r="D3594" s="223" t="s">
        <v>10789</v>
      </c>
    </row>
    <row r="3595" spans="1:4">
      <c r="A3595" s="223" t="s">
        <v>1038</v>
      </c>
      <c r="B3595" s="223" t="s">
        <v>6442</v>
      </c>
      <c r="C3595" s="224" t="s">
        <v>10130</v>
      </c>
      <c r="D3595" s="223" t="s">
        <v>10789</v>
      </c>
    </row>
    <row r="3596" spans="1:4">
      <c r="A3596" s="223" t="s">
        <v>1037</v>
      </c>
      <c r="B3596" s="223" t="s">
        <v>9655</v>
      </c>
      <c r="C3596" s="224" t="s">
        <v>10131</v>
      </c>
      <c r="D3596" s="223" t="s">
        <v>10789</v>
      </c>
    </row>
    <row r="3597" spans="1:4">
      <c r="A3597" s="223" t="s">
        <v>1036</v>
      </c>
      <c r="B3597" s="223" t="s">
        <v>9742</v>
      </c>
      <c r="C3597" s="224" t="s">
        <v>10132</v>
      </c>
      <c r="D3597" s="223" t="s">
        <v>10789</v>
      </c>
    </row>
    <row r="3598" spans="1:4">
      <c r="A3598" s="223" t="s">
        <v>1035</v>
      </c>
      <c r="B3598" s="223" t="s">
        <v>9753</v>
      </c>
      <c r="C3598" s="224" t="s">
        <v>10132</v>
      </c>
      <c r="D3598" s="223" t="s">
        <v>10789</v>
      </c>
    </row>
    <row r="3599" spans="1:4">
      <c r="A3599" s="223" t="s">
        <v>1034</v>
      </c>
      <c r="B3599" s="223" t="s">
        <v>9756</v>
      </c>
      <c r="C3599" s="224" t="s">
        <v>10132</v>
      </c>
      <c r="D3599" s="223" t="s">
        <v>10789</v>
      </c>
    </row>
    <row r="3600" spans="1:4">
      <c r="A3600" s="223" t="s">
        <v>1033</v>
      </c>
      <c r="B3600" s="223" t="s">
        <v>9817</v>
      </c>
      <c r="C3600" s="224" t="s">
        <v>10130</v>
      </c>
      <c r="D3600" s="223" t="s">
        <v>10789</v>
      </c>
    </row>
    <row r="3601" spans="1:4">
      <c r="A3601" s="223" t="s">
        <v>1032</v>
      </c>
      <c r="B3601" s="223" t="s">
        <v>9787</v>
      </c>
      <c r="C3601" s="224" t="s">
        <v>10132</v>
      </c>
      <c r="D3601" s="223" t="s">
        <v>10789</v>
      </c>
    </row>
    <row r="3602" spans="1:4">
      <c r="A3602" s="223" t="s">
        <v>1031</v>
      </c>
      <c r="B3602" s="223" t="s">
        <v>2933</v>
      </c>
      <c r="C3602" s="224" t="s">
        <v>10131</v>
      </c>
      <c r="D3602" s="223" t="s">
        <v>10789</v>
      </c>
    </row>
    <row r="3603" spans="1:4">
      <c r="A3603" s="223" t="s">
        <v>1030</v>
      </c>
      <c r="B3603" s="223" t="s">
        <v>2924</v>
      </c>
      <c r="C3603" s="224" t="s">
        <v>10130</v>
      </c>
      <c r="D3603" s="223" t="s">
        <v>10789</v>
      </c>
    </row>
    <row r="3604" spans="1:4">
      <c r="A3604" s="223" t="s">
        <v>1029</v>
      </c>
      <c r="B3604" s="223" t="s">
        <v>2932</v>
      </c>
      <c r="C3604" s="224" t="s">
        <v>10132</v>
      </c>
      <c r="D3604" s="223" t="s">
        <v>10789</v>
      </c>
    </row>
    <row r="3605" spans="1:4">
      <c r="A3605" s="223" t="s">
        <v>1028</v>
      </c>
      <c r="B3605" s="223" t="s">
        <v>2989</v>
      </c>
      <c r="C3605" s="224" t="s">
        <v>10131</v>
      </c>
      <c r="D3605" s="223" t="s">
        <v>10789</v>
      </c>
    </row>
    <row r="3606" spans="1:4">
      <c r="A3606" s="223" t="s">
        <v>1027</v>
      </c>
      <c r="B3606" s="223" t="s">
        <v>2930</v>
      </c>
      <c r="C3606" s="224" t="s">
        <v>10130</v>
      </c>
      <c r="D3606" s="223" t="s">
        <v>10789</v>
      </c>
    </row>
    <row r="3607" spans="1:4">
      <c r="A3607" s="223" t="s">
        <v>1026</v>
      </c>
      <c r="B3607" s="223" t="s">
        <v>9770</v>
      </c>
      <c r="C3607" s="224" t="s">
        <v>10132</v>
      </c>
      <c r="D3607" s="223" t="s">
        <v>10789</v>
      </c>
    </row>
    <row r="3608" spans="1:4">
      <c r="A3608" s="223" t="s">
        <v>1025</v>
      </c>
      <c r="B3608" s="223" t="s">
        <v>10029</v>
      </c>
      <c r="C3608" s="224" t="s">
        <v>10131</v>
      </c>
      <c r="D3608" s="223" t="s">
        <v>10789</v>
      </c>
    </row>
    <row r="3609" spans="1:4">
      <c r="A3609" s="223" t="s">
        <v>1024</v>
      </c>
      <c r="B3609" s="223" t="s">
        <v>9738</v>
      </c>
      <c r="C3609" s="224" t="s">
        <v>10132</v>
      </c>
      <c r="D3609" s="223" t="s">
        <v>10789</v>
      </c>
    </row>
    <row r="3610" spans="1:4">
      <c r="A3610" s="223" t="s">
        <v>1023</v>
      </c>
      <c r="B3610" s="223" t="s">
        <v>9748</v>
      </c>
      <c r="C3610" s="224" t="s">
        <v>10132</v>
      </c>
      <c r="D3610" s="223" t="s">
        <v>10789</v>
      </c>
    </row>
    <row r="3611" spans="1:4">
      <c r="A3611" s="223" t="s">
        <v>1022</v>
      </c>
      <c r="B3611" s="223" t="s">
        <v>9938</v>
      </c>
      <c r="C3611" s="224" t="s">
        <v>10130</v>
      </c>
      <c r="D3611" s="223" t="s">
        <v>10789</v>
      </c>
    </row>
    <row r="3612" spans="1:4">
      <c r="A3612" s="223" t="s">
        <v>1021</v>
      </c>
      <c r="B3612" s="223" t="s">
        <v>9739</v>
      </c>
      <c r="C3612" s="224" t="s">
        <v>10132</v>
      </c>
      <c r="D3612" s="223" t="s">
        <v>10789</v>
      </c>
    </row>
    <row r="3613" spans="1:4">
      <c r="A3613" s="223" t="s">
        <v>1020</v>
      </c>
      <c r="B3613" s="223" t="s">
        <v>3041</v>
      </c>
      <c r="C3613" s="224" t="s">
        <v>10132</v>
      </c>
      <c r="D3613" s="223" t="s">
        <v>10789</v>
      </c>
    </row>
    <row r="3614" spans="1:4">
      <c r="A3614" s="223" t="s">
        <v>1019</v>
      </c>
      <c r="B3614" s="223" t="s">
        <v>9616</v>
      </c>
      <c r="C3614" s="224" t="s">
        <v>10130</v>
      </c>
      <c r="D3614" s="223" t="s">
        <v>10789</v>
      </c>
    </row>
    <row r="3615" spans="1:4">
      <c r="A3615" s="223" t="s">
        <v>1018</v>
      </c>
      <c r="B3615" s="223" t="s">
        <v>9665</v>
      </c>
      <c r="C3615" s="224" t="s">
        <v>10127</v>
      </c>
      <c r="D3615" s="223" t="s">
        <v>10789</v>
      </c>
    </row>
    <row r="3616" spans="1:4">
      <c r="A3616" s="223" t="s">
        <v>1017</v>
      </c>
      <c r="B3616" s="223" t="s">
        <v>9643</v>
      </c>
      <c r="C3616" s="224" t="s">
        <v>10126</v>
      </c>
      <c r="D3616" s="223" t="s">
        <v>10789</v>
      </c>
    </row>
    <row r="3617" spans="1:4">
      <c r="A3617" s="223" t="s">
        <v>1016</v>
      </c>
      <c r="B3617" s="223" t="s">
        <v>9845</v>
      </c>
      <c r="C3617" s="224" t="s">
        <v>10130</v>
      </c>
      <c r="D3617" s="223" t="s">
        <v>10789</v>
      </c>
    </row>
    <row r="3618" spans="1:4">
      <c r="A3618" s="223" t="s">
        <v>1015</v>
      </c>
      <c r="B3618" s="223" t="s">
        <v>9607</v>
      </c>
      <c r="C3618" s="224" t="s">
        <v>10129</v>
      </c>
      <c r="D3618" s="223" t="s">
        <v>10789</v>
      </c>
    </row>
    <row r="3619" spans="1:4">
      <c r="A3619" s="223" t="s">
        <v>1014</v>
      </c>
      <c r="B3619" s="223" t="s">
        <v>9645</v>
      </c>
      <c r="C3619" s="224" t="s">
        <v>10131</v>
      </c>
      <c r="D3619" s="223" t="s">
        <v>10789</v>
      </c>
    </row>
    <row r="3620" spans="1:4">
      <c r="A3620" s="223" t="s">
        <v>1013</v>
      </c>
      <c r="B3620" s="223" t="s">
        <v>9641</v>
      </c>
      <c r="C3620" s="224" t="s">
        <v>10132</v>
      </c>
      <c r="D3620" s="223" t="s">
        <v>10789</v>
      </c>
    </row>
    <row r="3621" spans="1:4">
      <c r="A3621" s="223" t="s">
        <v>1012</v>
      </c>
      <c r="B3621" s="223" t="s">
        <v>9819</v>
      </c>
      <c r="C3621" s="224" t="s">
        <v>10131</v>
      </c>
      <c r="D3621" s="223" t="s">
        <v>10789</v>
      </c>
    </row>
    <row r="3622" spans="1:4">
      <c r="A3622" s="223" t="s">
        <v>1011</v>
      </c>
      <c r="B3622" s="223" t="s">
        <v>9795</v>
      </c>
      <c r="C3622" s="224" t="s">
        <v>10133</v>
      </c>
      <c r="D3622" s="223" t="s">
        <v>10789</v>
      </c>
    </row>
    <row r="3623" spans="1:4">
      <c r="A3623" s="223" t="s">
        <v>1010</v>
      </c>
      <c r="B3623" s="223" t="s">
        <v>9750</v>
      </c>
      <c r="C3623" s="224" t="s">
        <v>10132</v>
      </c>
      <c r="D3623" s="223" t="s">
        <v>10789</v>
      </c>
    </row>
    <row r="3624" spans="1:4">
      <c r="A3624" s="223" t="s">
        <v>1009</v>
      </c>
      <c r="B3624" s="223" t="s">
        <v>9821</v>
      </c>
      <c r="C3624" s="224" t="s">
        <v>10130</v>
      </c>
      <c r="D3624" s="223" t="s">
        <v>10789</v>
      </c>
    </row>
    <row r="3625" spans="1:4">
      <c r="A3625" s="223" t="s">
        <v>1008</v>
      </c>
      <c r="B3625" s="223" t="s">
        <v>9891</v>
      </c>
      <c r="C3625" s="224">
        <v>0</v>
      </c>
      <c r="D3625" s="223" t="s">
        <v>10789</v>
      </c>
    </row>
    <row r="3626" spans="1:4">
      <c r="A3626" s="223" t="s">
        <v>1007</v>
      </c>
      <c r="B3626" s="223" t="s">
        <v>9673</v>
      </c>
      <c r="C3626" s="224" t="s">
        <v>10130</v>
      </c>
      <c r="D3626" s="223" t="s">
        <v>10789</v>
      </c>
    </row>
    <row r="3627" spans="1:4">
      <c r="A3627" s="223" t="s">
        <v>1006</v>
      </c>
      <c r="B3627" s="223" t="s">
        <v>9722</v>
      </c>
      <c r="C3627" s="224" t="s">
        <v>10131</v>
      </c>
      <c r="D3627" s="223" t="s">
        <v>10789</v>
      </c>
    </row>
    <row r="3628" spans="1:4">
      <c r="A3628" s="223" t="s">
        <v>1005</v>
      </c>
      <c r="B3628" s="223" t="s">
        <v>9561</v>
      </c>
      <c r="C3628" s="224" t="s">
        <v>10126</v>
      </c>
      <c r="D3628" s="223" t="s">
        <v>10789</v>
      </c>
    </row>
    <row r="3629" spans="1:4">
      <c r="A3629" s="223" t="s">
        <v>1004</v>
      </c>
      <c r="B3629" s="223" t="s">
        <v>9786</v>
      </c>
      <c r="C3629" s="224" t="s">
        <v>10132</v>
      </c>
      <c r="D3629" s="223" t="s">
        <v>10789</v>
      </c>
    </row>
    <row r="3630" spans="1:4">
      <c r="A3630" s="223" t="s">
        <v>1003</v>
      </c>
      <c r="B3630" s="223" t="s">
        <v>2934</v>
      </c>
      <c r="C3630" s="224" t="s">
        <v>10132</v>
      </c>
      <c r="D3630" s="223" t="s">
        <v>10789</v>
      </c>
    </row>
    <row r="3631" spans="1:4">
      <c r="A3631" s="223" t="s">
        <v>1002</v>
      </c>
      <c r="B3631" s="223" t="s">
        <v>9743</v>
      </c>
      <c r="C3631" s="224" t="s">
        <v>10132</v>
      </c>
      <c r="D3631" s="223" t="s">
        <v>10789</v>
      </c>
    </row>
    <row r="3632" spans="1:4">
      <c r="A3632" s="223" t="s">
        <v>1001</v>
      </c>
      <c r="B3632" s="223" t="s">
        <v>6547</v>
      </c>
      <c r="C3632" s="224" t="s">
        <v>10132</v>
      </c>
      <c r="D3632" s="223" t="s">
        <v>10789</v>
      </c>
    </row>
    <row r="3633" spans="1:4">
      <c r="A3633" s="223" t="s">
        <v>1000</v>
      </c>
      <c r="B3633" s="223" t="s">
        <v>9747</v>
      </c>
      <c r="C3633" s="224" t="s">
        <v>10132</v>
      </c>
      <c r="D3633" s="223" t="s">
        <v>10789</v>
      </c>
    </row>
    <row r="3634" spans="1:4">
      <c r="A3634" s="223" t="s">
        <v>999</v>
      </c>
      <c r="B3634" s="223" t="s">
        <v>9772</v>
      </c>
      <c r="C3634" s="224" t="s">
        <v>10132</v>
      </c>
      <c r="D3634" s="223" t="s">
        <v>10789</v>
      </c>
    </row>
    <row r="3635" spans="1:4">
      <c r="A3635" s="223" t="s">
        <v>998</v>
      </c>
      <c r="B3635" s="223" t="s">
        <v>2925</v>
      </c>
      <c r="C3635" s="224" t="s">
        <v>10132</v>
      </c>
      <c r="D3635" s="223" t="s">
        <v>10789</v>
      </c>
    </row>
    <row r="3636" spans="1:4">
      <c r="A3636" s="223" t="s">
        <v>997</v>
      </c>
      <c r="B3636" s="223" t="s">
        <v>2729</v>
      </c>
      <c r="C3636" s="224" t="s">
        <v>10126</v>
      </c>
      <c r="D3636" s="223" t="s">
        <v>10789</v>
      </c>
    </row>
    <row r="3637" spans="1:4">
      <c r="A3637" s="223" t="s">
        <v>996</v>
      </c>
      <c r="B3637" s="223" t="s">
        <v>2999</v>
      </c>
      <c r="C3637" s="224" t="s">
        <v>10130</v>
      </c>
      <c r="D3637" s="223" t="s">
        <v>10789</v>
      </c>
    </row>
    <row r="3638" spans="1:4">
      <c r="A3638" s="223" t="s">
        <v>995</v>
      </c>
      <c r="B3638" s="223" t="s">
        <v>2972</v>
      </c>
      <c r="C3638" s="224" t="s">
        <v>10132</v>
      </c>
      <c r="D3638" s="223" t="s">
        <v>10789</v>
      </c>
    </row>
    <row r="3639" spans="1:4">
      <c r="A3639" s="223" t="s">
        <v>994</v>
      </c>
      <c r="B3639" s="223" t="s">
        <v>9834</v>
      </c>
      <c r="C3639" s="224" t="s">
        <v>10132</v>
      </c>
      <c r="D3639" s="223" t="s">
        <v>10789</v>
      </c>
    </row>
    <row r="3640" spans="1:4">
      <c r="A3640" s="223" t="s">
        <v>993</v>
      </c>
      <c r="B3640" s="223" t="s">
        <v>9806</v>
      </c>
      <c r="C3640" s="224" t="s">
        <v>10132</v>
      </c>
      <c r="D3640" s="223" t="s">
        <v>10789</v>
      </c>
    </row>
    <row r="3641" spans="1:4">
      <c r="A3641" s="223" t="s">
        <v>992</v>
      </c>
      <c r="B3641" s="223" t="s">
        <v>2984</v>
      </c>
      <c r="C3641" s="224" t="s">
        <v>10132</v>
      </c>
      <c r="D3641" s="223" t="s">
        <v>10789</v>
      </c>
    </row>
    <row r="3642" spans="1:4">
      <c r="A3642" s="223" t="s">
        <v>991</v>
      </c>
      <c r="B3642" s="223" t="s">
        <v>2953</v>
      </c>
      <c r="C3642" s="224">
        <v>3</v>
      </c>
      <c r="D3642" s="223" t="s">
        <v>10789</v>
      </c>
    </row>
    <row r="3643" spans="1:4">
      <c r="A3643" s="223" t="s">
        <v>990</v>
      </c>
      <c r="B3643" s="223" t="s">
        <v>2956</v>
      </c>
      <c r="C3643" s="224" t="s">
        <v>10132</v>
      </c>
      <c r="D3643" s="223" t="s">
        <v>10789</v>
      </c>
    </row>
    <row r="3644" spans="1:4">
      <c r="A3644" s="223" t="s">
        <v>989</v>
      </c>
      <c r="B3644" s="223" t="s">
        <v>2928</v>
      </c>
      <c r="C3644" s="224" t="s">
        <v>10132</v>
      </c>
      <c r="D3644" s="223" t="s">
        <v>10789</v>
      </c>
    </row>
    <row r="3645" spans="1:4">
      <c r="A3645" s="223" t="s">
        <v>988</v>
      </c>
      <c r="B3645" s="223" t="s">
        <v>2927</v>
      </c>
      <c r="C3645" s="224" t="s">
        <v>10132</v>
      </c>
      <c r="D3645" s="223" t="s">
        <v>10789</v>
      </c>
    </row>
    <row r="3646" spans="1:4">
      <c r="A3646" s="223" t="s">
        <v>987</v>
      </c>
      <c r="B3646" s="223" t="s">
        <v>9735</v>
      </c>
      <c r="C3646" s="224" t="s">
        <v>10132</v>
      </c>
      <c r="D3646" s="223" t="s">
        <v>10789</v>
      </c>
    </row>
    <row r="3647" spans="1:4">
      <c r="A3647" s="223" t="s">
        <v>986</v>
      </c>
      <c r="B3647" s="223" t="s">
        <v>2945</v>
      </c>
      <c r="C3647" s="224" t="s">
        <v>10132</v>
      </c>
      <c r="D3647" s="223" t="s">
        <v>10789</v>
      </c>
    </row>
    <row r="3648" spans="1:4">
      <c r="A3648" s="223" t="s">
        <v>985</v>
      </c>
      <c r="B3648" s="223" t="s">
        <v>9822</v>
      </c>
      <c r="C3648" s="224" t="s">
        <v>10133</v>
      </c>
      <c r="D3648" s="223" t="s">
        <v>10789</v>
      </c>
    </row>
    <row r="3649" spans="1:4">
      <c r="A3649" s="223" t="s">
        <v>984</v>
      </c>
      <c r="B3649" s="223" t="s">
        <v>9784</v>
      </c>
      <c r="C3649" s="224" t="s">
        <v>10132</v>
      </c>
      <c r="D3649" s="223" t="s">
        <v>10789</v>
      </c>
    </row>
    <row r="3650" spans="1:4">
      <c r="A3650" s="223" t="s">
        <v>983</v>
      </c>
      <c r="B3650" s="223" t="s">
        <v>2942</v>
      </c>
      <c r="C3650" s="224" t="s">
        <v>10132</v>
      </c>
      <c r="D3650" s="223" t="s">
        <v>10789</v>
      </c>
    </row>
    <row r="3651" spans="1:4">
      <c r="A3651" s="223" t="s">
        <v>982</v>
      </c>
      <c r="B3651" s="223" t="s">
        <v>2831</v>
      </c>
      <c r="C3651" s="224" t="s">
        <v>10131</v>
      </c>
      <c r="D3651" s="223" t="s">
        <v>10789</v>
      </c>
    </row>
    <row r="3652" spans="1:4">
      <c r="A3652" s="223" t="s">
        <v>981</v>
      </c>
      <c r="B3652" s="223" t="s">
        <v>2947</v>
      </c>
      <c r="C3652" s="224" t="s">
        <v>10132</v>
      </c>
      <c r="D3652" s="223" t="s">
        <v>10789</v>
      </c>
    </row>
    <row r="3653" spans="1:4">
      <c r="A3653" s="223" t="s">
        <v>980</v>
      </c>
      <c r="B3653" s="223" t="s">
        <v>2830</v>
      </c>
      <c r="C3653" s="224" t="s">
        <v>10131</v>
      </c>
      <c r="D3653" s="223" t="s">
        <v>10789</v>
      </c>
    </row>
    <row r="3654" spans="1:4">
      <c r="A3654" s="223" t="s">
        <v>979</v>
      </c>
      <c r="B3654" s="223" t="s">
        <v>3015</v>
      </c>
      <c r="C3654" s="224" t="s">
        <v>10132</v>
      </c>
      <c r="D3654" s="223" t="s">
        <v>10789</v>
      </c>
    </row>
    <row r="3655" spans="1:4">
      <c r="A3655" s="223" t="s">
        <v>978</v>
      </c>
      <c r="B3655" s="223" t="s">
        <v>2771</v>
      </c>
      <c r="C3655" s="224" t="s">
        <v>10130</v>
      </c>
      <c r="D3655" s="223" t="s">
        <v>10789</v>
      </c>
    </row>
    <row r="3656" spans="1:4">
      <c r="A3656" s="223" t="s">
        <v>977</v>
      </c>
      <c r="B3656" s="223" t="s">
        <v>2957</v>
      </c>
      <c r="C3656" s="224" t="s">
        <v>10132</v>
      </c>
      <c r="D3656" s="223" t="s">
        <v>10789</v>
      </c>
    </row>
    <row r="3657" spans="1:4">
      <c r="A3657" s="223" t="s">
        <v>976</v>
      </c>
      <c r="B3657" s="223" t="s">
        <v>2775</v>
      </c>
      <c r="C3657" s="224" t="s">
        <v>10130</v>
      </c>
      <c r="D3657" s="223" t="s">
        <v>10789</v>
      </c>
    </row>
    <row r="3658" spans="1:4">
      <c r="A3658" s="223" t="s">
        <v>975</v>
      </c>
      <c r="B3658" s="223" t="s">
        <v>2825</v>
      </c>
      <c r="C3658" s="224">
        <v>1</v>
      </c>
      <c r="D3658" s="223" t="s">
        <v>10789</v>
      </c>
    </row>
    <row r="3659" spans="1:4">
      <c r="A3659" s="223" t="s">
        <v>974</v>
      </c>
      <c r="B3659" s="223" t="s">
        <v>2935</v>
      </c>
      <c r="C3659" s="224" t="s">
        <v>10131</v>
      </c>
      <c r="D3659" s="223" t="s">
        <v>10789</v>
      </c>
    </row>
    <row r="3660" spans="1:4">
      <c r="A3660" s="223" t="s">
        <v>973</v>
      </c>
      <c r="B3660" s="223" t="s">
        <v>6441</v>
      </c>
      <c r="C3660" s="224" t="s">
        <v>10133</v>
      </c>
      <c r="D3660" s="223" t="s">
        <v>10789</v>
      </c>
    </row>
    <row r="3661" spans="1:4">
      <c r="A3661" s="223" t="s">
        <v>972</v>
      </c>
      <c r="B3661" s="223" t="s">
        <v>9790</v>
      </c>
      <c r="C3661" s="224" t="s">
        <v>10133</v>
      </c>
      <c r="D3661" s="223" t="s">
        <v>10789</v>
      </c>
    </row>
    <row r="3662" spans="1:4">
      <c r="A3662" s="223" t="s">
        <v>971</v>
      </c>
      <c r="B3662" s="223" t="s">
        <v>2949</v>
      </c>
      <c r="C3662" s="224" t="s">
        <v>10130</v>
      </c>
      <c r="D3662" s="223" t="s">
        <v>10789</v>
      </c>
    </row>
    <row r="3663" spans="1:4">
      <c r="A3663" s="223" t="s">
        <v>970</v>
      </c>
      <c r="B3663" s="223" t="s">
        <v>2944</v>
      </c>
      <c r="C3663" s="224" t="s">
        <v>10132</v>
      </c>
      <c r="D3663" s="223" t="s">
        <v>10789</v>
      </c>
    </row>
    <row r="3664" spans="1:4">
      <c r="A3664" s="223" t="s">
        <v>969</v>
      </c>
      <c r="B3664" s="223" t="s">
        <v>2994</v>
      </c>
      <c r="C3664" s="224" t="s">
        <v>10133</v>
      </c>
      <c r="D3664" s="223" t="s">
        <v>10789</v>
      </c>
    </row>
    <row r="3665" spans="1:4">
      <c r="A3665" s="223" t="s">
        <v>968</v>
      </c>
      <c r="B3665" s="223" t="s">
        <v>2986</v>
      </c>
      <c r="C3665" s="224" t="s">
        <v>10131</v>
      </c>
      <c r="D3665" s="223" t="s">
        <v>10789</v>
      </c>
    </row>
    <row r="3666" spans="1:4">
      <c r="A3666" s="223" t="s">
        <v>967</v>
      </c>
      <c r="B3666" s="223" t="s">
        <v>2845</v>
      </c>
      <c r="C3666" s="224" t="s">
        <v>10131</v>
      </c>
      <c r="D3666" s="223" t="s">
        <v>10789</v>
      </c>
    </row>
    <row r="3667" spans="1:4">
      <c r="A3667" s="223" t="s">
        <v>966</v>
      </c>
      <c r="B3667" s="223" t="s">
        <v>2965</v>
      </c>
      <c r="C3667" s="224" t="s">
        <v>10132</v>
      </c>
      <c r="D3667" s="223" t="s">
        <v>10789</v>
      </c>
    </row>
    <row r="3668" spans="1:4">
      <c r="A3668" s="223" t="s">
        <v>965</v>
      </c>
      <c r="B3668" s="223" t="s">
        <v>2840</v>
      </c>
      <c r="C3668" s="224" t="s">
        <v>10131</v>
      </c>
      <c r="D3668" s="223" t="s">
        <v>10789</v>
      </c>
    </row>
    <row r="3669" spans="1:4">
      <c r="A3669" s="223" t="s">
        <v>964</v>
      </c>
      <c r="B3669" s="223" t="s">
        <v>2913</v>
      </c>
      <c r="C3669" s="224" t="s">
        <v>10131</v>
      </c>
      <c r="D3669" s="223" t="s">
        <v>10789</v>
      </c>
    </row>
    <row r="3670" spans="1:4">
      <c r="A3670" s="223" t="s">
        <v>963</v>
      </c>
      <c r="B3670" s="223" t="s">
        <v>2846</v>
      </c>
      <c r="C3670" s="224" t="s">
        <v>10130</v>
      </c>
      <c r="D3670" s="223" t="s">
        <v>10789</v>
      </c>
    </row>
    <row r="3671" spans="1:4">
      <c r="A3671" s="223" t="s">
        <v>962</v>
      </c>
      <c r="B3671" s="223" t="s">
        <v>3005</v>
      </c>
      <c r="C3671" s="224">
        <v>2</v>
      </c>
      <c r="D3671" s="223" t="s">
        <v>10789</v>
      </c>
    </row>
    <row r="3672" spans="1:4">
      <c r="A3672" s="223" t="s">
        <v>961</v>
      </c>
      <c r="B3672" s="223" t="s">
        <v>2671</v>
      </c>
      <c r="C3672" s="224" t="s">
        <v>10126</v>
      </c>
      <c r="D3672" s="223" t="s">
        <v>10789</v>
      </c>
    </row>
    <row r="3673" spans="1:4">
      <c r="A3673" s="223" t="s">
        <v>960</v>
      </c>
      <c r="B3673" s="223" t="s">
        <v>2961</v>
      </c>
      <c r="C3673" s="224" t="s">
        <v>10131</v>
      </c>
      <c r="D3673" s="223" t="s">
        <v>10789</v>
      </c>
    </row>
    <row r="3674" spans="1:4">
      <c r="A3674" s="223" t="s">
        <v>959</v>
      </c>
      <c r="B3674" s="223" t="s">
        <v>2664</v>
      </c>
      <c r="C3674" s="224" t="s">
        <v>10126</v>
      </c>
      <c r="D3674" s="223" t="s">
        <v>10789</v>
      </c>
    </row>
    <row r="3675" spans="1:4">
      <c r="A3675" s="223" t="s">
        <v>958</v>
      </c>
      <c r="B3675" s="223" t="s">
        <v>3017</v>
      </c>
      <c r="C3675" s="224" t="s">
        <v>10129</v>
      </c>
      <c r="D3675" s="223" t="s">
        <v>10789</v>
      </c>
    </row>
    <row r="3676" spans="1:4">
      <c r="A3676" s="223" t="s">
        <v>957</v>
      </c>
      <c r="B3676" s="223" t="s">
        <v>2672</v>
      </c>
      <c r="C3676" s="224" t="s">
        <v>10127</v>
      </c>
      <c r="D3676" s="223" t="s">
        <v>10789</v>
      </c>
    </row>
    <row r="3677" spans="1:4">
      <c r="A3677" s="223" t="s">
        <v>956</v>
      </c>
      <c r="B3677" s="223" t="s">
        <v>2963</v>
      </c>
      <c r="C3677" s="224" t="s">
        <v>10132</v>
      </c>
      <c r="D3677" s="223" t="s">
        <v>10789</v>
      </c>
    </row>
    <row r="3678" spans="1:4">
      <c r="A3678" s="223" t="s">
        <v>955</v>
      </c>
      <c r="B3678" s="223" t="s">
        <v>3006</v>
      </c>
      <c r="C3678" s="224" t="s">
        <v>10131</v>
      </c>
      <c r="D3678" s="223" t="s">
        <v>10789</v>
      </c>
    </row>
    <row r="3679" spans="1:4">
      <c r="A3679" s="223" t="s">
        <v>954</v>
      </c>
      <c r="B3679" s="223" t="s">
        <v>6440</v>
      </c>
      <c r="C3679" s="224" t="s">
        <v>10131</v>
      </c>
      <c r="D3679" s="223" t="s">
        <v>10789</v>
      </c>
    </row>
    <row r="3680" spans="1:4">
      <c r="A3680" s="223" t="s">
        <v>953</v>
      </c>
      <c r="B3680" s="223" t="s">
        <v>9669</v>
      </c>
      <c r="C3680" s="224" t="s">
        <v>10131</v>
      </c>
      <c r="D3680" s="223" t="s">
        <v>10789</v>
      </c>
    </row>
    <row r="3681" spans="1:4">
      <c r="A3681" s="223" t="s">
        <v>952</v>
      </c>
      <c r="B3681" s="223" t="s">
        <v>9650</v>
      </c>
      <c r="C3681" s="224" t="s">
        <v>10131</v>
      </c>
      <c r="D3681" s="223" t="s">
        <v>10789</v>
      </c>
    </row>
    <row r="3682" spans="1:4">
      <c r="A3682" s="223" t="s">
        <v>951</v>
      </c>
      <c r="B3682" s="223" t="s">
        <v>9720</v>
      </c>
      <c r="C3682" s="224" t="s">
        <v>10128</v>
      </c>
      <c r="D3682" s="223" t="s">
        <v>10789</v>
      </c>
    </row>
    <row r="3683" spans="1:4">
      <c r="A3683" s="223" t="s">
        <v>950</v>
      </c>
      <c r="B3683" s="223" t="s">
        <v>9594</v>
      </c>
      <c r="C3683" s="224" t="s">
        <v>10130</v>
      </c>
      <c r="D3683" s="223" t="s">
        <v>10789</v>
      </c>
    </row>
    <row r="3684" spans="1:4">
      <c r="A3684" s="223" t="s">
        <v>949</v>
      </c>
      <c r="B3684" s="223" t="s">
        <v>9754</v>
      </c>
      <c r="C3684" s="224" t="s">
        <v>10132</v>
      </c>
      <c r="D3684" s="223" t="s">
        <v>10789</v>
      </c>
    </row>
    <row r="3685" spans="1:4">
      <c r="A3685" s="223" t="s">
        <v>948</v>
      </c>
      <c r="B3685" s="223" t="s">
        <v>2988</v>
      </c>
      <c r="C3685" s="224" t="s">
        <v>10130</v>
      </c>
      <c r="D3685" s="223" t="s">
        <v>10789</v>
      </c>
    </row>
    <row r="3686" spans="1:4">
      <c r="A3686" s="223" t="s">
        <v>947</v>
      </c>
      <c r="B3686" s="223" t="s">
        <v>6590</v>
      </c>
      <c r="C3686" s="224" t="s">
        <v>10131</v>
      </c>
      <c r="D3686" s="223" t="s">
        <v>10789</v>
      </c>
    </row>
    <row r="3687" spans="1:4">
      <c r="A3687" s="223" t="s">
        <v>946</v>
      </c>
      <c r="B3687" s="223" t="s">
        <v>2931</v>
      </c>
      <c r="C3687" s="224" t="s">
        <v>10133</v>
      </c>
      <c r="D3687" s="223" t="s">
        <v>10789</v>
      </c>
    </row>
    <row r="3688" spans="1:4">
      <c r="A3688" s="223" t="s">
        <v>945</v>
      </c>
      <c r="B3688" s="223" t="s">
        <v>2926</v>
      </c>
      <c r="C3688" s="224" t="s">
        <v>10132</v>
      </c>
      <c r="D3688" s="223" t="s">
        <v>10789</v>
      </c>
    </row>
    <row r="3689" spans="1:4">
      <c r="A3689" s="223" t="s">
        <v>944</v>
      </c>
      <c r="B3689" s="223" t="s">
        <v>9765</v>
      </c>
      <c r="C3689" s="224" t="s">
        <v>10131</v>
      </c>
      <c r="D3689" s="223" t="s">
        <v>10789</v>
      </c>
    </row>
    <row r="3690" spans="1:4">
      <c r="A3690" s="223" t="s">
        <v>943</v>
      </c>
      <c r="B3690" s="223" t="s">
        <v>9902</v>
      </c>
      <c r="C3690" s="224" t="s">
        <v>10130</v>
      </c>
      <c r="D3690" s="223" t="s">
        <v>10789</v>
      </c>
    </row>
    <row r="3691" spans="1:4">
      <c r="A3691" s="223" t="s">
        <v>942</v>
      </c>
      <c r="B3691" s="223" t="s">
        <v>9792</v>
      </c>
      <c r="C3691" s="224" t="s">
        <v>10133</v>
      </c>
      <c r="D3691" s="223" t="s">
        <v>10789</v>
      </c>
    </row>
    <row r="3692" spans="1:4">
      <c r="A3692" s="223" t="s">
        <v>941</v>
      </c>
      <c r="B3692" s="223" t="s">
        <v>9794</v>
      </c>
      <c r="C3692" s="224" t="s">
        <v>10132</v>
      </c>
      <c r="D3692" s="223" t="s">
        <v>10789</v>
      </c>
    </row>
    <row r="3693" spans="1:4">
      <c r="A3693" s="223" t="s">
        <v>940</v>
      </c>
      <c r="B3693" s="223" t="s">
        <v>9789</v>
      </c>
      <c r="C3693" s="224" t="s">
        <v>10132</v>
      </c>
      <c r="D3693" s="223" t="s">
        <v>10789</v>
      </c>
    </row>
    <row r="3694" spans="1:4">
      <c r="A3694" s="223" t="s">
        <v>939</v>
      </c>
      <c r="B3694" s="223" t="s">
        <v>9809</v>
      </c>
      <c r="C3694" s="224" t="s">
        <v>10130</v>
      </c>
      <c r="D3694" s="223" t="s">
        <v>10789</v>
      </c>
    </row>
    <row r="3695" spans="1:4">
      <c r="A3695" s="223" t="s">
        <v>938</v>
      </c>
      <c r="B3695" s="223" t="s">
        <v>9767</v>
      </c>
      <c r="C3695" s="224" t="s">
        <v>10133</v>
      </c>
      <c r="D3695" s="223" t="s">
        <v>10789</v>
      </c>
    </row>
    <row r="3696" spans="1:4">
      <c r="A3696" s="223" t="s">
        <v>937</v>
      </c>
      <c r="B3696" s="223" t="s">
        <v>9702</v>
      </c>
      <c r="C3696" s="224" t="s">
        <v>10132</v>
      </c>
      <c r="D3696" s="223" t="s">
        <v>10789</v>
      </c>
    </row>
    <row r="3697" spans="1:4">
      <c r="A3697" s="223" t="s">
        <v>936</v>
      </c>
      <c r="B3697" s="223" t="s">
        <v>2853</v>
      </c>
      <c r="C3697" s="224" t="s">
        <v>10132</v>
      </c>
      <c r="D3697" s="223" t="s">
        <v>10789</v>
      </c>
    </row>
    <row r="3698" spans="1:4">
      <c r="A3698" s="223" t="s">
        <v>935</v>
      </c>
      <c r="B3698" s="223" t="s">
        <v>9686</v>
      </c>
      <c r="C3698" s="224" t="s">
        <v>10131</v>
      </c>
      <c r="D3698" s="223" t="s">
        <v>10789</v>
      </c>
    </row>
    <row r="3699" spans="1:4">
      <c r="A3699" s="223" t="s">
        <v>934</v>
      </c>
      <c r="B3699" s="223" t="s">
        <v>9775</v>
      </c>
      <c r="C3699" s="224" t="s">
        <v>10132</v>
      </c>
      <c r="D3699" s="223" t="s">
        <v>10789</v>
      </c>
    </row>
    <row r="3700" spans="1:4">
      <c r="A3700" s="223" t="s">
        <v>933</v>
      </c>
      <c r="B3700" s="223" t="s">
        <v>9744</v>
      </c>
      <c r="C3700" s="224" t="s">
        <v>10132</v>
      </c>
      <c r="D3700" s="223" t="s">
        <v>10789</v>
      </c>
    </row>
    <row r="3701" spans="1:4">
      <c r="A3701" s="223" t="s">
        <v>932</v>
      </c>
      <c r="B3701" s="223" t="s">
        <v>9764</v>
      </c>
      <c r="C3701" s="224" t="s">
        <v>10132</v>
      </c>
      <c r="D3701" s="223" t="s">
        <v>10789</v>
      </c>
    </row>
    <row r="3702" spans="1:4">
      <c r="A3702" s="223" t="s">
        <v>931</v>
      </c>
      <c r="B3702" s="223" t="s">
        <v>9774</v>
      </c>
      <c r="C3702" s="224" t="s">
        <v>10132</v>
      </c>
      <c r="D3702" s="223" t="s">
        <v>10789</v>
      </c>
    </row>
    <row r="3703" spans="1:4">
      <c r="A3703" s="223" t="s">
        <v>930</v>
      </c>
      <c r="B3703" s="223" t="s">
        <v>9670</v>
      </c>
      <c r="C3703" s="224" t="s">
        <v>10130</v>
      </c>
      <c r="D3703" s="223" t="s">
        <v>10789</v>
      </c>
    </row>
    <row r="3704" spans="1:4">
      <c r="A3704" s="223" t="s">
        <v>929</v>
      </c>
      <c r="B3704" s="223" t="s">
        <v>9749</v>
      </c>
      <c r="C3704" s="224" t="s">
        <v>10132</v>
      </c>
      <c r="D3704" s="223" t="s">
        <v>10789</v>
      </c>
    </row>
    <row r="3705" spans="1:4">
      <c r="A3705" s="223" t="s">
        <v>928</v>
      </c>
      <c r="B3705" s="223" t="s">
        <v>3009</v>
      </c>
      <c r="C3705" s="224" t="s">
        <v>10133</v>
      </c>
      <c r="D3705" s="223" t="s">
        <v>10789</v>
      </c>
    </row>
    <row r="3706" spans="1:4">
      <c r="A3706" s="223" t="s">
        <v>927</v>
      </c>
      <c r="B3706" s="223" t="s">
        <v>3000</v>
      </c>
      <c r="C3706" s="224" t="s">
        <v>10130</v>
      </c>
      <c r="D3706" s="223" t="s">
        <v>10789</v>
      </c>
    </row>
    <row r="3707" spans="1:4">
      <c r="A3707" s="223" t="s">
        <v>926</v>
      </c>
      <c r="B3707" s="223" t="s">
        <v>9726</v>
      </c>
      <c r="C3707" s="224" t="s">
        <v>10132</v>
      </c>
      <c r="D3707" s="223" t="s">
        <v>10789</v>
      </c>
    </row>
    <row r="3708" spans="1:4">
      <c r="A3708" s="223" t="s">
        <v>925</v>
      </c>
      <c r="B3708" s="223" t="s">
        <v>9826</v>
      </c>
      <c r="C3708" s="224" t="s">
        <v>10130</v>
      </c>
      <c r="D3708" s="223" t="s">
        <v>10789</v>
      </c>
    </row>
    <row r="3709" spans="1:4">
      <c r="A3709" s="223" t="s">
        <v>924</v>
      </c>
      <c r="B3709" s="223" t="s">
        <v>2929</v>
      </c>
      <c r="C3709" s="224" t="s">
        <v>10132</v>
      </c>
      <c r="D3709" s="223" t="s">
        <v>10789</v>
      </c>
    </row>
    <row r="3710" spans="1:4">
      <c r="A3710" s="223" t="s">
        <v>923</v>
      </c>
      <c r="B3710" s="223" t="s">
        <v>9853</v>
      </c>
      <c r="C3710" s="224" t="s">
        <v>10130</v>
      </c>
      <c r="D3710" s="223" t="s">
        <v>10789</v>
      </c>
    </row>
    <row r="3711" spans="1:4">
      <c r="A3711" s="223" t="s">
        <v>922</v>
      </c>
      <c r="B3711" s="223" t="s">
        <v>6085</v>
      </c>
      <c r="C3711" s="224" t="s">
        <v>10131</v>
      </c>
      <c r="D3711" s="223" t="s">
        <v>10789</v>
      </c>
    </row>
    <row r="3712" spans="1:4">
      <c r="A3712" s="223" t="s">
        <v>921</v>
      </c>
      <c r="B3712" s="223" t="s">
        <v>6439</v>
      </c>
      <c r="C3712" s="224" t="s">
        <v>10131</v>
      </c>
      <c r="D3712" s="223" t="s">
        <v>10789</v>
      </c>
    </row>
    <row r="3713" spans="1:4">
      <c r="A3713" s="223" t="s">
        <v>920</v>
      </c>
      <c r="B3713" s="223" t="s">
        <v>6438</v>
      </c>
      <c r="C3713" s="224" t="s">
        <v>10132</v>
      </c>
      <c r="D3713" s="223" t="s">
        <v>10789</v>
      </c>
    </row>
    <row r="3714" spans="1:4">
      <c r="A3714" s="223" t="s">
        <v>919</v>
      </c>
      <c r="B3714" s="223" t="s">
        <v>3010</v>
      </c>
      <c r="C3714" s="224" t="s">
        <v>10132</v>
      </c>
      <c r="D3714" s="223" t="s">
        <v>10789</v>
      </c>
    </row>
    <row r="3715" spans="1:4">
      <c r="A3715" s="223" t="s">
        <v>918</v>
      </c>
      <c r="B3715" s="223" t="s">
        <v>9811</v>
      </c>
      <c r="C3715" s="224" t="s">
        <v>10131</v>
      </c>
      <c r="D3715" s="223" t="s">
        <v>10789</v>
      </c>
    </row>
    <row r="3716" spans="1:4">
      <c r="A3716" s="223" t="s">
        <v>917</v>
      </c>
      <c r="B3716" s="223" t="s">
        <v>9758</v>
      </c>
      <c r="C3716" s="224" t="s">
        <v>10132</v>
      </c>
      <c r="D3716" s="223" t="s">
        <v>10789</v>
      </c>
    </row>
    <row r="3717" spans="1:4">
      <c r="A3717" s="223" t="s">
        <v>916</v>
      </c>
      <c r="B3717" s="223" t="s">
        <v>9801</v>
      </c>
      <c r="C3717" s="224" t="s">
        <v>10131</v>
      </c>
      <c r="D3717" s="223" t="s">
        <v>10789</v>
      </c>
    </row>
    <row r="3718" spans="1:4">
      <c r="A3718" s="223" t="s">
        <v>915</v>
      </c>
      <c r="B3718" s="223" t="s">
        <v>2833</v>
      </c>
      <c r="C3718" s="224" t="s">
        <v>10132</v>
      </c>
      <c r="D3718" s="223" t="s">
        <v>10789</v>
      </c>
    </row>
    <row r="3719" spans="1:4">
      <c r="A3719" s="223" t="s">
        <v>914</v>
      </c>
      <c r="B3719" s="223" t="s">
        <v>9813</v>
      </c>
      <c r="C3719" s="224" t="s">
        <v>10130</v>
      </c>
      <c r="D3719" s="223" t="s">
        <v>10789</v>
      </c>
    </row>
    <row r="3720" spans="1:4">
      <c r="A3720" s="223" t="s">
        <v>913</v>
      </c>
      <c r="B3720" s="223" t="s">
        <v>9885</v>
      </c>
      <c r="C3720" s="224" t="s">
        <v>10131</v>
      </c>
      <c r="D3720" s="223" t="s">
        <v>10789</v>
      </c>
    </row>
    <row r="3721" spans="1:4">
      <c r="A3721" s="223" t="s">
        <v>912</v>
      </c>
      <c r="B3721" s="223" t="s">
        <v>9661</v>
      </c>
      <c r="C3721" s="224" t="s">
        <v>10132</v>
      </c>
      <c r="D3721" s="223" t="s">
        <v>10789</v>
      </c>
    </row>
    <row r="3722" spans="1:4">
      <c r="A3722" s="223" t="s">
        <v>911</v>
      </c>
      <c r="B3722" s="223" t="s">
        <v>9848</v>
      </c>
      <c r="C3722" s="224" t="s">
        <v>10128</v>
      </c>
      <c r="D3722" s="223" t="s">
        <v>10789</v>
      </c>
    </row>
    <row r="3723" spans="1:4">
      <c r="A3723" s="223" t="s">
        <v>910</v>
      </c>
      <c r="B3723" s="223" t="s">
        <v>9810</v>
      </c>
      <c r="C3723" s="224">
        <v>0</v>
      </c>
      <c r="D3723" s="223" t="s">
        <v>10789</v>
      </c>
    </row>
    <row r="3724" spans="1:4">
      <c r="A3724" s="223" t="s">
        <v>909</v>
      </c>
      <c r="B3724" s="223" t="s">
        <v>2992</v>
      </c>
      <c r="C3724" s="224" t="s">
        <v>10129</v>
      </c>
      <c r="D3724" s="223" t="s">
        <v>10789</v>
      </c>
    </row>
    <row r="3725" spans="1:4">
      <c r="A3725" s="223" t="s">
        <v>908</v>
      </c>
      <c r="B3725" s="223" t="s">
        <v>9659</v>
      </c>
      <c r="C3725" s="224" t="s">
        <v>10131</v>
      </c>
      <c r="D3725" s="223" t="s">
        <v>10789</v>
      </c>
    </row>
    <row r="3726" spans="1:4">
      <c r="A3726" s="223" t="s">
        <v>907</v>
      </c>
      <c r="B3726" s="223" t="s">
        <v>9671</v>
      </c>
      <c r="C3726" s="224" t="s">
        <v>10132</v>
      </c>
      <c r="D3726" s="223" t="s">
        <v>10789</v>
      </c>
    </row>
    <row r="3727" spans="1:4">
      <c r="A3727" s="223" t="s">
        <v>906</v>
      </c>
      <c r="B3727" s="223" t="s">
        <v>9656</v>
      </c>
      <c r="C3727" s="224" t="s">
        <v>10131</v>
      </c>
      <c r="D3727" s="223" t="s">
        <v>10789</v>
      </c>
    </row>
    <row r="3728" spans="1:4">
      <c r="A3728" s="223" t="s">
        <v>905</v>
      </c>
      <c r="B3728" s="223" t="s">
        <v>9688</v>
      </c>
      <c r="C3728" s="224">
        <v>1</v>
      </c>
      <c r="D3728" s="223" t="s">
        <v>10789</v>
      </c>
    </row>
    <row r="3729" spans="1:4">
      <c r="A3729" s="223" t="s">
        <v>904</v>
      </c>
      <c r="B3729" s="223" t="s">
        <v>9626</v>
      </c>
      <c r="C3729" s="224" t="s">
        <v>10131</v>
      </c>
      <c r="D3729" s="223" t="s">
        <v>10789</v>
      </c>
    </row>
    <row r="3730" spans="1:4">
      <c r="A3730" s="223" t="s">
        <v>903</v>
      </c>
      <c r="B3730" s="223" t="s">
        <v>9773</v>
      </c>
      <c r="C3730" s="224" t="s">
        <v>10131</v>
      </c>
      <c r="D3730" s="223" t="s">
        <v>10789</v>
      </c>
    </row>
    <row r="3731" spans="1:4">
      <c r="A3731" s="223" t="s">
        <v>902</v>
      </c>
      <c r="B3731" s="223" t="s">
        <v>9708</v>
      </c>
      <c r="C3731" s="224" t="s">
        <v>10127</v>
      </c>
      <c r="D3731" s="223" t="s">
        <v>10789</v>
      </c>
    </row>
    <row r="3732" spans="1:4">
      <c r="A3732" s="223" t="s">
        <v>901</v>
      </c>
      <c r="B3732" s="223" t="s">
        <v>9725</v>
      </c>
      <c r="C3732" s="224" t="s">
        <v>10131</v>
      </c>
      <c r="D3732" s="223" t="s">
        <v>10789</v>
      </c>
    </row>
    <row r="3733" spans="1:4">
      <c r="A3733" s="223" t="s">
        <v>900</v>
      </c>
      <c r="B3733" s="223" t="s">
        <v>10107</v>
      </c>
      <c r="C3733" s="224" t="s">
        <v>10130</v>
      </c>
      <c r="D3733" s="223" t="s">
        <v>10789</v>
      </c>
    </row>
    <row r="3734" spans="1:4">
      <c r="A3734" s="223" t="s">
        <v>899</v>
      </c>
      <c r="B3734" s="223" t="s">
        <v>9649</v>
      </c>
      <c r="C3734" s="224">
        <v>1</v>
      </c>
      <c r="D3734" s="223" t="s">
        <v>10789</v>
      </c>
    </row>
    <row r="3735" spans="1:4">
      <c r="A3735" s="223" t="s">
        <v>898</v>
      </c>
      <c r="B3735" s="223" t="s">
        <v>9762</v>
      </c>
      <c r="C3735" s="224" t="s">
        <v>10132</v>
      </c>
      <c r="D3735" s="223" t="s">
        <v>10789</v>
      </c>
    </row>
    <row r="3736" spans="1:4">
      <c r="A3736" s="223" t="s">
        <v>897</v>
      </c>
      <c r="B3736" s="223" t="s">
        <v>9737</v>
      </c>
      <c r="C3736" s="224" t="s">
        <v>10132</v>
      </c>
      <c r="D3736" s="223" t="s">
        <v>10789</v>
      </c>
    </row>
    <row r="3737" spans="1:4">
      <c r="A3737" s="223" t="s">
        <v>896</v>
      </c>
      <c r="B3737" s="223" t="s">
        <v>9796</v>
      </c>
      <c r="C3737" s="224" t="s">
        <v>10130</v>
      </c>
      <c r="D3737" s="223" t="s">
        <v>10789</v>
      </c>
    </row>
    <row r="3738" spans="1:4">
      <c r="A3738" s="223" t="s">
        <v>875</v>
      </c>
      <c r="B3738" s="223" t="s">
        <v>9684</v>
      </c>
      <c r="C3738" s="224" t="s">
        <v>10130</v>
      </c>
      <c r="D3738" s="223" t="s">
        <v>10789</v>
      </c>
    </row>
    <row r="3739" spans="1:4">
      <c r="A3739" s="223" t="s">
        <v>874</v>
      </c>
      <c r="B3739" s="223" t="s">
        <v>9854</v>
      </c>
      <c r="C3739" s="224" t="s">
        <v>10130</v>
      </c>
      <c r="D3739" s="223" t="s">
        <v>10789</v>
      </c>
    </row>
    <row r="3740" spans="1:4">
      <c r="A3740" s="223" t="s">
        <v>873</v>
      </c>
      <c r="B3740" s="223" t="s">
        <v>9793</v>
      </c>
      <c r="C3740" s="224" t="s">
        <v>10131</v>
      </c>
      <c r="D3740" s="223" t="s">
        <v>10789</v>
      </c>
    </row>
    <row r="3741" spans="1:4">
      <c r="A3741" s="223" t="s">
        <v>872</v>
      </c>
      <c r="B3741" s="223" t="s">
        <v>2894</v>
      </c>
      <c r="C3741" s="224">
        <v>0</v>
      </c>
      <c r="D3741" s="223" t="s">
        <v>10789</v>
      </c>
    </row>
    <row r="3742" spans="1:4">
      <c r="A3742" s="223" t="s">
        <v>895</v>
      </c>
      <c r="B3742" s="223" t="s">
        <v>9755</v>
      </c>
      <c r="C3742" s="224" t="s">
        <v>10132</v>
      </c>
      <c r="D3742" s="223" t="s">
        <v>10789</v>
      </c>
    </row>
    <row r="3743" spans="1:4">
      <c r="A3743" s="223" t="s">
        <v>894</v>
      </c>
      <c r="B3743" s="223" t="s">
        <v>9763</v>
      </c>
      <c r="C3743" s="224" t="s">
        <v>10132</v>
      </c>
      <c r="D3743" s="223" t="s">
        <v>10789</v>
      </c>
    </row>
    <row r="3744" spans="1:4">
      <c r="A3744" s="223" t="s">
        <v>893</v>
      </c>
      <c r="B3744" s="223" t="s">
        <v>9776</v>
      </c>
      <c r="C3744" s="224" t="s">
        <v>10132</v>
      </c>
      <c r="D3744" s="223" t="s">
        <v>10789</v>
      </c>
    </row>
    <row r="3745" spans="1:4">
      <c r="A3745" s="223" t="s">
        <v>892</v>
      </c>
      <c r="B3745" s="223" t="s">
        <v>9664</v>
      </c>
      <c r="C3745" s="224">
        <v>2</v>
      </c>
      <c r="D3745" s="223" t="s">
        <v>10789</v>
      </c>
    </row>
    <row r="3746" spans="1:4">
      <c r="A3746" s="223" t="s">
        <v>891</v>
      </c>
      <c r="B3746" s="223" t="s">
        <v>9791</v>
      </c>
      <c r="C3746" s="224" t="s">
        <v>10132</v>
      </c>
      <c r="D3746" s="223" t="s">
        <v>10789</v>
      </c>
    </row>
    <row r="3747" spans="1:4">
      <c r="A3747" s="223" t="s">
        <v>890</v>
      </c>
      <c r="B3747" s="223" t="s">
        <v>9757</v>
      </c>
      <c r="C3747" s="224" t="s">
        <v>10130</v>
      </c>
      <c r="D3747" s="223" t="s">
        <v>10789</v>
      </c>
    </row>
    <row r="3748" spans="1:4">
      <c r="A3748" s="223" t="s">
        <v>889</v>
      </c>
      <c r="B3748" s="223" t="s">
        <v>9718</v>
      </c>
      <c r="C3748" s="224" t="s">
        <v>10132</v>
      </c>
      <c r="D3748" s="223" t="s">
        <v>10789</v>
      </c>
    </row>
    <row r="3749" spans="1:4">
      <c r="A3749" s="223" t="s">
        <v>888</v>
      </c>
      <c r="B3749" s="223" t="s">
        <v>9660</v>
      </c>
      <c r="C3749" s="224" t="s">
        <v>10130</v>
      </c>
      <c r="D3749" s="223" t="s">
        <v>10789</v>
      </c>
    </row>
    <row r="3750" spans="1:4">
      <c r="A3750" s="223" t="s">
        <v>887</v>
      </c>
      <c r="B3750" s="223" t="s">
        <v>9680</v>
      </c>
      <c r="C3750" s="224" t="s">
        <v>10127</v>
      </c>
      <c r="D3750" s="223" t="s">
        <v>10789</v>
      </c>
    </row>
    <row r="3751" spans="1:4">
      <c r="A3751" s="223" t="s">
        <v>886</v>
      </c>
      <c r="B3751" s="223" t="s">
        <v>9705</v>
      </c>
      <c r="C3751" s="224" t="s">
        <v>10133</v>
      </c>
      <c r="D3751" s="223" t="s">
        <v>10789</v>
      </c>
    </row>
    <row r="3752" spans="1:4">
      <c r="A3752" s="223" t="s">
        <v>885</v>
      </c>
      <c r="B3752" s="223" t="s">
        <v>10053</v>
      </c>
      <c r="C3752" s="224" t="s">
        <v>10131</v>
      </c>
      <c r="D3752" s="223" t="s">
        <v>10789</v>
      </c>
    </row>
    <row r="3753" spans="1:4">
      <c r="A3753" s="223" t="s">
        <v>884</v>
      </c>
      <c r="B3753" s="223" t="s">
        <v>9808</v>
      </c>
      <c r="C3753" s="224" t="s">
        <v>10130</v>
      </c>
      <c r="D3753" s="223" t="s">
        <v>10789</v>
      </c>
    </row>
    <row r="3754" spans="1:4">
      <c r="A3754" s="223" t="s">
        <v>883</v>
      </c>
      <c r="B3754" s="223" t="s">
        <v>9640</v>
      </c>
      <c r="C3754" s="224" t="s">
        <v>10131</v>
      </c>
      <c r="D3754" s="223" t="s">
        <v>10789</v>
      </c>
    </row>
    <row r="3755" spans="1:4">
      <c r="A3755" s="223" t="s">
        <v>882</v>
      </c>
      <c r="B3755" s="223" t="s">
        <v>2995</v>
      </c>
      <c r="C3755" s="224" t="s">
        <v>10131</v>
      </c>
      <c r="D3755" s="223" t="s">
        <v>10789</v>
      </c>
    </row>
    <row r="3756" spans="1:4">
      <c r="A3756" s="223" t="s">
        <v>881</v>
      </c>
      <c r="B3756" s="223" t="s">
        <v>3003</v>
      </c>
      <c r="C3756" s="224" t="s">
        <v>10131</v>
      </c>
      <c r="D3756" s="223" t="s">
        <v>10789</v>
      </c>
    </row>
    <row r="3757" spans="1:4">
      <c r="A3757" s="223" t="s">
        <v>880</v>
      </c>
      <c r="B3757" s="223" t="s">
        <v>9647</v>
      </c>
      <c r="C3757" s="224" t="s">
        <v>10130</v>
      </c>
      <c r="D3757" s="223" t="s">
        <v>10789</v>
      </c>
    </row>
    <row r="3758" spans="1:4">
      <c r="A3758" s="223" t="s">
        <v>879</v>
      </c>
      <c r="B3758" s="223" t="s">
        <v>9783</v>
      </c>
      <c r="C3758" s="224" t="s">
        <v>10128</v>
      </c>
      <c r="D3758" s="223" t="s">
        <v>10789</v>
      </c>
    </row>
    <row r="3759" spans="1:4">
      <c r="A3759" s="223" t="s">
        <v>878</v>
      </c>
      <c r="B3759" s="223" t="s">
        <v>9698</v>
      </c>
      <c r="C3759" s="224" t="s">
        <v>10131</v>
      </c>
      <c r="D3759" s="223" t="s">
        <v>10789</v>
      </c>
    </row>
    <row r="3760" spans="1:4">
      <c r="A3760" s="223" t="s">
        <v>877</v>
      </c>
      <c r="B3760" s="223" t="s">
        <v>9657</v>
      </c>
      <c r="C3760" s="224" t="s">
        <v>10131</v>
      </c>
      <c r="D3760" s="223" t="s">
        <v>10789</v>
      </c>
    </row>
    <row r="3761" spans="1:4">
      <c r="A3761" s="223" t="s">
        <v>876</v>
      </c>
      <c r="B3761" s="223" t="s">
        <v>2759</v>
      </c>
      <c r="C3761" s="224" t="s">
        <v>10130</v>
      </c>
      <c r="D3761" s="223" t="s">
        <v>10789</v>
      </c>
    </row>
    <row r="3762" spans="1:4">
      <c r="A3762" s="223" t="s">
        <v>234</v>
      </c>
      <c r="B3762" s="223" t="s">
        <v>2973</v>
      </c>
      <c r="C3762" s="224">
        <v>0</v>
      </c>
      <c r="D3762" s="223" t="s">
        <v>10789</v>
      </c>
    </row>
    <row r="3763" spans="1:4">
      <c r="A3763" s="223" t="s">
        <v>678</v>
      </c>
      <c r="B3763" s="223" t="s">
        <v>3295</v>
      </c>
      <c r="C3763" s="224" t="s">
        <v>10132</v>
      </c>
      <c r="D3763" s="223" t="s">
        <v>10789</v>
      </c>
    </row>
    <row r="3764" spans="1:4">
      <c r="A3764" s="223" t="s">
        <v>677</v>
      </c>
      <c r="B3764" s="223" t="s">
        <v>3301</v>
      </c>
      <c r="C3764" s="224">
        <v>0</v>
      </c>
      <c r="D3764" s="223" t="s">
        <v>10789</v>
      </c>
    </row>
    <row r="3765" spans="1:4">
      <c r="A3765" s="223" t="s">
        <v>676</v>
      </c>
      <c r="B3765" s="223" t="s">
        <v>3313</v>
      </c>
      <c r="C3765" s="224" t="s">
        <v>10130</v>
      </c>
      <c r="D3765" s="223" t="s">
        <v>10789</v>
      </c>
    </row>
    <row r="3766" spans="1:4">
      <c r="A3766" s="223" t="s">
        <v>675</v>
      </c>
      <c r="B3766" s="223" t="s">
        <v>3316</v>
      </c>
      <c r="C3766" s="224">
        <v>5</v>
      </c>
      <c r="D3766" s="223" t="s">
        <v>10789</v>
      </c>
    </row>
    <row r="3767" spans="1:4">
      <c r="A3767" s="223" t="s">
        <v>674</v>
      </c>
      <c r="B3767" s="223" t="s">
        <v>3306</v>
      </c>
      <c r="C3767" s="224" t="s">
        <v>10131</v>
      </c>
      <c r="D3767" s="223" t="s">
        <v>10789</v>
      </c>
    </row>
    <row r="3768" spans="1:4">
      <c r="A3768" s="223" t="s">
        <v>673</v>
      </c>
      <c r="B3768" s="223" t="s">
        <v>3292</v>
      </c>
      <c r="C3768" s="224" t="s">
        <v>10131</v>
      </c>
      <c r="D3768" s="223" t="s">
        <v>10789</v>
      </c>
    </row>
    <row r="3769" spans="1:4">
      <c r="A3769" s="223" t="s">
        <v>646</v>
      </c>
      <c r="B3769" s="223" t="s">
        <v>5885</v>
      </c>
      <c r="C3769" s="224" t="s">
        <v>10130</v>
      </c>
      <c r="D3769" s="223" t="s">
        <v>10789</v>
      </c>
    </row>
    <row r="3770" spans="1:4">
      <c r="A3770" s="223" t="s">
        <v>645</v>
      </c>
      <c r="B3770" s="223" t="s">
        <v>5884</v>
      </c>
      <c r="C3770" s="224" t="s">
        <v>10131</v>
      </c>
      <c r="D3770" s="223" t="s">
        <v>10789</v>
      </c>
    </row>
    <row r="3771" spans="1:4">
      <c r="A3771" s="223" t="s">
        <v>644</v>
      </c>
      <c r="B3771" s="223" t="s">
        <v>5883</v>
      </c>
      <c r="C3771" s="224" t="s">
        <v>10128</v>
      </c>
      <c r="D3771" s="223" t="s">
        <v>10789</v>
      </c>
    </row>
    <row r="3772" spans="1:4">
      <c r="A3772" s="223" t="s">
        <v>643</v>
      </c>
      <c r="B3772" s="223" t="s">
        <v>5881</v>
      </c>
      <c r="C3772" s="224">
        <v>0</v>
      </c>
      <c r="D3772" s="223" t="s">
        <v>10789</v>
      </c>
    </row>
    <row r="3773" spans="1:4">
      <c r="A3773" s="223" t="s">
        <v>642</v>
      </c>
      <c r="B3773" s="223" t="s">
        <v>5880</v>
      </c>
      <c r="C3773" s="224" t="s">
        <v>10125</v>
      </c>
      <c r="D3773" s="223" t="s">
        <v>10789</v>
      </c>
    </row>
    <row r="3774" spans="1:4">
      <c r="A3774" s="223" t="s">
        <v>641</v>
      </c>
      <c r="B3774" s="223" t="s">
        <v>5879</v>
      </c>
      <c r="C3774" s="224" t="s">
        <v>10125</v>
      </c>
      <c r="D3774" s="223" t="s">
        <v>10789</v>
      </c>
    </row>
    <row r="3775" spans="1:4">
      <c r="A3775" s="223" t="s">
        <v>533</v>
      </c>
      <c r="B3775" s="223" t="s">
        <v>2849</v>
      </c>
      <c r="C3775" s="224" t="s">
        <v>10132</v>
      </c>
      <c r="D3775" s="223" t="s">
        <v>10789</v>
      </c>
    </row>
    <row r="3776" spans="1:4">
      <c r="A3776" s="223" t="s">
        <v>532</v>
      </c>
      <c r="B3776" s="223" t="s">
        <v>2889</v>
      </c>
      <c r="C3776" s="224" t="s">
        <v>10130</v>
      </c>
      <c r="D3776" s="223" t="s">
        <v>10789</v>
      </c>
    </row>
    <row r="3777" spans="1:4">
      <c r="A3777" s="223" t="s">
        <v>530</v>
      </c>
      <c r="B3777" s="223" t="s">
        <v>2834</v>
      </c>
      <c r="C3777" s="224" t="s">
        <v>10131</v>
      </c>
      <c r="D3777" s="223" t="s">
        <v>10789</v>
      </c>
    </row>
    <row r="3778" spans="1:4">
      <c r="A3778" s="223" t="s">
        <v>510</v>
      </c>
      <c r="B3778" s="223" t="s">
        <v>5899</v>
      </c>
      <c r="C3778" s="224">
        <v>1</v>
      </c>
      <c r="D3778" s="223" t="s">
        <v>10789</v>
      </c>
    </row>
    <row r="3779" spans="1:4">
      <c r="A3779" s="223" t="s">
        <v>509</v>
      </c>
      <c r="B3779" s="223" t="s">
        <v>5898</v>
      </c>
      <c r="C3779" s="224" t="s">
        <v>10133</v>
      </c>
      <c r="D3779" s="223" t="s">
        <v>10789</v>
      </c>
    </row>
    <row r="3780" spans="1:4">
      <c r="A3780" s="223" t="s">
        <v>508</v>
      </c>
      <c r="B3780" s="223" t="s">
        <v>5897</v>
      </c>
      <c r="C3780" s="224" t="s">
        <v>10133</v>
      </c>
      <c r="D3780" s="223" t="s">
        <v>10789</v>
      </c>
    </row>
    <row r="3781" spans="1:4">
      <c r="A3781" s="223" t="s">
        <v>507</v>
      </c>
      <c r="B3781" s="223" t="s">
        <v>3395</v>
      </c>
      <c r="C3781" s="224">
        <v>0</v>
      </c>
      <c r="D3781" s="223" t="s">
        <v>10789</v>
      </c>
    </row>
    <row r="3782" spans="1:4">
      <c r="A3782" s="223" t="s">
        <v>506</v>
      </c>
      <c r="B3782" s="223" t="s">
        <v>3427</v>
      </c>
      <c r="C3782" s="224" t="s">
        <v>10131</v>
      </c>
      <c r="D3782" s="223" t="s">
        <v>10789</v>
      </c>
    </row>
    <row r="3783" spans="1:4">
      <c r="A3783" s="223" t="s">
        <v>505</v>
      </c>
      <c r="B3783" s="223" t="s">
        <v>3472</v>
      </c>
      <c r="C3783" s="224">
        <v>0</v>
      </c>
      <c r="D3783" s="223" t="s">
        <v>10789</v>
      </c>
    </row>
    <row r="3784" spans="1:4">
      <c r="A3784" s="223" t="s">
        <v>504</v>
      </c>
      <c r="B3784" s="223" t="s">
        <v>3445</v>
      </c>
      <c r="C3784" s="224">
        <v>2</v>
      </c>
      <c r="D3784" s="223" t="s">
        <v>10789</v>
      </c>
    </row>
    <row r="3785" spans="1:4">
      <c r="A3785" s="223" t="s">
        <v>503</v>
      </c>
      <c r="B3785" s="223" t="s">
        <v>3305</v>
      </c>
      <c r="C3785" s="224" t="s">
        <v>10133</v>
      </c>
      <c r="D3785" s="223" t="s">
        <v>10789</v>
      </c>
    </row>
    <row r="3786" spans="1:4">
      <c r="A3786" s="223" t="s">
        <v>502</v>
      </c>
      <c r="B3786" s="223" t="s">
        <v>3433</v>
      </c>
      <c r="C3786" s="224" t="s">
        <v>10132</v>
      </c>
      <c r="D3786" s="223" t="s">
        <v>10789</v>
      </c>
    </row>
    <row r="3787" spans="1:4">
      <c r="A3787" s="223" t="s">
        <v>501</v>
      </c>
      <c r="B3787" s="223" t="s">
        <v>9940</v>
      </c>
      <c r="C3787" s="224">
        <v>8</v>
      </c>
      <c r="D3787" s="223" t="s">
        <v>10789</v>
      </c>
    </row>
    <row r="3788" spans="1:4">
      <c r="A3788" s="223" t="s">
        <v>500</v>
      </c>
      <c r="B3788" s="223" t="s">
        <v>8379</v>
      </c>
      <c r="C3788" s="224">
        <v>5</v>
      </c>
      <c r="D3788" s="223" t="s">
        <v>10789</v>
      </c>
    </row>
    <row r="3789" spans="1:4">
      <c r="A3789" s="223" t="s">
        <v>499</v>
      </c>
      <c r="B3789" s="223" t="s">
        <v>8378</v>
      </c>
      <c r="C3789" s="224" t="s">
        <v>10130</v>
      </c>
      <c r="D3789" s="223" t="s">
        <v>10789</v>
      </c>
    </row>
    <row r="3790" spans="1:4">
      <c r="A3790" s="223" t="s">
        <v>421</v>
      </c>
      <c r="B3790" s="223" t="s">
        <v>761</v>
      </c>
      <c r="C3790" s="224" t="s">
        <v>10127</v>
      </c>
      <c r="D3790" s="223" t="s">
        <v>10789</v>
      </c>
    </row>
    <row r="3791" spans="1:4">
      <c r="A3791" s="223" t="s">
        <v>420</v>
      </c>
      <c r="B3791" s="223" t="s">
        <v>760</v>
      </c>
      <c r="C3791" s="224" t="s">
        <v>10131</v>
      </c>
      <c r="D3791" s="223" t="s">
        <v>10789</v>
      </c>
    </row>
    <row r="3792" spans="1:4">
      <c r="A3792" s="223" t="s">
        <v>4493</v>
      </c>
      <c r="B3792" s="223" t="s">
        <v>6096</v>
      </c>
      <c r="C3792" s="224" t="s">
        <v>10127</v>
      </c>
      <c r="D3792" s="223" t="s">
        <v>10789</v>
      </c>
    </row>
    <row r="3793" spans="1:4">
      <c r="A3793" s="223" t="s">
        <v>4492</v>
      </c>
      <c r="B3793" s="223" t="s">
        <v>6095</v>
      </c>
      <c r="C3793" s="224">
        <v>0</v>
      </c>
      <c r="D3793" s="223" t="s">
        <v>10789</v>
      </c>
    </row>
    <row r="3794" spans="1:4">
      <c r="A3794" s="223" t="s">
        <v>519</v>
      </c>
      <c r="B3794" s="223" t="s">
        <v>10486</v>
      </c>
      <c r="C3794" s="224" t="s">
        <v>10132</v>
      </c>
      <c r="D3794" s="223" t="s">
        <v>10789</v>
      </c>
    </row>
    <row r="3795" spans="1:4">
      <c r="A3795" s="223" t="s">
        <v>518</v>
      </c>
      <c r="B3795" s="223" t="s">
        <v>10485</v>
      </c>
      <c r="C3795" s="224" t="s">
        <v>10130</v>
      </c>
      <c r="D3795" s="223" t="s">
        <v>10789</v>
      </c>
    </row>
    <row r="3796" spans="1:4">
      <c r="A3796" s="223" t="s">
        <v>517</v>
      </c>
      <c r="B3796" s="223" t="s">
        <v>10484</v>
      </c>
      <c r="C3796" s="224" t="s">
        <v>10130</v>
      </c>
      <c r="D3796" s="223" t="s">
        <v>10789</v>
      </c>
    </row>
    <row r="3797" spans="1:4">
      <c r="A3797" s="223" t="s">
        <v>516</v>
      </c>
      <c r="B3797" s="223" t="s">
        <v>10483</v>
      </c>
      <c r="C3797" s="224" t="s">
        <v>10130</v>
      </c>
      <c r="D3797" s="223" t="s">
        <v>10789</v>
      </c>
    </row>
    <row r="3798" spans="1:4">
      <c r="A3798" s="223" t="s">
        <v>515</v>
      </c>
      <c r="B3798" s="223" t="s">
        <v>10482</v>
      </c>
      <c r="C3798" s="224" t="s">
        <v>10129</v>
      </c>
      <c r="D3798" s="223" t="s">
        <v>10789</v>
      </c>
    </row>
    <row r="3799" spans="1:4">
      <c r="A3799" s="223" t="s">
        <v>514</v>
      </c>
      <c r="B3799" s="223" t="s">
        <v>10481</v>
      </c>
      <c r="C3799" s="224" t="s">
        <v>10130</v>
      </c>
      <c r="D3799" s="223" t="s">
        <v>10789</v>
      </c>
    </row>
    <row r="3800" spans="1:4">
      <c r="A3800" s="223" t="s">
        <v>513</v>
      </c>
      <c r="B3800" s="223" t="s">
        <v>10480</v>
      </c>
      <c r="C3800" s="224" t="s">
        <v>10130</v>
      </c>
      <c r="D3800" s="223" t="s">
        <v>10789</v>
      </c>
    </row>
    <row r="3801" spans="1:4">
      <c r="A3801" s="223" t="s">
        <v>512</v>
      </c>
      <c r="B3801" s="223" t="s">
        <v>8605</v>
      </c>
      <c r="C3801" s="224" t="s">
        <v>10129</v>
      </c>
      <c r="D3801" s="223" t="s">
        <v>10789</v>
      </c>
    </row>
    <row r="3802" spans="1:4">
      <c r="A3802" s="223" t="s">
        <v>511</v>
      </c>
      <c r="B3802" s="223" t="s">
        <v>10479</v>
      </c>
      <c r="C3802" s="224" t="s">
        <v>10131</v>
      </c>
      <c r="D3802" s="223" t="s">
        <v>10789</v>
      </c>
    </row>
    <row r="3803" spans="1:4">
      <c r="A3803" s="223" t="s">
        <v>719</v>
      </c>
      <c r="B3803" s="223" t="s">
        <v>10335</v>
      </c>
      <c r="C3803" s="224">
        <v>0</v>
      </c>
      <c r="D3803" s="223" t="s">
        <v>10789</v>
      </c>
    </row>
    <row r="3804" spans="1:4">
      <c r="A3804" s="223" t="s">
        <v>718</v>
      </c>
      <c r="B3804" s="223" t="s">
        <v>10334</v>
      </c>
      <c r="C3804" s="224" t="s">
        <v>10133</v>
      </c>
      <c r="D3804" s="223" t="s">
        <v>10789</v>
      </c>
    </row>
    <row r="3805" spans="1:4">
      <c r="A3805" s="223" t="s">
        <v>717</v>
      </c>
      <c r="B3805" s="223" t="s">
        <v>10333</v>
      </c>
      <c r="C3805" s="224" t="s">
        <v>10132</v>
      </c>
      <c r="D3805" s="223" t="s">
        <v>10789</v>
      </c>
    </row>
    <row r="3806" spans="1:4">
      <c r="A3806" s="223" t="s">
        <v>716</v>
      </c>
      <c r="B3806" s="223" t="s">
        <v>10332</v>
      </c>
      <c r="C3806" s="224">
        <v>0</v>
      </c>
      <c r="D3806" s="223" t="s">
        <v>10789</v>
      </c>
    </row>
    <row r="3807" spans="1:4">
      <c r="A3807" s="223" t="s">
        <v>715</v>
      </c>
      <c r="B3807" s="223" t="s">
        <v>10331</v>
      </c>
      <c r="C3807" s="224" t="s">
        <v>10130</v>
      </c>
      <c r="D3807" s="223" t="s">
        <v>10789</v>
      </c>
    </row>
    <row r="3808" spans="1:4">
      <c r="A3808" s="223" t="s">
        <v>714</v>
      </c>
      <c r="B3808" s="223" t="s">
        <v>10330</v>
      </c>
      <c r="C3808" s="224" t="s">
        <v>10131</v>
      </c>
      <c r="D3808" s="223" t="s">
        <v>10789</v>
      </c>
    </row>
    <row r="3809" spans="1:4">
      <c r="A3809" s="223" t="s">
        <v>713</v>
      </c>
      <c r="B3809" s="223" t="s">
        <v>10329</v>
      </c>
      <c r="C3809" s="224" t="s">
        <v>10132</v>
      </c>
      <c r="D3809" s="223" t="s">
        <v>10789</v>
      </c>
    </row>
    <row r="3810" spans="1:4">
      <c r="A3810" s="223" t="s">
        <v>712</v>
      </c>
      <c r="B3810" s="223" t="s">
        <v>10328</v>
      </c>
      <c r="C3810" s="224" t="s">
        <v>10130</v>
      </c>
      <c r="D3810" s="223" t="s">
        <v>10789</v>
      </c>
    </row>
    <row r="3811" spans="1:4">
      <c r="A3811" s="223" t="s">
        <v>711</v>
      </c>
      <c r="B3811" s="223" t="s">
        <v>10327</v>
      </c>
      <c r="C3811" s="224" t="s">
        <v>10130</v>
      </c>
      <c r="D3811" s="223" t="s">
        <v>10789</v>
      </c>
    </row>
    <row r="3812" spans="1:4">
      <c r="A3812" s="223" t="s">
        <v>710</v>
      </c>
      <c r="B3812" s="223" t="s">
        <v>10326</v>
      </c>
      <c r="C3812" s="224">
        <v>0</v>
      </c>
      <c r="D3812" s="223" t="s">
        <v>10789</v>
      </c>
    </row>
    <row r="3813" spans="1:4">
      <c r="A3813" s="223" t="s">
        <v>709</v>
      </c>
      <c r="B3813" s="223" t="s">
        <v>10325</v>
      </c>
      <c r="C3813" s="224" t="s">
        <v>10130</v>
      </c>
      <c r="D3813" s="223" t="s">
        <v>10789</v>
      </c>
    </row>
    <row r="3814" spans="1:4">
      <c r="A3814" s="223" t="s">
        <v>708</v>
      </c>
      <c r="B3814" s="223" t="s">
        <v>10324</v>
      </c>
      <c r="C3814" s="224">
        <v>4</v>
      </c>
      <c r="D3814" s="223" t="s">
        <v>10789</v>
      </c>
    </row>
    <row r="3815" spans="1:4">
      <c r="A3815" s="223" t="s">
        <v>707</v>
      </c>
      <c r="B3815" s="223" t="s">
        <v>10323</v>
      </c>
      <c r="C3815" s="224" t="s">
        <v>10130</v>
      </c>
      <c r="D3815" s="223" t="s">
        <v>10789</v>
      </c>
    </row>
    <row r="3816" spans="1:4">
      <c r="A3816" s="223" t="s">
        <v>706</v>
      </c>
      <c r="B3816" s="223" t="s">
        <v>10322</v>
      </c>
      <c r="C3816" s="224" t="s">
        <v>10131</v>
      </c>
      <c r="D3816" s="223" t="s">
        <v>10789</v>
      </c>
    </row>
    <row r="3817" spans="1:4">
      <c r="A3817" s="223" t="s">
        <v>705</v>
      </c>
      <c r="B3817" s="223" t="s">
        <v>10321</v>
      </c>
      <c r="C3817" s="224" t="s">
        <v>10133</v>
      </c>
      <c r="D3817" s="223" t="s">
        <v>10789</v>
      </c>
    </row>
    <row r="3818" spans="1:4">
      <c r="A3818" s="223" t="s">
        <v>704</v>
      </c>
      <c r="B3818" s="223" t="s">
        <v>10320</v>
      </c>
      <c r="C3818" s="224" t="s">
        <v>10132</v>
      </c>
      <c r="D3818" s="223" t="s">
        <v>10789</v>
      </c>
    </row>
    <row r="3819" spans="1:4">
      <c r="A3819" s="223" t="s">
        <v>703</v>
      </c>
      <c r="B3819" s="223" t="s">
        <v>10319</v>
      </c>
      <c r="C3819" s="224" t="s">
        <v>10132</v>
      </c>
      <c r="D3819" s="223" t="s">
        <v>10789</v>
      </c>
    </row>
    <row r="3820" spans="1:4">
      <c r="A3820" s="223" t="s">
        <v>702</v>
      </c>
      <c r="B3820" s="223" t="s">
        <v>10318</v>
      </c>
      <c r="C3820" s="224" t="s">
        <v>10130</v>
      </c>
      <c r="D3820" s="223" t="s">
        <v>10789</v>
      </c>
    </row>
    <row r="3821" spans="1:4">
      <c r="A3821" s="223" t="s">
        <v>701</v>
      </c>
      <c r="B3821" s="223" t="s">
        <v>10317</v>
      </c>
      <c r="C3821" s="224" t="s">
        <v>10130</v>
      </c>
      <c r="D3821" s="223" t="s">
        <v>10789</v>
      </c>
    </row>
    <row r="3822" spans="1:4">
      <c r="A3822" s="223" t="s">
        <v>700</v>
      </c>
      <c r="B3822" s="223" t="s">
        <v>10316</v>
      </c>
      <c r="C3822" s="224" t="s">
        <v>10132</v>
      </c>
      <c r="D3822" s="223" t="s">
        <v>10789</v>
      </c>
    </row>
    <row r="3823" spans="1:4">
      <c r="A3823" s="223" t="s">
        <v>699</v>
      </c>
      <c r="B3823" s="223" t="s">
        <v>10315</v>
      </c>
      <c r="C3823" s="224" t="s">
        <v>10132</v>
      </c>
      <c r="D3823" s="223" t="s">
        <v>10789</v>
      </c>
    </row>
    <row r="3824" spans="1:4">
      <c r="A3824" s="223" t="s">
        <v>698</v>
      </c>
      <c r="B3824" s="223" t="s">
        <v>10314</v>
      </c>
      <c r="C3824" s="224" t="s">
        <v>10132</v>
      </c>
      <c r="D3824" s="223" t="s">
        <v>10789</v>
      </c>
    </row>
    <row r="3825" spans="1:4">
      <c r="A3825" s="223" t="s">
        <v>697</v>
      </c>
      <c r="B3825" s="223" t="s">
        <v>10313</v>
      </c>
      <c r="C3825" s="224" t="s">
        <v>10131</v>
      </c>
      <c r="D3825" s="223" t="s">
        <v>10789</v>
      </c>
    </row>
    <row r="3826" spans="1:4">
      <c r="A3826" s="223" t="s">
        <v>696</v>
      </c>
      <c r="B3826" s="223" t="s">
        <v>10312</v>
      </c>
      <c r="C3826" s="224" t="s">
        <v>10132</v>
      </c>
      <c r="D3826" s="223" t="s">
        <v>10789</v>
      </c>
    </row>
    <row r="3827" spans="1:4">
      <c r="A3827" s="223" t="s">
        <v>695</v>
      </c>
      <c r="B3827" s="223" t="s">
        <v>10311</v>
      </c>
      <c r="C3827" s="224">
        <v>0</v>
      </c>
      <c r="D3827" s="223" t="s">
        <v>10789</v>
      </c>
    </row>
    <row r="3828" spans="1:4">
      <c r="A3828" s="223" t="s">
        <v>694</v>
      </c>
      <c r="B3828" s="223" t="s">
        <v>10310</v>
      </c>
      <c r="C3828" s="224">
        <v>0</v>
      </c>
      <c r="D3828" s="223" t="s">
        <v>10789</v>
      </c>
    </row>
    <row r="3829" spans="1:4">
      <c r="A3829" s="223" t="s">
        <v>693</v>
      </c>
      <c r="B3829" s="223" t="s">
        <v>3370</v>
      </c>
      <c r="C3829" s="224">
        <v>5</v>
      </c>
      <c r="D3829" s="223" t="s">
        <v>10789</v>
      </c>
    </row>
    <row r="3830" spans="1:4">
      <c r="A3830" s="223" t="s">
        <v>692</v>
      </c>
      <c r="B3830" s="223" t="s">
        <v>3132</v>
      </c>
      <c r="C3830" s="224" t="s">
        <v>10133</v>
      </c>
      <c r="D3830" s="223" t="s">
        <v>10789</v>
      </c>
    </row>
    <row r="3831" spans="1:4">
      <c r="A3831" s="223" t="s">
        <v>691</v>
      </c>
      <c r="B3831" s="223" t="s">
        <v>3371</v>
      </c>
      <c r="C3831" s="224" t="s">
        <v>10131</v>
      </c>
      <c r="D3831" s="223" t="s">
        <v>10789</v>
      </c>
    </row>
    <row r="3832" spans="1:4">
      <c r="A3832" s="223" t="s">
        <v>690</v>
      </c>
      <c r="B3832" s="223" t="s">
        <v>3309</v>
      </c>
      <c r="C3832" s="224" t="s">
        <v>10130</v>
      </c>
      <c r="D3832" s="223" t="s">
        <v>10789</v>
      </c>
    </row>
    <row r="3833" spans="1:4">
      <c r="A3833" s="223" t="s">
        <v>689</v>
      </c>
      <c r="B3833" s="223" t="s">
        <v>3311</v>
      </c>
      <c r="C3833" s="224" t="s">
        <v>10131</v>
      </c>
      <c r="D3833" s="223" t="s">
        <v>10789</v>
      </c>
    </row>
    <row r="3834" spans="1:4">
      <c r="A3834" s="223" t="s">
        <v>688</v>
      </c>
      <c r="B3834" s="223" t="s">
        <v>3299</v>
      </c>
      <c r="C3834" s="224" t="s">
        <v>10130</v>
      </c>
      <c r="D3834" s="223" t="s">
        <v>10789</v>
      </c>
    </row>
    <row r="3835" spans="1:4">
      <c r="A3835" s="223" t="s">
        <v>687</v>
      </c>
      <c r="B3835" s="223" t="s">
        <v>3323</v>
      </c>
      <c r="C3835" s="224" t="s">
        <v>10130</v>
      </c>
      <c r="D3835" s="223" t="s">
        <v>10789</v>
      </c>
    </row>
    <row r="3836" spans="1:4">
      <c r="A3836" s="223" t="s">
        <v>686</v>
      </c>
      <c r="B3836" s="223" t="s">
        <v>3219</v>
      </c>
      <c r="C3836" s="224" t="s">
        <v>10131</v>
      </c>
      <c r="D3836" s="223" t="s">
        <v>10789</v>
      </c>
    </row>
    <row r="3837" spans="1:4">
      <c r="A3837" s="223" t="s">
        <v>685</v>
      </c>
      <c r="B3837" s="223" t="s">
        <v>3187</v>
      </c>
      <c r="C3837" s="224" t="s">
        <v>10132</v>
      </c>
      <c r="D3837" s="223" t="s">
        <v>10789</v>
      </c>
    </row>
    <row r="3838" spans="1:4">
      <c r="A3838" s="223" t="s">
        <v>684</v>
      </c>
      <c r="B3838" s="223" t="s">
        <v>3240</v>
      </c>
      <c r="C3838" s="224" t="s">
        <v>10132</v>
      </c>
      <c r="D3838" s="223" t="s">
        <v>10789</v>
      </c>
    </row>
    <row r="3839" spans="1:4">
      <c r="A3839" s="223" t="s">
        <v>683</v>
      </c>
      <c r="B3839" s="223" t="s">
        <v>3376</v>
      </c>
      <c r="C3839" s="224" t="s">
        <v>10130</v>
      </c>
      <c r="D3839" s="223" t="s">
        <v>10789</v>
      </c>
    </row>
    <row r="3840" spans="1:4">
      <c r="A3840" s="223" t="s">
        <v>682</v>
      </c>
      <c r="B3840" s="223" t="s">
        <v>3272</v>
      </c>
      <c r="C3840" s="224" t="s">
        <v>10130</v>
      </c>
      <c r="D3840" s="223" t="s">
        <v>10789</v>
      </c>
    </row>
    <row r="3841" spans="1:4">
      <c r="A3841" s="223" t="s">
        <v>681</v>
      </c>
      <c r="B3841" s="223" t="s">
        <v>3246</v>
      </c>
      <c r="C3841" s="224" t="s">
        <v>10132</v>
      </c>
      <c r="D3841" s="223" t="s">
        <v>10789</v>
      </c>
    </row>
    <row r="3842" spans="1:4">
      <c r="A3842" s="223" t="s">
        <v>680</v>
      </c>
      <c r="B3842" s="223" t="s">
        <v>3229</v>
      </c>
      <c r="C3842" s="224" t="s">
        <v>10131</v>
      </c>
      <c r="D3842" s="223" t="s">
        <v>10789</v>
      </c>
    </row>
    <row r="3843" spans="1:4">
      <c r="A3843" s="223" t="s">
        <v>679</v>
      </c>
      <c r="B3843" s="223" t="s">
        <v>3146</v>
      </c>
      <c r="C3843" s="224" t="s">
        <v>10132</v>
      </c>
      <c r="D3843" s="223" t="s">
        <v>10789</v>
      </c>
    </row>
    <row r="3844" spans="1:4">
      <c r="A3844" s="223" t="s">
        <v>524</v>
      </c>
      <c r="B3844" s="223" t="s">
        <v>4729</v>
      </c>
      <c r="C3844" s="224">
        <v>5</v>
      </c>
      <c r="D3844" s="223" t="s">
        <v>10789</v>
      </c>
    </row>
    <row r="3845" spans="1:4">
      <c r="A3845" s="223" t="s">
        <v>523</v>
      </c>
      <c r="B3845" s="223" t="s">
        <v>4728</v>
      </c>
      <c r="C3845" s="224" t="s">
        <v>10131</v>
      </c>
      <c r="D3845" s="223" t="s">
        <v>10789</v>
      </c>
    </row>
    <row r="3846" spans="1:4">
      <c r="A3846" s="223" t="s">
        <v>522</v>
      </c>
      <c r="B3846" s="223" t="s">
        <v>4727</v>
      </c>
      <c r="C3846" s="224" t="s">
        <v>10131</v>
      </c>
      <c r="D3846" s="223" t="s">
        <v>10789</v>
      </c>
    </row>
    <row r="3847" spans="1:4">
      <c r="A3847" s="223" t="s">
        <v>521</v>
      </c>
      <c r="B3847" s="223" t="s">
        <v>4726</v>
      </c>
      <c r="C3847" s="224">
        <v>0</v>
      </c>
      <c r="D3847" s="223" t="s">
        <v>10789</v>
      </c>
    </row>
    <row r="3848" spans="1:4">
      <c r="A3848" s="223" t="s">
        <v>520</v>
      </c>
      <c r="B3848" s="223" t="s">
        <v>4725</v>
      </c>
      <c r="C3848" s="224">
        <v>0</v>
      </c>
      <c r="D3848" s="223" t="s">
        <v>10789</v>
      </c>
    </row>
    <row r="3849" spans="1:4">
      <c r="A3849" s="223" t="s">
        <v>529</v>
      </c>
      <c r="B3849" s="223" t="s">
        <v>2902</v>
      </c>
      <c r="C3849" s="224" t="s">
        <v>10128</v>
      </c>
      <c r="D3849" s="223" t="s">
        <v>10789</v>
      </c>
    </row>
    <row r="3850" spans="1:4">
      <c r="A3850" s="223" t="s">
        <v>528</v>
      </c>
      <c r="B3850" s="223" t="s">
        <v>4285</v>
      </c>
      <c r="C3850" s="224" t="s">
        <v>10131</v>
      </c>
      <c r="D3850" s="223" t="s">
        <v>10789</v>
      </c>
    </row>
    <row r="3851" spans="1:4">
      <c r="A3851" s="223" t="s">
        <v>527</v>
      </c>
      <c r="B3851" s="223" t="s">
        <v>3073</v>
      </c>
      <c r="C3851" s="224" t="s">
        <v>10127</v>
      </c>
      <c r="D3851" s="223" t="s">
        <v>10789</v>
      </c>
    </row>
    <row r="3852" spans="1:4">
      <c r="A3852" s="223" t="s">
        <v>526</v>
      </c>
      <c r="B3852" s="223" t="s">
        <v>3156</v>
      </c>
      <c r="C3852" s="224" t="s">
        <v>10127</v>
      </c>
      <c r="D3852" s="223" t="s">
        <v>10789</v>
      </c>
    </row>
    <row r="3853" spans="1:4">
      <c r="A3853" s="223" t="s">
        <v>525</v>
      </c>
      <c r="B3853" s="223" t="s">
        <v>2901</v>
      </c>
      <c r="C3853" s="224">
        <v>0</v>
      </c>
      <c r="D3853" s="223" t="s">
        <v>10789</v>
      </c>
    </row>
    <row r="3854" spans="1:4">
      <c r="A3854" s="223" t="s">
        <v>556</v>
      </c>
      <c r="B3854" s="223" t="s">
        <v>3281</v>
      </c>
      <c r="C3854" s="224" t="s">
        <v>10132</v>
      </c>
      <c r="D3854" s="223" t="s">
        <v>10789</v>
      </c>
    </row>
    <row r="3855" spans="1:4">
      <c r="A3855" s="223" t="s">
        <v>555</v>
      </c>
      <c r="B3855" s="223" t="s">
        <v>3302</v>
      </c>
      <c r="C3855" s="224" t="s">
        <v>10132</v>
      </c>
      <c r="D3855" s="223" t="s">
        <v>10789</v>
      </c>
    </row>
    <row r="3856" spans="1:4">
      <c r="A3856" s="223" t="s">
        <v>554</v>
      </c>
      <c r="B3856" s="223" t="s">
        <v>3330</v>
      </c>
      <c r="C3856" s="224" t="s">
        <v>10132</v>
      </c>
      <c r="D3856" s="223" t="s">
        <v>10789</v>
      </c>
    </row>
    <row r="3857" spans="1:4">
      <c r="A3857" s="223" t="s">
        <v>553</v>
      </c>
      <c r="B3857" s="223" t="s">
        <v>3348</v>
      </c>
      <c r="C3857" s="224" t="s">
        <v>10132</v>
      </c>
      <c r="D3857" s="223" t="s">
        <v>10789</v>
      </c>
    </row>
    <row r="3858" spans="1:4">
      <c r="A3858" s="223" t="s">
        <v>552</v>
      </c>
      <c r="B3858" s="223" t="s">
        <v>3333</v>
      </c>
      <c r="C3858" s="224">
        <v>2</v>
      </c>
      <c r="D3858" s="223" t="s">
        <v>10789</v>
      </c>
    </row>
    <row r="3859" spans="1:4">
      <c r="A3859" s="223" t="s">
        <v>551</v>
      </c>
      <c r="B3859" s="223" t="s">
        <v>3336</v>
      </c>
      <c r="C3859" s="224">
        <v>8</v>
      </c>
      <c r="D3859" s="223" t="s">
        <v>10789</v>
      </c>
    </row>
    <row r="3860" spans="1:4">
      <c r="A3860" s="223" t="s">
        <v>550</v>
      </c>
      <c r="B3860" s="223" t="s">
        <v>3217</v>
      </c>
      <c r="C3860" s="224" t="s">
        <v>10132</v>
      </c>
      <c r="D3860" s="223" t="s">
        <v>10789</v>
      </c>
    </row>
    <row r="3861" spans="1:4">
      <c r="A3861" s="223" t="s">
        <v>549</v>
      </c>
      <c r="B3861" s="223" t="s">
        <v>3275</v>
      </c>
      <c r="C3861" s="224" t="s">
        <v>10132</v>
      </c>
      <c r="D3861" s="223" t="s">
        <v>10789</v>
      </c>
    </row>
    <row r="3862" spans="1:4">
      <c r="A3862" s="223" t="s">
        <v>548</v>
      </c>
      <c r="B3862" s="223" t="s">
        <v>3264</v>
      </c>
      <c r="C3862" s="224" t="s">
        <v>10132</v>
      </c>
      <c r="D3862" s="223" t="s">
        <v>10789</v>
      </c>
    </row>
    <row r="3863" spans="1:4">
      <c r="A3863" s="223" t="s">
        <v>547</v>
      </c>
      <c r="B3863" s="223" t="s">
        <v>3268</v>
      </c>
      <c r="C3863" s="224" t="s">
        <v>10133</v>
      </c>
      <c r="D3863" s="223" t="s">
        <v>10789</v>
      </c>
    </row>
    <row r="3864" spans="1:4">
      <c r="A3864" s="223" t="s">
        <v>546</v>
      </c>
      <c r="B3864" s="223" t="s">
        <v>3277</v>
      </c>
      <c r="C3864" s="224">
        <v>0</v>
      </c>
      <c r="D3864" s="223" t="s">
        <v>10789</v>
      </c>
    </row>
    <row r="3865" spans="1:4">
      <c r="A3865" s="223" t="s">
        <v>545</v>
      </c>
      <c r="B3865" s="223" t="s">
        <v>3051</v>
      </c>
      <c r="C3865" s="224" t="s">
        <v>10132</v>
      </c>
      <c r="D3865" s="223" t="s">
        <v>10789</v>
      </c>
    </row>
    <row r="3866" spans="1:4">
      <c r="A3866" s="223" t="s">
        <v>544</v>
      </c>
      <c r="B3866" s="223" t="s">
        <v>3367</v>
      </c>
      <c r="C3866" s="224">
        <v>0</v>
      </c>
      <c r="D3866" s="223" t="s">
        <v>10789</v>
      </c>
    </row>
    <row r="3867" spans="1:4">
      <c r="A3867" s="223" t="s">
        <v>543</v>
      </c>
      <c r="B3867" s="223" t="s">
        <v>3055</v>
      </c>
      <c r="C3867" s="224" t="s">
        <v>10130</v>
      </c>
      <c r="D3867" s="223" t="s">
        <v>10789</v>
      </c>
    </row>
    <row r="3868" spans="1:4">
      <c r="A3868" s="223" t="s">
        <v>542</v>
      </c>
      <c r="B3868" s="223" t="s">
        <v>3460</v>
      </c>
      <c r="C3868" s="224" t="s">
        <v>10132</v>
      </c>
      <c r="D3868" s="223" t="s">
        <v>10789</v>
      </c>
    </row>
    <row r="3869" spans="1:4">
      <c r="A3869" s="223" t="s">
        <v>541</v>
      </c>
      <c r="B3869" s="223" t="s">
        <v>3453</v>
      </c>
      <c r="C3869" s="224" t="s">
        <v>10130</v>
      </c>
      <c r="D3869" s="223" t="s">
        <v>10789</v>
      </c>
    </row>
    <row r="3870" spans="1:4">
      <c r="A3870" s="223" t="s">
        <v>540</v>
      </c>
      <c r="B3870" s="223" t="s">
        <v>3368</v>
      </c>
      <c r="C3870" s="224" t="s">
        <v>10132</v>
      </c>
      <c r="D3870" s="223" t="s">
        <v>10789</v>
      </c>
    </row>
    <row r="3871" spans="1:4">
      <c r="A3871" s="223" t="s">
        <v>539</v>
      </c>
      <c r="B3871" s="223" t="s">
        <v>3337</v>
      </c>
      <c r="C3871" s="224" t="s">
        <v>10132</v>
      </c>
      <c r="D3871" s="223" t="s">
        <v>10789</v>
      </c>
    </row>
    <row r="3872" spans="1:4">
      <c r="A3872" s="223" t="s">
        <v>538</v>
      </c>
      <c r="B3872" s="223" t="s">
        <v>3053</v>
      </c>
      <c r="C3872" s="224" t="s">
        <v>10133</v>
      </c>
      <c r="D3872" s="223" t="s">
        <v>10789</v>
      </c>
    </row>
    <row r="3873" spans="1:4">
      <c r="A3873" s="223" t="s">
        <v>537</v>
      </c>
      <c r="B3873" s="223" t="s">
        <v>3250</v>
      </c>
      <c r="C3873" s="224" t="s">
        <v>10133</v>
      </c>
      <c r="D3873" s="223" t="s">
        <v>10789</v>
      </c>
    </row>
    <row r="3874" spans="1:4">
      <c r="A3874" s="223" t="s">
        <v>536</v>
      </c>
      <c r="B3874" s="223" t="s">
        <v>3068</v>
      </c>
      <c r="C3874" s="224">
        <v>2</v>
      </c>
      <c r="D3874" s="223" t="s">
        <v>10789</v>
      </c>
    </row>
    <row r="3875" spans="1:4">
      <c r="A3875" s="223" t="s">
        <v>535</v>
      </c>
      <c r="B3875" s="223" t="s">
        <v>3271</v>
      </c>
      <c r="C3875" s="224">
        <v>0</v>
      </c>
      <c r="D3875" s="223" t="s">
        <v>10789</v>
      </c>
    </row>
    <row r="3876" spans="1:4">
      <c r="A3876" s="223" t="s">
        <v>534</v>
      </c>
      <c r="B3876" s="223" t="s">
        <v>3255</v>
      </c>
      <c r="C3876" s="224" t="s">
        <v>10132</v>
      </c>
      <c r="D3876" s="223" t="s">
        <v>10789</v>
      </c>
    </row>
    <row r="3877" spans="1:4">
      <c r="A3877" s="223" t="s">
        <v>639</v>
      </c>
      <c r="B3877" s="223" t="s">
        <v>640</v>
      </c>
      <c r="C3877" s="224" t="s">
        <v>10133</v>
      </c>
      <c r="D3877" s="223" t="s">
        <v>10789</v>
      </c>
    </row>
    <row r="3878" spans="1:4">
      <c r="A3878" s="223" t="s">
        <v>637</v>
      </c>
      <c r="B3878" s="223" t="s">
        <v>638</v>
      </c>
      <c r="C3878" s="224">
        <v>10</v>
      </c>
      <c r="D3878" s="223" t="s">
        <v>10789</v>
      </c>
    </row>
    <row r="3879" spans="1:4">
      <c r="A3879" s="223" t="s">
        <v>635</v>
      </c>
      <c r="B3879" s="223" t="s">
        <v>636</v>
      </c>
      <c r="C3879" s="224">
        <v>2</v>
      </c>
      <c r="D3879" s="223" t="s">
        <v>10789</v>
      </c>
    </row>
    <row r="3880" spans="1:4">
      <c r="A3880" s="223" t="s">
        <v>633</v>
      </c>
      <c r="B3880" s="223" t="s">
        <v>634</v>
      </c>
      <c r="C3880" s="224" t="s">
        <v>10133</v>
      </c>
      <c r="D3880" s="223" t="s">
        <v>10789</v>
      </c>
    </row>
    <row r="3881" spans="1:4">
      <c r="A3881" s="223" t="s">
        <v>631</v>
      </c>
      <c r="B3881" s="223" t="s">
        <v>632</v>
      </c>
      <c r="C3881" s="224" t="s">
        <v>10130</v>
      </c>
      <c r="D3881" s="223" t="s">
        <v>10789</v>
      </c>
    </row>
    <row r="3882" spans="1:4">
      <c r="A3882" s="223" t="s">
        <v>629</v>
      </c>
      <c r="B3882" s="223" t="s">
        <v>630</v>
      </c>
      <c r="C3882" s="224" t="s">
        <v>10133</v>
      </c>
      <c r="D3882" s="223" t="s">
        <v>10789</v>
      </c>
    </row>
    <row r="3883" spans="1:4">
      <c r="A3883" s="223" t="s">
        <v>627</v>
      </c>
      <c r="B3883" s="223" t="s">
        <v>628</v>
      </c>
      <c r="C3883" s="224" t="s">
        <v>10130</v>
      </c>
      <c r="D3883" s="223" t="s">
        <v>10789</v>
      </c>
    </row>
    <row r="3884" spans="1:4">
      <c r="A3884" s="223" t="s">
        <v>625</v>
      </c>
      <c r="B3884" s="223" t="s">
        <v>626</v>
      </c>
      <c r="C3884" s="224" t="s">
        <v>10132</v>
      </c>
      <c r="D3884" s="223" t="s">
        <v>10789</v>
      </c>
    </row>
    <row r="3885" spans="1:4">
      <c r="A3885" s="223" t="s">
        <v>623</v>
      </c>
      <c r="B3885" s="223" t="s">
        <v>624</v>
      </c>
      <c r="C3885" s="224" t="s">
        <v>10131</v>
      </c>
      <c r="D3885" s="223" t="s">
        <v>10789</v>
      </c>
    </row>
    <row r="3886" spans="1:4">
      <c r="A3886" s="223" t="s">
        <v>621</v>
      </c>
      <c r="B3886" s="223" t="s">
        <v>622</v>
      </c>
      <c r="C3886" s="224" t="s">
        <v>10131</v>
      </c>
      <c r="D3886" s="223" t="s">
        <v>10789</v>
      </c>
    </row>
    <row r="3887" spans="1:4">
      <c r="A3887" s="223" t="s">
        <v>619</v>
      </c>
      <c r="B3887" s="223" t="s">
        <v>620</v>
      </c>
      <c r="C3887" s="224" t="s">
        <v>10132</v>
      </c>
      <c r="D3887" s="223" t="s">
        <v>10789</v>
      </c>
    </row>
    <row r="3888" spans="1:4">
      <c r="A3888" s="223" t="s">
        <v>617</v>
      </c>
      <c r="B3888" s="223" t="s">
        <v>618</v>
      </c>
      <c r="C3888" s="224" t="s">
        <v>10131</v>
      </c>
      <c r="D3888" s="223" t="s">
        <v>10789</v>
      </c>
    </row>
    <row r="3889" spans="1:4">
      <c r="A3889" s="223" t="s">
        <v>615</v>
      </c>
      <c r="B3889" s="223" t="s">
        <v>616</v>
      </c>
      <c r="C3889" s="224" t="s">
        <v>10132</v>
      </c>
      <c r="D3889" s="223" t="s">
        <v>10789</v>
      </c>
    </row>
    <row r="3890" spans="1:4">
      <c r="A3890" s="223" t="s">
        <v>613</v>
      </c>
      <c r="B3890" s="223" t="s">
        <v>614</v>
      </c>
      <c r="C3890" s="224" t="s">
        <v>10132</v>
      </c>
      <c r="D3890" s="223" t="s">
        <v>10789</v>
      </c>
    </row>
    <row r="3891" spans="1:4">
      <c r="A3891" s="223" t="s">
        <v>611</v>
      </c>
      <c r="B3891" s="223" t="s">
        <v>612</v>
      </c>
      <c r="C3891" s="224" t="s">
        <v>10132</v>
      </c>
      <c r="D3891" s="223" t="s">
        <v>10789</v>
      </c>
    </row>
    <row r="3892" spans="1:4">
      <c r="A3892" s="223" t="s">
        <v>609</v>
      </c>
      <c r="B3892" s="223" t="s">
        <v>610</v>
      </c>
      <c r="C3892" s="224">
        <v>0</v>
      </c>
      <c r="D3892" s="223" t="s">
        <v>10789</v>
      </c>
    </row>
    <row r="3893" spans="1:4">
      <c r="A3893" s="223" t="s">
        <v>607</v>
      </c>
      <c r="B3893" s="223" t="s">
        <v>608</v>
      </c>
      <c r="C3893" s="224" t="s">
        <v>10131</v>
      </c>
      <c r="D3893" s="223" t="s">
        <v>10789</v>
      </c>
    </row>
    <row r="3894" spans="1:4">
      <c r="A3894" s="223" t="s">
        <v>605</v>
      </c>
      <c r="B3894" s="223" t="s">
        <v>606</v>
      </c>
      <c r="C3894" s="224" t="s">
        <v>10131</v>
      </c>
      <c r="D3894" s="223" t="s">
        <v>10789</v>
      </c>
    </row>
    <row r="3895" spans="1:4">
      <c r="A3895" s="223" t="s">
        <v>603</v>
      </c>
      <c r="B3895" s="223" t="s">
        <v>604</v>
      </c>
      <c r="C3895" s="224" t="s">
        <v>10131</v>
      </c>
      <c r="D3895" s="223" t="s">
        <v>10789</v>
      </c>
    </row>
    <row r="3896" spans="1:4">
      <c r="A3896" s="223" t="s">
        <v>601</v>
      </c>
      <c r="B3896" s="223" t="s">
        <v>602</v>
      </c>
      <c r="C3896" s="224" t="s">
        <v>10130</v>
      </c>
      <c r="D3896" s="223" t="s">
        <v>10789</v>
      </c>
    </row>
    <row r="3897" spans="1:4">
      <c r="A3897" s="223" t="s">
        <v>599</v>
      </c>
      <c r="B3897" s="223" t="s">
        <v>600</v>
      </c>
      <c r="C3897" s="224">
        <v>0</v>
      </c>
      <c r="D3897" s="223" t="s">
        <v>10789</v>
      </c>
    </row>
    <row r="3898" spans="1:4">
      <c r="A3898" s="223" t="s">
        <v>597</v>
      </c>
      <c r="B3898" s="223" t="s">
        <v>598</v>
      </c>
      <c r="C3898" s="224" t="s">
        <v>10131</v>
      </c>
      <c r="D3898" s="223" t="s">
        <v>10789</v>
      </c>
    </row>
    <row r="3899" spans="1:4">
      <c r="A3899" s="223" t="s">
        <v>595</v>
      </c>
      <c r="B3899" s="223" t="s">
        <v>596</v>
      </c>
      <c r="C3899" s="224" t="s">
        <v>10132</v>
      </c>
      <c r="D3899" s="223" t="s">
        <v>10789</v>
      </c>
    </row>
    <row r="3900" spans="1:4">
      <c r="A3900" s="223" t="s">
        <v>593</v>
      </c>
      <c r="B3900" s="223" t="s">
        <v>594</v>
      </c>
      <c r="C3900" s="224" t="s">
        <v>10130</v>
      </c>
      <c r="D3900" s="223" t="s">
        <v>10789</v>
      </c>
    </row>
    <row r="3901" spans="1:4">
      <c r="A3901" s="223" t="s">
        <v>591</v>
      </c>
      <c r="B3901" s="223" t="s">
        <v>592</v>
      </c>
      <c r="C3901" s="224" t="s">
        <v>10130</v>
      </c>
      <c r="D3901" s="223" t="s">
        <v>10789</v>
      </c>
    </row>
    <row r="3902" spans="1:4">
      <c r="A3902" s="223" t="s">
        <v>589</v>
      </c>
      <c r="B3902" s="223" t="s">
        <v>590</v>
      </c>
      <c r="C3902" s="224">
        <v>8</v>
      </c>
      <c r="D3902" s="223" t="s">
        <v>10789</v>
      </c>
    </row>
    <row r="3903" spans="1:4">
      <c r="A3903" s="223" t="s">
        <v>587</v>
      </c>
      <c r="B3903" s="223" t="s">
        <v>588</v>
      </c>
      <c r="C3903" s="224" t="s">
        <v>10132</v>
      </c>
      <c r="D3903" s="223" t="s">
        <v>10789</v>
      </c>
    </row>
    <row r="3904" spans="1:4">
      <c r="A3904" s="223" t="s">
        <v>585</v>
      </c>
      <c r="B3904" s="223" t="s">
        <v>586</v>
      </c>
      <c r="C3904" s="224" t="s">
        <v>10131</v>
      </c>
      <c r="D3904" s="223" t="s">
        <v>10789</v>
      </c>
    </row>
    <row r="3905" spans="1:4">
      <c r="A3905" s="223" t="s">
        <v>583</v>
      </c>
      <c r="B3905" s="223" t="s">
        <v>584</v>
      </c>
      <c r="C3905" s="224" t="s">
        <v>10130</v>
      </c>
      <c r="D3905" s="223" t="s">
        <v>10789</v>
      </c>
    </row>
    <row r="3906" spans="1:4">
      <c r="A3906" s="223" t="s">
        <v>581</v>
      </c>
      <c r="B3906" s="223" t="s">
        <v>582</v>
      </c>
      <c r="C3906" s="224" t="s">
        <v>10131</v>
      </c>
      <c r="D3906" s="223" t="s">
        <v>10789</v>
      </c>
    </row>
    <row r="3907" spans="1:4">
      <c r="A3907" s="223" t="s">
        <v>579</v>
      </c>
      <c r="B3907" s="223" t="s">
        <v>580</v>
      </c>
      <c r="C3907" s="224" t="s">
        <v>10131</v>
      </c>
      <c r="D3907" s="223" t="s">
        <v>10789</v>
      </c>
    </row>
    <row r="3908" spans="1:4">
      <c r="A3908" s="223" t="s">
        <v>577</v>
      </c>
      <c r="B3908" s="223" t="s">
        <v>578</v>
      </c>
      <c r="C3908" s="224" t="s">
        <v>10131</v>
      </c>
      <c r="D3908" s="223" t="s">
        <v>10789</v>
      </c>
    </row>
    <row r="3909" spans="1:4">
      <c r="A3909" s="223" t="s">
        <v>575</v>
      </c>
      <c r="B3909" s="223" t="s">
        <v>576</v>
      </c>
      <c r="C3909" s="224" t="s">
        <v>10130</v>
      </c>
      <c r="D3909" s="223" t="s">
        <v>10789</v>
      </c>
    </row>
    <row r="3910" spans="1:4">
      <c r="A3910" s="223" t="s">
        <v>573</v>
      </c>
      <c r="B3910" s="223" t="s">
        <v>574</v>
      </c>
      <c r="C3910" s="224" t="s">
        <v>10130</v>
      </c>
      <c r="D3910" s="223" t="s">
        <v>10789</v>
      </c>
    </row>
    <row r="3911" spans="1:4">
      <c r="A3911" s="223" t="s">
        <v>571</v>
      </c>
      <c r="B3911" s="223" t="s">
        <v>572</v>
      </c>
      <c r="C3911" s="224" t="s">
        <v>10130</v>
      </c>
      <c r="D3911" s="223" t="s">
        <v>10789</v>
      </c>
    </row>
    <row r="3912" spans="1:4">
      <c r="A3912" s="223" t="s">
        <v>569</v>
      </c>
      <c r="B3912" s="223" t="s">
        <v>570</v>
      </c>
      <c r="C3912" s="224" t="s">
        <v>10130</v>
      </c>
      <c r="D3912" s="223" t="s">
        <v>10789</v>
      </c>
    </row>
    <row r="3913" spans="1:4">
      <c r="A3913" s="223" t="s">
        <v>567</v>
      </c>
      <c r="B3913" s="223" t="s">
        <v>568</v>
      </c>
      <c r="C3913" s="224" t="s">
        <v>10130</v>
      </c>
      <c r="D3913" s="223" t="s">
        <v>10789</v>
      </c>
    </row>
    <row r="3914" spans="1:4">
      <c r="A3914" s="223" t="s">
        <v>565</v>
      </c>
      <c r="B3914" s="223" t="s">
        <v>566</v>
      </c>
      <c r="C3914" s="224" t="s">
        <v>10129</v>
      </c>
      <c r="D3914" s="223" t="s">
        <v>10789</v>
      </c>
    </row>
    <row r="3915" spans="1:4">
      <c r="A3915" s="223" t="s">
        <v>563</v>
      </c>
      <c r="B3915" s="223" t="s">
        <v>564</v>
      </c>
      <c r="C3915" s="224" t="s">
        <v>10131</v>
      </c>
      <c r="D3915" s="223" t="s">
        <v>10789</v>
      </c>
    </row>
    <row r="3916" spans="1:4">
      <c r="A3916" s="223" t="s">
        <v>561</v>
      </c>
      <c r="B3916" s="223" t="s">
        <v>562</v>
      </c>
      <c r="C3916" s="224" t="s">
        <v>10129</v>
      </c>
      <c r="D3916" s="223" t="s">
        <v>10789</v>
      </c>
    </row>
    <row r="3917" spans="1:4">
      <c r="A3917" s="223" t="s">
        <v>559</v>
      </c>
      <c r="B3917" s="223" t="s">
        <v>560</v>
      </c>
      <c r="C3917" s="224" t="s">
        <v>10132</v>
      </c>
      <c r="D3917" s="223" t="s">
        <v>10789</v>
      </c>
    </row>
    <row r="3918" spans="1:4">
      <c r="A3918" s="223" t="s">
        <v>557</v>
      </c>
      <c r="B3918" s="223" t="s">
        <v>558</v>
      </c>
      <c r="C3918" s="224" t="s">
        <v>10129</v>
      </c>
      <c r="D3918" s="223" t="s">
        <v>10789</v>
      </c>
    </row>
    <row r="3919" spans="1:4">
      <c r="A3919" s="223" t="s">
        <v>308</v>
      </c>
      <c r="B3919" s="223" t="s">
        <v>309</v>
      </c>
      <c r="C3919" s="224" t="s">
        <v>10130</v>
      </c>
      <c r="D3919" s="223" t="s">
        <v>10789</v>
      </c>
    </row>
    <row r="3920" spans="1:4">
      <c r="A3920" s="223" t="s">
        <v>306</v>
      </c>
      <c r="B3920" s="223" t="s">
        <v>307</v>
      </c>
      <c r="C3920" s="224" t="s">
        <v>10130</v>
      </c>
      <c r="D3920" s="223" t="s">
        <v>10789</v>
      </c>
    </row>
    <row r="3921" spans="1:4">
      <c r="A3921" s="223" t="s">
        <v>302</v>
      </c>
      <c r="B3921" s="223" t="s">
        <v>303</v>
      </c>
      <c r="C3921" s="224" t="s">
        <v>10130</v>
      </c>
      <c r="D3921" s="223" t="s">
        <v>10789</v>
      </c>
    </row>
    <row r="3922" spans="1:4">
      <c r="A3922" s="223" t="s">
        <v>298</v>
      </c>
      <c r="B3922" s="223" t="s">
        <v>299</v>
      </c>
      <c r="C3922" s="224" t="s">
        <v>10127</v>
      </c>
      <c r="D3922" s="223" t="s">
        <v>10789</v>
      </c>
    </row>
    <row r="3923" spans="1:4">
      <c r="A3923" s="223" t="s">
        <v>294</v>
      </c>
      <c r="B3923" s="223" t="s">
        <v>295</v>
      </c>
      <c r="C3923" s="224" t="s">
        <v>10128</v>
      </c>
      <c r="D3923" s="223" t="s">
        <v>10789</v>
      </c>
    </row>
    <row r="3924" spans="1:4">
      <c r="A3924" s="223" t="s">
        <v>290</v>
      </c>
      <c r="B3924" s="223" t="s">
        <v>291</v>
      </c>
      <c r="C3924" s="224">
        <v>0</v>
      </c>
      <c r="D3924" s="223" t="s">
        <v>10789</v>
      </c>
    </row>
    <row r="3925" spans="1:4">
      <c r="A3925" s="223" t="s">
        <v>286</v>
      </c>
      <c r="B3925" s="223" t="s">
        <v>287</v>
      </c>
      <c r="C3925" s="224">
        <v>0</v>
      </c>
      <c r="D3925" s="223" t="s">
        <v>10789</v>
      </c>
    </row>
    <row r="3926" spans="1:4">
      <c r="A3926" s="223" t="s">
        <v>284</v>
      </c>
      <c r="B3926" s="223" t="s">
        <v>285</v>
      </c>
      <c r="C3926" s="224" t="s">
        <v>10127</v>
      </c>
      <c r="D3926" s="223" t="s">
        <v>10789</v>
      </c>
    </row>
    <row r="3927" spans="1:4">
      <c r="A3927" s="223" t="s">
        <v>282</v>
      </c>
      <c r="B3927" s="223" t="s">
        <v>283</v>
      </c>
      <c r="C3927" s="224" t="s">
        <v>10125</v>
      </c>
      <c r="D3927" s="223" t="s">
        <v>10789</v>
      </c>
    </row>
    <row r="3928" spans="1:4">
      <c r="A3928" s="223" t="s">
        <v>278</v>
      </c>
      <c r="B3928" s="223" t="s">
        <v>279</v>
      </c>
      <c r="C3928" s="224" t="s">
        <v>10128</v>
      </c>
      <c r="D3928" s="223" t="s">
        <v>10789</v>
      </c>
    </row>
    <row r="3929" spans="1:4">
      <c r="A3929" s="223" t="s">
        <v>276</v>
      </c>
      <c r="B3929" s="223" t="s">
        <v>277</v>
      </c>
      <c r="C3929" s="224" t="s">
        <v>10125</v>
      </c>
      <c r="D3929" s="223" t="s">
        <v>10789</v>
      </c>
    </row>
    <row r="3930" spans="1:4">
      <c r="A3930" s="223" t="s">
        <v>272</v>
      </c>
      <c r="B3930" s="223" t="s">
        <v>273</v>
      </c>
      <c r="C3930" s="224">
        <v>0</v>
      </c>
      <c r="D3930" s="223" t="s">
        <v>10789</v>
      </c>
    </row>
    <row r="3931" spans="1:4">
      <c r="A3931" s="223" t="s">
        <v>270</v>
      </c>
      <c r="B3931" s="223" t="s">
        <v>271</v>
      </c>
      <c r="C3931" s="224">
        <v>0</v>
      </c>
      <c r="D3931" s="223" t="s">
        <v>10789</v>
      </c>
    </row>
    <row r="3932" spans="1:4">
      <c r="A3932" s="223" t="s">
        <v>266</v>
      </c>
      <c r="B3932" s="223" t="s">
        <v>267</v>
      </c>
      <c r="C3932" s="224">
        <v>0</v>
      </c>
      <c r="D3932" s="223" t="s">
        <v>10789</v>
      </c>
    </row>
    <row r="3933" spans="1:4">
      <c r="A3933" s="223" t="s">
        <v>264</v>
      </c>
      <c r="B3933" s="223" t="s">
        <v>265</v>
      </c>
      <c r="C3933" s="224" t="s">
        <v>10126</v>
      </c>
      <c r="D3933" s="223" t="s">
        <v>10789</v>
      </c>
    </row>
    <row r="3934" spans="1:4">
      <c r="A3934" s="223" t="s">
        <v>260</v>
      </c>
      <c r="B3934" s="223" t="s">
        <v>261</v>
      </c>
      <c r="C3934" s="224">
        <v>3</v>
      </c>
      <c r="D3934" s="223" t="s">
        <v>10789</v>
      </c>
    </row>
    <row r="3935" spans="1:4">
      <c r="A3935" s="223" t="s">
        <v>258</v>
      </c>
      <c r="B3935" s="223" t="s">
        <v>259</v>
      </c>
      <c r="C3935" s="224" t="s">
        <v>10123</v>
      </c>
      <c r="D3935" s="223" t="s">
        <v>10789</v>
      </c>
    </row>
    <row r="3936" spans="1:4">
      <c r="A3936" s="223" t="s">
        <v>255</v>
      </c>
      <c r="B3936" s="223" t="s">
        <v>256</v>
      </c>
      <c r="C3936" s="224" t="s">
        <v>10125</v>
      </c>
      <c r="D3936" s="223" t="s">
        <v>10789</v>
      </c>
    </row>
    <row r="3937" spans="1:4">
      <c r="A3937" s="223" t="s">
        <v>251</v>
      </c>
      <c r="B3937" s="223" t="s">
        <v>252</v>
      </c>
      <c r="C3937" s="224" t="s">
        <v>10126</v>
      </c>
      <c r="D3937" s="223" t="s">
        <v>10789</v>
      </c>
    </row>
    <row r="3938" spans="1:4">
      <c r="A3938" s="223" t="s">
        <v>666</v>
      </c>
      <c r="B3938" s="223" t="s">
        <v>3307</v>
      </c>
      <c r="C3938" s="224" t="s">
        <v>10130</v>
      </c>
      <c r="D3938" s="223" t="s">
        <v>10789</v>
      </c>
    </row>
    <row r="3939" spans="1:4">
      <c r="A3939" s="223" t="s">
        <v>672</v>
      </c>
      <c r="B3939" s="223" t="s">
        <v>3326</v>
      </c>
      <c r="C3939" s="224" t="s">
        <v>10131</v>
      </c>
      <c r="D3939" s="223" t="s">
        <v>10789</v>
      </c>
    </row>
    <row r="3940" spans="1:4">
      <c r="A3940" s="223" t="s">
        <v>671</v>
      </c>
      <c r="B3940" s="223" t="s">
        <v>3298</v>
      </c>
      <c r="C3940" s="224" t="s">
        <v>10132</v>
      </c>
      <c r="D3940" s="223" t="s">
        <v>10789</v>
      </c>
    </row>
    <row r="3941" spans="1:4">
      <c r="A3941" s="223" t="s">
        <v>665</v>
      </c>
      <c r="B3941" s="223" t="s">
        <v>3270</v>
      </c>
      <c r="C3941" s="224" t="s">
        <v>10131</v>
      </c>
      <c r="D3941" s="223" t="s">
        <v>10789</v>
      </c>
    </row>
    <row r="3942" spans="1:4">
      <c r="A3942" s="223" t="s">
        <v>664</v>
      </c>
      <c r="B3942" s="223" t="s">
        <v>3362</v>
      </c>
      <c r="C3942" s="224">
        <v>0</v>
      </c>
      <c r="D3942" s="223" t="s">
        <v>10789</v>
      </c>
    </row>
    <row r="3943" spans="1:4">
      <c r="A3943" s="223" t="s">
        <v>663</v>
      </c>
      <c r="B3943" s="223" t="s">
        <v>3237</v>
      </c>
      <c r="C3943" s="224" t="s">
        <v>10133</v>
      </c>
      <c r="D3943" s="223" t="s">
        <v>10789</v>
      </c>
    </row>
    <row r="3944" spans="1:4">
      <c r="A3944" s="223" t="s">
        <v>662</v>
      </c>
      <c r="B3944" s="223" t="s">
        <v>3253</v>
      </c>
      <c r="C3944" s="224" t="s">
        <v>10131</v>
      </c>
      <c r="D3944" s="223" t="s">
        <v>10789</v>
      </c>
    </row>
    <row r="3945" spans="1:4">
      <c r="A3945" s="223" t="s">
        <v>661</v>
      </c>
      <c r="B3945" s="223" t="s">
        <v>3043</v>
      </c>
      <c r="C3945" s="224" t="s">
        <v>10132</v>
      </c>
      <c r="D3945" s="223" t="s">
        <v>10789</v>
      </c>
    </row>
    <row r="3946" spans="1:4">
      <c r="A3946" s="223" t="s">
        <v>660</v>
      </c>
      <c r="B3946" s="223" t="s">
        <v>3256</v>
      </c>
      <c r="C3946" s="224" t="s">
        <v>10130</v>
      </c>
      <c r="D3946" s="223" t="s">
        <v>10789</v>
      </c>
    </row>
    <row r="3947" spans="1:4">
      <c r="A3947" s="223" t="s">
        <v>659</v>
      </c>
      <c r="B3947" s="223" t="s">
        <v>3346</v>
      </c>
      <c r="C3947" s="224" t="s">
        <v>10130</v>
      </c>
      <c r="D3947" s="223" t="s">
        <v>10789</v>
      </c>
    </row>
    <row r="3948" spans="1:4">
      <c r="A3948" s="223" t="s">
        <v>658</v>
      </c>
      <c r="B3948" s="223" t="s">
        <v>3456</v>
      </c>
      <c r="C3948" s="224" t="s">
        <v>10130</v>
      </c>
      <c r="D3948" s="223" t="s">
        <v>10789</v>
      </c>
    </row>
    <row r="3949" spans="1:4">
      <c r="A3949" s="223" t="s">
        <v>653</v>
      </c>
      <c r="B3949" s="223" t="s">
        <v>3377</v>
      </c>
      <c r="C3949" s="224" t="s">
        <v>10132</v>
      </c>
      <c r="D3949" s="223" t="s">
        <v>10789</v>
      </c>
    </row>
    <row r="3950" spans="1:4">
      <c r="A3950" s="223" t="s">
        <v>652</v>
      </c>
      <c r="B3950" s="223" t="s">
        <v>3397</v>
      </c>
      <c r="C3950" s="224" t="s">
        <v>10132</v>
      </c>
      <c r="D3950" s="223" t="s">
        <v>10789</v>
      </c>
    </row>
    <row r="3951" spans="1:4">
      <c r="A3951" s="223" t="s">
        <v>651</v>
      </c>
      <c r="B3951" s="223" t="s">
        <v>3098</v>
      </c>
      <c r="C3951" s="224" t="s">
        <v>10133</v>
      </c>
      <c r="D3951" s="223" t="s">
        <v>10789</v>
      </c>
    </row>
    <row r="3952" spans="1:4">
      <c r="A3952" s="223" t="s">
        <v>399</v>
      </c>
      <c r="B3952" s="223" t="s">
        <v>3201</v>
      </c>
      <c r="C3952" s="224" t="s">
        <v>10132</v>
      </c>
      <c r="D3952" s="223" t="s">
        <v>10789</v>
      </c>
    </row>
    <row r="3953" spans="1:4">
      <c r="A3953" s="223" t="s">
        <v>398</v>
      </c>
      <c r="B3953" s="223" t="s">
        <v>3120</v>
      </c>
      <c r="C3953" s="224" t="s">
        <v>10132</v>
      </c>
      <c r="D3953" s="223" t="s">
        <v>10789</v>
      </c>
    </row>
    <row r="3954" spans="1:4">
      <c r="A3954" s="223" t="s">
        <v>397</v>
      </c>
      <c r="B3954" s="223" t="s">
        <v>3022</v>
      </c>
      <c r="C3954" s="224" t="s">
        <v>10132</v>
      </c>
      <c r="D3954" s="223" t="s">
        <v>10789</v>
      </c>
    </row>
    <row r="3955" spans="1:4">
      <c r="A3955" s="223" t="s">
        <v>396</v>
      </c>
      <c r="B3955" s="223" t="s">
        <v>2813</v>
      </c>
      <c r="C3955" s="224" t="s">
        <v>10132</v>
      </c>
      <c r="D3955" s="223" t="s">
        <v>10789</v>
      </c>
    </row>
    <row r="3956" spans="1:4">
      <c r="A3956" s="223" t="s">
        <v>395</v>
      </c>
      <c r="B3956" s="223" t="s">
        <v>3228</v>
      </c>
      <c r="C3956" s="224">
        <v>0</v>
      </c>
      <c r="D3956" s="223" t="s">
        <v>10789</v>
      </c>
    </row>
    <row r="3957" spans="1:4">
      <c r="A3957" s="223" t="s">
        <v>745</v>
      </c>
      <c r="B3957" s="223" t="s">
        <v>2790</v>
      </c>
      <c r="C3957" s="224" t="s">
        <v>10126</v>
      </c>
      <c r="D3957" s="223" t="s">
        <v>10789</v>
      </c>
    </row>
    <row r="3958" spans="1:4">
      <c r="A3958" s="223" t="s">
        <v>345</v>
      </c>
      <c r="B3958" s="223" t="s">
        <v>5841</v>
      </c>
      <c r="C3958" s="224" t="s">
        <v>10129</v>
      </c>
      <c r="D3958" s="223" t="s">
        <v>10789</v>
      </c>
    </row>
    <row r="3959" spans="1:4">
      <c r="A3959" s="223" t="s">
        <v>344</v>
      </c>
      <c r="B3959" s="223" t="s">
        <v>5840</v>
      </c>
      <c r="C3959" s="224" t="s">
        <v>10126</v>
      </c>
      <c r="D3959" s="223" t="s">
        <v>10789</v>
      </c>
    </row>
    <row r="3960" spans="1:4">
      <c r="A3960" s="223" t="s">
        <v>343</v>
      </c>
      <c r="B3960" s="223" t="s">
        <v>5839</v>
      </c>
      <c r="C3960" s="224" t="s">
        <v>10127</v>
      </c>
      <c r="D3960" s="223" t="s">
        <v>10789</v>
      </c>
    </row>
    <row r="3961" spans="1:4">
      <c r="A3961" s="223" t="s">
        <v>342</v>
      </c>
      <c r="B3961" s="223" t="s">
        <v>5838</v>
      </c>
      <c r="C3961" s="224" t="s">
        <v>10127</v>
      </c>
      <c r="D3961" s="223" t="s">
        <v>10789</v>
      </c>
    </row>
    <row r="3962" spans="1:4">
      <c r="A3962" s="223" t="s">
        <v>336</v>
      </c>
      <c r="B3962" s="223" t="s">
        <v>4693</v>
      </c>
      <c r="C3962" s="224" t="s">
        <v>10131</v>
      </c>
      <c r="D3962" s="223" t="s">
        <v>10789</v>
      </c>
    </row>
    <row r="3963" spans="1:4">
      <c r="A3963" s="223" t="s">
        <v>335</v>
      </c>
      <c r="B3963" s="223" t="s">
        <v>4692</v>
      </c>
      <c r="C3963" s="224" t="s">
        <v>10130</v>
      </c>
      <c r="D3963" s="223" t="s">
        <v>10789</v>
      </c>
    </row>
    <row r="3964" spans="1:4">
      <c r="A3964" s="223" t="s">
        <v>334</v>
      </c>
      <c r="B3964" s="223" t="s">
        <v>4691</v>
      </c>
      <c r="C3964" s="224" t="s">
        <v>10131</v>
      </c>
      <c r="D3964" s="223" t="s">
        <v>10789</v>
      </c>
    </row>
    <row r="3965" spans="1:4">
      <c r="A3965" s="223" t="s">
        <v>333</v>
      </c>
      <c r="B3965" s="223" t="s">
        <v>4690</v>
      </c>
      <c r="C3965" s="224" t="s">
        <v>10130</v>
      </c>
      <c r="D3965" s="223" t="s">
        <v>10789</v>
      </c>
    </row>
    <row r="3966" spans="1:4">
      <c r="A3966" s="223" t="s">
        <v>332</v>
      </c>
      <c r="B3966" s="223" t="s">
        <v>4689</v>
      </c>
      <c r="C3966" s="224" t="s">
        <v>10127</v>
      </c>
      <c r="D3966" s="223" t="s">
        <v>10789</v>
      </c>
    </row>
    <row r="3967" spans="1:4">
      <c r="A3967" s="223" t="s">
        <v>331</v>
      </c>
      <c r="B3967" s="223" t="s">
        <v>4688</v>
      </c>
      <c r="C3967" s="224" t="s">
        <v>10128</v>
      </c>
      <c r="D3967" s="223" t="s">
        <v>10789</v>
      </c>
    </row>
    <row r="3968" spans="1:4">
      <c r="A3968" s="223" t="s">
        <v>330</v>
      </c>
      <c r="B3968" s="223" t="s">
        <v>4687</v>
      </c>
      <c r="C3968" s="224">
        <v>0</v>
      </c>
      <c r="D3968" s="223" t="s">
        <v>10789</v>
      </c>
    </row>
    <row r="3969" spans="1:4">
      <c r="A3969" s="223" t="s">
        <v>329</v>
      </c>
      <c r="B3969" s="223" t="s">
        <v>4686</v>
      </c>
      <c r="C3969" s="224" t="s">
        <v>10126</v>
      </c>
      <c r="D3969" s="223" t="s">
        <v>10789</v>
      </c>
    </row>
    <row r="3970" spans="1:4">
      <c r="A3970" s="223" t="s">
        <v>328</v>
      </c>
      <c r="B3970" s="223" t="s">
        <v>4685</v>
      </c>
      <c r="C3970" s="224" t="s">
        <v>10125</v>
      </c>
      <c r="D3970" s="223" t="s">
        <v>10789</v>
      </c>
    </row>
    <row r="3971" spans="1:4">
      <c r="A3971" s="223" t="s">
        <v>327</v>
      </c>
      <c r="B3971" s="223" t="s">
        <v>4684</v>
      </c>
      <c r="C3971" s="224" t="s">
        <v>10125</v>
      </c>
      <c r="D3971" s="223" t="s">
        <v>10789</v>
      </c>
    </row>
    <row r="3972" spans="1:4">
      <c r="A3972" s="223" t="s">
        <v>1078</v>
      </c>
      <c r="B3972" s="223" t="s">
        <v>6255</v>
      </c>
      <c r="C3972" s="224" t="s">
        <v>10130</v>
      </c>
      <c r="D3972" s="223" t="s">
        <v>10789</v>
      </c>
    </row>
    <row r="3973" spans="1:4">
      <c r="A3973" s="223" t="s">
        <v>1077</v>
      </c>
      <c r="B3973" s="223" t="s">
        <v>6254</v>
      </c>
      <c r="C3973" s="224" t="s">
        <v>10131</v>
      </c>
      <c r="D3973" s="223" t="s">
        <v>10789</v>
      </c>
    </row>
    <row r="3974" spans="1:4">
      <c r="A3974" s="223" t="s">
        <v>1076</v>
      </c>
      <c r="B3974" s="223" t="s">
        <v>6253</v>
      </c>
      <c r="C3974" s="224" t="s">
        <v>10130</v>
      </c>
      <c r="D3974" s="223" t="s">
        <v>10789</v>
      </c>
    </row>
    <row r="3975" spans="1:4">
      <c r="A3975" s="223" t="s">
        <v>1075</v>
      </c>
      <c r="B3975" s="223" t="s">
        <v>6252</v>
      </c>
      <c r="C3975" s="224" t="s">
        <v>10131</v>
      </c>
      <c r="D3975" s="223" t="s">
        <v>10789</v>
      </c>
    </row>
    <row r="3976" spans="1:4">
      <c r="A3976" s="223" t="s">
        <v>1074</v>
      </c>
      <c r="B3976" s="223" t="s">
        <v>6251</v>
      </c>
      <c r="C3976" s="224" t="s">
        <v>10132</v>
      </c>
      <c r="D3976" s="223" t="s">
        <v>10789</v>
      </c>
    </row>
    <row r="3977" spans="1:4">
      <c r="A3977" s="223" t="s">
        <v>1073</v>
      </c>
      <c r="B3977" s="223" t="s">
        <v>6250</v>
      </c>
      <c r="C3977" s="224" t="s">
        <v>10131</v>
      </c>
      <c r="D3977" s="223" t="s">
        <v>10789</v>
      </c>
    </row>
    <row r="3978" spans="1:4">
      <c r="A3978" s="223" t="s">
        <v>1072</v>
      </c>
      <c r="B3978" s="223" t="s">
        <v>5920</v>
      </c>
      <c r="C3978" s="224">
        <v>2</v>
      </c>
      <c r="D3978" s="223" t="s">
        <v>10789</v>
      </c>
    </row>
    <row r="3979" spans="1:4">
      <c r="A3979" s="223" t="s">
        <v>1071</v>
      </c>
      <c r="B3979" s="223" t="s">
        <v>5919</v>
      </c>
      <c r="C3979" s="224" t="s">
        <v>10131</v>
      </c>
      <c r="D3979" s="223" t="s">
        <v>10789</v>
      </c>
    </row>
    <row r="3980" spans="1:4">
      <c r="A3980" s="223" t="s">
        <v>1070</v>
      </c>
      <c r="B3980" s="223" t="s">
        <v>5918</v>
      </c>
      <c r="C3980" s="224" t="s">
        <v>10132</v>
      </c>
      <c r="D3980" s="223" t="s">
        <v>10789</v>
      </c>
    </row>
    <row r="3981" spans="1:4">
      <c r="A3981" s="223" t="s">
        <v>1069</v>
      </c>
      <c r="B3981" s="223" t="s">
        <v>6249</v>
      </c>
      <c r="C3981" s="224" t="s">
        <v>10125</v>
      </c>
      <c r="D3981" s="223" t="s">
        <v>10789</v>
      </c>
    </row>
    <row r="3982" spans="1:4">
      <c r="A3982" s="223" t="s">
        <v>1068</v>
      </c>
      <c r="B3982" s="223" t="s">
        <v>6248</v>
      </c>
      <c r="C3982" s="224" t="s">
        <v>10125</v>
      </c>
      <c r="D3982" s="223" t="s">
        <v>10789</v>
      </c>
    </row>
    <row r="3983" spans="1:4">
      <c r="A3983" s="223" t="s">
        <v>1067</v>
      </c>
      <c r="B3983" s="223" t="s">
        <v>6247</v>
      </c>
      <c r="C3983" s="224" t="s">
        <v>10126</v>
      </c>
      <c r="D3983" s="223" t="s">
        <v>10789</v>
      </c>
    </row>
    <row r="3984" spans="1:4">
      <c r="A3984" s="223" t="s">
        <v>1066</v>
      </c>
      <c r="B3984" s="223" t="s">
        <v>6246</v>
      </c>
      <c r="C3984" s="224" t="s">
        <v>10128</v>
      </c>
      <c r="D3984" s="223" t="s">
        <v>10789</v>
      </c>
    </row>
    <row r="3985" spans="1:4">
      <c r="A3985" s="223" t="s">
        <v>1065</v>
      </c>
      <c r="B3985" s="223" t="s">
        <v>6245</v>
      </c>
      <c r="C3985" s="224" t="s">
        <v>10126</v>
      </c>
      <c r="D3985" s="223" t="s">
        <v>10789</v>
      </c>
    </row>
    <row r="3986" spans="1:4">
      <c r="A3986" s="223" t="s">
        <v>1064</v>
      </c>
      <c r="B3986" s="223" t="s">
        <v>6244</v>
      </c>
      <c r="C3986" s="224" t="s">
        <v>10126</v>
      </c>
      <c r="D3986" s="223" t="s">
        <v>10789</v>
      </c>
    </row>
    <row r="3987" spans="1:4">
      <c r="A3987" s="223" t="s">
        <v>1063</v>
      </c>
      <c r="B3987" s="223" t="s">
        <v>5917</v>
      </c>
      <c r="C3987" s="224" t="s">
        <v>10128</v>
      </c>
      <c r="D3987" s="223" t="s">
        <v>10789</v>
      </c>
    </row>
    <row r="3988" spans="1:4">
      <c r="A3988" s="223" t="s">
        <v>1062</v>
      </c>
      <c r="B3988" s="223" t="s">
        <v>6272</v>
      </c>
      <c r="C3988" s="224" t="s">
        <v>10131</v>
      </c>
      <c r="D3988" s="223" t="s">
        <v>10789</v>
      </c>
    </row>
    <row r="3989" spans="1:4">
      <c r="A3989" s="223" t="s">
        <v>1061</v>
      </c>
      <c r="B3989" s="223" t="s">
        <v>6271</v>
      </c>
      <c r="C3989" s="224" t="s">
        <v>10130</v>
      </c>
      <c r="D3989" s="223" t="s">
        <v>10789</v>
      </c>
    </row>
    <row r="3990" spans="1:4">
      <c r="A3990" s="223" t="s">
        <v>1060</v>
      </c>
      <c r="B3990" s="223" t="s">
        <v>6270</v>
      </c>
      <c r="C3990" s="224" t="s">
        <v>10130</v>
      </c>
      <c r="D3990" s="223" t="s">
        <v>10789</v>
      </c>
    </row>
    <row r="3991" spans="1:4">
      <c r="A3991" s="223" t="s">
        <v>1059</v>
      </c>
      <c r="B3991" s="223" t="s">
        <v>6269</v>
      </c>
      <c r="C3991" s="224" t="s">
        <v>10132</v>
      </c>
      <c r="D3991" s="223" t="s">
        <v>10789</v>
      </c>
    </row>
    <row r="3992" spans="1:4">
      <c r="A3992" s="223" t="s">
        <v>1058</v>
      </c>
      <c r="B3992" s="223" t="s">
        <v>6268</v>
      </c>
      <c r="C3992" s="224" t="s">
        <v>10132</v>
      </c>
      <c r="D3992" s="223" t="s">
        <v>10789</v>
      </c>
    </row>
    <row r="3993" spans="1:4">
      <c r="A3993" s="223" t="s">
        <v>1057</v>
      </c>
      <c r="B3993" s="223" t="s">
        <v>4704</v>
      </c>
      <c r="C3993" s="224" t="s">
        <v>10130</v>
      </c>
      <c r="D3993" s="223" t="s">
        <v>10789</v>
      </c>
    </row>
    <row r="3994" spans="1:4">
      <c r="A3994" s="223" t="s">
        <v>1056</v>
      </c>
      <c r="B3994" s="223" t="s">
        <v>1852</v>
      </c>
      <c r="C3994" s="224">
        <v>6</v>
      </c>
      <c r="D3994" s="223" t="s">
        <v>10789</v>
      </c>
    </row>
    <row r="3995" spans="1:4">
      <c r="A3995" s="223" t="s">
        <v>1055</v>
      </c>
      <c r="B3995" s="223" t="s">
        <v>1851</v>
      </c>
      <c r="C3995" s="224" t="s">
        <v>10130</v>
      </c>
      <c r="D3995" s="223" t="s">
        <v>10789</v>
      </c>
    </row>
    <row r="3996" spans="1:4">
      <c r="A3996" s="223" t="s">
        <v>1054</v>
      </c>
      <c r="B3996" s="223" t="s">
        <v>6267</v>
      </c>
      <c r="C3996" s="224" t="s">
        <v>10127</v>
      </c>
      <c r="D3996" s="223" t="s">
        <v>10789</v>
      </c>
    </row>
    <row r="3997" spans="1:4">
      <c r="A3997" s="223" t="s">
        <v>1053</v>
      </c>
      <c r="B3997" s="223" t="s">
        <v>6266</v>
      </c>
      <c r="C3997" s="224" t="s">
        <v>10126</v>
      </c>
      <c r="D3997" s="223" t="s">
        <v>10789</v>
      </c>
    </row>
    <row r="3998" spans="1:4">
      <c r="A3998" s="223" t="s">
        <v>1052</v>
      </c>
      <c r="B3998" s="223" t="s">
        <v>6265</v>
      </c>
      <c r="C3998" s="224" t="s">
        <v>10129</v>
      </c>
      <c r="D3998" s="223" t="s">
        <v>10789</v>
      </c>
    </row>
    <row r="3999" spans="1:4">
      <c r="A3999" s="223" t="s">
        <v>1051</v>
      </c>
      <c r="B3999" s="223" t="s">
        <v>6264</v>
      </c>
      <c r="C3999" s="224" t="s">
        <v>10128</v>
      </c>
      <c r="D3999" s="223" t="s">
        <v>10789</v>
      </c>
    </row>
    <row r="4000" spans="1:4">
      <c r="A4000" s="223" t="s">
        <v>1050</v>
      </c>
      <c r="B4000" s="223" t="s">
        <v>6263</v>
      </c>
      <c r="C4000" s="224" t="s">
        <v>10128</v>
      </c>
      <c r="D4000" s="223" t="s">
        <v>10789</v>
      </c>
    </row>
    <row r="4001" spans="1:4">
      <c r="A4001" s="223" t="s">
        <v>1049</v>
      </c>
      <c r="B4001" s="223" t="s">
        <v>6262</v>
      </c>
      <c r="C4001" s="224" t="s">
        <v>10130</v>
      </c>
      <c r="D4001" s="223" t="s">
        <v>10789</v>
      </c>
    </row>
    <row r="4002" spans="1:4">
      <c r="A4002" s="223" t="s">
        <v>1048</v>
      </c>
      <c r="B4002" s="223" t="s">
        <v>1850</v>
      </c>
      <c r="C4002" s="224" t="s">
        <v>10131</v>
      </c>
      <c r="D4002" s="223" t="s">
        <v>10789</v>
      </c>
    </row>
    <row r="4003" spans="1:4">
      <c r="A4003" s="223" t="s">
        <v>1047</v>
      </c>
      <c r="B4003" s="223" t="s">
        <v>1849</v>
      </c>
      <c r="C4003" s="224" t="s">
        <v>10130</v>
      </c>
      <c r="D4003" s="223" t="s">
        <v>10789</v>
      </c>
    </row>
    <row r="4004" spans="1:4">
      <c r="A4004" s="223" t="s">
        <v>1046</v>
      </c>
      <c r="B4004" s="223" t="s">
        <v>3287</v>
      </c>
      <c r="C4004" s="224" t="s">
        <v>10130</v>
      </c>
      <c r="D4004" s="223" t="s">
        <v>10789</v>
      </c>
    </row>
    <row r="4005" spans="1:4">
      <c r="A4005" s="223" t="s">
        <v>1045</v>
      </c>
      <c r="B4005" s="223" t="s">
        <v>6261</v>
      </c>
      <c r="C4005" s="224" t="s">
        <v>10127</v>
      </c>
      <c r="D4005" s="223" t="s">
        <v>10789</v>
      </c>
    </row>
    <row r="4006" spans="1:4">
      <c r="A4006" s="223" t="s">
        <v>1044</v>
      </c>
      <c r="B4006" s="223" t="s">
        <v>6260</v>
      </c>
      <c r="C4006" s="224" t="s">
        <v>10126</v>
      </c>
      <c r="D4006" s="223" t="s">
        <v>10789</v>
      </c>
    </row>
    <row r="4007" spans="1:4">
      <c r="A4007" s="223" t="s">
        <v>1043</v>
      </c>
      <c r="B4007" s="223" t="s">
        <v>6259</v>
      </c>
      <c r="C4007" s="224">
        <v>0</v>
      </c>
      <c r="D4007" s="223" t="s">
        <v>10789</v>
      </c>
    </row>
    <row r="4008" spans="1:4">
      <c r="A4008" s="223" t="s">
        <v>1042</v>
      </c>
      <c r="B4008" s="223" t="s">
        <v>6258</v>
      </c>
      <c r="C4008" s="224" t="s">
        <v>10126</v>
      </c>
      <c r="D4008" s="223" t="s">
        <v>10789</v>
      </c>
    </row>
    <row r="4009" spans="1:4">
      <c r="A4009" s="223" t="s">
        <v>1041</v>
      </c>
      <c r="B4009" s="223" t="s">
        <v>6257</v>
      </c>
      <c r="C4009" s="224" t="s">
        <v>10125</v>
      </c>
      <c r="D4009" s="223" t="s">
        <v>10789</v>
      </c>
    </row>
    <row r="4010" spans="1:4">
      <c r="A4010" s="223" t="s">
        <v>1040</v>
      </c>
      <c r="B4010" s="223" t="s">
        <v>6256</v>
      </c>
      <c r="C4010" s="224" t="s">
        <v>10128</v>
      </c>
      <c r="D4010" s="223" t="s">
        <v>10789</v>
      </c>
    </row>
    <row r="4011" spans="1:4">
      <c r="A4011" s="223" t="s">
        <v>66</v>
      </c>
      <c r="B4011" s="223" t="s">
        <v>11413</v>
      </c>
      <c r="C4011" s="224" t="s">
        <v>10129</v>
      </c>
      <c r="D4011" s="223" t="s">
        <v>10789</v>
      </c>
    </row>
    <row r="4012" spans="1:4">
      <c r="A4012" s="223" t="s">
        <v>55</v>
      </c>
      <c r="B4012" s="223" t="s">
        <v>10076</v>
      </c>
      <c r="C4012" s="224">
        <v>0</v>
      </c>
      <c r="D4012" s="223" t="s">
        <v>10789</v>
      </c>
    </row>
    <row r="4013" spans="1:4">
      <c r="A4013" s="223" t="s">
        <v>54</v>
      </c>
      <c r="B4013" s="223" t="s">
        <v>10026</v>
      </c>
      <c r="C4013" s="224" t="s">
        <v>10132</v>
      </c>
      <c r="D4013" s="223" t="s">
        <v>10789</v>
      </c>
    </row>
    <row r="4014" spans="1:4">
      <c r="A4014" s="223" t="s">
        <v>53</v>
      </c>
      <c r="B4014" s="223" t="s">
        <v>9896</v>
      </c>
      <c r="C4014" s="224" t="s">
        <v>10130</v>
      </c>
      <c r="D4014" s="223" t="s">
        <v>10789</v>
      </c>
    </row>
    <row r="4015" spans="1:4">
      <c r="A4015" s="223" t="s">
        <v>52</v>
      </c>
      <c r="B4015" s="223" t="s">
        <v>10045</v>
      </c>
      <c r="C4015" s="224" t="s">
        <v>10127</v>
      </c>
      <c r="D4015" s="223" t="s">
        <v>10789</v>
      </c>
    </row>
    <row r="4016" spans="1:4">
      <c r="A4016" s="223" t="s">
        <v>51</v>
      </c>
      <c r="B4016" s="223" t="s">
        <v>9816</v>
      </c>
      <c r="C4016" s="224">
        <v>0</v>
      </c>
      <c r="D4016" s="223" t="s">
        <v>10789</v>
      </c>
    </row>
    <row r="4017" spans="1:4">
      <c r="A4017" s="223" t="s">
        <v>50</v>
      </c>
      <c r="B4017" s="223" t="s">
        <v>9564</v>
      </c>
      <c r="C4017" s="224" t="s">
        <v>10125</v>
      </c>
      <c r="D4017" s="223" t="s">
        <v>10789</v>
      </c>
    </row>
    <row r="4018" spans="1:4">
      <c r="A4018" s="223" t="s">
        <v>49</v>
      </c>
      <c r="B4018" s="223" t="s">
        <v>9587</v>
      </c>
      <c r="C4018" s="224" t="s">
        <v>10129</v>
      </c>
      <c r="D4018" s="223" t="s">
        <v>10789</v>
      </c>
    </row>
    <row r="4019" spans="1:4">
      <c r="A4019" s="223" t="s">
        <v>166</v>
      </c>
      <c r="B4019" s="223" t="s">
        <v>3391</v>
      </c>
      <c r="C4019" s="224" t="s">
        <v>10131</v>
      </c>
      <c r="D4019" s="223" t="s">
        <v>10789</v>
      </c>
    </row>
    <row r="4020" spans="1:4">
      <c r="A4020" s="223" t="s">
        <v>164</v>
      </c>
      <c r="B4020" s="223" t="s">
        <v>9893</v>
      </c>
      <c r="C4020" s="224" t="s">
        <v>10130</v>
      </c>
      <c r="D4020" s="223" t="s">
        <v>10789</v>
      </c>
    </row>
    <row r="4021" spans="1:4">
      <c r="A4021" s="223" t="s">
        <v>498</v>
      </c>
      <c r="B4021" s="223" t="s">
        <v>9955</v>
      </c>
      <c r="C4021" s="224" t="s">
        <v>10132</v>
      </c>
      <c r="D4021" s="223" t="s">
        <v>10789</v>
      </c>
    </row>
    <row r="4022" spans="1:4">
      <c r="A4022" s="223" t="s">
        <v>497</v>
      </c>
      <c r="B4022" s="223" t="s">
        <v>10031</v>
      </c>
      <c r="C4022" s="224" t="s">
        <v>10130</v>
      </c>
      <c r="D4022" s="223" t="s">
        <v>10789</v>
      </c>
    </row>
    <row r="4023" spans="1:4">
      <c r="A4023" s="223" t="s">
        <v>496</v>
      </c>
      <c r="B4023" s="223" t="s">
        <v>10072</v>
      </c>
      <c r="C4023" s="224">
        <v>0</v>
      </c>
      <c r="D4023" s="223" t="s">
        <v>10789</v>
      </c>
    </row>
    <row r="4024" spans="1:4">
      <c r="A4024" s="223" t="s">
        <v>163</v>
      </c>
      <c r="B4024" s="223" t="s">
        <v>3236</v>
      </c>
      <c r="C4024" s="224">
        <v>0</v>
      </c>
      <c r="D4024" s="223" t="s">
        <v>10789</v>
      </c>
    </row>
    <row r="4025" spans="1:4">
      <c r="A4025" s="223" t="s">
        <v>162</v>
      </c>
      <c r="B4025" s="223" t="s">
        <v>3209</v>
      </c>
      <c r="C4025" s="224" t="s">
        <v>10130</v>
      </c>
      <c r="D4025" s="223" t="s">
        <v>10789</v>
      </c>
    </row>
    <row r="4026" spans="1:4">
      <c r="A4026" s="223" t="s">
        <v>161</v>
      </c>
      <c r="B4026" s="223" t="s">
        <v>3280</v>
      </c>
      <c r="C4026" s="224" t="s">
        <v>10132</v>
      </c>
      <c r="D4026" s="223" t="s">
        <v>10789</v>
      </c>
    </row>
    <row r="4027" spans="1:4">
      <c r="A4027" s="223" t="s">
        <v>160</v>
      </c>
      <c r="B4027" s="223" t="s">
        <v>3122</v>
      </c>
      <c r="C4027" s="224" t="s">
        <v>10131</v>
      </c>
      <c r="D4027" s="223" t="s">
        <v>10789</v>
      </c>
    </row>
    <row r="4028" spans="1:4">
      <c r="A4028" s="223" t="s">
        <v>159</v>
      </c>
      <c r="B4028" s="223" t="s">
        <v>3114</v>
      </c>
      <c r="C4028" s="224" t="s">
        <v>10126</v>
      </c>
      <c r="D4028" s="223" t="s">
        <v>10789</v>
      </c>
    </row>
    <row r="4029" spans="1:4">
      <c r="A4029" s="223" t="s">
        <v>158</v>
      </c>
      <c r="B4029" s="223" t="s">
        <v>2900</v>
      </c>
      <c r="C4029" s="224">
        <v>5</v>
      </c>
      <c r="D4029" s="223" t="s">
        <v>10789</v>
      </c>
    </row>
    <row r="4030" spans="1:4">
      <c r="A4030" s="223" t="s">
        <v>157</v>
      </c>
      <c r="B4030" s="223" t="s">
        <v>3470</v>
      </c>
      <c r="C4030" s="224" t="s">
        <v>10128</v>
      </c>
      <c r="D4030" s="223" t="s">
        <v>10789</v>
      </c>
    </row>
    <row r="4031" spans="1:4">
      <c r="A4031" s="223" t="s">
        <v>156</v>
      </c>
      <c r="B4031" s="223" t="s">
        <v>2714</v>
      </c>
      <c r="C4031" s="224" t="s">
        <v>10131</v>
      </c>
      <c r="D4031" s="223" t="s">
        <v>10789</v>
      </c>
    </row>
    <row r="4032" spans="1:4">
      <c r="A4032" s="223" t="s">
        <v>155</v>
      </c>
      <c r="B4032" s="223" t="s">
        <v>2903</v>
      </c>
      <c r="C4032" s="224" t="s">
        <v>10129</v>
      </c>
      <c r="D4032" s="223" t="s">
        <v>10789</v>
      </c>
    </row>
    <row r="4033" spans="1:4">
      <c r="A4033" s="223" t="s">
        <v>154</v>
      </c>
      <c r="B4033" s="223" t="s">
        <v>2917</v>
      </c>
      <c r="C4033" s="224" t="s">
        <v>10131</v>
      </c>
      <c r="D4033" s="223" t="s">
        <v>10789</v>
      </c>
    </row>
    <row r="4034" spans="1:4">
      <c r="A4034" s="223" t="s">
        <v>153</v>
      </c>
      <c r="B4034" s="223" t="s">
        <v>3054</v>
      </c>
      <c r="C4034" s="224" t="s">
        <v>10126</v>
      </c>
      <c r="D4034" s="223" t="s">
        <v>10789</v>
      </c>
    </row>
    <row r="4035" spans="1:4">
      <c r="A4035" s="223" t="s">
        <v>152</v>
      </c>
      <c r="B4035" s="223" t="s">
        <v>2699</v>
      </c>
      <c r="C4035" s="224">
        <v>0</v>
      </c>
      <c r="D4035" s="223" t="s">
        <v>10789</v>
      </c>
    </row>
    <row r="4036" spans="1:4">
      <c r="A4036" s="223" t="s">
        <v>151</v>
      </c>
      <c r="B4036" s="223" t="s">
        <v>2778</v>
      </c>
      <c r="C4036" s="224" t="s">
        <v>10125</v>
      </c>
      <c r="D4036" s="223" t="s">
        <v>10789</v>
      </c>
    </row>
    <row r="4037" spans="1:4">
      <c r="A4037" s="223" t="s">
        <v>150</v>
      </c>
      <c r="B4037" s="223" t="s">
        <v>3118</v>
      </c>
      <c r="C4037" s="224">
        <v>1</v>
      </c>
      <c r="D4037" s="223" t="s">
        <v>10789</v>
      </c>
    </row>
    <row r="4038" spans="1:4">
      <c r="A4038" s="223" t="s">
        <v>149</v>
      </c>
      <c r="B4038" s="223" t="s">
        <v>2814</v>
      </c>
      <c r="C4038" s="224">
        <v>0</v>
      </c>
      <c r="D4038" s="223" t="s">
        <v>10789</v>
      </c>
    </row>
    <row r="4039" spans="1:4">
      <c r="A4039" s="223" t="s">
        <v>148</v>
      </c>
      <c r="B4039" s="223" t="s">
        <v>2683</v>
      </c>
      <c r="C4039" s="224" t="s">
        <v>10123</v>
      </c>
      <c r="D4039" s="223" t="s">
        <v>10789</v>
      </c>
    </row>
    <row r="4040" spans="1:4">
      <c r="A4040" s="223" t="s">
        <v>147</v>
      </c>
      <c r="B4040" s="223" t="s">
        <v>3476</v>
      </c>
      <c r="C4040" s="224" t="s">
        <v>10126</v>
      </c>
      <c r="D4040" s="223" t="s">
        <v>10789</v>
      </c>
    </row>
    <row r="4041" spans="1:4">
      <c r="A4041" s="223" t="s">
        <v>146</v>
      </c>
      <c r="B4041" s="223" t="s">
        <v>2747</v>
      </c>
      <c r="C4041" s="224">
        <v>0</v>
      </c>
      <c r="D4041" s="223" t="s">
        <v>10789</v>
      </c>
    </row>
    <row r="4042" spans="1:4">
      <c r="A4042" s="223" t="s">
        <v>145</v>
      </c>
      <c r="B4042" s="223" t="s">
        <v>2701</v>
      </c>
      <c r="C4042" s="224">
        <v>0</v>
      </c>
      <c r="D4042" s="223" t="s">
        <v>10789</v>
      </c>
    </row>
    <row r="4043" spans="1:4">
      <c r="A4043" s="223" t="s">
        <v>144</v>
      </c>
      <c r="B4043" s="223" t="s">
        <v>2700</v>
      </c>
      <c r="C4043" s="224">
        <v>0</v>
      </c>
      <c r="D4043" s="223" t="s">
        <v>10789</v>
      </c>
    </row>
    <row r="4044" spans="1:4">
      <c r="A4044" s="223" t="s">
        <v>143</v>
      </c>
      <c r="B4044" s="223" t="s">
        <v>2673</v>
      </c>
      <c r="C4044" s="224" t="s">
        <v>10125</v>
      </c>
      <c r="D4044" s="223" t="s">
        <v>10789</v>
      </c>
    </row>
    <row r="4045" spans="1:4">
      <c r="A4045" s="223" t="s">
        <v>142</v>
      </c>
      <c r="B4045" s="223" t="s">
        <v>2662</v>
      </c>
      <c r="C4045" s="224" t="s">
        <v>10123</v>
      </c>
      <c r="D4045" s="223" t="s">
        <v>10789</v>
      </c>
    </row>
    <row r="4046" spans="1:4">
      <c r="A4046" s="223" t="s">
        <v>141</v>
      </c>
      <c r="B4046" s="223" t="s">
        <v>2718</v>
      </c>
      <c r="C4046" s="224" t="s">
        <v>10126</v>
      </c>
      <c r="D4046" s="223" t="s">
        <v>10789</v>
      </c>
    </row>
    <row r="4047" spans="1:4">
      <c r="A4047" s="223" t="s">
        <v>140</v>
      </c>
      <c r="B4047" s="223" t="s">
        <v>2724</v>
      </c>
      <c r="C4047" s="224">
        <v>1</v>
      </c>
      <c r="D4047" s="223" t="s">
        <v>10789</v>
      </c>
    </row>
    <row r="4048" spans="1:4">
      <c r="A4048" s="223" t="s">
        <v>139</v>
      </c>
      <c r="B4048" s="223" t="s">
        <v>2658</v>
      </c>
      <c r="C4048" s="224">
        <v>0</v>
      </c>
      <c r="D4048" s="223" t="s">
        <v>10789</v>
      </c>
    </row>
    <row r="4049" spans="1:4">
      <c r="A4049" s="223" t="s">
        <v>138</v>
      </c>
      <c r="B4049" s="223" t="s">
        <v>2690</v>
      </c>
      <c r="C4049" s="224" t="s">
        <v>10125</v>
      </c>
      <c r="D4049" s="223" t="s">
        <v>10789</v>
      </c>
    </row>
    <row r="4050" spans="1:4">
      <c r="A4050" s="223" t="s">
        <v>137</v>
      </c>
      <c r="B4050" s="223" t="s">
        <v>2665</v>
      </c>
      <c r="C4050" s="224" t="s">
        <v>10125</v>
      </c>
      <c r="D4050" s="223" t="s">
        <v>10789</v>
      </c>
    </row>
    <row r="4051" spans="1:4">
      <c r="A4051" s="223" t="s">
        <v>136</v>
      </c>
      <c r="B4051" s="223" t="s">
        <v>2667</v>
      </c>
      <c r="C4051" s="224" t="s">
        <v>10126</v>
      </c>
      <c r="D4051" s="223" t="s">
        <v>10789</v>
      </c>
    </row>
    <row r="4052" spans="1:4">
      <c r="A4052" s="223" t="s">
        <v>135</v>
      </c>
      <c r="B4052" s="223" t="s">
        <v>2696</v>
      </c>
      <c r="C4052" s="224" t="s">
        <v>10123</v>
      </c>
      <c r="D4052" s="223" t="s">
        <v>10789</v>
      </c>
    </row>
    <row r="4053" spans="1:4">
      <c r="A4053" s="223" t="s">
        <v>134</v>
      </c>
      <c r="B4053" s="223" t="s">
        <v>2693</v>
      </c>
      <c r="C4053" s="224" t="s">
        <v>10128</v>
      </c>
      <c r="D4053" s="223" t="s">
        <v>10789</v>
      </c>
    </row>
    <row r="4054" spans="1:4">
      <c r="A4054" s="223" t="s">
        <v>133</v>
      </c>
      <c r="B4054" s="223" t="s">
        <v>2670</v>
      </c>
      <c r="C4054" s="224" t="s">
        <v>10126</v>
      </c>
      <c r="D4054" s="223" t="s">
        <v>10789</v>
      </c>
    </row>
    <row r="4055" spans="1:4">
      <c r="A4055" s="223" t="s">
        <v>131</v>
      </c>
      <c r="B4055" s="223" t="s">
        <v>3115</v>
      </c>
      <c r="C4055" s="224">
        <v>0</v>
      </c>
      <c r="D4055" s="223" t="s">
        <v>10789</v>
      </c>
    </row>
    <row r="4056" spans="1:4">
      <c r="A4056" s="223" t="s">
        <v>130</v>
      </c>
      <c r="B4056" s="223" t="s">
        <v>3480</v>
      </c>
      <c r="C4056" s="224">
        <v>0</v>
      </c>
      <c r="D4056" s="223" t="s">
        <v>10789</v>
      </c>
    </row>
    <row r="4057" spans="1:4">
      <c r="A4057" s="223" t="s">
        <v>129</v>
      </c>
      <c r="B4057" s="223" t="s">
        <v>3245</v>
      </c>
      <c r="C4057" s="224" t="s">
        <v>10132</v>
      </c>
      <c r="D4057" s="223" t="s">
        <v>10789</v>
      </c>
    </row>
    <row r="4058" spans="1:4">
      <c r="A4058" s="223" t="s">
        <v>128</v>
      </c>
      <c r="B4058" s="223" t="s">
        <v>3257</v>
      </c>
      <c r="C4058" s="224" t="s">
        <v>10132</v>
      </c>
      <c r="D4058" s="223" t="s">
        <v>10789</v>
      </c>
    </row>
    <row r="4059" spans="1:4">
      <c r="A4059" s="223" t="s">
        <v>127</v>
      </c>
      <c r="B4059" s="223" t="s">
        <v>2938</v>
      </c>
      <c r="C4059" s="224">
        <v>4</v>
      </c>
      <c r="D4059" s="223" t="s">
        <v>10789</v>
      </c>
    </row>
    <row r="4060" spans="1:4">
      <c r="A4060" s="223" t="s">
        <v>126</v>
      </c>
      <c r="B4060" s="223" t="s">
        <v>2939</v>
      </c>
      <c r="C4060" s="224">
        <v>0</v>
      </c>
      <c r="D4060" s="223" t="s">
        <v>10789</v>
      </c>
    </row>
    <row r="4061" spans="1:4">
      <c r="A4061" s="223" t="s">
        <v>125</v>
      </c>
      <c r="B4061" s="223" t="s">
        <v>2977</v>
      </c>
      <c r="C4061" s="224">
        <v>0</v>
      </c>
      <c r="D4061" s="223" t="s">
        <v>10789</v>
      </c>
    </row>
    <row r="4062" spans="1:4">
      <c r="A4062" s="223" t="s">
        <v>124</v>
      </c>
      <c r="B4062" s="223" t="s">
        <v>2855</v>
      </c>
      <c r="C4062" s="224" t="s">
        <v>10130</v>
      </c>
      <c r="D4062" s="223" t="s">
        <v>10789</v>
      </c>
    </row>
    <row r="4063" spans="1:4">
      <c r="A4063" s="223" t="s">
        <v>123</v>
      </c>
      <c r="B4063" s="223" t="s">
        <v>3027</v>
      </c>
      <c r="C4063" s="224">
        <v>0</v>
      </c>
      <c r="D4063" s="223" t="s">
        <v>10789</v>
      </c>
    </row>
    <row r="4064" spans="1:4">
      <c r="A4064" s="223" t="s">
        <v>122</v>
      </c>
      <c r="B4064" s="223" t="s">
        <v>2721</v>
      </c>
      <c r="C4064" s="224" t="s">
        <v>10128</v>
      </c>
      <c r="D4064" s="223" t="s">
        <v>10789</v>
      </c>
    </row>
    <row r="4065" spans="1:4">
      <c r="A4065" s="223" t="s">
        <v>121</v>
      </c>
      <c r="B4065" s="223" t="s">
        <v>3231</v>
      </c>
      <c r="C4065" s="224" t="s">
        <v>10131</v>
      </c>
      <c r="D4065" s="223" t="s">
        <v>10789</v>
      </c>
    </row>
    <row r="4066" spans="1:4">
      <c r="A4066" s="223" t="s">
        <v>120</v>
      </c>
      <c r="B4066" s="223" t="s">
        <v>3063</v>
      </c>
      <c r="C4066" s="224" t="s">
        <v>10127</v>
      </c>
      <c r="D4066" s="223" t="s">
        <v>10789</v>
      </c>
    </row>
    <row r="4067" spans="1:4">
      <c r="A4067" s="223" t="s">
        <v>119</v>
      </c>
      <c r="B4067" s="223" t="s">
        <v>2780</v>
      </c>
      <c r="C4067" s="224">
        <v>0</v>
      </c>
      <c r="D4067" s="223" t="s">
        <v>10789</v>
      </c>
    </row>
    <row r="4068" spans="1:4">
      <c r="A4068" s="223" t="s">
        <v>118</v>
      </c>
      <c r="B4068" s="223" t="s">
        <v>2923</v>
      </c>
      <c r="C4068" s="224" t="s">
        <v>10131</v>
      </c>
      <c r="D4068" s="223" t="s">
        <v>10789</v>
      </c>
    </row>
    <row r="4069" spans="1:4">
      <c r="A4069" s="223" t="s">
        <v>117</v>
      </c>
      <c r="B4069" s="223" t="s">
        <v>2860</v>
      </c>
      <c r="C4069" s="224" t="s">
        <v>10129</v>
      </c>
      <c r="D4069" s="223" t="s">
        <v>10789</v>
      </c>
    </row>
    <row r="4070" spans="1:4">
      <c r="A4070" s="223" t="s">
        <v>116</v>
      </c>
      <c r="B4070" s="223" t="s">
        <v>2774</v>
      </c>
      <c r="C4070" s="224" t="s">
        <v>10130</v>
      </c>
      <c r="D4070" s="223" t="s">
        <v>10789</v>
      </c>
    </row>
    <row r="4071" spans="1:4">
      <c r="A4071" s="223" t="s">
        <v>115</v>
      </c>
      <c r="B4071" s="223" t="s">
        <v>2836</v>
      </c>
      <c r="C4071" s="224" t="s">
        <v>10131</v>
      </c>
      <c r="D4071" s="223" t="s">
        <v>10789</v>
      </c>
    </row>
    <row r="4072" spans="1:4">
      <c r="A4072" s="223" t="s">
        <v>114</v>
      </c>
      <c r="B4072" s="223" t="s">
        <v>2819</v>
      </c>
      <c r="C4072" s="224">
        <v>0</v>
      </c>
      <c r="D4072" s="223" t="s">
        <v>10789</v>
      </c>
    </row>
    <row r="4073" spans="1:4">
      <c r="A4073" s="223" t="s">
        <v>113</v>
      </c>
      <c r="B4073" s="223" t="s">
        <v>2857</v>
      </c>
      <c r="C4073" s="224">
        <v>0</v>
      </c>
      <c r="D4073" s="223" t="s">
        <v>10789</v>
      </c>
    </row>
    <row r="4074" spans="1:4">
      <c r="A4074" s="223" t="s">
        <v>841</v>
      </c>
      <c r="B4074" s="223" t="s">
        <v>6432</v>
      </c>
      <c r="C4074" s="224" t="s">
        <v>10132</v>
      </c>
      <c r="D4074" s="223" t="s">
        <v>10789</v>
      </c>
    </row>
    <row r="4075" spans="1:4">
      <c r="A4075" s="223" t="s">
        <v>495</v>
      </c>
      <c r="B4075" s="223" t="s">
        <v>6437</v>
      </c>
      <c r="C4075" s="224">
        <v>9</v>
      </c>
      <c r="D4075" s="223" t="s">
        <v>10789</v>
      </c>
    </row>
    <row r="4076" spans="1:4">
      <c r="A4076" s="223" t="s">
        <v>840</v>
      </c>
      <c r="B4076" s="223" t="s">
        <v>6431</v>
      </c>
      <c r="C4076" s="224" t="s">
        <v>10132</v>
      </c>
      <c r="D4076" s="223" t="s">
        <v>10789</v>
      </c>
    </row>
    <row r="4077" spans="1:4">
      <c r="A4077" s="223" t="s">
        <v>494</v>
      </c>
      <c r="B4077" s="223" t="s">
        <v>6436</v>
      </c>
      <c r="C4077" s="224" t="s">
        <v>10132</v>
      </c>
      <c r="D4077" s="223" t="s">
        <v>10789</v>
      </c>
    </row>
    <row r="4078" spans="1:4">
      <c r="A4078" s="223" t="s">
        <v>839</v>
      </c>
      <c r="B4078" s="223" t="s">
        <v>6430</v>
      </c>
      <c r="C4078" s="224" t="s">
        <v>10131</v>
      </c>
      <c r="D4078" s="223" t="s">
        <v>10789</v>
      </c>
    </row>
    <row r="4079" spans="1:4">
      <c r="A4079" s="223" t="s">
        <v>493</v>
      </c>
      <c r="B4079" s="223" t="s">
        <v>6435</v>
      </c>
      <c r="C4079" s="224">
        <v>0</v>
      </c>
      <c r="D4079" s="223" t="s">
        <v>10789</v>
      </c>
    </row>
    <row r="4080" spans="1:4">
      <c r="A4080" s="223" t="s">
        <v>838</v>
      </c>
      <c r="B4080" s="223" t="s">
        <v>6429</v>
      </c>
      <c r="C4080" s="224" t="s">
        <v>10131</v>
      </c>
      <c r="D4080" s="223" t="s">
        <v>10789</v>
      </c>
    </row>
    <row r="4081" spans="1:4">
      <c r="A4081" s="223" t="s">
        <v>492</v>
      </c>
      <c r="B4081" s="223" t="s">
        <v>6434</v>
      </c>
      <c r="C4081" s="224" t="s">
        <v>10131</v>
      </c>
      <c r="D4081" s="223" t="s">
        <v>10789</v>
      </c>
    </row>
    <row r="4082" spans="1:4">
      <c r="A4082" s="223" t="s">
        <v>837</v>
      </c>
      <c r="B4082" s="223" t="s">
        <v>6428</v>
      </c>
      <c r="C4082" s="224" t="s">
        <v>10130</v>
      </c>
      <c r="D4082" s="223" t="s">
        <v>10789</v>
      </c>
    </row>
    <row r="4083" spans="1:4">
      <c r="A4083" s="223" t="s">
        <v>491</v>
      </c>
      <c r="B4083" s="223" t="s">
        <v>6433</v>
      </c>
      <c r="C4083" s="224" t="s">
        <v>10131</v>
      </c>
      <c r="D4083" s="223" t="s">
        <v>10789</v>
      </c>
    </row>
    <row r="4084" spans="1:4">
      <c r="A4084" s="223" t="s">
        <v>489</v>
      </c>
      <c r="B4084" s="223" t="s">
        <v>490</v>
      </c>
      <c r="C4084" s="224" t="s">
        <v>10126</v>
      </c>
      <c r="D4084" s="223" t="s">
        <v>10789</v>
      </c>
    </row>
    <row r="4085" spans="1:4">
      <c r="A4085" s="223" t="s">
        <v>487</v>
      </c>
      <c r="B4085" s="223" t="s">
        <v>488</v>
      </c>
      <c r="C4085" s="224" t="s">
        <v>10126</v>
      </c>
      <c r="D4085" s="223" t="s">
        <v>10789</v>
      </c>
    </row>
    <row r="4086" spans="1:4">
      <c r="A4086" s="223" t="s">
        <v>485</v>
      </c>
      <c r="B4086" s="223" t="s">
        <v>486</v>
      </c>
      <c r="C4086" s="224" t="s">
        <v>10129</v>
      </c>
      <c r="D4086" s="223" t="s">
        <v>10789</v>
      </c>
    </row>
    <row r="4087" spans="1:4">
      <c r="A4087" s="223" t="s">
        <v>484</v>
      </c>
      <c r="B4087" s="223" t="s">
        <v>762</v>
      </c>
      <c r="C4087" s="224" t="s">
        <v>10130</v>
      </c>
      <c r="D4087" s="223" t="s">
        <v>10789</v>
      </c>
    </row>
    <row r="4088" spans="1:4">
      <c r="A4088" s="223" t="s">
        <v>483</v>
      </c>
      <c r="B4088" s="223" t="s">
        <v>4683</v>
      </c>
      <c r="C4088" s="224" t="s">
        <v>10131</v>
      </c>
      <c r="D4088" s="223" t="s">
        <v>10789</v>
      </c>
    </row>
    <row r="4089" spans="1:4">
      <c r="A4089" s="223" t="s">
        <v>481</v>
      </c>
      <c r="B4089" s="223" t="s">
        <v>482</v>
      </c>
      <c r="C4089" s="224" t="s">
        <v>10131</v>
      </c>
      <c r="D4089" s="223" t="s">
        <v>10789</v>
      </c>
    </row>
    <row r="4090" spans="1:4">
      <c r="A4090" s="223" t="s">
        <v>480</v>
      </c>
      <c r="B4090" s="223" t="s">
        <v>6425</v>
      </c>
      <c r="C4090" s="224" t="s">
        <v>10130</v>
      </c>
      <c r="D4090" s="223" t="s">
        <v>10789</v>
      </c>
    </row>
    <row r="4091" spans="1:4">
      <c r="A4091" s="223" t="s">
        <v>478</v>
      </c>
      <c r="B4091" s="223" t="s">
        <v>479</v>
      </c>
      <c r="C4091" s="224" t="s">
        <v>10126</v>
      </c>
      <c r="D4091" s="223" t="s">
        <v>10789</v>
      </c>
    </row>
    <row r="4092" spans="1:4">
      <c r="A4092" s="223" t="s">
        <v>476</v>
      </c>
      <c r="B4092" s="223" t="s">
        <v>477</v>
      </c>
      <c r="C4092" s="224" t="s">
        <v>10130</v>
      </c>
      <c r="D4092" s="223" t="s">
        <v>10789</v>
      </c>
    </row>
    <row r="4093" spans="1:4">
      <c r="A4093" s="223" t="s">
        <v>474</v>
      </c>
      <c r="B4093" s="223" t="s">
        <v>475</v>
      </c>
      <c r="C4093" s="224" t="s">
        <v>10130</v>
      </c>
      <c r="D4093" s="223" t="s">
        <v>10789</v>
      </c>
    </row>
    <row r="4094" spans="1:4">
      <c r="A4094" s="223" t="s">
        <v>473</v>
      </c>
      <c r="B4094" s="223" t="s">
        <v>6424</v>
      </c>
      <c r="C4094" s="224" t="s">
        <v>10130</v>
      </c>
      <c r="D4094" s="223" t="s">
        <v>10789</v>
      </c>
    </row>
    <row r="4095" spans="1:4">
      <c r="A4095" s="223" t="s">
        <v>472</v>
      </c>
      <c r="B4095" s="223" t="s">
        <v>6423</v>
      </c>
      <c r="C4095" s="224" t="s">
        <v>10132</v>
      </c>
      <c r="D4095" s="223" t="s">
        <v>10789</v>
      </c>
    </row>
    <row r="4096" spans="1:4">
      <c r="A4096" s="223" t="s">
        <v>470</v>
      </c>
      <c r="B4096" s="223" t="s">
        <v>471</v>
      </c>
      <c r="C4096" s="224" t="s">
        <v>10130</v>
      </c>
      <c r="D4096" s="223" t="s">
        <v>10789</v>
      </c>
    </row>
    <row r="4097" spans="1:4">
      <c r="A4097" s="223" t="s">
        <v>469</v>
      </c>
      <c r="B4097" s="223" t="s">
        <v>5901</v>
      </c>
      <c r="C4097" s="224" t="s">
        <v>10130</v>
      </c>
      <c r="D4097" s="223" t="s">
        <v>10789</v>
      </c>
    </row>
    <row r="4098" spans="1:4">
      <c r="A4098" s="223" t="s">
        <v>467</v>
      </c>
      <c r="B4098" s="223" t="s">
        <v>468</v>
      </c>
      <c r="C4098" s="224" t="s">
        <v>10130</v>
      </c>
      <c r="D4098" s="223" t="s">
        <v>10789</v>
      </c>
    </row>
    <row r="4099" spans="1:4">
      <c r="A4099" s="223" t="s">
        <v>465</v>
      </c>
      <c r="B4099" s="223" t="s">
        <v>466</v>
      </c>
      <c r="C4099" s="224">
        <v>6</v>
      </c>
      <c r="D4099" s="223" t="s">
        <v>10789</v>
      </c>
    </row>
    <row r="4100" spans="1:4">
      <c r="A4100" s="223" t="s">
        <v>463</v>
      </c>
      <c r="B4100" s="223" t="s">
        <v>464</v>
      </c>
      <c r="C4100" s="224" t="s">
        <v>10130</v>
      </c>
      <c r="D4100" s="223" t="s">
        <v>10789</v>
      </c>
    </row>
    <row r="4101" spans="1:4">
      <c r="A4101" s="223" t="s">
        <v>461</v>
      </c>
      <c r="B4101" s="223" t="s">
        <v>462</v>
      </c>
      <c r="C4101" s="224" t="s">
        <v>10130</v>
      </c>
      <c r="D4101" s="223" t="s">
        <v>10789</v>
      </c>
    </row>
    <row r="4102" spans="1:4">
      <c r="A4102" s="223" t="s">
        <v>459</v>
      </c>
      <c r="B4102" s="223" t="s">
        <v>460</v>
      </c>
      <c r="C4102" s="224" t="s">
        <v>10130</v>
      </c>
      <c r="D4102" s="223" t="s">
        <v>10789</v>
      </c>
    </row>
    <row r="4103" spans="1:4">
      <c r="A4103" s="223" t="s">
        <v>457</v>
      </c>
      <c r="B4103" s="223" t="s">
        <v>458</v>
      </c>
      <c r="C4103" s="224" t="s">
        <v>10130</v>
      </c>
      <c r="D4103" s="223" t="s">
        <v>10789</v>
      </c>
    </row>
    <row r="4104" spans="1:4">
      <c r="A4104" s="223" t="s">
        <v>455</v>
      </c>
      <c r="B4104" s="223" t="s">
        <v>456</v>
      </c>
      <c r="C4104" s="224" t="s">
        <v>10125</v>
      </c>
      <c r="D4104" s="223" t="s">
        <v>10789</v>
      </c>
    </row>
    <row r="4105" spans="1:4">
      <c r="A4105" s="223" t="s">
        <v>454</v>
      </c>
      <c r="B4105" s="223" t="s">
        <v>6422</v>
      </c>
      <c r="C4105" s="224">
        <v>0</v>
      </c>
      <c r="D4105" s="223" t="s">
        <v>10789</v>
      </c>
    </row>
    <row r="4106" spans="1:4">
      <c r="A4106" s="223" t="s">
        <v>452</v>
      </c>
      <c r="B4106" s="223" t="s">
        <v>453</v>
      </c>
      <c r="C4106" s="224" t="s">
        <v>10125</v>
      </c>
      <c r="D4106" s="223" t="s">
        <v>10789</v>
      </c>
    </row>
    <row r="4107" spans="1:4">
      <c r="A4107" s="223" t="s">
        <v>451</v>
      </c>
      <c r="B4107" s="223" t="s">
        <v>738</v>
      </c>
      <c r="C4107" s="224" t="s">
        <v>10125</v>
      </c>
      <c r="D4107" s="223" t="s">
        <v>10789</v>
      </c>
    </row>
    <row r="4108" spans="1:4">
      <c r="A4108" s="223" t="s">
        <v>450</v>
      </c>
      <c r="B4108" s="223" t="s">
        <v>9860</v>
      </c>
      <c r="C4108" s="224">
        <v>0</v>
      </c>
      <c r="D4108" s="223" t="s">
        <v>10789</v>
      </c>
    </row>
    <row r="4109" spans="1:4">
      <c r="A4109" s="223" t="s">
        <v>449</v>
      </c>
      <c r="B4109" s="223" t="s">
        <v>9687</v>
      </c>
      <c r="C4109" s="224" t="s">
        <v>10130</v>
      </c>
      <c r="D4109" s="223" t="s">
        <v>10789</v>
      </c>
    </row>
    <row r="4110" spans="1:4">
      <c r="A4110" s="223" t="s">
        <v>448</v>
      </c>
      <c r="B4110" s="223" t="s">
        <v>9956</v>
      </c>
      <c r="C4110" s="224">
        <v>0</v>
      </c>
      <c r="D4110" s="223" t="s">
        <v>10789</v>
      </c>
    </row>
    <row r="4111" spans="1:4">
      <c r="A4111" s="223" t="s">
        <v>447</v>
      </c>
      <c r="B4111" s="223" t="s">
        <v>9904</v>
      </c>
      <c r="C4111" s="224">
        <v>8</v>
      </c>
      <c r="D4111" s="223" t="s">
        <v>10789</v>
      </c>
    </row>
    <row r="4112" spans="1:4">
      <c r="A4112" s="223" t="s">
        <v>446</v>
      </c>
      <c r="B4112" s="223" t="s">
        <v>9874</v>
      </c>
      <c r="C4112" s="224" t="s">
        <v>10132</v>
      </c>
      <c r="D4112" s="223" t="s">
        <v>10789</v>
      </c>
    </row>
    <row r="4113" spans="1:4">
      <c r="A4113" s="223" t="s">
        <v>445</v>
      </c>
      <c r="B4113" s="223" t="s">
        <v>9839</v>
      </c>
      <c r="C4113" s="224" t="s">
        <v>10130</v>
      </c>
      <c r="D4113" s="223" t="s">
        <v>10789</v>
      </c>
    </row>
    <row r="4114" spans="1:4">
      <c r="A4114" s="223" t="s">
        <v>444</v>
      </c>
      <c r="B4114" s="223" t="s">
        <v>1856</v>
      </c>
      <c r="C4114" s="224">
        <v>2</v>
      </c>
      <c r="D4114" s="223" t="s">
        <v>10789</v>
      </c>
    </row>
    <row r="4115" spans="1:4">
      <c r="A4115" s="223" t="s">
        <v>443</v>
      </c>
      <c r="B4115" s="223" t="s">
        <v>6421</v>
      </c>
      <c r="C4115" s="224">
        <v>4</v>
      </c>
      <c r="D4115" s="223" t="s">
        <v>10789</v>
      </c>
    </row>
    <row r="4116" spans="1:4">
      <c r="A4116" s="223" t="s">
        <v>442</v>
      </c>
      <c r="B4116" s="223" t="s">
        <v>1855</v>
      </c>
      <c r="C4116" s="224">
        <v>0</v>
      </c>
      <c r="D4116" s="223" t="s">
        <v>10789</v>
      </c>
    </row>
    <row r="4117" spans="1:4">
      <c r="A4117" s="223" t="s">
        <v>440</v>
      </c>
      <c r="B4117" s="223" t="s">
        <v>441</v>
      </c>
      <c r="C4117" s="224" t="s">
        <v>10130</v>
      </c>
      <c r="D4117" s="223" t="s">
        <v>10789</v>
      </c>
    </row>
    <row r="4118" spans="1:4">
      <c r="A4118" s="223" t="s">
        <v>438</v>
      </c>
      <c r="B4118" s="223" t="s">
        <v>439</v>
      </c>
      <c r="C4118" s="224" t="s">
        <v>10130</v>
      </c>
      <c r="D4118" s="223" t="s">
        <v>10789</v>
      </c>
    </row>
    <row r="4119" spans="1:4">
      <c r="A4119" s="223" t="s">
        <v>436</v>
      </c>
      <c r="B4119" s="223" t="s">
        <v>437</v>
      </c>
      <c r="C4119" s="224" t="s">
        <v>10130</v>
      </c>
      <c r="D4119" s="223" t="s">
        <v>10789</v>
      </c>
    </row>
    <row r="4120" spans="1:4">
      <c r="A4120" s="223" t="s">
        <v>434</v>
      </c>
      <c r="B4120" s="223" t="s">
        <v>435</v>
      </c>
      <c r="C4120" s="224" t="s">
        <v>10131</v>
      </c>
      <c r="D4120" s="223" t="s">
        <v>10789</v>
      </c>
    </row>
    <row r="4121" spans="1:4">
      <c r="A4121" s="223" t="s">
        <v>432</v>
      </c>
      <c r="B4121" s="223" t="s">
        <v>433</v>
      </c>
      <c r="C4121" s="224">
        <v>0</v>
      </c>
      <c r="D4121" s="223" t="s">
        <v>10789</v>
      </c>
    </row>
    <row r="4122" spans="1:4">
      <c r="A4122" s="223" t="s">
        <v>430</v>
      </c>
      <c r="B4122" s="223" t="s">
        <v>431</v>
      </c>
      <c r="C4122" s="224" t="s">
        <v>10128</v>
      </c>
      <c r="D4122" s="223" t="s">
        <v>10789</v>
      </c>
    </row>
    <row r="4123" spans="1:4">
      <c r="A4123" s="223" t="s">
        <v>428</v>
      </c>
      <c r="B4123" s="223" t="s">
        <v>429</v>
      </c>
      <c r="C4123" s="224">
        <v>0</v>
      </c>
      <c r="D4123" s="223" t="s">
        <v>10789</v>
      </c>
    </row>
    <row r="4124" spans="1:4">
      <c r="A4124" s="223" t="s">
        <v>426</v>
      </c>
      <c r="B4124" s="223" t="s">
        <v>427</v>
      </c>
      <c r="C4124" s="224">
        <v>0</v>
      </c>
      <c r="D4124" s="223" t="s">
        <v>10789</v>
      </c>
    </row>
    <row r="4125" spans="1:4">
      <c r="A4125" s="223" t="s">
        <v>424</v>
      </c>
      <c r="B4125" s="223" t="s">
        <v>425</v>
      </c>
      <c r="C4125" s="224" t="s">
        <v>10130</v>
      </c>
      <c r="D4125" s="223" t="s">
        <v>10789</v>
      </c>
    </row>
    <row r="4126" spans="1:4">
      <c r="A4126" s="223" t="s">
        <v>422</v>
      </c>
      <c r="B4126" s="223" t="s">
        <v>423</v>
      </c>
      <c r="C4126" s="224" t="s">
        <v>10126</v>
      </c>
      <c r="D4126" s="223" t="s">
        <v>10789</v>
      </c>
    </row>
    <row r="4127" spans="1:4">
      <c r="A4127" s="223" t="s">
        <v>419</v>
      </c>
      <c r="B4127" s="223" t="s">
        <v>6418</v>
      </c>
      <c r="C4127" s="224" t="s">
        <v>10131</v>
      </c>
      <c r="D4127" s="223" t="s">
        <v>10789</v>
      </c>
    </row>
    <row r="4128" spans="1:4">
      <c r="A4128" s="223" t="s">
        <v>418</v>
      </c>
      <c r="B4128" s="223" t="s">
        <v>3050</v>
      </c>
      <c r="C4128" s="224" t="s">
        <v>10131</v>
      </c>
      <c r="D4128" s="223" t="s">
        <v>10789</v>
      </c>
    </row>
    <row r="4129" spans="1:4">
      <c r="A4129" s="223" t="s">
        <v>417</v>
      </c>
      <c r="B4129" s="223" t="s">
        <v>2802</v>
      </c>
      <c r="C4129" s="224" t="s">
        <v>10130</v>
      </c>
      <c r="D4129" s="223" t="s">
        <v>10789</v>
      </c>
    </row>
    <row r="4130" spans="1:4">
      <c r="A4130" s="223" t="s">
        <v>416</v>
      </c>
      <c r="B4130" s="223" t="s">
        <v>2852</v>
      </c>
      <c r="C4130" s="224" t="s">
        <v>10129</v>
      </c>
      <c r="D4130" s="223" t="s">
        <v>10789</v>
      </c>
    </row>
    <row r="4131" spans="1:4">
      <c r="A4131" s="223" t="s">
        <v>415</v>
      </c>
      <c r="B4131" s="223" t="s">
        <v>2816</v>
      </c>
      <c r="C4131" s="224" t="s">
        <v>10133</v>
      </c>
      <c r="D4131" s="223" t="s">
        <v>10789</v>
      </c>
    </row>
    <row r="4132" spans="1:4">
      <c r="A4132" s="223" t="s">
        <v>414</v>
      </c>
      <c r="B4132" s="223" t="s">
        <v>2848</v>
      </c>
      <c r="C4132" s="224" t="s">
        <v>10129</v>
      </c>
      <c r="D4132" s="223" t="s">
        <v>10789</v>
      </c>
    </row>
    <row r="4133" spans="1:4">
      <c r="A4133" s="223" t="s">
        <v>413</v>
      </c>
      <c r="B4133" s="223" t="s">
        <v>3080</v>
      </c>
      <c r="C4133" s="224" t="s">
        <v>10132</v>
      </c>
      <c r="D4133" s="223" t="s">
        <v>10789</v>
      </c>
    </row>
    <row r="4134" spans="1:4">
      <c r="A4134" s="223" t="s">
        <v>412</v>
      </c>
      <c r="B4134" s="223" t="s">
        <v>3007</v>
      </c>
      <c r="C4134" s="224" t="s">
        <v>10130</v>
      </c>
      <c r="D4134" s="223" t="s">
        <v>10789</v>
      </c>
    </row>
    <row r="4135" spans="1:4">
      <c r="A4135" s="223" t="s">
        <v>411</v>
      </c>
      <c r="B4135" s="223" t="s">
        <v>2809</v>
      </c>
      <c r="C4135" s="224">
        <v>0</v>
      </c>
      <c r="D4135" s="223" t="s">
        <v>10789</v>
      </c>
    </row>
    <row r="4136" spans="1:4">
      <c r="A4136" s="223" t="s">
        <v>410</v>
      </c>
      <c r="B4136" s="223" t="s">
        <v>6417</v>
      </c>
      <c r="C4136" s="224">
        <v>0</v>
      </c>
      <c r="D4136" s="223" t="s">
        <v>10789</v>
      </c>
    </row>
    <row r="4137" spans="1:4">
      <c r="A4137" s="223" t="s">
        <v>409</v>
      </c>
      <c r="B4137" s="223" t="s">
        <v>2818</v>
      </c>
      <c r="C4137" s="224" t="s">
        <v>10130</v>
      </c>
      <c r="D4137" s="223" t="s">
        <v>10789</v>
      </c>
    </row>
    <row r="4138" spans="1:4">
      <c r="A4138" s="223" t="s">
        <v>408</v>
      </c>
      <c r="B4138" s="223" t="s">
        <v>3282</v>
      </c>
      <c r="C4138" s="224" t="s">
        <v>10130</v>
      </c>
      <c r="D4138" s="223" t="s">
        <v>10789</v>
      </c>
    </row>
    <row r="4139" spans="1:4">
      <c r="A4139" s="223" t="s">
        <v>407</v>
      </c>
      <c r="B4139" s="223" t="s">
        <v>2828</v>
      </c>
      <c r="C4139" s="224" t="s">
        <v>10129</v>
      </c>
      <c r="D4139" s="223" t="s">
        <v>10789</v>
      </c>
    </row>
    <row r="4140" spans="1:4">
      <c r="A4140" s="223" t="s">
        <v>406</v>
      </c>
      <c r="B4140" s="223" t="s">
        <v>2754</v>
      </c>
      <c r="C4140" s="224" t="s">
        <v>10123</v>
      </c>
      <c r="D4140" s="223" t="s">
        <v>10789</v>
      </c>
    </row>
    <row r="4141" spans="1:4">
      <c r="A4141" s="223" t="s">
        <v>405</v>
      </c>
      <c r="B4141" s="223" t="s">
        <v>2815</v>
      </c>
      <c r="C4141" s="224" t="s">
        <v>10128</v>
      </c>
      <c r="D4141" s="223" t="s">
        <v>10789</v>
      </c>
    </row>
    <row r="4142" spans="1:4">
      <c r="A4142" s="223" t="s">
        <v>404</v>
      </c>
      <c r="B4142" s="223" t="s">
        <v>2716</v>
      </c>
      <c r="C4142" s="224" t="s">
        <v>10126</v>
      </c>
      <c r="D4142" s="223" t="s">
        <v>10789</v>
      </c>
    </row>
    <row r="4143" spans="1:4">
      <c r="A4143" s="223" t="s">
        <v>403</v>
      </c>
      <c r="B4143" s="223" t="s">
        <v>2832</v>
      </c>
      <c r="C4143" s="224" t="s">
        <v>10130</v>
      </c>
      <c r="D4143" s="223" t="s">
        <v>10789</v>
      </c>
    </row>
    <row r="4144" spans="1:4">
      <c r="A4144" s="223" t="s">
        <v>402</v>
      </c>
      <c r="B4144" s="223" t="s">
        <v>2811</v>
      </c>
      <c r="C4144" s="224" t="s">
        <v>10125</v>
      </c>
      <c r="D4144" s="223" t="s">
        <v>10789</v>
      </c>
    </row>
    <row r="4145" spans="1:4">
      <c r="A4145" s="223" t="s">
        <v>401</v>
      </c>
      <c r="B4145" s="223" t="s">
        <v>3030</v>
      </c>
      <c r="C4145" s="224" t="s">
        <v>10132</v>
      </c>
      <c r="D4145" s="223" t="s">
        <v>10789</v>
      </c>
    </row>
    <row r="4146" spans="1:4">
      <c r="A4146" s="223" t="s">
        <v>400</v>
      </c>
      <c r="B4146" s="223" t="s">
        <v>3081</v>
      </c>
      <c r="C4146" s="224" t="s">
        <v>10127</v>
      </c>
      <c r="D4146" s="223" t="s">
        <v>10789</v>
      </c>
    </row>
    <row r="4147" spans="1:4">
      <c r="A4147" s="223" t="s">
        <v>394</v>
      </c>
      <c r="B4147" s="223" t="s">
        <v>3479</v>
      </c>
      <c r="C4147" s="224">
        <v>1</v>
      </c>
      <c r="D4147" s="223" t="s">
        <v>10789</v>
      </c>
    </row>
    <row r="4148" spans="1:4">
      <c r="A4148" s="223" t="s">
        <v>393</v>
      </c>
      <c r="B4148" s="223" t="s">
        <v>3448</v>
      </c>
      <c r="C4148" s="224">
        <v>0</v>
      </c>
      <c r="D4148" s="223" t="s">
        <v>10789</v>
      </c>
    </row>
    <row r="4149" spans="1:4">
      <c r="A4149" s="223" t="s">
        <v>392</v>
      </c>
      <c r="B4149" s="223" t="s">
        <v>3411</v>
      </c>
      <c r="C4149" s="224">
        <v>0</v>
      </c>
      <c r="D4149" s="223" t="s">
        <v>10789</v>
      </c>
    </row>
    <row r="4150" spans="1:4">
      <c r="A4150" s="223" t="s">
        <v>391</v>
      </c>
      <c r="B4150" s="223" t="s">
        <v>3184</v>
      </c>
      <c r="C4150" s="224" t="s">
        <v>10130</v>
      </c>
      <c r="D4150" s="223" t="s">
        <v>10789</v>
      </c>
    </row>
    <row r="4151" spans="1:4">
      <c r="A4151" s="223" t="s">
        <v>390</v>
      </c>
      <c r="B4151" s="223" t="s">
        <v>3211</v>
      </c>
      <c r="C4151" s="224" t="s">
        <v>10131</v>
      </c>
      <c r="D4151" s="223" t="s">
        <v>10789</v>
      </c>
    </row>
    <row r="4152" spans="1:4">
      <c r="A4152" s="223" t="s">
        <v>389</v>
      </c>
      <c r="B4152" s="223" t="s">
        <v>3419</v>
      </c>
      <c r="C4152" s="224" t="s">
        <v>10130</v>
      </c>
      <c r="D4152" s="223" t="s">
        <v>10789</v>
      </c>
    </row>
    <row r="4153" spans="1:4">
      <c r="A4153" s="223" t="s">
        <v>388</v>
      </c>
      <c r="B4153" s="223" t="s">
        <v>3243</v>
      </c>
      <c r="C4153" s="224" t="s">
        <v>10131</v>
      </c>
      <c r="D4153" s="223" t="s">
        <v>10789</v>
      </c>
    </row>
    <row r="4154" spans="1:4">
      <c r="A4154" s="223" t="s">
        <v>387</v>
      </c>
      <c r="B4154" s="223" t="s">
        <v>3263</v>
      </c>
      <c r="C4154" s="224">
        <v>0</v>
      </c>
      <c r="D4154" s="223" t="s">
        <v>10789</v>
      </c>
    </row>
    <row r="4155" spans="1:4">
      <c r="A4155" s="223" t="s">
        <v>386</v>
      </c>
      <c r="B4155" s="223" t="s">
        <v>3360</v>
      </c>
      <c r="C4155" s="224" t="s">
        <v>10132</v>
      </c>
      <c r="D4155" s="223" t="s">
        <v>10789</v>
      </c>
    </row>
    <row r="4156" spans="1:4">
      <c r="A4156" s="223" t="s">
        <v>385</v>
      </c>
      <c r="B4156" s="223" t="s">
        <v>2871</v>
      </c>
      <c r="C4156" s="224">
        <v>1</v>
      </c>
      <c r="D4156" s="223" t="s">
        <v>10789</v>
      </c>
    </row>
    <row r="4157" spans="1:4">
      <c r="A4157" s="223" t="s">
        <v>384</v>
      </c>
      <c r="B4157" s="223" t="s">
        <v>3254</v>
      </c>
      <c r="C4157" s="224" t="s">
        <v>10132</v>
      </c>
      <c r="D4157" s="223" t="s">
        <v>10789</v>
      </c>
    </row>
    <row r="4158" spans="1:4">
      <c r="A4158" s="223" t="s">
        <v>383</v>
      </c>
      <c r="B4158" s="223" t="s">
        <v>3052</v>
      </c>
      <c r="C4158" s="224" t="s">
        <v>10133</v>
      </c>
      <c r="D4158" s="223" t="s">
        <v>10789</v>
      </c>
    </row>
    <row r="4159" spans="1:4">
      <c r="A4159" s="223" t="s">
        <v>382</v>
      </c>
      <c r="B4159" s="223" t="s">
        <v>3136</v>
      </c>
      <c r="C4159" s="224" t="s">
        <v>10131</v>
      </c>
      <c r="D4159" s="223" t="s">
        <v>10789</v>
      </c>
    </row>
    <row r="4160" spans="1:4">
      <c r="A4160" s="223" t="s">
        <v>381</v>
      </c>
      <c r="B4160" s="223" t="s">
        <v>3408</v>
      </c>
      <c r="C4160" s="224" t="s">
        <v>10130</v>
      </c>
      <c r="D4160" s="223" t="s">
        <v>10789</v>
      </c>
    </row>
    <row r="4161" spans="1:4">
      <c r="A4161" s="223" t="s">
        <v>380</v>
      </c>
      <c r="B4161" s="223" t="s">
        <v>3335</v>
      </c>
      <c r="C4161" s="224">
        <v>0</v>
      </c>
      <c r="D4161" s="223" t="s">
        <v>10789</v>
      </c>
    </row>
    <row r="4162" spans="1:4">
      <c r="A4162" s="223" t="s">
        <v>379</v>
      </c>
      <c r="B4162" s="223" t="s">
        <v>2792</v>
      </c>
      <c r="C4162" s="224" t="s">
        <v>10131</v>
      </c>
      <c r="D4162" s="223" t="s">
        <v>10789</v>
      </c>
    </row>
    <row r="4163" spans="1:4">
      <c r="A4163" s="223" t="s">
        <v>378</v>
      </c>
      <c r="B4163" s="223" t="s">
        <v>2788</v>
      </c>
      <c r="C4163" s="224" t="s">
        <v>10130</v>
      </c>
      <c r="D4163" s="223" t="s">
        <v>10789</v>
      </c>
    </row>
    <row r="4164" spans="1:4">
      <c r="A4164" s="223" t="s">
        <v>377</v>
      </c>
      <c r="B4164" s="223" t="s">
        <v>2837</v>
      </c>
      <c r="C4164" s="224">
        <v>0</v>
      </c>
      <c r="D4164" s="223" t="s">
        <v>10789</v>
      </c>
    </row>
    <row r="4165" spans="1:4">
      <c r="A4165" s="223" t="s">
        <v>376</v>
      </c>
      <c r="B4165" s="223" t="s">
        <v>2829</v>
      </c>
      <c r="C4165" s="224" t="s">
        <v>10131</v>
      </c>
      <c r="D4165" s="223" t="s">
        <v>10789</v>
      </c>
    </row>
    <row r="4166" spans="1:4">
      <c r="A4166" s="223" t="s">
        <v>375</v>
      </c>
      <c r="B4166" s="223" t="s">
        <v>3066</v>
      </c>
      <c r="C4166" s="224" t="s">
        <v>10132</v>
      </c>
      <c r="D4166" s="223" t="s">
        <v>10789</v>
      </c>
    </row>
    <row r="4167" spans="1:4">
      <c r="A4167" s="223" t="s">
        <v>374</v>
      </c>
      <c r="B4167" s="223" t="s">
        <v>3412</v>
      </c>
      <c r="C4167" s="224" t="s">
        <v>10131</v>
      </c>
      <c r="D4167" s="223" t="s">
        <v>10789</v>
      </c>
    </row>
    <row r="4168" spans="1:4">
      <c r="A4168" s="223" t="s">
        <v>373</v>
      </c>
      <c r="B4168" s="223" t="s">
        <v>5878</v>
      </c>
      <c r="C4168" s="224" t="s">
        <v>10131</v>
      </c>
      <c r="D4168" s="223" t="s">
        <v>10789</v>
      </c>
    </row>
    <row r="4169" spans="1:4">
      <c r="A4169" s="223" t="s">
        <v>372</v>
      </c>
      <c r="B4169" s="223" t="s">
        <v>5877</v>
      </c>
      <c r="C4169" s="224" t="s">
        <v>10131</v>
      </c>
      <c r="D4169" s="223" t="s">
        <v>10789</v>
      </c>
    </row>
    <row r="4170" spans="1:4">
      <c r="A4170" s="223" t="s">
        <v>371</v>
      </c>
      <c r="B4170" s="223" t="s">
        <v>5876</v>
      </c>
      <c r="C4170" s="224" t="s">
        <v>10130</v>
      </c>
      <c r="D4170" s="223" t="s">
        <v>10789</v>
      </c>
    </row>
    <row r="4171" spans="1:4">
      <c r="A4171" s="223" t="s">
        <v>370</v>
      </c>
      <c r="B4171" s="223" t="s">
        <v>5875</v>
      </c>
      <c r="C4171" s="224" t="s">
        <v>10132</v>
      </c>
      <c r="D4171" s="223" t="s">
        <v>10789</v>
      </c>
    </row>
    <row r="4172" spans="1:4">
      <c r="A4172" s="223" t="s">
        <v>369</v>
      </c>
      <c r="B4172" s="223" t="s">
        <v>5873</v>
      </c>
      <c r="C4172" s="224">
        <v>0</v>
      </c>
      <c r="D4172" s="223" t="s">
        <v>10789</v>
      </c>
    </row>
    <row r="4173" spans="1:4">
      <c r="A4173" s="223" t="s">
        <v>368</v>
      </c>
      <c r="B4173" s="223" t="s">
        <v>5872</v>
      </c>
      <c r="C4173" s="224" t="s">
        <v>10132</v>
      </c>
      <c r="D4173" s="223" t="s">
        <v>10789</v>
      </c>
    </row>
    <row r="4174" spans="1:4">
      <c r="A4174" s="223" t="s">
        <v>367</v>
      </c>
      <c r="B4174" s="223" t="s">
        <v>5871</v>
      </c>
      <c r="C4174" s="224" t="s">
        <v>10130</v>
      </c>
      <c r="D4174" s="223" t="s">
        <v>10789</v>
      </c>
    </row>
    <row r="4175" spans="1:4">
      <c r="A4175" s="223" t="s">
        <v>366</v>
      </c>
      <c r="B4175" s="223" t="s">
        <v>5869</v>
      </c>
      <c r="C4175" s="224" t="s">
        <v>10131</v>
      </c>
      <c r="D4175" s="223" t="s">
        <v>10789</v>
      </c>
    </row>
    <row r="4176" spans="1:4">
      <c r="A4176" s="223" t="s">
        <v>365</v>
      </c>
      <c r="B4176" s="223" t="s">
        <v>5868</v>
      </c>
      <c r="C4176" s="224" t="s">
        <v>10133</v>
      </c>
      <c r="D4176" s="223" t="s">
        <v>10789</v>
      </c>
    </row>
    <row r="4177" spans="1:4">
      <c r="A4177" s="223" t="s">
        <v>364</v>
      </c>
      <c r="B4177" s="223" t="s">
        <v>5867</v>
      </c>
      <c r="C4177" s="224">
        <v>3</v>
      </c>
      <c r="D4177" s="223" t="s">
        <v>10789</v>
      </c>
    </row>
    <row r="4178" spans="1:4">
      <c r="A4178" s="223" t="s">
        <v>363</v>
      </c>
      <c r="B4178" s="223" t="s">
        <v>5866</v>
      </c>
      <c r="C4178" s="224" t="s">
        <v>10129</v>
      </c>
      <c r="D4178" s="223" t="s">
        <v>10789</v>
      </c>
    </row>
    <row r="4179" spans="1:4">
      <c r="A4179" s="223" t="s">
        <v>362</v>
      </c>
      <c r="B4179" s="223" t="s">
        <v>5865</v>
      </c>
      <c r="C4179" s="224" t="s">
        <v>10132</v>
      </c>
      <c r="D4179" s="223" t="s">
        <v>10789</v>
      </c>
    </row>
    <row r="4180" spans="1:4">
      <c r="A4180" s="223" t="s">
        <v>361</v>
      </c>
      <c r="B4180" s="223" t="s">
        <v>5864</v>
      </c>
      <c r="C4180" s="224">
        <v>0</v>
      </c>
      <c r="D4180" s="223" t="s">
        <v>10789</v>
      </c>
    </row>
    <row r="4181" spans="1:4">
      <c r="A4181" s="223" t="s">
        <v>360</v>
      </c>
      <c r="B4181" s="223" t="s">
        <v>5863</v>
      </c>
      <c r="C4181" s="224">
        <v>1</v>
      </c>
      <c r="D4181" s="223" t="s">
        <v>10789</v>
      </c>
    </row>
    <row r="4182" spans="1:4">
      <c r="A4182" s="223" t="s">
        <v>359</v>
      </c>
      <c r="B4182" s="223" t="s">
        <v>5862</v>
      </c>
      <c r="C4182" s="224" t="s">
        <v>10131</v>
      </c>
      <c r="D4182" s="223" t="s">
        <v>10789</v>
      </c>
    </row>
    <row r="4183" spans="1:4">
      <c r="A4183" s="223" t="s">
        <v>358</v>
      </c>
      <c r="B4183" s="223" t="s">
        <v>5861</v>
      </c>
      <c r="C4183" s="224" t="s">
        <v>10132</v>
      </c>
      <c r="D4183" s="223" t="s">
        <v>10789</v>
      </c>
    </row>
    <row r="4184" spans="1:4">
      <c r="A4184" s="223" t="s">
        <v>357</v>
      </c>
      <c r="B4184" s="223" t="s">
        <v>5860</v>
      </c>
      <c r="C4184" s="224" t="s">
        <v>10132</v>
      </c>
      <c r="D4184" s="223" t="s">
        <v>10789</v>
      </c>
    </row>
    <row r="4185" spans="1:4">
      <c r="A4185" s="223" t="s">
        <v>356</v>
      </c>
      <c r="B4185" s="223" t="s">
        <v>5859</v>
      </c>
      <c r="C4185" s="224" t="s">
        <v>10130</v>
      </c>
      <c r="D4185" s="223" t="s">
        <v>10789</v>
      </c>
    </row>
    <row r="4186" spans="1:4">
      <c r="A4186" s="223" t="s">
        <v>355</v>
      </c>
      <c r="B4186" s="223" t="s">
        <v>5858</v>
      </c>
      <c r="C4186" s="224" t="s">
        <v>10132</v>
      </c>
      <c r="D4186" s="223" t="s">
        <v>10789</v>
      </c>
    </row>
    <row r="4187" spans="1:4">
      <c r="A4187" s="223" t="s">
        <v>354</v>
      </c>
      <c r="B4187" s="223" t="s">
        <v>5857</v>
      </c>
      <c r="C4187" s="224" t="s">
        <v>10133</v>
      </c>
      <c r="D4187" s="223" t="s">
        <v>10789</v>
      </c>
    </row>
    <row r="4188" spans="1:4">
      <c r="A4188" s="223" t="s">
        <v>353</v>
      </c>
      <c r="B4188" s="223" t="s">
        <v>5856</v>
      </c>
      <c r="C4188" s="224" t="s">
        <v>10126</v>
      </c>
      <c r="D4188" s="223" t="s">
        <v>10789</v>
      </c>
    </row>
    <row r="4189" spans="1:4">
      <c r="A4189" s="223" t="s">
        <v>352</v>
      </c>
      <c r="B4189" s="223" t="s">
        <v>5855</v>
      </c>
      <c r="C4189" s="224" t="s">
        <v>10128</v>
      </c>
      <c r="D4189" s="223" t="s">
        <v>10789</v>
      </c>
    </row>
    <row r="4190" spans="1:4">
      <c r="A4190" s="223" t="s">
        <v>351</v>
      </c>
      <c r="B4190" s="223" t="s">
        <v>5854</v>
      </c>
      <c r="C4190" s="224" t="s">
        <v>10132</v>
      </c>
      <c r="D4190" s="223" t="s">
        <v>10789</v>
      </c>
    </row>
    <row r="4191" spans="1:4">
      <c r="A4191" s="223" t="s">
        <v>350</v>
      </c>
      <c r="B4191" s="223" t="s">
        <v>5853</v>
      </c>
      <c r="C4191" s="224" t="s">
        <v>10132</v>
      </c>
      <c r="D4191" s="223" t="s">
        <v>10789</v>
      </c>
    </row>
    <row r="4192" spans="1:4">
      <c r="A4192" s="223" t="s">
        <v>348</v>
      </c>
      <c r="B4192" s="223" t="s">
        <v>5851</v>
      </c>
      <c r="C4192" s="224" t="s">
        <v>10126</v>
      </c>
      <c r="D4192" s="223" t="s">
        <v>10789</v>
      </c>
    </row>
    <row r="4193" spans="1:4">
      <c r="A4193" s="223" t="s">
        <v>347</v>
      </c>
      <c r="B4193" s="223" t="s">
        <v>5850</v>
      </c>
      <c r="C4193" s="224" t="s">
        <v>10126</v>
      </c>
      <c r="D4193" s="223" t="s">
        <v>10789</v>
      </c>
    </row>
    <row r="4194" spans="1:4">
      <c r="A4194" s="223" t="s">
        <v>346</v>
      </c>
      <c r="B4194" s="223" t="s">
        <v>5849</v>
      </c>
      <c r="C4194" s="224" t="s">
        <v>10126</v>
      </c>
      <c r="D4194" s="223" t="s">
        <v>10789</v>
      </c>
    </row>
    <row r="4195" spans="1:4">
      <c r="A4195" s="223" t="s">
        <v>341</v>
      </c>
      <c r="B4195" s="223" t="s">
        <v>5846</v>
      </c>
      <c r="C4195" s="224" t="s">
        <v>10130</v>
      </c>
      <c r="D4195" s="223" t="s">
        <v>10789</v>
      </c>
    </row>
    <row r="4196" spans="1:4">
      <c r="A4196" s="223" t="s">
        <v>340</v>
      </c>
      <c r="B4196" s="223" t="s">
        <v>5845</v>
      </c>
      <c r="C4196" s="224" t="s">
        <v>10129</v>
      </c>
      <c r="D4196" s="223" t="s">
        <v>10789</v>
      </c>
    </row>
    <row r="4197" spans="1:4">
      <c r="A4197" s="223" t="s">
        <v>339</v>
      </c>
      <c r="B4197" s="223" t="s">
        <v>5844</v>
      </c>
      <c r="C4197" s="224" t="s">
        <v>10130</v>
      </c>
      <c r="D4197" s="223" t="s">
        <v>10789</v>
      </c>
    </row>
    <row r="4198" spans="1:4">
      <c r="A4198" s="223" t="s">
        <v>338</v>
      </c>
      <c r="B4198" s="223" t="s">
        <v>5843</v>
      </c>
      <c r="C4198" s="224">
        <v>0</v>
      </c>
      <c r="D4198" s="223" t="s">
        <v>10789</v>
      </c>
    </row>
    <row r="4199" spans="1:4">
      <c r="A4199" s="223" t="s">
        <v>337</v>
      </c>
      <c r="B4199" s="223" t="s">
        <v>5842</v>
      </c>
      <c r="C4199" s="224">
        <v>0</v>
      </c>
      <c r="D4199" s="223" t="s">
        <v>10789</v>
      </c>
    </row>
    <row r="4200" spans="1:4">
      <c r="A4200" s="223" t="s">
        <v>112</v>
      </c>
      <c r="B4200" s="223" t="s">
        <v>2663</v>
      </c>
      <c r="C4200" s="224" t="s">
        <v>10123</v>
      </c>
      <c r="D4200" s="223" t="s">
        <v>10789</v>
      </c>
    </row>
    <row r="4201" spans="1:4">
      <c r="A4201" s="223" t="s">
        <v>111</v>
      </c>
      <c r="B4201" s="223" t="s">
        <v>2652</v>
      </c>
      <c r="C4201" s="224" t="s">
        <v>9544</v>
      </c>
      <c r="D4201" s="223" t="s">
        <v>10789</v>
      </c>
    </row>
    <row r="4202" spans="1:4">
      <c r="A4202" s="223" t="s">
        <v>110</v>
      </c>
      <c r="B4202" s="223" t="s">
        <v>2650</v>
      </c>
      <c r="C4202" s="224" t="s">
        <v>9544</v>
      </c>
      <c r="D4202" s="223" t="s">
        <v>10789</v>
      </c>
    </row>
    <row r="4203" spans="1:4">
      <c r="A4203" s="223" t="s">
        <v>1936</v>
      </c>
      <c r="B4203" s="223" t="s">
        <v>9629</v>
      </c>
      <c r="C4203" s="224" t="s">
        <v>10128</v>
      </c>
      <c r="D4203" s="223" t="s">
        <v>10789</v>
      </c>
    </row>
    <row r="4204" spans="1:4">
      <c r="A4204" s="223" t="s">
        <v>1935</v>
      </c>
      <c r="B4204" s="223" t="s">
        <v>9666</v>
      </c>
      <c r="C4204" s="224" t="s">
        <v>10127</v>
      </c>
      <c r="D4204" s="223" t="s">
        <v>10789</v>
      </c>
    </row>
    <row r="4205" spans="1:4">
      <c r="A4205" s="223" t="s">
        <v>1934</v>
      </c>
      <c r="B4205" s="223" t="s">
        <v>9973</v>
      </c>
      <c r="C4205" s="224" t="s">
        <v>10130</v>
      </c>
      <c r="D4205" s="223" t="s">
        <v>10789</v>
      </c>
    </row>
    <row r="4206" spans="1:4">
      <c r="A4206" s="223" t="s">
        <v>1933</v>
      </c>
      <c r="B4206" s="223" t="s">
        <v>9672</v>
      </c>
      <c r="C4206" s="224" t="s">
        <v>10131</v>
      </c>
      <c r="D4206" s="223" t="s">
        <v>10789</v>
      </c>
    </row>
    <row r="4207" spans="1:4">
      <c r="A4207" s="223" t="s">
        <v>1932</v>
      </c>
      <c r="B4207" s="223" t="s">
        <v>9595</v>
      </c>
      <c r="C4207" s="224">
        <v>0</v>
      </c>
      <c r="D4207" s="223" t="s">
        <v>10789</v>
      </c>
    </row>
    <row r="4208" spans="1:4">
      <c r="A4208" s="223" t="s">
        <v>1931</v>
      </c>
      <c r="B4208" s="223" t="s">
        <v>9593</v>
      </c>
      <c r="C4208" s="224" t="s">
        <v>10125</v>
      </c>
      <c r="D4208" s="223" t="s">
        <v>10789</v>
      </c>
    </row>
    <row r="4209" spans="1:4">
      <c r="A4209" s="223" t="s">
        <v>1930</v>
      </c>
      <c r="B4209" s="223" t="s">
        <v>9566</v>
      </c>
      <c r="C4209" s="224" t="s">
        <v>10129</v>
      </c>
      <c r="D4209" s="223" t="s">
        <v>10789</v>
      </c>
    </row>
    <row r="4210" spans="1:4">
      <c r="A4210" s="223" t="s">
        <v>1929</v>
      </c>
      <c r="B4210" s="223" t="s">
        <v>9565</v>
      </c>
      <c r="C4210" s="224">
        <v>0</v>
      </c>
      <c r="D4210" s="223" t="s">
        <v>10789</v>
      </c>
    </row>
    <row r="4211" spans="1:4">
      <c r="A4211" s="223" t="s">
        <v>1928</v>
      </c>
      <c r="B4211" s="223" t="s">
        <v>9619</v>
      </c>
      <c r="C4211" s="224" t="s">
        <v>10123</v>
      </c>
      <c r="D4211" s="223" t="s">
        <v>10789</v>
      </c>
    </row>
    <row r="4212" spans="1:4">
      <c r="A4212" s="223" t="s">
        <v>1927</v>
      </c>
      <c r="B4212" s="223" t="s">
        <v>9559</v>
      </c>
      <c r="C4212" s="224" t="s">
        <v>10123</v>
      </c>
      <c r="D4212" s="223" t="s">
        <v>10789</v>
      </c>
    </row>
    <row r="4213" spans="1:4">
      <c r="A4213" s="223" t="s">
        <v>1926</v>
      </c>
      <c r="B4213" s="223" t="s">
        <v>9560</v>
      </c>
      <c r="C4213" s="224" t="s">
        <v>10124</v>
      </c>
      <c r="D4213" s="223" t="s">
        <v>10789</v>
      </c>
    </row>
    <row r="4214" spans="1:4">
      <c r="A4214" s="223" t="s">
        <v>1925</v>
      </c>
      <c r="B4214" s="223" t="s">
        <v>9557</v>
      </c>
      <c r="C4214" s="224" t="s">
        <v>10124</v>
      </c>
      <c r="D4214" s="223" t="s">
        <v>10789</v>
      </c>
    </row>
    <row r="4215" spans="1:4">
      <c r="A4215" s="223" t="s">
        <v>326</v>
      </c>
      <c r="B4215" s="223" t="s">
        <v>3430</v>
      </c>
      <c r="C4215" s="224">
        <v>0</v>
      </c>
      <c r="D4215" s="223" t="s">
        <v>10789</v>
      </c>
    </row>
    <row r="4216" spans="1:4">
      <c r="A4216" s="223" t="s">
        <v>325</v>
      </c>
      <c r="B4216" s="223" t="s">
        <v>3458</v>
      </c>
      <c r="C4216" s="224" t="s">
        <v>10132</v>
      </c>
      <c r="D4216" s="223" t="s">
        <v>10789</v>
      </c>
    </row>
    <row r="4217" spans="1:4">
      <c r="A4217" s="223" t="s">
        <v>324</v>
      </c>
      <c r="B4217" s="223" t="s">
        <v>3189</v>
      </c>
      <c r="C4217" s="224" t="s">
        <v>10130</v>
      </c>
      <c r="D4217" s="223" t="s">
        <v>10789</v>
      </c>
    </row>
    <row r="4218" spans="1:4">
      <c r="A4218" s="223" t="s">
        <v>323</v>
      </c>
      <c r="B4218" s="223" t="s">
        <v>3104</v>
      </c>
      <c r="C4218" s="224" t="s">
        <v>10131</v>
      </c>
      <c r="D4218" s="223" t="s">
        <v>10789</v>
      </c>
    </row>
    <row r="4219" spans="1:4">
      <c r="A4219" s="223" t="s">
        <v>322</v>
      </c>
      <c r="B4219" s="223" t="s">
        <v>3162</v>
      </c>
      <c r="C4219" s="224" t="s">
        <v>10130</v>
      </c>
      <c r="D4219" s="223" t="s">
        <v>10789</v>
      </c>
    </row>
    <row r="4220" spans="1:4">
      <c r="A4220" s="223" t="s">
        <v>321</v>
      </c>
      <c r="B4220" s="223" t="s">
        <v>3026</v>
      </c>
      <c r="C4220" s="224" t="s">
        <v>10131</v>
      </c>
      <c r="D4220" s="223" t="s">
        <v>10789</v>
      </c>
    </row>
    <row r="4221" spans="1:4">
      <c r="A4221" s="223" t="s">
        <v>320</v>
      </c>
      <c r="B4221" s="223" t="s">
        <v>3124</v>
      </c>
      <c r="C4221" s="224" t="s">
        <v>10131</v>
      </c>
      <c r="D4221" s="223" t="s">
        <v>10789</v>
      </c>
    </row>
    <row r="4222" spans="1:4">
      <c r="A4222" s="223" t="s">
        <v>319</v>
      </c>
      <c r="B4222" s="223" t="s">
        <v>2970</v>
      </c>
      <c r="C4222" s="224" t="s">
        <v>10130</v>
      </c>
      <c r="D4222" s="223" t="s">
        <v>10789</v>
      </c>
    </row>
    <row r="4223" spans="1:4">
      <c r="A4223" s="223" t="s">
        <v>318</v>
      </c>
      <c r="B4223" s="223" t="s">
        <v>3366</v>
      </c>
      <c r="C4223" s="224" t="s">
        <v>10131</v>
      </c>
      <c r="D4223" s="223" t="s">
        <v>10789</v>
      </c>
    </row>
    <row r="4224" spans="1:4">
      <c r="A4224" s="223" t="s">
        <v>317</v>
      </c>
      <c r="B4224" s="223" t="s">
        <v>2915</v>
      </c>
      <c r="C4224" s="224" t="s">
        <v>10129</v>
      </c>
      <c r="D4224" s="223" t="s">
        <v>10789</v>
      </c>
    </row>
    <row r="4225" spans="1:4">
      <c r="A4225" s="223" t="s">
        <v>316</v>
      </c>
      <c r="B4225" s="223" t="s">
        <v>3464</v>
      </c>
      <c r="C4225" s="224" t="s">
        <v>10131</v>
      </c>
      <c r="D4225" s="223" t="s">
        <v>10789</v>
      </c>
    </row>
    <row r="4226" spans="1:4">
      <c r="A4226" s="223" t="s">
        <v>315</v>
      </c>
      <c r="B4226" s="223" t="s">
        <v>3064</v>
      </c>
      <c r="C4226" s="224" t="s">
        <v>10131</v>
      </c>
      <c r="D4226" s="223" t="s">
        <v>10789</v>
      </c>
    </row>
    <row r="4227" spans="1:4">
      <c r="A4227" s="223" t="s">
        <v>314</v>
      </c>
      <c r="B4227" s="223" t="s">
        <v>3020</v>
      </c>
      <c r="C4227" s="224" t="s">
        <v>10131</v>
      </c>
      <c r="D4227" s="223" t="s">
        <v>10789</v>
      </c>
    </row>
    <row r="4228" spans="1:4">
      <c r="A4228" s="223" t="s">
        <v>313</v>
      </c>
      <c r="B4228" s="223" t="s">
        <v>3160</v>
      </c>
      <c r="C4228" s="224" t="s">
        <v>10131</v>
      </c>
      <c r="D4228" s="223" t="s">
        <v>10789</v>
      </c>
    </row>
    <row r="4229" spans="1:4">
      <c r="A4229" s="223" t="s">
        <v>312</v>
      </c>
      <c r="B4229" s="223" t="s">
        <v>3048</v>
      </c>
      <c r="C4229" s="224" t="s">
        <v>10131</v>
      </c>
      <c r="D4229" s="223" t="s">
        <v>10789</v>
      </c>
    </row>
    <row r="4230" spans="1:4">
      <c r="A4230" s="223" t="s">
        <v>109</v>
      </c>
      <c r="B4230" s="223" t="s">
        <v>5830</v>
      </c>
      <c r="C4230" s="224">
        <v>0</v>
      </c>
      <c r="D4230" s="223" t="s">
        <v>10789</v>
      </c>
    </row>
    <row r="4231" spans="1:4">
      <c r="A4231" s="223" t="s">
        <v>108</v>
      </c>
      <c r="B4231" s="223" t="s">
        <v>3477</v>
      </c>
      <c r="C4231" s="224" t="s">
        <v>10133</v>
      </c>
      <c r="D4231" s="223" t="s">
        <v>10789</v>
      </c>
    </row>
    <row r="4232" spans="1:4">
      <c r="A4232" s="223" t="s">
        <v>107</v>
      </c>
      <c r="B4232" s="223" t="s">
        <v>5829</v>
      </c>
      <c r="C4232" s="224">
        <v>0</v>
      </c>
      <c r="D4232" s="223" t="s">
        <v>10789</v>
      </c>
    </row>
    <row r="4233" spans="1:4">
      <c r="A4233" s="223" t="s">
        <v>106</v>
      </c>
      <c r="B4233" s="223" t="s">
        <v>2756</v>
      </c>
      <c r="C4233" s="224" t="s">
        <v>10131</v>
      </c>
      <c r="D4233" s="223" t="s">
        <v>10789</v>
      </c>
    </row>
    <row r="4234" spans="1:4">
      <c r="A4234" s="223" t="s">
        <v>105</v>
      </c>
      <c r="B4234" s="223" t="s">
        <v>5828</v>
      </c>
      <c r="C4234" s="224">
        <v>0</v>
      </c>
      <c r="D4234" s="223" t="s">
        <v>10789</v>
      </c>
    </row>
    <row r="4235" spans="1:4">
      <c r="A4235" s="223" t="s">
        <v>104</v>
      </c>
      <c r="B4235" s="223" t="s">
        <v>3203</v>
      </c>
      <c r="C4235" s="224" t="s">
        <v>10130</v>
      </c>
      <c r="D4235" s="223" t="s">
        <v>10789</v>
      </c>
    </row>
    <row r="4236" spans="1:4">
      <c r="A4236" s="223" t="s">
        <v>103</v>
      </c>
      <c r="B4236" s="223" t="s">
        <v>3019</v>
      </c>
      <c r="C4236" s="224" t="s">
        <v>10129</v>
      </c>
      <c r="D4236" s="223" t="s">
        <v>10789</v>
      </c>
    </row>
    <row r="4237" spans="1:4">
      <c r="A4237" s="223" t="s">
        <v>102</v>
      </c>
      <c r="B4237" s="223" t="s">
        <v>3338</v>
      </c>
      <c r="C4237" s="224" t="s">
        <v>10131</v>
      </c>
      <c r="D4237" s="223" t="s">
        <v>10789</v>
      </c>
    </row>
    <row r="4238" spans="1:4">
      <c r="A4238" s="223" t="s">
        <v>101</v>
      </c>
      <c r="B4238" s="223" t="s">
        <v>3011</v>
      </c>
      <c r="C4238" s="224" t="s">
        <v>10130</v>
      </c>
      <c r="D4238" s="223" t="s">
        <v>10789</v>
      </c>
    </row>
    <row r="4239" spans="1:4">
      <c r="A4239" s="223" t="s">
        <v>100</v>
      </c>
      <c r="B4239" s="223" t="s">
        <v>3067</v>
      </c>
      <c r="C4239" s="224" t="s">
        <v>10131</v>
      </c>
      <c r="D4239" s="223" t="s">
        <v>10789</v>
      </c>
    </row>
    <row r="4240" spans="1:4">
      <c r="A4240" s="223" t="s">
        <v>99</v>
      </c>
      <c r="B4240" s="223" t="s">
        <v>3082</v>
      </c>
      <c r="C4240" s="224" t="s">
        <v>10128</v>
      </c>
      <c r="D4240" s="223" t="s">
        <v>10789</v>
      </c>
    </row>
    <row r="4241" spans="1:4">
      <c r="A4241" s="223" t="s">
        <v>98</v>
      </c>
      <c r="B4241" s="223" t="s">
        <v>3016</v>
      </c>
      <c r="C4241" s="224" t="s">
        <v>10132</v>
      </c>
      <c r="D4241" s="223" t="s">
        <v>10789</v>
      </c>
    </row>
    <row r="4242" spans="1:4">
      <c r="A4242" s="223" t="s">
        <v>97</v>
      </c>
      <c r="B4242" s="223" t="s">
        <v>2991</v>
      </c>
      <c r="C4242" s="224" t="s">
        <v>10129</v>
      </c>
      <c r="D4242" s="223" t="s">
        <v>10789</v>
      </c>
    </row>
    <row r="4243" spans="1:4">
      <c r="A4243" s="223" t="s">
        <v>96</v>
      </c>
      <c r="B4243" s="223" t="s">
        <v>2799</v>
      </c>
      <c r="C4243" s="224" t="s">
        <v>10126</v>
      </c>
      <c r="D4243" s="223" t="s">
        <v>10789</v>
      </c>
    </row>
    <row r="4244" spans="1:4">
      <c r="A4244" s="223" t="s">
        <v>95</v>
      </c>
      <c r="B4244" s="223" t="s">
        <v>2847</v>
      </c>
      <c r="C4244" s="224" t="s">
        <v>10131</v>
      </c>
      <c r="D4244" s="223" t="s">
        <v>10789</v>
      </c>
    </row>
    <row r="4245" spans="1:4">
      <c r="A4245" s="223" t="s">
        <v>94</v>
      </c>
      <c r="B4245" s="223" t="s">
        <v>2918</v>
      </c>
      <c r="C4245" s="224" t="s">
        <v>10129</v>
      </c>
      <c r="D4245" s="223" t="s">
        <v>10789</v>
      </c>
    </row>
    <row r="4246" spans="1:4">
      <c r="A4246" s="223" t="s">
        <v>93</v>
      </c>
      <c r="B4246" s="223" t="s">
        <v>2975</v>
      </c>
      <c r="C4246" s="224" t="s">
        <v>10129</v>
      </c>
      <c r="D4246" s="223" t="s">
        <v>10789</v>
      </c>
    </row>
    <row r="4247" spans="1:4">
      <c r="A4247" s="223" t="s">
        <v>92</v>
      </c>
      <c r="B4247" s="223" t="s">
        <v>2800</v>
      </c>
      <c r="C4247" s="224" t="s">
        <v>10128</v>
      </c>
      <c r="D4247" s="223" t="s">
        <v>10789</v>
      </c>
    </row>
    <row r="4248" spans="1:4">
      <c r="A4248" s="223" t="s">
        <v>91</v>
      </c>
      <c r="B4248" s="223" t="s">
        <v>2767</v>
      </c>
      <c r="C4248" s="224" t="s">
        <v>10132</v>
      </c>
      <c r="D4248" s="223" t="s">
        <v>10789</v>
      </c>
    </row>
    <row r="4249" spans="1:4">
      <c r="A4249" s="223" t="s">
        <v>90</v>
      </c>
      <c r="B4249" s="223" t="s">
        <v>2770</v>
      </c>
      <c r="C4249" s="224" t="s">
        <v>10129</v>
      </c>
      <c r="D4249" s="223" t="s">
        <v>10789</v>
      </c>
    </row>
    <row r="4250" spans="1:4">
      <c r="A4250" s="223" t="s">
        <v>89</v>
      </c>
      <c r="B4250" s="223" t="s">
        <v>2958</v>
      </c>
      <c r="C4250" s="224" t="s">
        <v>10126</v>
      </c>
      <c r="D4250" s="223" t="s">
        <v>10789</v>
      </c>
    </row>
    <row r="4251" spans="1:4">
      <c r="A4251" s="223" t="s">
        <v>88</v>
      </c>
      <c r="B4251" s="223" t="s">
        <v>2882</v>
      </c>
      <c r="C4251" s="224" t="s">
        <v>10127</v>
      </c>
      <c r="D4251" s="223" t="s">
        <v>10789</v>
      </c>
    </row>
    <row r="4252" spans="1:4">
      <c r="A4252" s="223" t="s">
        <v>87</v>
      </c>
      <c r="B4252" s="223" t="s">
        <v>2941</v>
      </c>
      <c r="C4252" s="224" t="s">
        <v>10131</v>
      </c>
      <c r="D4252" s="223" t="s">
        <v>10789</v>
      </c>
    </row>
    <row r="4253" spans="1:4">
      <c r="A4253" s="223" t="s">
        <v>86</v>
      </c>
      <c r="B4253" s="223" t="s">
        <v>2751</v>
      </c>
      <c r="C4253" s="224" t="s">
        <v>10130</v>
      </c>
      <c r="D4253" s="223" t="s">
        <v>10789</v>
      </c>
    </row>
    <row r="4254" spans="1:4">
      <c r="A4254" s="223" t="s">
        <v>85</v>
      </c>
      <c r="B4254" s="223" t="s">
        <v>2717</v>
      </c>
      <c r="C4254" s="224" t="s">
        <v>10128</v>
      </c>
      <c r="D4254" s="223" t="s">
        <v>10789</v>
      </c>
    </row>
    <row r="4255" spans="1:4">
      <c r="A4255" s="223" t="s">
        <v>84</v>
      </c>
      <c r="B4255" s="223" t="s">
        <v>2909</v>
      </c>
      <c r="C4255" s="224" t="s">
        <v>10131</v>
      </c>
      <c r="D4255" s="223" t="s">
        <v>10789</v>
      </c>
    </row>
    <row r="4256" spans="1:4">
      <c r="A4256" s="223" t="s">
        <v>83</v>
      </c>
      <c r="B4256" s="223" t="s">
        <v>2835</v>
      </c>
      <c r="C4256" s="224" t="s">
        <v>10129</v>
      </c>
      <c r="D4256" s="223" t="s">
        <v>10789</v>
      </c>
    </row>
    <row r="4257" spans="1:4">
      <c r="A4257" s="223" t="s">
        <v>82</v>
      </c>
      <c r="B4257" s="223" t="s">
        <v>2702</v>
      </c>
      <c r="C4257" s="224" t="s">
        <v>10126</v>
      </c>
      <c r="D4257" s="223" t="s">
        <v>10789</v>
      </c>
    </row>
    <row r="4258" spans="1:4">
      <c r="A4258" s="223" t="s">
        <v>81</v>
      </c>
      <c r="B4258" s="223" t="s">
        <v>3014</v>
      </c>
      <c r="C4258" s="224" t="s">
        <v>10132</v>
      </c>
      <c r="D4258" s="223" t="s">
        <v>10789</v>
      </c>
    </row>
    <row r="4259" spans="1:4">
      <c r="A4259" s="223" t="s">
        <v>80</v>
      </c>
      <c r="B4259" s="223" t="s">
        <v>2907</v>
      </c>
      <c r="C4259" s="224" t="s">
        <v>10131</v>
      </c>
      <c r="D4259" s="223" t="s">
        <v>10789</v>
      </c>
    </row>
    <row r="4260" spans="1:4">
      <c r="A4260" s="223" t="s">
        <v>78</v>
      </c>
      <c r="B4260" s="223" t="s">
        <v>2727</v>
      </c>
      <c r="C4260" s="224" t="s">
        <v>10126</v>
      </c>
      <c r="D4260" s="223" t="s">
        <v>10789</v>
      </c>
    </row>
    <row r="4261" spans="1:4">
      <c r="A4261" s="223" t="s">
        <v>670</v>
      </c>
      <c r="B4261" s="223" t="s">
        <v>3079</v>
      </c>
      <c r="C4261" s="224" t="s">
        <v>10131</v>
      </c>
      <c r="D4261" s="223" t="s">
        <v>10789</v>
      </c>
    </row>
    <row r="4262" spans="1:4">
      <c r="A4262" s="223" t="s">
        <v>669</v>
      </c>
      <c r="B4262" s="223" t="s">
        <v>2887</v>
      </c>
      <c r="C4262" s="224">
        <v>0</v>
      </c>
      <c r="D4262" s="223" t="s">
        <v>10789</v>
      </c>
    </row>
    <row r="4263" spans="1:4">
      <c r="A4263" s="223" t="s">
        <v>668</v>
      </c>
      <c r="B4263" s="223" t="s">
        <v>3126</v>
      </c>
      <c r="C4263" s="224" t="s">
        <v>10132</v>
      </c>
      <c r="D4263" s="223" t="s">
        <v>10789</v>
      </c>
    </row>
    <row r="4264" spans="1:4">
      <c r="A4264" s="223" t="s">
        <v>667</v>
      </c>
      <c r="B4264" s="223" t="s">
        <v>2881</v>
      </c>
      <c r="C4264" s="224">
        <v>0</v>
      </c>
      <c r="D4264" s="223" t="s">
        <v>10789</v>
      </c>
    </row>
    <row r="4265" spans="1:4">
      <c r="A4265" s="223" t="s">
        <v>657</v>
      </c>
      <c r="B4265" s="223" t="s">
        <v>2962</v>
      </c>
      <c r="C4265" s="224" t="s">
        <v>10130</v>
      </c>
      <c r="D4265" s="223" t="s">
        <v>10789</v>
      </c>
    </row>
    <row r="4266" spans="1:4">
      <c r="A4266" s="223" t="s">
        <v>656</v>
      </c>
      <c r="B4266" s="223" t="s">
        <v>3252</v>
      </c>
      <c r="C4266" s="224" t="s">
        <v>10131</v>
      </c>
      <c r="D4266" s="223" t="s">
        <v>10789</v>
      </c>
    </row>
    <row r="4267" spans="1:4">
      <c r="A4267" s="223" t="s">
        <v>655</v>
      </c>
      <c r="B4267" s="223" t="s">
        <v>3076</v>
      </c>
      <c r="C4267" s="224" t="s">
        <v>10131</v>
      </c>
      <c r="D4267" s="223" t="s">
        <v>10789</v>
      </c>
    </row>
    <row r="4268" spans="1:4">
      <c r="A4268" s="223" t="s">
        <v>654</v>
      </c>
      <c r="B4268" s="223" t="s">
        <v>3134</v>
      </c>
      <c r="C4268" s="224" t="s">
        <v>10130</v>
      </c>
      <c r="D4268" s="223" t="s">
        <v>10789</v>
      </c>
    </row>
    <row r="4269" spans="1:4">
      <c r="A4269" s="223" t="s">
        <v>650</v>
      </c>
      <c r="B4269" s="223" t="s">
        <v>3150</v>
      </c>
      <c r="C4269" s="224" t="s">
        <v>10131</v>
      </c>
      <c r="D4269" s="223" t="s">
        <v>10789</v>
      </c>
    </row>
    <row r="4270" spans="1:4">
      <c r="A4270" s="223" t="s">
        <v>649</v>
      </c>
      <c r="B4270" s="223" t="s">
        <v>3130</v>
      </c>
      <c r="C4270" s="224" t="s">
        <v>10132</v>
      </c>
      <c r="D4270" s="223" t="s">
        <v>10789</v>
      </c>
    </row>
    <row r="4271" spans="1:4">
      <c r="A4271" s="223" t="s">
        <v>648</v>
      </c>
      <c r="B4271" s="223" t="s">
        <v>3131</v>
      </c>
      <c r="C4271" s="224" t="s">
        <v>10131</v>
      </c>
      <c r="D4271" s="223" t="s">
        <v>10789</v>
      </c>
    </row>
    <row r="4272" spans="1:4">
      <c r="A4272" s="223" t="s">
        <v>647</v>
      </c>
      <c r="B4272" s="223" t="s">
        <v>3230</v>
      </c>
      <c r="C4272" s="224" t="s">
        <v>10132</v>
      </c>
      <c r="D4272" s="223" t="s">
        <v>10789</v>
      </c>
    </row>
    <row r="4273" spans="1:4">
      <c r="A4273" s="223" t="s">
        <v>310</v>
      </c>
      <c r="B4273" s="223" t="s">
        <v>311</v>
      </c>
      <c r="C4273" s="224" t="s">
        <v>10131</v>
      </c>
      <c r="D4273" s="223" t="s">
        <v>10789</v>
      </c>
    </row>
    <row r="4274" spans="1:4">
      <c r="A4274" s="223" t="s">
        <v>304</v>
      </c>
      <c r="B4274" s="223" t="s">
        <v>305</v>
      </c>
      <c r="C4274" s="224" t="s">
        <v>10131</v>
      </c>
      <c r="D4274" s="223" t="s">
        <v>10789</v>
      </c>
    </row>
    <row r="4275" spans="1:4">
      <c r="A4275" s="223" t="s">
        <v>300</v>
      </c>
      <c r="B4275" s="223" t="s">
        <v>301</v>
      </c>
      <c r="C4275" s="224" t="s">
        <v>10126</v>
      </c>
      <c r="D4275" s="223" t="s">
        <v>10789</v>
      </c>
    </row>
    <row r="4276" spans="1:4">
      <c r="A4276" s="223" t="s">
        <v>296</v>
      </c>
      <c r="B4276" s="223" t="s">
        <v>297</v>
      </c>
      <c r="C4276" s="224" t="s">
        <v>10127</v>
      </c>
      <c r="D4276" s="223" t="s">
        <v>10789</v>
      </c>
    </row>
    <row r="4277" spans="1:4">
      <c r="A4277" s="223" t="s">
        <v>292</v>
      </c>
      <c r="B4277" s="223" t="s">
        <v>293</v>
      </c>
      <c r="C4277" s="224">
        <v>0</v>
      </c>
      <c r="D4277" s="223" t="s">
        <v>10789</v>
      </c>
    </row>
    <row r="4278" spans="1:4">
      <c r="A4278" s="223" t="s">
        <v>288</v>
      </c>
      <c r="B4278" s="223" t="s">
        <v>289</v>
      </c>
      <c r="C4278" s="224">
        <v>1</v>
      </c>
      <c r="D4278" s="223" t="s">
        <v>10789</v>
      </c>
    </row>
    <row r="4279" spans="1:4">
      <c r="A4279" s="223" t="s">
        <v>280</v>
      </c>
      <c r="B4279" s="223" t="s">
        <v>281</v>
      </c>
      <c r="C4279" s="224">
        <v>0</v>
      </c>
      <c r="D4279" s="223" t="s">
        <v>10789</v>
      </c>
    </row>
    <row r="4280" spans="1:4">
      <c r="A4280" s="223" t="s">
        <v>274</v>
      </c>
      <c r="B4280" s="223" t="s">
        <v>275</v>
      </c>
      <c r="C4280" s="224">
        <v>0</v>
      </c>
      <c r="D4280" s="223" t="s">
        <v>10789</v>
      </c>
    </row>
    <row r="4281" spans="1:4">
      <c r="A4281" s="223" t="s">
        <v>268</v>
      </c>
      <c r="B4281" s="223" t="s">
        <v>269</v>
      </c>
      <c r="C4281" s="224">
        <v>0</v>
      </c>
      <c r="D4281" s="223" t="s">
        <v>10789</v>
      </c>
    </row>
    <row r="4282" spans="1:4">
      <c r="A4282" s="223" t="s">
        <v>262</v>
      </c>
      <c r="B4282" s="223" t="s">
        <v>263</v>
      </c>
      <c r="C4282" s="224" t="s">
        <v>10124</v>
      </c>
      <c r="D4282" s="223" t="s">
        <v>10789</v>
      </c>
    </row>
    <row r="4283" spans="1:4">
      <c r="A4283" s="223" t="s">
        <v>257</v>
      </c>
      <c r="B4283" s="223" t="s">
        <v>6274</v>
      </c>
      <c r="C4283" s="224">
        <v>0</v>
      </c>
      <c r="D4283" s="223" t="s">
        <v>10789</v>
      </c>
    </row>
    <row r="4284" spans="1:4">
      <c r="A4284" s="223" t="s">
        <v>253</v>
      </c>
      <c r="B4284" s="223" t="s">
        <v>254</v>
      </c>
      <c r="C4284" s="224" t="s">
        <v>10124</v>
      </c>
      <c r="D4284" s="223" t="s">
        <v>10789</v>
      </c>
    </row>
    <row r="4285" spans="1:4">
      <c r="A4285" s="223" t="s">
        <v>249</v>
      </c>
      <c r="B4285" s="223" t="s">
        <v>250</v>
      </c>
      <c r="C4285" s="224" t="s">
        <v>10126</v>
      </c>
      <c r="D4285" s="223" t="s">
        <v>10789</v>
      </c>
    </row>
    <row r="4286" spans="1:4">
      <c r="A4286" s="223" t="s">
        <v>247</v>
      </c>
      <c r="B4286" s="223" t="s">
        <v>248</v>
      </c>
      <c r="C4286" s="224" t="s">
        <v>10126</v>
      </c>
      <c r="D4286" s="223" t="s">
        <v>10789</v>
      </c>
    </row>
    <row r="4287" spans="1:4">
      <c r="A4287" s="223" t="s">
        <v>245</v>
      </c>
      <c r="B4287" s="223" t="s">
        <v>246</v>
      </c>
      <c r="C4287" s="224" t="s">
        <v>10127</v>
      </c>
      <c r="D4287" s="223" t="s">
        <v>10789</v>
      </c>
    </row>
    <row r="4288" spans="1:4">
      <c r="A4288" s="223" t="s">
        <v>243</v>
      </c>
      <c r="B4288" s="223" t="s">
        <v>244</v>
      </c>
      <c r="C4288" s="224" t="s">
        <v>10126</v>
      </c>
      <c r="D4288" s="223" t="s">
        <v>10789</v>
      </c>
    </row>
    <row r="4289" spans="1:4">
      <c r="A4289" s="223" t="s">
        <v>241</v>
      </c>
      <c r="B4289" s="223" t="s">
        <v>242</v>
      </c>
      <c r="C4289" s="224" t="s">
        <v>10126</v>
      </c>
      <c r="D4289" s="223" t="s">
        <v>10789</v>
      </c>
    </row>
    <row r="4290" spans="1:4">
      <c r="A4290" s="223" t="s">
        <v>240</v>
      </c>
      <c r="B4290" s="223" t="s">
        <v>2851</v>
      </c>
      <c r="C4290" s="224" t="s">
        <v>10126</v>
      </c>
      <c r="D4290" s="223" t="s">
        <v>10789</v>
      </c>
    </row>
    <row r="4291" spans="1:4">
      <c r="A4291" s="223" t="s">
        <v>239</v>
      </c>
      <c r="B4291" s="223" t="s">
        <v>2810</v>
      </c>
      <c r="C4291" s="224" t="s">
        <v>10125</v>
      </c>
      <c r="D4291" s="223" t="s">
        <v>10789</v>
      </c>
    </row>
    <row r="4292" spans="1:4">
      <c r="A4292" s="223" t="s">
        <v>238</v>
      </c>
      <c r="B4292" s="223" t="s">
        <v>2695</v>
      </c>
      <c r="C4292" s="224" t="s">
        <v>10123</v>
      </c>
      <c r="D4292" s="223" t="s">
        <v>10789</v>
      </c>
    </row>
    <row r="4293" spans="1:4">
      <c r="A4293" s="223" t="s">
        <v>237</v>
      </c>
      <c r="B4293" s="223" t="s">
        <v>2750</v>
      </c>
      <c r="C4293" s="224" t="s">
        <v>10123</v>
      </c>
      <c r="D4293" s="223" t="s">
        <v>10789</v>
      </c>
    </row>
    <row r="4294" spans="1:4">
      <c r="A4294" s="223" t="s">
        <v>236</v>
      </c>
      <c r="B4294" s="223" t="s">
        <v>2824</v>
      </c>
      <c r="C4294" s="224" t="s">
        <v>10123</v>
      </c>
      <c r="D4294" s="223" t="s">
        <v>10789</v>
      </c>
    </row>
    <row r="4295" spans="1:4">
      <c r="A4295" s="223" t="s">
        <v>235</v>
      </c>
      <c r="B4295" s="223" t="s">
        <v>2740</v>
      </c>
      <c r="C4295" s="224" t="s">
        <v>10123</v>
      </c>
      <c r="D4295" s="223" t="s">
        <v>10789</v>
      </c>
    </row>
    <row r="4296" spans="1:4">
      <c r="A4296" s="223" t="s">
        <v>758</v>
      </c>
      <c r="B4296" s="223" t="s">
        <v>759</v>
      </c>
      <c r="C4296" s="224">
        <v>0</v>
      </c>
      <c r="D4296" s="223" t="s">
        <v>10789</v>
      </c>
    </row>
    <row r="4297" spans="1:4">
      <c r="A4297" s="223" t="s">
        <v>756</v>
      </c>
      <c r="B4297" s="223" t="s">
        <v>757</v>
      </c>
      <c r="C4297" s="224">
        <v>0</v>
      </c>
      <c r="D4297" s="223" t="s">
        <v>10789</v>
      </c>
    </row>
    <row r="4298" spans="1:4">
      <c r="A4298" s="223" t="s">
        <v>754</v>
      </c>
      <c r="B4298" s="223" t="s">
        <v>755</v>
      </c>
      <c r="C4298" s="224">
        <v>0</v>
      </c>
      <c r="D4298" s="223" t="s">
        <v>10789</v>
      </c>
    </row>
    <row r="4299" spans="1:4">
      <c r="A4299" s="223" t="s">
        <v>752</v>
      </c>
      <c r="B4299" s="223" t="s">
        <v>753</v>
      </c>
      <c r="C4299" s="224">
        <v>0</v>
      </c>
      <c r="D4299" s="223" t="s">
        <v>10789</v>
      </c>
    </row>
    <row r="4300" spans="1:4">
      <c r="A4300" s="223" t="s">
        <v>751</v>
      </c>
      <c r="B4300" s="223" t="s">
        <v>2937</v>
      </c>
      <c r="C4300" s="224">
        <v>0</v>
      </c>
      <c r="D4300" s="223" t="s">
        <v>10789</v>
      </c>
    </row>
    <row r="4301" spans="1:4">
      <c r="A4301" s="223" t="s">
        <v>750</v>
      </c>
      <c r="B4301" s="223" t="s">
        <v>2798</v>
      </c>
      <c r="C4301" s="224">
        <v>0</v>
      </c>
      <c r="D4301" s="223" t="s">
        <v>10789</v>
      </c>
    </row>
    <row r="4302" spans="1:4">
      <c r="A4302" s="223" t="s">
        <v>749</v>
      </c>
      <c r="B4302" s="223" t="s">
        <v>2910</v>
      </c>
      <c r="C4302" s="224">
        <v>0</v>
      </c>
      <c r="D4302" s="223" t="s">
        <v>10789</v>
      </c>
    </row>
    <row r="4303" spans="1:4">
      <c r="A4303" s="223" t="s">
        <v>748</v>
      </c>
      <c r="B4303" s="223" t="s">
        <v>2793</v>
      </c>
      <c r="C4303" s="224" t="s">
        <v>10125</v>
      </c>
      <c r="D4303" s="223" t="s">
        <v>10789</v>
      </c>
    </row>
    <row r="4304" spans="1:4">
      <c r="A4304" s="223" t="s">
        <v>747</v>
      </c>
      <c r="B4304" s="223" t="s">
        <v>2708</v>
      </c>
      <c r="C4304" s="224" t="s">
        <v>10131</v>
      </c>
      <c r="D4304" s="223" t="s">
        <v>10789</v>
      </c>
    </row>
    <row r="4305" spans="1:4">
      <c r="A4305" s="223" t="s">
        <v>746</v>
      </c>
      <c r="B4305" s="223" t="s">
        <v>2697</v>
      </c>
      <c r="C4305" s="224">
        <v>0</v>
      </c>
      <c r="D4305" s="223" t="s">
        <v>10789</v>
      </c>
    </row>
    <row r="4306" spans="1:4">
      <c r="A4306" s="223" t="s">
        <v>76</v>
      </c>
      <c r="B4306" s="223" t="s">
        <v>2719</v>
      </c>
      <c r="C4306" s="224" t="s">
        <v>10123</v>
      </c>
      <c r="D4306" s="223" t="s">
        <v>10789</v>
      </c>
    </row>
    <row r="4307" spans="1:4">
      <c r="A4307" s="223" t="s">
        <v>75</v>
      </c>
      <c r="B4307" s="223" t="s">
        <v>2684</v>
      </c>
      <c r="C4307" s="224" t="s">
        <v>10128</v>
      </c>
      <c r="D4307" s="223" t="s">
        <v>10789</v>
      </c>
    </row>
    <row r="4308" spans="1:4">
      <c r="A4308" s="223" t="s">
        <v>74</v>
      </c>
      <c r="B4308" s="223" t="s">
        <v>2720</v>
      </c>
      <c r="C4308" s="224" t="s">
        <v>10125</v>
      </c>
      <c r="D4308" s="223" t="s">
        <v>10789</v>
      </c>
    </row>
    <row r="4309" spans="1:4">
      <c r="A4309" s="223" t="s">
        <v>73</v>
      </c>
      <c r="B4309" s="223" t="s">
        <v>2668</v>
      </c>
      <c r="C4309" s="224" t="s">
        <v>10124</v>
      </c>
      <c r="D4309" s="223" t="s">
        <v>10789</v>
      </c>
    </row>
    <row r="4310" spans="1:4">
      <c r="A4310" s="223" t="s">
        <v>72</v>
      </c>
      <c r="B4310" s="223" t="s">
        <v>2656</v>
      </c>
      <c r="C4310" s="224" t="s">
        <v>9544</v>
      </c>
      <c r="D4310" s="223" t="s">
        <v>10789</v>
      </c>
    </row>
    <row r="4311" spans="1:4">
      <c r="A4311" s="223" t="s">
        <v>71</v>
      </c>
      <c r="B4311" s="223" t="s">
        <v>2651</v>
      </c>
      <c r="C4311" s="224">
        <v>0</v>
      </c>
      <c r="D4311" s="223" t="s">
        <v>10789</v>
      </c>
    </row>
    <row r="4312" spans="1:4">
      <c r="A4312" s="223" t="s">
        <v>70</v>
      </c>
      <c r="B4312" s="223" t="s">
        <v>2653</v>
      </c>
      <c r="C4312" s="224" t="s">
        <v>10124</v>
      </c>
      <c r="D4312" s="223" t="s">
        <v>10789</v>
      </c>
    </row>
    <row r="4313" spans="1:4">
      <c r="A4313" s="223" t="s">
        <v>69</v>
      </c>
      <c r="B4313" s="223" t="s">
        <v>2654</v>
      </c>
      <c r="C4313" s="224" t="s">
        <v>10124</v>
      </c>
      <c r="D4313" s="223" t="s">
        <v>10789</v>
      </c>
    </row>
    <row r="4314" spans="1:4">
      <c r="A4314" s="223" t="s">
        <v>68</v>
      </c>
      <c r="B4314" s="223" t="s">
        <v>2649</v>
      </c>
      <c r="C4314" s="224" t="s">
        <v>9544</v>
      </c>
      <c r="D4314" s="223" t="s">
        <v>10789</v>
      </c>
    </row>
    <row r="4315" spans="1:4">
      <c r="A4315" s="223" t="s">
        <v>67</v>
      </c>
      <c r="B4315" s="223" t="s">
        <v>2648</v>
      </c>
      <c r="C4315" s="224">
        <v>0</v>
      </c>
      <c r="D4315" s="223" t="s">
        <v>10789</v>
      </c>
    </row>
    <row r="4316" spans="1:4">
      <c r="A4316" s="223" t="s">
        <v>65</v>
      </c>
      <c r="B4316" s="223" t="s">
        <v>9638</v>
      </c>
      <c r="C4316" s="224">
        <v>0</v>
      </c>
      <c r="D4316" s="223" t="s">
        <v>10789</v>
      </c>
    </row>
    <row r="4317" spans="1:4">
      <c r="A4317" s="223" t="s">
        <v>64</v>
      </c>
      <c r="B4317" s="223" t="s">
        <v>9601</v>
      </c>
      <c r="C4317" s="224" t="s">
        <v>10128</v>
      </c>
      <c r="D4317" s="223" t="s">
        <v>10789</v>
      </c>
    </row>
    <row r="4318" spans="1:4">
      <c r="A4318" s="223" t="s">
        <v>63</v>
      </c>
      <c r="B4318" s="223" t="s">
        <v>10198</v>
      </c>
      <c r="C4318" s="224" t="s">
        <v>10126</v>
      </c>
      <c r="D4318" s="223" t="s">
        <v>10789</v>
      </c>
    </row>
    <row r="4319" spans="1:4">
      <c r="A4319" s="223" t="s">
        <v>62</v>
      </c>
      <c r="B4319" s="223" t="s">
        <v>2669</v>
      </c>
      <c r="C4319" s="224">
        <v>0</v>
      </c>
      <c r="D4319" s="223" t="s">
        <v>10789</v>
      </c>
    </row>
    <row r="4320" spans="1:4">
      <c r="A4320" s="223" t="s">
        <v>61</v>
      </c>
      <c r="B4320" s="223" t="s">
        <v>10165</v>
      </c>
      <c r="C4320" s="224" t="s">
        <v>10123</v>
      </c>
      <c r="D4320" s="223" t="s">
        <v>10789</v>
      </c>
    </row>
    <row r="4321" spans="1:4">
      <c r="A4321" s="223" t="s">
        <v>60</v>
      </c>
      <c r="B4321" s="223" t="s">
        <v>2674</v>
      </c>
      <c r="C4321" s="224" t="s">
        <v>10125</v>
      </c>
      <c r="D4321" s="223" t="s">
        <v>10789</v>
      </c>
    </row>
    <row r="4322" spans="1:4">
      <c r="A4322" s="223" t="s">
        <v>59</v>
      </c>
      <c r="B4322" s="223" t="s">
        <v>10163</v>
      </c>
      <c r="C4322" s="224" t="s">
        <v>10124</v>
      </c>
      <c r="D4322" s="223" t="s">
        <v>10789</v>
      </c>
    </row>
    <row r="4323" spans="1:4">
      <c r="A4323" s="223" t="s">
        <v>57</v>
      </c>
      <c r="B4323" s="223" t="s">
        <v>58</v>
      </c>
      <c r="C4323" s="224" t="s">
        <v>10124</v>
      </c>
      <c r="D4323" s="223" t="s">
        <v>10789</v>
      </c>
    </row>
    <row r="4324" spans="1:4">
      <c r="A4324" s="223" t="s">
        <v>56</v>
      </c>
      <c r="B4324" s="223" t="s">
        <v>2647</v>
      </c>
      <c r="C4324" s="224" t="s">
        <v>10124</v>
      </c>
      <c r="D4324" s="223" t="s">
        <v>10789</v>
      </c>
    </row>
    <row r="4325" spans="1:4">
      <c r="A4325" s="223" t="s">
        <v>48</v>
      </c>
      <c r="B4325" s="223" t="s">
        <v>9610</v>
      </c>
      <c r="C4325" s="224">
        <v>0</v>
      </c>
      <c r="D4325" s="223" t="s">
        <v>10789</v>
      </c>
    </row>
    <row r="4326" spans="1:4">
      <c r="A4326" s="223" t="s">
        <v>47</v>
      </c>
      <c r="B4326" s="223" t="s">
        <v>9724</v>
      </c>
      <c r="C4326" s="224">
        <v>0</v>
      </c>
      <c r="D4326" s="223" t="s">
        <v>10789</v>
      </c>
    </row>
    <row r="4327" spans="1:4">
      <c r="A4327" s="223" t="s">
        <v>46</v>
      </c>
      <c r="B4327" s="223" t="s">
        <v>9690</v>
      </c>
      <c r="C4327" s="224">
        <v>0</v>
      </c>
      <c r="D4327" s="223" t="s">
        <v>10789</v>
      </c>
    </row>
    <row r="4328" spans="1:4">
      <c r="A4328" s="223" t="s">
        <v>45</v>
      </c>
      <c r="B4328" s="223" t="s">
        <v>9558</v>
      </c>
      <c r="C4328" s="224" t="s">
        <v>10126</v>
      </c>
      <c r="D4328" s="223" t="s">
        <v>10789</v>
      </c>
    </row>
    <row r="4329" spans="1:4">
      <c r="A4329" s="223" t="s">
        <v>44</v>
      </c>
      <c r="B4329" s="223" t="s">
        <v>9642</v>
      </c>
      <c r="C4329" s="224">
        <v>0</v>
      </c>
      <c r="D4329" s="223" t="s">
        <v>10789</v>
      </c>
    </row>
    <row r="4330" spans="1:4">
      <c r="A4330" s="223" t="s">
        <v>43</v>
      </c>
      <c r="B4330" s="223" t="s">
        <v>9574</v>
      </c>
      <c r="C4330" s="224">
        <v>0</v>
      </c>
      <c r="D4330" s="223" t="s">
        <v>10789</v>
      </c>
    </row>
    <row r="4331" spans="1:4">
      <c r="A4331" s="223" t="s">
        <v>41</v>
      </c>
      <c r="B4331" s="223" t="s">
        <v>9586</v>
      </c>
      <c r="C4331" s="224">
        <v>0</v>
      </c>
      <c r="D4331" s="223" t="s">
        <v>10789</v>
      </c>
    </row>
    <row r="4332" spans="1:4">
      <c r="A4332" s="223" t="s">
        <v>10298</v>
      </c>
      <c r="B4332" s="223" t="s">
        <v>10299</v>
      </c>
      <c r="C4332" s="224">
        <v>0</v>
      </c>
      <c r="D4332" s="223" t="s">
        <v>10792</v>
      </c>
    </row>
    <row r="4333" spans="1:4">
      <c r="A4333" s="223" t="s">
        <v>7559</v>
      </c>
      <c r="B4333" s="223" t="s">
        <v>10118</v>
      </c>
      <c r="C4333" s="224">
        <v>0</v>
      </c>
      <c r="D4333" s="223" t="s">
        <v>10792</v>
      </c>
    </row>
    <row r="4334" spans="1:4">
      <c r="A4334" s="223" t="s">
        <v>7545</v>
      </c>
      <c r="B4334" s="223" t="s">
        <v>10079</v>
      </c>
      <c r="C4334" s="224">
        <v>0</v>
      </c>
      <c r="D4334" s="223" t="s">
        <v>10792</v>
      </c>
    </row>
    <row r="4335" spans="1:4">
      <c r="A4335" s="223" t="s">
        <v>4654</v>
      </c>
      <c r="B4335" s="223" t="s">
        <v>9331</v>
      </c>
      <c r="C4335" s="224">
        <v>3</v>
      </c>
      <c r="D4335" s="223" t="s">
        <v>10792</v>
      </c>
    </row>
    <row r="4336" spans="1:4">
      <c r="A4336" s="223" t="s">
        <v>4653</v>
      </c>
      <c r="B4336" s="223" t="s">
        <v>11075</v>
      </c>
      <c r="C4336" s="224">
        <v>0</v>
      </c>
      <c r="D4336" s="223" t="s">
        <v>10792</v>
      </c>
    </row>
    <row r="4337" spans="1:4">
      <c r="A4337" s="223" t="s">
        <v>3948</v>
      </c>
      <c r="B4337" s="223" t="s">
        <v>11074</v>
      </c>
      <c r="C4337" s="224">
        <v>0</v>
      </c>
      <c r="D4337" s="223" t="s">
        <v>10792</v>
      </c>
    </row>
    <row r="4338" spans="1:4">
      <c r="A4338" s="223" t="s">
        <v>3507</v>
      </c>
      <c r="B4338" s="223" t="s">
        <v>9820</v>
      </c>
      <c r="C4338" s="224">
        <v>3</v>
      </c>
      <c r="D4338" s="223" t="s">
        <v>10792</v>
      </c>
    </row>
    <row r="4339" spans="1:4">
      <c r="A4339" s="223" t="s">
        <v>3506</v>
      </c>
      <c r="B4339" s="223" t="s">
        <v>9982</v>
      </c>
      <c r="C4339" s="224">
        <v>3</v>
      </c>
      <c r="D4339" s="223" t="s">
        <v>10792</v>
      </c>
    </row>
    <row r="4340" spans="1:4">
      <c r="A4340" s="223" t="s">
        <v>3504</v>
      </c>
      <c r="B4340" s="223" t="s">
        <v>9332</v>
      </c>
      <c r="C4340" s="224">
        <v>3</v>
      </c>
      <c r="D4340" s="223" t="s">
        <v>10792</v>
      </c>
    </row>
    <row r="4341" spans="1:4">
      <c r="A4341" s="223" t="s">
        <v>3503</v>
      </c>
      <c r="B4341" s="223" t="s">
        <v>10099</v>
      </c>
      <c r="C4341" s="224">
        <v>0</v>
      </c>
      <c r="D4341" s="223" t="s">
        <v>10792</v>
      </c>
    </row>
    <row r="4342" spans="1:4">
      <c r="A4342" s="223" t="s">
        <v>3502</v>
      </c>
      <c r="B4342" s="223" t="s">
        <v>11066</v>
      </c>
      <c r="C4342" s="224">
        <v>0</v>
      </c>
      <c r="D4342" s="223" t="s">
        <v>10792</v>
      </c>
    </row>
    <row r="4343" spans="1:4">
      <c r="A4343" s="223" t="s">
        <v>3501</v>
      </c>
      <c r="B4343" s="223" t="s">
        <v>11065</v>
      </c>
      <c r="C4343" s="224">
        <v>0</v>
      </c>
      <c r="D4343" s="223" t="s">
        <v>10792</v>
      </c>
    </row>
    <row r="4344" spans="1:4">
      <c r="A4344" s="223" t="s">
        <v>3500</v>
      </c>
      <c r="B4344" s="223" t="s">
        <v>11064</v>
      </c>
      <c r="C4344" s="224">
        <v>0</v>
      </c>
      <c r="D4344" s="223" t="s">
        <v>10792</v>
      </c>
    </row>
    <row r="4345" spans="1:4">
      <c r="A4345" s="223" t="s">
        <v>3499</v>
      </c>
      <c r="B4345" s="223" t="s">
        <v>11063</v>
      </c>
      <c r="C4345" s="224">
        <v>0</v>
      </c>
      <c r="D4345" s="223" t="s">
        <v>10792</v>
      </c>
    </row>
    <row r="4346" spans="1:4">
      <c r="A4346" s="223" t="s">
        <v>3498</v>
      </c>
      <c r="B4346" s="223" t="s">
        <v>10073</v>
      </c>
      <c r="C4346" s="224">
        <v>0</v>
      </c>
      <c r="D4346" s="223" t="s">
        <v>10792</v>
      </c>
    </row>
    <row r="4347" spans="1:4">
      <c r="A4347" s="223" t="s">
        <v>3497</v>
      </c>
      <c r="B4347" s="223" t="s">
        <v>10119</v>
      </c>
      <c r="C4347" s="224">
        <v>0</v>
      </c>
      <c r="D4347" s="223" t="s">
        <v>10792</v>
      </c>
    </row>
    <row r="4348" spans="1:4">
      <c r="A4348" s="223" t="s">
        <v>3496</v>
      </c>
      <c r="B4348" s="223" t="s">
        <v>10114</v>
      </c>
      <c r="C4348" s="224">
        <v>0</v>
      </c>
      <c r="D4348" s="223" t="s">
        <v>10792</v>
      </c>
    </row>
    <row r="4349" spans="1:4">
      <c r="A4349" s="223" t="s">
        <v>3495</v>
      </c>
      <c r="B4349" s="223" t="s">
        <v>11218</v>
      </c>
      <c r="C4349" s="224">
        <v>1</v>
      </c>
      <c r="D4349" s="223" t="s">
        <v>10792</v>
      </c>
    </row>
    <row r="4350" spans="1:4">
      <c r="A4350" s="223" t="s">
        <v>7502</v>
      </c>
      <c r="B4350" s="223" t="s">
        <v>10117</v>
      </c>
      <c r="C4350" s="224">
        <v>0</v>
      </c>
      <c r="D4350" s="223" t="s">
        <v>10792</v>
      </c>
    </row>
    <row r="4351" spans="1:4">
      <c r="A4351" s="223" t="s">
        <v>7553</v>
      </c>
      <c r="B4351" s="223" t="s">
        <v>10120</v>
      </c>
      <c r="C4351" s="224">
        <v>0</v>
      </c>
      <c r="D4351" s="223" t="s">
        <v>10792</v>
      </c>
    </row>
    <row r="4352" spans="1:4">
      <c r="A4352" s="223" t="s">
        <v>3494</v>
      </c>
      <c r="B4352" s="223" t="s">
        <v>11181</v>
      </c>
      <c r="C4352" s="224">
        <v>0</v>
      </c>
      <c r="D4352" s="223" t="s">
        <v>10792</v>
      </c>
    </row>
    <row r="4353" spans="1:4">
      <c r="A4353" s="223" t="s">
        <v>11471</v>
      </c>
      <c r="B4353" s="223" t="s">
        <v>11472</v>
      </c>
      <c r="C4353" s="224">
        <v>0</v>
      </c>
      <c r="D4353" s="223" t="s">
        <v>10790</v>
      </c>
    </row>
    <row r="4354" spans="1:4">
      <c r="A4354" s="223" t="s">
        <v>11435</v>
      </c>
      <c r="B4354" s="223" t="s">
        <v>11436</v>
      </c>
      <c r="C4354" s="224">
        <v>0</v>
      </c>
      <c r="D4354" s="223" t="s">
        <v>10790</v>
      </c>
    </row>
    <row r="4355" spans="1:4">
      <c r="A4355" s="223" t="s">
        <v>11444</v>
      </c>
      <c r="B4355" s="223" t="s">
        <v>11445</v>
      </c>
      <c r="C4355" s="224">
        <v>0</v>
      </c>
      <c r="D4355" s="223" t="s">
        <v>10790</v>
      </c>
    </row>
    <row r="4356" spans="1:4">
      <c r="A4356" s="223" t="s">
        <v>11568</v>
      </c>
      <c r="B4356" s="223" t="s">
        <v>11569</v>
      </c>
      <c r="C4356" s="224">
        <v>4</v>
      </c>
      <c r="D4356" s="223" t="s">
        <v>10792</v>
      </c>
    </row>
    <row r="4357" spans="1:4">
      <c r="A4357" s="223" t="s">
        <v>11566</v>
      </c>
      <c r="B4357" s="223" t="s">
        <v>11567</v>
      </c>
      <c r="C4357" s="224">
        <v>10</v>
      </c>
      <c r="D4357" s="223" t="s">
        <v>10792</v>
      </c>
    </row>
    <row r="4358" spans="1:4">
      <c r="A4358" s="223" t="s">
        <v>11563</v>
      </c>
      <c r="B4358" s="223" t="s">
        <v>11564</v>
      </c>
      <c r="C4358" s="224">
        <v>2</v>
      </c>
      <c r="D4358" s="223" t="s">
        <v>10792</v>
      </c>
    </row>
    <row r="4359" spans="1:4">
      <c r="A4359" s="223" t="s">
        <v>11561</v>
      </c>
      <c r="B4359" s="223" t="s">
        <v>11562</v>
      </c>
      <c r="C4359" s="224">
        <v>8</v>
      </c>
      <c r="D4359" s="223" t="s">
        <v>10792</v>
      </c>
    </row>
    <row r="4360" spans="1:4">
      <c r="A4360" s="223" t="s">
        <v>11620</v>
      </c>
      <c r="B4360" s="223" t="s">
        <v>11621</v>
      </c>
      <c r="C4360" s="224">
        <v>10</v>
      </c>
      <c r="D4360" s="223" t="s">
        <v>10792</v>
      </c>
    </row>
    <row r="4361" spans="1:4">
      <c r="A4361" s="223" t="s">
        <v>11622</v>
      </c>
      <c r="B4361" s="223" t="s">
        <v>11623</v>
      </c>
      <c r="C4361" s="224">
        <v>9</v>
      </c>
      <c r="D4361" s="223" t="s">
        <v>10792</v>
      </c>
    </row>
    <row r="4362" spans="1:4">
      <c r="A4362" s="223" t="s">
        <v>11559</v>
      </c>
      <c r="B4362" s="223" t="s">
        <v>11560</v>
      </c>
      <c r="C4362" s="224">
        <v>10</v>
      </c>
      <c r="D4362" s="223" t="s">
        <v>10792</v>
      </c>
    </row>
    <row r="4363" spans="1:4">
      <c r="A4363" s="223" t="s">
        <v>11557</v>
      </c>
      <c r="B4363" s="223" t="s">
        <v>11558</v>
      </c>
      <c r="C4363" s="224">
        <v>7</v>
      </c>
      <c r="D4363" s="223" t="s">
        <v>10792</v>
      </c>
    </row>
    <row r="4364" spans="1:4">
      <c r="A4364" s="223" t="s">
        <v>11411</v>
      </c>
      <c r="B4364" s="223" t="s">
        <v>11416</v>
      </c>
      <c r="C4364" s="224" t="s">
        <v>10129</v>
      </c>
      <c r="D4364" s="223" t="s">
        <v>10792</v>
      </c>
    </row>
    <row r="4365" spans="1:4">
      <c r="A4365" s="223" t="s">
        <v>11409</v>
      </c>
      <c r="B4365" s="223" t="s">
        <v>11415</v>
      </c>
      <c r="C4365" s="224" t="s">
        <v>10129</v>
      </c>
      <c r="D4365" s="223" t="s">
        <v>10792</v>
      </c>
    </row>
    <row r="4366" spans="1:4">
      <c r="A4366" s="223" t="s">
        <v>11403</v>
      </c>
      <c r="B4366" s="223" t="s">
        <v>11404</v>
      </c>
      <c r="C4366" s="224" t="s">
        <v>10132</v>
      </c>
      <c r="D4366" s="223" t="s">
        <v>10792</v>
      </c>
    </row>
    <row r="4367" spans="1:4">
      <c r="A4367" s="223" t="s">
        <v>11401</v>
      </c>
      <c r="B4367" s="223" t="s">
        <v>11420</v>
      </c>
      <c r="C4367" s="224" t="s">
        <v>10132</v>
      </c>
      <c r="D4367" s="223" t="s">
        <v>10792</v>
      </c>
    </row>
    <row r="4368" spans="1:4">
      <c r="A4368" s="223" t="s">
        <v>11407</v>
      </c>
      <c r="B4368" s="223" t="s">
        <v>11406</v>
      </c>
      <c r="C4368" s="224" t="s">
        <v>10131</v>
      </c>
      <c r="D4368" s="223" t="s">
        <v>10792</v>
      </c>
    </row>
    <row r="4369" spans="1:4">
      <c r="A4369" s="223" t="s">
        <v>11556</v>
      </c>
      <c r="B4369" s="223" t="s">
        <v>11624</v>
      </c>
      <c r="C4369" s="224" t="s">
        <v>10133</v>
      </c>
      <c r="D4369" s="223" t="s">
        <v>10792</v>
      </c>
    </row>
    <row r="4370" spans="1:4">
      <c r="A4370" s="223" t="s">
        <v>11554</v>
      </c>
      <c r="B4370" s="223" t="s">
        <v>11555</v>
      </c>
      <c r="C4370" s="224" t="s">
        <v>10133</v>
      </c>
      <c r="D4370" s="223" t="s">
        <v>10792</v>
      </c>
    </row>
    <row r="4371" spans="1:4">
      <c r="A4371" s="223" t="s">
        <v>11552</v>
      </c>
      <c r="B4371" s="223" t="s">
        <v>11553</v>
      </c>
      <c r="C4371" s="224" t="s">
        <v>10133</v>
      </c>
      <c r="D4371" s="223" t="s">
        <v>10792</v>
      </c>
    </row>
    <row r="4372" spans="1:4">
      <c r="A4372" s="223" t="s">
        <v>11550</v>
      </c>
      <c r="B4372" s="223" t="s">
        <v>11551</v>
      </c>
      <c r="C4372" s="224" t="s">
        <v>10133</v>
      </c>
      <c r="D4372" s="223" t="s">
        <v>10792</v>
      </c>
    </row>
    <row r="4373" spans="1:4">
      <c r="A4373" s="223" t="s">
        <v>11241</v>
      </c>
      <c r="B4373" s="223" t="s">
        <v>11242</v>
      </c>
      <c r="C4373" s="224" t="s">
        <v>10130</v>
      </c>
      <c r="D4373" s="223" t="s">
        <v>10792</v>
      </c>
    </row>
    <row r="4374" spans="1:4">
      <c r="A4374" s="223" t="s">
        <v>10415</v>
      </c>
      <c r="B4374" s="223" t="s">
        <v>10416</v>
      </c>
      <c r="C4374" s="224" t="s">
        <v>10133</v>
      </c>
      <c r="D4374" s="223" t="s">
        <v>10792</v>
      </c>
    </row>
    <row r="4375" spans="1:4">
      <c r="A4375" s="223" t="s">
        <v>11069</v>
      </c>
      <c r="B4375" s="223" t="s">
        <v>11070</v>
      </c>
      <c r="C4375" s="224" t="s">
        <v>10132</v>
      </c>
      <c r="D4375" s="223" t="s">
        <v>10792</v>
      </c>
    </row>
    <row r="4376" spans="1:4">
      <c r="A4376" s="223" t="s">
        <v>9468</v>
      </c>
      <c r="B4376" s="223" t="s">
        <v>9469</v>
      </c>
      <c r="C4376" s="224" t="s">
        <v>10132</v>
      </c>
      <c r="D4376" s="223" t="s">
        <v>10792</v>
      </c>
    </row>
    <row r="4377" spans="1:4">
      <c r="A4377" s="223" t="s">
        <v>9441</v>
      </c>
      <c r="B4377" s="223" t="s">
        <v>9442</v>
      </c>
      <c r="C4377" s="224" t="s">
        <v>10131</v>
      </c>
      <c r="D4377" s="223" t="s">
        <v>10792</v>
      </c>
    </row>
    <row r="4378" spans="1:4">
      <c r="A4378" s="223" t="s">
        <v>9454</v>
      </c>
      <c r="B4378" s="223" t="s">
        <v>9455</v>
      </c>
      <c r="C4378" s="224" t="s">
        <v>10132</v>
      </c>
      <c r="D4378" s="223" t="s">
        <v>10792</v>
      </c>
    </row>
    <row r="4379" spans="1:4">
      <c r="A4379" s="223" t="s">
        <v>9466</v>
      </c>
      <c r="B4379" s="223" t="s">
        <v>9467</v>
      </c>
      <c r="C4379" s="224" t="s">
        <v>10130</v>
      </c>
      <c r="D4379" s="223" t="s">
        <v>10792</v>
      </c>
    </row>
    <row r="4380" spans="1:4">
      <c r="A4380" s="223" t="s">
        <v>9461</v>
      </c>
      <c r="B4380" s="223" t="s">
        <v>9462</v>
      </c>
      <c r="C4380" s="224" t="s">
        <v>10131</v>
      </c>
      <c r="D4380" s="223" t="s">
        <v>10792</v>
      </c>
    </row>
    <row r="4381" spans="1:4">
      <c r="A4381" s="223" t="s">
        <v>9445</v>
      </c>
      <c r="B4381" s="223" t="s">
        <v>10302</v>
      </c>
      <c r="C4381" s="224" t="s">
        <v>10132</v>
      </c>
      <c r="D4381" s="223" t="s">
        <v>10792</v>
      </c>
    </row>
    <row r="4382" spans="1:4">
      <c r="A4382" s="223" t="s">
        <v>9458</v>
      </c>
      <c r="B4382" s="223" t="s">
        <v>10301</v>
      </c>
      <c r="C4382" s="224" t="s">
        <v>10132</v>
      </c>
      <c r="D4382" s="223" t="s">
        <v>10792</v>
      </c>
    </row>
    <row r="4383" spans="1:4">
      <c r="A4383" s="223" t="s">
        <v>9443</v>
      </c>
      <c r="B4383" s="223" t="s">
        <v>9444</v>
      </c>
      <c r="C4383" s="224">
        <v>0</v>
      </c>
      <c r="D4383" s="223" t="s">
        <v>10792</v>
      </c>
    </row>
    <row r="4384" spans="1:4">
      <c r="A4384" s="223" t="s">
        <v>9470</v>
      </c>
      <c r="B4384" s="223" t="s">
        <v>9477</v>
      </c>
      <c r="C4384" s="224" t="s">
        <v>10132</v>
      </c>
      <c r="D4384" s="223" t="s">
        <v>10792</v>
      </c>
    </row>
    <row r="4385" spans="1:4">
      <c r="A4385" s="223" t="s">
        <v>9465</v>
      </c>
      <c r="B4385" s="223" t="s">
        <v>9476</v>
      </c>
      <c r="C4385" s="224" t="s">
        <v>10132</v>
      </c>
      <c r="D4385" s="223" t="s">
        <v>10792</v>
      </c>
    </row>
    <row r="4386" spans="1:4">
      <c r="A4386" s="223" t="s">
        <v>9456</v>
      </c>
      <c r="B4386" s="223" t="s">
        <v>9457</v>
      </c>
      <c r="C4386" s="224" t="s">
        <v>10132</v>
      </c>
      <c r="D4386" s="223" t="s">
        <v>10792</v>
      </c>
    </row>
    <row r="4387" spans="1:4">
      <c r="A4387" s="223" t="s">
        <v>9448</v>
      </c>
      <c r="B4387" s="223" t="s">
        <v>9449</v>
      </c>
      <c r="C4387" s="224" t="s">
        <v>10132</v>
      </c>
      <c r="D4387" s="223" t="s">
        <v>10792</v>
      </c>
    </row>
    <row r="4388" spans="1:4">
      <c r="A4388" s="223" t="s">
        <v>9471</v>
      </c>
      <c r="B4388" s="223" t="s">
        <v>9472</v>
      </c>
      <c r="C4388" s="224" t="s">
        <v>10130</v>
      </c>
      <c r="D4388" s="223" t="s">
        <v>10792</v>
      </c>
    </row>
    <row r="4389" spans="1:4">
      <c r="A4389" s="223" t="s">
        <v>9446</v>
      </c>
      <c r="B4389" s="223" t="s">
        <v>9447</v>
      </c>
      <c r="C4389" s="224" t="s">
        <v>10131</v>
      </c>
      <c r="D4389" s="223" t="s">
        <v>10792</v>
      </c>
    </row>
    <row r="4390" spans="1:4">
      <c r="A4390" s="223" t="s">
        <v>9474</v>
      </c>
      <c r="B4390" s="223" t="s">
        <v>9475</v>
      </c>
      <c r="C4390" s="224" t="s">
        <v>10130</v>
      </c>
      <c r="D4390" s="223" t="s">
        <v>10790</v>
      </c>
    </row>
    <row r="4391" spans="1:4">
      <c r="A4391" s="223" t="s">
        <v>9463</v>
      </c>
      <c r="B4391" s="223" t="s">
        <v>9464</v>
      </c>
      <c r="C4391" s="224" t="s">
        <v>10130</v>
      </c>
      <c r="D4391" s="223" t="s">
        <v>10790</v>
      </c>
    </row>
    <row r="4392" spans="1:4">
      <c r="A4392" s="223" t="s">
        <v>9459</v>
      </c>
      <c r="B4392" s="223" t="s">
        <v>9460</v>
      </c>
      <c r="C4392" s="224" t="s">
        <v>10131</v>
      </c>
      <c r="D4392" s="223" t="s">
        <v>10790</v>
      </c>
    </row>
    <row r="4393" spans="1:4">
      <c r="A4393" s="223" t="s">
        <v>9450</v>
      </c>
      <c r="B4393" s="223" t="s">
        <v>9451</v>
      </c>
      <c r="C4393" s="224" t="s">
        <v>10129</v>
      </c>
      <c r="D4393" s="223" t="s">
        <v>10790</v>
      </c>
    </row>
    <row r="4394" spans="1:4">
      <c r="A4394" s="223" t="s">
        <v>9437</v>
      </c>
      <c r="B4394" s="223" t="s">
        <v>9438</v>
      </c>
      <c r="C4394" s="224" t="s">
        <v>10129</v>
      </c>
      <c r="D4394" s="223" t="s">
        <v>10790</v>
      </c>
    </row>
    <row r="4395" spans="1:4">
      <c r="A4395" s="223" t="s">
        <v>9452</v>
      </c>
      <c r="B4395" s="223" t="s">
        <v>9453</v>
      </c>
      <c r="C4395" s="224" t="s">
        <v>10131</v>
      </c>
      <c r="D4395" s="223" t="s">
        <v>10790</v>
      </c>
    </row>
    <row r="4396" spans="1:4">
      <c r="A4396" s="223" t="s">
        <v>9439</v>
      </c>
      <c r="B4396" s="223" t="s">
        <v>9440</v>
      </c>
      <c r="C4396" s="224" t="s">
        <v>10130</v>
      </c>
      <c r="D4396" s="223" t="s">
        <v>10790</v>
      </c>
    </row>
    <row r="4397" spans="1:4">
      <c r="A4397" s="223" t="s">
        <v>9262</v>
      </c>
      <c r="B4397" s="223" t="s">
        <v>9327</v>
      </c>
      <c r="C4397" s="224" t="s">
        <v>10131</v>
      </c>
      <c r="D4397" s="223" t="s">
        <v>10792</v>
      </c>
    </row>
    <row r="4398" spans="1:4">
      <c r="A4398" s="223" t="s">
        <v>9261</v>
      </c>
      <c r="B4398" s="223" t="s">
        <v>9326</v>
      </c>
      <c r="C4398" s="224" t="s">
        <v>10132</v>
      </c>
      <c r="D4398" s="223" t="s">
        <v>10792</v>
      </c>
    </row>
    <row r="4399" spans="1:4">
      <c r="A4399" s="223" t="s">
        <v>9260</v>
      </c>
      <c r="B4399" s="223" t="s">
        <v>9325</v>
      </c>
      <c r="C4399" s="224" t="s">
        <v>10132</v>
      </c>
      <c r="D4399" s="223" t="s">
        <v>10792</v>
      </c>
    </row>
    <row r="4400" spans="1:4">
      <c r="A4400" s="223" t="s">
        <v>9259</v>
      </c>
      <c r="B4400" s="223" t="s">
        <v>9324</v>
      </c>
      <c r="C4400" s="224" t="s">
        <v>10133</v>
      </c>
      <c r="D4400" s="223" t="s">
        <v>10792</v>
      </c>
    </row>
    <row r="4401" spans="1:4">
      <c r="A4401" s="223" t="s">
        <v>9258</v>
      </c>
      <c r="B4401" s="223" t="s">
        <v>9323</v>
      </c>
      <c r="C4401" s="224" t="s">
        <v>10130</v>
      </c>
      <c r="D4401" s="223" t="s">
        <v>10792</v>
      </c>
    </row>
    <row r="4402" spans="1:4">
      <c r="A4402" s="223" t="s">
        <v>10203</v>
      </c>
      <c r="B4402" s="223" t="s">
        <v>10204</v>
      </c>
      <c r="C4402" s="224" t="s">
        <v>10130</v>
      </c>
      <c r="D4402" s="223" t="s">
        <v>10790</v>
      </c>
    </row>
    <row r="4403" spans="1:4">
      <c r="A4403" s="223" t="s">
        <v>9234</v>
      </c>
      <c r="B4403" s="223" t="s">
        <v>10406</v>
      </c>
      <c r="C4403" s="224" t="s">
        <v>10130</v>
      </c>
      <c r="D4403" s="223" t="s">
        <v>10792</v>
      </c>
    </row>
    <row r="4404" spans="1:4">
      <c r="A4404" s="223" t="s">
        <v>9237</v>
      </c>
      <c r="B4404" s="223" t="s">
        <v>10404</v>
      </c>
      <c r="C4404" s="224" t="s">
        <v>10130</v>
      </c>
      <c r="D4404" s="223" t="s">
        <v>10792</v>
      </c>
    </row>
    <row r="4405" spans="1:4">
      <c r="A4405" s="223" t="s">
        <v>9235</v>
      </c>
      <c r="B4405" s="223" t="s">
        <v>10412</v>
      </c>
      <c r="C4405" s="224" t="s">
        <v>10130</v>
      </c>
      <c r="D4405" s="223" t="s">
        <v>10792</v>
      </c>
    </row>
    <row r="4406" spans="1:4">
      <c r="A4406" s="223" t="s">
        <v>9147</v>
      </c>
      <c r="B4406" s="223" t="s">
        <v>10212</v>
      </c>
      <c r="C4406" s="224" t="s">
        <v>10131</v>
      </c>
      <c r="D4406" s="223" t="s">
        <v>10792</v>
      </c>
    </row>
    <row r="4407" spans="1:4">
      <c r="A4407" s="223" t="s">
        <v>9149</v>
      </c>
      <c r="B4407" s="223" t="s">
        <v>10216</v>
      </c>
      <c r="C4407" s="224">
        <v>9</v>
      </c>
      <c r="D4407" s="223" t="s">
        <v>10792</v>
      </c>
    </row>
    <row r="4408" spans="1:4">
      <c r="A4408" s="223" t="s">
        <v>9153</v>
      </c>
      <c r="B4408" s="223" t="s">
        <v>10234</v>
      </c>
      <c r="C4408" s="224" t="s">
        <v>10133</v>
      </c>
      <c r="D4408" s="223" t="s">
        <v>10792</v>
      </c>
    </row>
    <row r="4409" spans="1:4">
      <c r="A4409" s="223" t="s">
        <v>9148</v>
      </c>
      <c r="B4409" s="223" t="s">
        <v>10218</v>
      </c>
      <c r="C4409" s="224" t="s">
        <v>10131</v>
      </c>
      <c r="D4409" s="223" t="s">
        <v>10792</v>
      </c>
    </row>
    <row r="4410" spans="1:4">
      <c r="A4410" s="223" t="s">
        <v>9169</v>
      </c>
      <c r="B4410" s="223" t="s">
        <v>10209</v>
      </c>
      <c r="C4410" s="224" t="s">
        <v>10132</v>
      </c>
      <c r="D4410" s="223" t="s">
        <v>10792</v>
      </c>
    </row>
    <row r="4411" spans="1:4">
      <c r="A4411" s="223" t="s">
        <v>9181</v>
      </c>
      <c r="B4411" s="223" t="s">
        <v>10200</v>
      </c>
      <c r="C4411" s="224" t="s">
        <v>10132</v>
      </c>
      <c r="D4411" s="223" t="s">
        <v>10792</v>
      </c>
    </row>
    <row r="4412" spans="1:4">
      <c r="A4412" s="223" t="s">
        <v>9174</v>
      </c>
      <c r="B4412" s="223" t="s">
        <v>10197</v>
      </c>
      <c r="C4412" s="224" t="s">
        <v>10132</v>
      </c>
      <c r="D4412" s="223" t="s">
        <v>10792</v>
      </c>
    </row>
    <row r="4413" spans="1:4">
      <c r="A4413" s="223" t="s">
        <v>9176</v>
      </c>
      <c r="B4413" s="223" t="s">
        <v>10192</v>
      </c>
      <c r="C4413" s="224" t="s">
        <v>10130</v>
      </c>
      <c r="D4413" s="223" t="s">
        <v>10792</v>
      </c>
    </row>
    <row r="4414" spans="1:4">
      <c r="A4414" s="223" t="s">
        <v>9168</v>
      </c>
      <c r="B4414" s="223" t="s">
        <v>10196</v>
      </c>
      <c r="C4414" s="224" t="s">
        <v>10132</v>
      </c>
      <c r="D4414" s="223" t="s">
        <v>10792</v>
      </c>
    </row>
    <row r="4415" spans="1:4">
      <c r="A4415" s="223" t="s">
        <v>9170</v>
      </c>
      <c r="B4415" s="223" t="s">
        <v>10194</v>
      </c>
      <c r="C4415" s="224" t="s">
        <v>10132</v>
      </c>
      <c r="D4415" s="223" t="s">
        <v>10792</v>
      </c>
    </row>
    <row r="4416" spans="1:4">
      <c r="A4416" s="223" t="s">
        <v>9131</v>
      </c>
      <c r="B4416" s="223" t="s">
        <v>9132</v>
      </c>
      <c r="C4416" s="224" t="s">
        <v>10132</v>
      </c>
      <c r="D4416" s="223" t="s">
        <v>10792</v>
      </c>
    </row>
    <row r="4417" spans="1:4">
      <c r="A4417" s="223" t="s">
        <v>9143</v>
      </c>
      <c r="B4417" s="223" t="s">
        <v>9144</v>
      </c>
      <c r="C4417" s="224" t="s">
        <v>10133</v>
      </c>
      <c r="D4417" s="223" t="s">
        <v>10792</v>
      </c>
    </row>
    <row r="4418" spans="1:4">
      <c r="A4418" s="223" t="s">
        <v>9141</v>
      </c>
      <c r="B4418" s="223" t="s">
        <v>9142</v>
      </c>
      <c r="C4418" s="224" t="s">
        <v>10131</v>
      </c>
      <c r="D4418" s="223" t="s">
        <v>10792</v>
      </c>
    </row>
    <row r="4419" spans="1:4">
      <c r="A4419" s="223" t="s">
        <v>9135</v>
      </c>
      <c r="B4419" s="223" t="s">
        <v>9136</v>
      </c>
      <c r="C4419" s="224" t="s">
        <v>10132</v>
      </c>
      <c r="D4419" s="223" t="s">
        <v>10792</v>
      </c>
    </row>
    <row r="4420" spans="1:4">
      <c r="A4420" s="223" t="s">
        <v>9145</v>
      </c>
      <c r="B4420" s="223" t="s">
        <v>9146</v>
      </c>
      <c r="C4420" s="224" t="s">
        <v>10131</v>
      </c>
      <c r="D4420" s="223" t="s">
        <v>10792</v>
      </c>
    </row>
    <row r="4421" spans="1:4">
      <c r="A4421" s="223" t="s">
        <v>9137</v>
      </c>
      <c r="B4421" s="223" t="s">
        <v>9138</v>
      </c>
      <c r="C4421" s="224" t="s">
        <v>10130</v>
      </c>
      <c r="D4421" s="223" t="s">
        <v>10792</v>
      </c>
    </row>
    <row r="4422" spans="1:4">
      <c r="A4422" s="223" t="s">
        <v>9133</v>
      </c>
      <c r="B4422" s="223" t="s">
        <v>9134</v>
      </c>
      <c r="C4422" s="224" t="s">
        <v>10130</v>
      </c>
      <c r="D4422" s="223" t="s">
        <v>10792</v>
      </c>
    </row>
    <row r="4423" spans="1:4">
      <c r="A4423" s="223" t="s">
        <v>9139</v>
      </c>
      <c r="B4423" s="223" t="s">
        <v>9140</v>
      </c>
      <c r="C4423" s="224" t="s">
        <v>10130</v>
      </c>
      <c r="D4423" s="223" t="s">
        <v>10792</v>
      </c>
    </row>
    <row r="4424" spans="1:4">
      <c r="A4424" s="223" t="s">
        <v>8276</v>
      </c>
      <c r="B4424" s="223" t="s">
        <v>11250</v>
      </c>
      <c r="C4424" s="224">
        <v>0</v>
      </c>
      <c r="D4424" s="223" t="s">
        <v>10792</v>
      </c>
    </row>
    <row r="4425" spans="1:4">
      <c r="A4425" s="223" t="s">
        <v>8232</v>
      </c>
      <c r="B4425" s="223" t="s">
        <v>8233</v>
      </c>
      <c r="C4425" s="224" t="s">
        <v>10131</v>
      </c>
      <c r="D4425" s="223" t="s">
        <v>10792</v>
      </c>
    </row>
    <row r="4426" spans="1:4">
      <c r="A4426" s="223" t="s">
        <v>8343</v>
      </c>
      <c r="B4426" s="223" t="s">
        <v>10162</v>
      </c>
      <c r="C4426" s="224" t="s">
        <v>10132</v>
      </c>
      <c r="D4426" s="223" t="s">
        <v>10792</v>
      </c>
    </row>
    <row r="4427" spans="1:4">
      <c r="A4427" s="223" t="s">
        <v>8342</v>
      </c>
      <c r="B4427" s="223" t="s">
        <v>10161</v>
      </c>
      <c r="C4427" s="224">
        <v>0</v>
      </c>
      <c r="D4427" s="223" t="s">
        <v>10792</v>
      </c>
    </row>
    <row r="4428" spans="1:4">
      <c r="A4428" s="223" t="s">
        <v>8245</v>
      </c>
      <c r="B4428" s="223" t="s">
        <v>10160</v>
      </c>
      <c r="C4428" s="224" t="s">
        <v>10132</v>
      </c>
      <c r="D4428" s="223" t="s">
        <v>10792</v>
      </c>
    </row>
    <row r="4429" spans="1:4">
      <c r="A4429" s="223" t="s">
        <v>8249</v>
      </c>
      <c r="B4429" s="223" t="s">
        <v>10159</v>
      </c>
      <c r="C4429" s="224" t="s">
        <v>10131</v>
      </c>
      <c r="D4429" s="223" t="s">
        <v>10792</v>
      </c>
    </row>
    <row r="4430" spans="1:4">
      <c r="A4430" s="223" t="s">
        <v>8253</v>
      </c>
      <c r="B4430" s="223" t="s">
        <v>10158</v>
      </c>
      <c r="C4430" s="224">
        <v>0</v>
      </c>
      <c r="D4430" s="223" t="s">
        <v>10792</v>
      </c>
    </row>
    <row r="4431" spans="1:4">
      <c r="A4431" s="223" t="s">
        <v>8236</v>
      </c>
      <c r="B4431" s="223" t="s">
        <v>10157</v>
      </c>
      <c r="C4431" s="224">
        <v>0</v>
      </c>
      <c r="D4431" s="223" t="s">
        <v>10792</v>
      </c>
    </row>
    <row r="4432" spans="1:4">
      <c r="A4432" s="223" t="s">
        <v>10422</v>
      </c>
      <c r="B4432" s="223" t="s">
        <v>10423</v>
      </c>
      <c r="C4432" s="224" t="s">
        <v>10131</v>
      </c>
      <c r="D4432" s="223" t="s">
        <v>10792</v>
      </c>
    </row>
    <row r="4433" spans="1:4">
      <c r="A4433" s="223" t="s">
        <v>9180</v>
      </c>
      <c r="B4433" s="223" t="s">
        <v>10208</v>
      </c>
      <c r="C4433" s="224" t="s">
        <v>10130</v>
      </c>
      <c r="D4433" s="223" t="s">
        <v>10792</v>
      </c>
    </row>
    <row r="4434" spans="1:4">
      <c r="A4434" s="223" t="s">
        <v>8255</v>
      </c>
      <c r="B4434" s="223" t="s">
        <v>10193</v>
      </c>
      <c r="C4434" s="224" t="s">
        <v>10130</v>
      </c>
      <c r="D4434" s="223" t="s">
        <v>10792</v>
      </c>
    </row>
    <row r="4435" spans="1:4">
      <c r="A4435" s="223" t="s">
        <v>8261</v>
      </c>
      <c r="B4435" s="223" t="s">
        <v>10195</v>
      </c>
      <c r="C4435" s="224" t="s">
        <v>10130</v>
      </c>
      <c r="D4435" s="223" t="s">
        <v>10792</v>
      </c>
    </row>
    <row r="4436" spans="1:4">
      <c r="A4436" s="223" t="s">
        <v>7641</v>
      </c>
      <c r="B4436" s="223" t="s">
        <v>7577</v>
      </c>
      <c r="C4436" s="224" t="s">
        <v>10130</v>
      </c>
      <c r="D4436" s="223" t="s">
        <v>10792</v>
      </c>
    </row>
    <row r="4437" spans="1:4">
      <c r="A4437" s="223" t="s">
        <v>7697</v>
      </c>
      <c r="B4437" s="223" t="s">
        <v>7579</v>
      </c>
      <c r="C4437" s="224" t="s">
        <v>10132</v>
      </c>
      <c r="D4437" s="223" t="s">
        <v>10792</v>
      </c>
    </row>
    <row r="4438" spans="1:4">
      <c r="A4438" s="223" t="s">
        <v>7660</v>
      </c>
      <c r="B4438" s="223" t="s">
        <v>7580</v>
      </c>
      <c r="C4438" s="224" t="s">
        <v>10130</v>
      </c>
      <c r="D4438" s="223" t="s">
        <v>10792</v>
      </c>
    </row>
    <row r="4439" spans="1:4">
      <c r="A4439" s="223" t="s">
        <v>7634</v>
      </c>
      <c r="B4439" s="223" t="s">
        <v>7576</v>
      </c>
      <c r="C4439" s="224" t="s">
        <v>10130</v>
      </c>
      <c r="D4439" s="223" t="s">
        <v>10792</v>
      </c>
    </row>
    <row r="4440" spans="1:4">
      <c r="A4440" s="223" t="s">
        <v>8374</v>
      </c>
      <c r="B4440" s="223" t="s">
        <v>8375</v>
      </c>
      <c r="C4440" s="224" t="s">
        <v>10131</v>
      </c>
      <c r="D4440" s="223" t="s">
        <v>10792</v>
      </c>
    </row>
    <row r="4441" spans="1:4">
      <c r="A4441" s="223" t="s">
        <v>8247</v>
      </c>
      <c r="B4441" s="223" t="s">
        <v>9766</v>
      </c>
      <c r="C4441" s="224" t="s">
        <v>10132</v>
      </c>
      <c r="D4441" s="223" t="s">
        <v>10792</v>
      </c>
    </row>
    <row r="4442" spans="1:4">
      <c r="A4442" s="223" t="s">
        <v>8264</v>
      </c>
      <c r="B4442" s="223" t="s">
        <v>9905</v>
      </c>
      <c r="C4442" s="224" t="s">
        <v>10132</v>
      </c>
      <c r="D4442" s="223" t="s">
        <v>10792</v>
      </c>
    </row>
    <row r="4443" spans="1:4">
      <c r="A4443" s="223" t="s">
        <v>8225</v>
      </c>
      <c r="B4443" s="223" t="s">
        <v>9876</v>
      </c>
      <c r="C4443" s="224" t="s">
        <v>10131</v>
      </c>
      <c r="D4443" s="223" t="s">
        <v>10792</v>
      </c>
    </row>
    <row r="4444" spans="1:4">
      <c r="A4444" s="223" t="s">
        <v>8260</v>
      </c>
      <c r="B4444" s="223" t="s">
        <v>10184</v>
      </c>
      <c r="C4444" s="224" t="s">
        <v>10131</v>
      </c>
      <c r="D4444" s="223" t="s">
        <v>10790</v>
      </c>
    </row>
    <row r="4445" spans="1:4">
      <c r="A4445" s="223" t="s">
        <v>8242</v>
      </c>
      <c r="B4445" s="223" t="s">
        <v>10156</v>
      </c>
      <c r="C4445" s="224" t="s">
        <v>10132</v>
      </c>
      <c r="D4445" s="223" t="s">
        <v>10792</v>
      </c>
    </row>
    <row r="4446" spans="1:4">
      <c r="A4446" s="223" t="s">
        <v>8229</v>
      </c>
      <c r="B4446" s="223" t="s">
        <v>10155</v>
      </c>
      <c r="C4446" s="224" t="s">
        <v>10131</v>
      </c>
      <c r="D4446" s="223" t="s">
        <v>10792</v>
      </c>
    </row>
    <row r="4447" spans="1:4">
      <c r="A4447" s="223" t="s">
        <v>8241</v>
      </c>
      <c r="B4447" s="223" t="s">
        <v>10154</v>
      </c>
      <c r="C4447" s="224" t="s">
        <v>10131</v>
      </c>
      <c r="D4447" s="223" t="s">
        <v>10792</v>
      </c>
    </row>
    <row r="4448" spans="1:4">
      <c r="A4448" s="223" t="s">
        <v>8239</v>
      </c>
      <c r="B4448" s="223" t="s">
        <v>10153</v>
      </c>
      <c r="C4448" s="224" t="s">
        <v>10131</v>
      </c>
      <c r="D4448" s="223" t="s">
        <v>10792</v>
      </c>
    </row>
    <row r="4449" spans="1:4">
      <c r="A4449" s="223" t="s">
        <v>8230</v>
      </c>
      <c r="B4449" s="223" t="s">
        <v>10152</v>
      </c>
      <c r="C4449" s="224" t="s">
        <v>10131</v>
      </c>
      <c r="D4449" s="223" t="s">
        <v>10792</v>
      </c>
    </row>
    <row r="4450" spans="1:4">
      <c r="A4450" s="223" t="s">
        <v>8250</v>
      </c>
      <c r="B4450" s="223" t="s">
        <v>10151</v>
      </c>
      <c r="C4450" s="224" t="s">
        <v>10131</v>
      </c>
      <c r="D4450" s="223" t="s">
        <v>10792</v>
      </c>
    </row>
    <row r="4451" spans="1:4">
      <c r="A4451" s="223" t="s">
        <v>8251</v>
      </c>
      <c r="B4451" s="223" t="s">
        <v>10150</v>
      </c>
      <c r="C4451" s="224" t="s">
        <v>10131</v>
      </c>
      <c r="D4451" s="223" t="s">
        <v>10792</v>
      </c>
    </row>
    <row r="4452" spans="1:4">
      <c r="A4452" s="223" t="s">
        <v>8248</v>
      </c>
      <c r="B4452" s="223" t="s">
        <v>10149</v>
      </c>
      <c r="C4452" s="224" t="s">
        <v>10131</v>
      </c>
      <c r="D4452" s="223" t="s">
        <v>10792</v>
      </c>
    </row>
    <row r="4453" spans="1:4">
      <c r="A4453" s="223" t="s">
        <v>8234</v>
      </c>
      <c r="B4453" s="223" t="s">
        <v>10148</v>
      </c>
      <c r="C4453" s="224" t="s">
        <v>10131</v>
      </c>
      <c r="D4453" s="223" t="s">
        <v>10792</v>
      </c>
    </row>
    <row r="4454" spans="1:4">
      <c r="A4454" s="223" t="s">
        <v>8265</v>
      </c>
      <c r="B4454" s="223" t="s">
        <v>10147</v>
      </c>
      <c r="C4454" s="224" t="s">
        <v>10131</v>
      </c>
      <c r="D4454" s="223" t="s">
        <v>10792</v>
      </c>
    </row>
    <row r="4455" spans="1:4">
      <c r="A4455" s="223" t="s">
        <v>8243</v>
      </c>
      <c r="B4455" s="223" t="s">
        <v>10146</v>
      </c>
      <c r="C4455" s="224" t="s">
        <v>10131</v>
      </c>
      <c r="D4455" s="223" t="s">
        <v>10792</v>
      </c>
    </row>
    <row r="4456" spans="1:4">
      <c r="A4456" s="223" t="s">
        <v>7555</v>
      </c>
      <c r="B4456" s="223" t="s">
        <v>9609</v>
      </c>
      <c r="C4456" s="224" t="s">
        <v>10130</v>
      </c>
      <c r="D4456" s="223" t="s">
        <v>10792</v>
      </c>
    </row>
    <row r="4457" spans="1:4">
      <c r="A4457" s="223" t="s">
        <v>7554</v>
      </c>
      <c r="B4457" s="223" t="s">
        <v>9572</v>
      </c>
      <c r="C4457" s="224" t="s">
        <v>10126</v>
      </c>
      <c r="D4457" s="223" t="s">
        <v>10792</v>
      </c>
    </row>
    <row r="4458" spans="1:4">
      <c r="A4458" s="223" t="s">
        <v>7556</v>
      </c>
      <c r="B4458" s="223" t="s">
        <v>9597</v>
      </c>
      <c r="C4458" s="224" t="s">
        <v>10129</v>
      </c>
      <c r="D4458" s="223" t="s">
        <v>10792</v>
      </c>
    </row>
    <row r="4459" spans="1:4">
      <c r="A4459" s="223" t="s">
        <v>8224</v>
      </c>
      <c r="B4459" s="223" t="s">
        <v>9846</v>
      </c>
      <c r="C4459" s="224" t="s">
        <v>10132</v>
      </c>
      <c r="D4459" s="223" t="s">
        <v>10792</v>
      </c>
    </row>
    <row r="4460" spans="1:4">
      <c r="A4460" s="223" t="s">
        <v>8262</v>
      </c>
      <c r="B4460" s="223" t="s">
        <v>9840</v>
      </c>
      <c r="C4460" s="224" t="s">
        <v>10130</v>
      </c>
      <c r="D4460" s="223" t="s">
        <v>10792</v>
      </c>
    </row>
    <row r="4461" spans="1:4">
      <c r="A4461" s="223" t="s">
        <v>8226</v>
      </c>
      <c r="B4461" s="223" t="s">
        <v>11254</v>
      </c>
      <c r="C4461" s="224" t="s">
        <v>10131</v>
      </c>
      <c r="D4461" s="223" t="s">
        <v>10792</v>
      </c>
    </row>
    <row r="4462" spans="1:4">
      <c r="A4462" s="223" t="s">
        <v>8257</v>
      </c>
      <c r="B4462" s="223" t="s">
        <v>11255</v>
      </c>
      <c r="C4462" s="224" t="s">
        <v>10130</v>
      </c>
      <c r="D4462" s="223" t="s">
        <v>10792</v>
      </c>
    </row>
    <row r="4463" spans="1:4">
      <c r="A4463" s="223" t="s">
        <v>8258</v>
      </c>
      <c r="B4463" s="223" t="s">
        <v>11249</v>
      </c>
      <c r="C4463" s="224" t="s">
        <v>10132</v>
      </c>
      <c r="D4463" s="223" t="s">
        <v>10792</v>
      </c>
    </row>
    <row r="4464" spans="1:4">
      <c r="A4464" s="223" t="s">
        <v>8256</v>
      </c>
      <c r="B4464" s="223" t="s">
        <v>9615</v>
      </c>
      <c r="C4464" s="224" t="s">
        <v>10130</v>
      </c>
      <c r="D4464" s="223" t="s">
        <v>10792</v>
      </c>
    </row>
    <row r="4465" spans="1:4">
      <c r="A4465" s="223" t="s">
        <v>8227</v>
      </c>
      <c r="B4465" s="223" t="s">
        <v>9569</v>
      </c>
      <c r="C4465" s="224" t="s">
        <v>10129</v>
      </c>
      <c r="D4465" s="223" t="s">
        <v>10792</v>
      </c>
    </row>
    <row r="4466" spans="1:4">
      <c r="A4466" s="223" t="s">
        <v>4763</v>
      </c>
      <c r="B4466" s="223" t="s">
        <v>11432</v>
      </c>
      <c r="C4466" s="224">
        <v>0</v>
      </c>
      <c r="D4466" s="223" t="s">
        <v>10792</v>
      </c>
    </row>
    <row r="4467" spans="1:4">
      <c r="A4467" s="223" t="s">
        <v>4761</v>
      </c>
      <c r="B4467" s="223" t="s">
        <v>11439</v>
      </c>
      <c r="C4467" s="224">
        <v>0</v>
      </c>
      <c r="D4467" s="223" t="s">
        <v>10792</v>
      </c>
    </row>
    <row r="4468" spans="1:4">
      <c r="A4468" s="223" t="s">
        <v>8283</v>
      </c>
      <c r="B4468" s="223" t="s">
        <v>10145</v>
      </c>
      <c r="C4468" s="224" t="s">
        <v>10132</v>
      </c>
      <c r="D4468" s="223" t="s">
        <v>10792</v>
      </c>
    </row>
    <row r="4469" spans="1:4">
      <c r="A4469" s="223" t="s">
        <v>8282</v>
      </c>
      <c r="B4469" s="223" t="s">
        <v>10144</v>
      </c>
      <c r="C4469" s="224" t="s">
        <v>10130</v>
      </c>
      <c r="D4469" s="223" t="s">
        <v>10792</v>
      </c>
    </row>
    <row r="4470" spans="1:4">
      <c r="A4470" s="223" t="s">
        <v>8263</v>
      </c>
      <c r="B4470" s="223" t="s">
        <v>10143</v>
      </c>
      <c r="C4470" s="224" t="s">
        <v>10132</v>
      </c>
      <c r="D4470" s="223" t="s">
        <v>10792</v>
      </c>
    </row>
    <row r="4471" spans="1:4">
      <c r="A4471" s="223" t="s">
        <v>8246</v>
      </c>
      <c r="B4471" s="223" t="s">
        <v>10142</v>
      </c>
      <c r="C4471" s="224" t="s">
        <v>10132</v>
      </c>
      <c r="D4471" s="223" t="s">
        <v>10792</v>
      </c>
    </row>
    <row r="4472" spans="1:4">
      <c r="A4472" s="223" t="s">
        <v>8238</v>
      </c>
      <c r="B4472" s="223" t="s">
        <v>10141</v>
      </c>
      <c r="C4472" s="224" t="s">
        <v>10132</v>
      </c>
      <c r="D4472" s="223" t="s">
        <v>10792</v>
      </c>
    </row>
    <row r="4473" spans="1:4">
      <c r="A4473" s="223" t="s">
        <v>8259</v>
      </c>
      <c r="B4473" s="223" t="s">
        <v>10140</v>
      </c>
      <c r="C4473" s="224" t="s">
        <v>10131</v>
      </c>
      <c r="D4473" s="223" t="s">
        <v>10792</v>
      </c>
    </row>
    <row r="4474" spans="1:4">
      <c r="A4474" s="223" t="s">
        <v>8254</v>
      </c>
      <c r="B4474" s="223" t="s">
        <v>10139</v>
      </c>
      <c r="C4474" s="224" t="s">
        <v>10132</v>
      </c>
      <c r="D4474" s="223" t="s">
        <v>10792</v>
      </c>
    </row>
    <row r="4475" spans="1:4">
      <c r="A4475" s="223" t="s">
        <v>8228</v>
      </c>
      <c r="B4475" s="223" t="s">
        <v>10138</v>
      </c>
      <c r="C4475" s="224">
        <v>0</v>
      </c>
      <c r="D4475" s="223" t="s">
        <v>10792</v>
      </c>
    </row>
    <row r="4476" spans="1:4">
      <c r="A4476" s="223" t="s">
        <v>8237</v>
      </c>
      <c r="B4476" s="223" t="s">
        <v>10137</v>
      </c>
      <c r="C4476" s="224" t="s">
        <v>10132</v>
      </c>
      <c r="D4476" s="223" t="s">
        <v>10792</v>
      </c>
    </row>
    <row r="4477" spans="1:4">
      <c r="A4477" s="223" t="s">
        <v>7095</v>
      </c>
      <c r="B4477" s="223" t="s">
        <v>7096</v>
      </c>
      <c r="C4477" s="224">
        <v>4</v>
      </c>
      <c r="D4477" s="223" t="s">
        <v>10790</v>
      </c>
    </row>
    <row r="4478" spans="1:4">
      <c r="A4478" s="223" t="s">
        <v>7028</v>
      </c>
      <c r="B4478" s="223" t="s">
        <v>7040</v>
      </c>
      <c r="C4478" s="224">
        <v>1</v>
      </c>
      <c r="D4478" s="223" t="s">
        <v>10790</v>
      </c>
    </row>
    <row r="4479" spans="1:4">
      <c r="A4479" s="223" t="s">
        <v>7027</v>
      </c>
      <c r="B4479" s="223" t="s">
        <v>7039</v>
      </c>
      <c r="C4479" s="224">
        <v>0</v>
      </c>
      <c r="D4479" s="223" t="s">
        <v>10790</v>
      </c>
    </row>
    <row r="4480" spans="1:4">
      <c r="A4480" s="223" t="s">
        <v>7026</v>
      </c>
      <c r="B4480" s="223" t="s">
        <v>7038</v>
      </c>
      <c r="C4480" s="224">
        <v>0</v>
      </c>
      <c r="D4480" s="223" t="s">
        <v>10790</v>
      </c>
    </row>
    <row r="4481" spans="1:4">
      <c r="A4481" s="223" t="s">
        <v>7025</v>
      </c>
      <c r="B4481" s="223" t="s">
        <v>7037</v>
      </c>
      <c r="C4481" s="224" t="s">
        <v>10132</v>
      </c>
      <c r="D4481" s="223" t="s">
        <v>10790</v>
      </c>
    </row>
    <row r="4482" spans="1:4">
      <c r="A4482" s="223" t="s">
        <v>7024</v>
      </c>
      <c r="B4482" s="223" t="s">
        <v>7036</v>
      </c>
      <c r="C4482" s="224">
        <v>0</v>
      </c>
      <c r="D4482" s="223" t="s">
        <v>10790</v>
      </c>
    </row>
    <row r="4483" spans="1:4">
      <c r="A4483" s="223" t="s">
        <v>7023</v>
      </c>
      <c r="B4483" s="223" t="s">
        <v>7035</v>
      </c>
      <c r="C4483" s="224">
        <v>0</v>
      </c>
      <c r="D4483" s="223" t="s">
        <v>10790</v>
      </c>
    </row>
    <row r="4484" spans="1:4">
      <c r="A4484" s="223" t="s">
        <v>7022</v>
      </c>
      <c r="B4484" s="223" t="s">
        <v>7034</v>
      </c>
      <c r="C4484" s="224" t="s">
        <v>10131</v>
      </c>
      <c r="D4484" s="223" t="s">
        <v>10790</v>
      </c>
    </row>
    <row r="4485" spans="1:4">
      <c r="A4485" s="223" t="s">
        <v>7021</v>
      </c>
      <c r="B4485" s="223" t="s">
        <v>7033</v>
      </c>
      <c r="C4485" s="224" t="s">
        <v>10130</v>
      </c>
      <c r="D4485" s="223" t="s">
        <v>10790</v>
      </c>
    </row>
    <row r="4486" spans="1:4">
      <c r="A4486" s="223" t="s">
        <v>7020</v>
      </c>
      <c r="B4486" s="223" t="s">
        <v>7032</v>
      </c>
      <c r="C4486" s="224" t="s">
        <v>10132</v>
      </c>
      <c r="D4486" s="223" t="s">
        <v>10790</v>
      </c>
    </row>
    <row r="4487" spans="1:4">
      <c r="A4487" s="223" t="s">
        <v>7019</v>
      </c>
      <c r="B4487" s="223" t="s">
        <v>7031</v>
      </c>
      <c r="C4487" s="224" t="s">
        <v>10131</v>
      </c>
      <c r="D4487" s="223" t="s">
        <v>10790</v>
      </c>
    </row>
    <row r="4488" spans="1:4">
      <c r="A4488" s="223" t="s">
        <v>7018</v>
      </c>
      <c r="B4488" s="223" t="s">
        <v>7030</v>
      </c>
      <c r="C4488" s="224">
        <v>0</v>
      </c>
      <c r="D4488" s="223" t="s">
        <v>10790</v>
      </c>
    </row>
    <row r="4489" spans="1:4">
      <c r="A4489" s="223" t="s">
        <v>7017</v>
      </c>
      <c r="B4489" s="223" t="s">
        <v>7029</v>
      </c>
      <c r="C4489" s="224">
        <v>0</v>
      </c>
      <c r="D4489" s="223" t="s">
        <v>10790</v>
      </c>
    </row>
    <row r="4490" spans="1:4">
      <c r="A4490" s="223" t="s">
        <v>7067</v>
      </c>
      <c r="B4490" s="223" t="s">
        <v>7093</v>
      </c>
      <c r="C4490" s="224">
        <v>0</v>
      </c>
      <c r="D4490" s="223" t="s">
        <v>10790</v>
      </c>
    </row>
    <row r="4491" spans="1:4">
      <c r="A4491" s="223" t="s">
        <v>7066</v>
      </c>
      <c r="B4491" s="223" t="s">
        <v>7092</v>
      </c>
      <c r="C4491" s="224" t="s">
        <v>10132</v>
      </c>
      <c r="D4491" s="223" t="s">
        <v>10790</v>
      </c>
    </row>
    <row r="4492" spans="1:4">
      <c r="A4492" s="223" t="s">
        <v>7065</v>
      </c>
      <c r="B4492" s="223" t="s">
        <v>7091</v>
      </c>
      <c r="C4492" s="224" t="s">
        <v>10131</v>
      </c>
      <c r="D4492" s="223" t="s">
        <v>10790</v>
      </c>
    </row>
    <row r="4493" spans="1:4">
      <c r="A4493" s="223" t="s">
        <v>7064</v>
      </c>
      <c r="B4493" s="223" t="s">
        <v>7090</v>
      </c>
      <c r="C4493" s="224">
        <v>0</v>
      </c>
      <c r="D4493" s="223" t="s">
        <v>10790</v>
      </c>
    </row>
    <row r="4494" spans="1:4">
      <c r="A4494" s="223" t="s">
        <v>7063</v>
      </c>
      <c r="B4494" s="223" t="s">
        <v>7089</v>
      </c>
      <c r="C4494" s="224" t="s">
        <v>10132</v>
      </c>
      <c r="D4494" s="223" t="s">
        <v>10790</v>
      </c>
    </row>
    <row r="4495" spans="1:4">
      <c r="A4495" s="223" t="s">
        <v>7062</v>
      </c>
      <c r="B4495" s="223" t="s">
        <v>7088</v>
      </c>
      <c r="C4495" s="224" t="s">
        <v>10131</v>
      </c>
      <c r="D4495" s="223" t="s">
        <v>10790</v>
      </c>
    </row>
    <row r="4496" spans="1:4">
      <c r="A4496" s="223" t="s">
        <v>7061</v>
      </c>
      <c r="B4496" s="223" t="s">
        <v>7087</v>
      </c>
      <c r="C4496" s="224" t="s">
        <v>10132</v>
      </c>
      <c r="D4496" s="223" t="s">
        <v>10790</v>
      </c>
    </row>
    <row r="4497" spans="1:4">
      <c r="A4497" s="223" t="s">
        <v>7060</v>
      </c>
      <c r="B4497" s="223" t="s">
        <v>7086</v>
      </c>
      <c r="C4497" s="224" t="s">
        <v>10131</v>
      </c>
      <c r="D4497" s="223" t="s">
        <v>10790</v>
      </c>
    </row>
    <row r="4498" spans="1:4">
      <c r="A4498" s="223" t="s">
        <v>7059</v>
      </c>
      <c r="B4498" s="223" t="s">
        <v>7085</v>
      </c>
      <c r="C4498" s="224" t="s">
        <v>10131</v>
      </c>
      <c r="D4498" s="223" t="s">
        <v>10790</v>
      </c>
    </row>
    <row r="4499" spans="1:4">
      <c r="A4499" s="223" t="s">
        <v>7058</v>
      </c>
      <c r="B4499" s="223" t="s">
        <v>7084</v>
      </c>
      <c r="C4499" s="224" t="s">
        <v>10132</v>
      </c>
      <c r="D4499" s="223" t="s">
        <v>10790</v>
      </c>
    </row>
    <row r="4500" spans="1:4">
      <c r="A4500" s="223" t="s">
        <v>7057</v>
      </c>
      <c r="B4500" s="223" t="s">
        <v>7083</v>
      </c>
      <c r="C4500" s="224" t="s">
        <v>10132</v>
      </c>
      <c r="D4500" s="223" t="s">
        <v>10790</v>
      </c>
    </row>
    <row r="4501" spans="1:4">
      <c r="A4501" s="223" t="s">
        <v>7056</v>
      </c>
      <c r="B4501" s="223" t="s">
        <v>7082</v>
      </c>
      <c r="C4501" s="224" t="s">
        <v>10131</v>
      </c>
      <c r="D4501" s="223" t="s">
        <v>10790</v>
      </c>
    </row>
    <row r="4502" spans="1:4">
      <c r="A4502" s="223" t="s">
        <v>7055</v>
      </c>
      <c r="B4502" s="223" t="s">
        <v>7081</v>
      </c>
      <c r="C4502" s="224" t="s">
        <v>10132</v>
      </c>
      <c r="D4502" s="223" t="s">
        <v>10790</v>
      </c>
    </row>
    <row r="4503" spans="1:4">
      <c r="A4503" s="223" t="s">
        <v>7054</v>
      </c>
      <c r="B4503" s="223" t="s">
        <v>7080</v>
      </c>
      <c r="C4503" s="224">
        <v>1</v>
      </c>
      <c r="D4503" s="223" t="s">
        <v>10790</v>
      </c>
    </row>
    <row r="4504" spans="1:4">
      <c r="A4504" s="223" t="s">
        <v>7053</v>
      </c>
      <c r="B4504" s="223" t="s">
        <v>7079</v>
      </c>
      <c r="C4504" s="224" t="s">
        <v>10132</v>
      </c>
      <c r="D4504" s="223" t="s">
        <v>10790</v>
      </c>
    </row>
    <row r="4505" spans="1:4">
      <c r="A4505" s="223" t="s">
        <v>7052</v>
      </c>
      <c r="B4505" s="223" t="s">
        <v>7078</v>
      </c>
      <c r="C4505" s="224" t="s">
        <v>10130</v>
      </c>
      <c r="D4505" s="223" t="s">
        <v>10790</v>
      </c>
    </row>
    <row r="4506" spans="1:4">
      <c r="A4506" s="223" t="s">
        <v>7051</v>
      </c>
      <c r="B4506" s="223" t="s">
        <v>7077</v>
      </c>
      <c r="C4506" s="224" t="s">
        <v>10132</v>
      </c>
      <c r="D4506" s="223" t="s">
        <v>10790</v>
      </c>
    </row>
    <row r="4507" spans="1:4">
      <c r="A4507" s="223" t="s">
        <v>7050</v>
      </c>
      <c r="B4507" s="223" t="s">
        <v>7076</v>
      </c>
      <c r="C4507" s="224" t="s">
        <v>10130</v>
      </c>
      <c r="D4507" s="223" t="s">
        <v>10790</v>
      </c>
    </row>
    <row r="4508" spans="1:4">
      <c r="A4508" s="223" t="s">
        <v>7049</v>
      </c>
      <c r="B4508" s="223" t="s">
        <v>7075</v>
      </c>
      <c r="C4508" s="224" t="s">
        <v>10130</v>
      </c>
      <c r="D4508" s="223" t="s">
        <v>10790</v>
      </c>
    </row>
    <row r="4509" spans="1:4">
      <c r="A4509" s="223" t="s">
        <v>7048</v>
      </c>
      <c r="B4509" s="223" t="s">
        <v>7074</v>
      </c>
      <c r="C4509" s="224" t="s">
        <v>10132</v>
      </c>
      <c r="D4509" s="223" t="s">
        <v>10790</v>
      </c>
    </row>
    <row r="4510" spans="1:4">
      <c r="A4510" s="223" t="s">
        <v>7047</v>
      </c>
      <c r="B4510" s="223" t="s">
        <v>7073</v>
      </c>
      <c r="C4510" s="224" t="s">
        <v>10130</v>
      </c>
      <c r="D4510" s="223" t="s">
        <v>10790</v>
      </c>
    </row>
    <row r="4511" spans="1:4">
      <c r="A4511" s="223" t="s">
        <v>7046</v>
      </c>
      <c r="B4511" s="223" t="s">
        <v>7072</v>
      </c>
      <c r="C4511" s="224" t="s">
        <v>10131</v>
      </c>
      <c r="D4511" s="223" t="s">
        <v>10790</v>
      </c>
    </row>
    <row r="4512" spans="1:4">
      <c r="A4512" s="223" t="s">
        <v>7045</v>
      </c>
      <c r="B4512" s="223" t="s">
        <v>7071</v>
      </c>
      <c r="C4512" s="224" t="s">
        <v>10132</v>
      </c>
      <c r="D4512" s="223" t="s">
        <v>10790</v>
      </c>
    </row>
    <row r="4513" spans="1:4">
      <c r="A4513" s="223" t="s">
        <v>7044</v>
      </c>
      <c r="B4513" s="223" t="s">
        <v>7070</v>
      </c>
      <c r="C4513" s="224" t="s">
        <v>10131</v>
      </c>
      <c r="D4513" s="223" t="s">
        <v>10790</v>
      </c>
    </row>
    <row r="4514" spans="1:4">
      <c r="A4514" s="223" t="s">
        <v>7043</v>
      </c>
      <c r="B4514" s="223" t="s">
        <v>7069</v>
      </c>
      <c r="C4514" s="224" t="s">
        <v>10131</v>
      </c>
      <c r="D4514" s="223" t="s">
        <v>10790</v>
      </c>
    </row>
    <row r="4515" spans="1:4">
      <c r="A4515" s="223" t="s">
        <v>7042</v>
      </c>
      <c r="B4515" s="223" t="s">
        <v>7068</v>
      </c>
      <c r="C4515" s="224" t="s">
        <v>10132</v>
      </c>
      <c r="D4515" s="223" t="s">
        <v>10790</v>
      </c>
    </row>
    <row r="4516" spans="1:4">
      <c r="A4516" s="223" t="s">
        <v>7846</v>
      </c>
      <c r="B4516" s="223" t="s">
        <v>7847</v>
      </c>
      <c r="C4516" s="224" t="s">
        <v>10130</v>
      </c>
      <c r="D4516" s="223" t="s">
        <v>10790</v>
      </c>
    </row>
    <row r="4517" spans="1:4">
      <c r="A4517" s="223" t="s">
        <v>6991</v>
      </c>
      <c r="B4517" s="223" t="s">
        <v>6992</v>
      </c>
      <c r="C4517" s="224" t="s">
        <v>10130</v>
      </c>
      <c r="D4517" s="223" t="s">
        <v>10790</v>
      </c>
    </row>
    <row r="4518" spans="1:4">
      <c r="A4518" s="223" t="s">
        <v>10264</v>
      </c>
      <c r="B4518" s="223" t="s">
        <v>10265</v>
      </c>
      <c r="C4518" s="224" t="s">
        <v>10132</v>
      </c>
      <c r="D4518" s="223" t="s">
        <v>10790</v>
      </c>
    </row>
    <row r="4519" spans="1:4">
      <c r="A4519" s="223" t="s">
        <v>6989</v>
      </c>
      <c r="B4519" s="223" t="s">
        <v>6990</v>
      </c>
      <c r="C4519" s="224" t="s">
        <v>10132</v>
      </c>
      <c r="D4519" s="223" t="s">
        <v>10790</v>
      </c>
    </row>
    <row r="4520" spans="1:4">
      <c r="A4520" s="223" t="s">
        <v>6983</v>
      </c>
      <c r="B4520" s="223" t="s">
        <v>6984</v>
      </c>
      <c r="C4520" s="224" t="s">
        <v>10130</v>
      </c>
      <c r="D4520" s="223" t="s">
        <v>10790</v>
      </c>
    </row>
    <row r="4521" spans="1:4">
      <c r="A4521" s="223" t="s">
        <v>6981</v>
      </c>
      <c r="B4521" s="223" t="s">
        <v>6982</v>
      </c>
      <c r="C4521" s="224" t="s">
        <v>10130</v>
      </c>
      <c r="D4521" s="223" t="s">
        <v>10790</v>
      </c>
    </row>
    <row r="4522" spans="1:4">
      <c r="A4522" s="223" t="s">
        <v>6987</v>
      </c>
      <c r="B4522" s="223" t="s">
        <v>6988</v>
      </c>
      <c r="C4522" s="224" t="s">
        <v>10125</v>
      </c>
      <c r="D4522" s="223" t="s">
        <v>10790</v>
      </c>
    </row>
    <row r="4523" spans="1:4">
      <c r="A4523" s="223" t="s">
        <v>6985</v>
      </c>
      <c r="B4523" s="223" t="s">
        <v>6986</v>
      </c>
      <c r="C4523" s="224" t="s">
        <v>10127</v>
      </c>
      <c r="D4523" s="223" t="s">
        <v>10790</v>
      </c>
    </row>
    <row r="4524" spans="1:4">
      <c r="A4524" s="223" t="s">
        <v>7444</v>
      </c>
      <c r="B4524" s="223" t="s">
        <v>7445</v>
      </c>
      <c r="C4524" s="224" t="s">
        <v>10126</v>
      </c>
      <c r="D4524" s="223" t="s">
        <v>10790</v>
      </c>
    </row>
    <row r="4525" spans="1:4">
      <c r="A4525" s="223" t="s">
        <v>7006</v>
      </c>
      <c r="B4525" s="223" t="s">
        <v>7007</v>
      </c>
      <c r="C4525" s="224" t="s">
        <v>10132</v>
      </c>
      <c r="D4525" s="223" t="s">
        <v>10790</v>
      </c>
    </row>
    <row r="4526" spans="1:4">
      <c r="A4526" s="223" t="s">
        <v>7004</v>
      </c>
      <c r="B4526" s="223" t="s">
        <v>7005</v>
      </c>
      <c r="C4526" s="224" t="s">
        <v>10130</v>
      </c>
      <c r="D4526" s="223" t="s">
        <v>10790</v>
      </c>
    </row>
    <row r="4527" spans="1:4">
      <c r="A4527" s="223" t="s">
        <v>7002</v>
      </c>
      <c r="B4527" s="223" t="s">
        <v>7003</v>
      </c>
      <c r="C4527" s="224" t="s">
        <v>10131</v>
      </c>
      <c r="D4527" s="223" t="s">
        <v>10790</v>
      </c>
    </row>
    <row r="4528" spans="1:4">
      <c r="A4528" s="223" t="s">
        <v>7000</v>
      </c>
      <c r="B4528" s="223" t="s">
        <v>7001</v>
      </c>
      <c r="C4528" s="224" t="s">
        <v>10131</v>
      </c>
      <c r="D4528" s="223" t="s">
        <v>10790</v>
      </c>
    </row>
    <row r="4529" spans="1:4">
      <c r="A4529" s="223" t="s">
        <v>6998</v>
      </c>
      <c r="B4529" s="223" t="s">
        <v>6999</v>
      </c>
      <c r="C4529" s="224" t="s">
        <v>10132</v>
      </c>
      <c r="D4529" s="223" t="s">
        <v>10790</v>
      </c>
    </row>
    <row r="4530" spans="1:4">
      <c r="A4530" s="223" t="s">
        <v>6996</v>
      </c>
      <c r="B4530" s="223" t="s">
        <v>6997</v>
      </c>
      <c r="C4530" s="224" t="s">
        <v>10130</v>
      </c>
      <c r="D4530" s="223" t="s">
        <v>10790</v>
      </c>
    </row>
    <row r="4531" spans="1:4">
      <c r="A4531" s="223" t="s">
        <v>6756</v>
      </c>
      <c r="B4531" s="223" t="s">
        <v>6757</v>
      </c>
      <c r="C4531" s="224" t="s">
        <v>10131</v>
      </c>
      <c r="D4531" s="223" t="s">
        <v>10790</v>
      </c>
    </row>
    <row r="4532" spans="1:4">
      <c r="A4532" s="223" t="s">
        <v>6794</v>
      </c>
      <c r="B4532" s="223" t="s">
        <v>6795</v>
      </c>
      <c r="C4532" s="224" t="s">
        <v>10130</v>
      </c>
      <c r="D4532" s="223" t="s">
        <v>10790</v>
      </c>
    </row>
    <row r="4533" spans="1:4">
      <c r="A4533" s="223" t="s">
        <v>6767</v>
      </c>
      <c r="B4533" s="223" t="s">
        <v>6768</v>
      </c>
      <c r="C4533" s="224" t="s">
        <v>10132</v>
      </c>
      <c r="D4533" s="223" t="s">
        <v>10790</v>
      </c>
    </row>
    <row r="4534" spans="1:4">
      <c r="A4534" s="223" t="s">
        <v>6761</v>
      </c>
      <c r="B4534" s="223" t="s">
        <v>6762</v>
      </c>
      <c r="C4534" s="224" t="s">
        <v>10132</v>
      </c>
      <c r="D4534" s="223" t="s">
        <v>10790</v>
      </c>
    </row>
    <row r="4535" spans="1:4">
      <c r="A4535" s="223" t="s">
        <v>6696</v>
      </c>
      <c r="B4535" s="223" t="s">
        <v>6697</v>
      </c>
      <c r="C4535" s="224" t="s">
        <v>10131</v>
      </c>
      <c r="D4535" s="223" t="s">
        <v>10790</v>
      </c>
    </row>
    <row r="4536" spans="1:4">
      <c r="A4536" s="223" t="s">
        <v>6792</v>
      </c>
      <c r="B4536" s="223" t="s">
        <v>6793</v>
      </c>
      <c r="C4536" s="224" t="s">
        <v>10130</v>
      </c>
      <c r="D4536" s="223" t="s">
        <v>10790</v>
      </c>
    </row>
    <row r="4537" spans="1:4">
      <c r="A4537" s="223" t="s">
        <v>6788</v>
      </c>
      <c r="B4537" s="223" t="s">
        <v>6789</v>
      </c>
      <c r="C4537" s="224">
        <v>0</v>
      </c>
      <c r="D4537" s="223" t="s">
        <v>10790</v>
      </c>
    </row>
    <row r="4538" spans="1:4">
      <c r="A4538" s="223" t="s">
        <v>6700</v>
      </c>
      <c r="B4538" s="223" t="s">
        <v>6701</v>
      </c>
      <c r="C4538" s="224" t="s">
        <v>10129</v>
      </c>
      <c r="D4538" s="223" t="s">
        <v>10790</v>
      </c>
    </row>
    <row r="4539" spans="1:4">
      <c r="A4539" s="223" t="s">
        <v>6718</v>
      </c>
      <c r="B4539" s="223" t="s">
        <v>6719</v>
      </c>
      <c r="C4539" s="224" t="s">
        <v>10130</v>
      </c>
      <c r="D4539" s="223" t="s">
        <v>10790</v>
      </c>
    </row>
    <row r="4540" spans="1:4">
      <c r="A4540" s="223" t="s">
        <v>6776</v>
      </c>
      <c r="B4540" s="223" t="s">
        <v>6777</v>
      </c>
      <c r="C4540" s="224">
        <v>0</v>
      </c>
      <c r="D4540" s="223" t="s">
        <v>10792</v>
      </c>
    </row>
    <row r="4541" spans="1:4">
      <c r="A4541" s="223" t="s">
        <v>6765</v>
      </c>
      <c r="B4541" s="223" t="s">
        <v>6766</v>
      </c>
      <c r="C4541" s="224" t="s">
        <v>10130</v>
      </c>
      <c r="D4541" s="223" t="s">
        <v>10792</v>
      </c>
    </row>
    <row r="4542" spans="1:4">
      <c r="A4542" s="223" t="s">
        <v>6722</v>
      </c>
      <c r="B4542" s="223" t="s">
        <v>6723</v>
      </c>
      <c r="C4542" s="224" t="s">
        <v>10132</v>
      </c>
      <c r="D4542" s="223" t="s">
        <v>10792</v>
      </c>
    </row>
    <row r="4543" spans="1:4">
      <c r="A4543" s="223" t="s">
        <v>6780</v>
      </c>
      <c r="B4543" s="223" t="s">
        <v>6781</v>
      </c>
      <c r="C4543" s="224" t="s">
        <v>10132</v>
      </c>
      <c r="D4543" s="223" t="s">
        <v>10792</v>
      </c>
    </row>
    <row r="4544" spans="1:4">
      <c r="A4544" s="223" t="s">
        <v>6720</v>
      </c>
      <c r="B4544" s="223" t="s">
        <v>6721</v>
      </c>
      <c r="C4544" s="224" t="s">
        <v>10131</v>
      </c>
      <c r="D4544" s="223" t="s">
        <v>10792</v>
      </c>
    </row>
    <row r="4545" spans="1:4">
      <c r="A4545" s="223" t="s">
        <v>6728</v>
      </c>
      <c r="B4545" s="223" t="s">
        <v>10009</v>
      </c>
      <c r="C4545" s="224" t="s">
        <v>10131</v>
      </c>
      <c r="D4545" s="223" t="s">
        <v>10792</v>
      </c>
    </row>
    <row r="4546" spans="1:4">
      <c r="A4546" s="223" t="s">
        <v>6769</v>
      </c>
      <c r="B4546" s="223" t="s">
        <v>9721</v>
      </c>
      <c r="C4546" s="224" t="s">
        <v>10130</v>
      </c>
      <c r="D4546" s="223" t="s">
        <v>10792</v>
      </c>
    </row>
    <row r="4547" spans="1:4">
      <c r="A4547" s="223" t="s">
        <v>6754</v>
      </c>
      <c r="B4547" s="223" t="s">
        <v>6755</v>
      </c>
      <c r="C4547" s="224" t="s">
        <v>10130</v>
      </c>
      <c r="D4547" s="223" t="s">
        <v>10790</v>
      </c>
    </row>
    <row r="4548" spans="1:4">
      <c r="A4548" s="223" t="s">
        <v>6702</v>
      </c>
      <c r="B4548" s="223" t="s">
        <v>6703</v>
      </c>
      <c r="C4548" s="224" t="s">
        <v>10132</v>
      </c>
      <c r="D4548" s="223" t="s">
        <v>10790</v>
      </c>
    </row>
    <row r="4549" spans="1:4">
      <c r="A4549" s="223" t="s">
        <v>6797</v>
      </c>
      <c r="B4549" s="223" t="s">
        <v>6798</v>
      </c>
      <c r="C4549" s="224">
        <v>0</v>
      </c>
      <c r="D4549" s="223" t="s">
        <v>10790</v>
      </c>
    </row>
    <row r="4550" spans="1:4">
      <c r="A4550" s="223" t="s">
        <v>6731</v>
      </c>
      <c r="B4550" s="223" t="s">
        <v>6732</v>
      </c>
      <c r="C4550" s="224">
        <v>0</v>
      </c>
      <c r="D4550" s="223" t="s">
        <v>10790</v>
      </c>
    </row>
    <row r="4551" spans="1:4">
      <c r="A4551" s="223" t="s">
        <v>6739</v>
      </c>
      <c r="B4551" s="223" t="s">
        <v>6740</v>
      </c>
      <c r="C4551" s="224" t="s">
        <v>10129</v>
      </c>
      <c r="D4551" s="223" t="s">
        <v>10790</v>
      </c>
    </row>
    <row r="4552" spans="1:4">
      <c r="A4552" s="223" t="s">
        <v>6729</v>
      </c>
      <c r="B4552" s="223" t="s">
        <v>6730</v>
      </c>
      <c r="C4552" s="224">
        <v>5</v>
      </c>
      <c r="D4552" s="223" t="s">
        <v>10790</v>
      </c>
    </row>
    <row r="4553" spans="1:4">
      <c r="A4553" s="223" t="s">
        <v>6735</v>
      </c>
      <c r="B4553" s="223" t="s">
        <v>6736</v>
      </c>
      <c r="C4553" s="224" t="s">
        <v>10129</v>
      </c>
      <c r="D4553" s="223" t="s">
        <v>10790</v>
      </c>
    </row>
    <row r="4554" spans="1:4">
      <c r="A4554" s="223" t="s">
        <v>6716</v>
      </c>
      <c r="B4554" s="223" t="s">
        <v>6717</v>
      </c>
      <c r="C4554" s="224" t="s">
        <v>10130</v>
      </c>
      <c r="D4554" s="223" t="s">
        <v>10790</v>
      </c>
    </row>
    <row r="4555" spans="1:4">
      <c r="A4555" s="223" t="s">
        <v>6698</v>
      </c>
      <c r="B4555" s="223" t="s">
        <v>6699</v>
      </c>
      <c r="C4555" s="224">
        <v>0</v>
      </c>
      <c r="D4555" s="223" t="s">
        <v>10790</v>
      </c>
    </row>
    <row r="4556" spans="1:4">
      <c r="A4556" s="223" t="s">
        <v>6801</v>
      </c>
      <c r="B4556" s="223" t="s">
        <v>6802</v>
      </c>
      <c r="C4556" s="224" t="s">
        <v>10130</v>
      </c>
      <c r="D4556" s="223" t="s">
        <v>10790</v>
      </c>
    </row>
    <row r="4557" spans="1:4">
      <c r="A4557" s="223" t="s">
        <v>6770</v>
      </c>
      <c r="B4557" s="223" t="s">
        <v>6771</v>
      </c>
      <c r="C4557" s="224" t="s">
        <v>10132</v>
      </c>
      <c r="D4557" s="223" t="s">
        <v>10790</v>
      </c>
    </row>
    <row r="4558" spans="1:4">
      <c r="A4558" s="223" t="s">
        <v>6809</v>
      </c>
      <c r="B4558" s="223" t="s">
        <v>6810</v>
      </c>
      <c r="C4558" s="224" t="s">
        <v>10130</v>
      </c>
      <c r="D4558" s="223" t="s">
        <v>10790</v>
      </c>
    </row>
    <row r="4559" spans="1:4">
      <c r="A4559" s="223" t="s">
        <v>6799</v>
      </c>
      <c r="B4559" s="223" t="s">
        <v>6800</v>
      </c>
      <c r="C4559" s="224" t="s">
        <v>10131</v>
      </c>
      <c r="D4559" s="223" t="s">
        <v>10790</v>
      </c>
    </row>
    <row r="4560" spans="1:4">
      <c r="A4560" s="223" t="s">
        <v>6746</v>
      </c>
      <c r="B4560" s="223" t="s">
        <v>6747</v>
      </c>
      <c r="C4560" s="224" t="s">
        <v>10129</v>
      </c>
      <c r="D4560" s="223" t="s">
        <v>10790</v>
      </c>
    </row>
    <row r="4561" spans="1:4">
      <c r="A4561" s="223" t="s">
        <v>6743</v>
      </c>
      <c r="B4561" s="223" t="s">
        <v>6744</v>
      </c>
      <c r="C4561" s="224">
        <v>0</v>
      </c>
      <c r="D4561" s="223" t="s">
        <v>10790</v>
      </c>
    </row>
    <row r="4562" spans="1:4">
      <c r="A4562" s="223" t="s">
        <v>6784</v>
      </c>
      <c r="B4562" s="223" t="s">
        <v>6785</v>
      </c>
      <c r="C4562" s="224" t="s">
        <v>10131</v>
      </c>
      <c r="D4562" s="223" t="s">
        <v>10790</v>
      </c>
    </row>
    <row r="4563" spans="1:4">
      <c r="A4563" s="223" t="s">
        <v>6724</v>
      </c>
      <c r="B4563" s="223" t="s">
        <v>6725</v>
      </c>
      <c r="C4563" s="224">
        <v>0</v>
      </c>
      <c r="D4563" s="223" t="s">
        <v>10790</v>
      </c>
    </row>
    <row r="4564" spans="1:4">
      <c r="A4564" s="223" t="s">
        <v>6710</v>
      </c>
      <c r="B4564" s="223" t="s">
        <v>9872</v>
      </c>
      <c r="C4564" s="224" t="s">
        <v>10131</v>
      </c>
      <c r="D4564" s="223" t="s">
        <v>10790</v>
      </c>
    </row>
    <row r="4565" spans="1:4">
      <c r="A4565" s="223" t="s">
        <v>6745</v>
      </c>
      <c r="B4565" s="223" t="s">
        <v>10403</v>
      </c>
      <c r="C4565" s="224" t="s">
        <v>10131</v>
      </c>
      <c r="D4565" s="223" t="s">
        <v>10790</v>
      </c>
    </row>
    <row r="4566" spans="1:4">
      <c r="A4566" s="223" t="s">
        <v>6786</v>
      </c>
      <c r="B4566" s="223" t="s">
        <v>6787</v>
      </c>
      <c r="C4566" s="224" t="s">
        <v>10129</v>
      </c>
      <c r="D4566" s="223" t="s">
        <v>10790</v>
      </c>
    </row>
    <row r="4567" spans="1:4">
      <c r="A4567" s="223" t="s">
        <v>6695</v>
      </c>
      <c r="B4567" s="223" t="s">
        <v>9844</v>
      </c>
      <c r="C4567" s="224" t="s">
        <v>10131</v>
      </c>
      <c r="D4567" s="223" t="s">
        <v>10792</v>
      </c>
    </row>
    <row r="4568" spans="1:4">
      <c r="A4568" s="223" t="s">
        <v>6796</v>
      </c>
      <c r="B4568" s="223" t="s">
        <v>9689</v>
      </c>
      <c r="C4568" s="224" t="s">
        <v>10133</v>
      </c>
      <c r="D4568" s="223" t="s">
        <v>10792</v>
      </c>
    </row>
    <row r="4569" spans="1:4">
      <c r="A4569" s="223" t="s">
        <v>6023</v>
      </c>
      <c r="B4569" s="223" t="s">
        <v>9769</v>
      </c>
      <c r="C4569" s="224" t="s">
        <v>10130</v>
      </c>
      <c r="D4569" s="223" t="s">
        <v>10792</v>
      </c>
    </row>
    <row r="4570" spans="1:4">
      <c r="A4570" s="223" t="s">
        <v>6027</v>
      </c>
      <c r="B4570" s="223" t="s">
        <v>6029</v>
      </c>
      <c r="C4570" s="224" t="s">
        <v>10125</v>
      </c>
      <c r="D4570" s="223" t="s">
        <v>10790</v>
      </c>
    </row>
    <row r="4571" spans="1:4">
      <c r="A4571" s="223" t="s">
        <v>6026</v>
      </c>
      <c r="B4571" s="223" t="s">
        <v>6028</v>
      </c>
      <c r="C4571" s="224" t="s">
        <v>10129</v>
      </c>
      <c r="D4571" s="223" t="s">
        <v>10790</v>
      </c>
    </row>
    <row r="4572" spans="1:4">
      <c r="A4572" s="223" t="s">
        <v>6032</v>
      </c>
      <c r="B4572" s="223" t="s">
        <v>9969</v>
      </c>
      <c r="C4572" s="224">
        <v>0</v>
      </c>
      <c r="D4572" s="223" t="s">
        <v>10792</v>
      </c>
    </row>
    <row r="4573" spans="1:4">
      <c r="A4573" s="223" t="s">
        <v>6031</v>
      </c>
      <c r="B4573" s="223" t="s">
        <v>9949</v>
      </c>
      <c r="C4573" s="224" t="s">
        <v>10132</v>
      </c>
      <c r="D4573" s="223" t="s">
        <v>10792</v>
      </c>
    </row>
    <row r="4574" spans="1:4">
      <c r="A4574" s="223" t="s">
        <v>6030</v>
      </c>
      <c r="B4574" s="223" t="s">
        <v>9818</v>
      </c>
      <c r="C4574" s="224">
        <v>0</v>
      </c>
      <c r="D4574" s="223" t="s">
        <v>10792</v>
      </c>
    </row>
    <row r="4575" spans="1:4">
      <c r="A4575" s="223" t="s">
        <v>6760</v>
      </c>
      <c r="B4575" s="223" t="s">
        <v>11195</v>
      </c>
      <c r="C4575" s="224" t="s">
        <v>10132</v>
      </c>
      <c r="D4575" s="223" t="s">
        <v>10792</v>
      </c>
    </row>
    <row r="4576" spans="1:4">
      <c r="A4576" s="223" t="s">
        <v>5817</v>
      </c>
      <c r="B4576" s="223" t="s">
        <v>6212</v>
      </c>
      <c r="C4576" s="224" t="s">
        <v>10132</v>
      </c>
      <c r="D4576" s="223" t="s">
        <v>10792</v>
      </c>
    </row>
    <row r="4577" spans="1:4">
      <c r="A4577" s="223" t="s">
        <v>5816</v>
      </c>
      <c r="B4577" s="223" t="s">
        <v>6207</v>
      </c>
      <c r="C4577" s="224" t="s">
        <v>10132</v>
      </c>
      <c r="D4577" s="223" t="s">
        <v>10792</v>
      </c>
    </row>
    <row r="4578" spans="1:4">
      <c r="A4578" s="223" t="s">
        <v>5815</v>
      </c>
      <c r="B4578" s="223" t="s">
        <v>6206</v>
      </c>
      <c r="C4578" s="224" t="s">
        <v>10132</v>
      </c>
      <c r="D4578" s="223" t="s">
        <v>10790</v>
      </c>
    </row>
    <row r="4579" spans="1:4">
      <c r="A4579" s="223" t="s">
        <v>5814</v>
      </c>
      <c r="B4579" s="223" t="s">
        <v>6211</v>
      </c>
      <c r="C4579" s="224">
        <v>8</v>
      </c>
      <c r="D4579" s="223" t="s">
        <v>10792</v>
      </c>
    </row>
    <row r="4580" spans="1:4">
      <c r="A4580" s="223" t="s">
        <v>5813</v>
      </c>
      <c r="B4580" s="223" t="s">
        <v>6210</v>
      </c>
      <c r="C4580" s="224" t="s">
        <v>10130</v>
      </c>
      <c r="D4580" s="223" t="s">
        <v>10792</v>
      </c>
    </row>
    <row r="4581" spans="1:4">
      <c r="A4581" s="223" t="s">
        <v>5812</v>
      </c>
      <c r="B4581" s="223" t="s">
        <v>6209</v>
      </c>
      <c r="C4581" s="224">
        <v>0</v>
      </c>
      <c r="D4581" s="223" t="s">
        <v>10792</v>
      </c>
    </row>
    <row r="4582" spans="1:4">
      <c r="A4582" s="223" t="s">
        <v>5811</v>
      </c>
      <c r="B4582" s="223" t="s">
        <v>6208</v>
      </c>
      <c r="C4582" s="224" t="s">
        <v>10131</v>
      </c>
      <c r="D4582" s="223" t="s">
        <v>10792</v>
      </c>
    </row>
    <row r="4583" spans="1:4">
      <c r="A4583" s="223" t="s">
        <v>7459</v>
      </c>
      <c r="B4583" s="223" t="s">
        <v>7461</v>
      </c>
      <c r="C4583" s="224">
        <v>8</v>
      </c>
      <c r="D4583" s="223" t="s">
        <v>10792</v>
      </c>
    </row>
    <row r="4584" spans="1:4">
      <c r="A4584" s="223" t="s">
        <v>7458</v>
      </c>
      <c r="B4584" s="223" t="s">
        <v>7460</v>
      </c>
      <c r="C4584" s="224">
        <v>0</v>
      </c>
      <c r="D4584" s="223" t="s">
        <v>10792</v>
      </c>
    </row>
    <row r="4585" spans="1:4">
      <c r="A4585" s="223" t="s">
        <v>7486</v>
      </c>
      <c r="B4585" s="223" t="s">
        <v>9950</v>
      </c>
      <c r="C4585" s="224" t="s">
        <v>10133</v>
      </c>
      <c r="D4585" s="223" t="s">
        <v>10792</v>
      </c>
    </row>
    <row r="4586" spans="1:4">
      <c r="A4586" s="223" t="s">
        <v>5800</v>
      </c>
      <c r="B4586" s="223" t="s">
        <v>11247</v>
      </c>
      <c r="C4586" s="224" t="s">
        <v>10132</v>
      </c>
      <c r="D4586" s="223" t="s">
        <v>10792</v>
      </c>
    </row>
    <row r="4587" spans="1:4">
      <c r="A4587" s="223" t="s">
        <v>5804</v>
      </c>
      <c r="B4587" s="223" t="s">
        <v>11246</v>
      </c>
      <c r="C4587" s="224" t="s">
        <v>10131</v>
      </c>
      <c r="D4587" s="223" t="s">
        <v>10792</v>
      </c>
    </row>
    <row r="4588" spans="1:4">
      <c r="A4588" s="223" t="s">
        <v>6671</v>
      </c>
      <c r="B4588" s="223" t="s">
        <v>11248</v>
      </c>
      <c r="C4588" s="224">
        <v>0</v>
      </c>
      <c r="D4588" s="223" t="s">
        <v>10792</v>
      </c>
    </row>
    <row r="4589" spans="1:4">
      <c r="A4589" s="223" t="s">
        <v>6713</v>
      </c>
      <c r="B4589" s="223" t="s">
        <v>9584</v>
      </c>
      <c r="C4589" s="224" t="s">
        <v>10128</v>
      </c>
      <c r="D4589" s="223" t="s">
        <v>10792</v>
      </c>
    </row>
    <row r="4590" spans="1:4">
      <c r="A4590" s="223" t="s">
        <v>5806</v>
      </c>
      <c r="B4590" s="223" t="s">
        <v>10205</v>
      </c>
      <c r="C4590" s="224" t="s">
        <v>10132</v>
      </c>
      <c r="D4590" s="223" t="s">
        <v>10792</v>
      </c>
    </row>
    <row r="4591" spans="1:4">
      <c r="A4591" s="223" t="s">
        <v>5805</v>
      </c>
      <c r="B4591" s="223" t="s">
        <v>10286</v>
      </c>
      <c r="C4591" s="224" t="s">
        <v>10132</v>
      </c>
      <c r="D4591" s="223" t="s">
        <v>10792</v>
      </c>
    </row>
    <row r="4592" spans="1:4">
      <c r="A4592" s="223" t="s">
        <v>6002</v>
      </c>
      <c r="B4592" s="223" t="s">
        <v>6003</v>
      </c>
      <c r="C4592" s="224">
        <v>0</v>
      </c>
      <c r="D4592" s="223" t="s">
        <v>10790</v>
      </c>
    </row>
    <row r="4593" spans="1:4">
      <c r="A4593" s="223" t="s">
        <v>6000</v>
      </c>
      <c r="B4593" s="223" t="s">
        <v>6001</v>
      </c>
      <c r="C4593" s="224">
        <v>0</v>
      </c>
      <c r="D4593" s="223" t="s">
        <v>10790</v>
      </c>
    </row>
    <row r="4594" spans="1:4">
      <c r="A4594" s="223" t="s">
        <v>5998</v>
      </c>
      <c r="B4594" s="223" t="s">
        <v>5999</v>
      </c>
      <c r="C4594" s="224">
        <v>0</v>
      </c>
      <c r="D4594" s="223" t="s">
        <v>10790</v>
      </c>
    </row>
    <row r="4595" spans="1:4">
      <c r="A4595" s="223" t="s">
        <v>6008</v>
      </c>
      <c r="B4595" s="223" t="s">
        <v>6009</v>
      </c>
      <c r="C4595" s="224" t="s">
        <v>10133</v>
      </c>
      <c r="D4595" s="223" t="s">
        <v>10790</v>
      </c>
    </row>
    <row r="4596" spans="1:4">
      <c r="A4596" s="223" t="s">
        <v>6006</v>
      </c>
      <c r="B4596" s="223" t="s">
        <v>6007</v>
      </c>
      <c r="C4596" s="224" t="s">
        <v>10133</v>
      </c>
      <c r="D4596" s="223" t="s">
        <v>10790</v>
      </c>
    </row>
    <row r="4597" spans="1:4">
      <c r="A4597" s="223" t="s">
        <v>6004</v>
      </c>
      <c r="B4597" s="223" t="s">
        <v>6005</v>
      </c>
      <c r="C4597" s="224" t="s">
        <v>10131</v>
      </c>
      <c r="D4597" s="223" t="s">
        <v>10790</v>
      </c>
    </row>
    <row r="4598" spans="1:4">
      <c r="A4598" s="223" t="s">
        <v>5997</v>
      </c>
      <c r="B4598" s="223" t="s">
        <v>6234</v>
      </c>
      <c r="C4598" s="224" t="s">
        <v>10129</v>
      </c>
      <c r="D4598" s="223" t="s">
        <v>10790</v>
      </c>
    </row>
    <row r="4599" spans="1:4">
      <c r="A4599" s="223" t="s">
        <v>5995</v>
      </c>
      <c r="B4599" s="223" t="s">
        <v>5996</v>
      </c>
      <c r="C4599" s="224" t="s">
        <v>10127</v>
      </c>
      <c r="D4599" s="223" t="s">
        <v>10790</v>
      </c>
    </row>
    <row r="4600" spans="1:4">
      <c r="A4600" s="223" t="s">
        <v>5993</v>
      </c>
      <c r="B4600" s="223" t="s">
        <v>5994</v>
      </c>
      <c r="C4600" s="224" t="s">
        <v>10125</v>
      </c>
      <c r="D4600" s="223" t="s">
        <v>10790</v>
      </c>
    </row>
    <row r="4601" spans="1:4">
      <c r="A4601" s="223" t="s">
        <v>5765</v>
      </c>
      <c r="B4601" s="223" t="s">
        <v>5766</v>
      </c>
      <c r="C4601" s="224" t="s">
        <v>10131</v>
      </c>
      <c r="D4601" s="223" t="s">
        <v>10790</v>
      </c>
    </row>
    <row r="4602" spans="1:4">
      <c r="A4602" s="223" t="s">
        <v>5763</v>
      </c>
      <c r="B4602" s="223" t="s">
        <v>5764</v>
      </c>
      <c r="C4602" s="224" t="s">
        <v>10130</v>
      </c>
      <c r="D4602" s="223" t="s">
        <v>10790</v>
      </c>
    </row>
    <row r="4603" spans="1:4">
      <c r="A4603" s="223" t="s">
        <v>5761</v>
      </c>
      <c r="B4603" s="223" t="s">
        <v>5762</v>
      </c>
      <c r="C4603" s="224" t="s">
        <v>10131</v>
      </c>
      <c r="D4603" s="223" t="s">
        <v>10790</v>
      </c>
    </row>
    <row r="4604" spans="1:4">
      <c r="A4604" s="223" t="s">
        <v>5759</v>
      </c>
      <c r="B4604" s="223" t="s">
        <v>5760</v>
      </c>
      <c r="C4604" s="224" t="s">
        <v>10132</v>
      </c>
      <c r="D4604" s="223" t="s">
        <v>10790</v>
      </c>
    </row>
    <row r="4605" spans="1:4">
      <c r="A4605" s="223" t="s">
        <v>5757</v>
      </c>
      <c r="B4605" s="223" t="s">
        <v>5758</v>
      </c>
      <c r="C4605" s="224" t="s">
        <v>10130</v>
      </c>
      <c r="D4605" s="223" t="s">
        <v>10790</v>
      </c>
    </row>
    <row r="4606" spans="1:4">
      <c r="A4606" s="223" t="s">
        <v>5755</v>
      </c>
      <c r="B4606" s="223" t="s">
        <v>5756</v>
      </c>
      <c r="C4606" s="224" t="s">
        <v>10130</v>
      </c>
      <c r="D4606" s="223" t="s">
        <v>10790</v>
      </c>
    </row>
    <row r="4607" spans="1:4">
      <c r="A4607" s="223" t="s">
        <v>5753</v>
      </c>
      <c r="B4607" s="223" t="s">
        <v>5754</v>
      </c>
      <c r="C4607" s="224" t="s">
        <v>10130</v>
      </c>
      <c r="D4607" s="223" t="s">
        <v>10790</v>
      </c>
    </row>
    <row r="4608" spans="1:4">
      <c r="A4608" s="223" t="s">
        <v>5751</v>
      </c>
      <c r="B4608" s="223" t="s">
        <v>5752</v>
      </c>
      <c r="C4608" s="224" t="s">
        <v>10132</v>
      </c>
      <c r="D4608" s="223" t="s">
        <v>10790</v>
      </c>
    </row>
    <row r="4609" spans="1:4">
      <c r="A4609" s="223" t="s">
        <v>5749</v>
      </c>
      <c r="B4609" s="223" t="s">
        <v>5750</v>
      </c>
      <c r="C4609" s="224" t="s">
        <v>10131</v>
      </c>
      <c r="D4609" s="223" t="s">
        <v>10790</v>
      </c>
    </row>
    <row r="4610" spans="1:4">
      <c r="A4610" s="223" t="s">
        <v>5747</v>
      </c>
      <c r="B4610" s="223" t="s">
        <v>5748</v>
      </c>
      <c r="C4610" s="224" t="s">
        <v>10132</v>
      </c>
      <c r="D4610" s="223" t="s">
        <v>10790</v>
      </c>
    </row>
    <row r="4611" spans="1:4">
      <c r="A4611" s="223" t="s">
        <v>11484</v>
      </c>
      <c r="B4611" s="223" t="s">
        <v>11485</v>
      </c>
      <c r="C4611" s="224" t="s">
        <v>10131</v>
      </c>
      <c r="D4611" s="223" t="s">
        <v>10790</v>
      </c>
    </row>
    <row r="4612" spans="1:4">
      <c r="A4612" s="223" t="s">
        <v>5745</v>
      </c>
      <c r="B4612" s="223" t="s">
        <v>5746</v>
      </c>
      <c r="C4612" s="224" t="s">
        <v>10130</v>
      </c>
      <c r="D4612" s="223" t="s">
        <v>10790</v>
      </c>
    </row>
    <row r="4613" spans="1:4">
      <c r="A4613" s="223" t="s">
        <v>11482</v>
      </c>
      <c r="B4613" s="223" t="s">
        <v>11483</v>
      </c>
      <c r="C4613" s="224" t="s">
        <v>10130</v>
      </c>
      <c r="D4613" s="223" t="s">
        <v>10790</v>
      </c>
    </row>
    <row r="4614" spans="1:4">
      <c r="A4614" s="223" t="s">
        <v>5743</v>
      </c>
      <c r="B4614" s="223" t="s">
        <v>5744</v>
      </c>
      <c r="C4614" s="224" t="s">
        <v>10130</v>
      </c>
      <c r="D4614" s="223" t="s">
        <v>10790</v>
      </c>
    </row>
    <row r="4615" spans="1:4">
      <c r="A4615" s="223" t="s">
        <v>5741</v>
      </c>
      <c r="B4615" s="223" t="s">
        <v>5742</v>
      </c>
      <c r="C4615" s="224" t="s">
        <v>10131</v>
      </c>
      <c r="D4615" s="223" t="s">
        <v>10790</v>
      </c>
    </row>
    <row r="4616" spans="1:4">
      <c r="A4616" s="223" t="s">
        <v>5739</v>
      </c>
      <c r="B4616" s="223" t="s">
        <v>5740</v>
      </c>
      <c r="C4616" s="224" t="s">
        <v>10131</v>
      </c>
      <c r="D4616" s="223" t="s">
        <v>10790</v>
      </c>
    </row>
    <row r="4617" spans="1:4">
      <c r="A4617" s="223" t="s">
        <v>5738</v>
      </c>
      <c r="B4617" s="223" t="s">
        <v>6022</v>
      </c>
      <c r="C4617" s="224" t="s">
        <v>10130</v>
      </c>
      <c r="D4617" s="223" t="s">
        <v>10790</v>
      </c>
    </row>
    <row r="4618" spans="1:4">
      <c r="A4618" s="223" t="s">
        <v>5737</v>
      </c>
      <c r="B4618" s="223" t="s">
        <v>6021</v>
      </c>
      <c r="C4618" s="224" t="s">
        <v>10130</v>
      </c>
      <c r="D4618" s="223" t="s">
        <v>10790</v>
      </c>
    </row>
    <row r="4619" spans="1:4">
      <c r="A4619" s="223" t="s">
        <v>5736</v>
      </c>
      <c r="B4619" s="223" t="s">
        <v>6020</v>
      </c>
      <c r="C4619" s="224" t="s">
        <v>10131</v>
      </c>
      <c r="D4619" s="223" t="s">
        <v>10790</v>
      </c>
    </row>
    <row r="4620" spans="1:4">
      <c r="A4620" s="223" t="s">
        <v>7557</v>
      </c>
      <c r="B4620" s="223" t="s">
        <v>7558</v>
      </c>
      <c r="C4620" s="224" t="s">
        <v>10131</v>
      </c>
      <c r="D4620" s="223" t="s">
        <v>10790</v>
      </c>
    </row>
    <row r="4621" spans="1:4">
      <c r="A4621" s="223" t="s">
        <v>5735</v>
      </c>
      <c r="B4621" s="223" t="s">
        <v>6019</v>
      </c>
      <c r="C4621" s="224" t="s">
        <v>10131</v>
      </c>
      <c r="D4621" s="223" t="s">
        <v>10790</v>
      </c>
    </row>
    <row r="4622" spans="1:4">
      <c r="A4622" s="223" t="s">
        <v>5734</v>
      </c>
      <c r="B4622" s="223" t="s">
        <v>6018</v>
      </c>
      <c r="C4622" s="224" t="s">
        <v>10130</v>
      </c>
      <c r="D4622" s="223" t="s">
        <v>10790</v>
      </c>
    </row>
    <row r="4623" spans="1:4">
      <c r="A4623" s="223" t="s">
        <v>5733</v>
      </c>
      <c r="B4623" s="223" t="s">
        <v>6017</v>
      </c>
      <c r="C4623" s="224">
        <v>0</v>
      </c>
      <c r="D4623" s="223" t="s">
        <v>10790</v>
      </c>
    </row>
    <row r="4624" spans="1:4">
      <c r="A4624" s="223" t="s">
        <v>5732</v>
      </c>
      <c r="B4624" s="223" t="s">
        <v>6016</v>
      </c>
      <c r="C4624" s="224" t="s">
        <v>10131</v>
      </c>
      <c r="D4624" s="223" t="s">
        <v>10790</v>
      </c>
    </row>
    <row r="4625" spans="1:4">
      <c r="A4625" s="223" t="s">
        <v>5731</v>
      </c>
      <c r="B4625" s="223" t="s">
        <v>6015</v>
      </c>
      <c r="C4625" s="224" t="s">
        <v>10131</v>
      </c>
      <c r="D4625" s="223" t="s">
        <v>10790</v>
      </c>
    </row>
    <row r="4626" spans="1:4">
      <c r="A4626" s="223" t="s">
        <v>5730</v>
      </c>
      <c r="B4626" s="223" t="s">
        <v>6014</v>
      </c>
      <c r="C4626" s="224" t="s">
        <v>10129</v>
      </c>
      <c r="D4626" s="223" t="s">
        <v>10790</v>
      </c>
    </row>
    <row r="4627" spans="1:4">
      <c r="A4627" s="223" t="s">
        <v>5729</v>
      </c>
      <c r="B4627" s="223" t="s">
        <v>6013</v>
      </c>
      <c r="C4627" s="224" t="s">
        <v>10125</v>
      </c>
      <c r="D4627" s="223" t="s">
        <v>10790</v>
      </c>
    </row>
    <row r="4628" spans="1:4">
      <c r="A4628" s="223" t="s">
        <v>5728</v>
      </c>
      <c r="B4628" s="223" t="s">
        <v>6012</v>
      </c>
      <c r="C4628" s="224" t="s">
        <v>10125</v>
      </c>
      <c r="D4628" s="223" t="s">
        <v>10790</v>
      </c>
    </row>
    <row r="4629" spans="1:4">
      <c r="A4629" s="223" t="s">
        <v>5727</v>
      </c>
      <c r="B4629" s="223" t="s">
        <v>6011</v>
      </c>
      <c r="C4629" s="224" t="s">
        <v>10129</v>
      </c>
      <c r="D4629" s="223" t="s">
        <v>10790</v>
      </c>
    </row>
    <row r="4630" spans="1:4">
      <c r="A4630" s="223" t="s">
        <v>5726</v>
      </c>
      <c r="B4630" s="223" t="s">
        <v>6010</v>
      </c>
      <c r="C4630" s="224" t="s">
        <v>10129</v>
      </c>
      <c r="D4630" s="223" t="s">
        <v>10790</v>
      </c>
    </row>
    <row r="4631" spans="1:4">
      <c r="A4631" s="223" t="s">
        <v>4779</v>
      </c>
      <c r="B4631" s="223" t="s">
        <v>4780</v>
      </c>
      <c r="C4631" s="224">
        <v>0</v>
      </c>
      <c r="D4631" s="223" t="s">
        <v>10790</v>
      </c>
    </row>
    <row r="4632" spans="1:4">
      <c r="A4632" s="223" t="s">
        <v>4783</v>
      </c>
      <c r="B4632" s="223" t="s">
        <v>4784</v>
      </c>
      <c r="C4632" s="224">
        <v>0</v>
      </c>
      <c r="D4632" s="223" t="s">
        <v>10790</v>
      </c>
    </row>
    <row r="4633" spans="1:4">
      <c r="A4633" s="223" t="s">
        <v>4781</v>
      </c>
      <c r="B4633" s="223" t="s">
        <v>4782</v>
      </c>
      <c r="C4633" s="224" t="s">
        <v>10130</v>
      </c>
      <c r="D4633" s="223" t="s">
        <v>10790</v>
      </c>
    </row>
    <row r="4634" spans="1:4">
      <c r="A4634" s="223" t="s">
        <v>4787</v>
      </c>
      <c r="B4634" s="223" t="s">
        <v>4788</v>
      </c>
      <c r="C4634" s="224">
        <v>0</v>
      </c>
      <c r="D4634" s="223" t="s">
        <v>10790</v>
      </c>
    </row>
    <row r="4635" spans="1:4">
      <c r="A4635" s="223" t="s">
        <v>4785</v>
      </c>
      <c r="B4635" s="223" t="s">
        <v>4786</v>
      </c>
      <c r="C4635" s="224">
        <v>0</v>
      </c>
      <c r="D4635" s="223" t="s">
        <v>10790</v>
      </c>
    </row>
    <row r="4636" spans="1:4">
      <c r="A4636" s="223" t="s">
        <v>6061</v>
      </c>
      <c r="B4636" s="223" t="s">
        <v>6062</v>
      </c>
      <c r="C4636" s="224" t="s">
        <v>10130</v>
      </c>
      <c r="D4636" s="223" t="s">
        <v>10790</v>
      </c>
    </row>
    <row r="4637" spans="1:4">
      <c r="A4637" s="223" t="s">
        <v>4778</v>
      </c>
      <c r="B4637" s="223" t="s">
        <v>9630</v>
      </c>
      <c r="C4637" s="224" t="s">
        <v>10131</v>
      </c>
      <c r="D4637" s="223" t="s">
        <v>10792</v>
      </c>
    </row>
    <row r="4638" spans="1:4">
      <c r="A4638" s="223" t="s">
        <v>5795</v>
      </c>
      <c r="B4638" s="223" t="s">
        <v>5796</v>
      </c>
      <c r="C4638" s="224" t="s">
        <v>10130</v>
      </c>
      <c r="D4638" s="223" t="s">
        <v>10790</v>
      </c>
    </row>
    <row r="4639" spans="1:4">
      <c r="A4639" s="223" t="s">
        <v>5793</v>
      </c>
      <c r="B4639" s="223" t="s">
        <v>5794</v>
      </c>
      <c r="C4639" s="224">
        <v>0</v>
      </c>
      <c r="D4639" s="223" t="s">
        <v>10790</v>
      </c>
    </row>
    <row r="4640" spans="1:4">
      <c r="A4640" s="223" t="s">
        <v>5791</v>
      </c>
      <c r="B4640" s="223" t="s">
        <v>5792</v>
      </c>
      <c r="C4640" s="224" t="s">
        <v>10129</v>
      </c>
      <c r="D4640" s="223" t="s">
        <v>10790</v>
      </c>
    </row>
    <row r="4641" spans="1:4">
      <c r="A4641" s="223" t="s">
        <v>5789</v>
      </c>
      <c r="B4641" s="223" t="s">
        <v>5790</v>
      </c>
      <c r="C4641" s="224" t="s">
        <v>10130</v>
      </c>
      <c r="D4641" s="223" t="s">
        <v>10790</v>
      </c>
    </row>
    <row r="4642" spans="1:4">
      <c r="A4642" s="223" t="s">
        <v>5787</v>
      </c>
      <c r="B4642" s="223" t="s">
        <v>5788</v>
      </c>
      <c r="C4642" s="224">
        <v>0</v>
      </c>
      <c r="D4642" s="223" t="s">
        <v>10790</v>
      </c>
    </row>
    <row r="4643" spans="1:4">
      <c r="A4643" s="223" t="s">
        <v>5785</v>
      </c>
      <c r="B4643" s="223" t="s">
        <v>5786</v>
      </c>
      <c r="C4643" s="224" t="s">
        <v>10123</v>
      </c>
      <c r="D4643" s="223" t="s">
        <v>10790</v>
      </c>
    </row>
    <row r="4644" spans="1:4">
      <c r="A4644" s="223" t="s">
        <v>5783</v>
      </c>
      <c r="B4644" s="223" t="s">
        <v>5784</v>
      </c>
      <c r="C4644" s="224" t="s">
        <v>10125</v>
      </c>
      <c r="D4644" s="223" t="s">
        <v>10790</v>
      </c>
    </row>
    <row r="4645" spans="1:4">
      <c r="A4645" s="223" t="s">
        <v>5781</v>
      </c>
      <c r="B4645" s="223" t="s">
        <v>5782</v>
      </c>
      <c r="C4645" s="224" t="s">
        <v>10129</v>
      </c>
      <c r="D4645" s="223" t="s">
        <v>10790</v>
      </c>
    </row>
    <row r="4646" spans="1:4">
      <c r="A4646" s="223" t="s">
        <v>5779</v>
      </c>
      <c r="B4646" s="223" t="s">
        <v>5780</v>
      </c>
      <c r="C4646" s="224" t="s">
        <v>10124</v>
      </c>
      <c r="D4646" s="223" t="s">
        <v>10790</v>
      </c>
    </row>
    <row r="4647" spans="1:4">
      <c r="A4647" s="223" t="s">
        <v>5777</v>
      </c>
      <c r="B4647" s="223" t="s">
        <v>5778</v>
      </c>
      <c r="C4647" s="224">
        <v>0</v>
      </c>
      <c r="D4647" s="223" t="s">
        <v>10790</v>
      </c>
    </row>
    <row r="4648" spans="1:4">
      <c r="A4648" s="223" t="s">
        <v>5775</v>
      </c>
      <c r="B4648" s="223" t="s">
        <v>5776</v>
      </c>
      <c r="C4648" s="224" t="s">
        <v>10128</v>
      </c>
      <c r="D4648" s="223" t="s">
        <v>10790</v>
      </c>
    </row>
    <row r="4649" spans="1:4">
      <c r="A4649" s="223" t="s">
        <v>5773</v>
      </c>
      <c r="B4649" s="223" t="s">
        <v>5774</v>
      </c>
      <c r="C4649" s="224" t="s">
        <v>10133</v>
      </c>
      <c r="D4649" s="223" t="s">
        <v>10790</v>
      </c>
    </row>
    <row r="4650" spans="1:4">
      <c r="A4650" s="223" t="s">
        <v>5771</v>
      </c>
      <c r="B4650" s="223" t="s">
        <v>5772</v>
      </c>
      <c r="C4650" s="224" t="s">
        <v>10125</v>
      </c>
      <c r="D4650" s="223" t="s">
        <v>10790</v>
      </c>
    </row>
    <row r="4651" spans="1:4">
      <c r="A4651" s="223" t="s">
        <v>5769</v>
      </c>
      <c r="B4651" s="223" t="s">
        <v>5770</v>
      </c>
      <c r="C4651" s="224" t="s">
        <v>10125</v>
      </c>
      <c r="D4651" s="223" t="s">
        <v>10790</v>
      </c>
    </row>
    <row r="4652" spans="1:4">
      <c r="A4652" s="223" t="s">
        <v>5767</v>
      </c>
      <c r="B4652" s="223" t="s">
        <v>5768</v>
      </c>
      <c r="C4652" s="224" t="s">
        <v>10123</v>
      </c>
      <c r="D4652" s="223" t="s">
        <v>10790</v>
      </c>
    </row>
    <row r="4653" spans="1:4">
      <c r="A4653" s="223" t="s">
        <v>5713</v>
      </c>
      <c r="B4653" s="223" t="s">
        <v>9662</v>
      </c>
      <c r="C4653" s="224" t="s">
        <v>10132</v>
      </c>
      <c r="D4653" s="223" t="s">
        <v>10792</v>
      </c>
    </row>
    <row r="4654" spans="1:4">
      <c r="A4654" s="223" t="s">
        <v>11084</v>
      </c>
      <c r="B4654" s="223" t="s">
        <v>11176</v>
      </c>
      <c r="C4654" s="224" t="s">
        <v>10131</v>
      </c>
      <c r="D4654" s="223" t="s">
        <v>10792</v>
      </c>
    </row>
    <row r="4655" spans="1:4">
      <c r="A4655" s="223" t="s">
        <v>6025</v>
      </c>
      <c r="B4655" s="223" t="s">
        <v>11203</v>
      </c>
      <c r="C4655" s="224" t="s">
        <v>10130</v>
      </c>
      <c r="D4655" s="223" t="s">
        <v>10792</v>
      </c>
    </row>
    <row r="4656" spans="1:4">
      <c r="A4656" s="223" t="s">
        <v>10121</v>
      </c>
      <c r="B4656" s="223" t="s">
        <v>10122</v>
      </c>
      <c r="C4656" s="224">
        <v>0</v>
      </c>
      <c r="D4656" s="223" t="s">
        <v>10792</v>
      </c>
    </row>
    <row r="4657" spans="1:4">
      <c r="A4657" s="223" t="s">
        <v>5173</v>
      </c>
      <c r="B4657" s="223" t="s">
        <v>9624</v>
      </c>
      <c r="C4657" s="224" t="s">
        <v>10130</v>
      </c>
      <c r="D4657" s="223" t="s">
        <v>10792</v>
      </c>
    </row>
    <row r="4658" spans="1:4">
      <c r="A4658" s="223" t="s">
        <v>5174</v>
      </c>
      <c r="B4658" s="223" t="s">
        <v>11251</v>
      </c>
      <c r="C4658" s="224">
        <v>0</v>
      </c>
      <c r="D4658" s="223" t="s">
        <v>10792</v>
      </c>
    </row>
    <row r="4659" spans="1:4">
      <c r="A4659" s="223" t="s">
        <v>4760</v>
      </c>
      <c r="B4659" s="223" t="s">
        <v>10003</v>
      </c>
      <c r="C4659" s="224" t="s">
        <v>10130</v>
      </c>
      <c r="D4659" s="223" t="s">
        <v>10792</v>
      </c>
    </row>
    <row r="4660" spans="1:4">
      <c r="A4660" s="223" t="s">
        <v>4759</v>
      </c>
      <c r="B4660" s="223" t="s">
        <v>9899</v>
      </c>
      <c r="C4660" s="224" t="s">
        <v>10130</v>
      </c>
      <c r="D4660" s="223" t="s">
        <v>10792</v>
      </c>
    </row>
    <row r="4661" spans="1:4">
      <c r="A4661" s="223" t="s">
        <v>4758</v>
      </c>
      <c r="B4661" s="223" t="s">
        <v>9963</v>
      </c>
      <c r="C4661" s="224">
        <v>10</v>
      </c>
      <c r="D4661" s="223" t="s">
        <v>10792</v>
      </c>
    </row>
    <row r="4662" spans="1:4">
      <c r="A4662" s="223" t="s">
        <v>4757</v>
      </c>
      <c r="B4662" s="223" t="s">
        <v>9873</v>
      </c>
      <c r="C4662" s="224" t="s">
        <v>10131</v>
      </c>
      <c r="D4662" s="223" t="s">
        <v>10792</v>
      </c>
    </row>
    <row r="4663" spans="1:4">
      <c r="A4663" s="223" t="s">
        <v>4756</v>
      </c>
      <c r="B4663" s="223" t="s">
        <v>9922</v>
      </c>
      <c r="C4663" s="224">
        <v>0</v>
      </c>
      <c r="D4663" s="223" t="s">
        <v>10792</v>
      </c>
    </row>
    <row r="4664" spans="1:4">
      <c r="A4664" s="223" t="s">
        <v>4755</v>
      </c>
      <c r="B4664" s="223" t="s">
        <v>9914</v>
      </c>
      <c r="C4664" s="224" t="s">
        <v>10130</v>
      </c>
      <c r="D4664" s="223" t="s">
        <v>10792</v>
      </c>
    </row>
    <row r="4665" spans="1:4">
      <c r="A4665" s="223" t="s">
        <v>4769</v>
      </c>
      <c r="B4665" s="223" t="s">
        <v>9920</v>
      </c>
      <c r="C4665" s="224" t="s">
        <v>10130</v>
      </c>
      <c r="D4665" s="223" t="s">
        <v>10792</v>
      </c>
    </row>
    <row r="4666" spans="1:4">
      <c r="A4666" s="223" t="s">
        <v>8240</v>
      </c>
      <c r="B4666" s="223" t="s">
        <v>10136</v>
      </c>
      <c r="C4666" s="224" t="s">
        <v>10133</v>
      </c>
      <c r="D4666" s="223" t="s">
        <v>10792</v>
      </c>
    </row>
    <row r="4667" spans="1:4">
      <c r="A4667" s="223" t="s">
        <v>4768</v>
      </c>
      <c r="B4667" s="223" t="s">
        <v>10015</v>
      </c>
      <c r="C4667" s="224" t="s">
        <v>10130</v>
      </c>
      <c r="D4667" s="223" t="s">
        <v>10792</v>
      </c>
    </row>
    <row r="4668" spans="1:4">
      <c r="A4668" s="223" t="s">
        <v>8231</v>
      </c>
      <c r="B4668" s="223" t="s">
        <v>10135</v>
      </c>
      <c r="C4668" s="224">
        <v>2</v>
      </c>
      <c r="D4668" s="223" t="s">
        <v>10792</v>
      </c>
    </row>
    <row r="4669" spans="1:4">
      <c r="A4669" s="223" t="s">
        <v>10291</v>
      </c>
      <c r="B4669" s="223" t="s">
        <v>10292</v>
      </c>
      <c r="C4669" s="224" t="s">
        <v>10132</v>
      </c>
      <c r="D4669" s="223" t="s">
        <v>10792</v>
      </c>
    </row>
    <row r="4670" spans="1:4">
      <c r="A4670" s="223" t="s">
        <v>5151</v>
      </c>
      <c r="B4670" s="223" t="s">
        <v>9620</v>
      </c>
      <c r="C4670" s="224" t="s">
        <v>10130</v>
      </c>
      <c r="D4670" s="223" t="s">
        <v>10792</v>
      </c>
    </row>
    <row r="4671" spans="1:4">
      <c r="A4671" s="223" t="s">
        <v>8235</v>
      </c>
      <c r="B4671" s="223" t="s">
        <v>9827</v>
      </c>
      <c r="C4671" s="224" t="s">
        <v>10132</v>
      </c>
      <c r="D4671" s="223" t="s">
        <v>10792</v>
      </c>
    </row>
    <row r="4672" spans="1:4">
      <c r="A4672" s="223" t="s">
        <v>4652</v>
      </c>
      <c r="B4672" s="223" t="s">
        <v>11204</v>
      </c>
      <c r="C4672" s="224" t="s">
        <v>10130</v>
      </c>
      <c r="D4672" s="223" t="s">
        <v>10792</v>
      </c>
    </row>
    <row r="4673" spans="1:4">
      <c r="A4673" s="223" t="s">
        <v>4657</v>
      </c>
      <c r="B4673" s="223" t="s">
        <v>9606</v>
      </c>
      <c r="C4673" s="224" t="s">
        <v>10128</v>
      </c>
      <c r="D4673" s="223" t="s">
        <v>10792</v>
      </c>
    </row>
    <row r="4674" spans="1:4">
      <c r="A4674" s="223" t="s">
        <v>4656</v>
      </c>
      <c r="B4674" s="223" t="s">
        <v>9628</v>
      </c>
      <c r="C4674" s="224" t="s">
        <v>10130</v>
      </c>
      <c r="D4674" s="223" t="s">
        <v>10792</v>
      </c>
    </row>
    <row r="4675" spans="1:4">
      <c r="A4675" s="223" t="s">
        <v>4655</v>
      </c>
      <c r="B4675" s="223" t="s">
        <v>9759</v>
      </c>
      <c r="C4675" s="224" t="s">
        <v>10130</v>
      </c>
      <c r="D4675" s="223" t="s">
        <v>10792</v>
      </c>
    </row>
    <row r="4676" spans="1:4">
      <c r="A4676" s="223" t="s">
        <v>4754</v>
      </c>
      <c r="B4676" s="223" t="s">
        <v>9622</v>
      </c>
      <c r="C4676" s="224" t="s">
        <v>10127</v>
      </c>
      <c r="D4676" s="223" t="s">
        <v>10792</v>
      </c>
    </row>
    <row r="4677" spans="1:4">
      <c r="A4677" s="223" t="s">
        <v>4753</v>
      </c>
      <c r="B4677" s="223" t="s">
        <v>9562</v>
      </c>
      <c r="C4677" s="224" t="s">
        <v>10123</v>
      </c>
      <c r="D4677" s="223" t="s">
        <v>10792</v>
      </c>
    </row>
    <row r="4678" spans="1:4">
      <c r="A4678" s="223" t="s">
        <v>4752</v>
      </c>
      <c r="B4678" s="223" t="s">
        <v>9591</v>
      </c>
      <c r="C4678" s="224" t="s">
        <v>10128</v>
      </c>
      <c r="D4678" s="223" t="s">
        <v>10792</v>
      </c>
    </row>
    <row r="4679" spans="1:4">
      <c r="A4679" s="223" t="s">
        <v>4751</v>
      </c>
      <c r="B4679" s="223" t="s">
        <v>9581</v>
      </c>
      <c r="C4679" s="224" t="s">
        <v>10123</v>
      </c>
      <c r="D4679" s="223" t="s">
        <v>10792</v>
      </c>
    </row>
    <row r="4680" spans="1:4">
      <c r="A4680" s="223" t="s">
        <v>4658</v>
      </c>
      <c r="B4680" s="223" t="s">
        <v>9850</v>
      </c>
      <c r="C4680" s="224">
        <v>0</v>
      </c>
      <c r="D4680" s="223" t="s">
        <v>10792</v>
      </c>
    </row>
    <row r="4681" spans="1:4">
      <c r="A4681" s="223" t="s">
        <v>4661</v>
      </c>
      <c r="B4681" s="223" t="s">
        <v>9648</v>
      </c>
      <c r="C4681" s="224" t="s">
        <v>10129</v>
      </c>
      <c r="D4681" s="223" t="s">
        <v>10792</v>
      </c>
    </row>
    <row r="4682" spans="1:4">
      <c r="A4682" s="223" t="s">
        <v>4660</v>
      </c>
      <c r="B4682" s="223" t="s">
        <v>9823</v>
      </c>
      <c r="C4682" s="224" t="s">
        <v>10131</v>
      </c>
      <c r="D4682" s="223" t="s">
        <v>10792</v>
      </c>
    </row>
    <row r="4683" spans="1:4">
      <c r="A4683" s="223" t="s">
        <v>4659</v>
      </c>
      <c r="B4683" s="223" t="s">
        <v>9651</v>
      </c>
      <c r="C4683" s="224">
        <v>1</v>
      </c>
      <c r="D4683" s="223" t="s">
        <v>10792</v>
      </c>
    </row>
    <row r="4684" spans="1:4">
      <c r="A4684" s="223" t="s">
        <v>9124</v>
      </c>
      <c r="B4684" s="223" t="s">
        <v>10199</v>
      </c>
      <c r="C4684" s="224" t="s">
        <v>10132</v>
      </c>
      <c r="D4684" s="223" t="s">
        <v>10792</v>
      </c>
    </row>
    <row r="4685" spans="1:4">
      <c r="A4685" s="223" t="s">
        <v>9119</v>
      </c>
      <c r="B4685" s="223" t="s">
        <v>11046</v>
      </c>
      <c r="C4685" s="224" t="s">
        <v>10131</v>
      </c>
      <c r="D4685" s="223" t="s">
        <v>10792</v>
      </c>
    </row>
    <row r="4686" spans="1:4">
      <c r="A4686" s="223" t="s">
        <v>9117</v>
      </c>
      <c r="B4686" s="223" t="s">
        <v>10186</v>
      </c>
      <c r="C4686" s="224" t="s">
        <v>10133</v>
      </c>
      <c r="D4686" s="223" t="s">
        <v>10792</v>
      </c>
    </row>
    <row r="4687" spans="1:4">
      <c r="A4687" s="223" t="s">
        <v>9112</v>
      </c>
      <c r="B4687" s="223" t="s">
        <v>10179</v>
      </c>
      <c r="C4687" s="224" t="s">
        <v>10132</v>
      </c>
      <c r="D4687" s="223" t="s">
        <v>10792</v>
      </c>
    </row>
    <row r="4688" spans="1:4">
      <c r="A4688" s="223" t="s">
        <v>9113</v>
      </c>
      <c r="B4688" s="223" t="s">
        <v>10245</v>
      </c>
      <c r="C4688" s="224" t="s">
        <v>10131</v>
      </c>
      <c r="D4688" s="223" t="s">
        <v>10792</v>
      </c>
    </row>
    <row r="4689" spans="1:4">
      <c r="A4689" s="223" t="s">
        <v>9106</v>
      </c>
      <c r="B4689" s="223" t="s">
        <v>10174</v>
      </c>
      <c r="C4689" s="224">
        <v>0</v>
      </c>
      <c r="D4689" s="223" t="s">
        <v>10792</v>
      </c>
    </row>
    <row r="4690" spans="1:4">
      <c r="A4690" s="223" t="s">
        <v>9107</v>
      </c>
      <c r="B4690" s="223" t="s">
        <v>10176</v>
      </c>
      <c r="C4690" s="224" t="s">
        <v>10131</v>
      </c>
      <c r="D4690" s="223" t="s">
        <v>10792</v>
      </c>
    </row>
    <row r="4691" spans="1:4">
      <c r="A4691" s="223" t="s">
        <v>9110</v>
      </c>
      <c r="B4691" s="223" t="s">
        <v>10171</v>
      </c>
      <c r="C4691" s="224">
        <v>0</v>
      </c>
      <c r="D4691" s="223" t="s">
        <v>10792</v>
      </c>
    </row>
    <row r="4692" spans="1:4">
      <c r="A4692" s="223" t="s">
        <v>9116</v>
      </c>
      <c r="B4692" s="223" t="s">
        <v>10185</v>
      </c>
      <c r="C4692" s="224" t="s">
        <v>10132</v>
      </c>
      <c r="D4692" s="223" t="s">
        <v>10792</v>
      </c>
    </row>
    <row r="4693" spans="1:4">
      <c r="A4693" s="223" t="s">
        <v>9118</v>
      </c>
      <c r="B4693" s="223" t="s">
        <v>10188</v>
      </c>
      <c r="C4693" s="224">
        <v>0</v>
      </c>
      <c r="D4693" s="223" t="s">
        <v>10792</v>
      </c>
    </row>
    <row r="4694" spans="1:4">
      <c r="A4694" s="223" t="s">
        <v>4777</v>
      </c>
      <c r="B4694" s="223" t="s">
        <v>9782</v>
      </c>
      <c r="C4694" s="224" t="s">
        <v>10129</v>
      </c>
      <c r="D4694" s="223" t="s">
        <v>10792</v>
      </c>
    </row>
    <row r="4695" spans="1:4">
      <c r="A4695" s="223" t="s">
        <v>9109</v>
      </c>
      <c r="B4695" s="223" t="s">
        <v>10173</v>
      </c>
      <c r="C4695" s="224" t="s">
        <v>10131</v>
      </c>
      <c r="D4695" s="223" t="s">
        <v>10792</v>
      </c>
    </row>
    <row r="4696" spans="1:4">
      <c r="A4696" s="223" t="s">
        <v>9108</v>
      </c>
      <c r="B4696" s="223" t="s">
        <v>10190</v>
      </c>
      <c r="C4696" s="224" t="s">
        <v>10129</v>
      </c>
      <c r="D4696" s="223" t="s">
        <v>10792</v>
      </c>
    </row>
    <row r="4697" spans="1:4">
      <c r="A4697" s="223" t="s">
        <v>9111</v>
      </c>
      <c r="B4697" s="223" t="s">
        <v>10172</v>
      </c>
      <c r="C4697" s="224" t="s">
        <v>10131</v>
      </c>
      <c r="D4697" s="223" t="s">
        <v>10792</v>
      </c>
    </row>
    <row r="4698" spans="1:4">
      <c r="A4698" s="223" t="s">
        <v>9115</v>
      </c>
      <c r="B4698" s="223" t="s">
        <v>10187</v>
      </c>
      <c r="C4698" s="224" t="s">
        <v>10130</v>
      </c>
      <c r="D4698" s="223" t="s">
        <v>10792</v>
      </c>
    </row>
    <row r="4699" spans="1:4">
      <c r="A4699" s="223" t="s">
        <v>9114</v>
      </c>
      <c r="B4699" s="223" t="s">
        <v>10189</v>
      </c>
      <c r="C4699" s="224">
        <v>10</v>
      </c>
      <c r="D4699" s="223" t="s">
        <v>10792</v>
      </c>
    </row>
    <row r="4700" spans="1:4">
      <c r="A4700" s="223" t="s">
        <v>4000</v>
      </c>
      <c r="B4700" s="223" t="s">
        <v>4001</v>
      </c>
      <c r="C4700" s="224" t="s">
        <v>10131</v>
      </c>
      <c r="D4700" s="223" t="s">
        <v>10792</v>
      </c>
    </row>
    <row r="4701" spans="1:4">
      <c r="A4701" s="223" t="s">
        <v>3998</v>
      </c>
      <c r="B4701" s="223" t="s">
        <v>3999</v>
      </c>
      <c r="C4701" s="224" t="s">
        <v>10131</v>
      </c>
      <c r="D4701" s="223" t="s">
        <v>10792</v>
      </c>
    </row>
    <row r="4702" spans="1:4">
      <c r="A4702" s="223" t="s">
        <v>3996</v>
      </c>
      <c r="B4702" s="223" t="s">
        <v>3997</v>
      </c>
      <c r="C4702" s="224" t="s">
        <v>10129</v>
      </c>
      <c r="D4702" s="223" t="s">
        <v>10792</v>
      </c>
    </row>
    <row r="4703" spans="1:4">
      <c r="A4703" s="223" t="s">
        <v>3994</v>
      </c>
      <c r="B4703" s="223" t="s">
        <v>3995</v>
      </c>
      <c r="C4703" s="224" t="s">
        <v>10129</v>
      </c>
      <c r="D4703" s="223" t="s">
        <v>10792</v>
      </c>
    </row>
    <row r="4704" spans="1:4">
      <c r="A4704" s="223" t="s">
        <v>3992</v>
      </c>
      <c r="B4704" s="223" t="s">
        <v>3993</v>
      </c>
      <c r="C4704" s="224" t="s">
        <v>10130</v>
      </c>
      <c r="D4704" s="223" t="s">
        <v>10792</v>
      </c>
    </row>
    <row r="4705" spans="1:4">
      <c r="A4705" s="223" t="s">
        <v>3990</v>
      </c>
      <c r="B4705" s="223" t="s">
        <v>3991</v>
      </c>
      <c r="C4705" s="224" t="s">
        <v>10128</v>
      </c>
      <c r="D4705" s="223" t="s">
        <v>10792</v>
      </c>
    </row>
    <row r="4706" spans="1:4">
      <c r="A4706" s="223" t="s">
        <v>3988</v>
      </c>
      <c r="B4706" s="223" t="s">
        <v>3989</v>
      </c>
      <c r="C4706" s="224" t="s">
        <v>10127</v>
      </c>
      <c r="D4706" s="223" t="s">
        <v>10792</v>
      </c>
    </row>
    <row r="4707" spans="1:4">
      <c r="A4707" s="223" t="s">
        <v>3986</v>
      </c>
      <c r="B4707" s="223" t="s">
        <v>3987</v>
      </c>
      <c r="C4707" s="224" t="s">
        <v>10126</v>
      </c>
      <c r="D4707" s="223" t="s">
        <v>10792</v>
      </c>
    </row>
    <row r="4708" spans="1:4">
      <c r="A4708" s="223" t="s">
        <v>7456</v>
      </c>
      <c r="B4708" s="223" t="s">
        <v>10180</v>
      </c>
      <c r="C4708" s="224" t="s">
        <v>10132</v>
      </c>
      <c r="D4708" s="223" t="s">
        <v>10792</v>
      </c>
    </row>
    <row r="4709" spans="1:4">
      <c r="A4709" s="223" t="s">
        <v>7455</v>
      </c>
      <c r="B4709" s="223" t="s">
        <v>10175</v>
      </c>
      <c r="C4709" s="224" t="s">
        <v>10131</v>
      </c>
      <c r="D4709" s="223" t="s">
        <v>10792</v>
      </c>
    </row>
    <row r="4710" spans="1:4">
      <c r="A4710" s="223" t="s">
        <v>3567</v>
      </c>
      <c r="B4710" s="223" t="s">
        <v>9847</v>
      </c>
      <c r="C4710" s="224" t="s">
        <v>10129</v>
      </c>
      <c r="D4710" s="223" t="s">
        <v>10792</v>
      </c>
    </row>
    <row r="4711" spans="1:4">
      <c r="A4711" s="223" t="s">
        <v>3947</v>
      </c>
      <c r="B4711" s="223" t="s">
        <v>3574</v>
      </c>
      <c r="C4711" s="224">
        <v>0</v>
      </c>
      <c r="D4711" s="223" t="s">
        <v>10792</v>
      </c>
    </row>
    <row r="4712" spans="1:4">
      <c r="A4712" s="223" t="s">
        <v>3985</v>
      </c>
      <c r="B4712" s="223" t="s">
        <v>4776</v>
      </c>
      <c r="C4712" s="224" t="s">
        <v>10130</v>
      </c>
      <c r="D4712" s="223" t="s">
        <v>10792</v>
      </c>
    </row>
    <row r="4713" spans="1:4">
      <c r="A4713" s="223" t="s">
        <v>4774</v>
      </c>
      <c r="B4713" s="223" t="s">
        <v>4775</v>
      </c>
      <c r="C4713" s="224" t="s">
        <v>10131</v>
      </c>
      <c r="D4713" s="223" t="s">
        <v>10792</v>
      </c>
    </row>
    <row r="4714" spans="1:4">
      <c r="A4714" s="223" t="s">
        <v>4772</v>
      </c>
      <c r="B4714" s="223" t="s">
        <v>4773</v>
      </c>
      <c r="C4714" s="224">
        <v>0</v>
      </c>
      <c r="D4714" s="223" t="s">
        <v>10792</v>
      </c>
    </row>
    <row r="4715" spans="1:4">
      <c r="A4715" s="223" t="s">
        <v>3578</v>
      </c>
      <c r="B4715" s="223" t="s">
        <v>3580</v>
      </c>
      <c r="C4715" s="224">
        <v>0</v>
      </c>
      <c r="D4715" s="223" t="s">
        <v>10792</v>
      </c>
    </row>
    <row r="4716" spans="1:4">
      <c r="A4716" s="223" t="s">
        <v>3577</v>
      </c>
      <c r="B4716" s="223" t="s">
        <v>3579</v>
      </c>
      <c r="C4716" s="224">
        <v>0</v>
      </c>
      <c r="D4716" s="223" t="s">
        <v>10792</v>
      </c>
    </row>
    <row r="4717" spans="1:4">
      <c r="A4717" s="223" t="s">
        <v>3570</v>
      </c>
      <c r="B4717" s="223" t="s">
        <v>3569</v>
      </c>
      <c r="C4717" s="224" t="s">
        <v>10128</v>
      </c>
      <c r="D4717" s="223" t="s">
        <v>10792</v>
      </c>
    </row>
    <row r="4718" spans="1:4">
      <c r="A4718" s="223" t="s">
        <v>3572</v>
      </c>
      <c r="B4718" s="223" t="s">
        <v>9608</v>
      </c>
      <c r="C4718" s="224">
        <v>1</v>
      </c>
      <c r="D4718" s="223" t="s">
        <v>10792</v>
      </c>
    </row>
    <row r="4719" spans="1:4">
      <c r="A4719" s="223" t="s">
        <v>3571</v>
      </c>
      <c r="B4719" s="223" t="s">
        <v>9578</v>
      </c>
      <c r="C4719" s="224" t="s">
        <v>10126</v>
      </c>
      <c r="D4719" s="223" t="s">
        <v>10792</v>
      </c>
    </row>
    <row r="4720" spans="1:4">
      <c r="A4720" s="223" t="s">
        <v>9540</v>
      </c>
      <c r="B4720" s="223" t="s">
        <v>11565</v>
      </c>
      <c r="C4720" s="224">
        <v>0</v>
      </c>
      <c r="D4720" s="223" t="s">
        <v>10792</v>
      </c>
    </row>
    <row r="4721" spans="1:4">
      <c r="A4721" s="223" t="s">
        <v>9985</v>
      </c>
      <c r="B4721" s="223" t="s">
        <v>11194</v>
      </c>
      <c r="C4721" s="224" t="s">
        <v>10132</v>
      </c>
      <c r="D4721" s="223" t="s">
        <v>10792</v>
      </c>
    </row>
    <row r="4722" spans="1:4">
      <c r="A4722" s="223" t="s">
        <v>3568</v>
      </c>
      <c r="B4722" s="223" t="s">
        <v>9700</v>
      </c>
      <c r="C4722" s="224" t="s">
        <v>10131</v>
      </c>
      <c r="D4722" s="223" t="s">
        <v>10792</v>
      </c>
    </row>
    <row r="4723" spans="1:4">
      <c r="A4723" s="223" t="s">
        <v>4767</v>
      </c>
      <c r="B4723" s="223" t="s">
        <v>9681</v>
      </c>
      <c r="C4723" s="224" t="s">
        <v>10131</v>
      </c>
      <c r="D4723" s="223" t="s">
        <v>10792</v>
      </c>
    </row>
    <row r="4724" spans="1:4">
      <c r="A4724" s="223" t="s">
        <v>3566</v>
      </c>
      <c r="B4724" s="223" t="s">
        <v>9652</v>
      </c>
      <c r="C4724" s="224" t="s">
        <v>10130</v>
      </c>
      <c r="D4724" s="223" t="s">
        <v>10792</v>
      </c>
    </row>
    <row r="4725" spans="1:4">
      <c r="A4725" s="223" t="s">
        <v>3565</v>
      </c>
      <c r="B4725" s="223" t="s">
        <v>10201</v>
      </c>
      <c r="C4725" s="224" t="s">
        <v>10131</v>
      </c>
      <c r="D4725" s="223" t="s">
        <v>10792</v>
      </c>
    </row>
    <row r="4726" spans="1:4">
      <c r="A4726" s="223" t="s">
        <v>5712</v>
      </c>
      <c r="B4726" s="223" t="s">
        <v>9674</v>
      </c>
      <c r="C4726" s="224" t="s">
        <v>10130</v>
      </c>
      <c r="D4726" s="223" t="s">
        <v>10792</v>
      </c>
    </row>
    <row r="4727" spans="1:4">
      <c r="A4727" s="223" t="s">
        <v>2346</v>
      </c>
      <c r="B4727" s="223" t="s">
        <v>9727</v>
      </c>
      <c r="C4727" s="224" t="s">
        <v>10130</v>
      </c>
      <c r="D4727" s="223" t="s">
        <v>10792</v>
      </c>
    </row>
    <row r="4728" spans="1:4">
      <c r="A4728" s="223" t="s">
        <v>2345</v>
      </c>
      <c r="B4728" s="223" t="s">
        <v>9746</v>
      </c>
      <c r="C4728" s="224" t="s">
        <v>10131</v>
      </c>
      <c r="D4728" s="223" t="s">
        <v>10792</v>
      </c>
    </row>
    <row r="4729" spans="1:4">
      <c r="A4729" s="223" t="s">
        <v>2619</v>
      </c>
      <c r="B4729" s="223" t="s">
        <v>2620</v>
      </c>
      <c r="C4729" s="224" t="s">
        <v>10130</v>
      </c>
      <c r="D4729" s="223" t="s">
        <v>10792</v>
      </c>
    </row>
    <row r="4730" spans="1:4">
      <c r="A4730" s="223" t="s">
        <v>2342</v>
      </c>
      <c r="B4730" s="223" t="s">
        <v>9120</v>
      </c>
      <c r="C4730" s="224" t="s">
        <v>10132</v>
      </c>
      <c r="D4730" s="223" t="s">
        <v>10792</v>
      </c>
    </row>
    <row r="4731" spans="1:4">
      <c r="A4731" s="223" t="s">
        <v>2337</v>
      </c>
      <c r="B4731" s="223" t="s">
        <v>9706</v>
      </c>
      <c r="C4731" s="224" t="s">
        <v>10132</v>
      </c>
      <c r="D4731" s="223" t="s">
        <v>10792</v>
      </c>
    </row>
    <row r="4732" spans="1:4">
      <c r="A4732" s="223" t="s">
        <v>2336</v>
      </c>
      <c r="B4732" s="223" t="s">
        <v>10410</v>
      </c>
      <c r="C4732" s="224">
        <v>0</v>
      </c>
      <c r="D4732" s="223" t="s">
        <v>10792</v>
      </c>
    </row>
    <row r="4733" spans="1:4">
      <c r="A4733" s="223" t="s">
        <v>11545</v>
      </c>
      <c r="B4733" s="223" t="s">
        <v>11546</v>
      </c>
      <c r="C4733" s="224">
        <v>0</v>
      </c>
      <c r="D4733" s="223" t="s">
        <v>10792</v>
      </c>
    </row>
    <row r="4734" spans="1:4">
      <c r="A4734" s="223" t="s">
        <v>2332</v>
      </c>
      <c r="B4734" s="223" t="s">
        <v>10035</v>
      </c>
      <c r="C4734" s="224" t="s">
        <v>10129</v>
      </c>
      <c r="D4734" s="223" t="s">
        <v>10792</v>
      </c>
    </row>
    <row r="4735" spans="1:4">
      <c r="A4735" s="223" t="s">
        <v>2331</v>
      </c>
      <c r="B4735" s="223" t="s">
        <v>9714</v>
      </c>
      <c r="C4735" s="224" t="s">
        <v>10131</v>
      </c>
      <c r="D4735" s="223" t="s">
        <v>10792</v>
      </c>
    </row>
    <row r="4736" spans="1:4">
      <c r="A4736" s="223" t="s">
        <v>2330</v>
      </c>
      <c r="B4736" s="223" t="s">
        <v>9768</v>
      </c>
      <c r="C4736" s="224" t="s">
        <v>10131</v>
      </c>
      <c r="D4736" s="223" t="s">
        <v>10792</v>
      </c>
    </row>
    <row r="4737" spans="1:4">
      <c r="A4737" s="223" t="s">
        <v>2326</v>
      </c>
      <c r="B4737" s="223" t="s">
        <v>9740</v>
      </c>
      <c r="C4737" s="224">
        <v>1</v>
      </c>
      <c r="D4737" s="223" t="s">
        <v>10792</v>
      </c>
    </row>
    <row r="4738" spans="1:4">
      <c r="A4738" s="223" t="s">
        <v>2325</v>
      </c>
      <c r="B4738" s="223" t="s">
        <v>10071</v>
      </c>
      <c r="C4738" s="224" t="s">
        <v>10130</v>
      </c>
      <c r="D4738" s="223" t="s">
        <v>10792</v>
      </c>
    </row>
    <row r="4739" spans="1:4">
      <c r="A4739" s="223" t="s">
        <v>2324</v>
      </c>
      <c r="B4739" s="223" t="s">
        <v>9797</v>
      </c>
      <c r="C4739" s="224" t="s">
        <v>10131</v>
      </c>
      <c r="D4739" s="223" t="s">
        <v>10792</v>
      </c>
    </row>
    <row r="4740" spans="1:4">
      <c r="A4740" s="223" t="s">
        <v>3518</v>
      </c>
      <c r="B4740" s="223" t="s">
        <v>3531</v>
      </c>
      <c r="C4740" s="224">
        <v>1</v>
      </c>
      <c r="D4740" s="223" t="s">
        <v>10792</v>
      </c>
    </row>
    <row r="4741" spans="1:4">
      <c r="A4741" s="223" t="s">
        <v>3519</v>
      </c>
      <c r="B4741" s="223" t="s">
        <v>3532</v>
      </c>
      <c r="C4741" s="224">
        <v>0</v>
      </c>
      <c r="D4741" s="223" t="s">
        <v>10792</v>
      </c>
    </row>
    <row r="4742" spans="1:4">
      <c r="A4742" s="223" t="s">
        <v>3527</v>
      </c>
      <c r="B4742" s="223" t="s">
        <v>3540</v>
      </c>
      <c r="C4742" s="224" t="s">
        <v>10130</v>
      </c>
      <c r="D4742" s="223" t="s">
        <v>10792</v>
      </c>
    </row>
    <row r="4743" spans="1:4">
      <c r="A4743" s="223" t="s">
        <v>9154</v>
      </c>
      <c r="B4743" s="223" t="s">
        <v>9299</v>
      </c>
      <c r="C4743" s="224" t="s">
        <v>10132</v>
      </c>
      <c r="D4743" s="223" t="s">
        <v>10792</v>
      </c>
    </row>
    <row r="4744" spans="1:4">
      <c r="A4744" s="223" t="s">
        <v>2353</v>
      </c>
      <c r="B4744" s="223" t="s">
        <v>2354</v>
      </c>
      <c r="C4744" s="224">
        <v>0</v>
      </c>
      <c r="D4744" s="223" t="s">
        <v>10792</v>
      </c>
    </row>
    <row r="4745" spans="1:4">
      <c r="A4745" s="223" t="s">
        <v>8244</v>
      </c>
      <c r="B4745" s="223" t="s">
        <v>9878</v>
      </c>
      <c r="C4745" s="224" t="s">
        <v>10131</v>
      </c>
      <c r="D4745" s="223" t="s">
        <v>10792</v>
      </c>
    </row>
    <row r="4746" spans="1:4">
      <c r="A4746" s="223" t="s">
        <v>2339</v>
      </c>
      <c r="B4746" s="223" t="s">
        <v>10408</v>
      </c>
      <c r="C4746" s="224" t="s">
        <v>10129</v>
      </c>
      <c r="D4746" s="223" t="s">
        <v>10790</v>
      </c>
    </row>
    <row r="4747" spans="1:4">
      <c r="A4747" s="223" t="s">
        <v>2338</v>
      </c>
      <c r="B4747" s="223" t="s">
        <v>9604</v>
      </c>
      <c r="C4747" s="224" t="s">
        <v>10131</v>
      </c>
      <c r="D4747" s="223" t="s">
        <v>10790</v>
      </c>
    </row>
    <row r="4748" spans="1:4">
      <c r="A4748" s="223" t="s">
        <v>2351</v>
      </c>
      <c r="B4748" s="223" t="s">
        <v>2352</v>
      </c>
      <c r="C4748" s="224" t="s">
        <v>10131</v>
      </c>
      <c r="D4748" s="223" t="s">
        <v>10792</v>
      </c>
    </row>
    <row r="4749" spans="1:4">
      <c r="A4749" s="223" t="s">
        <v>9499</v>
      </c>
      <c r="B4749" s="223" t="s">
        <v>9500</v>
      </c>
      <c r="C4749" s="224">
        <v>7</v>
      </c>
      <c r="D4749" s="223" t="s">
        <v>10792</v>
      </c>
    </row>
    <row r="4750" spans="1:4">
      <c r="A4750" s="223" t="s">
        <v>9497</v>
      </c>
      <c r="B4750" s="223" t="s">
        <v>9498</v>
      </c>
      <c r="C4750" s="224">
        <v>9</v>
      </c>
      <c r="D4750" s="223" t="s">
        <v>10792</v>
      </c>
    </row>
    <row r="4751" spans="1:4">
      <c r="A4751" s="223" t="s">
        <v>2349</v>
      </c>
      <c r="B4751" s="223" t="s">
        <v>2350</v>
      </c>
      <c r="C4751" s="224">
        <v>0</v>
      </c>
      <c r="D4751" s="223" t="s">
        <v>10792</v>
      </c>
    </row>
    <row r="4752" spans="1:4">
      <c r="A4752" s="223" t="s">
        <v>5992</v>
      </c>
      <c r="B4752" s="223" t="s">
        <v>9685</v>
      </c>
      <c r="C4752" s="224" t="s">
        <v>10132</v>
      </c>
      <c r="D4752" s="223" t="s">
        <v>10792</v>
      </c>
    </row>
    <row r="4753" spans="1:4">
      <c r="A4753" s="223" t="s">
        <v>7482</v>
      </c>
      <c r="B4753" s="223" t="s">
        <v>9879</v>
      </c>
      <c r="C4753" s="224" t="s">
        <v>10131</v>
      </c>
      <c r="D4753" s="223" t="s">
        <v>10792</v>
      </c>
    </row>
    <row r="4754" spans="1:4">
      <c r="A4754" s="223" t="s">
        <v>2039</v>
      </c>
      <c r="B4754" s="223" t="s">
        <v>11243</v>
      </c>
      <c r="C4754" s="224" t="s">
        <v>10123</v>
      </c>
      <c r="D4754" s="223" t="s">
        <v>10792</v>
      </c>
    </row>
    <row r="4755" spans="1:4">
      <c r="A4755" s="223" t="s">
        <v>2040</v>
      </c>
      <c r="B4755" s="223" t="s">
        <v>11245</v>
      </c>
      <c r="C4755" s="224" t="s">
        <v>10128</v>
      </c>
      <c r="D4755" s="223" t="s">
        <v>10792</v>
      </c>
    </row>
    <row r="4756" spans="1:4">
      <c r="A4756" s="223" t="s">
        <v>2037</v>
      </c>
      <c r="B4756" s="223" t="s">
        <v>11244</v>
      </c>
      <c r="C4756" s="224" t="s">
        <v>10126</v>
      </c>
      <c r="D4756" s="223" t="s">
        <v>10792</v>
      </c>
    </row>
    <row r="4757" spans="1:4">
      <c r="A4757" s="223" t="s">
        <v>8252</v>
      </c>
      <c r="B4757" s="223" t="s">
        <v>9906</v>
      </c>
      <c r="C4757" s="224" t="s">
        <v>10132</v>
      </c>
      <c r="D4757" s="223" t="s">
        <v>10792</v>
      </c>
    </row>
    <row r="4758" spans="1:4">
      <c r="A4758" s="223" t="s">
        <v>2309</v>
      </c>
      <c r="B4758" s="223" t="s">
        <v>2310</v>
      </c>
      <c r="C4758" s="224">
        <v>0</v>
      </c>
      <c r="D4758" s="223" t="s">
        <v>10790</v>
      </c>
    </row>
    <row r="4759" spans="1:4">
      <c r="A4759" s="223" t="s">
        <v>2307</v>
      </c>
      <c r="B4759" s="223" t="s">
        <v>2308</v>
      </c>
      <c r="C4759" s="224">
        <v>0</v>
      </c>
      <c r="D4759" s="223" t="s">
        <v>10790</v>
      </c>
    </row>
    <row r="4760" spans="1:4">
      <c r="A4760" s="223" t="s">
        <v>2305</v>
      </c>
      <c r="B4760" s="223" t="s">
        <v>2306</v>
      </c>
      <c r="C4760" s="224" t="s">
        <v>10126</v>
      </c>
      <c r="D4760" s="223" t="s">
        <v>10790</v>
      </c>
    </row>
    <row r="4761" spans="1:4">
      <c r="A4761" s="223" t="s">
        <v>7483</v>
      </c>
      <c r="B4761" s="223" t="s">
        <v>9936</v>
      </c>
      <c r="C4761" s="224">
        <v>8</v>
      </c>
      <c r="D4761" s="223" t="s">
        <v>10792</v>
      </c>
    </row>
    <row r="4762" spans="1:4">
      <c r="A4762" s="223" t="s">
        <v>2300</v>
      </c>
      <c r="B4762" s="223" t="s">
        <v>9760</v>
      </c>
      <c r="C4762" s="224" t="s">
        <v>10128</v>
      </c>
      <c r="D4762" s="223" t="s">
        <v>10792</v>
      </c>
    </row>
    <row r="4763" spans="1:4">
      <c r="A4763" s="223" t="s">
        <v>2299</v>
      </c>
      <c r="B4763" s="223" t="s">
        <v>9676</v>
      </c>
      <c r="C4763" s="224" t="s">
        <v>10131</v>
      </c>
      <c r="D4763" s="223" t="s">
        <v>10792</v>
      </c>
    </row>
    <row r="4764" spans="1:4">
      <c r="A4764" s="223" t="s">
        <v>2298</v>
      </c>
      <c r="B4764" s="223" t="s">
        <v>10906</v>
      </c>
      <c r="C4764" s="224" t="s">
        <v>10129</v>
      </c>
      <c r="D4764" s="223" t="s">
        <v>10792</v>
      </c>
    </row>
    <row r="4765" spans="1:4">
      <c r="A4765" s="223" t="s">
        <v>2297</v>
      </c>
      <c r="B4765" s="223" t="s">
        <v>10900</v>
      </c>
      <c r="C4765" s="224" t="s">
        <v>10131</v>
      </c>
      <c r="D4765" s="223" t="s">
        <v>10792</v>
      </c>
    </row>
    <row r="4766" spans="1:4">
      <c r="A4766" s="223" t="s">
        <v>2296</v>
      </c>
      <c r="B4766" s="223" t="s">
        <v>9623</v>
      </c>
      <c r="C4766" s="224" t="s">
        <v>10130</v>
      </c>
      <c r="D4766" s="223" t="s">
        <v>10792</v>
      </c>
    </row>
    <row r="4767" spans="1:4">
      <c r="A4767" s="223" t="s">
        <v>2295</v>
      </c>
      <c r="B4767" s="223" t="s">
        <v>9633</v>
      </c>
      <c r="C4767" s="224" t="s">
        <v>10129</v>
      </c>
      <c r="D4767" s="223" t="s">
        <v>10792</v>
      </c>
    </row>
    <row r="4768" spans="1:4">
      <c r="A4768" s="223" t="s">
        <v>2294</v>
      </c>
      <c r="B4768" s="223" t="s">
        <v>9691</v>
      </c>
      <c r="C4768" s="224">
        <v>0</v>
      </c>
      <c r="D4768" s="223" t="s">
        <v>10792</v>
      </c>
    </row>
    <row r="4769" spans="1:4">
      <c r="A4769" s="223" t="s">
        <v>2293</v>
      </c>
      <c r="B4769" s="223" t="s">
        <v>10067</v>
      </c>
      <c r="C4769" s="224" t="s">
        <v>10125</v>
      </c>
      <c r="D4769" s="223" t="s">
        <v>10792</v>
      </c>
    </row>
    <row r="4770" spans="1:4">
      <c r="A4770" s="223" t="s">
        <v>2292</v>
      </c>
      <c r="B4770" s="223" t="s">
        <v>9600</v>
      </c>
      <c r="C4770" s="224" t="s">
        <v>10125</v>
      </c>
      <c r="D4770" s="223" t="s">
        <v>10792</v>
      </c>
    </row>
    <row r="4771" spans="1:4">
      <c r="A4771" s="223" t="s">
        <v>2291</v>
      </c>
      <c r="B4771" s="223" t="s">
        <v>9588</v>
      </c>
      <c r="C4771" s="224" t="s">
        <v>10126</v>
      </c>
      <c r="D4771" s="223" t="s">
        <v>10792</v>
      </c>
    </row>
    <row r="4772" spans="1:4">
      <c r="A4772" s="223" t="s">
        <v>2287</v>
      </c>
      <c r="B4772" s="223" t="s">
        <v>9677</v>
      </c>
      <c r="C4772" s="224" t="s">
        <v>10130</v>
      </c>
      <c r="D4772" s="223" t="s">
        <v>10792</v>
      </c>
    </row>
    <row r="4773" spans="1:4">
      <c r="A4773" s="223" t="s">
        <v>2288</v>
      </c>
      <c r="B4773" s="223" t="s">
        <v>9634</v>
      </c>
      <c r="C4773" s="224" t="s">
        <v>10131</v>
      </c>
      <c r="D4773" s="223" t="s">
        <v>10792</v>
      </c>
    </row>
    <row r="4774" spans="1:4">
      <c r="A4774" s="223" t="s">
        <v>2290</v>
      </c>
      <c r="B4774" s="223" t="s">
        <v>9886</v>
      </c>
      <c r="C4774" s="224" t="s">
        <v>10130</v>
      </c>
      <c r="D4774" s="223" t="s">
        <v>10792</v>
      </c>
    </row>
    <row r="4775" spans="1:4">
      <c r="A4775" s="223" t="s">
        <v>2289</v>
      </c>
      <c r="B4775" s="223" t="s">
        <v>9900</v>
      </c>
      <c r="C4775" s="224">
        <v>3</v>
      </c>
      <c r="D4775" s="223" t="s">
        <v>10792</v>
      </c>
    </row>
    <row r="4776" spans="1:4">
      <c r="A4776" s="223" t="s">
        <v>2304</v>
      </c>
      <c r="B4776" s="223" t="s">
        <v>10025</v>
      </c>
      <c r="C4776" s="224">
        <v>0</v>
      </c>
      <c r="D4776" s="223" t="s">
        <v>10792</v>
      </c>
    </row>
    <row r="4777" spans="1:4">
      <c r="A4777" s="223" t="s">
        <v>2303</v>
      </c>
      <c r="B4777" s="223" t="s">
        <v>10113</v>
      </c>
      <c r="C4777" s="224" t="s">
        <v>10130</v>
      </c>
      <c r="D4777" s="223" t="s">
        <v>10792</v>
      </c>
    </row>
    <row r="4778" spans="1:4">
      <c r="A4778" s="223" t="s">
        <v>2302</v>
      </c>
      <c r="B4778" s="223" t="s">
        <v>10037</v>
      </c>
      <c r="C4778" s="224" t="s">
        <v>10132</v>
      </c>
      <c r="D4778" s="223" t="s">
        <v>10792</v>
      </c>
    </row>
    <row r="4779" spans="1:4">
      <c r="A4779" s="223" t="s">
        <v>2301</v>
      </c>
      <c r="B4779" s="223" t="s">
        <v>10102</v>
      </c>
      <c r="C4779" s="224" t="s">
        <v>10131</v>
      </c>
      <c r="D4779" s="223" t="s">
        <v>10792</v>
      </c>
    </row>
    <row r="4780" spans="1:4">
      <c r="A4780" s="223" t="s">
        <v>2318</v>
      </c>
      <c r="B4780" s="223" t="s">
        <v>10405</v>
      </c>
      <c r="C4780" s="224">
        <v>0</v>
      </c>
      <c r="D4780" s="223" t="s">
        <v>10792</v>
      </c>
    </row>
    <row r="4781" spans="1:4">
      <c r="A4781" s="223" t="s">
        <v>2285</v>
      </c>
      <c r="B4781" s="223" t="s">
        <v>11207</v>
      </c>
      <c r="C4781" s="224" t="s">
        <v>10126</v>
      </c>
      <c r="D4781" s="223" t="s">
        <v>10792</v>
      </c>
    </row>
    <row r="4782" spans="1:4">
      <c r="A4782" s="223" t="s">
        <v>2052</v>
      </c>
      <c r="B4782" s="223" t="s">
        <v>9833</v>
      </c>
      <c r="C4782" s="224" t="s">
        <v>10131</v>
      </c>
      <c r="D4782" s="223" t="s">
        <v>10792</v>
      </c>
    </row>
    <row r="4783" spans="1:4">
      <c r="A4783" s="223" t="s">
        <v>2051</v>
      </c>
      <c r="B4783" s="223" t="s">
        <v>9944</v>
      </c>
      <c r="C4783" s="224" t="s">
        <v>10131</v>
      </c>
      <c r="D4783" s="223" t="s">
        <v>10792</v>
      </c>
    </row>
    <row r="4784" spans="1:4">
      <c r="A4784" s="223" t="s">
        <v>2050</v>
      </c>
      <c r="B4784" s="223" t="s">
        <v>10134</v>
      </c>
      <c r="C4784" s="224" t="s">
        <v>10129</v>
      </c>
      <c r="D4784" s="223" t="s">
        <v>10792</v>
      </c>
    </row>
    <row r="4785" spans="1:4">
      <c r="A4785" s="223" t="s">
        <v>2049</v>
      </c>
      <c r="B4785" s="223" t="s">
        <v>10103</v>
      </c>
      <c r="C4785" s="224" t="s">
        <v>10130</v>
      </c>
      <c r="D4785" s="223" t="s">
        <v>10792</v>
      </c>
    </row>
    <row r="4786" spans="1:4">
      <c r="A4786" s="223" t="s">
        <v>2048</v>
      </c>
      <c r="B4786" s="223" t="s">
        <v>9862</v>
      </c>
      <c r="C4786" s="224" t="s">
        <v>10130</v>
      </c>
      <c r="D4786" s="223" t="s">
        <v>10792</v>
      </c>
    </row>
    <row r="4787" spans="1:4">
      <c r="A4787" s="223" t="s">
        <v>2047</v>
      </c>
      <c r="B4787" s="223" t="s">
        <v>9884</v>
      </c>
      <c r="C4787" s="224" t="s">
        <v>10130</v>
      </c>
      <c r="D4787" s="223" t="s">
        <v>10792</v>
      </c>
    </row>
    <row r="4788" spans="1:4">
      <c r="A4788" s="223" t="s">
        <v>2046</v>
      </c>
      <c r="B4788" s="223" t="s">
        <v>9695</v>
      </c>
      <c r="C4788" s="224" t="s">
        <v>10129</v>
      </c>
      <c r="D4788" s="223" t="s">
        <v>10792</v>
      </c>
    </row>
    <row r="4789" spans="1:4">
      <c r="A4789" s="223" t="s">
        <v>2054</v>
      </c>
      <c r="B4789" s="223" t="s">
        <v>11196</v>
      </c>
      <c r="C4789" s="224">
        <v>0</v>
      </c>
      <c r="D4789" s="223" t="s">
        <v>10792</v>
      </c>
    </row>
    <row r="4790" spans="1:4">
      <c r="A4790" s="223" t="s">
        <v>5803</v>
      </c>
      <c r="B4790" s="223" t="s">
        <v>11418</v>
      </c>
      <c r="C4790" s="224" t="s">
        <v>10133</v>
      </c>
      <c r="D4790" s="223" t="s">
        <v>10792</v>
      </c>
    </row>
    <row r="4791" spans="1:4">
      <c r="A4791" s="223" t="s">
        <v>2053</v>
      </c>
      <c r="B4791" s="223" t="s">
        <v>11201</v>
      </c>
      <c r="C4791" s="224" t="s">
        <v>10123</v>
      </c>
      <c r="D4791" s="223" t="s">
        <v>10792</v>
      </c>
    </row>
    <row r="4792" spans="1:4">
      <c r="A4792" s="223" t="s">
        <v>2041</v>
      </c>
      <c r="B4792" s="223" t="s">
        <v>11417</v>
      </c>
      <c r="C4792" s="224" t="s">
        <v>10127</v>
      </c>
      <c r="D4792" s="223" t="s">
        <v>10792</v>
      </c>
    </row>
    <row r="4793" spans="1:4">
      <c r="A4793" s="223" t="s">
        <v>2038</v>
      </c>
      <c r="B4793" s="223" t="s">
        <v>11419</v>
      </c>
      <c r="C4793" s="224" t="s">
        <v>10130</v>
      </c>
      <c r="D4793" s="223" t="s">
        <v>10792</v>
      </c>
    </row>
    <row r="4794" spans="1:4">
      <c r="A4794" s="223" t="s">
        <v>2000</v>
      </c>
      <c r="B4794" s="223" t="s">
        <v>9570</v>
      </c>
      <c r="C4794" s="224" t="s">
        <v>10132</v>
      </c>
      <c r="D4794" s="223" t="s">
        <v>10792</v>
      </c>
    </row>
    <row r="4795" spans="1:4">
      <c r="A4795" s="223" t="s">
        <v>2035</v>
      </c>
      <c r="B4795" s="223" t="s">
        <v>2036</v>
      </c>
      <c r="C4795" s="224">
        <v>0</v>
      </c>
      <c r="D4795" s="223" t="s">
        <v>10790</v>
      </c>
    </row>
    <row r="4796" spans="1:4">
      <c r="A4796" s="223" t="s">
        <v>2031</v>
      </c>
      <c r="B4796" s="223" t="s">
        <v>2032</v>
      </c>
      <c r="C4796" s="224" t="s">
        <v>10130</v>
      </c>
      <c r="D4796" s="223" t="s">
        <v>10790</v>
      </c>
    </row>
    <row r="4797" spans="1:4">
      <c r="A4797" s="223" t="s">
        <v>1916</v>
      </c>
      <c r="B4797" s="223" t="s">
        <v>11068</v>
      </c>
      <c r="C4797" s="224" t="s">
        <v>10125</v>
      </c>
      <c r="D4797" s="223" t="s">
        <v>10792</v>
      </c>
    </row>
    <row r="4798" spans="1:4">
      <c r="A4798" s="223" t="s">
        <v>10952</v>
      </c>
      <c r="B4798" s="223" t="s">
        <v>11202</v>
      </c>
      <c r="C4798" s="224" t="s">
        <v>10132</v>
      </c>
      <c r="D4798" s="223" t="s">
        <v>10792</v>
      </c>
    </row>
    <row r="4799" spans="1:4">
      <c r="A4799" s="223" t="s">
        <v>2003</v>
      </c>
      <c r="B4799" s="223" t="s">
        <v>9704</v>
      </c>
      <c r="C4799" s="224" t="s">
        <v>10130</v>
      </c>
      <c r="D4799" s="223" t="s">
        <v>10792</v>
      </c>
    </row>
    <row r="4800" spans="1:4">
      <c r="A4800" s="223" t="s">
        <v>10801</v>
      </c>
      <c r="B4800" s="223" t="s">
        <v>10802</v>
      </c>
      <c r="C4800" s="224">
        <v>0</v>
      </c>
      <c r="D4800" s="223" t="s">
        <v>10792</v>
      </c>
    </row>
    <row r="4801" spans="1:4">
      <c r="A4801" s="223" t="s">
        <v>2002</v>
      </c>
      <c r="B4801" s="223" t="s">
        <v>9653</v>
      </c>
      <c r="C4801" s="224" t="s">
        <v>10126</v>
      </c>
      <c r="D4801" s="223" t="s">
        <v>10792</v>
      </c>
    </row>
    <row r="4802" spans="1:4">
      <c r="A4802" s="223" t="s">
        <v>10825</v>
      </c>
      <c r="B4802" s="223" t="s">
        <v>10826</v>
      </c>
      <c r="C4802" s="224">
        <v>0</v>
      </c>
      <c r="D4802" s="223" t="s">
        <v>10792</v>
      </c>
    </row>
    <row r="4803" spans="1:4">
      <c r="A4803" s="223" t="s">
        <v>2001</v>
      </c>
      <c r="B4803" s="223" t="s">
        <v>9815</v>
      </c>
      <c r="C4803" s="224" t="s">
        <v>10130</v>
      </c>
      <c r="D4803" s="223" t="s">
        <v>10792</v>
      </c>
    </row>
    <row r="4804" spans="1:4">
      <c r="A4804" s="223" t="s">
        <v>2007</v>
      </c>
      <c r="B4804" s="223" t="s">
        <v>9804</v>
      </c>
      <c r="C4804" s="224" t="s">
        <v>10129</v>
      </c>
      <c r="D4804" s="223" t="s">
        <v>10790</v>
      </c>
    </row>
    <row r="4805" spans="1:4">
      <c r="A4805" s="223" t="s">
        <v>2006</v>
      </c>
      <c r="B4805" s="223" t="s">
        <v>10028</v>
      </c>
      <c r="C4805" s="224" t="s">
        <v>10130</v>
      </c>
      <c r="D4805" s="223" t="s">
        <v>10792</v>
      </c>
    </row>
    <row r="4806" spans="1:4">
      <c r="A4806" s="223" t="s">
        <v>2005</v>
      </c>
      <c r="B4806" s="223" t="s">
        <v>9805</v>
      </c>
      <c r="C4806" s="224" t="s">
        <v>10130</v>
      </c>
      <c r="D4806" s="223" t="s">
        <v>10792</v>
      </c>
    </row>
    <row r="4807" spans="1:4">
      <c r="A4807" s="223" t="s">
        <v>2004</v>
      </c>
      <c r="B4807" s="223" t="s">
        <v>10030</v>
      </c>
      <c r="C4807" s="224" t="s">
        <v>10130</v>
      </c>
      <c r="D4807" s="223" t="s">
        <v>10792</v>
      </c>
    </row>
    <row r="4808" spans="1:4">
      <c r="A4808" s="223" t="s">
        <v>9156</v>
      </c>
      <c r="B4808" s="223" t="s">
        <v>9302</v>
      </c>
      <c r="C4808" s="224" t="s">
        <v>10132</v>
      </c>
      <c r="D4808" s="223" t="s">
        <v>10792</v>
      </c>
    </row>
    <row r="4809" spans="1:4">
      <c r="A4809" s="223" t="s">
        <v>2348</v>
      </c>
      <c r="B4809" s="223" t="s">
        <v>9252</v>
      </c>
      <c r="C4809" s="224" t="s">
        <v>10132</v>
      </c>
      <c r="D4809" s="223" t="s">
        <v>10792</v>
      </c>
    </row>
    <row r="4810" spans="1:4">
      <c r="A4810" s="223" t="s">
        <v>1900</v>
      </c>
      <c r="B4810" s="223" t="s">
        <v>6232</v>
      </c>
      <c r="C4810" s="224" t="s">
        <v>10132</v>
      </c>
      <c r="D4810" s="223" t="s">
        <v>10792</v>
      </c>
    </row>
    <row r="4811" spans="1:4">
      <c r="A4811" s="223" t="s">
        <v>1895</v>
      </c>
      <c r="B4811" s="223" t="s">
        <v>6227</v>
      </c>
      <c r="C4811" s="224">
        <v>4</v>
      </c>
      <c r="D4811" s="223" t="s">
        <v>10792</v>
      </c>
    </row>
    <row r="4812" spans="1:4">
      <c r="A4812" s="223" t="s">
        <v>1889</v>
      </c>
      <c r="B4812" s="223" t="s">
        <v>6221</v>
      </c>
      <c r="C4812" s="224" t="s">
        <v>10133</v>
      </c>
      <c r="D4812" s="223" t="s">
        <v>10792</v>
      </c>
    </row>
    <row r="4813" spans="1:4">
      <c r="A4813" s="223" t="s">
        <v>1886</v>
      </c>
      <c r="B4813" s="223" t="s">
        <v>10905</v>
      </c>
      <c r="C4813" s="224" t="s">
        <v>10128</v>
      </c>
      <c r="D4813" s="223" t="s">
        <v>10792</v>
      </c>
    </row>
    <row r="4814" spans="1:4">
      <c r="A4814" s="223" t="s">
        <v>1881</v>
      </c>
      <c r="B4814" s="223" t="s">
        <v>9637</v>
      </c>
      <c r="C4814" s="224" t="s">
        <v>10129</v>
      </c>
      <c r="D4814" s="223" t="s">
        <v>10792</v>
      </c>
    </row>
    <row r="4815" spans="1:4">
      <c r="A4815" s="223" t="s">
        <v>1882</v>
      </c>
      <c r="B4815" s="223" t="s">
        <v>9122</v>
      </c>
      <c r="C4815" s="224">
        <v>1</v>
      </c>
      <c r="D4815" s="223" t="s">
        <v>10792</v>
      </c>
    </row>
    <row r="4816" spans="1:4">
      <c r="A4816" s="223" t="s">
        <v>2033</v>
      </c>
      <c r="B4816" s="223" t="s">
        <v>2034</v>
      </c>
      <c r="C4816" s="224" t="s">
        <v>10125</v>
      </c>
      <c r="D4816" s="223" t="s">
        <v>10790</v>
      </c>
    </row>
    <row r="4817" spans="1:4">
      <c r="A4817" s="223" t="s">
        <v>2029</v>
      </c>
      <c r="B4817" s="223" t="s">
        <v>2030</v>
      </c>
      <c r="C4817" s="224" t="s">
        <v>10125</v>
      </c>
      <c r="D4817" s="223" t="s">
        <v>10790</v>
      </c>
    </row>
    <row r="4818" spans="1:4">
      <c r="A4818" s="223" t="s">
        <v>2027</v>
      </c>
      <c r="B4818" s="223" t="s">
        <v>2028</v>
      </c>
      <c r="C4818" s="224" t="s">
        <v>10129</v>
      </c>
      <c r="D4818" s="223" t="s">
        <v>10790</v>
      </c>
    </row>
    <row r="4819" spans="1:4">
      <c r="A4819" s="223" t="s">
        <v>2025</v>
      </c>
      <c r="B4819" s="223" t="s">
        <v>2026</v>
      </c>
      <c r="C4819" s="224" t="s">
        <v>10123</v>
      </c>
      <c r="D4819" s="223" t="s">
        <v>10790</v>
      </c>
    </row>
    <row r="4820" spans="1:4">
      <c r="A4820" s="223" t="s">
        <v>2015</v>
      </c>
      <c r="B4820" s="223" t="s">
        <v>2016</v>
      </c>
      <c r="C4820" s="224" t="s">
        <v>10131</v>
      </c>
      <c r="D4820" s="223" t="s">
        <v>10790</v>
      </c>
    </row>
    <row r="4821" spans="1:4">
      <c r="A4821" s="223" t="s">
        <v>2013</v>
      </c>
      <c r="B4821" s="223" t="s">
        <v>2014</v>
      </c>
      <c r="C4821" s="224">
        <v>0</v>
      </c>
      <c r="D4821" s="223" t="s">
        <v>10790</v>
      </c>
    </row>
    <row r="4822" spans="1:4">
      <c r="A4822" s="223" t="s">
        <v>2011</v>
      </c>
      <c r="B4822" s="223" t="s">
        <v>2012</v>
      </c>
      <c r="C4822" s="224" t="s">
        <v>10131</v>
      </c>
      <c r="D4822" s="223" t="s">
        <v>10790</v>
      </c>
    </row>
    <row r="4823" spans="1:4">
      <c r="A4823" s="223" t="s">
        <v>2017</v>
      </c>
      <c r="B4823" s="223" t="s">
        <v>2018</v>
      </c>
      <c r="C4823" s="224" t="s">
        <v>10131</v>
      </c>
      <c r="D4823" s="223" t="s">
        <v>10790</v>
      </c>
    </row>
    <row r="4824" spans="1:4">
      <c r="A4824" s="223" t="s">
        <v>2009</v>
      </c>
      <c r="B4824" s="223" t="s">
        <v>2010</v>
      </c>
      <c r="C4824" s="224" t="s">
        <v>10130</v>
      </c>
      <c r="D4824" s="223" t="s">
        <v>10790</v>
      </c>
    </row>
    <row r="4825" spans="1:4">
      <c r="A4825" s="223" t="s">
        <v>1880</v>
      </c>
      <c r="B4825" s="223" t="s">
        <v>9903</v>
      </c>
      <c r="C4825" s="224" t="s">
        <v>10131</v>
      </c>
      <c r="D4825" s="223" t="s">
        <v>10792</v>
      </c>
    </row>
    <row r="4826" spans="1:4">
      <c r="A4826" s="223" t="s">
        <v>1879</v>
      </c>
      <c r="B4826" s="223" t="s">
        <v>9859</v>
      </c>
      <c r="C4826" s="224" t="s">
        <v>10131</v>
      </c>
      <c r="D4826" s="223" t="s">
        <v>10792</v>
      </c>
    </row>
    <row r="4827" spans="1:4">
      <c r="A4827" s="223" t="s">
        <v>1878</v>
      </c>
      <c r="B4827" s="223" t="s">
        <v>9715</v>
      </c>
      <c r="C4827" s="224" t="s">
        <v>10132</v>
      </c>
      <c r="D4827" s="223" t="s">
        <v>10792</v>
      </c>
    </row>
    <row r="4828" spans="1:4">
      <c r="A4828" s="223" t="s">
        <v>1877</v>
      </c>
      <c r="B4828" s="223" t="s">
        <v>9717</v>
      </c>
      <c r="C4828" s="224" t="s">
        <v>10130</v>
      </c>
      <c r="D4828" s="223" t="s">
        <v>10792</v>
      </c>
    </row>
    <row r="4829" spans="1:4">
      <c r="A4829" s="223" t="s">
        <v>1876</v>
      </c>
      <c r="B4829" s="223" t="s">
        <v>9870</v>
      </c>
      <c r="C4829" s="224" t="s">
        <v>10131</v>
      </c>
      <c r="D4829" s="223" t="s">
        <v>10792</v>
      </c>
    </row>
    <row r="4830" spans="1:4">
      <c r="A4830" s="223" t="s">
        <v>1875</v>
      </c>
      <c r="B4830" s="223" t="s">
        <v>9710</v>
      </c>
      <c r="C4830" s="224" t="s">
        <v>10131</v>
      </c>
      <c r="D4830" s="223" t="s">
        <v>10792</v>
      </c>
    </row>
    <row r="4831" spans="1:4">
      <c r="A4831" s="223" t="s">
        <v>1874</v>
      </c>
      <c r="B4831" s="223" t="s">
        <v>9693</v>
      </c>
      <c r="C4831" s="224" t="s">
        <v>10130</v>
      </c>
      <c r="D4831" s="223" t="s">
        <v>10792</v>
      </c>
    </row>
    <row r="4832" spans="1:4">
      <c r="A4832" s="223" t="s">
        <v>1873</v>
      </c>
      <c r="B4832" s="223" t="s">
        <v>9887</v>
      </c>
      <c r="C4832" s="224" t="s">
        <v>10131</v>
      </c>
      <c r="D4832" s="223" t="s">
        <v>10792</v>
      </c>
    </row>
    <row r="4833" spans="1:4">
      <c r="A4833" s="223" t="s">
        <v>1872</v>
      </c>
      <c r="B4833" s="223" t="s">
        <v>9734</v>
      </c>
      <c r="C4833" s="224" t="s">
        <v>10132</v>
      </c>
      <c r="D4833" s="223" t="s">
        <v>10792</v>
      </c>
    </row>
    <row r="4834" spans="1:4">
      <c r="A4834" s="223" t="s">
        <v>1871</v>
      </c>
      <c r="B4834" s="223" t="s">
        <v>9777</v>
      </c>
      <c r="C4834" s="224" t="s">
        <v>10131</v>
      </c>
      <c r="D4834" s="223" t="s">
        <v>10792</v>
      </c>
    </row>
    <row r="4835" spans="1:4">
      <c r="A4835" s="223" t="s">
        <v>1870</v>
      </c>
      <c r="B4835" s="223" t="s">
        <v>9843</v>
      </c>
      <c r="C4835" s="224" t="s">
        <v>10131</v>
      </c>
      <c r="D4835" s="223" t="s">
        <v>10792</v>
      </c>
    </row>
    <row r="4836" spans="1:4">
      <c r="A4836" s="223" t="s">
        <v>1869</v>
      </c>
      <c r="B4836" s="223" t="s">
        <v>9728</v>
      </c>
      <c r="C4836" s="224" t="s">
        <v>10131</v>
      </c>
      <c r="D4836" s="223" t="s">
        <v>10792</v>
      </c>
    </row>
    <row r="4837" spans="1:4">
      <c r="A4837" s="223" t="s">
        <v>1868</v>
      </c>
      <c r="B4837" s="223" t="s">
        <v>9707</v>
      </c>
      <c r="C4837" s="224" t="s">
        <v>10131</v>
      </c>
      <c r="D4837" s="223" t="s">
        <v>10792</v>
      </c>
    </row>
    <row r="4838" spans="1:4">
      <c r="A4838" s="223" t="s">
        <v>1867</v>
      </c>
      <c r="B4838" s="223" t="s">
        <v>9812</v>
      </c>
      <c r="C4838" s="224" t="s">
        <v>10130</v>
      </c>
      <c r="D4838" s="223" t="s">
        <v>10792</v>
      </c>
    </row>
    <row r="4839" spans="1:4">
      <c r="A4839" s="223" t="s">
        <v>1866</v>
      </c>
      <c r="B4839" s="223" t="s">
        <v>9778</v>
      </c>
      <c r="C4839" s="224" t="s">
        <v>10130</v>
      </c>
      <c r="D4839" s="223" t="s">
        <v>10792</v>
      </c>
    </row>
    <row r="4840" spans="1:4">
      <c r="A4840" s="223" t="s">
        <v>1865</v>
      </c>
      <c r="B4840" s="223" t="s">
        <v>9828</v>
      </c>
      <c r="C4840" s="224">
        <v>0</v>
      </c>
      <c r="D4840" s="223" t="s">
        <v>10792</v>
      </c>
    </row>
    <row r="4841" spans="1:4">
      <c r="A4841" s="223" t="s">
        <v>10012</v>
      </c>
      <c r="B4841" s="223" t="s">
        <v>10013</v>
      </c>
      <c r="C4841" s="224">
        <v>1</v>
      </c>
      <c r="D4841" s="223" t="s">
        <v>10792</v>
      </c>
    </row>
    <row r="4842" spans="1:4">
      <c r="A4842" s="223" t="s">
        <v>1087</v>
      </c>
      <c r="B4842" s="223" t="s">
        <v>767</v>
      </c>
      <c r="C4842" s="224" t="s">
        <v>10131</v>
      </c>
      <c r="D4842" s="223" t="s">
        <v>10792</v>
      </c>
    </row>
    <row r="4843" spans="1:4">
      <c r="A4843" s="223" t="s">
        <v>769</v>
      </c>
      <c r="B4843" s="223" t="s">
        <v>11071</v>
      </c>
      <c r="C4843" s="224" t="s">
        <v>10130</v>
      </c>
      <c r="D4843" s="223" t="s">
        <v>10792</v>
      </c>
    </row>
    <row r="4844" spans="1:4">
      <c r="A4844" s="223" t="s">
        <v>766</v>
      </c>
      <c r="B4844" s="223" t="s">
        <v>9709</v>
      </c>
      <c r="C4844" s="224" t="s">
        <v>10129</v>
      </c>
      <c r="D4844" s="223" t="s">
        <v>10792</v>
      </c>
    </row>
    <row r="4845" spans="1:4">
      <c r="A4845" s="223" t="s">
        <v>765</v>
      </c>
      <c r="B4845" s="223" t="s">
        <v>6214</v>
      </c>
      <c r="C4845" s="224" t="s">
        <v>10130</v>
      </c>
      <c r="D4845" s="223" t="s">
        <v>10792</v>
      </c>
    </row>
    <row r="4846" spans="1:4">
      <c r="A4846" s="223" t="s">
        <v>764</v>
      </c>
      <c r="B4846" s="223" t="s">
        <v>10027</v>
      </c>
      <c r="C4846" s="224" t="s">
        <v>10129</v>
      </c>
      <c r="D4846" s="223" t="s">
        <v>10792</v>
      </c>
    </row>
    <row r="4847" spans="1:4">
      <c r="A4847" s="223" t="s">
        <v>763</v>
      </c>
      <c r="B4847" s="223" t="s">
        <v>9571</v>
      </c>
      <c r="C4847" s="224" t="s">
        <v>10123</v>
      </c>
      <c r="D4847" s="223" t="s">
        <v>10792</v>
      </c>
    </row>
    <row r="4848" spans="1:4">
      <c r="A4848" s="223" t="s">
        <v>744</v>
      </c>
      <c r="B4848" s="223" t="s">
        <v>9694</v>
      </c>
      <c r="C4848" s="224" t="s">
        <v>10129</v>
      </c>
      <c r="D4848" s="223" t="s">
        <v>10792</v>
      </c>
    </row>
    <row r="4849" spans="1:4">
      <c r="A4849" s="223" t="s">
        <v>743</v>
      </c>
      <c r="B4849" s="223" t="s">
        <v>9713</v>
      </c>
      <c r="C4849" s="224" t="s">
        <v>10129</v>
      </c>
      <c r="D4849" s="223" t="s">
        <v>10792</v>
      </c>
    </row>
    <row r="4850" spans="1:4">
      <c r="A4850" s="223" t="s">
        <v>742</v>
      </c>
      <c r="B4850" s="223" t="s">
        <v>9683</v>
      </c>
      <c r="C4850" s="224" t="s">
        <v>10130</v>
      </c>
      <c r="D4850" s="223" t="s">
        <v>10792</v>
      </c>
    </row>
    <row r="4851" spans="1:4">
      <c r="A4851" s="223" t="s">
        <v>741</v>
      </c>
      <c r="B4851" s="223" t="s">
        <v>9654</v>
      </c>
      <c r="C4851" s="224" t="s">
        <v>10132</v>
      </c>
      <c r="D4851" s="223" t="s">
        <v>10792</v>
      </c>
    </row>
    <row r="4852" spans="1:4">
      <c r="A4852" s="223" t="s">
        <v>740</v>
      </c>
      <c r="B4852" s="223" t="s">
        <v>9625</v>
      </c>
      <c r="C4852" s="224" t="s">
        <v>10130</v>
      </c>
      <c r="D4852" s="223" t="s">
        <v>10792</v>
      </c>
    </row>
    <row r="4853" spans="1:4">
      <c r="A4853" s="223" t="s">
        <v>739</v>
      </c>
      <c r="B4853" s="223" t="s">
        <v>9947</v>
      </c>
      <c r="C4853" s="224" t="s">
        <v>10131</v>
      </c>
      <c r="D4853" s="223" t="s">
        <v>10792</v>
      </c>
    </row>
    <row r="4854" spans="1:4">
      <c r="A4854" s="223" t="s">
        <v>183</v>
      </c>
      <c r="B4854" s="223" t="s">
        <v>9254</v>
      </c>
      <c r="C4854" s="224" t="s">
        <v>10132</v>
      </c>
      <c r="D4854" s="223" t="s">
        <v>10792</v>
      </c>
    </row>
    <row r="4855" spans="1:4">
      <c r="A4855" s="223" t="s">
        <v>182</v>
      </c>
      <c r="B4855" s="223" t="s">
        <v>9255</v>
      </c>
      <c r="C4855" s="224" t="s">
        <v>10132</v>
      </c>
      <c r="D4855" s="223" t="s">
        <v>10792</v>
      </c>
    </row>
    <row r="4856" spans="1:4">
      <c r="A4856" s="223" t="s">
        <v>181</v>
      </c>
      <c r="B4856" s="223" t="s">
        <v>9251</v>
      </c>
      <c r="C4856" s="224" t="s">
        <v>10132</v>
      </c>
      <c r="D4856" s="223" t="s">
        <v>10792</v>
      </c>
    </row>
    <row r="4857" spans="1:4">
      <c r="A4857" s="223" t="s">
        <v>180</v>
      </c>
      <c r="B4857" s="223" t="s">
        <v>9250</v>
      </c>
      <c r="C4857" s="224" t="s">
        <v>10132</v>
      </c>
      <c r="D4857" s="223" t="s">
        <v>10792</v>
      </c>
    </row>
    <row r="4858" spans="1:4">
      <c r="A4858" s="223" t="s">
        <v>179</v>
      </c>
      <c r="B4858" s="223" t="s">
        <v>9249</v>
      </c>
      <c r="C4858" s="224" t="s">
        <v>10132</v>
      </c>
      <c r="D4858" s="223" t="s">
        <v>10792</v>
      </c>
    </row>
    <row r="4859" spans="1:4">
      <c r="A4859" s="223" t="s">
        <v>178</v>
      </c>
      <c r="B4859" s="223" t="s">
        <v>6218</v>
      </c>
      <c r="C4859" s="224" t="s">
        <v>10132</v>
      </c>
      <c r="D4859" s="223" t="s">
        <v>10792</v>
      </c>
    </row>
    <row r="4860" spans="1:4">
      <c r="A4860" s="223" t="s">
        <v>177</v>
      </c>
      <c r="B4860" s="223" t="s">
        <v>6217</v>
      </c>
      <c r="C4860" s="224" t="s">
        <v>10131</v>
      </c>
      <c r="D4860" s="223" t="s">
        <v>10792</v>
      </c>
    </row>
    <row r="4861" spans="1:4">
      <c r="A4861" s="223" t="s">
        <v>176</v>
      </c>
      <c r="B4861" s="223" t="s">
        <v>9248</v>
      </c>
      <c r="C4861" s="224" t="s">
        <v>10132</v>
      </c>
      <c r="D4861" s="223" t="s">
        <v>10792</v>
      </c>
    </row>
    <row r="4862" spans="1:4">
      <c r="A4862" s="223" t="s">
        <v>175</v>
      </c>
      <c r="B4862" s="223" t="s">
        <v>6216</v>
      </c>
      <c r="C4862" s="224" t="s">
        <v>10132</v>
      </c>
      <c r="D4862" s="223" t="s">
        <v>10792</v>
      </c>
    </row>
    <row r="4863" spans="1:4">
      <c r="A4863" s="223" t="s">
        <v>174</v>
      </c>
      <c r="B4863" s="223" t="s">
        <v>9178</v>
      </c>
      <c r="C4863" s="224" t="s">
        <v>10132</v>
      </c>
      <c r="D4863" s="223" t="s">
        <v>10792</v>
      </c>
    </row>
    <row r="4864" spans="1:4">
      <c r="A4864" s="223" t="s">
        <v>173</v>
      </c>
      <c r="B4864" s="223" t="s">
        <v>6215</v>
      </c>
      <c r="C4864" s="224" t="s">
        <v>10132</v>
      </c>
      <c r="D4864" s="223" t="s">
        <v>10792</v>
      </c>
    </row>
    <row r="4865" spans="1:4">
      <c r="A4865" s="223" t="s">
        <v>172</v>
      </c>
      <c r="B4865" s="223" t="s">
        <v>6213</v>
      </c>
      <c r="C4865" s="224" t="s">
        <v>10130</v>
      </c>
      <c r="D4865" s="223" t="s">
        <v>10792</v>
      </c>
    </row>
    <row r="4866" spans="1:4">
      <c r="A4866" s="223" t="s">
        <v>169</v>
      </c>
      <c r="B4866" s="223" t="s">
        <v>9573</v>
      </c>
      <c r="C4866" s="224" t="s">
        <v>10125</v>
      </c>
      <c r="D4866" s="223" t="s">
        <v>10792</v>
      </c>
    </row>
    <row r="4867" spans="1:4">
      <c r="A4867" s="223" t="s">
        <v>171</v>
      </c>
      <c r="B4867" s="223" t="s">
        <v>185</v>
      </c>
      <c r="C4867" s="224" t="s">
        <v>10129</v>
      </c>
      <c r="D4867" s="223" t="s">
        <v>10792</v>
      </c>
    </row>
    <row r="4868" spans="1:4">
      <c r="A4868" s="223" t="s">
        <v>170</v>
      </c>
      <c r="B4868" s="223" t="s">
        <v>184</v>
      </c>
      <c r="C4868" s="224" t="s">
        <v>10132</v>
      </c>
      <c r="D4868" s="223" t="s">
        <v>10792</v>
      </c>
    </row>
    <row r="4869" spans="1:4">
      <c r="A4869" s="223" t="s">
        <v>218</v>
      </c>
      <c r="B4869" s="223" t="s">
        <v>233</v>
      </c>
      <c r="C4869" s="224" t="s">
        <v>10125</v>
      </c>
      <c r="D4869" s="223" t="s">
        <v>10789</v>
      </c>
    </row>
    <row r="4870" spans="1:4">
      <c r="A4870" s="223" t="s">
        <v>217</v>
      </c>
      <c r="B4870" s="223" t="s">
        <v>232</v>
      </c>
      <c r="C4870" s="224" t="s">
        <v>10126</v>
      </c>
      <c r="D4870" s="223" t="s">
        <v>10790</v>
      </c>
    </row>
    <row r="4871" spans="1:4">
      <c r="A4871" s="223" t="s">
        <v>216</v>
      </c>
      <c r="B4871" s="223" t="s">
        <v>11212</v>
      </c>
      <c r="C4871" s="224" t="s">
        <v>10123</v>
      </c>
      <c r="D4871" s="223" t="s">
        <v>10790</v>
      </c>
    </row>
    <row r="4872" spans="1:4">
      <c r="A4872" s="223" t="s">
        <v>215</v>
      </c>
      <c r="B4872" s="223" t="s">
        <v>9618</v>
      </c>
      <c r="C4872" s="224" t="s">
        <v>10127</v>
      </c>
      <c r="D4872" s="223" t="s">
        <v>10790</v>
      </c>
    </row>
    <row r="4873" spans="1:4">
      <c r="A4873" s="223" t="s">
        <v>214</v>
      </c>
      <c r="B4873" s="223" t="s">
        <v>229</v>
      </c>
      <c r="C4873" s="224" t="s">
        <v>10130</v>
      </c>
      <c r="D4873" s="223" t="s">
        <v>10790</v>
      </c>
    </row>
    <row r="4874" spans="1:4">
      <c r="A4874" s="223" t="s">
        <v>213</v>
      </c>
      <c r="B4874" s="223" t="s">
        <v>228</v>
      </c>
      <c r="C4874" s="224" t="s">
        <v>10130</v>
      </c>
      <c r="D4874" s="223" t="s">
        <v>10790</v>
      </c>
    </row>
    <row r="4875" spans="1:4">
      <c r="A4875" s="223" t="s">
        <v>212</v>
      </c>
      <c r="B4875" s="223" t="s">
        <v>227</v>
      </c>
      <c r="C4875" s="224" t="s">
        <v>10128</v>
      </c>
      <c r="D4875" s="223" t="s">
        <v>10790</v>
      </c>
    </row>
    <row r="4876" spans="1:4">
      <c r="A4876" s="223" t="s">
        <v>211</v>
      </c>
      <c r="B4876" s="223" t="s">
        <v>226</v>
      </c>
      <c r="C4876" s="224">
        <v>0</v>
      </c>
      <c r="D4876" s="223" t="s">
        <v>10790</v>
      </c>
    </row>
    <row r="4877" spans="1:4">
      <c r="A4877" s="223" t="s">
        <v>210</v>
      </c>
      <c r="B4877" s="223" t="s">
        <v>225</v>
      </c>
      <c r="C4877" s="224">
        <v>0</v>
      </c>
      <c r="D4877" s="223" t="s">
        <v>10790</v>
      </c>
    </row>
    <row r="4878" spans="1:4">
      <c r="A4878" s="223" t="s">
        <v>209</v>
      </c>
      <c r="B4878" s="223" t="s">
        <v>224</v>
      </c>
      <c r="C4878" s="224" t="s">
        <v>10131</v>
      </c>
      <c r="D4878" s="223" t="s">
        <v>10790</v>
      </c>
    </row>
    <row r="4879" spans="1:4">
      <c r="A4879" s="223" t="s">
        <v>208</v>
      </c>
      <c r="B4879" s="223" t="s">
        <v>223</v>
      </c>
      <c r="C4879" s="224">
        <v>0</v>
      </c>
      <c r="D4879" s="223" t="s">
        <v>10790</v>
      </c>
    </row>
    <row r="4880" spans="1:4">
      <c r="A4880" s="223" t="s">
        <v>207</v>
      </c>
      <c r="B4880" s="223" t="s">
        <v>222</v>
      </c>
      <c r="C4880" s="224" t="s">
        <v>10125</v>
      </c>
      <c r="D4880" s="223" t="s">
        <v>10790</v>
      </c>
    </row>
    <row r="4881" spans="1:4">
      <c r="A4881" s="223" t="s">
        <v>206</v>
      </c>
      <c r="B4881" s="223" t="s">
        <v>221</v>
      </c>
      <c r="C4881" s="224" t="s">
        <v>10126</v>
      </c>
      <c r="D4881" s="223" t="s">
        <v>10790</v>
      </c>
    </row>
    <row r="4882" spans="1:4">
      <c r="A4882" s="223" t="s">
        <v>205</v>
      </c>
      <c r="B4882" s="223" t="s">
        <v>220</v>
      </c>
      <c r="C4882" s="224">
        <v>0</v>
      </c>
      <c r="D4882" s="223" t="s">
        <v>10790</v>
      </c>
    </row>
    <row r="4883" spans="1:4">
      <c r="A4883" s="223" t="s">
        <v>204</v>
      </c>
      <c r="B4883" s="223" t="s">
        <v>219</v>
      </c>
      <c r="C4883" s="224" t="s">
        <v>10123</v>
      </c>
      <c r="D4883" s="223" t="s">
        <v>10790</v>
      </c>
    </row>
    <row r="4884" spans="1:4">
      <c r="A4884" s="223" t="s">
        <v>203</v>
      </c>
      <c r="B4884" s="223" t="s">
        <v>1907</v>
      </c>
      <c r="C4884" s="224">
        <v>0</v>
      </c>
      <c r="D4884" s="223" t="s">
        <v>10790</v>
      </c>
    </row>
    <row r="4885" spans="1:4">
      <c r="A4885" s="223" t="s">
        <v>202</v>
      </c>
      <c r="B4885" s="223" t="s">
        <v>1911</v>
      </c>
      <c r="C4885" s="224" t="s">
        <v>10128</v>
      </c>
      <c r="D4885" s="223" t="s">
        <v>10790</v>
      </c>
    </row>
    <row r="4886" spans="1:4">
      <c r="A4886" s="223" t="s">
        <v>201</v>
      </c>
      <c r="B4886" s="223" t="s">
        <v>1912</v>
      </c>
      <c r="C4886" s="224" t="s">
        <v>10125</v>
      </c>
      <c r="D4886" s="223" t="s">
        <v>10790</v>
      </c>
    </row>
    <row r="4887" spans="1:4">
      <c r="A4887" s="223" t="s">
        <v>200</v>
      </c>
      <c r="B4887" s="223" t="s">
        <v>1909</v>
      </c>
      <c r="C4887" s="224">
        <v>0</v>
      </c>
      <c r="D4887" s="223" t="s">
        <v>10790</v>
      </c>
    </row>
    <row r="4888" spans="1:4">
      <c r="A4888" s="223" t="s">
        <v>199</v>
      </c>
      <c r="B4888" s="223" t="s">
        <v>2024</v>
      </c>
      <c r="C4888" s="224" t="s">
        <v>10125</v>
      </c>
      <c r="D4888" s="223" t="s">
        <v>10790</v>
      </c>
    </row>
    <row r="4889" spans="1:4">
      <c r="A4889" s="223" t="s">
        <v>198</v>
      </c>
      <c r="B4889" s="223" t="s">
        <v>2023</v>
      </c>
      <c r="C4889" s="224" t="s">
        <v>10126</v>
      </c>
      <c r="D4889" s="223" t="s">
        <v>10790</v>
      </c>
    </row>
    <row r="4890" spans="1:4">
      <c r="A4890" s="223" t="s">
        <v>197</v>
      </c>
      <c r="B4890" s="223" t="s">
        <v>2022</v>
      </c>
      <c r="C4890" s="224" t="s">
        <v>10125</v>
      </c>
      <c r="D4890" s="223" t="s">
        <v>10790</v>
      </c>
    </row>
    <row r="4891" spans="1:4">
      <c r="A4891" s="223" t="s">
        <v>196</v>
      </c>
      <c r="B4891" s="223" t="s">
        <v>2021</v>
      </c>
      <c r="C4891" s="224" t="s">
        <v>10126</v>
      </c>
      <c r="D4891" s="223" t="s">
        <v>10790</v>
      </c>
    </row>
    <row r="4892" spans="1:4">
      <c r="A4892" s="223" t="s">
        <v>195</v>
      </c>
      <c r="B4892" s="223" t="s">
        <v>2020</v>
      </c>
      <c r="C4892" s="224" t="s">
        <v>10127</v>
      </c>
      <c r="D4892" s="223" t="s">
        <v>10790</v>
      </c>
    </row>
    <row r="4893" spans="1:4">
      <c r="A4893" s="223" t="s">
        <v>194</v>
      </c>
      <c r="B4893" s="223" t="s">
        <v>2019</v>
      </c>
      <c r="C4893" s="224" t="s">
        <v>10129</v>
      </c>
      <c r="D4893" s="223" t="s">
        <v>10790</v>
      </c>
    </row>
    <row r="4894" spans="1:4">
      <c r="A4894" s="223" t="s">
        <v>193</v>
      </c>
      <c r="B4894" s="223" t="s">
        <v>1905</v>
      </c>
      <c r="C4894" s="224" t="s">
        <v>10130</v>
      </c>
      <c r="D4894" s="223" t="s">
        <v>10790</v>
      </c>
    </row>
    <row r="4895" spans="1:4">
      <c r="A4895" s="223" t="s">
        <v>192</v>
      </c>
      <c r="B4895" s="223" t="s">
        <v>1906</v>
      </c>
      <c r="C4895" s="224" t="s">
        <v>10132</v>
      </c>
      <c r="D4895" s="223" t="s">
        <v>10790</v>
      </c>
    </row>
    <row r="4896" spans="1:4">
      <c r="A4896" s="223" t="s">
        <v>191</v>
      </c>
      <c r="B4896" s="223" t="s">
        <v>1901</v>
      </c>
      <c r="C4896" s="224" t="s">
        <v>10131</v>
      </c>
      <c r="D4896" s="223" t="s">
        <v>10790</v>
      </c>
    </row>
    <row r="4897" spans="1:4">
      <c r="A4897" s="223" t="s">
        <v>190</v>
      </c>
      <c r="B4897" s="223" t="s">
        <v>1903</v>
      </c>
      <c r="C4897" s="224">
        <v>0</v>
      </c>
      <c r="D4897" s="223" t="s">
        <v>10790</v>
      </c>
    </row>
    <row r="4898" spans="1:4">
      <c r="A4898" s="223" t="s">
        <v>189</v>
      </c>
      <c r="B4898" s="223" t="s">
        <v>1902</v>
      </c>
      <c r="C4898" s="224" t="s">
        <v>10129</v>
      </c>
      <c r="D4898" s="223" t="s">
        <v>10790</v>
      </c>
    </row>
    <row r="4899" spans="1:4">
      <c r="A4899" s="223" t="s">
        <v>188</v>
      </c>
      <c r="B4899" s="223" t="s">
        <v>1908</v>
      </c>
      <c r="C4899" s="224" t="s">
        <v>10130</v>
      </c>
      <c r="D4899" s="223" t="s">
        <v>10790</v>
      </c>
    </row>
    <row r="4900" spans="1:4">
      <c r="A4900" s="223" t="s">
        <v>187</v>
      </c>
      <c r="B4900" s="223" t="s">
        <v>1910</v>
      </c>
      <c r="C4900" s="224">
        <v>0</v>
      </c>
      <c r="D4900" s="223" t="s">
        <v>10790</v>
      </c>
    </row>
    <row r="4901" spans="1:4">
      <c r="A4901" s="223" t="s">
        <v>186</v>
      </c>
      <c r="B4901" s="223" t="s">
        <v>1904</v>
      </c>
      <c r="C4901" s="224">
        <v>0</v>
      </c>
      <c r="D4901" s="223" t="s">
        <v>10790</v>
      </c>
    </row>
    <row r="4902" spans="1:4">
      <c r="A4902" s="223" t="s">
        <v>21</v>
      </c>
      <c r="B4902" s="223" t="s">
        <v>38</v>
      </c>
      <c r="C4902" s="224">
        <v>0</v>
      </c>
      <c r="D4902" s="223" t="s">
        <v>10792</v>
      </c>
    </row>
    <row r="4903" spans="1:4">
      <c r="A4903" s="223" t="s">
        <v>19</v>
      </c>
      <c r="B4903" s="223" t="s">
        <v>9590</v>
      </c>
      <c r="C4903" s="224" t="s">
        <v>10129</v>
      </c>
      <c r="D4903" s="223" t="s">
        <v>10792</v>
      </c>
    </row>
    <row r="4904" spans="1:4">
      <c r="A4904" s="223" t="s">
        <v>37</v>
      </c>
      <c r="B4904" s="223" t="s">
        <v>9631</v>
      </c>
      <c r="C4904" s="224" t="s">
        <v>10129</v>
      </c>
      <c r="D4904" s="223" t="s">
        <v>10792</v>
      </c>
    </row>
    <row r="4905" spans="1:4">
      <c r="A4905" s="223" t="s">
        <v>36</v>
      </c>
      <c r="B4905" s="223" t="s">
        <v>10917</v>
      </c>
      <c r="C4905" s="224" t="s">
        <v>10128</v>
      </c>
      <c r="D4905" s="223" t="s">
        <v>10792</v>
      </c>
    </row>
    <row r="4906" spans="1:4">
      <c r="A4906" s="223" t="s">
        <v>35</v>
      </c>
      <c r="B4906" s="223" t="s">
        <v>9779</v>
      </c>
      <c r="C4906" s="224" t="s">
        <v>10126</v>
      </c>
      <c r="D4906" s="223" t="s">
        <v>10792</v>
      </c>
    </row>
    <row r="4907" spans="1:4">
      <c r="A4907" s="223" t="s">
        <v>34</v>
      </c>
      <c r="B4907" s="223" t="s">
        <v>10904</v>
      </c>
      <c r="C4907" s="224" t="s">
        <v>10128</v>
      </c>
      <c r="D4907" s="223" t="s">
        <v>10792</v>
      </c>
    </row>
    <row r="4908" spans="1:4">
      <c r="A4908" s="223" t="s">
        <v>33</v>
      </c>
      <c r="B4908" s="223" t="s">
        <v>9711</v>
      </c>
      <c r="C4908" s="224" t="s">
        <v>10130</v>
      </c>
      <c r="D4908" s="223" t="s">
        <v>10792</v>
      </c>
    </row>
    <row r="4909" spans="1:4">
      <c r="A4909" s="223" t="s">
        <v>32</v>
      </c>
      <c r="B4909" s="223" t="s">
        <v>9589</v>
      </c>
      <c r="C4909" s="224" t="s">
        <v>10126</v>
      </c>
      <c r="D4909" s="223" t="s">
        <v>10792</v>
      </c>
    </row>
    <row r="4910" spans="1:4">
      <c r="A4910" s="223" t="s">
        <v>31</v>
      </c>
      <c r="B4910" s="223" t="s">
        <v>9575</v>
      </c>
      <c r="C4910" s="224">
        <v>1</v>
      </c>
      <c r="D4910" s="223" t="s">
        <v>10792</v>
      </c>
    </row>
    <row r="4911" spans="1:4">
      <c r="A4911" s="223" t="s">
        <v>30</v>
      </c>
      <c r="B4911" s="223" t="s">
        <v>9605</v>
      </c>
      <c r="C4911" s="224" t="s">
        <v>10125</v>
      </c>
      <c r="D4911" s="223" t="s">
        <v>10792</v>
      </c>
    </row>
    <row r="4912" spans="1:4">
      <c r="A4912" s="223" t="s">
        <v>29</v>
      </c>
      <c r="B4912" s="223" t="s">
        <v>9603</v>
      </c>
      <c r="C4912" s="224" t="s">
        <v>10129</v>
      </c>
      <c r="D4912" s="223" t="s">
        <v>10792</v>
      </c>
    </row>
    <row r="4913" spans="1:4">
      <c r="A4913" s="223" t="s">
        <v>28</v>
      </c>
      <c r="B4913" s="223" t="s">
        <v>10901</v>
      </c>
      <c r="C4913" s="224" t="s">
        <v>10131</v>
      </c>
      <c r="D4913" s="223" t="s">
        <v>10792</v>
      </c>
    </row>
    <row r="4914" spans="1:4">
      <c r="A4914" s="223" t="s">
        <v>27</v>
      </c>
      <c r="B4914" s="223" t="s">
        <v>9723</v>
      </c>
      <c r="C4914" s="224" t="s">
        <v>10129</v>
      </c>
      <c r="D4914" s="223" t="s">
        <v>10792</v>
      </c>
    </row>
    <row r="4915" spans="1:4">
      <c r="A4915" s="223" t="s">
        <v>26</v>
      </c>
      <c r="B4915" s="223" t="s">
        <v>9617</v>
      </c>
      <c r="C4915" s="224" t="s">
        <v>10127</v>
      </c>
      <c r="D4915" s="223" t="s">
        <v>10792</v>
      </c>
    </row>
    <row r="4916" spans="1:4">
      <c r="A4916" s="223" t="s">
        <v>17</v>
      </c>
      <c r="B4916" s="223" t="s">
        <v>9632</v>
      </c>
      <c r="C4916" s="224" t="s">
        <v>10129</v>
      </c>
      <c r="D4916" s="223" t="s">
        <v>10792</v>
      </c>
    </row>
    <row r="4917" spans="1:4">
      <c r="A4917" s="223" t="s">
        <v>16</v>
      </c>
      <c r="B4917" s="223" t="s">
        <v>9697</v>
      </c>
      <c r="C4917" s="224" t="s">
        <v>10131</v>
      </c>
      <c r="D4917" s="223" t="s">
        <v>10792</v>
      </c>
    </row>
    <row r="4918" spans="1:4">
      <c r="A4918" s="223" t="s">
        <v>23</v>
      </c>
      <c r="B4918" s="223" t="s">
        <v>9646</v>
      </c>
      <c r="C4918" s="224">
        <v>0</v>
      </c>
      <c r="D4918" s="223" t="s">
        <v>10792</v>
      </c>
    </row>
    <row r="4919" spans="1:4">
      <c r="A4919" s="223" t="s">
        <v>22</v>
      </c>
      <c r="B4919" s="223" t="s">
        <v>10089</v>
      </c>
      <c r="C4919" s="224" t="s">
        <v>10126</v>
      </c>
      <c r="D4919" s="223" t="s">
        <v>10792</v>
      </c>
    </row>
    <row r="4920" spans="1:4">
      <c r="A4920" s="223" t="s">
        <v>13</v>
      </c>
      <c r="B4920" s="223" t="s">
        <v>9803</v>
      </c>
      <c r="C4920" s="224" t="s">
        <v>10130</v>
      </c>
      <c r="D4920" s="223" t="s">
        <v>10792</v>
      </c>
    </row>
    <row r="4921" spans="1:4">
      <c r="A4921" s="223" t="s">
        <v>14</v>
      </c>
      <c r="B4921" s="223" t="s">
        <v>9703</v>
      </c>
      <c r="C4921" s="224" t="s">
        <v>10126</v>
      </c>
      <c r="D4921" s="223" t="s">
        <v>10792</v>
      </c>
    </row>
    <row r="4922" spans="1:4">
      <c r="A4922" s="223" t="s">
        <v>15</v>
      </c>
      <c r="B4922" s="223" t="s">
        <v>9663</v>
      </c>
      <c r="C4922" s="224" t="s">
        <v>10126</v>
      </c>
      <c r="D4922" s="223" t="s">
        <v>10792</v>
      </c>
    </row>
    <row r="4923" spans="1:4">
      <c r="A4923" s="223" t="s">
        <v>40</v>
      </c>
      <c r="B4923" s="223" t="s">
        <v>11062</v>
      </c>
      <c r="C4923" s="224" t="s">
        <v>10130</v>
      </c>
      <c r="D4923" s="223" t="s">
        <v>10792</v>
      </c>
    </row>
    <row r="4924" spans="1:4">
      <c r="A4924" s="223" t="s">
        <v>39</v>
      </c>
      <c r="B4924" s="223" t="s">
        <v>10413</v>
      </c>
      <c r="C4924" s="224" t="s">
        <v>10128</v>
      </c>
      <c r="D4924" s="223" t="s">
        <v>10792</v>
      </c>
    </row>
    <row r="4925" spans="1:4">
      <c r="A4925" s="223" t="s">
        <v>9952</v>
      </c>
      <c r="B4925" s="223" t="s">
        <v>7658</v>
      </c>
      <c r="C4925" s="224">
        <v>9</v>
      </c>
      <c r="D4925" s="223" t="s">
        <v>10792</v>
      </c>
    </row>
    <row r="4926" spans="1:4">
      <c r="A4926" s="223" t="s">
        <v>2056</v>
      </c>
      <c r="B4926" s="223" t="s">
        <v>11067</v>
      </c>
      <c r="C4926" s="224" t="s">
        <v>10125</v>
      </c>
      <c r="D4926" s="223" t="s">
        <v>10792</v>
      </c>
    </row>
    <row r="4927" spans="1:4">
      <c r="A4927" s="223" t="s">
        <v>9</v>
      </c>
      <c r="B4927" s="223" t="s">
        <v>9270</v>
      </c>
      <c r="C4927" s="224" t="s">
        <v>10131</v>
      </c>
      <c r="D4927" s="223" t="s">
        <v>10792</v>
      </c>
    </row>
    <row r="4928" spans="1:4">
      <c r="A4928" s="223" t="s">
        <v>2</v>
      </c>
      <c r="B4928" s="223" t="s">
        <v>10166</v>
      </c>
      <c r="C4928" s="224" t="s">
        <v>10123</v>
      </c>
      <c r="D4928" s="223" t="s">
        <v>10792</v>
      </c>
    </row>
    <row r="4929" spans="1:4">
      <c r="A4929" s="223" t="s">
        <v>6</v>
      </c>
      <c r="B4929" s="223" t="s">
        <v>9585</v>
      </c>
      <c r="C4929" s="224" t="s">
        <v>10126</v>
      </c>
      <c r="D4929" s="223" t="s">
        <v>10792</v>
      </c>
    </row>
    <row r="4930" spans="1:4">
      <c r="A4930" s="223" t="s">
        <v>5</v>
      </c>
      <c r="B4930" s="223" t="s">
        <v>10022</v>
      </c>
      <c r="C4930" s="224" t="s">
        <v>10123</v>
      </c>
      <c r="D4930" s="223" t="s">
        <v>10792</v>
      </c>
    </row>
    <row r="4931" spans="1:4">
      <c r="A4931" s="223" t="s">
        <v>4</v>
      </c>
      <c r="B4931" s="223" t="s">
        <v>9580</v>
      </c>
      <c r="C4931" s="224" t="s">
        <v>10126</v>
      </c>
      <c r="D4931" s="223" t="s">
        <v>10792</v>
      </c>
    </row>
    <row r="4932" spans="1:4">
      <c r="A4932" s="223" t="s">
        <v>3</v>
      </c>
      <c r="B4932" s="223" t="s">
        <v>9627</v>
      </c>
      <c r="C4932" s="224" t="s">
        <v>10123</v>
      </c>
      <c r="D4932" s="223" t="s">
        <v>10792</v>
      </c>
    </row>
    <row r="4933" spans="1:4">
      <c r="A4933" s="223" t="s">
        <v>10210</v>
      </c>
      <c r="B4933" s="223" t="s">
        <v>10211</v>
      </c>
      <c r="C4933" s="224">
        <v>0</v>
      </c>
      <c r="D4933" s="223" t="s">
        <v>10789</v>
      </c>
    </row>
    <row r="4934" spans="1:4">
      <c r="A4934" s="223" t="s">
        <v>9831</v>
      </c>
      <c r="B4934" s="223" t="s">
        <v>9832</v>
      </c>
      <c r="C4934" s="224">
        <v>0</v>
      </c>
      <c r="D4934" s="223" t="s">
        <v>10789</v>
      </c>
    </row>
    <row r="4935" spans="1:4">
      <c r="A4935" s="223" t="s">
        <v>10418</v>
      </c>
      <c r="B4935" s="223" t="s">
        <v>10419</v>
      </c>
      <c r="C4935" s="224" t="s">
        <v>10131</v>
      </c>
      <c r="D4935" s="223" t="s">
        <v>10789</v>
      </c>
    </row>
    <row r="4936" spans="1:4">
      <c r="A4936" s="223" t="s">
        <v>10254</v>
      </c>
      <c r="B4936" s="223" t="s">
        <v>10409</v>
      </c>
      <c r="C4936" s="224" t="s">
        <v>10132</v>
      </c>
      <c r="D4936" s="223" t="s">
        <v>10789</v>
      </c>
    </row>
    <row r="4937" spans="1:4">
      <c r="A4937" s="168"/>
      <c r="B4937" s="167"/>
      <c r="C4937" s="167"/>
      <c r="D4937" s="169" t="str">
        <f>IFERROR(VLOOKUP(Таблица1[[#This Row],[Індекс]],'Techno Systems'!B:C,2,0),"-")</f>
        <v>-</v>
      </c>
    </row>
    <row r="4938" spans="1:4">
      <c r="A4938" s="168"/>
      <c r="B4938" s="167"/>
      <c r="C4938" s="167"/>
      <c r="D4938" s="169" t="str">
        <f>IFERROR(VLOOKUP(Таблица1[[#This Row],[Індекс]],'Techno Systems'!B:C,2,0),"-")</f>
        <v>-</v>
      </c>
    </row>
    <row r="4939" spans="1:4">
      <c r="A4939" s="168"/>
      <c r="B4939" s="167"/>
      <c r="C4939" s="167"/>
      <c r="D4939" s="169" t="str">
        <f>IFERROR(VLOOKUP(Таблица1[[#This Row],[Індекс]],'Techno Systems'!B:C,2,0),"-")</f>
        <v>-</v>
      </c>
    </row>
    <row r="4940" spans="1:4">
      <c r="A4940" s="168"/>
      <c r="B4940" s="167"/>
      <c r="C4940" s="167"/>
      <c r="D4940" s="169" t="str">
        <f>IFERROR(VLOOKUP(Таблица1[[#This Row],[Індекс]],'Techno Systems'!B:C,2,0),"-")</f>
        <v>-</v>
      </c>
    </row>
    <row r="4941" spans="1:4">
      <c r="A4941" s="168"/>
      <c r="B4941" s="167"/>
      <c r="C4941" s="167"/>
      <c r="D4941" s="169" t="str">
        <f>IFERROR(VLOOKUP(Таблица1[[#This Row],[Індекс]],'Techno Systems'!B:C,2,0),"-")</f>
        <v>-</v>
      </c>
    </row>
    <row r="4942" spans="1:4">
      <c r="A4942" s="168"/>
      <c r="B4942" s="167"/>
      <c r="C4942" s="167"/>
      <c r="D4942" s="169" t="str">
        <f>IFERROR(VLOOKUP(Таблица1[[#This Row],[Індекс]],'Techno Systems'!B:C,2,0),"-")</f>
        <v>-</v>
      </c>
    </row>
    <row r="4943" spans="1:4">
      <c r="A4943" s="168"/>
      <c r="B4943" s="167"/>
      <c r="C4943" s="167"/>
      <c r="D4943" s="169" t="str">
        <f>IFERROR(VLOOKUP(Таблица1[[#This Row],[Індекс]],'Techno Systems'!B:C,2,0),"-")</f>
        <v>-</v>
      </c>
    </row>
    <row r="4944" spans="1:4">
      <c r="A4944" s="168"/>
      <c r="B4944" s="167"/>
      <c r="C4944" s="167"/>
      <c r="D4944" s="169" t="str">
        <f>IFERROR(VLOOKUP(Таблица1[[#This Row],[Індекс]],'Techno Systems'!B:C,2,0),"-")</f>
        <v>-</v>
      </c>
    </row>
    <row r="4945" spans="1:4">
      <c r="A4945" s="168"/>
      <c r="B4945" s="167"/>
      <c r="C4945" s="167"/>
      <c r="D4945" s="169" t="str">
        <f>IFERROR(VLOOKUP(Таблица1[[#This Row],[Індекс]],'Techno Systems'!B:C,2,0),"-")</f>
        <v>-</v>
      </c>
    </row>
    <row r="4946" spans="1:4">
      <c r="A4946" s="168"/>
      <c r="B4946" s="167"/>
      <c r="C4946" s="167"/>
      <c r="D4946" s="169" t="str">
        <f>IFERROR(VLOOKUP(Таблица1[[#This Row],[Індекс]],'Techno Systems'!B:C,2,0),"-")</f>
        <v>-</v>
      </c>
    </row>
    <row r="4947" spans="1:4">
      <c r="A4947" s="168"/>
      <c r="B4947" s="167"/>
      <c r="C4947" s="167"/>
      <c r="D4947" s="169" t="str">
        <f>IFERROR(VLOOKUP(Таблица1[[#This Row],[Індекс]],'Techno Systems'!B:C,2,0),"-")</f>
        <v>-</v>
      </c>
    </row>
    <row r="4948" spans="1:4">
      <c r="A4948" s="168"/>
      <c r="B4948" s="167"/>
      <c r="C4948" s="167"/>
      <c r="D4948" s="169" t="str">
        <f>IFERROR(VLOOKUP(Таблица1[[#This Row],[Індекс]],'Techno Systems'!B:C,2,0),"-")</f>
        <v>-</v>
      </c>
    </row>
    <row r="4949" spans="1:4">
      <c r="A4949" s="168"/>
      <c r="B4949" s="167"/>
      <c r="C4949" s="167"/>
      <c r="D4949" s="169" t="str">
        <f>IFERROR(VLOOKUP(Таблица1[[#This Row],[Індекс]],'Techno Systems'!B:C,2,0),"-")</f>
        <v>-</v>
      </c>
    </row>
    <row r="4950" spans="1:4">
      <c r="A4950" s="168"/>
      <c r="B4950" s="167"/>
      <c r="C4950" s="167"/>
      <c r="D4950" s="169" t="str">
        <f>IFERROR(VLOOKUP(Таблица1[[#This Row],[Індекс]],'Techno Systems'!B:C,2,0),"-")</f>
        <v>-</v>
      </c>
    </row>
    <row r="4951" spans="1:4">
      <c r="A4951" s="168"/>
      <c r="B4951" s="167"/>
      <c r="C4951" s="167"/>
      <c r="D4951" s="169" t="str">
        <f>IFERROR(VLOOKUP(Таблица1[[#This Row],[Індекс]],'Techno Systems'!B:C,2,0),"-")</f>
        <v>-</v>
      </c>
    </row>
    <row r="4952" spans="1:4">
      <c r="A4952" s="168"/>
      <c r="B4952" s="167"/>
      <c r="C4952" s="167"/>
      <c r="D4952" s="169" t="str">
        <f>IFERROR(VLOOKUP(Таблица1[[#This Row],[Індекс]],'Techno Systems'!B:C,2,0),"-")</f>
        <v>-</v>
      </c>
    </row>
    <row r="4953" spans="1:4">
      <c r="A4953" s="168"/>
      <c r="B4953" s="167"/>
      <c r="C4953" s="167"/>
      <c r="D4953" s="169" t="str">
        <f>IFERROR(VLOOKUP(Таблица1[[#This Row],[Індекс]],'Techno Systems'!B:C,2,0),"-")</f>
        <v>-</v>
      </c>
    </row>
    <row r="4954" spans="1:4">
      <c r="A4954" s="168"/>
      <c r="B4954" s="167"/>
      <c r="C4954" s="167"/>
      <c r="D4954" s="169" t="str">
        <f>IFERROR(VLOOKUP(Таблица1[[#This Row],[Індекс]],'Techno Systems'!B:C,2,0),"-")</f>
        <v>-</v>
      </c>
    </row>
    <row r="4955" spans="1:4">
      <c r="A4955" s="168"/>
      <c r="B4955" s="167"/>
      <c r="C4955" s="167"/>
      <c r="D4955" s="169" t="str">
        <f>IFERROR(VLOOKUP(Таблица1[[#This Row],[Індекс]],'Techno Systems'!B:C,2,0),"-")</f>
        <v>-</v>
      </c>
    </row>
    <row r="4956" spans="1:4">
      <c r="A4956" s="168"/>
      <c r="B4956" s="167"/>
      <c r="C4956" s="167"/>
      <c r="D4956" s="169" t="str">
        <f>IFERROR(VLOOKUP(Таблица1[[#This Row],[Індекс]],'Techno Systems'!B:C,2,0),"-")</f>
        <v>-</v>
      </c>
    </row>
    <row r="4957" spans="1:4">
      <c r="A4957" s="168"/>
      <c r="B4957" s="167"/>
      <c r="C4957" s="167"/>
      <c r="D4957" s="169" t="str">
        <f>IFERROR(VLOOKUP(Таблица1[[#This Row],[Індекс]],'Techno Systems'!B:C,2,0),"-")</f>
        <v>-</v>
      </c>
    </row>
    <row r="4958" spans="1:4">
      <c r="A4958" s="168"/>
      <c r="B4958" s="167"/>
      <c r="C4958" s="167"/>
      <c r="D4958" s="169" t="str">
        <f>IFERROR(VLOOKUP(Таблица1[[#This Row],[Індекс]],'Techno Systems'!B:C,2,0),"-")</f>
        <v>-</v>
      </c>
    </row>
    <row r="4959" spans="1:4">
      <c r="A4959" s="168"/>
      <c r="B4959" s="167"/>
      <c r="C4959" s="167"/>
      <c r="D4959" s="169" t="str">
        <f>IFERROR(VLOOKUP(Таблица1[[#This Row],[Індекс]],'Techno Systems'!B:C,2,0),"-")</f>
        <v>-</v>
      </c>
    </row>
    <row r="4960" spans="1:4">
      <c r="A4960" s="168"/>
      <c r="B4960" s="167"/>
      <c r="C4960" s="167"/>
      <c r="D4960" s="169" t="str">
        <f>IFERROR(VLOOKUP(Таблица1[[#This Row],[Індекс]],'Techno Systems'!B:C,2,0),"-")</f>
        <v>-</v>
      </c>
    </row>
    <row r="4961" spans="1:4">
      <c r="A4961" s="168"/>
      <c r="B4961" s="167"/>
      <c r="C4961" s="167"/>
      <c r="D4961" s="169" t="str">
        <f>IFERROR(VLOOKUP(Таблица1[[#This Row],[Індекс]],'Techno Systems'!B:C,2,0),"-")</f>
        <v>-</v>
      </c>
    </row>
    <row r="4962" spans="1:4">
      <c r="A4962" s="168"/>
      <c r="B4962" s="167"/>
      <c r="C4962" s="167"/>
      <c r="D4962" s="169" t="str">
        <f>IFERROR(VLOOKUP(Таблица1[[#This Row],[Індекс]],'Techno Systems'!B:C,2,0),"-")</f>
        <v>-</v>
      </c>
    </row>
    <row r="4963" spans="1:4">
      <c r="A4963" s="168"/>
      <c r="B4963" s="167"/>
      <c r="C4963" s="167"/>
      <c r="D4963" s="169" t="str">
        <f>IFERROR(VLOOKUP(Таблица1[[#This Row],[Індекс]],'Techno Systems'!B:C,2,0),"-")</f>
        <v>-</v>
      </c>
    </row>
    <row r="4964" spans="1:4">
      <c r="A4964" s="168"/>
      <c r="B4964" s="167"/>
      <c r="C4964" s="167"/>
      <c r="D4964" s="169" t="str">
        <f>IFERROR(VLOOKUP(Таблица1[[#This Row],[Індекс]],'Techno Systems'!B:C,2,0),"-")</f>
        <v>-</v>
      </c>
    </row>
    <row r="4965" spans="1:4">
      <c r="A4965" s="168"/>
      <c r="B4965" s="167"/>
      <c r="C4965" s="167"/>
      <c r="D4965" s="169" t="str">
        <f>IFERROR(VLOOKUP(Таблица1[[#This Row],[Індекс]],'Techno Systems'!B:C,2,0),"-")</f>
        <v>-</v>
      </c>
    </row>
    <row r="4966" spans="1:4">
      <c r="A4966" s="168"/>
      <c r="B4966" s="167"/>
      <c r="C4966" s="167"/>
      <c r="D4966" s="169" t="str">
        <f>IFERROR(VLOOKUP(Таблица1[[#This Row],[Індекс]],'Techno Systems'!B:C,2,0),"-")</f>
        <v>-</v>
      </c>
    </row>
    <row r="4967" spans="1:4">
      <c r="A4967" s="168"/>
      <c r="B4967" s="167"/>
      <c r="C4967" s="167"/>
      <c r="D4967" s="169" t="str">
        <f>IFERROR(VLOOKUP(Таблица1[[#This Row],[Індекс]],'Techno Systems'!B:C,2,0),"-")</f>
        <v>-</v>
      </c>
    </row>
    <row r="4968" spans="1:4">
      <c r="A4968" s="168"/>
      <c r="B4968" s="167"/>
      <c r="C4968" s="167"/>
      <c r="D4968" s="169" t="str">
        <f>IFERROR(VLOOKUP(Таблица1[[#This Row],[Індекс]],'Techno Systems'!B:C,2,0),"-")</f>
        <v>-</v>
      </c>
    </row>
    <row r="4969" spans="1:4">
      <c r="A4969" s="168"/>
      <c r="B4969" s="167"/>
      <c r="C4969" s="167"/>
      <c r="D4969" s="169" t="str">
        <f>IFERROR(VLOOKUP(Таблица1[[#This Row],[Індекс]],'Techno Systems'!B:C,2,0),"-")</f>
        <v>-</v>
      </c>
    </row>
    <row r="4970" spans="1:4">
      <c r="A4970" s="168"/>
      <c r="B4970" s="167"/>
      <c r="C4970" s="167"/>
      <c r="D4970" s="169" t="str">
        <f>IFERROR(VLOOKUP(Таблица1[[#This Row],[Індекс]],'Techno Systems'!B:C,2,0),"-")</f>
        <v>-</v>
      </c>
    </row>
    <row r="4971" spans="1:4">
      <c r="A4971" s="168"/>
      <c r="B4971" s="167"/>
      <c r="C4971" s="167"/>
      <c r="D4971" s="169" t="str">
        <f>IFERROR(VLOOKUP(Таблица1[[#This Row],[Індекс]],'Techno Systems'!B:C,2,0),"-")</f>
        <v>-</v>
      </c>
    </row>
    <row r="4972" spans="1:4">
      <c r="A4972" s="168"/>
      <c r="B4972" s="167"/>
      <c r="C4972" s="167"/>
      <c r="D4972" s="169" t="str">
        <f>IFERROR(VLOOKUP(Таблица1[[#This Row],[Індекс]],'Techno Systems'!B:C,2,0),"-")</f>
        <v>-</v>
      </c>
    </row>
    <row r="4973" spans="1:4">
      <c r="A4973" s="168"/>
      <c r="B4973" s="167"/>
      <c r="C4973" s="167"/>
      <c r="D4973" s="169" t="str">
        <f>IFERROR(VLOOKUP(Таблица1[[#This Row],[Індекс]],'Techno Systems'!B:C,2,0),"-")</f>
        <v>-</v>
      </c>
    </row>
    <row r="4974" spans="1:4">
      <c r="A4974" s="168"/>
      <c r="B4974" s="167"/>
      <c r="C4974" s="167"/>
      <c r="D4974" s="169" t="str">
        <f>IFERROR(VLOOKUP(Таблица1[[#This Row],[Індекс]],'Techno Systems'!B:C,2,0),"-")</f>
        <v>-</v>
      </c>
    </row>
    <row r="4975" spans="1:4">
      <c r="A4975" s="168"/>
      <c r="B4975" s="167"/>
      <c r="C4975" s="167"/>
      <c r="D4975" s="169" t="str">
        <f>IFERROR(VLOOKUP(Таблица1[[#This Row],[Індекс]],'Techno Systems'!B:C,2,0),"-")</f>
        <v>-</v>
      </c>
    </row>
    <row r="4976" spans="1:4">
      <c r="A4976" s="168"/>
      <c r="B4976" s="167"/>
      <c r="C4976" s="167"/>
      <c r="D4976" s="169" t="str">
        <f>IFERROR(VLOOKUP(Таблица1[[#This Row],[Індекс]],'Techno Systems'!B:C,2,0),"-")</f>
        <v>-</v>
      </c>
    </row>
    <row r="4977" spans="1:4">
      <c r="A4977" s="168"/>
      <c r="B4977" s="167"/>
      <c r="C4977" s="167"/>
      <c r="D4977" s="169" t="str">
        <f>IFERROR(VLOOKUP(Таблица1[[#This Row],[Індекс]],'Techno Systems'!B:C,2,0),"-")</f>
        <v>-</v>
      </c>
    </row>
    <row r="4978" spans="1:4">
      <c r="A4978" s="168"/>
      <c r="B4978" s="167"/>
      <c r="C4978" s="167"/>
      <c r="D4978" s="169" t="str">
        <f>IFERROR(VLOOKUP(Таблица1[[#This Row],[Індекс]],'Techno Systems'!B:C,2,0),"-")</f>
        <v>-</v>
      </c>
    </row>
    <row r="4979" spans="1:4">
      <c r="A4979" s="168"/>
      <c r="B4979" s="167"/>
      <c r="C4979" s="167"/>
      <c r="D4979" s="169" t="str">
        <f>IFERROR(VLOOKUP(Таблица1[[#This Row],[Індекс]],'Techno Systems'!B:C,2,0),"-")</f>
        <v>-</v>
      </c>
    </row>
    <row r="4980" spans="1:4">
      <c r="A4980" s="168"/>
      <c r="B4980" s="167"/>
      <c r="C4980" s="167"/>
      <c r="D4980" s="169" t="str">
        <f>IFERROR(VLOOKUP(Таблица1[[#This Row],[Індекс]],'Techno Systems'!B:C,2,0),"-")</f>
        <v>-</v>
      </c>
    </row>
    <row r="4981" spans="1:4">
      <c r="A4981" s="168"/>
      <c r="B4981" s="167"/>
      <c r="C4981" s="167"/>
      <c r="D4981" s="169" t="str">
        <f>IFERROR(VLOOKUP(Таблица1[[#This Row],[Індекс]],'Techno Systems'!B:C,2,0),"-")</f>
        <v>-</v>
      </c>
    </row>
    <row r="4982" spans="1:4">
      <c r="A4982" s="168"/>
      <c r="B4982" s="167"/>
      <c r="C4982" s="167"/>
      <c r="D4982" s="169" t="str">
        <f>IFERROR(VLOOKUP(Таблица1[[#This Row],[Індекс]],'Techno Systems'!B:C,2,0),"-")</f>
        <v>-</v>
      </c>
    </row>
    <row r="4983" spans="1:4">
      <c r="A4983" s="168"/>
      <c r="B4983" s="167"/>
      <c r="C4983" s="167"/>
      <c r="D4983" s="169" t="str">
        <f>IFERROR(VLOOKUP(Таблица1[[#This Row],[Індекс]],'Techno Systems'!B:C,2,0),"-")</f>
        <v>-</v>
      </c>
    </row>
    <row r="4984" spans="1:4">
      <c r="A4984" s="168"/>
      <c r="B4984" s="167"/>
      <c r="C4984" s="167"/>
      <c r="D4984" s="169" t="str">
        <f>IFERROR(VLOOKUP(Таблица1[[#This Row],[Індекс]],'Techno Systems'!B:C,2,0),"-")</f>
        <v>-</v>
      </c>
    </row>
    <row r="4985" spans="1:4">
      <c r="A4985" s="168"/>
      <c r="B4985" s="167"/>
      <c r="C4985" s="167"/>
      <c r="D4985" s="169" t="str">
        <f>IFERROR(VLOOKUP(Таблица1[[#This Row],[Індекс]],'Techno Systems'!B:C,2,0),"-")</f>
        <v>-</v>
      </c>
    </row>
    <row r="4986" spans="1:4">
      <c r="A4986" s="168"/>
      <c r="B4986" s="167"/>
      <c r="C4986" s="167"/>
      <c r="D4986" s="169" t="str">
        <f>IFERROR(VLOOKUP(Таблица1[[#This Row],[Індекс]],'Techno Systems'!B:C,2,0),"-")</f>
        <v>-</v>
      </c>
    </row>
    <row r="4987" spans="1:4">
      <c r="A4987" s="168"/>
      <c r="B4987" s="167"/>
      <c r="C4987" s="167"/>
      <c r="D4987" s="169" t="str">
        <f>IFERROR(VLOOKUP(Таблица1[[#This Row],[Індекс]],'Techno Systems'!B:C,2,0),"-")</f>
        <v>-</v>
      </c>
    </row>
    <row r="4988" spans="1:4">
      <c r="A4988" s="168"/>
      <c r="B4988" s="167"/>
      <c r="C4988" s="167"/>
      <c r="D4988" s="169" t="str">
        <f>IFERROR(VLOOKUP(Таблица1[[#This Row],[Індекс]],'Techno Systems'!B:C,2,0),"-")</f>
        <v>-</v>
      </c>
    </row>
    <row r="4989" spans="1:4">
      <c r="A4989" s="168"/>
      <c r="B4989" s="167"/>
      <c r="C4989" s="167"/>
      <c r="D4989" s="169" t="str">
        <f>IFERROR(VLOOKUP(Таблица1[[#This Row],[Індекс]],'Techno Systems'!B:C,2,0),"-")</f>
        <v>-</v>
      </c>
    </row>
    <row r="4990" spans="1:4">
      <c r="A4990" s="168"/>
      <c r="B4990" s="167"/>
      <c r="C4990" s="167"/>
      <c r="D4990" s="169" t="str">
        <f>IFERROR(VLOOKUP(Таблица1[[#This Row],[Індекс]],'Techno Systems'!B:C,2,0),"-")</f>
        <v>-</v>
      </c>
    </row>
    <row r="4991" spans="1:4">
      <c r="A4991" s="168"/>
      <c r="B4991" s="167"/>
      <c r="C4991" s="167"/>
      <c r="D4991" s="169" t="str">
        <f>IFERROR(VLOOKUP(Таблица1[[#This Row],[Індекс]],'Techno Systems'!B:C,2,0),"-")</f>
        <v>-</v>
      </c>
    </row>
    <row r="4992" spans="1:4">
      <c r="A4992" s="168"/>
      <c r="B4992" s="167"/>
      <c r="C4992" s="167"/>
      <c r="D4992" s="169" t="str">
        <f>IFERROR(VLOOKUP(Таблица1[[#This Row],[Індекс]],'Techno Systems'!B:C,2,0),"-")</f>
        <v>-</v>
      </c>
    </row>
    <row r="4993" spans="1:4">
      <c r="A4993" s="168"/>
      <c r="B4993" s="167"/>
      <c r="C4993" s="167"/>
      <c r="D4993" s="169" t="str">
        <f>IFERROR(VLOOKUP(Таблица1[[#This Row],[Індекс]],'Techno Systems'!B:C,2,0),"-")</f>
        <v>-</v>
      </c>
    </row>
    <row r="4994" spans="1:4">
      <c r="A4994" s="168"/>
      <c r="B4994" s="167"/>
      <c r="C4994" s="167"/>
      <c r="D4994" s="169" t="str">
        <f>IFERROR(VLOOKUP(Таблица1[[#This Row],[Індекс]],'Techno Systems'!B:C,2,0),"-")</f>
        <v>-</v>
      </c>
    </row>
    <row r="4995" spans="1:4">
      <c r="A4995" s="168"/>
      <c r="B4995" s="167"/>
      <c r="C4995" s="167"/>
      <c r="D4995" s="169" t="str">
        <f>IFERROR(VLOOKUP(Таблица1[[#This Row],[Індекс]],'Techno Systems'!B:C,2,0),"-")</f>
        <v>-</v>
      </c>
    </row>
    <row r="4996" spans="1:4">
      <c r="A4996" s="168"/>
      <c r="B4996" s="167"/>
      <c r="C4996" s="167"/>
      <c r="D4996" s="169" t="str">
        <f>IFERROR(VLOOKUP(Таблица1[[#This Row],[Індекс]],'Techno Systems'!B:C,2,0),"-")</f>
        <v>-</v>
      </c>
    </row>
    <row r="4997" spans="1:4">
      <c r="A4997" s="168"/>
      <c r="B4997" s="167"/>
      <c r="C4997" s="167"/>
      <c r="D4997" s="169" t="str">
        <f>IFERROR(VLOOKUP(Таблица1[[#This Row],[Індекс]],'Techno Systems'!B:C,2,0),"-")</f>
        <v>-</v>
      </c>
    </row>
    <row r="4998" spans="1:4">
      <c r="A4998" s="168"/>
      <c r="B4998" s="167"/>
      <c r="C4998" s="167"/>
      <c r="D4998" s="169" t="str">
        <f>IFERROR(VLOOKUP(Таблица1[[#This Row],[Індекс]],'Techno Systems'!B:C,2,0),"-")</f>
        <v>-</v>
      </c>
    </row>
    <row r="4999" spans="1:4">
      <c r="A4999" s="168"/>
      <c r="B4999" s="167"/>
      <c r="C4999" s="167"/>
      <c r="D4999" s="169" t="str">
        <f>IFERROR(VLOOKUP(Таблица1[[#This Row],[Індекс]],'Techno Systems'!B:C,2,0),"-")</f>
        <v>-</v>
      </c>
    </row>
    <row r="5000" spans="1:4">
      <c r="A5000" s="168"/>
      <c r="B5000" s="167"/>
      <c r="C5000" s="167"/>
      <c r="D5000" s="169" t="str">
        <f>IFERROR(VLOOKUP(Таблица1[[#This Row],[Індекс]],'Techno Systems'!B:C,2,0),"-")</f>
        <v>-</v>
      </c>
    </row>
    <row r="5001" spans="1:4">
      <c r="A5001" s="168"/>
      <c r="B5001" s="167"/>
      <c r="C5001" s="167"/>
      <c r="D5001" s="169" t="str">
        <f>IFERROR(VLOOKUP(Таблица1[[#This Row],[Індекс]],'Techno Systems'!B:C,2,0),"-")</f>
        <v>-</v>
      </c>
    </row>
    <row r="5002" spans="1:4">
      <c r="A5002" s="168"/>
      <c r="B5002" s="167"/>
      <c r="C5002" s="167"/>
      <c r="D5002" s="169" t="str">
        <f>IFERROR(VLOOKUP(Таблица1[[#This Row],[Індекс]],'Techno Systems'!B:C,2,0),"-")</f>
        <v>-</v>
      </c>
    </row>
    <row r="5003" spans="1:4">
      <c r="A5003" s="168"/>
      <c r="B5003" s="167"/>
      <c r="C5003" s="167"/>
      <c r="D5003" s="169" t="str">
        <f>IFERROR(VLOOKUP(Таблица1[[#This Row],[Індекс]],'Techno Systems'!B:C,2,0),"-")</f>
        <v>-</v>
      </c>
    </row>
    <row r="5004" spans="1:4">
      <c r="A5004" s="168"/>
      <c r="B5004" s="167"/>
      <c r="C5004" s="167"/>
      <c r="D5004" s="169" t="str">
        <f>IFERROR(VLOOKUP(Таблица1[[#This Row],[Індекс]],'Techno Systems'!B:C,2,0),"-")</f>
        <v>-</v>
      </c>
    </row>
    <row r="5005" spans="1:4">
      <c r="A5005" s="168"/>
      <c r="B5005" s="167"/>
      <c r="C5005" s="167"/>
      <c r="D5005" s="169" t="str">
        <f>IFERROR(VLOOKUP(Таблица1[[#This Row],[Індекс]],'Techno Systems'!B:C,2,0),"-")</f>
        <v>-</v>
      </c>
    </row>
    <row r="5006" spans="1:4">
      <c r="A5006" s="168"/>
      <c r="B5006" s="167"/>
      <c r="C5006" s="167"/>
      <c r="D5006" s="169" t="str">
        <f>IFERROR(VLOOKUP(Таблица1[[#This Row],[Індекс]],'Techno Systems'!B:C,2,0),"-")</f>
        <v>-</v>
      </c>
    </row>
    <row r="5007" spans="1:4">
      <c r="A5007" s="168"/>
      <c r="B5007" s="167"/>
      <c r="C5007" s="167"/>
      <c r="D5007" s="169" t="str">
        <f>IFERROR(VLOOKUP(Таблица1[[#This Row],[Індекс]],'Techno Systems'!B:C,2,0),"-")</f>
        <v>-</v>
      </c>
    </row>
    <row r="5008" spans="1:4">
      <c r="A5008" s="168"/>
      <c r="B5008" s="167"/>
      <c r="C5008" s="167"/>
      <c r="D5008" s="169" t="str">
        <f>IFERROR(VLOOKUP(Таблица1[[#This Row],[Індекс]],'Techno Systems'!B:C,2,0),"-")</f>
        <v>-</v>
      </c>
    </row>
    <row r="5009" spans="1:4">
      <c r="A5009" s="168"/>
      <c r="B5009" s="167"/>
      <c r="C5009" s="167"/>
      <c r="D5009" s="169" t="str">
        <f>IFERROR(VLOOKUP(Таблица1[[#This Row],[Індекс]],'Techno Systems'!B:C,2,0),"-")</f>
        <v>-</v>
      </c>
    </row>
    <row r="5010" spans="1:4">
      <c r="A5010" s="168"/>
      <c r="B5010" s="167"/>
      <c r="C5010" s="167"/>
      <c r="D5010" s="169" t="str">
        <f>IFERROR(VLOOKUP(Таблица1[[#This Row],[Індекс]],'Techno Systems'!B:C,2,0),"-")</f>
        <v>-</v>
      </c>
    </row>
    <row r="5011" spans="1:4">
      <c r="A5011" s="168"/>
      <c r="B5011" s="167"/>
      <c r="C5011" s="167"/>
      <c r="D5011" s="169" t="str">
        <f>IFERROR(VLOOKUP(Таблица1[[#This Row],[Індекс]],'Techno Systems'!B:C,2,0),"-")</f>
        <v>-</v>
      </c>
    </row>
    <row r="5012" spans="1:4">
      <c r="A5012" s="168"/>
      <c r="B5012" s="167"/>
      <c r="C5012" s="167"/>
      <c r="D5012" s="169" t="str">
        <f>IFERROR(VLOOKUP(Таблица1[[#This Row],[Індекс]],'Techno Systems'!B:C,2,0),"-")</f>
        <v>-</v>
      </c>
    </row>
    <row r="5013" spans="1:4">
      <c r="A5013" s="168"/>
      <c r="B5013" s="167"/>
      <c r="C5013" s="167"/>
      <c r="D5013" s="169" t="str">
        <f>IFERROR(VLOOKUP(Таблица1[[#This Row],[Індекс]],'Techno Systems'!B:C,2,0),"-")</f>
        <v>-</v>
      </c>
    </row>
    <row r="5014" spans="1:4">
      <c r="A5014" s="168"/>
      <c r="B5014" s="167"/>
      <c r="C5014" s="167"/>
      <c r="D5014" s="169" t="str">
        <f>IFERROR(VLOOKUP(Таблица1[[#This Row],[Індекс]],'Techno Systems'!B:C,2,0),"-")</f>
        <v>-</v>
      </c>
    </row>
    <row r="5015" spans="1:4">
      <c r="A5015" s="168"/>
      <c r="B5015" s="167"/>
      <c r="C5015" s="167"/>
      <c r="D5015" s="169" t="str">
        <f>IFERROR(VLOOKUP(Таблица1[[#This Row],[Індекс]],'Techno Systems'!B:C,2,0),"-")</f>
        <v>-</v>
      </c>
    </row>
    <row r="5016" spans="1:4">
      <c r="A5016" s="168"/>
      <c r="B5016" s="167"/>
      <c r="C5016" s="167"/>
      <c r="D5016" s="169" t="str">
        <f>IFERROR(VLOOKUP(Таблица1[[#This Row],[Індекс]],'Techno Systems'!B:C,2,0),"-")</f>
        <v>-</v>
      </c>
    </row>
    <row r="5017" spans="1:4">
      <c r="A5017" s="168"/>
      <c r="B5017" s="167"/>
      <c r="C5017" s="167"/>
      <c r="D5017" s="169" t="str">
        <f>IFERROR(VLOOKUP(Таблица1[[#This Row],[Індекс]],'Techno Systems'!B:C,2,0),"-")</f>
        <v>-</v>
      </c>
    </row>
    <row r="5018" spans="1:4">
      <c r="A5018" s="168"/>
      <c r="B5018" s="167"/>
      <c r="C5018" s="167"/>
      <c r="D5018" s="169" t="str">
        <f>IFERROR(VLOOKUP(Таблица1[[#This Row],[Індекс]],'Techno Systems'!B:C,2,0),"-")</f>
        <v>-</v>
      </c>
    </row>
    <row r="5019" spans="1:4">
      <c r="A5019" s="168"/>
      <c r="B5019" s="167"/>
      <c r="C5019" s="167"/>
      <c r="D5019" s="169" t="str">
        <f>IFERROR(VLOOKUP(Таблица1[[#This Row],[Індекс]],'Techno Systems'!B:C,2,0),"-")</f>
        <v>-</v>
      </c>
    </row>
    <row r="5020" spans="1:4">
      <c r="A5020" s="168"/>
      <c r="B5020" s="167"/>
      <c r="C5020" s="167"/>
      <c r="D5020" s="169" t="str">
        <f>IFERROR(VLOOKUP(Таблица1[[#This Row],[Індекс]],'Techno Systems'!B:C,2,0),"-")</f>
        <v>-</v>
      </c>
    </row>
    <row r="5021" spans="1:4">
      <c r="A5021" s="168"/>
      <c r="B5021" s="167"/>
      <c r="C5021" s="167"/>
      <c r="D5021" s="169" t="str">
        <f>IFERROR(VLOOKUP(Таблица1[[#This Row],[Індекс]],'Techno Systems'!B:C,2,0),"-")</f>
        <v>-</v>
      </c>
    </row>
    <row r="5022" spans="1:4">
      <c r="A5022" s="168"/>
      <c r="B5022" s="167"/>
      <c r="C5022" s="167"/>
      <c r="D5022" s="169" t="str">
        <f>IFERROR(VLOOKUP(Таблица1[[#This Row],[Індекс]],'Techno Systems'!B:C,2,0),"-")</f>
        <v>-</v>
      </c>
    </row>
    <row r="5023" spans="1:4">
      <c r="A5023" s="168"/>
      <c r="B5023" s="167"/>
      <c r="C5023" s="167"/>
      <c r="D5023" s="169" t="str">
        <f>IFERROR(VLOOKUP(Таблица1[[#This Row],[Індекс]],'Techno Systems'!B:C,2,0),"-")</f>
        <v>-</v>
      </c>
    </row>
    <row r="5024" spans="1:4">
      <c r="A5024" s="168"/>
      <c r="B5024" s="167"/>
      <c r="C5024" s="167"/>
      <c r="D5024" s="169" t="str">
        <f>IFERROR(VLOOKUP(Таблица1[[#This Row],[Індекс]],'Techno Systems'!B:C,2,0),"-")</f>
        <v>-</v>
      </c>
    </row>
    <row r="5025" spans="1:4">
      <c r="A5025" s="168"/>
      <c r="B5025" s="167"/>
      <c r="C5025" s="167"/>
      <c r="D5025" s="169" t="str">
        <f>IFERROR(VLOOKUP(Таблица1[[#This Row],[Індекс]],'Techno Systems'!B:C,2,0),"-")</f>
        <v>-</v>
      </c>
    </row>
    <row r="5026" spans="1:4">
      <c r="A5026" s="168"/>
      <c r="B5026" s="167"/>
      <c r="C5026" s="167"/>
      <c r="D5026" s="169" t="str">
        <f>IFERROR(VLOOKUP(Таблица1[[#This Row],[Індекс]],'Techno Systems'!B:C,2,0),"-")</f>
        <v>-</v>
      </c>
    </row>
    <row r="5027" spans="1:4">
      <c r="A5027" s="168"/>
      <c r="B5027" s="167"/>
      <c r="C5027" s="167"/>
      <c r="D5027" s="169" t="str">
        <f>IFERROR(VLOOKUP(Таблица1[[#This Row],[Індекс]],'Techno Systems'!B:C,2,0),"-")</f>
        <v>-</v>
      </c>
    </row>
    <row r="5028" spans="1:4">
      <c r="A5028" s="168"/>
      <c r="B5028" s="167"/>
      <c r="C5028" s="167"/>
      <c r="D5028" s="169" t="str">
        <f>IFERROR(VLOOKUP(Таблица1[[#This Row],[Індекс]],'Techno Systems'!B:C,2,0),"-")</f>
        <v>-</v>
      </c>
    </row>
    <row r="5029" spans="1:4">
      <c r="A5029" s="168"/>
      <c r="B5029" s="167"/>
      <c r="C5029" s="167"/>
      <c r="D5029" s="169" t="str">
        <f>IFERROR(VLOOKUP(Таблица1[[#This Row],[Індекс]],'Techno Systems'!B:C,2,0),"-")</f>
        <v>-</v>
      </c>
    </row>
    <row r="5030" spans="1:4">
      <c r="A5030" s="168"/>
      <c r="B5030" s="167"/>
      <c r="C5030" s="167"/>
      <c r="D5030" s="169" t="str">
        <f>IFERROR(VLOOKUP(Таблица1[[#This Row],[Індекс]],'Techno Systems'!B:C,2,0),"-")</f>
        <v>-</v>
      </c>
    </row>
    <row r="5031" spans="1:4">
      <c r="A5031" s="168"/>
      <c r="B5031" s="167"/>
      <c r="C5031" s="167"/>
      <c r="D5031" s="169" t="str">
        <f>IFERROR(VLOOKUP(Таблица1[[#This Row],[Індекс]],'Techno Systems'!B:C,2,0),"-")</f>
        <v>-</v>
      </c>
    </row>
    <row r="5032" spans="1:4">
      <c r="A5032" s="168"/>
      <c r="B5032" s="167"/>
      <c r="C5032" s="167"/>
      <c r="D5032" s="169" t="str">
        <f>IFERROR(VLOOKUP(Таблица1[[#This Row],[Індекс]],'Techno Systems'!B:C,2,0),"-")</f>
        <v>-</v>
      </c>
    </row>
    <row r="5033" spans="1:4">
      <c r="A5033" s="168"/>
      <c r="B5033" s="167"/>
      <c r="C5033" s="167"/>
      <c r="D5033" s="169" t="str">
        <f>IFERROR(VLOOKUP(Таблица1[[#This Row],[Індекс]],'Techno Systems'!B:C,2,0),"-")</f>
        <v>-</v>
      </c>
    </row>
    <row r="5034" spans="1:4">
      <c r="A5034" s="168"/>
      <c r="B5034" s="167"/>
      <c r="C5034" s="167"/>
      <c r="D5034" s="169" t="str">
        <f>IFERROR(VLOOKUP(Таблица1[[#This Row],[Індекс]],'Techno Systems'!B:C,2,0),"-")</f>
        <v>-</v>
      </c>
    </row>
    <row r="5035" spans="1:4">
      <c r="A5035" s="168"/>
      <c r="B5035" s="167"/>
      <c r="C5035" s="167"/>
      <c r="D5035" s="169" t="str">
        <f>IFERROR(VLOOKUP(Таблица1[[#This Row],[Індекс]],'Techno Systems'!B:C,2,0),"-")</f>
        <v>-</v>
      </c>
    </row>
    <row r="5036" spans="1:4">
      <c r="A5036" s="168"/>
      <c r="B5036" s="167"/>
      <c r="C5036" s="167"/>
      <c r="D5036" s="169" t="str">
        <f>IFERROR(VLOOKUP(Таблица1[[#This Row],[Індекс]],'Techno Systems'!B:C,2,0),"-")</f>
        <v>-</v>
      </c>
    </row>
    <row r="5037" spans="1:4">
      <c r="A5037" s="168"/>
      <c r="B5037" s="167"/>
      <c r="C5037" s="167"/>
      <c r="D5037" s="169" t="str">
        <f>IFERROR(VLOOKUP(Таблица1[[#This Row],[Індекс]],'Techno Systems'!B:C,2,0),"-")</f>
        <v>-</v>
      </c>
    </row>
    <row r="5038" spans="1:4">
      <c r="A5038" s="168"/>
      <c r="B5038" s="167"/>
      <c r="C5038" s="167"/>
      <c r="D5038" s="169" t="str">
        <f>IFERROR(VLOOKUP(Таблица1[[#This Row],[Індекс]],'Techno Systems'!B:C,2,0),"-")</f>
        <v>-</v>
      </c>
    </row>
    <row r="5039" spans="1:4">
      <c r="A5039" s="168"/>
      <c r="B5039" s="167"/>
      <c r="C5039" s="167"/>
      <c r="D5039" s="169" t="str">
        <f>IFERROR(VLOOKUP(Таблица1[[#This Row],[Індекс]],'Techno Systems'!B:C,2,0),"-")</f>
        <v>-</v>
      </c>
    </row>
    <row r="5040" spans="1:4">
      <c r="A5040" s="168"/>
      <c r="B5040" s="167"/>
      <c r="C5040" s="167"/>
      <c r="D5040" s="169" t="str">
        <f>IFERROR(VLOOKUP(Таблица1[[#This Row],[Індекс]],'Techno Systems'!B:C,2,0),"-")</f>
        <v>-</v>
      </c>
    </row>
    <row r="5041" spans="1:4">
      <c r="A5041" s="168"/>
      <c r="B5041" s="167"/>
      <c r="C5041" s="167"/>
      <c r="D5041" s="169" t="str">
        <f>IFERROR(VLOOKUP(Таблица1[[#This Row],[Індекс]],'Techno Systems'!B:C,2,0),"-")</f>
        <v>-</v>
      </c>
    </row>
    <row r="5042" spans="1:4">
      <c r="A5042" s="168"/>
      <c r="B5042" s="167"/>
      <c r="C5042" s="167"/>
      <c r="D5042" s="169" t="str">
        <f>IFERROR(VLOOKUP(Таблица1[[#This Row],[Індекс]],'Techno Systems'!B:C,2,0),"-")</f>
        <v>-</v>
      </c>
    </row>
    <row r="5043" spans="1:4">
      <c r="A5043" s="168"/>
      <c r="B5043" s="167"/>
      <c r="C5043" s="167"/>
      <c r="D5043" s="169" t="str">
        <f>IFERROR(VLOOKUP(Таблица1[[#This Row],[Індекс]],'Techno Systems'!B:C,2,0),"-")</f>
        <v>-</v>
      </c>
    </row>
    <row r="5044" spans="1:4">
      <c r="A5044" s="168"/>
      <c r="B5044" s="167"/>
      <c r="C5044" s="167"/>
      <c r="D5044" s="169" t="str">
        <f>IFERROR(VLOOKUP(Таблица1[[#This Row],[Індекс]],'Techno Systems'!B:C,2,0),"-")</f>
        <v>-</v>
      </c>
    </row>
    <row r="5045" spans="1:4">
      <c r="A5045" s="168"/>
      <c r="B5045" s="167"/>
      <c r="C5045" s="167"/>
      <c r="D5045" s="169" t="str">
        <f>IFERROR(VLOOKUP(Таблица1[[#This Row],[Індекс]],'Techno Systems'!B:C,2,0),"-")</f>
        <v>-</v>
      </c>
    </row>
    <row r="5046" spans="1:4">
      <c r="A5046" s="168"/>
      <c r="B5046" s="167"/>
      <c r="C5046" s="167"/>
      <c r="D5046" s="169" t="str">
        <f>IFERROR(VLOOKUP(Таблица1[[#This Row],[Індекс]],'Techno Systems'!B:C,2,0),"-")</f>
        <v>-</v>
      </c>
    </row>
    <row r="5047" spans="1:4">
      <c r="A5047" s="168"/>
      <c r="B5047" s="167"/>
      <c r="C5047" s="167"/>
      <c r="D5047" s="169" t="str">
        <f>IFERROR(VLOOKUP(Таблица1[[#This Row],[Індекс]],'Techno Systems'!B:C,2,0),"-")</f>
        <v>-</v>
      </c>
    </row>
    <row r="5048" spans="1:4">
      <c r="A5048" s="168"/>
      <c r="B5048" s="167"/>
      <c r="C5048" s="167"/>
      <c r="D5048" s="169" t="str">
        <f>IFERROR(VLOOKUP(Таблица1[[#This Row],[Індекс]],'Techno Systems'!B:C,2,0),"-")</f>
        <v>-</v>
      </c>
    </row>
    <row r="5049" spans="1:4">
      <c r="A5049" s="168"/>
      <c r="B5049" s="167"/>
      <c r="C5049" s="167"/>
      <c r="D5049" s="169" t="str">
        <f>IFERROR(VLOOKUP(Таблица1[[#This Row],[Індекс]],'Techno Systems'!B:C,2,0),"-")</f>
        <v>-</v>
      </c>
    </row>
    <row r="5050" spans="1:4">
      <c r="A5050" s="168"/>
      <c r="B5050" s="167"/>
      <c r="C5050" s="167"/>
      <c r="D5050" s="169" t="str">
        <f>IFERROR(VLOOKUP(Таблица1[[#This Row],[Індекс]],'Techno Systems'!B:C,2,0),"-")</f>
        <v>-</v>
      </c>
    </row>
    <row r="5051" spans="1:4">
      <c r="A5051" s="168"/>
      <c r="B5051" s="167"/>
      <c r="C5051" s="167"/>
      <c r="D5051" s="169" t="str">
        <f>IFERROR(VLOOKUP(Таблица1[[#This Row],[Індекс]],'Techno Systems'!B:C,2,0),"-")</f>
        <v>-</v>
      </c>
    </row>
    <row r="5052" spans="1:4">
      <c r="A5052" s="168"/>
      <c r="B5052" s="167"/>
      <c r="C5052" s="167"/>
      <c r="D5052" s="169" t="str">
        <f>IFERROR(VLOOKUP(Таблица1[[#This Row],[Індекс]],'Techno Systems'!B:C,2,0),"-")</f>
        <v>-</v>
      </c>
    </row>
    <row r="5053" spans="1:4">
      <c r="A5053" s="168"/>
      <c r="B5053" s="167"/>
      <c r="C5053" s="167"/>
      <c r="D5053" s="169" t="str">
        <f>IFERROR(VLOOKUP(Таблица1[[#This Row],[Індекс]],'Techno Systems'!B:C,2,0),"-")</f>
        <v>-</v>
      </c>
    </row>
    <row r="5054" spans="1:4">
      <c r="A5054" s="168"/>
      <c r="B5054" s="167"/>
      <c r="C5054" s="167"/>
      <c r="D5054" s="169" t="str">
        <f>IFERROR(VLOOKUP(Таблица1[[#This Row],[Індекс]],'Techno Systems'!B:C,2,0),"-")</f>
        <v>-</v>
      </c>
    </row>
    <row r="5055" spans="1:4">
      <c r="A5055" s="168"/>
      <c r="B5055" s="167"/>
      <c r="C5055" s="167"/>
      <c r="D5055" s="169" t="str">
        <f>IFERROR(VLOOKUP(Таблица1[[#This Row],[Індекс]],'Techno Systems'!B:C,2,0),"-")</f>
        <v>-</v>
      </c>
    </row>
    <row r="5056" spans="1:4">
      <c r="A5056" s="168"/>
      <c r="B5056" s="167"/>
      <c r="C5056" s="167"/>
      <c r="D5056" s="169" t="str">
        <f>IFERROR(VLOOKUP(Таблица1[[#This Row],[Індекс]],'Techno Systems'!B:C,2,0),"-")</f>
        <v>-</v>
      </c>
    </row>
    <row r="5057" spans="1:4">
      <c r="A5057" s="168"/>
      <c r="B5057" s="167"/>
      <c r="C5057" s="167"/>
      <c r="D5057" s="169" t="str">
        <f>IFERROR(VLOOKUP(Таблица1[[#This Row],[Індекс]],'Techno Systems'!B:C,2,0),"-")</f>
        <v>-</v>
      </c>
    </row>
    <row r="5058" spans="1:4">
      <c r="A5058" s="168"/>
      <c r="B5058" s="167"/>
      <c r="C5058" s="167"/>
      <c r="D5058" s="169" t="str">
        <f>IFERROR(VLOOKUP(Таблица1[[#This Row],[Індекс]],'Techno Systems'!B:C,2,0),"-")</f>
        <v>-</v>
      </c>
    </row>
    <row r="5059" spans="1:4">
      <c r="A5059" s="168"/>
      <c r="B5059" s="167"/>
      <c r="C5059" s="167"/>
      <c r="D5059" s="169" t="str">
        <f>IFERROR(VLOOKUP(Таблица1[[#This Row],[Індекс]],'Techno Systems'!B:C,2,0),"-")</f>
        <v>-</v>
      </c>
    </row>
    <row r="5060" spans="1:4">
      <c r="A5060" s="168"/>
      <c r="B5060" s="167"/>
      <c r="C5060" s="167"/>
      <c r="D5060" s="169" t="str">
        <f>IFERROR(VLOOKUP(Таблица1[[#This Row],[Індекс]],'Techno Systems'!B:C,2,0),"-")</f>
        <v>-</v>
      </c>
    </row>
    <row r="5061" spans="1:4">
      <c r="A5061" s="168"/>
      <c r="B5061" s="167"/>
      <c r="C5061" s="167"/>
      <c r="D5061" s="169" t="str">
        <f>IFERROR(VLOOKUP(Таблица1[[#This Row],[Індекс]],'Techno Systems'!B:C,2,0),"-")</f>
        <v>-</v>
      </c>
    </row>
    <row r="5062" spans="1:4">
      <c r="A5062" s="168"/>
      <c r="B5062" s="167"/>
      <c r="C5062" s="167"/>
      <c r="D5062" s="169" t="str">
        <f>IFERROR(VLOOKUP(Таблица1[[#This Row],[Індекс]],'Techno Systems'!B:C,2,0),"-")</f>
        <v>-</v>
      </c>
    </row>
    <row r="5063" spans="1:4">
      <c r="A5063" s="168"/>
      <c r="B5063" s="167"/>
      <c r="C5063" s="167"/>
      <c r="D5063" s="169" t="str">
        <f>IFERROR(VLOOKUP(Таблица1[[#This Row],[Індекс]],'Techno Systems'!B:C,2,0),"-")</f>
        <v>-</v>
      </c>
    </row>
    <row r="5064" spans="1:4">
      <c r="A5064" s="168"/>
      <c r="B5064" s="167"/>
      <c r="C5064" s="167"/>
      <c r="D5064" s="169" t="str">
        <f>IFERROR(VLOOKUP(Таблица1[[#This Row],[Індекс]],'Techno Systems'!B:C,2,0),"-")</f>
        <v>-</v>
      </c>
    </row>
    <row r="5065" spans="1:4">
      <c r="A5065" s="168"/>
      <c r="B5065" s="167"/>
      <c r="C5065" s="167"/>
      <c r="D5065" s="169" t="str">
        <f>IFERROR(VLOOKUP(Таблица1[[#This Row],[Індекс]],'Techno Systems'!B:C,2,0),"-")</f>
        <v>-</v>
      </c>
    </row>
    <row r="5066" spans="1:4">
      <c r="A5066" s="168"/>
      <c r="B5066" s="167"/>
      <c r="C5066" s="167"/>
      <c r="D5066" s="169" t="str">
        <f>IFERROR(VLOOKUP(Таблица1[[#This Row],[Індекс]],'Techno Systems'!B:C,2,0),"-")</f>
        <v>-</v>
      </c>
    </row>
    <row r="5067" spans="1:4">
      <c r="A5067" s="168"/>
      <c r="B5067" s="167"/>
      <c r="C5067" s="167"/>
      <c r="D5067" s="169" t="str">
        <f>IFERROR(VLOOKUP(Таблица1[[#This Row],[Індекс]],'Techno Systems'!B:C,2,0),"-")</f>
        <v>-</v>
      </c>
    </row>
    <row r="5068" spans="1:4">
      <c r="A5068" s="168"/>
      <c r="B5068" s="167"/>
      <c r="C5068" s="167"/>
      <c r="D5068" s="169" t="str">
        <f>IFERROR(VLOOKUP(Таблица1[[#This Row],[Індекс]],'Techno Systems'!B:C,2,0),"-")</f>
        <v>-</v>
      </c>
    </row>
    <row r="5069" spans="1:4">
      <c r="A5069" s="168"/>
      <c r="B5069" s="167"/>
      <c r="C5069" s="167"/>
      <c r="D5069" s="169" t="str">
        <f>IFERROR(VLOOKUP(Таблица1[[#This Row],[Індекс]],'Techno Systems'!B:C,2,0),"-")</f>
        <v>-</v>
      </c>
    </row>
    <row r="5070" spans="1:4">
      <c r="A5070" s="168"/>
      <c r="B5070" s="167"/>
      <c r="C5070" s="167"/>
      <c r="D5070" s="169" t="str">
        <f>IFERROR(VLOOKUP(Таблица1[[#This Row],[Індекс]],'Techno Systems'!B:C,2,0),"-")</f>
        <v>-</v>
      </c>
    </row>
    <row r="5071" spans="1:4">
      <c r="A5071" s="168"/>
      <c r="B5071" s="167"/>
      <c r="C5071" s="167"/>
      <c r="D5071" s="169" t="str">
        <f>IFERROR(VLOOKUP(Таблица1[[#This Row],[Індекс]],'Techno Systems'!B:C,2,0),"-")</f>
        <v>-</v>
      </c>
    </row>
    <row r="5072" spans="1:4">
      <c r="A5072" s="168"/>
      <c r="B5072" s="167"/>
      <c r="C5072" s="167"/>
      <c r="D5072" s="169" t="str">
        <f>IFERROR(VLOOKUP(Таблица1[[#This Row],[Індекс]],'Techno Systems'!B:C,2,0),"-")</f>
        <v>-</v>
      </c>
    </row>
    <row r="5073" spans="1:4">
      <c r="A5073" s="168"/>
      <c r="B5073" s="167"/>
      <c r="C5073" s="167"/>
      <c r="D5073" s="169" t="str">
        <f>IFERROR(VLOOKUP(Таблица1[[#This Row],[Індекс]],'Techno Systems'!B:C,2,0),"-")</f>
        <v>-</v>
      </c>
    </row>
    <row r="5074" spans="1:4">
      <c r="A5074" s="168"/>
      <c r="B5074" s="167"/>
      <c r="C5074" s="167"/>
      <c r="D5074" s="169" t="str">
        <f>IFERROR(VLOOKUP(Таблица1[[#This Row],[Індекс]],'Techno Systems'!B:C,2,0),"-")</f>
        <v>-</v>
      </c>
    </row>
    <row r="5075" spans="1:4">
      <c r="A5075" s="168"/>
      <c r="B5075" s="167"/>
      <c r="C5075" s="167"/>
      <c r="D5075" s="169" t="str">
        <f>IFERROR(VLOOKUP(Таблица1[[#This Row],[Індекс]],'Techno Systems'!B:C,2,0),"-")</f>
        <v>-</v>
      </c>
    </row>
    <row r="5076" spans="1:4">
      <c r="A5076" s="168"/>
      <c r="B5076" s="167"/>
      <c r="C5076" s="167"/>
      <c r="D5076" s="169" t="str">
        <f>IFERROR(VLOOKUP(Таблица1[[#This Row],[Індекс]],'Techno Systems'!B:C,2,0),"-")</f>
        <v>-</v>
      </c>
    </row>
    <row r="5077" spans="1:4">
      <c r="A5077" s="168"/>
      <c r="B5077" s="167"/>
      <c r="C5077" s="167"/>
      <c r="D5077" s="169" t="str">
        <f>IFERROR(VLOOKUP(Таблица1[[#This Row],[Індекс]],'Techno Systems'!B:C,2,0),"-")</f>
        <v>-</v>
      </c>
    </row>
    <row r="5078" spans="1:4">
      <c r="A5078" s="168"/>
      <c r="B5078" s="167"/>
      <c r="C5078" s="167"/>
      <c r="D5078" s="169" t="str">
        <f>IFERROR(VLOOKUP(Таблица1[[#This Row],[Індекс]],'Techno Systems'!B:C,2,0),"-")</f>
        <v>-</v>
      </c>
    </row>
    <row r="5079" spans="1:4">
      <c r="A5079" s="168"/>
      <c r="B5079" s="167"/>
      <c r="C5079" s="167"/>
      <c r="D5079" s="169" t="str">
        <f>IFERROR(VLOOKUP(Таблица1[[#This Row],[Індекс]],'Techno Systems'!B:C,2,0),"-")</f>
        <v>-</v>
      </c>
    </row>
    <row r="5080" spans="1:4">
      <c r="A5080" s="168"/>
      <c r="B5080" s="167"/>
      <c r="C5080" s="167"/>
      <c r="D5080" s="169" t="str">
        <f>IFERROR(VLOOKUP(Таблица1[[#This Row],[Індекс]],'Techno Systems'!B:C,2,0),"-")</f>
        <v>-</v>
      </c>
    </row>
    <row r="5081" spans="1:4">
      <c r="A5081" s="168"/>
      <c r="B5081" s="167"/>
      <c r="C5081" s="167"/>
      <c r="D5081" s="169" t="str">
        <f>IFERROR(VLOOKUP(Таблица1[[#This Row],[Індекс]],'Techno Systems'!B:C,2,0),"-")</f>
        <v>-</v>
      </c>
    </row>
    <row r="5082" spans="1:4">
      <c r="A5082" s="168"/>
      <c r="B5082" s="167"/>
      <c r="C5082" s="167"/>
      <c r="D5082" s="169" t="str">
        <f>IFERROR(VLOOKUP(Таблица1[[#This Row],[Індекс]],'Techno Systems'!B:C,2,0),"-")</f>
        <v>-</v>
      </c>
    </row>
    <row r="5083" spans="1:4">
      <c r="A5083" s="168"/>
      <c r="B5083" s="167"/>
      <c r="C5083" s="167"/>
      <c r="D5083" s="169" t="str">
        <f>IFERROR(VLOOKUP(Таблица1[[#This Row],[Індекс]],'Techno Systems'!B:C,2,0),"-")</f>
        <v>-</v>
      </c>
    </row>
    <row r="5084" spans="1:4">
      <c r="A5084" s="168"/>
      <c r="B5084" s="167"/>
      <c r="C5084" s="167"/>
      <c r="D5084" s="169" t="str">
        <f>IFERROR(VLOOKUP(Таблица1[[#This Row],[Індекс]],'Techno Systems'!B:C,2,0),"-")</f>
        <v>-</v>
      </c>
    </row>
    <row r="5085" spans="1:4">
      <c r="A5085" s="168"/>
      <c r="B5085" s="167"/>
      <c r="C5085" s="167"/>
      <c r="D5085" s="169" t="str">
        <f>IFERROR(VLOOKUP(Таблица1[[#This Row],[Індекс]],'Techno Systems'!B:C,2,0),"-")</f>
        <v>-</v>
      </c>
    </row>
    <row r="5086" spans="1:4">
      <c r="A5086" s="168"/>
      <c r="B5086" s="167"/>
      <c r="C5086" s="167"/>
      <c r="D5086" s="169" t="str">
        <f>IFERROR(VLOOKUP(Таблица1[[#This Row],[Індекс]],'Techno Systems'!B:C,2,0),"-")</f>
        <v>-</v>
      </c>
    </row>
    <row r="5087" spans="1:4">
      <c r="A5087" s="168"/>
      <c r="B5087" s="167"/>
      <c r="C5087" s="167"/>
      <c r="D5087" s="169" t="str">
        <f>IFERROR(VLOOKUP(Таблица1[[#This Row],[Індекс]],'Techno Systems'!B:C,2,0),"-")</f>
        <v>-</v>
      </c>
    </row>
    <row r="5088" spans="1:4">
      <c r="A5088" s="168"/>
      <c r="B5088" s="167"/>
      <c r="C5088" s="167"/>
      <c r="D5088" s="169" t="str">
        <f>IFERROR(VLOOKUP(Таблица1[[#This Row],[Індекс]],'Techno Systems'!B:C,2,0),"-")</f>
        <v>-</v>
      </c>
    </row>
    <row r="5089" spans="1:4">
      <c r="A5089" s="168"/>
      <c r="B5089" s="167"/>
      <c r="C5089" s="167"/>
      <c r="D5089" s="169" t="str">
        <f>IFERROR(VLOOKUP(Таблица1[[#This Row],[Індекс]],'Techno Systems'!B:C,2,0),"-")</f>
        <v>-</v>
      </c>
    </row>
    <row r="5090" spans="1:4">
      <c r="A5090" s="168"/>
      <c r="B5090" s="167"/>
      <c r="C5090" s="167"/>
      <c r="D5090" s="169" t="str">
        <f>IFERROR(VLOOKUP(Таблица1[[#This Row],[Індекс]],'Techno Systems'!B:C,2,0),"-")</f>
        <v>-</v>
      </c>
    </row>
    <row r="5091" spans="1:4">
      <c r="A5091" s="168"/>
      <c r="B5091" s="167"/>
      <c r="C5091" s="167"/>
      <c r="D5091" s="169" t="str">
        <f>IFERROR(VLOOKUP(Таблица1[[#This Row],[Індекс]],'Techno Systems'!B:C,2,0),"-")</f>
        <v>-</v>
      </c>
    </row>
    <row r="5092" spans="1:4">
      <c r="A5092" s="168"/>
      <c r="B5092" s="167"/>
      <c r="C5092" s="167"/>
      <c r="D5092" s="169" t="str">
        <f>IFERROR(VLOOKUP(Таблица1[[#This Row],[Індекс]],'Techno Systems'!B:C,2,0),"-")</f>
        <v>-</v>
      </c>
    </row>
    <row r="5093" spans="1:4">
      <c r="A5093" s="168"/>
      <c r="B5093" s="167"/>
      <c r="C5093" s="167"/>
      <c r="D5093" s="169" t="str">
        <f>IFERROR(VLOOKUP(Таблица1[[#This Row],[Індекс]],'Techno Systems'!B:C,2,0),"-")</f>
        <v>-</v>
      </c>
    </row>
    <row r="5094" spans="1:4">
      <c r="A5094" s="168"/>
      <c r="B5094" s="167"/>
      <c r="C5094" s="167"/>
      <c r="D5094" s="169" t="str">
        <f>IFERROR(VLOOKUP(Таблица1[[#This Row],[Індекс]],'Techno Systems'!B:C,2,0),"-")</f>
        <v>-</v>
      </c>
    </row>
    <row r="5095" spans="1:4">
      <c r="A5095" s="168"/>
      <c r="B5095" s="167"/>
      <c r="C5095" s="167"/>
      <c r="D5095" s="169" t="str">
        <f>IFERROR(VLOOKUP(Таблица1[[#This Row],[Індекс]],'Techno Systems'!B:C,2,0),"-")</f>
        <v>-</v>
      </c>
    </row>
    <row r="5096" spans="1:4">
      <c r="A5096" s="168"/>
      <c r="B5096" s="167"/>
      <c r="C5096" s="167"/>
      <c r="D5096" s="169" t="str">
        <f>IFERROR(VLOOKUP(Таблица1[[#This Row],[Індекс]],'Techno Systems'!B:C,2,0),"-")</f>
        <v>-</v>
      </c>
    </row>
    <row r="5097" spans="1:4">
      <c r="A5097" s="168"/>
      <c r="B5097" s="167"/>
      <c r="C5097" s="167"/>
      <c r="D5097" s="169" t="str">
        <f>IFERROR(VLOOKUP(Таблица1[[#This Row],[Індекс]],'Techno Systems'!B:C,2,0),"-")</f>
        <v>-</v>
      </c>
    </row>
    <row r="5098" spans="1:4">
      <c r="A5098" s="168"/>
      <c r="B5098" s="167"/>
      <c r="C5098" s="167"/>
      <c r="D5098" s="169" t="str">
        <f>IFERROR(VLOOKUP(Таблица1[[#This Row],[Індекс]],'Techno Systems'!B:C,2,0),"-")</f>
        <v>-</v>
      </c>
    </row>
    <row r="5099" spans="1:4">
      <c r="A5099" s="168"/>
      <c r="B5099" s="167"/>
      <c r="C5099" s="167"/>
      <c r="D5099" s="169" t="str">
        <f>IFERROR(VLOOKUP(Таблица1[[#This Row],[Індекс]],'Techno Systems'!B:C,2,0),"-")</f>
        <v>-</v>
      </c>
    </row>
    <row r="5100" spans="1:4">
      <c r="A5100" s="168"/>
      <c r="B5100" s="167"/>
      <c r="C5100" s="167"/>
      <c r="D5100" s="169" t="str">
        <f>IFERROR(VLOOKUP(Таблица1[[#This Row],[Індекс]],'Techno Systems'!B:C,2,0),"-")</f>
        <v>-</v>
      </c>
    </row>
    <row r="5101" spans="1:4">
      <c r="A5101" s="168"/>
      <c r="B5101" s="167"/>
      <c r="C5101" s="167"/>
      <c r="D5101" s="169" t="str">
        <f>IFERROR(VLOOKUP(Таблица1[[#This Row],[Індекс]],'Techno Systems'!B:C,2,0),"-")</f>
        <v>-</v>
      </c>
    </row>
    <row r="5102" spans="1:4">
      <c r="A5102" s="168"/>
      <c r="B5102" s="167"/>
      <c r="C5102" s="167"/>
      <c r="D5102" s="169" t="str">
        <f>IFERROR(VLOOKUP(Таблица1[[#This Row],[Індекс]],'Techno Systems'!B:C,2,0),"-")</f>
        <v>-</v>
      </c>
    </row>
    <row r="5103" spans="1:4">
      <c r="A5103" s="168"/>
      <c r="B5103" s="167"/>
      <c r="C5103" s="167"/>
      <c r="D5103" s="169" t="str">
        <f>IFERROR(VLOOKUP(Таблица1[[#This Row],[Індекс]],'Techno Systems'!B:C,2,0),"-")</f>
        <v>-</v>
      </c>
    </row>
  </sheetData>
  <phoneticPr fontId="73" type="noConversion"/>
  <conditionalFormatting sqref="A2:A4">
    <cfRule type="duplicateValues" dxfId="16" priority="1"/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CAF47"/>
  </sheetPr>
  <dimension ref="A1:D423"/>
  <sheetViews>
    <sheetView zoomScale="90" zoomScaleNormal="90" workbookViewId="0">
      <pane ySplit="2" topLeftCell="A3" activePane="bottomLeft" state="frozen"/>
      <selection pane="bottomLeft" activeCell="B1" sqref="B1"/>
    </sheetView>
  </sheetViews>
  <sheetFormatPr defaultRowHeight="15"/>
  <cols>
    <col min="1" max="1" width="20.7109375" customWidth="1"/>
    <col min="2" max="2" width="12.7109375" style="102" customWidth="1"/>
    <col min="3" max="3" width="80.7109375" style="102" customWidth="1"/>
    <col min="4" max="4" width="25.7109375" style="136" customWidth="1"/>
  </cols>
  <sheetData>
    <row r="1" spans="1:4" s="2" customFormat="1" ht="34.5" customHeight="1" thickBot="1">
      <c r="A1" s="46"/>
      <c r="B1" s="44" t="s">
        <v>3547</v>
      </c>
      <c r="C1" s="108"/>
      <c r="D1" s="114" t="s">
        <v>7782</v>
      </c>
    </row>
    <row r="2" spans="1:4" s="101" customFormat="1" ht="15" customHeight="1">
      <c r="A2" s="106"/>
      <c r="B2" s="137" t="s">
        <v>0</v>
      </c>
      <c r="C2" s="138" t="s">
        <v>6843</v>
      </c>
      <c r="D2" s="109"/>
    </row>
    <row r="3" spans="1:4" s="2" customFormat="1" ht="15" customHeight="1">
      <c r="A3" s="107"/>
      <c r="B3" s="56" t="s">
        <v>9513</v>
      </c>
      <c r="C3" s="56" t="s">
        <v>9514</v>
      </c>
      <c r="D3" s="163" t="s">
        <v>9496</v>
      </c>
    </row>
    <row r="4" spans="1:4" s="2" customFormat="1" ht="15" customHeight="1">
      <c r="A4" s="107"/>
      <c r="B4" s="56" t="s">
        <v>9529</v>
      </c>
      <c r="C4" s="56" t="s">
        <v>9530</v>
      </c>
      <c r="D4" s="163" t="s">
        <v>9496</v>
      </c>
    </row>
    <row r="5" spans="1:4" s="2" customFormat="1" ht="15" customHeight="1">
      <c r="A5" s="107"/>
      <c r="B5" s="56" t="s">
        <v>6117</v>
      </c>
      <c r="C5" s="56" t="s">
        <v>6118</v>
      </c>
      <c r="D5" s="165" t="s">
        <v>9496</v>
      </c>
    </row>
    <row r="6" spans="1:4" s="2" customFormat="1" ht="15" customHeight="1">
      <c r="A6" s="107"/>
      <c r="B6" s="56" t="s">
        <v>6107</v>
      </c>
      <c r="C6" s="56" t="s">
        <v>6108</v>
      </c>
      <c r="D6" s="163" t="s">
        <v>9496</v>
      </c>
    </row>
    <row r="7" spans="1:4" s="2" customFormat="1" ht="15" customHeight="1">
      <c r="A7" s="107"/>
      <c r="B7" s="164" t="s">
        <v>9501</v>
      </c>
      <c r="C7" s="18" t="s">
        <v>9502</v>
      </c>
      <c r="D7" s="163" t="s">
        <v>9496</v>
      </c>
    </row>
    <row r="8" spans="1:4" s="2" customFormat="1" ht="15" customHeight="1">
      <c r="A8" s="107"/>
      <c r="B8" s="56" t="s">
        <v>6123</v>
      </c>
      <c r="C8" s="56" t="s">
        <v>6124</v>
      </c>
      <c r="D8" s="163" t="s">
        <v>9496</v>
      </c>
    </row>
    <row r="9" spans="1:4" s="2" customFormat="1" ht="15" customHeight="1">
      <c r="A9" s="107"/>
      <c r="B9" s="56" t="s">
        <v>9505</v>
      </c>
      <c r="C9" s="56" t="s">
        <v>9506</v>
      </c>
      <c r="D9" s="163" t="s">
        <v>9496</v>
      </c>
    </row>
    <row r="10" spans="1:4" s="2" customFormat="1" ht="15" customHeight="1">
      <c r="A10" s="107"/>
      <c r="B10" s="56" t="s">
        <v>2426</v>
      </c>
      <c r="C10" s="56" t="s">
        <v>9752</v>
      </c>
      <c r="D10" s="163" t="s">
        <v>9496</v>
      </c>
    </row>
    <row r="11" spans="1:4" s="2" customFormat="1" ht="15" customHeight="1">
      <c r="A11" s="107"/>
      <c r="B11" s="56" t="s">
        <v>2427</v>
      </c>
      <c r="C11" s="56" t="s">
        <v>9598</v>
      </c>
      <c r="D11" s="163" t="s">
        <v>9496</v>
      </c>
    </row>
    <row r="12" spans="1:4" s="2" customFormat="1" ht="15" customHeight="1">
      <c r="A12" s="107"/>
      <c r="B12" s="56" t="s">
        <v>2436</v>
      </c>
      <c r="C12" s="56" t="s">
        <v>9780</v>
      </c>
      <c r="D12" s="163" t="s">
        <v>9496</v>
      </c>
    </row>
    <row r="13" spans="1:4" s="2" customFormat="1" ht="15" customHeight="1">
      <c r="A13" s="107"/>
      <c r="B13" s="56" t="s">
        <v>2437</v>
      </c>
      <c r="C13" s="56" t="s">
        <v>9667</v>
      </c>
      <c r="D13" s="163" t="s">
        <v>9496</v>
      </c>
    </row>
    <row r="14" spans="1:4" s="2" customFormat="1" ht="15" customHeight="1">
      <c r="A14" s="107"/>
      <c r="B14" s="56" t="s">
        <v>1109</v>
      </c>
      <c r="C14" s="56" t="s">
        <v>9731</v>
      </c>
      <c r="D14" s="163" t="s">
        <v>9496</v>
      </c>
    </row>
    <row r="15" spans="1:4" s="2" customFormat="1" ht="15" customHeight="1">
      <c r="A15" s="107"/>
      <c r="B15" s="56" t="s">
        <v>1113</v>
      </c>
      <c r="C15" s="56" t="s">
        <v>9682</v>
      </c>
      <c r="D15" s="163" t="s">
        <v>9496</v>
      </c>
    </row>
    <row r="16" spans="1:4" s="2" customFormat="1" ht="15" customHeight="1">
      <c r="A16" s="107"/>
      <c r="B16" s="56" t="s">
        <v>1110</v>
      </c>
      <c r="C16" s="56" t="s">
        <v>9814</v>
      </c>
      <c r="D16" s="163" t="s">
        <v>9496</v>
      </c>
    </row>
    <row r="17" spans="1:4" s="2" customFormat="1" ht="15" customHeight="1">
      <c r="A17" s="162"/>
      <c r="B17" s="164" t="s">
        <v>1114</v>
      </c>
      <c r="C17" s="18" t="s">
        <v>9716</v>
      </c>
      <c r="D17" s="163" t="s">
        <v>9496</v>
      </c>
    </row>
    <row r="18" spans="1:4" s="2" customFormat="1" ht="15" customHeight="1">
      <c r="A18" s="162"/>
      <c r="B18" s="164" t="s">
        <v>1115</v>
      </c>
      <c r="C18" s="18" t="s">
        <v>10899</v>
      </c>
      <c r="D18" s="163" t="s">
        <v>9496</v>
      </c>
    </row>
    <row r="19" spans="1:4" s="2" customFormat="1" ht="15" customHeight="1">
      <c r="A19" s="107"/>
      <c r="B19" s="56" t="s">
        <v>2076</v>
      </c>
      <c r="C19" s="56" t="s">
        <v>2883</v>
      </c>
      <c r="D19" s="163" t="s">
        <v>9496</v>
      </c>
    </row>
    <row r="20" spans="1:4" s="2" customFormat="1" ht="15" customHeight="1">
      <c r="A20" s="107"/>
      <c r="B20" s="56" t="s">
        <v>9536</v>
      </c>
      <c r="C20" s="56" t="s">
        <v>9537</v>
      </c>
      <c r="D20" s="163" t="s">
        <v>9496</v>
      </c>
    </row>
    <row r="21" spans="1:4" s="2" customFormat="1" ht="15" customHeight="1">
      <c r="A21" s="107"/>
      <c r="B21" s="56" t="s">
        <v>9525</v>
      </c>
      <c r="C21" s="56" t="s">
        <v>9526</v>
      </c>
      <c r="D21" s="163" t="s">
        <v>9496</v>
      </c>
    </row>
    <row r="22" spans="1:4" s="2" customFormat="1" ht="15" customHeight="1">
      <c r="A22" s="107"/>
      <c r="B22" s="56" t="s">
        <v>791</v>
      </c>
      <c r="C22" s="56" t="s">
        <v>3455</v>
      </c>
      <c r="D22" s="163" t="s">
        <v>9496</v>
      </c>
    </row>
    <row r="23" spans="1:4" s="2" customFormat="1" ht="15" customHeight="1">
      <c r="A23" s="107"/>
      <c r="B23" s="56" t="s">
        <v>9508</v>
      </c>
      <c r="C23" s="56" t="s">
        <v>9509</v>
      </c>
      <c r="D23" s="163" t="s">
        <v>9496</v>
      </c>
    </row>
    <row r="24" spans="1:4" s="2" customFormat="1" ht="15" customHeight="1">
      <c r="A24" s="107"/>
      <c r="B24" s="56" t="s">
        <v>792</v>
      </c>
      <c r="C24" s="56" t="s">
        <v>3157</v>
      </c>
      <c r="D24" s="163" t="s">
        <v>9496</v>
      </c>
    </row>
    <row r="25" spans="1:4" s="2" customFormat="1" ht="15" customHeight="1">
      <c r="A25" s="107"/>
      <c r="B25" s="56" t="s">
        <v>5237</v>
      </c>
      <c r="C25" s="56" t="s">
        <v>6347</v>
      </c>
      <c r="D25" s="163" t="s">
        <v>9496</v>
      </c>
    </row>
    <row r="26" spans="1:4" s="2" customFormat="1" ht="15" customHeight="1">
      <c r="A26" s="107"/>
      <c r="B26" s="56" t="s">
        <v>5240</v>
      </c>
      <c r="C26" s="56" t="s">
        <v>6350</v>
      </c>
      <c r="D26" s="163" t="s">
        <v>9496</v>
      </c>
    </row>
    <row r="27" spans="1:4" s="2" customFormat="1" ht="15" customHeight="1">
      <c r="A27" s="107"/>
      <c r="B27" s="56" t="s">
        <v>5243</v>
      </c>
      <c r="C27" s="56" t="s">
        <v>6353</v>
      </c>
      <c r="D27" s="163" t="s">
        <v>9496</v>
      </c>
    </row>
    <row r="28" spans="1:4" s="2" customFormat="1" ht="15" customHeight="1">
      <c r="A28" s="107"/>
      <c r="B28" s="56" t="s">
        <v>5246</v>
      </c>
      <c r="C28" s="56" t="s">
        <v>6356</v>
      </c>
      <c r="D28" s="163" t="s">
        <v>9496</v>
      </c>
    </row>
    <row r="29" spans="1:4" s="2" customFormat="1" ht="15" customHeight="1">
      <c r="A29" s="107"/>
      <c r="B29" s="56" t="s">
        <v>5249</v>
      </c>
      <c r="C29" s="56" t="s">
        <v>6359</v>
      </c>
      <c r="D29" s="163" t="s">
        <v>9496</v>
      </c>
    </row>
    <row r="30" spans="1:4" s="2" customFormat="1" ht="15" customHeight="1">
      <c r="A30" s="107"/>
      <c r="B30" s="56" t="s">
        <v>5252</v>
      </c>
      <c r="C30" s="56" t="s">
        <v>6362</v>
      </c>
      <c r="D30" s="163" t="s">
        <v>9496</v>
      </c>
    </row>
    <row r="31" spans="1:4" s="2" customFormat="1" ht="15" customHeight="1">
      <c r="A31" s="107"/>
      <c r="B31" s="56" t="s">
        <v>5255</v>
      </c>
      <c r="C31" s="56" t="s">
        <v>6365</v>
      </c>
      <c r="D31" s="163" t="s">
        <v>9496</v>
      </c>
    </row>
    <row r="32" spans="1:4" s="2" customFormat="1" ht="15" customHeight="1">
      <c r="A32" s="107"/>
      <c r="B32" s="164" t="s">
        <v>5258</v>
      </c>
      <c r="C32" s="18" t="s">
        <v>6368</v>
      </c>
      <c r="D32" s="163" t="s">
        <v>9496</v>
      </c>
    </row>
    <row r="33" spans="1:4" s="2" customFormat="1" ht="15" customHeight="1">
      <c r="A33" s="107"/>
      <c r="B33" s="56" t="s">
        <v>5261</v>
      </c>
      <c r="C33" s="56" t="s">
        <v>6371</v>
      </c>
      <c r="D33" s="163" t="s">
        <v>9496</v>
      </c>
    </row>
    <row r="34" spans="1:4" s="2" customFormat="1" ht="15" customHeight="1">
      <c r="A34" s="107"/>
      <c r="B34" s="56" t="s">
        <v>5264</v>
      </c>
      <c r="C34" s="56" t="s">
        <v>6374</v>
      </c>
      <c r="D34" s="163" t="s">
        <v>9496</v>
      </c>
    </row>
    <row r="35" spans="1:4" s="2" customFormat="1" ht="15" customHeight="1">
      <c r="A35" s="107"/>
      <c r="B35" s="56" t="s">
        <v>6179</v>
      </c>
      <c r="C35" s="56" t="s">
        <v>6180</v>
      </c>
      <c r="D35" s="163" t="s">
        <v>9496</v>
      </c>
    </row>
    <row r="36" spans="1:4" s="2" customFormat="1" ht="15" customHeight="1">
      <c r="A36" s="107"/>
      <c r="B36" s="164" t="s">
        <v>6181</v>
      </c>
      <c r="C36" s="18" t="s">
        <v>6182</v>
      </c>
      <c r="D36" s="163" t="s">
        <v>9496</v>
      </c>
    </row>
    <row r="37" spans="1:4" s="2" customFormat="1" ht="15" customHeight="1">
      <c r="A37" s="107"/>
      <c r="B37" s="56" t="s">
        <v>6183</v>
      </c>
      <c r="C37" s="56" t="s">
        <v>6184</v>
      </c>
      <c r="D37" s="163" t="s">
        <v>9496</v>
      </c>
    </row>
    <row r="38" spans="1:4" s="2" customFormat="1" ht="15" customHeight="1">
      <c r="A38" s="107"/>
      <c r="B38" s="56" t="s">
        <v>5541</v>
      </c>
      <c r="C38" s="56" t="s">
        <v>5542</v>
      </c>
      <c r="D38" s="163" t="s">
        <v>9496</v>
      </c>
    </row>
    <row r="39" spans="1:4" s="2" customFormat="1" ht="15" customHeight="1">
      <c r="A39" s="162"/>
      <c r="B39" s="164" t="s">
        <v>6185</v>
      </c>
      <c r="C39" s="18" t="s">
        <v>6186</v>
      </c>
      <c r="D39" s="163" t="s">
        <v>9496</v>
      </c>
    </row>
    <row r="40" spans="1:4" s="2" customFormat="1" ht="15" customHeight="1">
      <c r="A40" s="107"/>
      <c r="B40" s="56" t="s">
        <v>5511</v>
      </c>
      <c r="C40" s="56" t="s">
        <v>5512</v>
      </c>
      <c r="D40" s="163" t="s">
        <v>9496</v>
      </c>
    </row>
    <row r="41" spans="1:4" s="2" customFormat="1" ht="15" customHeight="1">
      <c r="A41" s="162"/>
      <c r="B41" s="164" t="s">
        <v>6187</v>
      </c>
      <c r="C41" s="18" t="s">
        <v>6188</v>
      </c>
      <c r="D41" s="163" t="s">
        <v>9496</v>
      </c>
    </row>
    <row r="42" spans="1:4" s="2" customFormat="1" ht="15" customHeight="1">
      <c r="A42" s="107"/>
      <c r="B42" s="164" t="s">
        <v>5513</v>
      </c>
      <c r="C42" s="18" t="s">
        <v>5514</v>
      </c>
      <c r="D42" s="163" t="s">
        <v>9496</v>
      </c>
    </row>
    <row r="43" spans="1:4" s="2" customFormat="1" ht="15" customHeight="1">
      <c r="A43" s="107"/>
      <c r="B43" s="56" t="s">
        <v>6189</v>
      </c>
      <c r="C43" s="56" t="s">
        <v>6190</v>
      </c>
      <c r="D43" s="163" t="s">
        <v>9496</v>
      </c>
    </row>
    <row r="44" spans="1:4" s="2" customFormat="1" ht="15" customHeight="1">
      <c r="A44" s="162"/>
      <c r="B44" s="164" t="s">
        <v>6191</v>
      </c>
      <c r="C44" s="18" t="s">
        <v>6192</v>
      </c>
      <c r="D44" s="163" t="s">
        <v>9496</v>
      </c>
    </row>
    <row r="45" spans="1:4" s="2" customFormat="1" ht="15" customHeight="1">
      <c r="A45" s="107"/>
      <c r="B45" s="56" t="s">
        <v>6193</v>
      </c>
      <c r="C45" s="56" t="s">
        <v>6194</v>
      </c>
      <c r="D45" s="163" t="s">
        <v>9496</v>
      </c>
    </row>
    <row r="46" spans="1:4" s="2" customFormat="1" ht="15" customHeight="1">
      <c r="A46" s="107"/>
      <c r="B46" s="56" t="s">
        <v>5543</v>
      </c>
      <c r="C46" s="56" t="s">
        <v>5544</v>
      </c>
      <c r="D46" s="163" t="s">
        <v>9496</v>
      </c>
    </row>
    <row r="47" spans="1:4" s="2" customFormat="1" ht="15" customHeight="1">
      <c r="A47" s="162"/>
      <c r="B47" s="164" t="s">
        <v>6195</v>
      </c>
      <c r="C47" s="18" t="s">
        <v>6196</v>
      </c>
      <c r="D47" s="163" t="s">
        <v>9496</v>
      </c>
    </row>
    <row r="48" spans="1:4" s="2" customFormat="1" ht="15" customHeight="1">
      <c r="A48" s="162"/>
      <c r="B48" s="164" t="s">
        <v>6197</v>
      </c>
      <c r="C48" s="18" t="s">
        <v>6198</v>
      </c>
      <c r="D48" s="163" t="s">
        <v>9496</v>
      </c>
    </row>
    <row r="49" spans="1:4" s="2" customFormat="1" ht="15" customHeight="1">
      <c r="A49" s="107"/>
      <c r="B49" s="56" t="s">
        <v>6199</v>
      </c>
      <c r="C49" s="56" t="s">
        <v>6200</v>
      </c>
      <c r="D49" s="163" t="s">
        <v>9496</v>
      </c>
    </row>
    <row r="50" spans="1:4" s="2" customFormat="1" ht="15" customHeight="1">
      <c r="A50" s="107"/>
      <c r="B50" s="56" t="s">
        <v>5545</v>
      </c>
      <c r="C50" s="56" t="s">
        <v>5546</v>
      </c>
      <c r="D50" s="163" t="s">
        <v>9496</v>
      </c>
    </row>
    <row r="51" spans="1:4" s="2" customFormat="1" ht="15" customHeight="1">
      <c r="A51" s="107"/>
      <c r="B51" s="56" t="s">
        <v>6201</v>
      </c>
      <c r="C51" s="56" t="s">
        <v>6202</v>
      </c>
      <c r="D51" s="163" t="s">
        <v>9496</v>
      </c>
    </row>
    <row r="52" spans="1:4" s="2" customFormat="1" ht="15" customHeight="1">
      <c r="A52" s="107"/>
      <c r="B52" s="56" t="s">
        <v>5547</v>
      </c>
      <c r="C52" s="56" t="s">
        <v>5548</v>
      </c>
      <c r="D52" s="165" t="s">
        <v>9496</v>
      </c>
    </row>
    <row r="53" spans="1:4" ht="15" customHeight="1">
      <c r="A53" s="162"/>
      <c r="B53" s="164" t="s">
        <v>6203</v>
      </c>
      <c r="C53" s="18" t="s">
        <v>6204</v>
      </c>
      <c r="D53" s="163" t="s">
        <v>9496</v>
      </c>
    </row>
    <row r="54" spans="1:4" ht="15" customHeight="1">
      <c r="A54" s="107"/>
      <c r="B54" s="164" t="s">
        <v>6141</v>
      </c>
      <c r="C54" s="18" t="s">
        <v>6142</v>
      </c>
      <c r="D54" s="163" t="s">
        <v>9496</v>
      </c>
    </row>
    <row r="55" spans="1:4" ht="15" customHeight="1">
      <c r="A55" s="162"/>
      <c r="B55" s="164" t="s">
        <v>6147</v>
      </c>
      <c r="C55" s="18" t="s">
        <v>6148</v>
      </c>
      <c r="D55" s="163" t="s">
        <v>9496</v>
      </c>
    </row>
    <row r="56" spans="1:4" ht="15" customHeight="1">
      <c r="A56" s="162"/>
      <c r="B56" s="164" t="s">
        <v>5529</v>
      </c>
      <c r="C56" s="18" t="s">
        <v>5530</v>
      </c>
      <c r="D56" s="164" t="s">
        <v>9496</v>
      </c>
    </row>
    <row r="57" spans="1:4" ht="15" customHeight="1">
      <c r="A57" s="107"/>
      <c r="B57" s="56" t="s">
        <v>6149</v>
      </c>
      <c r="C57" s="56" t="s">
        <v>6150</v>
      </c>
      <c r="D57" s="166" t="s">
        <v>9496</v>
      </c>
    </row>
    <row r="58" spans="1:4" ht="15" customHeight="1">
      <c r="A58" s="107"/>
      <c r="B58" s="56" t="s">
        <v>6151</v>
      </c>
      <c r="C58" s="56" t="s">
        <v>6152</v>
      </c>
      <c r="D58" s="164" t="s">
        <v>9496</v>
      </c>
    </row>
    <row r="59" spans="1:4" ht="15" customHeight="1">
      <c r="A59" s="107"/>
      <c r="B59" s="56" t="s">
        <v>6153</v>
      </c>
      <c r="C59" s="56" t="s">
        <v>6154</v>
      </c>
      <c r="D59" s="164" t="s">
        <v>9496</v>
      </c>
    </row>
    <row r="60" spans="1:4" ht="15" customHeight="1">
      <c r="A60" s="107"/>
      <c r="B60" s="56" t="s">
        <v>5531</v>
      </c>
      <c r="C60" s="56" t="s">
        <v>5532</v>
      </c>
      <c r="D60" s="164" t="s">
        <v>9496</v>
      </c>
    </row>
    <row r="61" spans="1:4" ht="15" customHeight="1">
      <c r="A61" s="162"/>
      <c r="B61" s="164" t="s">
        <v>6155</v>
      </c>
      <c r="C61" s="18" t="s">
        <v>6156</v>
      </c>
      <c r="D61" s="164" t="s">
        <v>9496</v>
      </c>
    </row>
    <row r="62" spans="1:4" ht="15" customHeight="1">
      <c r="A62" s="107"/>
      <c r="B62" s="56" t="s">
        <v>5533</v>
      </c>
      <c r="C62" s="56" t="s">
        <v>5534</v>
      </c>
      <c r="D62" s="164" t="s">
        <v>9496</v>
      </c>
    </row>
    <row r="63" spans="1:4" ht="15" customHeight="1">
      <c r="A63" s="107"/>
      <c r="B63" s="56" t="s">
        <v>6157</v>
      </c>
      <c r="C63" s="56" t="s">
        <v>6158</v>
      </c>
      <c r="D63" s="164" t="s">
        <v>9496</v>
      </c>
    </row>
    <row r="64" spans="1:4" ht="15" customHeight="1">
      <c r="A64" s="107"/>
      <c r="B64" s="56" t="s">
        <v>5535</v>
      </c>
      <c r="C64" s="56" t="s">
        <v>5536</v>
      </c>
      <c r="D64" s="164" t="s">
        <v>9496</v>
      </c>
    </row>
    <row r="65" spans="1:4">
      <c r="A65" s="107"/>
      <c r="B65" s="164" t="s">
        <v>6159</v>
      </c>
      <c r="C65" s="18" t="s">
        <v>6160</v>
      </c>
      <c r="D65" s="164" t="s">
        <v>9496</v>
      </c>
    </row>
    <row r="66" spans="1:4">
      <c r="A66" s="107"/>
      <c r="B66" s="56" t="s">
        <v>5537</v>
      </c>
      <c r="C66" s="56" t="s">
        <v>5538</v>
      </c>
      <c r="D66" s="164" t="s">
        <v>9496</v>
      </c>
    </row>
    <row r="67" spans="1:4">
      <c r="A67" s="162"/>
      <c r="B67" s="164" t="s">
        <v>6161</v>
      </c>
      <c r="C67" s="18" t="s">
        <v>6162</v>
      </c>
      <c r="D67" s="164" t="s">
        <v>9496</v>
      </c>
    </row>
    <row r="68" spans="1:4" ht="15" customHeight="1">
      <c r="A68" s="107"/>
      <c r="B68" s="164" t="s">
        <v>6163</v>
      </c>
      <c r="C68" s="18" t="s">
        <v>6164</v>
      </c>
      <c r="D68" s="164" t="s">
        <v>9496</v>
      </c>
    </row>
    <row r="69" spans="1:4" ht="15" customHeight="1">
      <c r="A69" s="107"/>
      <c r="B69" s="56" t="s">
        <v>6165</v>
      </c>
      <c r="C69" s="56" t="s">
        <v>6166</v>
      </c>
      <c r="D69" s="164" t="s">
        <v>9496</v>
      </c>
    </row>
    <row r="70" spans="1:4" ht="15" customHeight="1">
      <c r="A70" s="107"/>
      <c r="B70" s="56" t="s">
        <v>6167</v>
      </c>
      <c r="C70" s="56" t="s">
        <v>6168</v>
      </c>
      <c r="D70" s="166" t="s">
        <v>9496</v>
      </c>
    </row>
    <row r="71" spans="1:4" ht="15" customHeight="1">
      <c r="A71" s="162"/>
      <c r="B71" s="164" t="s">
        <v>6169</v>
      </c>
      <c r="C71" s="18" t="s">
        <v>6170</v>
      </c>
      <c r="D71" s="164" t="s">
        <v>9496</v>
      </c>
    </row>
    <row r="72" spans="1:4" ht="15" customHeight="1">
      <c r="A72" s="162"/>
      <c r="B72" s="164" t="s">
        <v>6171</v>
      </c>
      <c r="C72" s="18" t="s">
        <v>6172</v>
      </c>
      <c r="D72" s="164" t="s">
        <v>9496</v>
      </c>
    </row>
    <row r="73" spans="1:4" ht="15" customHeight="1">
      <c r="A73" s="107"/>
      <c r="B73" s="56" t="s">
        <v>5539</v>
      </c>
      <c r="C73" s="56" t="s">
        <v>5540</v>
      </c>
      <c r="D73" s="166" t="s">
        <v>9496</v>
      </c>
    </row>
    <row r="74" spans="1:4" ht="15" customHeight="1">
      <c r="A74" s="107"/>
      <c r="B74" s="56" t="s">
        <v>6173</v>
      </c>
      <c r="C74" s="56" t="s">
        <v>6174</v>
      </c>
      <c r="D74" s="164" t="s">
        <v>9496</v>
      </c>
    </row>
    <row r="75" spans="1:4" ht="15" customHeight="1">
      <c r="A75" s="107"/>
      <c r="B75" s="56" t="s">
        <v>6175</v>
      </c>
      <c r="C75" s="56" t="s">
        <v>6176</v>
      </c>
      <c r="D75" s="164" t="s">
        <v>9496</v>
      </c>
    </row>
    <row r="76" spans="1:4" ht="15" customHeight="1">
      <c r="A76" s="107"/>
      <c r="B76" s="56" t="s">
        <v>2617</v>
      </c>
      <c r="C76" s="56" t="s">
        <v>9528</v>
      </c>
      <c r="D76" s="164" t="s">
        <v>9496</v>
      </c>
    </row>
    <row r="77" spans="1:4">
      <c r="A77" s="107"/>
      <c r="B77" s="164" t="s">
        <v>2646</v>
      </c>
      <c r="C77" s="18" t="s">
        <v>5882</v>
      </c>
      <c r="D77" s="164" t="s">
        <v>9496</v>
      </c>
    </row>
    <row r="78" spans="1:4">
      <c r="A78" s="107"/>
      <c r="B78" s="56" t="s">
        <v>4112</v>
      </c>
      <c r="C78" s="56" t="s">
        <v>4113</v>
      </c>
      <c r="D78" s="164" t="s">
        <v>9496</v>
      </c>
    </row>
    <row r="79" spans="1:4">
      <c r="A79" s="107"/>
      <c r="B79" s="56" t="s">
        <v>4618</v>
      </c>
      <c r="C79" s="56" t="s">
        <v>4619</v>
      </c>
      <c r="D79" s="164" t="s">
        <v>9496</v>
      </c>
    </row>
    <row r="80" spans="1:4">
      <c r="A80" s="107"/>
      <c r="B80" s="56" t="s">
        <v>1824</v>
      </c>
      <c r="C80" s="56" t="s">
        <v>6281</v>
      </c>
      <c r="D80" s="164" t="s">
        <v>9496</v>
      </c>
    </row>
    <row r="81" spans="1:4">
      <c r="A81" s="107"/>
      <c r="B81" s="56" t="s">
        <v>6763</v>
      </c>
      <c r="C81" s="56" t="s">
        <v>6764</v>
      </c>
      <c r="D81" s="164" t="s">
        <v>9496</v>
      </c>
    </row>
    <row r="82" spans="1:4">
      <c r="A82" s="107"/>
      <c r="B82" s="56" t="s">
        <v>7647</v>
      </c>
      <c r="C82" s="56" t="s">
        <v>7648</v>
      </c>
      <c r="D82" s="164" t="s">
        <v>9496</v>
      </c>
    </row>
    <row r="83" spans="1:4">
      <c r="A83" s="107"/>
      <c r="B83" s="56" t="s">
        <v>7681</v>
      </c>
      <c r="C83" s="56" t="s">
        <v>7682</v>
      </c>
      <c r="D83" s="164" t="s">
        <v>9496</v>
      </c>
    </row>
    <row r="84" spans="1:4">
      <c r="A84" s="107"/>
      <c r="B84" s="56" t="s">
        <v>2460</v>
      </c>
      <c r="C84" s="56" t="s">
        <v>2461</v>
      </c>
      <c r="D84" s="164" t="s">
        <v>9496</v>
      </c>
    </row>
    <row r="85" spans="1:4">
      <c r="A85" s="107"/>
      <c r="B85" s="56" t="s">
        <v>2462</v>
      </c>
      <c r="C85" s="56" t="s">
        <v>2463</v>
      </c>
      <c r="D85" s="164" t="s">
        <v>9496</v>
      </c>
    </row>
    <row r="86" spans="1:4">
      <c r="A86" s="107"/>
      <c r="B86" s="164" t="s">
        <v>2464</v>
      </c>
      <c r="C86" s="18" t="s">
        <v>2465</v>
      </c>
      <c r="D86" s="164" t="s">
        <v>9496</v>
      </c>
    </row>
    <row r="87" spans="1:4">
      <c r="A87" s="107"/>
      <c r="B87" s="56" t="s">
        <v>2444</v>
      </c>
      <c r="C87" s="56" t="s">
        <v>2445</v>
      </c>
      <c r="D87" s="164" t="s">
        <v>9496</v>
      </c>
    </row>
    <row r="88" spans="1:4">
      <c r="A88" s="107"/>
      <c r="B88" s="164" t="s">
        <v>2466</v>
      </c>
      <c r="C88" s="18" t="s">
        <v>2467</v>
      </c>
      <c r="D88" s="164" t="s">
        <v>9496</v>
      </c>
    </row>
    <row r="89" spans="1:4">
      <c r="A89" s="162"/>
      <c r="B89" s="164" t="s">
        <v>2468</v>
      </c>
      <c r="C89" s="18" t="s">
        <v>2469</v>
      </c>
      <c r="D89" s="164" t="s">
        <v>9496</v>
      </c>
    </row>
    <row r="90" spans="1:4">
      <c r="A90" s="107"/>
      <c r="B90" s="56" t="s">
        <v>2470</v>
      </c>
      <c r="C90" s="56" t="s">
        <v>2471</v>
      </c>
      <c r="D90" s="164" t="s">
        <v>9496</v>
      </c>
    </row>
    <row r="91" spans="1:4">
      <c r="A91" s="107"/>
      <c r="B91" s="164" t="s">
        <v>2448</v>
      </c>
      <c r="C91" s="18" t="s">
        <v>2449</v>
      </c>
      <c r="D91" s="164" t="s">
        <v>9496</v>
      </c>
    </row>
    <row r="92" spans="1:4">
      <c r="A92" s="107"/>
      <c r="B92" s="56" t="s">
        <v>2472</v>
      </c>
      <c r="C92" s="56" t="s">
        <v>2473</v>
      </c>
      <c r="D92" s="166" t="s">
        <v>9496</v>
      </c>
    </row>
    <row r="93" spans="1:4">
      <c r="A93" s="107"/>
      <c r="B93" s="56" t="s">
        <v>2454</v>
      </c>
      <c r="C93" s="56" t="s">
        <v>2455</v>
      </c>
      <c r="D93" s="164" t="s">
        <v>9496</v>
      </c>
    </row>
    <row r="94" spans="1:4">
      <c r="A94" s="107"/>
      <c r="B94" s="56" t="s">
        <v>2484</v>
      </c>
      <c r="C94" s="56" t="s">
        <v>2485</v>
      </c>
      <c r="D94" s="164" t="s">
        <v>9496</v>
      </c>
    </row>
    <row r="95" spans="1:4">
      <c r="A95" s="107"/>
      <c r="B95" s="56" t="s">
        <v>3720</v>
      </c>
      <c r="C95" s="56" t="s">
        <v>6063</v>
      </c>
      <c r="D95" s="164" t="s">
        <v>9496</v>
      </c>
    </row>
    <row r="96" spans="1:4">
      <c r="A96" s="107"/>
      <c r="B96" s="56" t="s">
        <v>3721</v>
      </c>
      <c r="C96" s="56" t="s">
        <v>6064</v>
      </c>
      <c r="D96" s="164" t="s">
        <v>9496</v>
      </c>
    </row>
    <row r="97" spans="1:4">
      <c r="A97" s="107"/>
      <c r="B97" s="164" t="s">
        <v>3646</v>
      </c>
      <c r="C97" s="18" t="s">
        <v>3647</v>
      </c>
      <c r="D97" s="164" t="s">
        <v>9496</v>
      </c>
    </row>
    <row r="98" spans="1:4">
      <c r="A98" s="107"/>
      <c r="B98" s="56" t="s">
        <v>9125</v>
      </c>
      <c r="C98" s="56" t="s">
        <v>9126</v>
      </c>
      <c r="D98" s="164" t="s">
        <v>9496</v>
      </c>
    </row>
    <row r="99" spans="1:4">
      <c r="A99" s="107"/>
      <c r="B99" s="56" t="s">
        <v>10926</v>
      </c>
      <c r="C99" s="56" t="s">
        <v>10930</v>
      </c>
      <c r="D99" s="164" t="s">
        <v>9496</v>
      </c>
    </row>
    <row r="100" spans="1:4">
      <c r="A100" s="162"/>
      <c r="B100" s="164" t="s">
        <v>7706</v>
      </c>
      <c r="C100" s="18" t="s">
        <v>7707</v>
      </c>
      <c r="D100" s="164" t="s">
        <v>9496</v>
      </c>
    </row>
    <row r="101" spans="1:4">
      <c r="A101" s="162"/>
      <c r="B101" s="164" t="s">
        <v>1864</v>
      </c>
      <c r="C101" s="18" t="s">
        <v>7629</v>
      </c>
      <c r="D101" s="164" t="s">
        <v>9496</v>
      </c>
    </row>
    <row r="102" spans="1:4">
      <c r="A102" s="107"/>
      <c r="B102" s="56" t="s">
        <v>768</v>
      </c>
      <c r="C102" s="56" t="s">
        <v>7659</v>
      </c>
      <c r="D102" s="164" t="s">
        <v>9496</v>
      </c>
    </row>
    <row r="103" spans="1:4">
      <c r="A103" s="107"/>
      <c r="B103" s="56" t="s">
        <v>7722</v>
      </c>
      <c r="C103" s="56" t="s">
        <v>7723</v>
      </c>
      <c r="D103" s="164" t="s">
        <v>9496</v>
      </c>
    </row>
    <row r="104" spans="1:4">
      <c r="A104" s="162"/>
      <c r="B104" s="164" t="s">
        <v>3882</v>
      </c>
      <c r="C104" s="18" t="s">
        <v>3883</v>
      </c>
      <c r="D104" s="164" t="s">
        <v>9496</v>
      </c>
    </row>
    <row r="105" spans="1:4">
      <c r="A105" s="107"/>
      <c r="B105" s="56" t="s">
        <v>3884</v>
      </c>
      <c r="C105" s="56" t="s">
        <v>3885</v>
      </c>
      <c r="D105" s="164" t="s">
        <v>9496</v>
      </c>
    </row>
    <row r="106" spans="1:4">
      <c r="A106" s="162"/>
      <c r="B106" s="164" t="s">
        <v>18</v>
      </c>
      <c r="C106" s="18" t="s">
        <v>9521</v>
      </c>
      <c r="D106" s="164" t="s">
        <v>9496</v>
      </c>
    </row>
    <row r="107" spans="1:4">
      <c r="A107" s="162"/>
      <c r="B107" s="164" t="s">
        <v>2347</v>
      </c>
      <c r="C107" s="18" t="s">
        <v>3970</v>
      </c>
      <c r="D107" s="164" t="s">
        <v>9496</v>
      </c>
    </row>
    <row r="108" spans="1:4">
      <c r="A108" s="107"/>
      <c r="B108" s="56" t="s">
        <v>7671</v>
      </c>
      <c r="C108" s="56" t="s">
        <v>7672</v>
      </c>
      <c r="D108" s="164" t="s">
        <v>9496</v>
      </c>
    </row>
    <row r="109" spans="1:4">
      <c r="A109" s="107"/>
      <c r="B109" s="56" t="s">
        <v>9497</v>
      </c>
      <c r="C109" s="56" t="s">
        <v>9498</v>
      </c>
      <c r="D109" s="164" t="s">
        <v>9496</v>
      </c>
    </row>
    <row r="110" spans="1:4">
      <c r="A110" s="107"/>
      <c r="B110" s="56" t="s">
        <v>9499</v>
      </c>
      <c r="C110" s="56" t="s">
        <v>9500</v>
      </c>
      <c r="D110" s="164" t="s">
        <v>9496</v>
      </c>
    </row>
    <row r="111" spans="1:4">
      <c r="A111" s="107"/>
      <c r="B111" s="56" t="s">
        <v>3880</v>
      </c>
      <c r="C111" s="56" t="s">
        <v>3881</v>
      </c>
      <c r="D111" s="164" t="s">
        <v>9496</v>
      </c>
    </row>
    <row r="112" spans="1:4">
      <c r="A112" s="107"/>
      <c r="B112" s="56" t="s">
        <v>2575</v>
      </c>
      <c r="C112" s="56" t="s">
        <v>2576</v>
      </c>
      <c r="D112" s="164" t="s">
        <v>9496</v>
      </c>
    </row>
    <row r="113" spans="1:4">
      <c r="A113" s="107"/>
      <c r="B113" s="164" t="s">
        <v>3648</v>
      </c>
      <c r="C113" s="18" t="s">
        <v>3649</v>
      </c>
      <c r="D113" s="164" t="s">
        <v>9496</v>
      </c>
    </row>
    <row r="114" spans="1:4">
      <c r="A114" s="107"/>
      <c r="B114" s="56" t="s">
        <v>1118</v>
      </c>
      <c r="C114" s="56" t="s">
        <v>2686</v>
      </c>
      <c r="D114" s="164" t="s">
        <v>9496</v>
      </c>
    </row>
    <row r="115" spans="1:4">
      <c r="A115" s="107"/>
      <c r="B115" s="56" t="s">
        <v>1119</v>
      </c>
      <c r="C115" s="56" t="s">
        <v>2850</v>
      </c>
      <c r="D115" s="164" t="s">
        <v>9496</v>
      </c>
    </row>
    <row r="116" spans="1:4">
      <c r="A116" s="162"/>
      <c r="B116" s="164" t="s">
        <v>1120</v>
      </c>
      <c r="C116" s="18" t="s">
        <v>2698</v>
      </c>
      <c r="D116" s="164" t="s">
        <v>9496</v>
      </c>
    </row>
    <row r="117" spans="1:4">
      <c r="A117" s="107"/>
      <c r="B117" s="164" t="s">
        <v>1121</v>
      </c>
      <c r="C117" s="18" t="s">
        <v>2779</v>
      </c>
      <c r="D117" s="164" t="s">
        <v>9496</v>
      </c>
    </row>
    <row r="118" spans="1:4">
      <c r="A118" s="107"/>
      <c r="B118" s="56" t="s">
        <v>2321</v>
      </c>
      <c r="C118" s="56" t="s">
        <v>2685</v>
      </c>
      <c r="D118" s="164" t="s">
        <v>9496</v>
      </c>
    </row>
    <row r="119" spans="1:4">
      <c r="A119" s="107"/>
      <c r="B119" s="56" t="s">
        <v>2322</v>
      </c>
      <c r="C119" s="56" t="s">
        <v>2715</v>
      </c>
      <c r="D119" s="164" t="s">
        <v>9496</v>
      </c>
    </row>
    <row r="120" spans="1:4">
      <c r="A120" s="107"/>
      <c r="B120" s="56" t="s">
        <v>2323</v>
      </c>
      <c r="C120" s="56" t="s">
        <v>2764</v>
      </c>
      <c r="D120" s="164" t="s">
        <v>9496</v>
      </c>
    </row>
    <row r="121" spans="1:4">
      <c r="A121" s="107"/>
      <c r="B121" s="56" t="s">
        <v>2074</v>
      </c>
      <c r="C121" s="56" t="s">
        <v>5831</v>
      </c>
      <c r="D121" s="164" t="s">
        <v>9496</v>
      </c>
    </row>
    <row r="122" spans="1:4">
      <c r="A122" s="162"/>
      <c r="B122" s="164" t="s">
        <v>2075</v>
      </c>
      <c r="C122" s="18" t="s">
        <v>5832</v>
      </c>
      <c r="D122" s="164" t="s">
        <v>9496</v>
      </c>
    </row>
    <row r="123" spans="1:4">
      <c r="A123" s="107"/>
      <c r="B123" s="56" t="s">
        <v>1860</v>
      </c>
      <c r="C123" s="56" t="s">
        <v>3012</v>
      </c>
      <c r="D123" s="164" t="s">
        <v>9496</v>
      </c>
    </row>
    <row r="124" spans="1:4">
      <c r="A124" s="107"/>
      <c r="B124" s="56" t="s">
        <v>1861</v>
      </c>
      <c r="C124" s="56" t="s">
        <v>2879</v>
      </c>
      <c r="D124" s="164" t="s">
        <v>9496</v>
      </c>
    </row>
    <row r="125" spans="1:4">
      <c r="A125" s="107"/>
      <c r="B125" s="56" t="s">
        <v>1862</v>
      </c>
      <c r="C125" s="56" t="s">
        <v>2841</v>
      </c>
      <c r="D125" s="164" t="s">
        <v>9496</v>
      </c>
    </row>
    <row r="126" spans="1:4">
      <c r="A126" s="107"/>
      <c r="B126" s="56" t="s">
        <v>530</v>
      </c>
      <c r="C126" s="56" t="s">
        <v>2834</v>
      </c>
      <c r="D126" s="164" t="s">
        <v>9496</v>
      </c>
    </row>
    <row r="127" spans="1:4">
      <c r="A127" s="107"/>
      <c r="B127" s="56" t="s">
        <v>1122</v>
      </c>
      <c r="C127" s="56" t="s">
        <v>6276</v>
      </c>
      <c r="D127" s="164" t="s">
        <v>9496</v>
      </c>
    </row>
    <row r="128" spans="1:4">
      <c r="A128" s="107"/>
      <c r="B128" s="164" t="s">
        <v>531</v>
      </c>
      <c r="C128" s="18" t="s">
        <v>3446</v>
      </c>
      <c r="D128" s="164" t="s">
        <v>9496</v>
      </c>
    </row>
    <row r="129" spans="1:4">
      <c r="A129" s="107"/>
      <c r="B129" s="56" t="s">
        <v>1123</v>
      </c>
      <c r="C129" s="56" t="s">
        <v>6277</v>
      </c>
      <c r="D129" s="164" t="s">
        <v>9496</v>
      </c>
    </row>
    <row r="130" spans="1:4">
      <c r="A130" s="107"/>
      <c r="B130" s="56" t="s">
        <v>532</v>
      </c>
      <c r="C130" s="56" t="s">
        <v>2889</v>
      </c>
      <c r="D130" s="164" t="s">
        <v>9496</v>
      </c>
    </row>
    <row r="131" spans="1:4">
      <c r="A131" s="107"/>
      <c r="B131" s="56" t="s">
        <v>1124</v>
      </c>
      <c r="C131" s="56" t="s">
        <v>6278</v>
      </c>
      <c r="D131" s="164" t="s">
        <v>9496</v>
      </c>
    </row>
    <row r="132" spans="1:4">
      <c r="A132" s="107"/>
      <c r="B132" s="56" t="s">
        <v>533</v>
      </c>
      <c r="C132" s="56" t="s">
        <v>2849</v>
      </c>
      <c r="D132" s="164" t="s">
        <v>9496</v>
      </c>
    </row>
    <row r="133" spans="1:4">
      <c r="A133" s="107"/>
      <c r="B133" s="56" t="s">
        <v>1125</v>
      </c>
      <c r="C133" s="56" t="s">
        <v>6279</v>
      </c>
      <c r="D133" s="164" t="s">
        <v>9496</v>
      </c>
    </row>
    <row r="134" spans="1:4">
      <c r="A134" s="107"/>
      <c r="B134" s="56" t="s">
        <v>7744</v>
      </c>
      <c r="C134" s="56" t="s">
        <v>7745</v>
      </c>
      <c r="D134" s="164" t="s">
        <v>9496</v>
      </c>
    </row>
    <row r="135" spans="1:4">
      <c r="A135" s="107"/>
      <c r="B135" s="56" t="s">
        <v>7750</v>
      </c>
      <c r="C135" s="56" t="s">
        <v>7751</v>
      </c>
      <c r="D135" s="164" t="s">
        <v>9496</v>
      </c>
    </row>
    <row r="136" spans="1:4">
      <c r="A136" s="107"/>
      <c r="B136" s="56" t="s">
        <v>6143</v>
      </c>
      <c r="C136" s="56" t="s">
        <v>6144</v>
      </c>
      <c r="D136" s="164" t="s">
        <v>9496</v>
      </c>
    </row>
    <row r="137" spans="1:4">
      <c r="A137" s="162"/>
      <c r="B137" s="164" t="s">
        <v>6145</v>
      </c>
      <c r="C137" s="18" t="s">
        <v>6146</v>
      </c>
      <c r="D137" s="164" t="s">
        <v>9496</v>
      </c>
    </row>
    <row r="138" spans="1:4">
      <c r="A138" s="107"/>
      <c r="B138" s="56" t="s">
        <v>5527</v>
      </c>
      <c r="C138" s="56" t="s">
        <v>5528</v>
      </c>
      <c r="D138" s="164" t="s">
        <v>9496</v>
      </c>
    </row>
    <row r="139" spans="1:4">
      <c r="A139" s="107"/>
      <c r="B139" s="56" t="s">
        <v>6177</v>
      </c>
      <c r="C139" s="56" t="s">
        <v>6178</v>
      </c>
      <c r="D139" s="164" t="s">
        <v>9496</v>
      </c>
    </row>
    <row r="140" spans="1:4">
      <c r="A140" s="107"/>
      <c r="B140" s="56" t="s">
        <v>9503</v>
      </c>
      <c r="C140" s="56" t="s">
        <v>9504</v>
      </c>
      <c r="D140" s="164" t="s">
        <v>9496</v>
      </c>
    </row>
    <row r="141" spans="1:4">
      <c r="A141" s="107"/>
      <c r="B141" s="56" t="s">
        <v>7625</v>
      </c>
      <c r="C141" s="56" t="s">
        <v>7626</v>
      </c>
      <c r="D141" s="164" t="s">
        <v>9496</v>
      </c>
    </row>
    <row r="142" spans="1:4">
      <c r="A142" s="107"/>
      <c r="B142" s="56" t="s">
        <v>5397</v>
      </c>
      <c r="C142" s="56" t="s">
        <v>9849</v>
      </c>
      <c r="D142" s="164" t="s">
        <v>9496</v>
      </c>
    </row>
    <row r="143" spans="1:4">
      <c r="A143" s="107"/>
      <c r="B143" s="56" t="s">
        <v>8423</v>
      </c>
      <c r="C143" s="56" t="s">
        <v>8424</v>
      </c>
      <c r="D143" s="164" t="s">
        <v>9496</v>
      </c>
    </row>
    <row r="144" spans="1:4">
      <c r="A144" s="107"/>
      <c r="B144" s="56" t="s">
        <v>8427</v>
      </c>
      <c r="C144" s="56" t="s">
        <v>8428</v>
      </c>
      <c r="D144" s="164" t="s">
        <v>9496</v>
      </c>
    </row>
    <row r="145" spans="1:4">
      <c r="A145" s="107"/>
      <c r="B145" s="56" t="s">
        <v>9523</v>
      </c>
      <c r="C145" s="56" t="s">
        <v>9524</v>
      </c>
      <c r="D145" s="164" t="s">
        <v>9496</v>
      </c>
    </row>
    <row r="146" spans="1:4">
      <c r="A146" s="107"/>
      <c r="B146" s="56" t="s">
        <v>8425</v>
      </c>
      <c r="C146" s="56" t="s">
        <v>8426</v>
      </c>
      <c r="D146" s="164" t="s">
        <v>9496</v>
      </c>
    </row>
    <row r="147" spans="1:4">
      <c r="A147" s="107"/>
      <c r="B147" s="56" t="s">
        <v>8429</v>
      </c>
      <c r="C147" s="56" t="s">
        <v>8430</v>
      </c>
      <c r="D147" s="164" t="s">
        <v>9496</v>
      </c>
    </row>
    <row r="148" spans="1:4">
      <c r="A148" s="107"/>
      <c r="B148" s="56" t="s">
        <v>9096</v>
      </c>
      <c r="C148" s="56" t="s">
        <v>9097</v>
      </c>
      <c r="D148" s="164" t="s">
        <v>9496</v>
      </c>
    </row>
    <row r="149" spans="1:4">
      <c r="A149" s="107"/>
      <c r="B149" s="56" t="s">
        <v>10927</v>
      </c>
      <c r="C149" s="56" t="s">
        <v>10931</v>
      </c>
      <c r="D149" s="164" t="s">
        <v>9496</v>
      </c>
    </row>
    <row r="150" spans="1:4" ht="22.5">
      <c r="A150" s="107"/>
      <c r="B150" s="164" t="s">
        <v>9510</v>
      </c>
      <c r="C150" s="18" t="s">
        <v>9511</v>
      </c>
      <c r="D150" s="164" t="s">
        <v>9496</v>
      </c>
    </row>
    <row r="151" spans="1:4">
      <c r="A151" s="107"/>
      <c r="B151" s="56" t="s">
        <v>7655</v>
      </c>
      <c r="C151" s="56" t="s">
        <v>7656</v>
      </c>
      <c r="D151" s="164" t="s">
        <v>9496</v>
      </c>
    </row>
    <row r="152" spans="1:4">
      <c r="A152" s="107"/>
      <c r="B152" s="56" t="s">
        <v>7611</v>
      </c>
      <c r="C152" s="56" t="s">
        <v>7612</v>
      </c>
      <c r="D152" s="164" t="s">
        <v>9496</v>
      </c>
    </row>
    <row r="153" spans="1:4">
      <c r="A153" s="107"/>
      <c r="B153" s="56" t="s">
        <v>7669</v>
      </c>
      <c r="C153" s="56" t="s">
        <v>7670</v>
      </c>
      <c r="D153" s="164" t="s">
        <v>9496</v>
      </c>
    </row>
    <row r="154" spans="1:4">
      <c r="A154" s="107"/>
      <c r="B154" s="56" t="s">
        <v>7716</v>
      </c>
      <c r="C154" s="56" t="s">
        <v>7717</v>
      </c>
      <c r="D154" s="164" t="s">
        <v>9496</v>
      </c>
    </row>
    <row r="155" spans="1:4">
      <c r="A155" s="107"/>
      <c r="B155" s="56" t="s">
        <v>7714</v>
      </c>
      <c r="C155" s="56" t="s">
        <v>7715</v>
      </c>
      <c r="D155" s="164" t="s">
        <v>9496</v>
      </c>
    </row>
    <row r="156" spans="1:4">
      <c r="A156" s="107"/>
      <c r="B156" s="56" t="s">
        <v>7601</v>
      </c>
      <c r="C156" s="56" t="s">
        <v>7602</v>
      </c>
      <c r="D156" s="164" t="s">
        <v>9496</v>
      </c>
    </row>
    <row r="157" spans="1:4">
      <c r="A157" s="107"/>
      <c r="B157" s="56" t="s">
        <v>7605</v>
      </c>
      <c r="C157" s="56" t="s">
        <v>7606</v>
      </c>
      <c r="D157" s="164" t="s">
        <v>9496</v>
      </c>
    </row>
    <row r="158" spans="1:4">
      <c r="A158" s="107"/>
      <c r="B158" s="56" t="s">
        <v>7679</v>
      </c>
      <c r="C158" s="56" t="s">
        <v>7680</v>
      </c>
      <c r="D158" s="164" t="s">
        <v>9496</v>
      </c>
    </row>
    <row r="159" spans="1:4">
      <c r="A159" s="107"/>
      <c r="B159" s="56" t="s">
        <v>7589</v>
      </c>
      <c r="C159" s="56" t="s">
        <v>7590</v>
      </c>
      <c r="D159" s="164" t="s">
        <v>9496</v>
      </c>
    </row>
    <row r="160" spans="1:4">
      <c r="A160" s="107"/>
      <c r="B160" s="164" t="s">
        <v>7770</v>
      </c>
      <c r="C160" s="18" t="s">
        <v>7771</v>
      </c>
      <c r="D160" s="164" t="s">
        <v>9496</v>
      </c>
    </row>
    <row r="161" spans="1:4">
      <c r="A161" s="107"/>
      <c r="B161" s="56" t="s">
        <v>7595</v>
      </c>
      <c r="C161" s="56" t="s">
        <v>7596</v>
      </c>
      <c r="D161" s="164" t="s">
        <v>9496</v>
      </c>
    </row>
    <row r="162" spans="1:4">
      <c r="A162" s="107"/>
      <c r="B162" s="56" t="s">
        <v>7599</v>
      </c>
      <c r="C162" s="56" t="s">
        <v>7600</v>
      </c>
      <c r="D162" s="164" t="s">
        <v>9496</v>
      </c>
    </row>
    <row r="163" spans="1:4">
      <c r="A163" s="107"/>
      <c r="B163" s="56" t="s">
        <v>7619</v>
      </c>
      <c r="C163" s="56" t="s">
        <v>7620</v>
      </c>
      <c r="D163" s="164" t="s">
        <v>9496</v>
      </c>
    </row>
    <row r="164" spans="1:4">
      <c r="A164" s="107"/>
      <c r="B164" s="56" t="s">
        <v>9515</v>
      </c>
      <c r="C164" s="56" t="s">
        <v>9516</v>
      </c>
      <c r="D164" s="164" t="s">
        <v>9496</v>
      </c>
    </row>
    <row r="165" spans="1:4">
      <c r="A165" s="162"/>
      <c r="B165" s="164" t="s">
        <v>7698</v>
      </c>
      <c r="C165" s="18" t="s">
        <v>7699</v>
      </c>
      <c r="D165" s="164" t="s">
        <v>9496</v>
      </c>
    </row>
    <row r="166" spans="1:4">
      <c r="A166" s="107"/>
      <c r="B166" s="56" t="s">
        <v>7663</v>
      </c>
      <c r="C166" s="56" t="s">
        <v>7664</v>
      </c>
      <c r="D166" s="164" t="s">
        <v>9496</v>
      </c>
    </row>
    <row r="167" spans="1:4">
      <c r="A167" s="107"/>
      <c r="B167" s="56" t="s">
        <v>7617</v>
      </c>
      <c r="C167" s="56" t="s">
        <v>7618</v>
      </c>
      <c r="D167" s="164" t="s">
        <v>9496</v>
      </c>
    </row>
    <row r="168" spans="1:4">
      <c r="A168" s="107"/>
      <c r="B168" s="56" t="s">
        <v>7758</v>
      </c>
      <c r="C168" s="56" t="s">
        <v>7759</v>
      </c>
      <c r="D168" s="164" t="s">
        <v>9496</v>
      </c>
    </row>
    <row r="169" spans="1:4">
      <c r="A169" s="107"/>
      <c r="B169" s="56" t="s">
        <v>7661</v>
      </c>
      <c r="C169" s="56" t="s">
        <v>7662</v>
      </c>
      <c r="D169" s="164" t="s">
        <v>9496</v>
      </c>
    </row>
    <row r="170" spans="1:4">
      <c r="A170" s="107"/>
      <c r="B170" s="56" t="s">
        <v>7691</v>
      </c>
      <c r="C170" s="56" t="s">
        <v>7692</v>
      </c>
      <c r="D170" s="164" t="s">
        <v>9496</v>
      </c>
    </row>
    <row r="171" spans="1:4">
      <c r="A171" s="107"/>
      <c r="B171" s="56" t="s">
        <v>1891</v>
      </c>
      <c r="C171" s="56" t="s">
        <v>6223</v>
      </c>
      <c r="D171" s="164" t="s">
        <v>9496</v>
      </c>
    </row>
    <row r="172" spans="1:4">
      <c r="A172" s="107"/>
      <c r="B172" s="56" t="s">
        <v>1890</v>
      </c>
      <c r="C172" s="56" t="s">
        <v>6222</v>
      </c>
      <c r="D172" s="164" t="s">
        <v>9496</v>
      </c>
    </row>
    <row r="173" spans="1:4">
      <c r="A173" s="107"/>
      <c r="B173" s="56" t="s">
        <v>1892</v>
      </c>
      <c r="C173" s="56" t="s">
        <v>6224</v>
      </c>
      <c r="D173" s="164" t="s">
        <v>9496</v>
      </c>
    </row>
    <row r="174" spans="1:4">
      <c r="A174" s="107"/>
      <c r="B174" s="56" t="s">
        <v>1894</v>
      </c>
      <c r="C174" s="56" t="s">
        <v>6226</v>
      </c>
      <c r="D174" s="164" t="s">
        <v>9496</v>
      </c>
    </row>
    <row r="175" spans="1:4">
      <c r="A175" s="107"/>
      <c r="B175" s="56" t="s">
        <v>1893</v>
      </c>
      <c r="C175" s="56" t="s">
        <v>6225</v>
      </c>
      <c r="D175" s="164" t="s">
        <v>9496</v>
      </c>
    </row>
    <row r="176" spans="1:4">
      <c r="A176" s="107"/>
      <c r="B176" s="56" t="s">
        <v>7774</v>
      </c>
      <c r="C176" s="56" t="s">
        <v>7775</v>
      </c>
      <c r="D176" s="164" t="s">
        <v>9496</v>
      </c>
    </row>
    <row r="177" spans="1:4">
      <c r="A177" s="107"/>
      <c r="B177" s="56" t="s">
        <v>1887</v>
      </c>
      <c r="C177" s="56" t="s">
        <v>6219</v>
      </c>
      <c r="D177" s="164" t="s">
        <v>9496</v>
      </c>
    </row>
    <row r="178" spans="1:4">
      <c r="A178" s="107"/>
      <c r="B178" s="164" t="s">
        <v>1888</v>
      </c>
      <c r="C178" s="18" t="s">
        <v>6220</v>
      </c>
      <c r="D178" s="164" t="s">
        <v>9496</v>
      </c>
    </row>
    <row r="179" spans="1:4">
      <c r="A179" s="107"/>
      <c r="B179" s="56" t="s">
        <v>1896</v>
      </c>
      <c r="C179" s="56" t="s">
        <v>6228</v>
      </c>
      <c r="D179" s="164" t="s">
        <v>9496</v>
      </c>
    </row>
    <row r="180" spans="1:4">
      <c r="A180" s="107"/>
      <c r="B180" s="164" t="s">
        <v>1895</v>
      </c>
      <c r="C180" s="18" t="s">
        <v>6227</v>
      </c>
      <c r="D180" s="164" t="s">
        <v>9496</v>
      </c>
    </row>
    <row r="181" spans="1:4">
      <c r="A181" s="107"/>
      <c r="B181" s="56" t="s">
        <v>1897</v>
      </c>
      <c r="C181" s="56" t="s">
        <v>6229</v>
      </c>
      <c r="D181" s="164" t="s">
        <v>9496</v>
      </c>
    </row>
    <row r="182" spans="1:4">
      <c r="A182" s="107"/>
      <c r="B182" s="56" t="s">
        <v>1898</v>
      </c>
      <c r="C182" s="56" t="s">
        <v>6230</v>
      </c>
      <c r="D182" s="164" t="s">
        <v>9496</v>
      </c>
    </row>
    <row r="183" spans="1:4">
      <c r="A183" s="107"/>
      <c r="B183" s="56" t="s">
        <v>1899</v>
      </c>
      <c r="C183" s="56" t="s">
        <v>6231</v>
      </c>
      <c r="D183" s="164" t="s">
        <v>9496</v>
      </c>
    </row>
    <row r="184" spans="1:4">
      <c r="A184" s="107"/>
      <c r="B184" s="56" t="s">
        <v>7754</v>
      </c>
      <c r="C184" s="56" t="s">
        <v>7755</v>
      </c>
      <c r="D184" s="164" t="s">
        <v>9496</v>
      </c>
    </row>
    <row r="185" spans="1:4">
      <c r="A185" s="107"/>
      <c r="B185" s="56" t="s">
        <v>1889</v>
      </c>
      <c r="C185" s="56" t="s">
        <v>6221</v>
      </c>
      <c r="D185" s="164" t="s">
        <v>9496</v>
      </c>
    </row>
    <row r="186" spans="1:4">
      <c r="A186" s="107"/>
      <c r="B186" s="56" t="s">
        <v>7635</v>
      </c>
      <c r="C186" s="56" t="s">
        <v>7636</v>
      </c>
      <c r="D186" s="164" t="s">
        <v>9496</v>
      </c>
    </row>
    <row r="187" spans="1:4">
      <c r="A187" s="107"/>
      <c r="B187" s="56" t="s">
        <v>7756</v>
      </c>
      <c r="C187" s="56" t="s">
        <v>7757</v>
      </c>
      <c r="D187" s="164" t="s">
        <v>9496</v>
      </c>
    </row>
    <row r="188" spans="1:4">
      <c r="A188" s="107"/>
      <c r="B188" s="56" t="s">
        <v>7695</v>
      </c>
      <c r="C188" s="56" t="s">
        <v>7696</v>
      </c>
      <c r="D188" s="164" t="s">
        <v>9496</v>
      </c>
    </row>
    <row r="189" spans="1:4">
      <c r="A189" s="107"/>
      <c r="B189" s="56" t="s">
        <v>7724</v>
      </c>
      <c r="C189" s="56" t="s">
        <v>7725</v>
      </c>
      <c r="D189" s="164" t="s">
        <v>9496</v>
      </c>
    </row>
    <row r="190" spans="1:4">
      <c r="A190" s="107"/>
      <c r="B190" s="56" t="s">
        <v>7726</v>
      </c>
      <c r="C190" s="56" t="s">
        <v>7727</v>
      </c>
      <c r="D190" s="164" t="s">
        <v>9496</v>
      </c>
    </row>
    <row r="191" spans="1:4">
      <c r="A191" s="107"/>
      <c r="B191" s="56" t="s">
        <v>7748</v>
      </c>
      <c r="C191" s="56" t="s">
        <v>7749</v>
      </c>
      <c r="D191" s="164" t="s">
        <v>9496</v>
      </c>
    </row>
    <row r="192" spans="1:4">
      <c r="A192" s="107"/>
      <c r="B192" s="56" t="s">
        <v>7752</v>
      </c>
      <c r="C192" s="56" t="s">
        <v>7753</v>
      </c>
      <c r="D192" s="166" t="s">
        <v>9496</v>
      </c>
    </row>
    <row r="193" spans="1:4">
      <c r="A193" s="107"/>
      <c r="B193" s="56" t="s">
        <v>7760</v>
      </c>
      <c r="C193" s="56" t="s">
        <v>7761</v>
      </c>
      <c r="D193" s="164" t="s">
        <v>9496</v>
      </c>
    </row>
    <row r="194" spans="1:4">
      <c r="A194" s="107"/>
      <c r="B194" s="56" t="s">
        <v>7766</v>
      </c>
      <c r="C194" s="56" t="s">
        <v>7767</v>
      </c>
      <c r="D194" s="164" t="s">
        <v>9496</v>
      </c>
    </row>
    <row r="195" spans="1:4">
      <c r="A195" s="162"/>
      <c r="B195" s="164" t="s">
        <v>7632</v>
      </c>
      <c r="C195" s="18" t="s">
        <v>7633</v>
      </c>
      <c r="D195" s="164" t="s">
        <v>9496</v>
      </c>
    </row>
    <row r="196" spans="1:4">
      <c r="A196" s="162"/>
      <c r="B196" s="164" t="s">
        <v>3886</v>
      </c>
      <c r="C196" s="18" t="s">
        <v>3887</v>
      </c>
      <c r="D196" s="164" t="s">
        <v>9496</v>
      </c>
    </row>
    <row r="197" spans="1:4">
      <c r="A197" s="107"/>
      <c r="B197" s="56" t="s">
        <v>3888</v>
      </c>
      <c r="C197" s="56" t="s">
        <v>3889</v>
      </c>
      <c r="D197" s="164" t="s">
        <v>9496</v>
      </c>
    </row>
    <row r="198" spans="1:4">
      <c r="A198" s="162"/>
      <c r="B198" s="164" t="s">
        <v>3890</v>
      </c>
      <c r="C198" s="18" t="s">
        <v>3891</v>
      </c>
      <c r="D198" s="164" t="s">
        <v>9496</v>
      </c>
    </row>
    <row r="199" spans="1:4">
      <c r="A199" s="107"/>
      <c r="B199" s="164" t="s">
        <v>7776</v>
      </c>
      <c r="C199" s="18" t="s">
        <v>7777</v>
      </c>
      <c r="D199" s="164" t="s">
        <v>9496</v>
      </c>
    </row>
    <row r="200" spans="1:4">
      <c r="A200" s="107"/>
      <c r="B200" s="56" t="s">
        <v>7740</v>
      </c>
      <c r="C200" s="56" t="s">
        <v>7741</v>
      </c>
      <c r="D200" s="164" t="s">
        <v>9496</v>
      </c>
    </row>
    <row r="201" spans="1:4">
      <c r="A201" s="107"/>
      <c r="B201" s="56" t="s">
        <v>7738</v>
      </c>
      <c r="C201" s="56" t="s">
        <v>7739</v>
      </c>
      <c r="D201" s="166" t="s">
        <v>9496</v>
      </c>
    </row>
    <row r="202" spans="1:4">
      <c r="A202" s="107"/>
      <c r="B202" s="56" t="s">
        <v>7762</v>
      </c>
      <c r="C202" s="56" t="s">
        <v>7763</v>
      </c>
      <c r="D202" s="164" t="s">
        <v>9496</v>
      </c>
    </row>
    <row r="203" spans="1:4">
      <c r="A203" s="107"/>
      <c r="B203" s="164" t="s">
        <v>11</v>
      </c>
      <c r="C203" s="18" t="s">
        <v>9507</v>
      </c>
      <c r="D203" s="164" t="s">
        <v>9496</v>
      </c>
    </row>
    <row r="204" spans="1:4">
      <c r="A204" s="107"/>
      <c r="B204" s="56" t="s">
        <v>2344</v>
      </c>
      <c r="C204" s="56" t="s">
        <v>9130</v>
      </c>
      <c r="D204" s="164" t="s">
        <v>9496</v>
      </c>
    </row>
    <row r="205" spans="1:4">
      <c r="A205" s="107"/>
      <c r="B205" s="56" t="s">
        <v>7</v>
      </c>
      <c r="C205" s="56" t="s">
        <v>9268</v>
      </c>
      <c r="D205" s="164" t="s">
        <v>9496</v>
      </c>
    </row>
    <row r="206" spans="1:4">
      <c r="A206" s="107"/>
      <c r="B206" s="56" t="s">
        <v>2340</v>
      </c>
      <c r="C206" s="56" t="s">
        <v>9166</v>
      </c>
      <c r="D206" s="164" t="s">
        <v>9496</v>
      </c>
    </row>
    <row r="207" spans="1:4">
      <c r="A207" s="107"/>
      <c r="B207" s="56" t="s">
        <v>24</v>
      </c>
      <c r="C207" s="56" t="s">
        <v>9272</v>
      </c>
      <c r="D207" s="164" t="s">
        <v>9496</v>
      </c>
    </row>
    <row r="208" spans="1:4">
      <c r="A208" s="107"/>
      <c r="B208" s="56" t="s">
        <v>25</v>
      </c>
      <c r="C208" s="56" t="s">
        <v>9273</v>
      </c>
      <c r="D208" s="164" t="s">
        <v>9496</v>
      </c>
    </row>
    <row r="209" spans="1:4">
      <c r="A209" s="107"/>
      <c r="B209" s="56" t="s">
        <v>2341</v>
      </c>
      <c r="C209" s="56" t="s">
        <v>9163</v>
      </c>
      <c r="D209" s="164" t="s">
        <v>9496</v>
      </c>
    </row>
    <row r="210" spans="1:4">
      <c r="A210" s="107"/>
      <c r="B210" s="164" t="s">
        <v>8</v>
      </c>
      <c r="C210" s="18" t="s">
        <v>9269</v>
      </c>
      <c r="D210" s="164" t="s">
        <v>9496</v>
      </c>
    </row>
    <row r="211" spans="1:4">
      <c r="A211" s="107"/>
      <c r="B211" s="164" t="s">
        <v>4770</v>
      </c>
      <c r="C211" s="18" t="s">
        <v>9522</v>
      </c>
      <c r="D211" s="164" t="s">
        <v>9496</v>
      </c>
    </row>
    <row r="212" spans="1:4">
      <c r="A212" s="107"/>
      <c r="B212" s="56" t="s">
        <v>9</v>
      </c>
      <c r="C212" s="56" t="s">
        <v>9270</v>
      </c>
      <c r="D212" s="164" t="s">
        <v>9496</v>
      </c>
    </row>
    <row r="213" spans="1:4">
      <c r="A213" s="107"/>
      <c r="B213" s="56" t="s">
        <v>2342</v>
      </c>
      <c r="C213" s="56" t="s">
        <v>9120</v>
      </c>
      <c r="D213" s="164" t="s">
        <v>9496</v>
      </c>
    </row>
    <row r="214" spans="1:4">
      <c r="A214" s="107"/>
      <c r="B214" s="56" t="s">
        <v>4771</v>
      </c>
      <c r="C214" s="56" t="s">
        <v>9512</v>
      </c>
      <c r="D214" s="164" t="s">
        <v>9496</v>
      </c>
    </row>
    <row r="215" spans="1:4">
      <c r="A215" s="107"/>
      <c r="B215" s="56" t="s">
        <v>2343</v>
      </c>
      <c r="C215" s="56" t="s">
        <v>9175</v>
      </c>
      <c r="D215" s="164" t="s">
        <v>9496</v>
      </c>
    </row>
    <row r="216" spans="1:4">
      <c r="A216" s="107"/>
      <c r="B216" s="56" t="s">
        <v>7653</v>
      </c>
      <c r="C216" s="56" t="s">
        <v>7654</v>
      </c>
      <c r="D216" s="164" t="s">
        <v>9496</v>
      </c>
    </row>
    <row r="217" spans="1:4">
      <c r="A217" s="107"/>
      <c r="B217" s="56" t="s">
        <v>10</v>
      </c>
      <c r="C217" s="56" t="s">
        <v>9271</v>
      </c>
      <c r="D217" s="164" t="s">
        <v>9496</v>
      </c>
    </row>
    <row r="218" spans="1:4">
      <c r="A218" s="107"/>
      <c r="B218" s="56" t="s">
        <v>4674</v>
      </c>
      <c r="C218" s="56" t="s">
        <v>4675</v>
      </c>
      <c r="D218" s="164" t="s">
        <v>9496</v>
      </c>
    </row>
    <row r="219" spans="1:4">
      <c r="A219" s="107"/>
      <c r="B219" s="56" t="s">
        <v>4676</v>
      </c>
      <c r="C219" s="56" t="s">
        <v>4677</v>
      </c>
      <c r="D219" s="164" t="s">
        <v>9496</v>
      </c>
    </row>
    <row r="220" spans="1:4">
      <c r="A220" s="107"/>
      <c r="B220" s="56" t="s">
        <v>4678</v>
      </c>
      <c r="C220" s="56" t="s">
        <v>4679</v>
      </c>
      <c r="D220" s="164" t="s">
        <v>9496</v>
      </c>
    </row>
    <row r="221" spans="1:4">
      <c r="A221" s="107"/>
      <c r="B221" s="56" t="s">
        <v>7639</v>
      </c>
      <c r="C221" s="56" t="s">
        <v>7640</v>
      </c>
      <c r="D221" s="164" t="s">
        <v>9496</v>
      </c>
    </row>
    <row r="222" spans="1:4">
      <c r="A222" s="107"/>
      <c r="B222" s="56" t="s">
        <v>1826</v>
      </c>
      <c r="C222" s="56" t="s">
        <v>3404</v>
      </c>
      <c r="D222" s="164" t="s">
        <v>9496</v>
      </c>
    </row>
    <row r="223" spans="1:4">
      <c r="A223" s="107"/>
      <c r="B223" s="56" t="s">
        <v>1854</v>
      </c>
      <c r="C223" s="56" t="s">
        <v>5900</v>
      </c>
      <c r="D223" s="164" t="s">
        <v>9496</v>
      </c>
    </row>
    <row r="224" spans="1:4">
      <c r="A224" s="107"/>
      <c r="B224" s="56" t="s">
        <v>7689</v>
      </c>
      <c r="C224" s="56" t="s">
        <v>7690</v>
      </c>
      <c r="D224" s="164" t="s">
        <v>9496</v>
      </c>
    </row>
    <row r="225" spans="1:4">
      <c r="A225" s="107"/>
      <c r="B225" s="56" t="s">
        <v>7704</v>
      </c>
      <c r="C225" s="56" t="s">
        <v>7705</v>
      </c>
      <c r="D225" s="164" t="s">
        <v>9496</v>
      </c>
    </row>
    <row r="226" spans="1:4">
      <c r="A226" s="107"/>
      <c r="B226" s="56" t="s">
        <v>7736</v>
      </c>
      <c r="C226" s="56" t="s">
        <v>7737</v>
      </c>
      <c r="D226" s="164" t="s">
        <v>9496</v>
      </c>
    </row>
    <row r="227" spans="1:4">
      <c r="A227" s="107"/>
      <c r="B227" s="56" t="s">
        <v>3505</v>
      </c>
      <c r="C227" s="56" t="s">
        <v>9330</v>
      </c>
      <c r="D227" s="164" t="s">
        <v>9496</v>
      </c>
    </row>
    <row r="228" spans="1:4">
      <c r="A228" s="107"/>
      <c r="B228" s="56" t="s">
        <v>7732</v>
      </c>
      <c r="C228" s="56" t="s">
        <v>7733</v>
      </c>
      <c r="D228" s="164" t="s">
        <v>9496</v>
      </c>
    </row>
    <row r="229" spans="1:4">
      <c r="A229" s="107"/>
      <c r="B229" s="164" t="s">
        <v>7772</v>
      </c>
      <c r="C229" s="18" t="s">
        <v>7773</v>
      </c>
      <c r="D229" s="164" t="s">
        <v>9496</v>
      </c>
    </row>
    <row r="230" spans="1:4">
      <c r="A230" s="107"/>
      <c r="B230" s="56" t="s">
        <v>7603</v>
      </c>
      <c r="C230" s="56" t="s">
        <v>7604</v>
      </c>
      <c r="D230" s="164" t="s">
        <v>9496</v>
      </c>
    </row>
    <row r="231" spans="1:4">
      <c r="A231" s="107"/>
      <c r="B231" s="56" t="s">
        <v>7615</v>
      </c>
      <c r="C231" s="56" t="s">
        <v>7616</v>
      </c>
      <c r="D231" s="164" t="s">
        <v>9496</v>
      </c>
    </row>
    <row r="232" spans="1:4">
      <c r="A232" s="107"/>
      <c r="B232" s="56" t="s">
        <v>7742</v>
      </c>
      <c r="C232" s="56" t="s">
        <v>7743</v>
      </c>
      <c r="D232" s="164" t="s">
        <v>9496</v>
      </c>
    </row>
    <row r="233" spans="1:4">
      <c r="A233" s="107"/>
      <c r="B233" s="56" t="s">
        <v>7667</v>
      </c>
      <c r="C233" s="56" t="s">
        <v>7668</v>
      </c>
      <c r="D233" s="164" t="s">
        <v>9496</v>
      </c>
    </row>
    <row r="234" spans="1:4">
      <c r="A234" s="107"/>
      <c r="B234" s="164" t="s">
        <v>3504</v>
      </c>
      <c r="C234" s="18" t="s">
        <v>9332</v>
      </c>
      <c r="D234" s="164" t="s">
        <v>9496</v>
      </c>
    </row>
    <row r="235" spans="1:4">
      <c r="A235" s="107"/>
      <c r="B235" s="56" t="s">
        <v>7651</v>
      </c>
      <c r="C235" s="56" t="s">
        <v>7652</v>
      </c>
      <c r="D235" s="164" t="s">
        <v>9496</v>
      </c>
    </row>
    <row r="236" spans="1:4">
      <c r="A236" s="107"/>
      <c r="B236" s="56" t="s">
        <v>7693</v>
      </c>
      <c r="C236" s="56" t="s">
        <v>7694</v>
      </c>
      <c r="D236" s="164" t="s">
        <v>9496</v>
      </c>
    </row>
    <row r="237" spans="1:4">
      <c r="A237" s="107"/>
      <c r="B237" s="56" t="s">
        <v>4654</v>
      </c>
      <c r="C237" s="56" t="s">
        <v>9331</v>
      </c>
      <c r="D237" s="164" t="s">
        <v>9496</v>
      </c>
    </row>
    <row r="238" spans="1:4">
      <c r="A238" s="107"/>
      <c r="B238" s="164" t="s">
        <v>10928</v>
      </c>
      <c r="C238" s="18" t="s">
        <v>10932</v>
      </c>
      <c r="D238" s="164" t="s">
        <v>9496</v>
      </c>
    </row>
    <row r="239" spans="1:4">
      <c r="A239" s="107"/>
      <c r="B239" s="56" t="s">
        <v>7591</v>
      </c>
      <c r="C239" s="56" t="s">
        <v>7592</v>
      </c>
      <c r="D239" s="164" t="s">
        <v>9496</v>
      </c>
    </row>
    <row r="240" spans="1:4">
      <c r="A240" s="107"/>
      <c r="B240" s="56" t="s">
        <v>7657</v>
      </c>
      <c r="C240" s="56" t="s">
        <v>7658</v>
      </c>
      <c r="D240" s="164" t="s">
        <v>9496</v>
      </c>
    </row>
    <row r="241" spans="1:4">
      <c r="A241" s="107"/>
      <c r="B241" s="56" t="s">
        <v>7687</v>
      </c>
      <c r="C241" s="56" t="s">
        <v>7688</v>
      </c>
      <c r="D241" s="164" t="s">
        <v>9496</v>
      </c>
    </row>
    <row r="242" spans="1:4">
      <c r="A242" s="107"/>
      <c r="B242" s="56" t="s">
        <v>7621</v>
      </c>
      <c r="C242" s="56" t="s">
        <v>7622</v>
      </c>
      <c r="D242" s="164" t="s">
        <v>9496</v>
      </c>
    </row>
    <row r="243" spans="1:4">
      <c r="A243" s="107"/>
      <c r="B243" s="56" t="s">
        <v>7643</v>
      </c>
      <c r="C243" s="56" t="s">
        <v>7644</v>
      </c>
      <c r="D243" s="164" t="s">
        <v>9496</v>
      </c>
    </row>
    <row r="244" spans="1:4">
      <c r="A244" s="107"/>
      <c r="B244" s="56" t="s">
        <v>7720</v>
      </c>
      <c r="C244" s="56" t="s">
        <v>7721</v>
      </c>
      <c r="D244" s="164" t="s">
        <v>9496</v>
      </c>
    </row>
    <row r="245" spans="1:4">
      <c r="A245" s="107"/>
      <c r="B245" s="56" t="s">
        <v>7718</v>
      </c>
      <c r="C245" s="56" t="s">
        <v>7719</v>
      </c>
      <c r="D245" s="164" t="s">
        <v>9496</v>
      </c>
    </row>
    <row r="246" spans="1:4">
      <c r="A246" s="107"/>
      <c r="B246" s="56" t="s">
        <v>4763</v>
      </c>
      <c r="C246" s="56" t="s">
        <v>4764</v>
      </c>
      <c r="D246" s="164" t="s">
        <v>9496</v>
      </c>
    </row>
    <row r="247" spans="1:4">
      <c r="A247" s="107"/>
      <c r="B247" s="164" t="s">
        <v>4765</v>
      </c>
      <c r="C247" s="18" t="s">
        <v>4766</v>
      </c>
      <c r="D247" s="164" t="s">
        <v>9496</v>
      </c>
    </row>
    <row r="248" spans="1:4">
      <c r="A248" s="107"/>
      <c r="B248" s="56" t="s">
        <v>7746</v>
      </c>
      <c r="C248" s="56" t="s">
        <v>7747</v>
      </c>
      <c r="D248" s="164" t="s">
        <v>9496</v>
      </c>
    </row>
    <row r="249" spans="1:4">
      <c r="A249" s="107"/>
      <c r="B249" s="56" t="s">
        <v>7768</v>
      </c>
      <c r="C249" s="56" t="s">
        <v>7769</v>
      </c>
      <c r="D249" s="164" t="s">
        <v>9496</v>
      </c>
    </row>
    <row r="250" spans="1:4">
      <c r="A250" s="107"/>
      <c r="B250" s="56" t="s">
        <v>3523</v>
      </c>
      <c r="C250" s="56" t="s">
        <v>3536</v>
      </c>
      <c r="D250" s="164" t="s">
        <v>9496</v>
      </c>
    </row>
    <row r="251" spans="1:4">
      <c r="A251" s="107"/>
      <c r="B251" s="56" t="s">
        <v>3524</v>
      </c>
      <c r="C251" s="56" t="s">
        <v>3537</v>
      </c>
      <c r="D251" s="164" t="s">
        <v>9496</v>
      </c>
    </row>
    <row r="252" spans="1:4">
      <c r="A252" s="107"/>
      <c r="B252" s="56" t="s">
        <v>3522</v>
      </c>
      <c r="C252" s="56" t="s">
        <v>3535</v>
      </c>
      <c r="D252" s="164" t="s">
        <v>9496</v>
      </c>
    </row>
    <row r="253" spans="1:4">
      <c r="A253" s="107"/>
      <c r="B253" s="164" t="s">
        <v>3520</v>
      </c>
      <c r="C253" s="18" t="s">
        <v>3533</v>
      </c>
      <c r="D253" s="164" t="s">
        <v>9496</v>
      </c>
    </row>
    <row r="254" spans="1:4">
      <c r="A254" s="107"/>
      <c r="B254" s="56" t="s">
        <v>3521</v>
      </c>
      <c r="C254" s="56" t="s">
        <v>3534</v>
      </c>
      <c r="D254" s="164" t="s">
        <v>9496</v>
      </c>
    </row>
    <row r="255" spans="1:4">
      <c r="A255" s="107"/>
      <c r="B255" s="56" t="s">
        <v>3526</v>
      </c>
      <c r="C255" s="56" t="s">
        <v>3539</v>
      </c>
      <c r="D255" s="164" t="s">
        <v>9496</v>
      </c>
    </row>
    <row r="256" spans="1:4">
      <c r="A256" s="107"/>
      <c r="B256" s="56" t="s">
        <v>3517</v>
      </c>
      <c r="C256" s="56" t="s">
        <v>3530</v>
      </c>
      <c r="D256" s="164" t="s">
        <v>9496</v>
      </c>
    </row>
    <row r="257" spans="1:4">
      <c r="A257" s="107"/>
      <c r="B257" s="56" t="s">
        <v>3516</v>
      </c>
      <c r="C257" s="56" t="s">
        <v>3529</v>
      </c>
      <c r="D257" s="164" t="s">
        <v>9496</v>
      </c>
    </row>
    <row r="258" spans="1:4">
      <c r="A258" s="107"/>
      <c r="B258" s="164" t="s">
        <v>3515</v>
      </c>
      <c r="C258" s="18" t="s">
        <v>3528</v>
      </c>
      <c r="D258" s="164" t="s">
        <v>9496</v>
      </c>
    </row>
    <row r="259" spans="1:4">
      <c r="A259" s="107"/>
      <c r="B259" s="56" t="s">
        <v>3525</v>
      </c>
      <c r="C259" s="56" t="s">
        <v>3538</v>
      </c>
      <c r="D259" s="164" t="s">
        <v>9496</v>
      </c>
    </row>
    <row r="260" spans="1:4">
      <c r="A260" s="107"/>
      <c r="B260" s="56" t="s">
        <v>7627</v>
      </c>
      <c r="C260" s="56" t="s">
        <v>7628</v>
      </c>
      <c r="D260" s="164" t="s">
        <v>9496</v>
      </c>
    </row>
    <row r="261" spans="1:4">
      <c r="A261" s="107"/>
      <c r="B261" s="56" t="s">
        <v>7613</v>
      </c>
      <c r="C261" s="56" t="s">
        <v>7614</v>
      </c>
      <c r="D261" s="164" t="s">
        <v>9496</v>
      </c>
    </row>
    <row r="262" spans="1:4">
      <c r="A262" s="107"/>
      <c r="B262" s="56" t="s">
        <v>4044</v>
      </c>
      <c r="C262" s="56" t="s">
        <v>9173</v>
      </c>
      <c r="D262" s="164" t="s">
        <v>9496</v>
      </c>
    </row>
    <row r="263" spans="1:4">
      <c r="A263" s="107"/>
      <c r="B263" s="164" t="s">
        <v>4043</v>
      </c>
      <c r="C263" s="18" t="s">
        <v>9171</v>
      </c>
      <c r="D263" s="164" t="s">
        <v>9496</v>
      </c>
    </row>
    <row r="264" spans="1:4">
      <c r="A264" s="107"/>
      <c r="B264" s="56" t="s">
        <v>1884</v>
      </c>
      <c r="C264" s="56" t="s">
        <v>9177</v>
      </c>
      <c r="D264" s="164" t="s">
        <v>9496</v>
      </c>
    </row>
    <row r="265" spans="1:4">
      <c r="A265" s="107"/>
      <c r="B265" s="164" t="s">
        <v>1885</v>
      </c>
      <c r="C265" s="18" t="s">
        <v>9172</v>
      </c>
      <c r="D265" s="164" t="s">
        <v>9496</v>
      </c>
    </row>
    <row r="266" spans="1:4">
      <c r="A266" s="107"/>
      <c r="B266" s="56" t="s">
        <v>1882</v>
      </c>
      <c r="C266" s="56" t="s">
        <v>9122</v>
      </c>
      <c r="D266" s="164" t="s">
        <v>9496</v>
      </c>
    </row>
    <row r="267" spans="1:4">
      <c r="A267" s="107"/>
      <c r="B267" s="56" t="s">
        <v>1883</v>
      </c>
      <c r="C267" s="56" t="s">
        <v>9179</v>
      </c>
      <c r="D267" s="164" t="s">
        <v>9496</v>
      </c>
    </row>
    <row r="268" spans="1:4">
      <c r="A268" s="107"/>
      <c r="B268" s="56" t="s">
        <v>7700</v>
      </c>
      <c r="C268" s="56" t="s">
        <v>7701</v>
      </c>
      <c r="D268" s="164" t="s">
        <v>9496</v>
      </c>
    </row>
    <row r="269" spans="1:4">
      <c r="A269" s="107"/>
      <c r="B269" s="56" t="s">
        <v>7685</v>
      </c>
      <c r="C269" s="56" t="s">
        <v>7686</v>
      </c>
      <c r="D269" s="164" t="s">
        <v>9496</v>
      </c>
    </row>
    <row r="270" spans="1:4">
      <c r="A270" s="107"/>
      <c r="B270" s="56" t="s">
        <v>7623</v>
      </c>
      <c r="C270" s="56" t="s">
        <v>7624</v>
      </c>
      <c r="D270" s="164" t="s">
        <v>9496</v>
      </c>
    </row>
    <row r="271" spans="1:4">
      <c r="A271" s="107"/>
      <c r="B271" s="56" t="s">
        <v>7712</v>
      </c>
      <c r="C271" s="56" t="s">
        <v>7713</v>
      </c>
      <c r="D271" s="164" t="s">
        <v>9496</v>
      </c>
    </row>
    <row r="272" spans="1:4">
      <c r="A272" s="107"/>
      <c r="B272" s="56" t="s">
        <v>3947</v>
      </c>
      <c r="C272" s="56" t="s">
        <v>3574</v>
      </c>
      <c r="D272" s="164" t="s">
        <v>9496</v>
      </c>
    </row>
    <row r="273" spans="1:4">
      <c r="A273" s="107"/>
      <c r="B273" s="56" t="s">
        <v>3946</v>
      </c>
      <c r="C273" s="56" t="s">
        <v>3573</v>
      </c>
      <c r="D273" s="164" t="s">
        <v>9496</v>
      </c>
    </row>
    <row r="274" spans="1:4">
      <c r="A274" s="107"/>
      <c r="B274" s="56" t="s">
        <v>7675</v>
      </c>
      <c r="C274" s="56" t="s">
        <v>7676</v>
      </c>
      <c r="D274" s="164" t="s">
        <v>9496</v>
      </c>
    </row>
    <row r="275" spans="1:4">
      <c r="A275" s="107"/>
      <c r="B275" s="56" t="s">
        <v>7642</v>
      </c>
      <c r="C275" s="56" t="s">
        <v>7783</v>
      </c>
      <c r="D275" s="164" t="s">
        <v>9496</v>
      </c>
    </row>
    <row r="276" spans="1:4">
      <c r="A276" s="107"/>
      <c r="B276" s="56" t="s">
        <v>7677</v>
      </c>
      <c r="C276" s="56" t="s">
        <v>7678</v>
      </c>
      <c r="D276" s="164" t="s">
        <v>9496</v>
      </c>
    </row>
    <row r="277" spans="1:4">
      <c r="A277" s="107"/>
      <c r="B277" s="56" t="s">
        <v>7665</v>
      </c>
      <c r="C277" s="56" t="s">
        <v>7666</v>
      </c>
      <c r="D277" s="164" t="s">
        <v>9496</v>
      </c>
    </row>
    <row r="278" spans="1:4">
      <c r="A278" s="107"/>
      <c r="B278" s="56" t="s">
        <v>7637</v>
      </c>
      <c r="C278" s="56" t="s">
        <v>7638</v>
      </c>
      <c r="D278" s="164" t="s">
        <v>9496</v>
      </c>
    </row>
    <row r="279" spans="1:4">
      <c r="A279" s="107"/>
      <c r="B279" s="56" t="s">
        <v>7730</v>
      </c>
      <c r="C279" s="56" t="s">
        <v>7731</v>
      </c>
      <c r="D279" s="164" t="s">
        <v>9496</v>
      </c>
    </row>
    <row r="280" spans="1:4">
      <c r="A280" s="107"/>
      <c r="B280" s="56" t="s">
        <v>7728</v>
      </c>
      <c r="C280" s="56" t="s">
        <v>7729</v>
      </c>
      <c r="D280" s="164" t="s">
        <v>9496</v>
      </c>
    </row>
    <row r="281" spans="1:4">
      <c r="A281" s="107"/>
      <c r="B281" s="164" t="s">
        <v>7587</v>
      </c>
      <c r="C281" s="18" t="s">
        <v>7588</v>
      </c>
      <c r="D281" s="164" t="s">
        <v>9496</v>
      </c>
    </row>
    <row r="282" spans="1:4">
      <c r="A282" s="107"/>
      <c r="B282" s="56" t="s">
        <v>6870</v>
      </c>
      <c r="C282" s="56" t="s">
        <v>6883</v>
      </c>
      <c r="D282" s="164" t="s">
        <v>9496</v>
      </c>
    </row>
    <row r="283" spans="1:4">
      <c r="A283" s="107"/>
      <c r="B283" s="56" t="s">
        <v>4255</v>
      </c>
      <c r="C283" s="56" t="s">
        <v>4256</v>
      </c>
      <c r="D283" s="164" t="s">
        <v>9496</v>
      </c>
    </row>
    <row r="284" spans="1:4">
      <c r="A284" s="107"/>
      <c r="B284" s="56" t="s">
        <v>4612</v>
      </c>
      <c r="C284" s="56" t="s">
        <v>4613</v>
      </c>
      <c r="D284" s="164" t="s">
        <v>9496</v>
      </c>
    </row>
    <row r="285" spans="1:4">
      <c r="A285" s="107"/>
      <c r="B285" s="56" t="s">
        <v>4614</v>
      </c>
      <c r="C285" s="56" t="s">
        <v>4615</v>
      </c>
      <c r="D285" s="166" t="s">
        <v>9496</v>
      </c>
    </row>
    <row r="286" spans="1:4">
      <c r="A286" s="107"/>
      <c r="B286" s="56" t="s">
        <v>4616</v>
      </c>
      <c r="C286" s="56" t="s">
        <v>4617</v>
      </c>
      <c r="D286" s="166" t="s">
        <v>9496</v>
      </c>
    </row>
    <row r="287" spans="1:4">
      <c r="A287" s="107"/>
      <c r="B287" s="56" t="s">
        <v>6677</v>
      </c>
      <c r="C287" s="56" t="s">
        <v>6678</v>
      </c>
      <c r="D287" s="164" t="s">
        <v>9496</v>
      </c>
    </row>
    <row r="288" spans="1:4">
      <c r="A288" s="107"/>
      <c r="B288" s="56" t="s">
        <v>6675</v>
      </c>
      <c r="C288" s="56" t="s">
        <v>6676</v>
      </c>
      <c r="D288" s="164" t="s">
        <v>9496</v>
      </c>
    </row>
    <row r="289" spans="1:4">
      <c r="A289" s="107"/>
      <c r="B289" s="56" t="s">
        <v>6672</v>
      </c>
      <c r="C289" s="56" t="s">
        <v>6673</v>
      </c>
      <c r="D289" s="164" t="s">
        <v>9496</v>
      </c>
    </row>
    <row r="290" spans="1:4">
      <c r="A290" s="107"/>
      <c r="B290" s="56" t="s">
        <v>6679</v>
      </c>
      <c r="C290" s="56" t="s">
        <v>6680</v>
      </c>
      <c r="D290" s="164" t="s">
        <v>9496</v>
      </c>
    </row>
    <row r="291" spans="1:4">
      <c r="A291" s="107"/>
      <c r="B291" s="56" t="s">
        <v>6681</v>
      </c>
      <c r="C291" s="56" t="s">
        <v>6682</v>
      </c>
      <c r="D291" s="164" t="s">
        <v>9496</v>
      </c>
    </row>
    <row r="292" spans="1:4">
      <c r="A292" s="107"/>
      <c r="B292" s="164" t="s">
        <v>7480</v>
      </c>
      <c r="C292" s="18" t="s">
        <v>7481</v>
      </c>
      <c r="D292" s="164" t="s">
        <v>9496</v>
      </c>
    </row>
    <row r="293" spans="1:4">
      <c r="A293" s="107"/>
      <c r="B293" s="164" t="s">
        <v>4664</v>
      </c>
      <c r="C293" s="18" t="s">
        <v>4665</v>
      </c>
      <c r="D293" s="164" t="s">
        <v>9496</v>
      </c>
    </row>
    <row r="294" spans="1:4">
      <c r="A294" s="107"/>
      <c r="B294" s="56" t="s">
        <v>4666</v>
      </c>
      <c r="C294" s="56" t="s">
        <v>4667</v>
      </c>
      <c r="D294" s="164" t="s">
        <v>9496</v>
      </c>
    </row>
    <row r="295" spans="1:4">
      <c r="A295" s="107"/>
      <c r="B295" s="56" t="s">
        <v>4668</v>
      </c>
      <c r="C295" s="56" t="s">
        <v>4669</v>
      </c>
      <c r="D295" s="164" t="s">
        <v>9496</v>
      </c>
    </row>
    <row r="296" spans="1:4">
      <c r="A296" s="107"/>
      <c r="B296" s="56" t="s">
        <v>4670</v>
      </c>
      <c r="C296" s="56" t="s">
        <v>4671</v>
      </c>
      <c r="D296" s="164" t="s">
        <v>9496</v>
      </c>
    </row>
    <row r="297" spans="1:4">
      <c r="A297" s="107"/>
      <c r="B297" s="56" t="s">
        <v>4672</v>
      </c>
      <c r="C297" s="56" t="s">
        <v>4673</v>
      </c>
      <c r="D297" s="164" t="s">
        <v>9496</v>
      </c>
    </row>
    <row r="298" spans="1:4">
      <c r="A298" s="107"/>
      <c r="B298" s="56" t="s">
        <v>4251</v>
      </c>
      <c r="C298" s="56" t="s">
        <v>4252</v>
      </c>
      <c r="D298" s="164" t="s">
        <v>9496</v>
      </c>
    </row>
    <row r="299" spans="1:4">
      <c r="A299" s="107"/>
      <c r="B299" s="56" t="s">
        <v>7476</v>
      </c>
      <c r="C299" s="56" t="s">
        <v>7477</v>
      </c>
      <c r="D299" s="164" t="s">
        <v>9496</v>
      </c>
    </row>
    <row r="300" spans="1:4">
      <c r="A300" s="107"/>
      <c r="B300" s="56" t="s">
        <v>7468</v>
      </c>
      <c r="C300" s="56" t="s">
        <v>7469</v>
      </c>
      <c r="D300" s="164" t="s">
        <v>9496</v>
      </c>
    </row>
    <row r="301" spans="1:4">
      <c r="A301" s="107"/>
      <c r="B301" s="56" t="s">
        <v>6100</v>
      </c>
      <c r="C301" s="56" t="s">
        <v>6099</v>
      </c>
      <c r="D301" s="164" t="s">
        <v>9496</v>
      </c>
    </row>
    <row r="302" spans="1:4">
      <c r="A302" s="107"/>
      <c r="B302" s="56" t="s">
        <v>6101</v>
      </c>
      <c r="C302" s="56" t="s">
        <v>6102</v>
      </c>
      <c r="D302" s="164" t="s">
        <v>9496</v>
      </c>
    </row>
    <row r="303" spans="1:4">
      <c r="A303" s="107"/>
      <c r="B303" s="56" t="s">
        <v>6103</v>
      </c>
      <c r="C303" s="56" t="s">
        <v>6104</v>
      </c>
      <c r="D303" s="164" t="s">
        <v>9496</v>
      </c>
    </row>
    <row r="304" spans="1:4">
      <c r="A304" s="107"/>
      <c r="B304" s="56" t="s">
        <v>5704</v>
      </c>
      <c r="C304" s="56" t="s">
        <v>5705</v>
      </c>
      <c r="D304" s="164" t="s">
        <v>9496</v>
      </c>
    </row>
    <row r="305" spans="1:4">
      <c r="A305" s="107"/>
      <c r="B305" s="56" t="s">
        <v>1174</v>
      </c>
      <c r="C305" s="56" t="s">
        <v>6471</v>
      </c>
      <c r="D305" s="164" t="s">
        <v>9496</v>
      </c>
    </row>
    <row r="306" spans="1:4">
      <c r="A306" s="107"/>
      <c r="B306" s="56" t="s">
        <v>1173</v>
      </c>
      <c r="C306" s="56" t="s">
        <v>3469</v>
      </c>
      <c r="D306" s="164" t="s">
        <v>9496</v>
      </c>
    </row>
    <row r="307" spans="1:4">
      <c r="A307" s="107"/>
      <c r="B307" s="56" t="s">
        <v>1179</v>
      </c>
      <c r="C307" s="56" t="s">
        <v>3089</v>
      </c>
      <c r="D307" s="164" t="s">
        <v>9496</v>
      </c>
    </row>
    <row r="308" spans="1:4">
      <c r="A308" s="107"/>
      <c r="B308" s="56" t="s">
        <v>1175</v>
      </c>
      <c r="C308" s="56" t="s">
        <v>3465</v>
      </c>
      <c r="D308" s="164" t="s">
        <v>9496</v>
      </c>
    </row>
    <row r="309" spans="1:4">
      <c r="A309" s="107"/>
      <c r="B309" s="56" t="s">
        <v>1178</v>
      </c>
      <c r="C309" s="56" t="s">
        <v>6472</v>
      </c>
      <c r="D309" s="164" t="s">
        <v>9496</v>
      </c>
    </row>
    <row r="310" spans="1:4">
      <c r="A310" s="107"/>
      <c r="B310" s="56" t="s">
        <v>1177</v>
      </c>
      <c r="C310" s="56" t="s">
        <v>3461</v>
      </c>
      <c r="D310" s="164" t="s">
        <v>9496</v>
      </c>
    </row>
    <row r="311" spans="1:4">
      <c r="A311" s="107"/>
      <c r="B311" s="56" t="s">
        <v>1176</v>
      </c>
      <c r="C311" s="56" t="s">
        <v>3112</v>
      </c>
      <c r="D311" s="164" t="s">
        <v>9496</v>
      </c>
    </row>
    <row r="312" spans="1:4">
      <c r="A312" s="107"/>
      <c r="B312" s="56" t="s">
        <v>1172</v>
      </c>
      <c r="C312" s="56" t="s">
        <v>2783</v>
      </c>
      <c r="D312" s="164" t="s">
        <v>9496</v>
      </c>
    </row>
    <row r="313" spans="1:4">
      <c r="A313" s="107"/>
      <c r="B313" s="56" t="s">
        <v>1166</v>
      </c>
      <c r="C313" s="56" t="s">
        <v>6469</v>
      </c>
      <c r="D313" s="164" t="s">
        <v>9496</v>
      </c>
    </row>
    <row r="314" spans="1:4">
      <c r="A314" s="107"/>
      <c r="B314" s="56" t="s">
        <v>1165</v>
      </c>
      <c r="C314" s="56" t="s">
        <v>2980</v>
      </c>
      <c r="D314" s="164" t="s">
        <v>9496</v>
      </c>
    </row>
    <row r="315" spans="1:4">
      <c r="A315" s="107"/>
      <c r="B315" s="56" t="s">
        <v>1171</v>
      </c>
      <c r="C315" s="56" t="s">
        <v>3090</v>
      </c>
      <c r="D315" s="164" t="s">
        <v>9496</v>
      </c>
    </row>
    <row r="316" spans="1:4">
      <c r="A316" s="107"/>
      <c r="B316" s="56" t="s">
        <v>1167</v>
      </c>
      <c r="C316" s="56" t="s">
        <v>2979</v>
      </c>
      <c r="D316" s="164" t="s">
        <v>9496</v>
      </c>
    </row>
    <row r="317" spans="1:4">
      <c r="A317" s="107"/>
      <c r="B317" s="56" t="s">
        <v>1170</v>
      </c>
      <c r="C317" s="56" t="s">
        <v>6470</v>
      </c>
      <c r="D317" s="164" t="s">
        <v>9496</v>
      </c>
    </row>
    <row r="318" spans="1:4">
      <c r="A318" s="107"/>
      <c r="B318" s="56" t="s">
        <v>1169</v>
      </c>
      <c r="C318" s="56" t="s">
        <v>3095</v>
      </c>
      <c r="D318" s="164" t="s">
        <v>9496</v>
      </c>
    </row>
    <row r="319" spans="1:4">
      <c r="A319" s="162"/>
      <c r="B319" s="164" t="s">
        <v>1168</v>
      </c>
      <c r="C319" s="18" t="s">
        <v>2866</v>
      </c>
      <c r="D319" s="164" t="s">
        <v>9496</v>
      </c>
    </row>
    <row r="320" spans="1:4">
      <c r="A320" s="107"/>
      <c r="B320" s="56" t="s">
        <v>1164</v>
      </c>
      <c r="C320" s="56" t="s">
        <v>2703</v>
      </c>
      <c r="D320" s="164" t="s">
        <v>9496</v>
      </c>
    </row>
    <row r="321" spans="1:4">
      <c r="A321" s="107"/>
      <c r="B321" s="56" t="s">
        <v>1278</v>
      </c>
      <c r="C321" s="56" t="s">
        <v>6497</v>
      </c>
      <c r="D321" s="164" t="s">
        <v>9496</v>
      </c>
    </row>
    <row r="322" spans="1:4">
      <c r="A322" s="162"/>
      <c r="B322" s="164" t="s">
        <v>1277</v>
      </c>
      <c r="C322" s="18" t="s">
        <v>3040</v>
      </c>
      <c r="D322" s="164" t="s">
        <v>9496</v>
      </c>
    </row>
    <row r="323" spans="1:4">
      <c r="A323" s="107"/>
      <c r="B323" s="56" t="s">
        <v>1282</v>
      </c>
      <c r="C323" s="56" t="s">
        <v>3167</v>
      </c>
      <c r="D323" s="164" t="s">
        <v>9496</v>
      </c>
    </row>
    <row r="324" spans="1:4">
      <c r="A324" s="107"/>
      <c r="B324" s="56" t="s">
        <v>1279</v>
      </c>
      <c r="C324" s="56" t="s">
        <v>3031</v>
      </c>
      <c r="D324" s="164" t="s">
        <v>9496</v>
      </c>
    </row>
    <row r="325" spans="1:4">
      <c r="A325" s="107"/>
      <c r="B325" s="56" t="s">
        <v>1281</v>
      </c>
      <c r="C325" s="56" t="s">
        <v>3032</v>
      </c>
      <c r="D325" s="164" t="s">
        <v>9496</v>
      </c>
    </row>
    <row r="326" spans="1:4">
      <c r="A326" s="107"/>
      <c r="B326" s="164" t="s">
        <v>1280</v>
      </c>
      <c r="C326" s="18" t="s">
        <v>3175</v>
      </c>
      <c r="D326" s="164" t="s">
        <v>9496</v>
      </c>
    </row>
    <row r="327" spans="1:4">
      <c r="A327" s="107"/>
      <c r="B327" s="56" t="s">
        <v>1276</v>
      </c>
      <c r="C327" s="56" t="s">
        <v>2876</v>
      </c>
      <c r="D327" s="164" t="s">
        <v>9496</v>
      </c>
    </row>
    <row r="328" spans="1:4">
      <c r="A328" s="107"/>
      <c r="B328" s="56" t="s">
        <v>1190</v>
      </c>
      <c r="C328" s="56" t="s">
        <v>6475</v>
      </c>
      <c r="D328" s="164" t="s">
        <v>9496</v>
      </c>
    </row>
    <row r="329" spans="1:4">
      <c r="A329" s="107"/>
      <c r="B329" s="56" t="s">
        <v>1189</v>
      </c>
      <c r="C329" s="56" t="s">
        <v>3463</v>
      </c>
      <c r="D329" s="164" t="s">
        <v>9496</v>
      </c>
    </row>
    <row r="330" spans="1:4">
      <c r="A330" s="162"/>
      <c r="B330" s="164" t="s">
        <v>1195</v>
      </c>
      <c r="C330" s="18" t="s">
        <v>3100</v>
      </c>
      <c r="D330" s="164" t="s">
        <v>9496</v>
      </c>
    </row>
    <row r="331" spans="1:4">
      <c r="A331" s="107"/>
      <c r="B331" s="56" t="s">
        <v>1191</v>
      </c>
      <c r="C331" s="56" t="s">
        <v>2905</v>
      </c>
      <c r="D331" s="164" t="s">
        <v>9496</v>
      </c>
    </row>
    <row r="332" spans="1:4">
      <c r="A332" s="107"/>
      <c r="B332" s="56" t="s">
        <v>1194</v>
      </c>
      <c r="C332" s="56" t="s">
        <v>6476</v>
      </c>
      <c r="D332" s="164" t="s">
        <v>9496</v>
      </c>
    </row>
    <row r="333" spans="1:4">
      <c r="A333" s="107"/>
      <c r="B333" s="56" t="s">
        <v>1193</v>
      </c>
      <c r="C333" s="56" t="s">
        <v>2981</v>
      </c>
      <c r="D333" s="164" t="s">
        <v>9496</v>
      </c>
    </row>
    <row r="334" spans="1:4">
      <c r="A334" s="162"/>
      <c r="B334" s="164" t="s">
        <v>1192</v>
      </c>
      <c r="C334" s="18" t="s">
        <v>3106</v>
      </c>
      <c r="D334" s="164" t="s">
        <v>9496</v>
      </c>
    </row>
    <row r="335" spans="1:4">
      <c r="A335" s="107"/>
      <c r="B335" s="164" t="s">
        <v>1188</v>
      </c>
      <c r="C335" s="18" t="s">
        <v>2726</v>
      </c>
      <c r="D335" s="164" t="s">
        <v>9496</v>
      </c>
    </row>
    <row r="336" spans="1:4">
      <c r="A336" s="162"/>
      <c r="B336" s="164" t="s">
        <v>1206</v>
      </c>
      <c r="C336" s="18" t="s">
        <v>6479</v>
      </c>
      <c r="D336" s="164" t="s">
        <v>9496</v>
      </c>
    </row>
    <row r="337" spans="1:4">
      <c r="A337" s="107"/>
      <c r="B337" s="56" t="s">
        <v>1205</v>
      </c>
      <c r="C337" s="56" t="s">
        <v>2983</v>
      </c>
      <c r="D337" s="164" t="s">
        <v>9496</v>
      </c>
    </row>
    <row r="338" spans="1:4">
      <c r="A338" s="107"/>
      <c r="B338" s="56" t="s">
        <v>1211</v>
      </c>
      <c r="C338" s="56" t="s">
        <v>3099</v>
      </c>
      <c r="D338" s="164" t="s">
        <v>9496</v>
      </c>
    </row>
    <row r="339" spans="1:4">
      <c r="A339" s="107"/>
      <c r="B339" s="164" t="s">
        <v>1207</v>
      </c>
      <c r="C339" s="18" t="s">
        <v>2906</v>
      </c>
      <c r="D339" s="164" t="s">
        <v>9496</v>
      </c>
    </row>
    <row r="340" spans="1:4">
      <c r="A340" s="162"/>
      <c r="B340" s="164" t="s">
        <v>1210</v>
      </c>
      <c r="C340" s="18" t="s">
        <v>6480</v>
      </c>
      <c r="D340" s="164" t="s">
        <v>9496</v>
      </c>
    </row>
    <row r="341" spans="1:4">
      <c r="A341" s="107"/>
      <c r="B341" s="56" t="s">
        <v>1209</v>
      </c>
      <c r="C341" s="56" t="s">
        <v>2985</v>
      </c>
      <c r="D341" s="164" t="s">
        <v>9496</v>
      </c>
    </row>
    <row r="342" spans="1:4">
      <c r="A342" s="107"/>
      <c r="B342" s="56" t="s">
        <v>1208</v>
      </c>
      <c r="C342" s="56" t="s">
        <v>3105</v>
      </c>
      <c r="D342" s="164" t="s">
        <v>9496</v>
      </c>
    </row>
    <row r="343" spans="1:4">
      <c r="A343" s="107"/>
      <c r="B343" s="56" t="s">
        <v>1204</v>
      </c>
      <c r="C343" s="56" t="s">
        <v>2755</v>
      </c>
      <c r="D343" s="164" t="s">
        <v>9496</v>
      </c>
    </row>
    <row r="344" spans="1:4">
      <c r="A344" s="107"/>
      <c r="B344" s="164" t="s">
        <v>3821</v>
      </c>
      <c r="C344" s="18" t="s">
        <v>3822</v>
      </c>
      <c r="D344" s="164" t="s">
        <v>9496</v>
      </c>
    </row>
    <row r="345" spans="1:4">
      <c r="A345" s="107"/>
      <c r="B345" s="164" t="s">
        <v>2486</v>
      </c>
      <c r="C345" s="18" t="s">
        <v>2487</v>
      </c>
      <c r="D345" s="164" t="s">
        <v>9496</v>
      </c>
    </row>
    <row r="346" spans="1:4">
      <c r="A346" s="107"/>
      <c r="B346" s="164" t="s">
        <v>2458</v>
      </c>
      <c r="C346" s="18" t="s">
        <v>2459</v>
      </c>
      <c r="D346" s="164" t="s">
        <v>9496</v>
      </c>
    </row>
    <row r="347" spans="1:4">
      <c r="A347" s="107"/>
      <c r="B347" s="56" t="s">
        <v>2488</v>
      </c>
      <c r="C347" s="56" t="s">
        <v>2489</v>
      </c>
      <c r="D347" s="164" t="s">
        <v>9496</v>
      </c>
    </row>
    <row r="348" spans="1:4">
      <c r="A348" s="107"/>
      <c r="B348" s="56" t="s">
        <v>2490</v>
      </c>
      <c r="C348" s="56" t="s">
        <v>2491</v>
      </c>
      <c r="D348" s="164" t="s">
        <v>9496</v>
      </c>
    </row>
    <row r="349" spans="1:4">
      <c r="A349" s="107"/>
      <c r="B349" s="56" t="s">
        <v>3827</v>
      </c>
      <c r="C349" s="56" t="s">
        <v>3828</v>
      </c>
      <c r="D349" s="164" t="s">
        <v>9496</v>
      </c>
    </row>
    <row r="350" spans="1:4">
      <c r="A350" s="107"/>
      <c r="B350" s="56" t="s">
        <v>3807</v>
      </c>
      <c r="C350" s="56" t="s">
        <v>3808</v>
      </c>
      <c r="D350" s="164" t="s">
        <v>9496</v>
      </c>
    </row>
    <row r="351" spans="1:4">
      <c r="A351" s="107"/>
      <c r="B351" s="56" t="s">
        <v>2442</v>
      </c>
      <c r="C351" s="56" t="s">
        <v>2443</v>
      </c>
      <c r="D351" s="164" t="s">
        <v>9496</v>
      </c>
    </row>
    <row r="352" spans="1:4">
      <c r="A352" s="107"/>
      <c r="B352" s="56" t="s">
        <v>3811</v>
      </c>
      <c r="C352" s="56" t="s">
        <v>3812</v>
      </c>
      <c r="D352" s="164" t="s">
        <v>9496</v>
      </c>
    </row>
    <row r="353" spans="1:4">
      <c r="A353" s="107"/>
      <c r="B353" s="56" t="s">
        <v>2474</v>
      </c>
      <c r="C353" s="56" t="s">
        <v>2475</v>
      </c>
      <c r="D353" s="166" t="s">
        <v>9496</v>
      </c>
    </row>
    <row r="354" spans="1:4">
      <c r="A354" s="107"/>
      <c r="B354" s="56" t="s">
        <v>2476</v>
      </c>
      <c r="C354" s="56" t="s">
        <v>2477</v>
      </c>
      <c r="D354" s="164" t="s">
        <v>9496</v>
      </c>
    </row>
    <row r="355" spans="1:4">
      <c r="A355" s="107"/>
      <c r="B355" s="56" t="s">
        <v>2478</v>
      </c>
      <c r="C355" s="56" t="s">
        <v>2479</v>
      </c>
      <c r="D355" s="164" t="s">
        <v>9496</v>
      </c>
    </row>
    <row r="356" spans="1:4">
      <c r="A356" s="107"/>
      <c r="B356" s="56" t="s">
        <v>2482</v>
      </c>
      <c r="C356" s="56" t="s">
        <v>2483</v>
      </c>
      <c r="D356" s="166" t="s">
        <v>9496</v>
      </c>
    </row>
    <row r="357" spans="1:4">
      <c r="A357" s="107"/>
      <c r="B357" s="56" t="s">
        <v>10929</v>
      </c>
      <c r="C357" s="56" t="s">
        <v>10933</v>
      </c>
      <c r="D357" s="164" t="s">
        <v>9496</v>
      </c>
    </row>
    <row r="358" spans="1:4">
      <c r="A358" s="56"/>
      <c r="B358" s="56" t="s">
        <v>349</v>
      </c>
      <c r="C358" s="56" t="s">
        <v>5852</v>
      </c>
      <c r="D358" s="164" t="s">
        <v>9496</v>
      </c>
    </row>
    <row r="359" spans="1:4">
      <c r="A359" s="56"/>
      <c r="B359" s="56" t="s">
        <v>6869</v>
      </c>
      <c r="C359" s="56" t="s">
        <v>6882</v>
      </c>
      <c r="D359" s="164" t="s">
        <v>9496</v>
      </c>
    </row>
    <row r="360" spans="1:4">
      <c r="A360" s="56"/>
      <c r="B360" s="56" t="s">
        <v>9538</v>
      </c>
      <c r="C360" s="56" t="s">
        <v>9539</v>
      </c>
      <c r="D360" s="164" t="s">
        <v>9496</v>
      </c>
    </row>
    <row r="361" spans="1:4">
      <c r="A361" s="56"/>
      <c r="B361" s="56" t="s">
        <v>7708</v>
      </c>
      <c r="C361" s="56" t="s">
        <v>7709</v>
      </c>
      <c r="D361" s="164" t="s">
        <v>9496</v>
      </c>
    </row>
    <row r="362" spans="1:4">
      <c r="A362" s="56"/>
      <c r="B362" s="56" t="s">
        <v>7683</v>
      </c>
      <c r="C362" s="56" t="s">
        <v>7684</v>
      </c>
      <c r="D362" s="164" t="s">
        <v>9496</v>
      </c>
    </row>
    <row r="363" spans="1:4">
      <c r="A363" s="56"/>
      <c r="B363" s="56" t="s">
        <v>7597</v>
      </c>
      <c r="C363" s="56" t="s">
        <v>7598</v>
      </c>
      <c r="D363" s="164" t="s">
        <v>9496</v>
      </c>
    </row>
    <row r="364" spans="1:4">
      <c r="A364" s="56"/>
      <c r="B364" s="56" t="s">
        <v>7630</v>
      </c>
      <c r="C364" s="56" t="s">
        <v>7631</v>
      </c>
      <c r="D364" s="164" t="s">
        <v>9496</v>
      </c>
    </row>
    <row r="365" spans="1:4">
      <c r="A365" s="56"/>
      <c r="B365" s="56" t="s">
        <v>7649</v>
      </c>
      <c r="C365" s="56" t="s">
        <v>7650</v>
      </c>
      <c r="D365" s="164" t="s">
        <v>9496</v>
      </c>
    </row>
    <row r="366" spans="1:4">
      <c r="A366" s="56"/>
      <c r="B366" s="56" t="s">
        <v>7593</v>
      </c>
      <c r="C366" s="56" t="s">
        <v>7594</v>
      </c>
      <c r="D366" s="164" t="s">
        <v>9496</v>
      </c>
    </row>
    <row r="367" spans="1:4">
      <c r="A367" s="56"/>
      <c r="B367" s="56" t="s">
        <v>7710</v>
      </c>
      <c r="C367" s="56" t="s">
        <v>7711</v>
      </c>
      <c r="D367" s="164" t="s">
        <v>9496</v>
      </c>
    </row>
    <row r="368" spans="1:4">
      <c r="A368" s="56"/>
      <c r="B368" s="56" t="s">
        <v>7673</v>
      </c>
      <c r="C368" s="56" t="s">
        <v>7674</v>
      </c>
      <c r="D368" s="164" t="s">
        <v>9496</v>
      </c>
    </row>
    <row r="369" spans="1:4">
      <c r="A369" s="56"/>
      <c r="B369" s="56" t="s">
        <v>7609</v>
      </c>
      <c r="C369" s="56" t="s">
        <v>7610</v>
      </c>
      <c r="D369" s="164" t="s">
        <v>9496</v>
      </c>
    </row>
    <row r="370" spans="1:4">
      <c r="A370" s="56"/>
      <c r="B370" s="56" t="s">
        <v>7607</v>
      </c>
      <c r="C370" s="56" t="s">
        <v>7608</v>
      </c>
      <c r="D370" s="164" t="s">
        <v>9496</v>
      </c>
    </row>
    <row r="371" spans="1:4">
      <c r="A371" s="56"/>
      <c r="B371" s="56" t="s">
        <v>9519</v>
      </c>
      <c r="C371" s="56" t="s">
        <v>9520</v>
      </c>
      <c r="D371" s="164" t="s">
        <v>9496</v>
      </c>
    </row>
    <row r="372" spans="1:4">
      <c r="A372" s="56"/>
      <c r="B372" s="56" t="s">
        <v>9517</v>
      </c>
      <c r="C372" s="56" t="s">
        <v>9518</v>
      </c>
      <c r="D372" s="164" t="s">
        <v>9496</v>
      </c>
    </row>
    <row r="373" spans="1:4">
      <c r="A373" s="56"/>
      <c r="B373" s="56" t="s">
        <v>9531</v>
      </c>
      <c r="C373" s="56" t="s">
        <v>9532</v>
      </c>
      <c r="D373" s="164" t="s">
        <v>9496</v>
      </c>
    </row>
    <row r="374" spans="1:4">
      <c r="A374" s="56"/>
      <c r="B374" s="56" t="s">
        <v>9534</v>
      </c>
      <c r="C374" s="56" t="s">
        <v>9535</v>
      </c>
      <c r="D374" s="164" t="s">
        <v>9496</v>
      </c>
    </row>
    <row r="375" spans="1:4">
      <c r="A375" s="56"/>
      <c r="B375" s="56" t="s">
        <v>3725</v>
      </c>
      <c r="C375" s="56" t="s">
        <v>3938</v>
      </c>
      <c r="D375" s="164" t="s">
        <v>9496</v>
      </c>
    </row>
    <row r="376" spans="1:4">
      <c r="A376" s="56"/>
      <c r="B376" s="56" t="s">
        <v>7645</v>
      </c>
      <c r="C376" s="56" t="s">
        <v>7646</v>
      </c>
      <c r="D376" s="164" t="s">
        <v>9496</v>
      </c>
    </row>
    <row r="377" spans="1:4">
      <c r="A377" s="56"/>
      <c r="B377" s="56" t="s">
        <v>7764</v>
      </c>
      <c r="C377" s="56" t="s">
        <v>7765</v>
      </c>
      <c r="D377" s="164" t="s">
        <v>9496</v>
      </c>
    </row>
    <row r="378" spans="1:4">
      <c r="A378" s="56"/>
      <c r="B378" s="56" t="s">
        <v>7702</v>
      </c>
      <c r="C378" s="56" t="s">
        <v>7703</v>
      </c>
      <c r="D378" s="164" t="s">
        <v>9496</v>
      </c>
    </row>
    <row r="379" spans="1:4">
      <c r="A379" s="56"/>
      <c r="B379" s="56" t="s">
        <v>7734</v>
      </c>
      <c r="C379" s="56" t="s">
        <v>7735</v>
      </c>
      <c r="D379" s="164" t="s">
        <v>9496</v>
      </c>
    </row>
    <row r="380" spans="1:4">
      <c r="A380" s="56"/>
      <c r="B380" s="56" t="s">
        <v>2440</v>
      </c>
      <c r="C380" s="56" t="s">
        <v>2441</v>
      </c>
      <c r="D380" s="164" t="s">
        <v>9496</v>
      </c>
    </row>
    <row r="381" spans="1:4">
      <c r="A381" s="56"/>
      <c r="B381" s="56" t="s">
        <v>2456</v>
      </c>
      <c r="C381" s="56" t="s">
        <v>2457</v>
      </c>
      <c r="D381" s="164" t="s">
        <v>9496</v>
      </c>
    </row>
    <row r="382" spans="1:4">
      <c r="A382" s="56"/>
      <c r="B382" s="56" t="s">
        <v>3823</v>
      </c>
      <c r="C382" s="56" t="s">
        <v>3824</v>
      </c>
      <c r="D382" s="164" t="s">
        <v>9496</v>
      </c>
    </row>
    <row r="383" spans="1:4">
      <c r="A383" s="56"/>
      <c r="B383" s="56" t="s">
        <v>3825</v>
      </c>
      <c r="C383" s="56" t="s">
        <v>3826</v>
      </c>
      <c r="D383" s="164" t="s">
        <v>9496</v>
      </c>
    </row>
    <row r="384" spans="1:4">
      <c r="A384" s="56"/>
      <c r="B384" s="56" t="s">
        <v>3829</v>
      </c>
      <c r="C384" s="56" t="s">
        <v>3830</v>
      </c>
      <c r="D384" s="164" t="s">
        <v>9496</v>
      </c>
    </row>
    <row r="385" spans="1:4">
      <c r="A385" s="56"/>
      <c r="B385" s="56" t="s">
        <v>3809</v>
      </c>
      <c r="C385" s="56" t="s">
        <v>3810</v>
      </c>
      <c r="D385" s="164" t="s">
        <v>9496</v>
      </c>
    </row>
    <row r="386" spans="1:4">
      <c r="A386" s="56"/>
      <c r="B386" s="56" t="s">
        <v>3831</v>
      </c>
      <c r="C386" s="56" t="s">
        <v>3832</v>
      </c>
      <c r="D386" s="164" t="s">
        <v>9496</v>
      </c>
    </row>
    <row r="387" spans="1:4">
      <c r="A387" s="56"/>
      <c r="B387" s="56" t="s">
        <v>3813</v>
      </c>
      <c r="C387" s="56" t="s">
        <v>3814</v>
      </c>
      <c r="D387" s="164" t="s">
        <v>9496</v>
      </c>
    </row>
    <row r="388" spans="1:4">
      <c r="A388" s="56"/>
      <c r="B388" s="56" t="s">
        <v>2446</v>
      </c>
      <c r="C388" s="56" t="s">
        <v>2447</v>
      </c>
      <c r="D388" s="164" t="s">
        <v>9496</v>
      </c>
    </row>
    <row r="389" spans="1:4">
      <c r="A389" s="56"/>
      <c r="B389" s="56" t="s">
        <v>3815</v>
      </c>
      <c r="C389" s="56" t="s">
        <v>3816</v>
      </c>
      <c r="D389" s="164" t="s">
        <v>9496</v>
      </c>
    </row>
    <row r="390" spans="1:4">
      <c r="A390" s="56"/>
      <c r="B390" s="56" t="s">
        <v>2450</v>
      </c>
      <c r="C390" s="56" t="s">
        <v>2451</v>
      </c>
      <c r="D390" s="164" t="s">
        <v>9496</v>
      </c>
    </row>
    <row r="391" spans="1:4">
      <c r="A391" s="56"/>
      <c r="B391" s="56" t="s">
        <v>3817</v>
      </c>
      <c r="C391" s="56" t="s">
        <v>3818</v>
      </c>
      <c r="D391" s="164" t="s">
        <v>9496</v>
      </c>
    </row>
    <row r="392" spans="1:4">
      <c r="A392" s="56"/>
      <c r="B392" s="56" t="s">
        <v>2452</v>
      </c>
      <c r="C392" s="56" t="s">
        <v>2453</v>
      </c>
      <c r="D392" s="164" t="s">
        <v>9496</v>
      </c>
    </row>
    <row r="393" spans="1:4">
      <c r="A393" s="56"/>
      <c r="B393" s="56" t="s">
        <v>2480</v>
      </c>
      <c r="C393" s="56" t="s">
        <v>2481</v>
      </c>
      <c r="D393" s="164" t="s">
        <v>9496</v>
      </c>
    </row>
    <row r="394" spans="1:4">
      <c r="A394" s="56"/>
      <c r="B394" s="56" t="s">
        <v>3819</v>
      </c>
      <c r="C394" s="56" t="s">
        <v>3820</v>
      </c>
      <c r="D394" s="164" t="s">
        <v>9496</v>
      </c>
    </row>
    <row r="395" spans="1:4">
      <c r="A395" s="56"/>
      <c r="B395" s="56" t="s">
        <v>4255</v>
      </c>
      <c r="C395" s="56" t="s">
        <v>4256</v>
      </c>
      <c r="D395" s="164" t="s">
        <v>9496</v>
      </c>
    </row>
    <row r="396" spans="1:4">
      <c r="A396" s="56"/>
      <c r="B396" s="56" t="s">
        <v>1123</v>
      </c>
      <c r="C396" s="56" t="s">
        <v>6277</v>
      </c>
      <c r="D396" s="164" t="s">
        <v>9496</v>
      </c>
    </row>
    <row r="397" spans="1:4">
      <c r="A397" s="56"/>
      <c r="B397" s="56" t="s">
        <v>349</v>
      </c>
      <c r="C397" s="56" t="s">
        <v>5852</v>
      </c>
      <c r="D397" s="164" t="s">
        <v>9496</v>
      </c>
    </row>
    <row r="398" spans="1:4">
      <c r="A398" s="56"/>
      <c r="B398" s="56" t="s">
        <v>2617</v>
      </c>
      <c r="C398" s="56" t="s">
        <v>9528</v>
      </c>
      <c r="D398" s="164" t="s">
        <v>9496</v>
      </c>
    </row>
    <row r="399" spans="1:4">
      <c r="A399" s="56"/>
      <c r="B399" s="56" t="s">
        <v>7476</v>
      </c>
      <c r="C399" s="56" t="s">
        <v>7477</v>
      </c>
      <c r="D399" s="164" t="s">
        <v>9496</v>
      </c>
    </row>
    <row r="400" spans="1:4">
      <c r="A400" s="56"/>
      <c r="B400" s="56" t="s">
        <v>7468</v>
      </c>
      <c r="C400" s="56" t="s">
        <v>7469</v>
      </c>
      <c r="D400" s="164" t="s">
        <v>9496</v>
      </c>
    </row>
    <row r="401" spans="1:4">
      <c r="A401" s="56"/>
      <c r="B401" s="56" t="s">
        <v>6870</v>
      </c>
      <c r="C401" s="56" t="s">
        <v>6883</v>
      </c>
      <c r="D401" s="164" t="s">
        <v>9496</v>
      </c>
    </row>
    <row r="402" spans="1:4">
      <c r="A402" s="56"/>
      <c r="B402" s="56" t="s">
        <v>2575</v>
      </c>
      <c r="C402" s="56" t="s">
        <v>2576</v>
      </c>
      <c r="D402" s="164" t="s">
        <v>9496</v>
      </c>
    </row>
    <row r="403" spans="1:4">
      <c r="A403" s="56"/>
      <c r="B403" s="56" t="s">
        <v>6672</v>
      </c>
      <c r="C403" s="56" t="s">
        <v>6673</v>
      </c>
      <c r="D403" s="164" t="s">
        <v>9496</v>
      </c>
    </row>
    <row r="404" spans="1:4">
      <c r="A404" s="56"/>
      <c r="B404" s="56" t="s">
        <v>4672</v>
      </c>
      <c r="C404" s="56" t="s">
        <v>4673</v>
      </c>
      <c r="D404" s="164" t="s">
        <v>9496</v>
      </c>
    </row>
    <row r="405" spans="1:4">
      <c r="A405" s="56"/>
      <c r="B405" s="56" t="s">
        <v>4670</v>
      </c>
      <c r="C405" s="56" t="s">
        <v>4671</v>
      </c>
      <c r="D405" s="164" t="s">
        <v>9496</v>
      </c>
    </row>
    <row r="406" spans="1:4">
      <c r="A406" s="56"/>
      <c r="B406" s="56" t="s">
        <v>9021</v>
      </c>
      <c r="C406" s="56" t="s">
        <v>9022</v>
      </c>
      <c r="D406" s="164" t="s">
        <v>9496</v>
      </c>
    </row>
    <row r="407" spans="1:4">
      <c r="A407" s="56"/>
      <c r="B407" s="56" t="s">
        <v>3787</v>
      </c>
      <c r="C407" s="56" t="s">
        <v>6449</v>
      </c>
      <c r="D407" s="164" t="s">
        <v>9496</v>
      </c>
    </row>
    <row r="408" spans="1:4">
      <c r="A408" s="56"/>
      <c r="B408" s="56" t="s">
        <v>3789</v>
      </c>
      <c r="C408" s="56" t="s">
        <v>6451</v>
      </c>
      <c r="D408" s="164" t="s">
        <v>9496</v>
      </c>
    </row>
    <row r="409" spans="1:4">
      <c r="A409" s="56"/>
      <c r="B409" s="56" t="s">
        <v>3790</v>
      </c>
      <c r="C409" s="56" t="s">
        <v>6452</v>
      </c>
      <c r="D409" s="164" t="s">
        <v>9496</v>
      </c>
    </row>
    <row r="410" spans="1:4">
      <c r="A410" s="56"/>
      <c r="B410" s="56" t="s">
        <v>3801</v>
      </c>
      <c r="C410" s="56" t="s">
        <v>6463</v>
      </c>
      <c r="D410" s="164" t="s">
        <v>9496</v>
      </c>
    </row>
    <row r="411" spans="1:4">
      <c r="A411" s="56"/>
      <c r="B411" s="56" t="s">
        <v>3802</v>
      </c>
      <c r="C411" s="56" t="s">
        <v>6464</v>
      </c>
      <c r="D411" s="164" t="s">
        <v>9496</v>
      </c>
    </row>
    <row r="412" spans="1:4">
      <c r="A412" s="56"/>
      <c r="B412" s="56" t="s">
        <v>3803</v>
      </c>
      <c r="C412" s="56" t="s">
        <v>6465</v>
      </c>
      <c r="D412" s="164" t="s">
        <v>9496</v>
      </c>
    </row>
    <row r="413" spans="1:4">
      <c r="A413" s="56"/>
      <c r="B413" s="56" t="s">
        <v>3804</v>
      </c>
      <c r="C413" s="56" t="s">
        <v>6466</v>
      </c>
      <c r="D413" s="164" t="s">
        <v>9496</v>
      </c>
    </row>
    <row r="414" spans="1:4">
      <c r="A414" s="56"/>
      <c r="B414" s="56" t="s">
        <v>3805</v>
      </c>
      <c r="C414" s="56" t="s">
        <v>6467</v>
      </c>
      <c r="D414" s="164" t="s">
        <v>9496</v>
      </c>
    </row>
    <row r="415" spans="1:4">
      <c r="A415" s="56"/>
      <c r="B415" s="56" t="s">
        <v>3806</v>
      </c>
      <c r="C415" s="56" t="s">
        <v>6468</v>
      </c>
      <c r="D415" s="164" t="s">
        <v>9496</v>
      </c>
    </row>
    <row r="416" spans="1:4">
      <c r="A416" s="56"/>
      <c r="B416" s="56" t="s">
        <v>3857</v>
      </c>
      <c r="C416" s="56" t="s">
        <v>4730</v>
      </c>
      <c r="D416" s="164" t="s">
        <v>9496</v>
      </c>
    </row>
    <row r="417" spans="2:4">
      <c r="B417" s="136"/>
      <c r="C417"/>
      <c r="D417"/>
    </row>
    <row r="418" spans="2:4">
      <c r="B418" s="136"/>
      <c r="C418"/>
      <c r="D418"/>
    </row>
    <row r="419" spans="2:4">
      <c r="B419" s="136"/>
      <c r="C419"/>
      <c r="D419"/>
    </row>
    <row r="420" spans="2:4">
      <c r="B420" s="136"/>
      <c r="C420"/>
      <c r="D420"/>
    </row>
    <row r="421" spans="2:4">
      <c r="B421" s="136"/>
      <c r="C421"/>
      <c r="D421"/>
    </row>
    <row r="422" spans="2:4">
      <c r="B422" s="136"/>
      <c r="C422"/>
      <c r="D422"/>
    </row>
    <row r="423" spans="2:4">
      <c r="B423" s="136"/>
      <c r="C423"/>
      <c r="D423"/>
    </row>
  </sheetData>
  <autoFilter ref="A2:D357" xr:uid="{00000000-0009-0000-0000-000006000000}"/>
  <conditionalFormatting sqref="B1">
    <cfRule type="duplicateValues" dxfId="7" priority="46"/>
  </conditionalFormatting>
  <conditionalFormatting sqref="B2">
    <cfRule type="duplicateValues" dxfId="6" priority="45"/>
  </conditionalFormatting>
  <conditionalFormatting sqref="B53:B357 B1:B2 B424:B1048576">
    <cfRule type="duplicateValues" dxfId="5" priority="44"/>
  </conditionalFormatting>
  <conditionalFormatting sqref="B10:B52">
    <cfRule type="duplicateValues" dxfId="4" priority="43"/>
  </conditionalFormatting>
  <conditionalFormatting sqref="B9">
    <cfRule type="duplicateValues" dxfId="3" priority="36"/>
  </conditionalFormatting>
  <conditionalFormatting sqref="B3">
    <cfRule type="duplicateValues" dxfId="2" priority="13"/>
  </conditionalFormatting>
  <conditionalFormatting sqref="B1:B357 B424:B1048576">
    <cfRule type="duplicateValues" dxfId="1" priority="12"/>
  </conditionalFormatting>
  <conditionalFormatting sqref="B4:B8">
    <cfRule type="duplicateValues" dxfId="0" priority="1627"/>
  </conditionalFormatting>
  <hyperlinks>
    <hyperlink ref="B1" location="ЗМІСТ!A4" tooltip="Повернутися до змісту" display="ЗМІСТ" xr:uid="{00000000-0004-0000-0600-000000000000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844842-356D-45C3-AC47-5E2A29CC68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556</vt:i4>
      </vt:variant>
    </vt:vector>
  </HeadingPairs>
  <TitlesOfParts>
    <vt:vector size="563" baseType="lpstr">
      <vt:lpstr>ЗМІСТ</vt:lpstr>
      <vt:lpstr>Techno Systems</vt:lpstr>
      <vt:lpstr>Зміна прайсових цін</vt:lpstr>
      <vt:lpstr>Новинки 2026р.</vt:lpstr>
      <vt:lpstr>Замовлення TNSy</vt:lpstr>
      <vt:lpstr>Харків</vt:lpstr>
      <vt:lpstr>Знято з виробництва</vt:lpstr>
      <vt:lpstr>'Зміна прайсових цін'!DIN_рейки_оцинковані</vt:lpstr>
      <vt:lpstr>DIN_рейки_оцинковані</vt:lpstr>
      <vt:lpstr>'Зміна прайсових цін'!LED_Лінійки_для_офісних_світильників__PRISMATIC_OPAL</vt:lpstr>
      <vt:lpstr>LED_Лінійки_для_офісних_світильників__PRISMATIC_OPAL</vt:lpstr>
      <vt:lpstr>'Зміна прайсових цін'!Автоматичний_вимикач_диференційного_АВДс_18_з_захистом_від_надструмів</vt:lpstr>
      <vt:lpstr>Автоматичний_вимикач_диференційного_АВДс_18_з_захистом_від_надструмів</vt:lpstr>
      <vt:lpstr>'Зміна прайсових цін'!Автоматичний_перемикач_АВР</vt:lpstr>
      <vt:lpstr>Автоматичний_перемикач_АВР</vt:lpstr>
      <vt:lpstr>'Зміна прайсових цін'!Автоматичний_стріпер</vt:lpstr>
      <vt:lpstr>Автоматичний_стріпер</vt:lpstr>
      <vt:lpstr>'Зміна прайсових цін'!Автоматичні_вимикачі_1АВД_для_захисту_двигуна</vt:lpstr>
      <vt:lpstr>Автоматичні_вимикачі_1АВД_для_захисту_двигуна</vt:lpstr>
      <vt:lpstr>'Зміна прайсових цін'!Автоматичні_вимикачі_BA18_60__1P_2P_3P_4P___х_ка_C</vt:lpstr>
      <vt:lpstr>Автоматичні_вимикачі_BA18_60__1P_2P_3P_4P___х_ка_C</vt:lpstr>
      <vt:lpstr>'Зміна прайсових цін'!Автоматичні_вимикачі_BA27_100__1P_2P_3P_4P___х_ка_C</vt:lpstr>
      <vt:lpstr>Автоматичні_вимикачі_BA27_100__1P_2P_3P_4P___х_ка_C</vt:lpstr>
      <vt:lpstr>'Зміна прайсових цін'!Автоматичні_вимикачі_ВА88</vt:lpstr>
      <vt:lpstr>Автоматичні_вимикачі_ВА88</vt:lpstr>
      <vt:lpstr>'Зміна прайсових цін'!Аксесуари_для_ВА18_60</vt:lpstr>
      <vt:lpstr>Аксесуари_для_ВА18_60</vt:lpstr>
      <vt:lpstr>'Зміна прайсових цін'!Аксесуари_для_ВА88</vt:lpstr>
      <vt:lpstr>Аксесуари_для_ВА88</vt:lpstr>
      <vt:lpstr>'Зміна прайсових цін'!Аксесуари_для_ВР32</vt:lpstr>
      <vt:lpstr>Аксесуари_для_ВР32</vt:lpstr>
      <vt:lpstr>'Зміна прайсових цін'!Аксесуари_для_металорукава_РЗ_ЦПнг__РЗ_Ц</vt:lpstr>
      <vt:lpstr>Аксесуари_для_металорукава_РЗ_ЦПнг__РЗ_Ц</vt:lpstr>
      <vt:lpstr>'Зміна прайсових цін'!Аксесуари_та_запчастини_для_ПГР_ПГПо_НГЄ__Гідравліка</vt:lpstr>
      <vt:lpstr>Аксесуари_та_запчастини_для_ПГР_ПГПо_НГЄ__Гідравліка</vt:lpstr>
      <vt:lpstr>'Зміна прайсових цін'!Бірка_кабельна_маркувальна_У__55мм</vt:lpstr>
      <vt:lpstr>Бірка_кабельна_маркувальна_У__55мм</vt:lpstr>
      <vt:lpstr>'Зміна прайсових цін'!Блоки_аварійного_живлення_EPS</vt:lpstr>
      <vt:lpstr>Блоки_аварійного_живлення_EPS</vt:lpstr>
      <vt:lpstr>'Зміна прайсових цін'!Бокси_КМПн_1_2__2_4__3_6</vt:lpstr>
      <vt:lpstr>Бокси_КМПн_1_2__2_4__3_6</vt:lpstr>
      <vt:lpstr>'Зміна прайсових цін'!Болти___Гайки__М6__М8</vt:lpstr>
      <vt:lpstr>Болти___Гайки__М6__М8</vt:lpstr>
      <vt:lpstr>'Зміна прайсових цін'!Вбудована_серія_Latina</vt:lpstr>
      <vt:lpstr>Вбудована_серія_Latina</vt:lpstr>
      <vt:lpstr>'Зміна прайсових цін'!Вбудована_серія_Malta</vt:lpstr>
      <vt:lpstr>Вбудована_серія_Malta</vt:lpstr>
      <vt:lpstr>'Зміна прайсових цін'!Викрутки</vt:lpstr>
      <vt:lpstr>Викрутки</vt:lpstr>
      <vt:lpstr>'Зміна прайсових цін'!Вилки</vt:lpstr>
      <vt:lpstr>Вилки</vt:lpstr>
      <vt:lpstr>'Зміна прайсових цін'!Вилки_каучукові_RUBBER_IP44</vt:lpstr>
      <vt:lpstr>Вилки_каучукові_RUBBER_IP44</vt:lpstr>
      <vt:lpstr>'Зміна прайсових цін'!Вилки_каучукові_RUBBER_R_B</vt:lpstr>
      <vt:lpstr>Вилки_каучукові_RUBBER_R_B</vt:lpstr>
      <vt:lpstr>'Зміна прайсових цін'!Вимикач_диференційний_ПЗВ_ВД_18__УЗО___електромеханічний</vt:lpstr>
      <vt:lpstr>Вимикач_диференційний_ПЗВ_ВД_18__УЗО___електромеханічний</vt:lpstr>
      <vt:lpstr>'Зміна прайсових цін'!Вимикач_навантаження_ВН_18___1_0</vt:lpstr>
      <vt:lpstr>Вимикач_навантаження_ВН_18___1_0</vt:lpstr>
      <vt:lpstr>'Зміна прайсових цін'!Вимикачі_ВКИ</vt:lpstr>
      <vt:lpstr>Вимикачі_ВКИ</vt:lpstr>
      <vt:lpstr>'Зміна прайсових цін'!Вимикачі_кінцеві_МЕ</vt:lpstr>
      <vt:lpstr>Вимикачі_кінцеві_МЕ</vt:lpstr>
      <vt:lpstr>'Зміна прайсових цін'!Вимикачі_роз_єднувачі_ВР32И</vt:lpstr>
      <vt:lpstr>Вимикачі_роз_єднувачі_ВР32И</vt:lpstr>
      <vt:lpstr>'Зміна прайсових цін'!Вимикачі_роз_єднувачі_ВРК_2н</vt:lpstr>
      <vt:lpstr>Вимикачі_роз_єднувачі_ВРК_2н</vt:lpstr>
      <vt:lpstr>'Зміна прайсових цін'!Вимикачі_роз_єднувачі_РЕ</vt:lpstr>
      <vt:lpstr>Вимикачі_роз_єднувачі_РЕ</vt:lpstr>
      <vt:lpstr>'Зміна прайсових цін'!Вимикачі_роз_єднувачі_РПС</vt:lpstr>
      <vt:lpstr>Вимикачі_роз_єднувачі_РПС</vt:lpstr>
      <vt:lpstr>'Зміна прайсових цін'!Вольтметри___Амперметри___Зумери_AD22</vt:lpstr>
      <vt:lpstr>Вольтметри___Амперметри___Зумери_AD22</vt:lpstr>
      <vt:lpstr>'Зміна прайсових цін'!Гільза_GL</vt:lpstr>
      <vt:lpstr>Гільза_GL</vt:lpstr>
      <vt:lpstr>'Зміна прайсових цін'!Гільза_GTY</vt:lpstr>
      <vt:lpstr>Гільза_GTY</vt:lpstr>
      <vt:lpstr>'Зміна прайсових цін'!Датчики_руху</vt:lpstr>
      <vt:lpstr>Датчики_руху</vt:lpstr>
      <vt:lpstr>'Зміна прайсових цін'!Дзвоник_UC</vt:lpstr>
      <vt:lpstr>Дзвоник_UC</vt:lpstr>
      <vt:lpstr>'Зміна прайсових цін'!Додаткове_обладнення_до_КММ</vt:lpstr>
      <vt:lpstr>Додаткове_обладнення_до_КММ</vt:lpstr>
      <vt:lpstr>'Зміна прайсових цін'!Додульне_обладнання__на_DIN_рейку</vt:lpstr>
      <vt:lpstr>Додульне_обладнання__на_DIN_рейку</vt:lpstr>
      <vt:lpstr>'Зміна прайсових цін'!Драйвери_для_світильників</vt:lpstr>
      <vt:lpstr>Драйвери_для_світильників</vt:lpstr>
      <vt:lpstr>'Зміна прайсових цін'!Дюбель_з_металевим_ударним_шурупом</vt:lpstr>
      <vt:lpstr>Дюбель_з_металевим_ударним_шурупом</vt:lpstr>
      <vt:lpstr>'Зміна прайсових цін'!Евакуаційні_світильники__аварійний_вказівник__LED_S504_GLASS</vt:lpstr>
      <vt:lpstr>Евакуаційні_світильники__аварійний_вказівник__LED_S504_GLASS</vt:lpstr>
      <vt:lpstr>'Зміна прайсових цін'!Евакуаційні_світильники_LED_S503__S503_GRAVING__GRAVING___піктограма_вигравірована_на_розсіювачі</vt:lpstr>
      <vt:lpstr>Евакуаційні_світильники_LED_S503__S503_GRAVING__GRAVING___піктограма_вигравірована_на_розсіювачі</vt:lpstr>
      <vt:lpstr>'Зміна прайсових цін'!Евакуаційні_світильники_LED_UJ01_UJ02_IP65</vt:lpstr>
      <vt:lpstr>Евакуаційні_світильники_LED_UJ01_UJ02_IP65</vt:lpstr>
      <vt:lpstr>'Зміна прайсових цін'!Евакуаційні_світильники_LED_YJ01_YJ02</vt:lpstr>
      <vt:lpstr>Евакуаційні_світильники_LED_YJ01_YJ02</vt:lpstr>
      <vt:lpstr>'Зміна прайсових цін'!З_єднувачі_кабельні_ЗК_М__IP68</vt:lpstr>
      <vt:lpstr>З_єднувачі_кабельні_ЗК_М__IP68</vt:lpstr>
      <vt:lpstr>'Зміна прайсових цін'!Завіса_потайна_з_отворами_ЗПо_550_35</vt:lpstr>
      <vt:lpstr>Завіса_потайна_з_отворами_ЗПо_550_35</vt:lpstr>
      <vt:lpstr>'Зміна прайсових цін'!Заглушка_пластикова_ЗП_2022_для_замка.</vt:lpstr>
      <vt:lpstr>Заглушка_пластикова_ЗП_2022_для_замка.</vt:lpstr>
      <vt:lpstr>'Зміна прайсових цін'!Заглушки_4_модулі__білі_сірі</vt:lpstr>
      <vt:lpstr>Заглушки_4_модулі__білі_сірі</vt:lpstr>
      <vt:lpstr>'Зміна прайсових цін'!Замки_до_корпусів_металевих</vt:lpstr>
      <vt:lpstr>Замки_до_корпусів_металевих</vt:lpstr>
      <vt:lpstr>'Зміна прайсових цін'!Запобіжники_вимикачі_роз_єднувачі_ЗВР</vt:lpstr>
      <vt:lpstr>Запобіжники_вимикачі_роз_єднувачі_ЗВР</vt:lpstr>
      <vt:lpstr>'Зміна прайсових цін'!Запобіжники_плавкі_ЗП</vt:lpstr>
      <vt:lpstr>Запобіжники_плавкі_ЗП</vt:lpstr>
      <vt:lpstr>'Зміна прайсових цін'!Затискач_відгалуджуючий</vt:lpstr>
      <vt:lpstr>Затискач_відгалуджуючий</vt:lpstr>
      <vt:lpstr>'Зміна прайсових цін'!Затискачі_гвинтові_PP</vt:lpstr>
      <vt:lpstr>Затискачі_гвинтові_PP</vt:lpstr>
      <vt:lpstr>'Зміна прайсових цін'!Затискачі_для_СІП</vt:lpstr>
      <vt:lpstr>Затискачі_для_СІП</vt:lpstr>
      <vt:lpstr>'Зміна прайсових цін'!Знімач_ручний_гідравлічний_СГ_5т</vt:lpstr>
      <vt:lpstr>Знімач_ручний_гідравлічний_СГ_5т</vt:lpstr>
      <vt:lpstr>'Зміна прайсових цін'!Ізолятори__ШЛ_ДС___ШЛ_КС</vt:lpstr>
      <vt:lpstr>Ізолятори__ШЛ_ДС___ШЛ_КС</vt:lpstr>
      <vt:lpstr>'Зміна прайсових цін'!Ізолятори_SM_з_болтом</vt:lpstr>
      <vt:lpstr>Ізолятори_SM_з_болтом</vt:lpstr>
      <vt:lpstr>'Зміна прайсових цін'!Інверторний_гвинтовий_компресор</vt:lpstr>
      <vt:lpstr>Інверторний_гвинтовий_компресор</vt:lpstr>
      <vt:lpstr>'Зміна прайсових цін'!Інструмент_для_металевих_хомутів</vt:lpstr>
      <vt:lpstr>Інструмент_для_металевих_хомутів</vt:lpstr>
      <vt:lpstr>'Зміна прайсових цін'!Інструмент_для_різання_DIN_рейки</vt:lpstr>
      <vt:lpstr>Інструмент_для_різання_DIN_рейки</vt:lpstr>
      <vt:lpstr>'Зміна прайсових цін'!Інструменти_для_затягування_хомутів</vt:lpstr>
      <vt:lpstr>Інструменти_для_затягування_хомутів</vt:lpstr>
      <vt:lpstr>'Зміна прайсових цін'!Кабель_канал</vt:lpstr>
      <vt:lpstr>Кабель_канал</vt:lpstr>
      <vt:lpstr>'Зміна прайсових цін'!Кабельні_затискачі_PP_PA</vt:lpstr>
      <vt:lpstr>Кабельні_затискачі_PP_PA</vt:lpstr>
      <vt:lpstr>'Зміна прайсових цін'!Карболітові_патрони_Е14__Е27</vt:lpstr>
      <vt:lpstr>Карболітові_патрони_Е14__Е27</vt:lpstr>
      <vt:lpstr>'Зміна прайсових цін'!Катушки_УК10___УК20___УК50__без_дроту</vt:lpstr>
      <vt:lpstr>Катушки_УК10___УК20___УК50__без_дроту</vt:lpstr>
      <vt:lpstr>'Зміна прайсових цін'!Кембріки_зі_скловолокна_15КСС</vt:lpstr>
      <vt:lpstr>Кембріки_зі_скловолокна_15КСС</vt:lpstr>
      <vt:lpstr>'Зміна прайсових цін'!Керамічні_патрони_Е14__Е27__Е40</vt:lpstr>
      <vt:lpstr>Керамічні_патрони_Е14__Е27__Е40</vt:lpstr>
      <vt:lpstr>'Зміна прайсових цін'!Кінцевий_клемник</vt:lpstr>
      <vt:lpstr>Кінцевий_клемник</vt:lpstr>
      <vt:lpstr>'Зміна прайсових цін'!Клема_КВМб_4_25мм2_ввідна_для_мод.обладн.</vt:lpstr>
      <vt:lpstr>Клема_КВМб_4_25мм2_ввідна_для_мод.обладн.</vt:lpstr>
      <vt:lpstr>'Зміна прайсових цін'!Клема_силова_СКНГ</vt:lpstr>
      <vt:lpstr>Клема_силова_СКНГ</vt:lpstr>
      <vt:lpstr>'Зміна прайсових цін'!Клеми_UTP_FTP</vt:lpstr>
      <vt:lpstr>Клеми_UTP_FTP</vt:lpstr>
      <vt:lpstr>'Зміна прайсових цін'!Клеми_затискні_шинні_ЗШК</vt:lpstr>
      <vt:lpstr>Клеми_затискні_шинні_ЗШК</vt:lpstr>
      <vt:lpstr>'Зміна прайсових цін'!Клеми_КНГ_UK</vt:lpstr>
      <vt:lpstr>Клеми_КНГ_UK</vt:lpstr>
      <vt:lpstr>'Зміна прайсових цін'!Клеми_СМК</vt:lpstr>
      <vt:lpstr>Клеми_СМК</vt:lpstr>
      <vt:lpstr>'Зміна прайсових цін'!Клемна_колодка_ТВ___ТС</vt:lpstr>
      <vt:lpstr>Клемна_колодка_ТВ___ТС</vt:lpstr>
      <vt:lpstr>'Зміна прайсових цін'!Кліщі_обтискні</vt:lpstr>
      <vt:lpstr>Кліщі_обтискні</vt:lpstr>
      <vt:lpstr>'Зміна прайсових цін'!Ключі_до_корпусів_металевих</vt:lpstr>
      <vt:lpstr>Ключі_до_корпусів_металевих</vt:lpstr>
      <vt:lpstr>'Зміна прайсових цін'!Кнопки_APВВ_22N</vt:lpstr>
      <vt:lpstr>Кнопки_APВВ_22N</vt:lpstr>
      <vt:lpstr>'Зміна прайсових цін'!Кнопки_антивандальні_металеві</vt:lpstr>
      <vt:lpstr>Кнопки_антивандальні_металеві</vt:lpstr>
      <vt:lpstr>'Зміна прайсових цін'!Ковпачки_термоусаджувані_КТк</vt:lpstr>
      <vt:lpstr>Ковпачки_термоусаджувані_КТк</vt:lpstr>
      <vt:lpstr>'Зміна прайсових цін'!Ковпачок_круглий_для_захисту_кнопки_XB2_IP67</vt:lpstr>
      <vt:lpstr>Ковпачок_круглий_для_захисту_кнопки_XB2_IP67</vt:lpstr>
      <vt:lpstr>'Зміна прайсових цін'!Колодки_Leon</vt:lpstr>
      <vt:lpstr>Колодки_Leon</vt:lpstr>
      <vt:lpstr>'Зміна прайсових цін'!Колодки_Lynx</vt:lpstr>
      <vt:lpstr>Колодки_Lynx</vt:lpstr>
      <vt:lpstr>'Зміна прайсових цін'!Колодязі_кабельні_пластикові_ККп_з_кришкою</vt:lpstr>
      <vt:lpstr>Колодязі_кабельні_пластикові_ККп_з_кришкою</vt:lpstr>
      <vt:lpstr>'Зміна прайсових цін'!Комплект_заземлення_для_броні_муфт</vt:lpstr>
      <vt:lpstr>Комплект_заземлення_для_броні_муфт</vt:lpstr>
      <vt:lpstr>'Зміна прайсових цін'!Комплект_крiплення_для_підвісного_монтажу_світлодіодних_панелей</vt:lpstr>
      <vt:lpstr>Комплект_крiплення_для_підвісного_монтажу_світлодіодних_панелей</vt:lpstr>
      <vt:lpstr>'Зміна прайсових цін'!Контактори_КММ</vt:lpstr>
      <vt:lpstr>Контактори_КММ</vt:lpstr>
      <vt:lpstr>'Зміна прайсових цін'!Контактори_КММо</vt:lpstr>
      <vt:lpstr>Контактори_КММо</vt:lpstr>
      <vt:lpstr>'Зміна прайсових цін'!Контактори_КММор</vt:lpstr>
      <vt:lpstr>Контактори_КММор</vt:lpstr>
      <vt:lpstr>'Зміна прайсових цін'!Контактори_КММр_реверс</vt:lpstr>
      <vt:lpstr>Контактори_КММр_реверс</vt:lpstr>
      <vt:lpstr>'Зміна прайсових цін'!Контактори_КМС</vt:lpstr>
      <vt:lpstr>Контактори_КМС</vt:lpstr>
      <vt:lpstr>'Зміна прайсових цін'!Контактори_модульні_РК_КМ</vt:lpstr>
      <vt:lpstr>Контактори_модульні_РК_КМ</vt:lpstr>
      <vt:lpstr>'Зміна прайсових цін'!Коробки_установочні_d65_68</vt:lpstr>
      <vt:lpstr>Коробки_установочні_d65_68</vt:lpstr>
      <vt:lpstr>'Зміна прайсових цін'!Корпус_пластиковий_КПр_1PRO_IP66__підрозетник._зовн._устан.</vt:lpstr>
      <vt:lpstr>Корпус_пластиковий_КПр_1PRO_IP66__підрозетник._зовн._устан.</vt:lpstr>
      <vt:lpstr>'Зміна прайсових цін'!Корпуси_КМПн_1_2__3_4__без_кришки</vt:lpstr>
      <vt:lpstr>Корпуси_КМПн_1_2__3_4__без_кришки</vt:lpstr>
      <vt:lpstr>'Зміна прайсових цін'!Корпуси_КП100_для_кнопок</vt:lpstr>
      <vt:lpstr>Корпуси_КП100_для_кнопок</vt:lpstr>
      <vt:lpstr>'Зміна прайсових цін'!Корпуси_металеві_ЩМП_IP54</vt:lpstr>
      <vt:lpstr>Корпуси_металеві_ЩМП_IP54</vt:lpstr>
      <vt:lpstr>'Зміна прайсових цін'!Корпуси_металеві_ЩМП_IP54_PRO__стаціонарні</vt:lpstr>
      <vt:lpstr>Корпуси_металеві_ЩМП_IP54_PRO__стаціонарні</vt:lpstr>
      <vt:lpstr>'Зміна прайсових цін'!Корпуси_металеві_ЩРн_IP31</vt:lpstr>
      <vt:lpstr>Корпуси_металеві_ЩРн_IP31</vt:lpstr>
      <vt:lpstr>'Зміна прайсових цін'!Корпуси_металеві_Щурн</vt:lpstr>
      <vt:lpstr>Корпуси_металеві_Щурн</vt:lpstr>
      <vt:lpstr>'Зміна прайсових цін'!Корпуси_пластикові_ЩМПп_ABS_IP65</vt:lpstr>
      <vt:lpstr>Корпуси_пластикові_ЩМПп_ABS_IP65</vt:lpstr>
      <vt:lpstr>'Зміна прайсових цін'!Корпуси_пластикові_ЩРВ_П_модульні_вбудовані</vt:lpstr>
      <vt:lpstr>Корпуси_пластикові_ЩРВ_П_модульні_вбудовані</vt:lpstr>
      <vt:lpstr>'Зміна прайсових цін'!Корпуси_пластикові_ЩРВ_П_модульні_вбудовані_ECO</vt:lpstr>
      <vt:lpstr>Корпуси_пластикові_ЩРВ_П_модульні_вбудовані_ECO</vt:lpstr>
      <vt:lpstr>'Зміна прайсових цін'!Корпуси_пластикові_ЩРН_П_PRO_ABS_IP65</vt:lpstr>
      <vt:lpstr>Корпуси_пластикові_ЩРН_П_PRO_ABS_IP65</vt:lpstr>
      <vt:lpstr>'Зміна прайсових цін'!Корпуси_пластикові_ЩРН_П_PRO_модульні_навісні_IP65</vt:lpstr>
      <vt:lpstr>Корпуси_пластикові_ЩРН_П_PRO_модульні_навісні_IP65</vt:lpstr>
      <vt:lpstr>'Зміна прайсових цін'!Корпуси_пластикові_ЩРН_П_модульні_навісні_ECO</vt:lpstr>
      <vt:lpstr>Корпуси_пластикові_ЩРН_П_модульні_навісні_ECO</vt:lpstr>
      <vt:lpstr>'Зміна прайсових цін'!Корпуси_пластикові_ЩРН_П_модульні_навісні_IP65</vt:lpstr>
      <vt:lpstr>Корпуси_пластикові_ЩРН_П_модульні_навісні_IP65</vt:lpstr>
      <vt:lpstr>'Зміна прайсових цін'!Котушка_керування_для_КМС</vt:lpstr>
      <vt:lpstr>Котушка_керування_для_КМС</vt:lpstr>
      <vt:lpstr>'Зміна прайсових цін'!Кріплення__ялинка__кругле_плоске</vt:lpstr>
      <vt:lpstr>Кріплення__ялинка__кругле_плоске</vt:lpstr>
      <vt:lpstr>'Зміна прайсових цін'!Кріплення_кліпса_для_гофри</vt:lpstr>
      <vt:lpstr>Кріплення_кліпса_для_гофри</vt:lpstr>
      <vt:lpstr>'Зміна прайсових цін'!Кріплення_ремінні_КР</vt:lpstr>
      <vt:lpstr>Кріплення_ремінні_КР</vt:lpstr>
      <vt:lpstr>'Зміна прайсових цін'!Кронштейи_універсальні_для_консольних_світильників__30°_45°</vt:lpstr>
      <vt:lpstr>Кронштейи_універсальні_для_консольних_світильників__30°_45°</vt:lpstr>
      <vt:lpstr>'Зміна прайсових цін'!Круг_відрізний_по_металу</vt:lpstr>
      <vt:lpstr>Круг_відрізний_по_металу</vt:lpstr>
      <vt:lpstr>'Зміна прайсових цін'!Лампа_AD22DS</vt:lpstr>
      <vt:lpstr>Лампа_AD22DS</vt:lpstr>
      <vt:lpstr>'Зміна прайсових цін'!Лампа_LED_MR16__GU5.3</vt:lpstr>
      <vt:lpstr>Лампа_LED_MR16__GU5.3</vt:lpstr>
      <vt:lpstr>'Зміна прайсових цін'!Лампа_змінна__LED_BA9S</vt:lpstr>
      <vt:lpstr>Лампа_змінна__LED_BA9S</vt:lpstr>
      <vt:lpstr>'Зміна прайсових цін'!Лампи_LED_A60__A80__Е27__GOLDEN</vt:lpstr>
      <vt:lpstr>Лампи_LED_A60__A80__Е27__GOLDEN</vt:lpstr>
      <vt:lpstr>'Зміна прайсових цін'!Лампи_LED_A60__AC_DC_12_48V___Е27</vt:lpstr>
      <vt:lpstr>Лампи_LED_A60__AC_DC_12_48V___Е27</vt:lpstr>
      <vt:lpstr>'Зміна прайсових цін'!Лампи_LED_A60__Е27__SILVER</vt:lpstr>
      <vt:lpstr>Лампи_LED_A60__Е27__SILVER</vt:lpstr>
      <vt:lpstr>'Зміна прайсових цін'!Лампи_LED_C37__Е14__Е27__SILVER___GOLDEN</vt:lpstr>
      <vt:lpstr>Лампи_LED_C37__Е14__Е27__SILVER___GOLDEN</vt:lpstr>
      <vt:lpstr>'Зміна прайсових цін'!Лампи_LED_G45__Е27__GOLDEN</vt:lpstr>
      <vt:lpstr>Лампи_LED_G45__Е27__GOLDEN</vt:lpstr>
      <vt:lpstr>'Зміна прайсових цін'!Лампи_LED_G45__Е27__SILVER</vt:lpstr>
      <vt:lpstr>Лампи_LED_G45__Е27__SILVER</vt:lpstr>
      <vt:lpstr>'Зміна прайсових цін'!Лампи_LED_T100_T140__Е27__Е40__GOLDEN_ALUM</vt:lpstr>
      <vt:lpstr>Лампи_LED_T100_T140__Е27__Е40__GOLDEN_ALUM</vt:lpstr>
      <vt:lpstr>'Зміна прайсових цін'!Лампи_LED_T70_T135__Е27__Е40__SILVER</vt:lpstr>
      <vt:lpstr>Лампи_LED_T70_T135__Е27__Е40__SILVER</vt:lpstr>
      <vt:lpstr>'Зміна прайсових цін'!Лампи_LED_T80_T160__Е27__Е40__GOLDEN</vt:lpstr>
      <vt:lpstr>Лампи_LED_T80_T160__Е27__Е40__GOLDEN</vt:lpstr>
      <vt:lpstr>'Зміна прайсових цін'!Лампи_LED_Т8_GOLDEN__600_1200_1200PRO</vt:lpstr>
      <vt:lpstr>Лампи_LED_Т8_GOLDEN__600_1200_1200PRO</vt:lpstr>
      <vt:lpstr>'Зміна прайсових цін'!Лампи_LED_Т8_SILVER__600_1200_1500</vt:lpstr>
      <vt:lpstr>Лампи_LED_Т8_SILVER__600_1200_1500</vt:lpstr>
      <vt:lpstr>'Зміна прайсових цін'!Ліхтарі_налобні_акумуляторні</vt:lpstr>
      <vt:lpstr>Ліхтарі_налобні_акумуляторні</vt:lpstr>
      <vt:lpstr>'Зміна прайсових цін'!Ліхтарі_ручні_акумуляторні</vt:lpstr>
      <vt:lpstr>Ліхтарі_ручні_акумуляторні</vt:lpstr>
      <vt:lpstr>'Зміна прайсових цін'!Лічильник_1_3F__некомер</vt:lpstr>
      <vt:lpstr>Лічильник_1_3F__некомер</vt:lpstr>
      <vt:lpstr>'Зміна прайсових цін'!Майданчики_до_хомутів_МХСГ_МХГ_МХ</vt:lpstr>
      <vt:lpstr>Майданчики_до_хомутів_МХСГ_МХГ_МХ</vt:lpstr>
      <vt:lpstr>'Зміна прайсових цін'!Маркери_ZB</vt:lpstr>
      <vt:lpstr>Маркери_ZB</vt:lpstr>
      <vt:lpstr>'Зміна прайсових цін'!Металорукав_РЗ_Ц_оцинкований_з_протяжкою</vt:lpstr>
      <vt:lpstr>Металорукав_РЗ_Ц_оцинкований_з_протяжкою</vt:lpstr>
      <vt:lpstr>'Зміна прайсових цін'!Мікровимикачі_V_15</vt:lpstr>
      <vt:lpstr>Мікровимикачі_V_15</vt:lpstr>
      <vt:lpstr>'Зміна прайсових цін'!Монтажний_комплект_на_стіну_для__ЩМП__ЯРП__ЩРн.</vt:lpstr>
      <vt:lpstr>Монтажний_комплект_на_стіну_для__ЩМП__ЯРП__ЩРн.</vt:lpstr>
      <vt:lpstr>'Зміна прайсових цін'!Муфти_ПСТп__до_1кВ</vt:lpstr>
      <vt:lpstr>Муфти_ПСТп__до_1кВ</vt:lpstr>
      <vt:lpstr>'Зміна прайсових цін'!Накладна_серія_Lemur</vt:lpstr>
      <vt:lpstr>Накладна_серія_Lemur</vt:lpstr>
      <vt:lpstr>'Зміна прайсових цін'!Накладна_серія_Leon</vt:lpstr>
      <vt:lpstr>Накладна_серія_Leon</vt:lpstr>
      <vt:lpstr>'Зміна прайсових цін'!Накладна_серія_SURFACE_IP54__білий</vt:lpstr>
      <vt:lpstr>Накладна_серія_SURFACE_IP54__білий</vt:lpstr>
      <vt:lpstr>'Зміна прайсових цін'!Накладна_серія_SURFACE_IP54__сіро_чорний</vt:lpstr>
      <vt:lpstr>Накладна_серія_SURFACE_IP54__сіро_чорний</vt:lpstr>
      <vt:lpstr>'Зміна прайсових цін'!Наклейки__БЛИСКАВКА_____ЗАЗЕМЛЕННЯ</vt:lpstr>
      <vt:lpstr>Наклейки__БЛИСКАВКА_____ЗАЗЕМЛЕННЯ</vt:lpstr>
      <vt:lpstr>'Зміна прайсових цін'!Наклейки_для_світильника_S504_GLASS___S503_ACRYLIC__330_120мм</vt:lpstr>
      <vt:lpstr>Наклейки_для_світильника_S504_GLASS___S503_ACRYLIC__330_120мм</vt:lpstr>
      <vt:lpstr>'Зміна прайсових цін'!Наконечник_алюмінієвий_DL</vt:lpstr>
      <vt:lpstr>Наконечник_алюмінієвий_DL</vt:lpstr>
      <vt:lpstr>'Зміна прайсових цін'!Наконечник_гільза_Е</vt:lpstr>
      <vt:lpstr>Наконечник_гільза_Е</vt:lpstr>
      <vt:lpstr>'Зміна прайсових цін'!Наконечник_кільцевий_без_ізоляці_RNB_RNBS</vt:lpstr>
      <vt:lpstr>Наконечник_кільцевий_без_ізоляці_RNB_RNBS</vt:lpstr>
      <vt:lpstr>'Зміна прайсових цін'!Наконечник_кільцевий_з_ізоляцією_RV</vt:lpstr>
      <vt:lpstr>Наконечник_кільцевий_з_ізоляцією_RV</vt:lpstr>
      <vt:lpstr>'Зміна прайсових цін'!Наконечник_луджений_SC</vt:lpstr>
      <vt:lpstr>Наконечник_луджений_SC</vt:lpstr>
      <vt:lpstr>'Зміна прайсових цін'!Наконечник_мідний_DT</vt:lpstr>
      <vt:lpstr>Наконечник_мідний_DT</vt:lpstr>
      <vt:lpstr>'Зміна прайсових цін'!Наконечник_мідний_DT_JG</vt:lpstr>
      <vt:lpstr>Наконечник_мідний_DT_JG</vt:lpstr>
      <vt:lpstr>'Зміна прайсових цін'!Наконечник_мідний_DTL</vt:lpstr>
      <vt:lpstr>Наконечник_мідний_DTL</vt:lpstr>
      <vt:lpstr>'Зміна прайсових цін'!Наконечник_мідний_луджений_G_DT</vt:lpstr>
      <vt:lpstr>Наконечник_мідний_луджений_G_DT</vt:lpstr>
      <vt:lpstr>'Зміна прайсових цін'!Наконечник_мідний_луджений_JG</vt:lpstr>
      <vt:lpstr>Наконечник_мідний_луджений_JG</vt:lpstr>
      <vt:lpstr>'Зміна прайсових цін'!Наконечникі_плоскі_С45N_для_АВТ.ВИМ.</vt:lpstr>
      <vt:lpstr>Наконечникі_плоскі_С45N_для_АВТ.ВИМ.</vt:lpstr>
      <vt:lpstr>'Зміна прайсових цін'!Насоси_НГЕ</vt:lpstr>
      <vt:lpstr>Насоси_НГЕ</vt:lpstr>
      <vt:lpstr>'Зміна прайсових цін'!Ножиці_секторні</vt:lpstr>
      <vt:lpstr>Ножиці_секторні</vt:lpstr>
      <vt:lpstr>'Зміна прайсових цін'!Ножі_та_леза_сегментні</vt:lpstr>
      <vt:lpstr>Ножі_та_леза_сегментні</vt:lpstr>
      <vt:lpstr>'Зміна прайсових цін'!Обмежувачі_на_DIN_рейку</vt:lpstr>
      <vt:lpstr>Обмежувачі_на_DIN_рейку</vt:lpstr>
      <vt:lpstr>'Зміна прайсових цін'!Перемикач_кулачковий_ПКП</vt:lpstr>
      <vt:lpstr>Перемикач_кулачковий_ПКП</vt:lpstr>
      <vt:lpstr>'Зміна прайсових цін'!Перемикач_роз_єднувач_ПРт_18__1_0_2__1Р_63А</vt:lpstr>
      <vt:lpstr>Перемикач_роз_єднувач_ПРт_18__1_0_2__1Р_63А</vt:lpstr>
      <vt:lpstr>'Зміна прайсових цін'!Перемикачі_KCD</vt:lpstr>
      <vt:lpstr>Перемикачі_KCD</vt:lpstr>
      <vt:lpstr>'Зміна прайсових цін'!Перемикачі_кнопки_XB2</vt:lpstr>
      <vt:lpstr>Перемикачі_кнопки_XB2</vt:lpstr>
      <vt:lpstr>'Зміна прайсових цін'!Перехідники_Е14_E27_Е40</vt:lpstr>
      <vt:lpstr>Перехідники_Е14_E27_Е40</vt:lpstr>
      <vt:lpstr>'Зміна прайсових цін'!Пластикові_патрони_Е14__Е27</vt:lpstr>
      <vt:lpstr>Пластикові_патрони_Е14__Е27</vt:lpstr>
      <vt:lpstr>'Зміна прайсових цін'!Плоскогубці___Бокорізи</vt:lpstr>
      <vt:lpstr>Плоскогубці___Бокорізи</vt:lpstr>
      <vt:lpstr>'Зміна прайсових цін'!Подовжувачі_3м_5м__3х1мм2</vt:lpstr>
      <vt:lpstr>Подовжувачі_3м_5м__3х1мм2</vt:lpstr>
      <vt:lpstr>'Зміна прайсових цін'!Пост_кнопковий_ХВ2</vt:lpstr>
      <vt:lpstr>Пост_кнопковий_ХВ2</vt:lpstr>
      <vt:lpstr>'Зміна прайсових цін'!Потенціометри</vt:lpstr>
      <vt:lpstr>Потенціометри</vt:lpstr>
      <vt:lpstr>'Зміна прайсових цін'!Преси</vt:lpstr>
      <vt:lpstr>Преси</vt:lpstr>
      <vt:lpstr>'Зміна прайсових цін'!Преси_гідравлічні</vt:lpstr>
      <vt:lpstr>Преси_гідравлічні</vt:lpstr>
      <vt:lpstr>'Зміна прайсових цін'!Преси_для_перфорації_листового_металу</vt:lpstr>
      <vt:lpstr>Преси_для_перфорації_листового_металу</vt:lpstr>
      <vt:lpstr>'Зміна прайсових цін'!Преси_механічні_ручні_ПМР</vt:lpstr>
      <vt:lpstr>Преси_механічні_ручні_ПМР</vt:lpstr>
      <vt:lpstr>'Зміна прайсових цін'!Прожектори_LED_10_20_30Вт__ULTRA_Slim</vt:lpstr>
      <vt:lpstr>Прожектори_LED_10_20_30Вт__ULTRA_Slim</vt:lpstr>
      <vt:lpstr>'Зміна прайсових цін'!Прожектори_LED_10_200Вт__ECO_Slim</vt:lpstr>
      <vt:lpstr>Прожектори_LED_10_200Вт__ECO_Slim</vt:lpstr>
      <vt:lpstr>'Зміна прайсових цін'!Прожектори_LED_10_400Вт__GOLDEN_Slim___6500K</vt:lpstr>
      <vt:lpstr>Прожектори_LED_10_400Вт__GOLDEN_Slim___6500K</vt:lpstr>
      <vt:lpstr>'Зміна прайсових цін'!Прожектори_з_датчиками_руху_30_100Вт__ULTRA_Slim</vt:lpstr>
      <vt:lpstr>Прожектори_з_датчиками_руху_30_100Вт__ULTRA_Slim</vt:lpstr>
      <vt:lpstr>'Зміна прайсових цін'!Прожектори_з_датчиками_руху_LED_10_20Вт__GOLDEN_Slim</vt:lpstr>
      <vt:lpstr>Прожектори_з_датчиками_руху_LED_10_20Вт__GOLDEN_Slim</vt:lpstr>
      <vt:lpstr>'Зміна прайсових цін'!Протяжки_для_кабелю_ПКн_ПКнК</vt:lpstr>
      <vt:lpstr>Протяжки_для_кабелю_ПКн_ПКнК</vt:lpstr>
      <vt:lpstr>'Зміна прайсових цін'!Профіль_П_подібний__перфорований__оцинкований.</vt:lpstr>
      <vt:lpstr>Профіль_П_подібний__перфорований__оцинкований.</vt:lpstr>
      <vt:lpstr>'Зміна прайсових цін'!Пульти_керування_ПКТ</vt:lpstr>
      <vt:lpstr>Пульти_керування_ПКТ</vt:lpstr>
      <vt:lpstr>'Зміна прайсових цін'!Рамки_для_офісних_світильників__metal_plast_alum</vt:lpstr>
      <vt:lpstr>Рамки_для_офісних_світильників__metal_plast_alum</vt:lpstr>
      <vt:lpstr>'Зміна прайсових цін'!Реле_проміжні_РП</vt:lpstr>
      <vt:lpstr>Реле_проміжні_РП</vt:lpstr>
      <vt:lpstr>'Зміна прайсових цін'!Реле_РНс_контроль_напруги_та_струму</vt:lpstr>
      <vt:lpstr>Реле_РНс_контроль_напруги_та_струму</vt:lpstr>
      <vt:lpstr>'Зміна прайсових цін'!Реле_РТ_для_КММ</vt:lpstr>
      <vt:lpstr>Реле_РТ_для_КММ</vt:lpstr>
      <vt:lpstr>'Зміна прайсових цін'!Реле_РТ_для_КМС</vt:lpstr>
      <vt:lpstr>Реле_РТ_для_КМС</vt:lpstr>
      <vt:lpstr>'Зміна прайсових цін'!Реле_струму_Рс</vt:lpstr>
      <vt:lpstr>Реле_струму_Рс</vt:lpstr>
      <vt:lpstr>'Зміна прайсових цін'!Реле_твердотільні_SSR</vt:lpstr>
      <vt:lpstr>Реле_твердотільні_SSR</vt:lpstr>
      <vt:lpstr>'Зміна прайсових цін'!Роз_єм__мама__FDD</vt:lpstr>
      <vt:lpstr>Роз_єм__мама__FDD</vt:lpstr>
      <vt:lpstr>'Зміна прайсових цін'!Роз_єми_модульні_РРП</vt:lpstr>
      <vt:lpstr>Роз_єми_модульні_РРП</vt:lpstr>
      <vt:lpstr>'Зміна прайсових цін'!Розетки_каучукові_RUBBER_IP44</vt:lpstr>
      <vt:lpstr>Розетки_каучукові_RUBBER_IP44</vt:lpstr>
      <vt:lpstr>'Зміна прайсових цін'!Розетки_каучукові_RUBBER_R_B</vt:lpstr>
      <vt:lpstr>Розетки_каучукові_RUBBER_R_B</vt:lpstr>
      <vt:lpstr>'Зміна прайсових цін'!Розетки_таймери</vt:lpstr>
      <vt:lpstr>Розетки_таймери</vt:lpstr>
      <vt:lpstr>'Зміна прайсових цін'!Розподільча_коробка_М686__IP68</vt:lpstr>
      <vt:lpstr>Розподільча_коробка_М686__IP68</vt:lpstr>
      <vt:lpstr>'Зміна прайсових цін'!Розподільчі_коробки_IP55_IP65__RAL9016</vt:lpstr>
      <vt:lpstr>Розподільчі_коробки_IP55_IP65__RAL9016</vt:lpstr>
      <vt:lpstr>'Зміна прайсових цін'!Розсіювачі_для_офісних_світильників</vt:lpstr>
      <vt:lpstr>Розсіювачі_для_офісних_світильників</vt:lpstr>
      <vt:lpstr>'Зміна прайсових цін'!Розчеплювачі_незалежні_РН_для_ВА88</vt:lpstr>
      <vt:lpstr>Розчеплювачі_незалежні_РН_для_ВА88</vt:lpstr>
      <vt:lpstr>'Зміна прайсових цін'!Рукавички</vt:lpstr>
      <vt:lpstr>Рукавички</vt:lpstr>
      <vt:lpstr>'Зміна прайсових цін'!Рулетки</vt:lpstr>
      <vt:lpstr>Рулетки</vt:lpstr>
      <vt:lpstr>'Зміна прайсових цін'!Сальник_M_IP68__білий</vt:lpstr>
      <vt:lpstr>Сальник_M_IP68__білий</vt:lpstr>
      <vt:lpstr>'Зміна прайсових цін'!Сальник_MG_IP68__чорний</vt:lpstr>
      <vt:lpstr>Сальник_MG_IP68__чорний</vt:lpstr>
      <vt:lpstr>'Зміна прайсових цін'!Сальник_PG_IP68_латунний</vt:lpstr>
      <vt:lpstr>Сальник_PG_IP68_латунний</vt:lpstr>
      <vt:lpstr>'Зміна прайсових цін'!Сальники_d__білі_сірі_чорні</vt:lpstr>
      <vt:lpstr>Сальники_d__білі_сірі_чорні</vt:lpstr>
      <vt:lpstr>'Зміна прайсових цін'!Сальники_PG_зі_спіраллю</vt:lpstr>
      <vt:lpstr>Сальники_PG_зі_спіраллю</vt:lpstr>
      <vt:lpstr>'Зміна прайсових цін'!Сальники_PP_IP68__білі</vt:lpstr>
      <vt:lpstr>Сальники_PP_IP68__білі</vt:lpstr>
      <vt:lpstr>'Зміна прайсових цін'!Світильник_консольний_LED_SL</vt:lpstr>
      <vt:lpstr>Світильник_консольний_LED_SL</vt:lpstr>
      <vt:lpstr>'Зміна прайсових цін'!Світильник_станочний</vt:lpstr>
      <vt:lpstr>Світильник_станочний</vt:lpstr>
      <vt:lpstr>'Зміна прайсових цін'!Світильники_LED_DHS_IP20_IRON__ЛПО_2_1200___Залізнийий_корпус</vt:lpstr>
      <vt:lpstr>Світильники_LED_DHS_IP20_IRON__ЛПО_2_1200___Залізнийий_корпус</vt:lpstr>
      <vt:lpstr>'Зміна прайсових цін'!Світильники_LED_DHX_IP20_PRO_LINE__ЛПО_2_600___2_1200___Алюмінієвий_корпус</vt:lpstr>
      <vt:lpstr>Світильники_LED_DHX_IP20_PRO_LINE__ЛПО_2_600___2_1200___Алюмінієвий_корпус</vt:lpstr>
      <vt:lpstr>'Зміна прайсових цін'!Світильники_LED_Downlight__накладні</vt:lpstr>
      <vt:lpstr>Світильники_LED_Downlight__накладні</vt:lpstr>
      <vt:lpstr>'Зміна прайсових цін'!Світильники_LED_Downlight_Alum__врізні</vt:lpstr>
      <vt:lpstr>Світильники_LED_Downlight_Alum__врізні</vt:lpstr>
      <vt:lpstr>'Зміна прайсових цін'!Світильники_LED_Downlight_Deco__врізні</vt:lpstr>
      <vt:lpstr>Світильники_LED_Downlight_Deco__врізні</vt:lpstr>
      <vt:lpstr>'Зміна прайсових цін'!Світильники_LED_LFB_IP65_Golden__ЛПП_корпус_без_ламп____з_мет._кліпсами_та_мет._пластиною</vt:lpstr>
      <vt:lpstr>Світильники_LED_LFB_IP65_Golden__ЛПП_корпус_без_ламп____з_мет._кліпсами_та_мет._пластиною</vt:lpstr>
      <vt:lpstr>'Зміна прайсових цін'!Світильники_LED_LFB_IP65_Slim__ЛПП_корпус_без_ламп</vt:lpstr>
      <vt:lpstr>Світильники_LED_LFB_IP65_Slim__ЛПП_корпус_без_ламп</vt:lpstr>
      <vt:lpstr>'Зміна прайсових цін'!Світильники_LED_LPP_AS_IP65__ЛПП_з_LED_лінійками</vt:lpstr>
      <vt:lpstr>Світильники_LED_LPP_AS_IP65__ЛПП_з_LED_лінійками</vt:lpstr>
      <vt:lpstr>'Зміна прайсових цін'!Світильники_LED_LPP_DS_IP65__ЛПП_з_LED_лінійками</vt:lpstr>
      <vt:lpstr>Світильники_LED_LPP_DS_IP65__ЛПП_з_LED_лінійками</vt:lpstr>
      <vt:lpstr>'Зміна прайсових цін'!Світильники_LED_LPP_OS_IP65__ЛПП_з_LED_лінійками</vt:lpstr>
      <vt:lpstr>Світильники_LED_LPP_OS_IP65__ЛПП_з_LED_лінійками</vt:lpstr>
      <vt:lpstr>'Зміна прайсових цін'!Світильники_LED_LSO_1200_PRO_ALUM__підвісний_накладний_з_єднується_в_лінію_аксесуари_в_комплекті</vt:lpstr>
      <vt:lpstr>Світильники_LED_LSO_1200_PRO_ALUM__підвісний_накладний_з_єднується_в_лінію_аксесуари_в_комплекті</vt:lpstr>
      <vt:lpstr>'Зміна прайсових цін'!Світильники_LED_T5_IP20__ЛПО_1_300__1_600___ЛПО_1_900___1_1200</vt:lpstr>
      <vt:lpstr>Світильники_LED_T5_IP20__ЛПО_1_300__1_600___ЛПО_1_900___1_1200</vt:lpstr>
      <vt:lpstr>'Зміна прайсових цін'!Світильники_LED_ЖКХ_6500К___4200K__Овал</vt:lpstr>
      <vt:lpstr>Світильники_LED_ЖКХ_6500К___4200K__Овал</vt:lpstr>
      <vt:lpstr>'Зміна прайсових цін'!Світильники_LED_офісні__OPAL_PRO_LINE___Н_45мм</vt:lpstr>
      <vt:lpstr>Світильники_LED_офісні__OPAL_PRO_LINE___Н_45мм</vt:lpstr>
      <vt:lpstr>'Зміна прайсових цін'!Світильники_LED_офісні__PANEL_Frame___Н_13мм</vt:lpstr>
      <vt:lpstr>Світильники_LED_офісні__PANEL_Frame___Н_13мм</vt:lpstr>
      <vt:lpstr>'Зміна прайсових цін'!Світильники_LED_офісні__PANEL_GOLDEN___Н_30мм</vt:lpstr>
      <vt:lpstr>Світильники_LED_офісні__PANEL_GOLDEN___Н_30мм</vt:lpstr>
      <vt:lpstr>'Зміна прайсових цін'!Світильники_LED_офісні__PANEL_Iron_Universal___Н_20мм</vt:lpstr>
      <vt:lpstr>Світильники_LED_офісні__PANEL_Iron_Universal___Н_20мм</vt:lpstr>
      <vt:lpstr>'Зміна прайсових цін'!Світильники_LED_офісні__PANEL_Round___Н_50мм</vt:lpstr>
      <vt:lpstr>Світильники_LED_офісні__PANEL_Round___Н_50мм</vt:lpstr>
      <vt:lpstr>'Зміна прайсових цін'!Світильники_LED_офісні__PANEL_SILVER___Н_30мм</vt:lpstr>
      <vt:lpstr>Світильники_LED_офісні__PANEL_SILVER___Н_30мм</vt:lpstr>
      <vt:lpstr>'Зміна прайсових цін'!Світильники_LED_офісні__PRISMATIC_SILVER</vt:lpstr>
      <vt:lpstr>Світильники_LED_офісні__PRISMATIC_SILVER</vt:lpstr>
      <vt:lpstr>'Зміна прайсових цін'!Світильники_для_високих_стель_Led_High_Bay</vt:lpstr>
      <vt:lpstr>Світильники_для_високих_стель_Led_High_Bay</vt:lpstr>
      <vt:lpstr>'Зміна прайсових цін'!Світильники_кемпінгові_акумуляторні</vt:lpstr>
      <vt:lpstr>Світильники_кемпінгові_акумуляторні</vt:lpstr>
      <vt:lpstr>'Зміна прайсових цін'!Світильники_Консольні_LED__BJ</vt:lpstr>
      <vt:lpstr>Світильники_Консольні_LED__BJ</vt:lpstr>
      <vt:lpstr>'Зміна прайсових цін'!Світильники_Консольні_LED__FJ</vt:lpstr>
      <vt:lpstr>Світильники_Консольні_LED__FJ</vt:lpstr>
      <vt:lpstr>'Зміна прайсових цін'!Світильники_Консольні_LED__KJ</vt:lpstr>
      <vt:lpstr>Світильники_Консольні_LED__KJ</vt:lpstr>
      <vt:lpstr>'Зміна прайсових цін'!Світильники_Консольні_LED__LJ</vt:lpstr>
      <vt:lpstr>Світильники_Консольні_LED__LJ</vt:lpstr>
      <vt:lpstr>'Зміна прайсових цін'!Світильники_настільні</vt:lpstr>
      <vt:lpstr>Світильники_настільні</vt:lpstr>
      <vt:lpstr>'Зміна прайсових цін'!Світильники_настільні_акамуляторні__Mini</vt:lpstr>
      <vt:lpstr>Світильники_настільні_акамуляторні__Mini</vt:lpstr>
      <vt:lpstr>'Зміна прайсових цін'!Світильники_НПП__коло_овал___білий</vt:lpstr>
      <vt:lpstr>Світильники_НПП__коло_овал___білий</vt:lpstr>
      <vt:lpstr>'Зміна прайсових цін'!Світильники_НПП__коло_овал___чорний</vt:lpstr>
      <vt:lpstr>Світильники_НПП__коло_овал___чорний</vt:lpstr>
      <vt:lpstr>'Зміна прайсових цін'!Світильники_СП1</vt:lpstr>
      <vt:lpstr>Світильники_СП1</vt:lpstr>
      <vt:lpstr>'Зміна прайсових цін'!Світильники_СП1__5М_10М</vt:lpstr>
      <vt:lpstr>Світильники_СП1__5М_10М</vt:lpstr>
      <vt:lpstr>'Зміна прайсових цін'!Світильники_СП3__5М_10М___LED</vt:lpstr>
      <vt:lpstr>Світильники_СП3__5М_10М___LED</vt:lpstr>
      <vt:lpstr>'Зміна прайсових цін'!Силові_роз_єми</vt:lpstr>
      <vt:lpstr>Силові_роз_єми</vt:lpstr>
      <vt:lpstr>'Зміна прайсових цін'!Скляні_матові_розсіювачі_для_НПП</vt:lpstr>
      <vt:lpstr>Скляні_матові_розсіювачі_для_НПП</vt:lpstr>
      <vt:lpstr>'Зміна прайсових цін'!Скоба_оцинкована_однолапкова</vt:lpstr>
      <vt:lpstr>Скоба_оцинкована_однолапкова</vt:lpstr>
      <vt:lpstr>'Зміна прайсових цін'!Скрепа_бандажна</vt:lpstr>
      <vt:lpstr>Скрепа_бандажна</vt:lpstr>
      <vt:lpstr>'Зміна прайсових цін'!Спіраль_монтажна_СМ</vt:lpstr>
      <vt:lpstr>Спіраль_монтажна_СМ</vt:lpstr>
      <vt:lpstr>'Зміна прайсових цін'!Стійки_металеві_СМП</vt:lpstr>
      <vt:lpstr>Стійки_металеві_СМП</vt:lpstr>
      <vt:lpstr>'Зміна прайсових цін'!Стретч_плівки</vt:lpstr>
      <vt:lpstr>Стретч_плівки</vt:lpstr>
      <vt:lpstr>'Зміна прайсових цін'!Стрічки_бандажні_сталь_нержавіюча_AISI201</vt:lpstr>
      <vt:lpstr>Стрічки_бандажні_сталь_нержавіюча_AISI201</vt:lpstr>
      <vt:lpstr>'Зміна прайсових цін'!Стрічки_ізоляційні_ПВХ_ПВХнг_ХБ_CI20</vt:lpstr>
      <vt:lpstr>Стрічки_ізоляційні_ПВХ_ПВХнг_ХБ_CI20</vt:lpstr>
      <vt:lpstr>'Зміна прайсових цін'!Стрічки_монтажні_перфоровані_СМП</vt:lpstr>
      <vt:lpstr>Стрічки_монтажні_перфоровані_СМП</vt:lpstr>
      <vt:lpstr>'Зміна прайсових цін'!Стрічки_сигнальні__Обережно_кабель</vt:lpstr>
      <vt:lpstr>Стрічки_сигнальні__Обережно_кабель</vt:lpstr>
      <vt:lpstr>'Зміна прайсових цін'!Термоусаджувальна_трубка_з_клеєм_Н_Г</vt:lpstr>
      <vt:lpstr>Термоусаджувальна_трубка_з_клеєм_Н_Г</vt:lpstr>
      <vt:lpstr>'Зміна прайсових цін'!Термоусаджувальна_трубка_з_клеєм_Н_Г__прозора</vt:lpstr>
      <vt:lpstr>Термоусаджувальна_трубка_з_клеєм_Н_Г__прозора</vt:lpstr>
      <vt:lpstr>'Зміна прайсових цін'!Термоусаджувальна_трубка_Н_Г__1М</vt:lpstr>
      <vt:lpstr>Термоусаджувальна_трубка_Н_Г__1М</vt:lpstr>
      <vt:lpstr>'Зміна прайсових цін'!Термоусаджувальні_рукавички_ТР</vt:lpstr>
      <vt:lpstr>Термоусаджувальні_рукавички_ТР</vt:lpstr>
      <vt:lpstr>'Зміна прайсових цін'!Термоусаджувальні_стрічки_ТС</vt:lpstr>
      <vt:lpstr>Термоусаджувальні_стрічки_ТС</vt:lpstr>
      <vt:lpstr>'Зміна прайсових цін'!Термоусадочна_гільза_з_оловом_SST_S</vt:lpstr>
      <vt:lpstr>Термоусадочна_гільза_з_оловом_SST_S</vt:lpstr>
      <vt:lpstr>'Зміна прайсових цін'!Тримач_запобіжника</vt:lpstr>
      <vt:lpstr>Тримач_запобіжника</vt:lpstr>
      <vt:lpstr>'Зміна прайсових цін'!Тримач_запобіжника_модульний_ТЗПм_18</vt:lpstr>
      <vt:lpstr>Тримач_запобіжника_модульний_ТЗПм_18</vt:lpstr>
      <vt:lpstr>'Зміна прайсових цін'!Тримачі_запобіжників_плавких_ТЗП</vt:lpstr>
      <vt:lpstr>Тримачі_запобіжників_плавких_ТЗП</vt:lpstr>
      <vt:lpstr>'Зміна прайсових цін'!Труба_гладка_жорстка_електротехнічна</vt:lpstr>
      <vt:lpstr>Труба_гладка_жорстка_електротехнічна</vt:lpstr>
      <vt:lpstr>'Зміна прайсових цін'!Трубка_гофрована_автомобільна__розрізна_нерозрізна</vt:lpstr>
      <vt:lpstr>Трубка_гофрована_автомобільна__розрізна_нерозрізна</vt:lpstr>
      <vt:lpstr>'Зміна прайсових цін'!Трубка_термоусаджувальна_для_шин_ТТШ</vt:lpstr>
      <vt:lpstr>Трубка_термоусаджувальна_для_шин_ТТШ</vt:lpstr>
      <vt:lpstr>'Зміна прайсових цін'!Трубогиб_ручний_гідравлічний_ТРГ_25</vt:lpstr>
      <vt:lpstr>Трубогиб_ручний_гідравлічний_ТРГ_25</vt:lpstr>
      <vt:lpstr>'Зміна прайсових цін'!Тумблери</vt:lpstr>
      <vt:lpstr>Тумблери</vt:lpstr>
      <vt:lpstr>'Зміна прайсових цін'!Універсальний_стіл_СШО_150_301_із_комплектом_шинообробного_обладнання</vt:lpstr>
      <vt:lpstr>Універсальний_стіл_СШО_150_301_із_комплектом_шинообробного_обладнання</vt:lpstr>
      <vt:lpstr>'Зміна прайсових цін'!Фасадні_кріплення_ZCZD_1_3__КФК</vt:lpstr>
      <vt:lpstr>Фасадні_кріплення_ZCZD_1_3__КФК</vt:lpstr>
      <vt:lpstr>'Зміна прайсових цін'!Фотореле</vt:lpstr>
      <vt:lpstr>Фотореле</vt:lpstr>
      <vt:lpstr>'Зміна прайсових цін'!Хомути_ХА_ХОК__білий</vt:lpstr>
      <vt:lpstr>Хомути_ХА_ХОК__білий</vt:lpstr>
      <vt:lpstr>'Зміна прайсових цін'!Хомути_ХС_сталь_нержавіюча_AISI304</vt:lpstr>
      <vt:lpstr>Хомути_ХС_сталь_нержавіюча_AISI304</vt:lpstr>
      <vt:lpstr>'Зміна прайсових цін'!Шафи_пластикові_навісні_КДЕ_для_лічильників</vt:lpstr>
      <vt:lpstr>Шафи_пластикові_навісні_КДЕ_для_лічильників</vt:lpstr>
      <vt:lpstr>'Зміна прайсових цін'!Шина__N__на_DIN_рейку_в_корпусі</vt:lpstr>
      <vt:lpstr>Шина__N__на_DIN_рейку_в_корпусі</vt:lpstr>
      <vt:lpstr>'Зміна прайсових цін'!Шина_PE_N</vt:lpstr>
      <vt:lpstr>Шина_PE_N</vt:lpstr>
      <vt:lpstr>'Зміна прайсових цін'!Шина_алюм._АД31</vt:lpstr>
      <vt:lpstr>Шина_алюм._АД31</vt:lpstr>
      <vt:lpstr>'Зміна прайсових цін'!Шина_універсальна__ізольована__N__на_DIN_рейку__2ШЛУ</vt:lpstr>
      <vt:lpstr>Шина_універсальна__ізольована__N__на_DIN_рейку__2ШЛУ</vt:lpstr>
      <vt:lpstr>'Зміна прайсових цін'!Шини_з_єднувальні_PIN_FORK__вилка_штир</vt:lpstr>
      <vt:lpstr>Шини_з_єднувальні_PIN_FORK__вилка_штир</vt:lpstr>
      <vt:lpstr>'Зміна прайсових цін'!Шини_Мідні</vt:lpstr>
      <vt:lpstr>Шини_Мідні</vt:lpstr>
      <vt:lpstr>'Зміна прайсових цін'!Ящик_із_зниж._трансф._ЯТП_0_25tor</vt:lpstr>
      <vt:lpstr>Ящик_із_зниж._трансф._ЯТП_0_25tor</vt:lpstr>
      <vt:lpstr>'Зміна прайсових цін'!Ящики_ЯРП_ЯПРП_IP54</vt:lpstr>
      <vt:lpstr>Ящики_ЯРП_ЯПРП_IP54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2026-08-12T13:10:44Z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SSessionID">
    <vt:lpwstr>{97708E04-ECFF-41AA-A3DD-A67F021DDACF}</vt:lpwstr>
  </property>
  <property fmtid="{D5CDD505-2E9C-101B-9397-08002B2CF9AE}" pid="3" name="TSFileID">
    <vt:lpwstr>{CC809261-EB8C-444C-8289-BCEF2DC16CBF}</vt:lpwstr>
  </property>
</Properties>
</file>